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kay\Documents\github\covid19-sir\data\japan\"/>
    </mc:Choice>
  </mc:AlternateContent>
  <xr:revisionPtr revIDLastSave="0" documentId="13_ncr:1_{39E44EE7-36D8-423B-8D62-31061FD4960C}" xr6:coauthVersionLast="47" xr6:coauthVersionMax="47" xr10:uidLastSave="{00000000-0000-0000-0000-000000000000}"/>
  <bookViews>
    <workbookView xWindow="-110" yWindow="-110" windowWidth="19420" windowHeight="10420" tabRatio="911" activeTab="1" xr2:uid="{00000000-000D-0000-FFFF-FFFF00000000}"/>
  </bookViews>
  <sheets>
    <sheet name="metadata" sheetId="1" r:id="rId1"/>
    <sheet name="total" sheetId="6" r:id="rId2"/>
    <sheet name="prefecture" sheetId="2" r:id="rId3"/>
    <sheet name="ワクチン" sheetId="7" r:id="rId4"/>
    <sheet name="Conv-total" sheetId="3" r:id="rId5"/>
    <sheet name="Conv-prefecture" sheetId="4" r:id="rId6"/>
    <sheet name="各都道府県の状況" sheetId="5" r:id="rId7"/>
    <sheet name="ワクチン医療従事者等" sheetId="9" r:id="rId8"/>
    <sheet name="ワクチン一般接種" sheetId="8" r:id="rId9"/>
  </sheets>
  <definedNames>
    <definedName name="_xlnm._FilterDatabase" localSheetId="0" hidden="1">metadata!$A$1:$G$1</definedName>
    <definedName name="_xlnm._FilterDatabase" localSheetId="2" hidden="1">prefecture!$A$1:$F$2210</definedName>
    <definedName name="_xlnm._FilterDatabase" localSheetId="1" hidden="1">total!$A$1:$P$1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86" i="8" l="1"/>
  <c r="B86" i="8"/>
  <c r="C85" i="8"/>
  <c r="B85" i="8"/>
  <c r="C84" i="8"/>
  <c r="B84" i="8"/>
  <c r="C83" i="8"/>
  <c r="B83" i="8"/>
  <c r="C82" i="8"/>
  <c r="B82" i="8"/>
  <c r="C81" i="8"/>
  <c r="B81" i="8"/>
  <c r="C80" i="8"/>
  <c r="B80" i="8"/>
  <c r="C79" i="8"/>
  <c r="B79" i="8"/>
  <c r="C78" i="8"/>
  <c r="B78" i="8"/>
  <c r="C77" i="8"/>
  <c r="B77" i="8"/>
  <c r="C76" i="8"/>
  <c r="B76" i="8"/>
  <c r="C75" i="8"/>
  <c r="B75" i="8"/>
  <c r="C74" i="8"/>
  <c r="B74" i="8"/>
  <c r="C73" i="8"/>
  <c r="B73" i="8"/>
  <c r="C72" i="8"/>
  <c r="B72" i="8"/>
  <c r="C71" i="8"/>
  <c r="B71" i="8"/>
  <c r="C70" i="8"/>
  <c r="B70" i="8"/>
  <c r="C69" i="8"/>
  <c r="B69" i="8"/>
  <c r="C68" i="8"/>
  <c r="B68" i="8"/>
  <c r="C67" i="8"/>
  <c r="B67" i="8"/>
  <c r="C66" i="8"/>
  <c r="B66" i="8"/>
  <c r="C65" i="8"/>
  <c r="B65" i="8"/>
  <c r="C64" i="8"/>
  <c r="B64" i="8"/>
  <c r="C63" i="8"/>
  <c r="B63" i="8"/>
  <c r="C62" i="8"/>
  <c r="B62" i="8"/>
  <c r="C61" i="8"/>
  <c r="B61" i="8"/>
  <c r="C60" i="8"/>
  <c r="B60" i="8"/>
  <c r="C59" i="8"/>
  <c r="B59" i="8"/>
  <c r="C58" i="8"/>
  <c r="B58" i="8"/>
  <c r="C57" i="8"/>
  <c r="B57" i="8"/>
  <c r="C56" i="8"/>
  <c r="B56" i="8"/>
  <c r="C55" i="8"/>
  <c r="B55" i="8"/>
  <c r="C54" i="8"/>
  <c r="B54" i="8"/>
  <c r="C53" i="8"/>
  <c r="B53" i="8"/>
  <c r="C52" i="8"/>
  <c r="B52" i="8"/>
  <c r="C51" i="8"/>
  <c r="B51" i="8"/>
  <c r="C50" i="8"/>
  <c r="B50" i="8"/>
  <c r="C49" i="8"/>
  <c r="B49" i="8"/>
  <c r="C48" i="8"/>
  <c r="B48" i="8"/>
  <c r="C47" i="8"/>
  <c r="B47" i="8"/>
  <c r="C46" i="8"/>
  <c r="B46" i="8"/>
  <c r="C45" i="8"/>
  <c r="B45" i="8"/>
  <c r="C44" i="8"/>
  <c r="B44" i="8"/>
  <c r="C43" i="8"/>
  <c r="B43" i="8"/>
  <c r="C42" i="8"/>
  <c r="B42" i="8"/>
  <c r="C41" i="8"/>
  <c r="B41" i="8"/>
  <c r="C40" i="8"/>
  <c r="B40" i="8"/>
  <c r="C39" i="8"/>
  <c r="B39" i="8"/>
  <c r="C38" i="8"/>
  <c r="B38" i="8"/>
  <c r="C37" i="8"/>
  <c r="B37" i="8"/>
  <c r="C36" i="8"/>
  <c r="B36" i="8"/>
  <c r="C35" i="8"/>
  <c r="B35" i="8"/>
  <c r="C34" i="8"/>
  <c r="B34" i="8"/>
  <c r="C33" i="8"/>
  <c r="B33" i="8"/>
  <c r="C32" i="8"/>
  <c r="B32" i="8"/>
  <c r="C31" i="8"/>
  <c r="B31" i="8"/>
  <c r="C30" i="8"/>
  <c r="B30" i="8"/>
  <c r="C29" i="8"/>
  <c r="B29" i="8"/>
  <c r="C28" i="8"/>
  <c r="B28" i="8"/>
  <c r="C27" i="8"/>
  <c r="B27" i="8"/>
  <c r="C26" i="8"/>
  <c r="B26" i="8"/>
  <c r="C25" i="8"/>
  <c r="B25" i="8"/>
  <c r="C24" i="8"/>
  <c r="B24" i="8"/>
  <c r="C23" i="8"/>
  <c r="B23" i="8"/>
  <c r="C22" i="8"/>
  <c r="B22" i="8"/>
  <c r="C21" i="8"/>
  <c r="B21" i="8"/>
  <c r="C20" i="8"/>
  <c r="B20" i="8"/>
  <c r="C19" i="8"/>
  <c r="B19" i="8"/>
  <c r="C18" i="8"/>
  <c r="B18" i="8"/>
  <c r="C17" i="8"/>
  <c r="B17" i="8"/>
  <c r="C16" i="8"/>
  <c r="B16" i="8"/>
  <c r="C15" i="8"/>
  <c r="B15" i="8"/>
  <c r="C14" i="8"/>
  <c r="B14" i="8"/>
  <c r="C13" i="8"/>
  <c r="B13" i="8"/>
  <c r="C12" i="8"/>
  <c r="B12" i="8"/>
  <c r="C11" i="8"/>
  <c r="B11" i="8"/>
  <c r="C10" i="8"/>
  <c r="B10" i="8"/>
  <c r="C9" i="8"/>
  <c r="B9" i="8"/>
  <c r="C8" i="8"/>
  <c r="B8" i="8"/>
  <c r="C7" i="8"/>
  <c r="B7" i="8"/>
  <c r="K6" i="8"/>
  <c r="J6" i="8"/>
  <c r="I6" i="8"/>
  <c r="H6" i="8"/>
  <c r="G6" i="8"/>
  <c r="F6" i="8"/>
  <c r="E6" i="8"/>
  <c r="D6" i="8"/>
  <c r="K2" i="8"/>
  <c r="C6" i="8" l="1"/>
  <c r="C59" i="9" l="1"/>
  <c r="B59" i="9"/>
  <c r="C58" i="9"/>
  <c r="B58" i="9"/>
  <c r="C57" i="9"/>
  <c r="B57" i="9"/>
  <c r="C56" i="9"/>
  <c r="B56" i="9"/>
  <c r="C55" i="9"/>
  <c r="B55" i="9"/>
  <c r="C54" i="9"/>
  <c r="B54" i="9"/>
  <c r="C53" i="9"/>
  <c r="C52" i="9"/>
  <c r="C51" i="9"/>
  <c r="C50" i="9"/>
  <c r="C49" i="9"/>
  <c r="C48" i="9"/>
  <c r="C47" i="9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H8" i="7" l="1"/>
  <c r="I8" i="7"/>
  <c r="J8" i="7"/>
  <c r="K8" i="7"/>
  <c r="L8" i="7"/>
  <c r="H9" i="7"/>
  <c r="I9" i="7"/>
  <c r="J9" i="7"/>
  <c r="K9" i="7"/>
  <c r="L9" i="7"/>
  <c r="H10" i="7"/>
  <c r="I10" i="7"/>
  <c r="J10" i="7"/>
  <c r="K10" i="7"/>
  <c r="L10" i="7"/>
  <c r="H11" i="7"/>
  <c r="I11" i="7"/>
  <c r="J11" i="7"/>
  <c r="K11" i="7"/>
  <c r="L11" i="7"/>
  <c r="H12" i="7"/>
  <c r="I12" i="7"/>
  <c r="J12" i="7"/>
  <c r="K12" i="7"/>
  <c r="L12" i="7"/>
  <c r="H13" i="7"/>
  <c r="I13" i="7"/>
  <c r="J13" i="7"/>
  <c r="K13" i="7"/>
  <c r="L13" i="7"/>
  <c r="H14" i="7"/>
  <c r="I14" i="7"/>
  <c r="J14" i="7"/>
  <c r="K14" i="7"/>
  <c r="L14" i="7"/>
  <c r="H15" i="7"/>
  <c r="I15" i="7"/>
  <c r="J15" i="7"/>
  <c r="K15" i="7"/>
  <c r="L15" i="7"/>
  <c r="H16" i="7"/>
  <c r="I16" i="7"/>
  <c r="J16" i="7"/>
  <c r="K16" i="7"/>
  <c r="L16" i="7"/>
  <c r="H17" i="7"/>
  <c r="I17" i="7"/>
  <c r="J17" i="7"/>
  <c r="K17" i="7"/>
  <c r="L17" i="7"/>
  <c r="H18" i="7"/>
  <c r="I18" i="7"/>
  <c r="J18" i="7"/>
  <c r="K18" i="7"/>
  <c r="L18" i="7"/>
  <c r="H19" i="7"/>
  <c r="I19" i="7"/>
  <c r="J19" i="7"/>
  <c r="K19" i="7"/>
  <c r="L19" i="7"/>
  <c r="H20" i="7"/>
  <c r="I20" i="7"/>
  <c r="J20" i="7"/>
  <c r="K20" i="7"/>
  <c r="L20" i="7"/>
  <c r="H21" i="7"/>
  <c r="I21" i="7"/>
  <c r="J21" i="7"/>
  <c r="K21" i="7"/>
  <c r="L21" i="7"/>
  <c r="H22" i="7"/>
  <c r="I22" i="7"/>
  <c r="J22" i="7"/>
  <c r="K22" i="7"/>
  <c r="L22" i="7"/>
  <c r="H23" i="7"/>
  <c r="I23" i="7"/>
  <c r="J23" i="7"/>
  <c r="K23" i="7"/>
  <c r="L23" i="7"/>
  <c r="H24" i="7"/>
  <c r="I24" i="7"/>
  <c r="J24" i="7"/>
  <c r="K24" i="7"/>
  <c r="L24" i="7"/>
  <c r="H25" i="7"/>
  <c r="I25" i="7"/>
  <c r="J25" i="7"/>
  <c r="K25" i="7"/>
  <c r="L25" i="7"/>
  <c r="H26" i="7"/>
  <c r="I26" i="7"/>
  <c r="J26" i="7"/>
  <c r="K26" i="7"/>
  <c r="L26" i="7"/>
  <c r="H27" i="7"/>
  <c r="I27" i="7"/>
  <c r="J27" i="7"/>
  <c r="K27" i="7"/>
  <c r="L27" i="7"/>
  <c r="H28" i="7"/>
  <c r="I28" i="7"/>
  <c r="J28" i="7"/>
  <c r="K28" i="7"/>
  <c r="L28" i="7"/>
  <c r="H29" i="7"/>
  <c r="I29" i="7"/>
  <c r="J29" i="7"/>
  <c r="K29" i="7"/>
  <c r="L29" i="7"/>
  <c r="H30" i="7"/>
  <c r="I30" i="7"/>
  <c r="J30" i="7"/>
  <c r="K30" i="7"/>
  <c r="L30" i="7"/>
  <c r="H31" i="7"/>
  <c r="I31" i="7"/>
  <c r="J31" i="7"/>
  <c r="K31" i="7"/>
  <c r="L31" i="7"/>
  <c r="H32" i="7"/>
  <c r="I32" i="7"/>
  <c r="J32" i="7"/>
  <c r="K32" i="7"/>
  <c r="L32" i="7"/>
  <c r="H33" i="7"/>
  <c r="I33" i="7"/>
  <c r="J33" i="7"/>
  <c r="K33" i="7"/>
  <c r="L33" i="7"/>
  <c r="H34" i="7"/>
  <c r="I34" i="7"/>
  <c r="J34" i="7"/>
  <c r="K34" i="7"/>
  <c r="L34" i="7"/>
  <c r="H35" i="7"/>
  <c r="I35" i="7"/>
  <c r="J35" i="7"/>
  <c r="K35" i="7"/>
  <c r="L35" i="7"/>
  <c r="H36" i="7"/>
  <c r="I36" i="7"/>
  <c r="J36" i="7"/>
  <c r="K36" i="7"/>
  <c r="L36" i="7"/>
  <c r="H37" i="7"/>
  <c r="I37" i="7"/>
  <c r="J37" i="7"/>
  <c r="K37" i="7"/>
  <c r="L37" i="7"/>
  <c r="H38" i="7"/>
  <c r="I38" i="7"/>
  <c r="J38" i="7"/>
  <c r="K38" i="7"/>
  <c r="L38" i="7"/>
  <c r="H39" i="7"/>
  <c r="I39" i="7"/>
  <c r="J39" i="7"/>
  <c r="K39" i="7"/>
  <c r="L39" i="7"/>
  <c r="H40" i="7"/>
  <c r="I40" i="7"/>
  <c r="J40" i="7"/>
  <c r="K40" i="7"/>
  <c r="L40" i="7"/>
  <c r="H41" i="7"/>
  <c r="I41" i="7"/>
  <c r="J41" i="7"/>
  <c r="K41" i="7"/>
  <c r="L41" i="7"/>
  <c r="H42" i="7"/>
  <c r="I42" i="7"/>
  <c r="J42" i="7"/>
  <c r="K42" i="7"/>
  <c r="L42" i="7"/>
  <c r="H43" i="7"/>
  <c r="I43" i="7"/>
  <c r="J43" i="7"/>
  <c r="K43" i="7"/>
  <c r="L43" i="7"/>
  <c r="H44" i="7"/>
  <c r="I44" i="7"/>
  <c r="J44" i="7"/>
  <c r="K44" i="7"/>
  <c r="L44" i="7"/>
  <c r="H45" i="7"/>
  <c r="I45" i="7"/>
  <c r="J45" i="7"/>
  <c r="K45" i="7"/>
  <c r="L45" i="7"/>
  <c r="H46" i="7"/>
  <c r="I46" i="7"/>
  <c r="J46" i="7"/>
  <c r="K46" i="7"/>
  <c r="L46" i="7"/>
  <c r="H47" i="7"/>
  <c r="I47" i="7"/>
  <c r="J47" i="7"/>
  <c r="K47" i="7"/>
  <c r="L47" i="7"/>
  <c r="H48" i="7"/>
  <c r="I48" i="7"/>
  <c r="J48" i="7"/>
  <c r="K48" i="7"/>
  <c r="L48" i="7"/>
  <c r="H49" i="7"/>
  <c r="I49" i="7"/>
  <c r="J49" i="7"/>
  <c r="K49" i="7"/>
  <c r="L49" i="7"/>
  <c r="H50" i="7"/>
  <c r="I50" i="7"/>
  <c r="J50" i="7"/>
  <c r="K50" i="7"/>
  <c r="L50" i="7"/>
  <c r="H51" i="7"/>
  <c r="I51" i="7"/>
  <c r="J51" i="7"/>
  <c r="K51" i="7"/>
  <c r="L51" i="7"/>
  <c r="H52" i="7"/>
  <c r="I52" i="7"/>
  <c r="J52" i="7"/>
  <c r="K52" i="7"/>
  <c r="L52" i="7"/>
  <c r="H53" i="7"/>
  <c r="I53" i="7"/>
  <c r="J53" i="7"/>
  <c r="K53" i="7"/>
  <c r="L53" i="7"/>
  <c r="H54" i="7"/>
  <c r="I54" i="7"/>
  <c r="J54" i="7"/>
  <c r="K54" i="7"/>
  <c r="L54" i="7"/>
  <c r="H55" i="7"/>
  <c r="I55" i="7"/>
  <c r="J55" i="7"/>
  <c r="K55" i="7"/>
  <c r="L55" i="7"/>
  <c r="H56" i="7"/>
  <c r="I56" i="7"/>
  <c r="J56" i="7"/>
  <c r="K56" i="7"/>
  <c r="L56" i="7"/>
  <c r="H57" i="7"/>
  <c r="I57" i="7"/>
  <c r="J57" i="7"/>
  <c r="K57" i="7"/>
  <c r="L57" i="7"/>
  <c r="H58" i="7"/>
  <c r="I58" i="7"/>
  <c r="J58" i="7"/>
  <c r="K58" i="7"/>
  <c r="L58" i="7"/>
  <c r="H59" i="7"/>
  <c r="I59" i="7"/>
  <c r="J59" i="7"/>
  <c r="K59" i="7"/>
  <c r="L59" i="7"/>
  <c r="H60" i="7"/>
  <c r="I60" i="7"/>
  <c r="J60" i="7"/>
  <c r="K60" i="7"/>
  <c r="L60" i="7"/>
  <c r="H61" i="7"/>
  <c r="I61" i="7"/>
  <c r="J61" i="7"/>
  <c r="K61" i="7"/>
  <c r="L61" i="7"/>
  <c r="H62" i="7"/>
  <c r="I62" i="7"/>
  <c r="J62" i="7"/>
  <c r="K62" i="7"/>
  <c r="L62" i="7"/>
  <c r="H63" i="7"/>
  <c r="I63" i="7"/>
  <c r="J63" i="7"/>
  <c r="K63" i="7"/>
  <c r="L63" i="7"/>
  <c r="H64" i="7"/>
  <c r="I64" i="7"/>
  <c r="J64" i="7"/>
  <c r="K64" i="7"/>
  <c r="L64" i="7"/>
  <c r="H65" i="7"/>
  <c r="I65" i="7"/>
  <c r="J65" i="7"/>
  <c r="K65" i="7"/>
  <c r="L65" i="7"/>
  <c r="H66" i="7"/>
  <c r="I66" i="7"/>
  <c r="J66" i="7"/>
  <c r="K66" i="7"/>
  <c r="L66" i="7"/>
  <c r="H67" i="7"/>
  <c r="I67" i="7"/>
  <c r="J67" i="7"/>
  <c r="K67" i="7"/>
  <c r="L67" i="7"/>
  <c r="H68" i="7"/>
  <c r="I68" i="7"/>
  <c r="J68" i="7"/>
  <c r="K68" i="7"/>
  <c r="L68" i="7"/>
  <c r="H69" i="7"/>
  <c r="I69" i="7"/>
  <c r="J69" i="7"/>
  <c r="K69" i="7"/>
  <c r="L69" i="7"/>
  <c r="H70" i="7"/>
  <c r="I70" i="7"/>
  <c r="J70" i="7"/>
  <c r="K70" i="7"/>
  <c r="L70" i="7"/>
  <c r="H71" i="7"/>
  <c r="I71" i="7"/>
  <c r="J71" i="7"/>
  <c r="K71" i="7"/>
  <c r="L71" i="7"/>
  <c r="H72" i="7"/>
  <c r="I72" i="7"/>
  <c r="J72" i="7"/>
  <c r="K72" i="7"/>
  <c r="L72" i="7"/>
  <c r="H73" i="7"/>
  <c r="I73" i="7"/>
  <c r="J73" i="7"/>
  <c r="K73" i="7"/>
  <c r="L73" i="7"/>
  <c r="H74" i="7"/>
  <c r="I74" i="7"/>
  <c r="J74" i="7"/>
  <c r="K74" i="7"/>
  <c r="L74" i="7"/>
  <c r="H75" i="7"/>
  <c r="I75" i="7"/>
  <c r="J75" i="7"/>
  <c r="K75" i="7"/>
  <c r="L75" i="7"/>
  <c r="H76" i="7"/>
  <c r="I76" i="7"/>
  <c r="J76" i="7"/>
  <c r="K76" i="7"/>
  <c r="L76" i="7"/>
  <c r="H77" i="7"/>
  <c r="I77" i="7"/>
  <c r="J77" i="7"/>
  <c r="K77" i="7"/>
  <c r="L77" i="7"/>
  <c r="H78" i="7"/>
  <c r="I78" i="7"/>
  <c r="J78" i="7"/>
  <c r="K78" i="7"/>
  <c r="L78" i="7"/>
  <c r="H79" i="7"/>
  <c r="I79" i="7"/>
  <c r="J79" i="7"/>
  <c r="K79" i="7"/>
  <c r="L79" i="7"/>
  <c r="H80" i="7"/>
  <c r="I80" i="7"/>
  <c r="J80" i="7"/>
  <c r="K80" i="7"/>
  <c r="L80" i="7"/>
  <c r="H81" i="7"/>
  <c r="I81" i="7"/>
  <c r="J81" i="7"/>
  <c r="K81" i="7"/>
  <c r="L81" i="7"/>
  <c r="H82" i="7"/>
  <c r="I82" i="7"/>
  <c r="J82" i="7"/>
  <c r="K82" i="7"/>
  <c r="L82" i="7"/>
  <c r="H83" i="7"/>
  <c r="I83" i="7"/>
  <c r="J83" i="7"/>
  <c r="K83" i="7"/>
  <c r="L83" i="7"/>
  <c r="H84" i="7"/>
  <c r="I84" i="7"/>
  <c r="J84" i="7"/>
  <c r="K84" i="7"/>
  <c r="L84" i="7"/>
  <c r="H85" i="7"/>
  <c r="I85" i="7"/>
  <c r="J85" i="7"/>
  <c r="K85" i="7"/>
  <c r="L85" i="7"/>
  <c r="H86" i="7"/>
  <c r="I86" i="7"/>
  <c r="J86" i="7"/>
  <c r="K86" i="7"/>
  <c r="L86" i="7"/>
  <c r="H87" i="7"/>
  <c r="I87" i="7"/>
  <c r="J87" i="7"/>
  <c r="K87" i="7"/>
  <c r="L87" i="7"/>
  <c r="H88" i="7"/>
  <c r="I88" i="7"/>
  <c r="J88" i="7"/>
  <c r="K88" i="7"/>
  <c r="L88" i="7"/>
  <c r="H89" i="7"/>
  <c r="I89" i="7"/>
  <c r="J89" i="7"/>
  <c r="K89" i="7"/>
  <c r="L89" i="7"/>
  <c r="H90" i="7"/>
  <c r="I90" i="7"/>
  <c r="J90" i="7"/>
  <c r="K90" i="7"/>
  <c r="L90" i="7"/>
  <c r="H91" i="7"/>
  <c r="I91" i="7"/>
  <c r="J91" i="7"/>
  <c r="K91" i="7"/>
  <c r="L91" i="7"/>
  <c r="H92" i="7"/>
  <c r="I92" i="7"/>
  <c r="J92" i="7"/>
  <c r="K92" i="7"/>
  <c r="L92" i="7"/>
  <c r="H93" i="7"/>
  <c r="I93" i="7"/>
  <c r="J93" i="7"/>
  <c r="K93" i="7"/>
  <c r="L93" i="7"/>
  <c r="H94" i="7"/>
  <c r="I94" i="7"/>
  <c r="J94" i="7"/>
  <c r="K94" i="7"/>
  <c r="L94" i="7"/>
  <c r="H95" i="7"/>
  <c r="I95" i="7"/>
  <c r="J95" i="7"/>
  <c r="K95" i="7"/>
  <c r="L95" i="7"/>
  <c r="H96" i="7"/>
  <c r="I96" i="7"/>
  <c r="J96" i="7"/>
  <c r="K96" i="7"/>
  <c r="L96" i="7"/>
  <c r="H97" i="7"/>
  <c r="I97" i="7"/>
  <c r="J97" i="7"/>
  <c r="K97" i="7"/>
  <c r="L97" i="7"/>
  <c r="H98" i="7"/>
  <c r="I98" i="7"/>
  <c r="J98" i="7"/>
  <c r="K98" i="7"/>
  <c r="L98" i="7"/>
  <c r="H99" i="7"/>
  <c r="I99" i="7"/>
  <c r="J99" i="7"/>
  <c r="K99" i="7"/>
  <c r="L99" i="7"/>
  <c r="H100" i="7"/>
  <c r="I100" i="7"/>
  <c r="J100" i="7"/>
  <c r="K100" i="7"/>
  <c r="L100" i="7"/>
  <c r="H101" i="7"/>
  <c r="I101" i="7"/>
  <c r="J101" i="7"/>
  <c r="K101" i="7"/>
  <c r="L101" i="7"/>
  <c r="H102" i="7"/>
  <c r="I102" i="7"/>
  <c r="J102" i="7"/>
  <c r="K102" i="7"/>
  <c r="L102" i="7"/>
  <c r="H103" i="7"/>
  <c r="I103" i="7"/>
  <c r="J103" i="7"/>
  <c r="K103" i="7"/>
  <c r="L103" i="7"/>
  <c r="H104" i="7"/>
  <c r="I104" i="7"/>
  <c r="J104" i="7"/>
  <c r="K104" i="7"/>
  <c r="L104" i="7"/>
  <c r="H105" i="7"/>
  <c r="I105" i="7"/>
  <c r="J105" i="7"/>
  <c r="K105" i="7"/>
  <c r="L105" i="7"/>
  <c r="H106" i="7"/>
  <c r="I106" i="7"/>
  <c r="J106" i="7"/>
  <c r="K106" i="7"/>
  <c r="L106" i="7"/>
  <c r="H107" i="7"/>
  <c r="I107" i="7"/>
  <c r="J107" i="7"/>
  <c r="K107" i="7"/>
  <c r="L107" i="7"/>
  <c r="H108" i="7"/>
  <c r="I108" i="7"/>
  <c r="J108" i="7"/>
  <c r="K108" i="7"/>
  <c r="L108" i="7"/>
  <c r="H109" i="7"/>
  <c r="I109" i="7"/>
  <c r="J109" i="7"/>
  <c r="K109" i="7"/>
  <c r="L109" i="7"/>
  <c r="H110" i="7"/>
  <c r="I110" i="7"/>
  <c r="J110" i="7"/>
  <c r="K110" i="7"/>
  <c r="L110" i="7"/>
  <c r="H111" i="7"/>
  <c r="I111" i="7"/>
  <c r="J111" i="7"/>
  <c r="K111" i="7"/>
  <c r="L111" i="7"/>
  <c r="H112" i="7"/>
  <c r="I112" i="7"/>
  <c r="J112" i="7"/>
  <c r="K112" i="7"/>
  <c r="L112" i="7"/>
  <c r="H113" i="7"/>
  <c r="I113" i="7"/>
  <c r="J113" i="7"/>
  <c r="K113" i="7"/>
  <c r="L113" i="7"/>
  <c r="H114" i="7"/>
  <c r="I114" i="7"/>
  <c r="J114" i="7"/>
  <c r="K114" i="7"/>
  <c r="L114" i="7"/>
  <c r="H115" i="7"/>
  <c r="I115" i="7"/>
  <c r="J115" i="7"/>
  <c r="K115" i="7"/>
  <c r="L115" i="7"/>
  <c r="H116" i="7"/>
  <c r="I116" i="7"/>
  <c r="J116" i="7"/>
  <c r="K116" i="7"/>
  <c r="L116" i="7"/>
  <c r="H117" i="7"/>
  <c r="I117" i="7"/>
  <c r="J117" i="7"/>
  <c r="K117" i="7"/>
  <c r="L117" i="7"/>
  <c r="H118" i="7"/>
  <c r="I118" i="7"/>
  <c r="J118" i="7"/>
  <c r="K118" i="7"/>
  <c r="L118" i="7"/>
  <c r="H119" i="7"/>
  <c r="I119" i="7"/>
  <c r="J119" i="7"/>
  <c r="K119" i="7"/>
  <c r="L119" i="7"/>
  <c r="H120" i="7"/>
  <c r="I120" i="7"/>
  <c r="J120" i="7"/>
  <c r="K120" i="7"/>
  <c r="L120" i="7"/>
  <c r="H121" i="7"/>
  <c r="I121" i="7"/>
  <c r="J121" i="7"/>
  <c r="K121" i="7"/>
  <c r="L121" i="7"/>
  <c r="H122" i="7"/>
  <c r="I122" i="7"/>
  <c r="J122" i="7"/>
  <c r="K122" i="7"/>
  <c r="L122" i="7"/>
  <c r="H123" i="7"/>
  <c r="I123" i="7"/>
  <c r="J123" i="7"/>
  <c r="K123" i="7"/>
  <c r="L123" i="7"/>
  <c r="H124" i="7"/>
  <c r="I124" i="7"/>
  <c r="J124" i="7"/>
  <c r="K124" i="7"/>
  <c r="L124" i="7"/>
  <c r="H125" i="7"/>
  <c r="I125" i="7"/>
  <c r="J125" i="7"/>
  <c r="K125" i="7"/>
  <c r="L125" i="7"/>
  <c r="H126" i="7"/>
  <c r="I126" i="7"/>
  <c r="J126" i="7"/>
  <c r="K126" i="7"/>
  <c r="L126" i="7"/>
  <c r="H127" i="7"/>
  <c r="I127" i="7"/>
  <c r="J127" i="7"/>
  <c r="K127" i="7"/>
  <c r="L127" i="7"/>
  <c r="H128" i="7"/>
  <c r="I128" i="7"/>
  <c r="J128" i="7"/>
  <c r="K128" i="7"/>
  <c r="L128" i="7"/>
  <c r="H129" i="7"/>
  <c r="I129" i="7"/>
  <c r="J129" i="7"/>
  <c r="K129" i="7"/>
  <c r="L129" i="7"/>
  <c r="H130" i="7"/>
  <c r="I130" i="7"/>
  <c r="J130" i="7"/>
  <c r="K130" i="7"/>
  <c r="L130" i="7"/>
  <c r="H131" i="7"/>
  <c r="I131" i="7"/>
  <c r="J131" i="7"/>
  <c r="K131" i="7"/>
  <c r="L131" i="7"/>
  <c r="H132" i="7"/>
  <c r="I132" i="7"/>
  <c r="J132" i="7"/>
  <c r="K132" i="7"/>
  <c r="L132" i="7"/>
  <c r="H133" i="7"/>
  <c r="I133" i="7"/>
  <c r="J133" i="7"/>
  <c r="K133" i="7"/>
  <c r="L133" i="7"/>
  <c r="H134" i="7"/>
  <c r="I134" i="7"/>
  <c r="J134" i="7"/>
  <c r="K134" i="7"/>
  <c r="L134" i="7"/>
  <c r="H135" i="7"/>
  <c r="I135" i="7"/>
  <c r="J135" i="7"/>
  <c r="K135" i="7"/>
  <c r="L135" i="7"/>
  <c r="H136" i="7"/>
  <c r="I136" i="7"/>
  <c r="J136" i="7"/>
  <c r="K136" i="7"/>
  <c r="L136" i="7"/>
  <c r="H137" i="7"/>
  <c r="I137" i="7"/>
  <c r="J137" i="7"/>
  <c r="K137" i="7"/>
  <c r="L137" i="7"/>
  <c r="H138" i="7"/>
  <c r="I138" i="7"/>
  <c r="J138" i="7"/>
  <c r="K138" i="7"/>
  <c r="L138" i="7"/>
  <c r="H139" i="7"/>
  <c r="I139" i="7"/>
  <c r="J139" i="7"/>
  <c r="K139" i="7"/>
  <c r="L139" i="7"/>
  <c r="H140" i="7"/>
  <c r="I140" i="7"/>
  <c r="J140" i="7"/>
  <c r="K140" i="7"/>
  <c r="L140" i="7"/>
  <c r="H141" i="7"/>
  <c r="I141" i="7"/>
  <c r="J141" i="7"/>
  <c r="K141" i="7"/>
  <c r="L141" i="7"/>
  <c r="H142" i="7"/>
  <c r="I142" i="7"/>
  <c r="J142" i="7"/>
  <c r="K142" i="7"/>
  <c r="L142" i="7"/>
  <c r="H143" i="7"/>
  <c r="I143" i="7"/>
  <c r="J143" i="7"/>
  <c r="K143" i="7"/>
  <c r="L143" i="7"/>
  <c r="H144" i="7"/>
  <c r="I144" i="7"/>
  <c r="J144" i="7"/>
  <c r="K144" i="7"/>
  <c r="L144" i="7"/>
  <c r="H145" i="7"/>
  <c r="I145" i="7"/>
  <c r="J145" i="7"/>
  <c r="K145" i="7"/>
  <c r="L145" i="7"/>
  <c r="H146" i="7"/>
  <c r="I146" i="7"/>
  <c r="J146" i="7"/>
  <c r="K146" i="7"/>
  <c r="L146" i="7"/>
  <c r="H147" i="7"/>
  <c r="I147" i="7"/>
  <c r="J147" i="7"/>
  <c r="K147" i="7"/>
  <c r="L147" i="7"/>
  <c r="H148" i="7"/>
  <c r="I148" i="7"/>
  <c r="J148" i="7"/>
  <c r="K148" i="7"/>
  <c r="L148" i="7"/>
  <c r="H149" i="7"/>
  <c r="I149" i="7"/>
  <c r="J149" i="7"/>
  <c r="K149" i="7"/>
  <c r="L149" i="7"/>
  <c r="H150" i="7"/>
  <c r="I150" i="7"/>
  <c r="J150" i="7"/>
  <c r="K150" i="7"/>
  <c r="L150" i="7"/>
  <c r="H151" i="7"/>
  <c r="I151" i="7"/>
  <c r="J151" i="7"/>
  <c r="K151" i="7"/>
  <c r="L151" i="7"/>
  <c r="H152" i="7"/>
  <c r="I152" i="7"/>
  <c r="J152" i="7"/>
  <c r="K152" i="7"/>
  <c r="L152" i="7"/>
  <c r="H153" i="7"/>
  <c r="I153" i="7"/>
  <c r="J153" i="7"/>
  <c r="K153" i="7"/>
  <c r="L153" i="7"/>
  <c r="H154" i="7"/>
  <c r="I154" i="7"/>
  <c r="J154" i="7"/>
  <c r="K154" i="7"/>
  <c r="L154" i="7"/>
  <c r="H155" i="7"/>
  <c r="I155" i="7"/>
  <c r="J155" i="7"/>
  <c r="K155" i="7"/>
  <c r="L155" i="7"/>
  <c r="H156" i="7"/>
  <c r="I156" i="7"/>
  <c r="J156" i="7"/>
  <c r="K156" i="7"/>
  <c r="L156" i="7"/>
  <c r="H157" i="7"/>
  <c r="I157" i="7"/>
  <c r="J157" i="7"/>
  <c r="K157" i="7"/>
  <c r="L157" i="7"/>
  <c r="H158" i="7"/>
  <c r="I158" i="7"/>
  <c r="J158" i="7"/>
  <c r="K158" i="7"/>
  <c r="L158" i="7"/>
  <c r="H159" i="7"/>
  <c r="I159" i="7"/>
  <c r="J159" i="7"/>
  <c r="K159" i="7"/>
  <c r="L159" i="7"/>
  <c r="H160" i="7"/>
  <c r="I160" i="7"/>
  <c r="J160" i="7"/>
  <c r="K160" i="7"/>
  <c r="L160" i="7"/>
  <c r="H161" i="7"/>
  <c r="I161" i="7"/>
  <c r="J161" i="7"/>
  <c r="K161" i="7"/>
  <c r="L161" i="7"/>
  <c r="H162" i="7"/>
  <c r="I162" i="7"/>
  <c r="J162" i="7"/>
  <c r="K162" i="7"/>
  <c r="L162" i="7"/>
  <c r="H163" i="7"/>
  <c r="I163" i="7"/>
  <c r="J163" i="7"/>
  <c r="K163" i="7"/>
  <c r="L163" i="7"/>
  <c r="H164" i="7"/>
  <c r="I164" i="7"/>
  <c r="J164" i="7"/>
  <c r="K164" i="7"/>
  <c r="L164" i="7"/>
  <c r="H165" i="7"/>
  <c r="I165" i="7"/>
  <c r="J165" i="7"/>
  <c r="K165" i="7"/>
  <c r="L165" i="7"/>
  <c r="H166" i="7"/>
  <c r="I166" i="7"/>
  <c r="J166" i="7"/>
  <c r="K166" i="7"/>
  <c r="L166" i="7"/>
  <c r="H167" i="7"/>
  <c r="I167" i="7"/>
  <c r="J167" i="7"/>
  <c r="K167" i="7"/>
  <c r="L167" i="7"/>
  <c r="H168" i="7"/>
  <c r="I168" i="7"/>
  <c r="J168" i="7"/>
  <c r="K168" i="7"/>
  <c r="L168" i="7"/>
  <c r="H169" i="7"/>
  <c r="I169" i="7"/>
  <c r="J169" i="7"/>
  <c r="K169" i="7"/>
  <c r="L169" i="7"/>
  <c r="H170" i="7"/>
  <c r="I170" i="7"/>
  <c r="J170" i="7"/>
  <c r="K170" i="7"/>
  <c r="L170" i="7"/>
  <c r="H171" i="7"/>
  <c r="I171" i="7"/>
  <c r="J171" i="7"/>
  <c r="K171" i="7"/>
  <c r="L171" i="7"/>
  <c r="H172" i="7"/>
  <c r="I172" i="7"/>
  <c r="J172" i="7"/>
  <c r="K172" i="7"/>
  <c r="L172" i="7"/>
  <c r="H173" i="7"/>
  <c r="I173" i="7"/>
  <c r="J173" i="7"/>
  <c r="K173" i="7"/>
  <c r="L173" i="7"/>
  <c r="H174" i="7"/>
  <c r="I174" i="7"/>
  <c r="J174" i="7"/>
  <c r="K174" i="7"/>
  <c r="L174" i="7"/>
  <c r="H175" i="7"/>
  <c r="I175" i="7"/>
  <c r="J175" i="7"/>
  <c r="K175" i="7"/>
  <c r="L175" i="7"/>
  <c r="H176" i="7"/>
  <c r="I176" i="7"/>
  <c r="J176" i="7"/>
  <c r="K176" i="7"/>
  <c r="L176" i="7"/>
  <c r="H177" i="7"/>
  <c r="I177" i="7"/>
  <c r="J177" i="7"/>
  <c r="K177" i="7"/>
  <c r="L177" i="7"/>
  <c r="H178" i="7"/>
  <c r="I178" i="7"/>
  <c r="J178" i="7"/>
  <c r="K178" i="7"/>
  <c r="L178" i="7"/>
  <c r="H179" i="7"/>
  <c r="I179" i="7"/>
  <c r="J179" i="7"/>
  <c r="K179" i="7"/>
  <c r="L179" i="7"/>
  <c r="H180" i="7"/>
  <c r="I180" i="7"/>
  <c r="J180" i="7"/>
  <c r="K180" i="7"/>
  <c r="L180" i="7"/>
  <c r="H181" i="7"/>
  <c r="I181" i="7"/>
  <c r="J181" i="7"/>
  <c r="K181" i="7"/>
  <c r="L181" i="7"/>
  <c r="H182" i="7"/>
  <c r="I182" i="7"/>
  <c r="J182" i="7"/>
  <c r="K182" i="7"/>
  <c r="L182" i="7"/>
  <c r="H183" i="7"/>
  <c r="I183" i="7"/>
  <c r="J183" i="7"/>
  <c r="K183" i="7"/>
  <c r="L183" i="7"/>
  <c r="H184" i="7"/>
  <c r="I184" i="7"/>
  <c r="J184" i="7"/>
  <c r="K184" i="7"/>
  <c r="L184" i="7"/>
  <c r="H185" i="7"/>
  <c r="I185" i="7"/>
  <c r="J185" i="7"/>
  <c r="K185" i="7"/>
  <c r="L185" i="7"/>
  <c r="H186" i="7"/>
  <c r="I186" i="7"/>
  <c r="J186" i="7"/>
  <c r="K186" i="7"/>
  <c r="L186" i="7"/>
  <c r="H187" i="7"/>
  <c r="I187" i="7"/>
  <c r="J187" i="7"/>
  <c r="K187" i="7"/>
  <c r="L187" i="7"/>
  <c r="H188" i="7"/>
  <c r="I188" i="7"/>
  <c r="J188" i="7"/>
  <c r="K188" i="7"/>
  <c r="L188" i="7"/>
  <c r="H189" i="7"/>
  <c r="I189" i="7"/>
  <c r="J189" i="7"/>
  <c r="K189" i="7"/>
  <c r="L189" i="7"/>
  <c r="H190" i="7"/>
  <c r="I190" i="7"/>
  <c r="J190" i="7"/>
  <c r="K190" i="7"/>
  <c r="L190" i="7"/>
  <c r="H191" i="7"/>
  <c r="I191" i="7"/>
  <c r="J191" i="7"/>
  <c r="K191" i="7"/>
  <c r="L191" i="7"/>
  <c r="H192" i="7"/>
  <c r="I192" i="7"/>
  <c r="J192" i="7"/>
  <c r="K192" i="7"/>
  <c r="L192" i="7"/>
  <c r="H193" i="7"/>
  <c r="I193" i="7"/>
  <c r="J193" i="7"/>
  <c r="K193" i="7"/>
  <c r="L193" i="7"/>
  <c r="H194" i="7"/>
  <c r="I194" i="7"/>
  <c r="J194" i="7"/>
  <c r="K194" i="7"/>
  <c r="L194" i="7"/>
  <c r="H195" i="7"/>
  <c r="I195" i="7"/>
  <c r="J195" i="7"/>
  <c r="K195" i="7"/>
  <c r="L195" i="7"/>
  <c r="H196" i="7"/>
  <c r="I196" i="7"/>
  <c r="J196" i="7"/>
  <c r="K196" i="7"/>
  <c r="L196" i="7"/>
  <c r="H197" i="7"/>
  <c r="I197" i="7"/>
  <c r="J197" i="7"/>
  <c r="K197" i="7"/>
  <c r="L197" i="7"/>
  <c r="H198" i="7"/>
  <c r="I198" i="7"/>
  <c r="J198" i="7"/>
  <c r="K198" i="7"/>
  <c r="L198" i="7"/>
  <c r="H199" i="7"/>
  <c r="I199" i="7"/>
  <c r="J199" i="7"/>
  <c r="K199" i="7"/>
  <c r="L199" i="7"/>
  <c r="H200" i="7"/>
  <c r="I200" i="7"/>
  <c r="J200" i="7"/>
  <c r="K200" i="7"/>
  <c r="L200" i="7"/>
  <c r="H201" i="7"/>
  <c r="I201" i="7"/>
  <c r="J201" i="7"/>
  <c r="K201" i="7"/>
  <c r="L201" i="7"/>
  <c r="H202" i="7"/>
  <c r="I202" i="7"/>
  <c r="J202" i="7"/>
  <c r="K202" i="7"/>
  <c r="L202" i="7"/>
  <c r="H203" i="7"/>
  <c r="I203" i="7"/>
  <c r="J203" i="7"/>
  <c r="K203" i="7"/>
  <c r="L203" i="7"/>
  <c r="H204" i="7"/>
  <c r="I204" i="7"/>
  <c r="J204" i="7"/>
  <c r="K204" i="7"/>
  <c r="L204" i="7"/>
  <c r="H205" i="7"/>
  <c r="I205" i="7"/>
  <c r="J205" i="7"/>
  <c r="K205" i="7"/>
  <c r="L205" i="7"/>
  <c r="H206" i="7"/>
  <c r="I206" i="7"/>
  <c r="J206" i="7"/>
  <c r="K206" i="7"/>
  <c r="L206" i="7"/>
  <c r="H207" i="7"/>
  <c r="I207" i="7"/>
  <c r="J207" i="7"/>
  <c r="K207" i="7"/>
  <c r="L207" i="7"/>
  <c r="H208" i="7"/>
  <c r="I208" i="7"/>
  <c r="J208" i="7"/>
  <c r="K208" i="7"/>
  <c r="L208" i="7"/>
  <c r="H209" i="7"/>
  <c r="I209" i="7"/>
  <c r="J209" i="7"/>
  <c r="K209" i="7"/>
  <c r="L209" i="7"/>
  <c r="H210" i="7"/>
  <c r="I210" i="7"/>
  <c r="J210" i="7"/>
  <c r="K210" i="7"/>
  <c r="L210" i="7"/>
  <c r="H211" i="7"/>
  <c r="I211" i="7"/>
  <c r="J211" i="7"/>
  <c r="K211" i="7"/>
  <c r="L211" i="7"/>
  <c r="H212" i="7"/>
  <c r="I212" i="7"/>
  <c r="J212" i="7"/>
  <c r="K212" i="7"/>
  <c r="L212" i="7"/>
  <c r="H213" i="7"/>
  <c r="I213" i="7"/>
  <c r="J213" i="7"/>
  <c r="K213" i="7"/>
  <c r="L213" i="7"/>
  <c r="H214" i="7"/>
  <c r="I214" i="7"/>
  <c r="J214" i="7"/>
  <c r="K214" i="7"/>
  <c r="L214" i="7"/>
  <c r="H215" i="7"/>
  <c r="I215" i="7"/>
  <c r="J215" i="7"/>
  <c r="K215" i="7"/>
  <c r="L215" i="7"/>
  <c r="H216" i="7"/>
  <c r="I216" i="7"/>
  <c r="J216" i="7"/>
  <c r="K216" i="7"/>
  <c r="L216" i="7"/>
  <c r="H217" i="7"/>
  <c r="I217" i="7"/>
  <c r="J217" i="7"/>
  <c r="K217" i="7"/>
  <c r="L217" i="7"/>
  <c r="H218" i="7"/>
  <c r="I218" i="7"/>
  <c r="J218" i="7"/>
  <c r="K218" i="7"/>
  <c r="L218" i="7"/>
  <c r="H219" i="7"/>
  <c r="I219" i="7"/>
  <c r="J219" i="7"/>
  <c r="K219" i="7"/>
  <c r="L219" i="7"/>
  <c r="H220" i="7"/>
  <c r="I220" i="7"/>
  <c r="J220" i="7"/>
  <c r="K220" i="7"/>
  <c r="L220" i="7"/>
  <c r="H221" i="7"/>
  <c r="I221" i="7"/>
  <c r="J221" i="7"/>
  <c r="K221" i="7"/>
  <c r="L221" i="7"/>
  <c r="H222" i="7"/>
  <c r="I222" i="7"/>
  <c r="J222" i="7"/>
  <c r="K222" i="7"/>
  <c r="L222" i="7"/>
  <c r="H223" i="7"/>
  <c r="I223" i="7"/>
  <c r="J223" i="7"/>
  <c r="K223" i="7"/>
  <c r="L223" i="7"/>
  <c r="H224" i="7"/>
  <c r="I224" i="7"/>
  <c r="J224" i="7"/>
  <c r="K224" i="7"/>
  <c r="L224" i="7"/>
  <c r="H225" i="7"/>
  <c r="I225" i="7"/>
  <c r="J225" i="7"/>
  <c r="K225" i="7"/>
  <c r="L225" i="7"/>
  <c r="H226" i="7"/>
  <c r="I226" i="7"/>
  <c r="J226" i="7"/>
  <c r="K226" i="7"/>
  <c r="L226" i="7"/>
  <c r="H227" i="7"/>
  <c r="I227" i="7"/>
  <c r="J227" i="7"/>
  <c r="K227" i="7"/>
  <c r="L227" i="7"/>
  <c r="H228" i="7"/>
  <c r="I228" i="7"/>
  <c r="J228" i="7"/>
  <c r="K228" i="7"/>
  <c r="L228" i="7"/>
  <c r="H229" i="7"/>
  <c r="I229" i="7"/>
  <c r="J229" i="7"/>
  <c r="K229" i="7"/>
  <c r="L229" i="7"/>
  <c r="H230" i="7"/>
  <c r="I230" i="7"/>
  <c r="J230" i="7"/>
  <c r="K230" i="7"/>
  <c r="L230" i="7"/>
  <c r="H231" i="7"/>
  <c r="I231" i="7"/>
  <c r="J231" i="7"/>
  <c r="K231" i="7"/>
  <c r="L231" i="7"/>
  <c r="H232" i="7"/>
  <c r="I232" i="7"/>
  <c r="J232" i="7"/>
  <c r="K232" i="7"/>
  <c r="L232" i="7"/>
  <c r="H233" i="7"/>
  <c r="I233" i="7"/>
  <c r="J233" i="7"/>
  <c r="K233" i="7"/>
  <c r="L233" i="7"/>
  <c r="H234" i="7"/>
  <c r="I234" i="7"/>
  <c r="J234" i="7"/>
  <c r="K234" i="7"/>
  <c r="L234" i="7"/>
  <c r="H235" i="7"/>
  <c r="I235" i="7"/>
  <c r="J235" i="7"/>
  <c r="K235" i="7"/>
  <c r="L235" i="7"/>
  <c r="H236" i="7"/>
  <c r="I236" i="7"/>
  <c r="J236" i="7"/>
  <c r="K236" i="7"/>
  <c r="L236" i="7"/>
  <c r="H237" i="7"/>
  <c r="I237" i="7"/>
  <c r="J237" i="7"/>
  <c r="K237" i="7"/>
  <c r="L237" i="7"/>
  <c r="H238" i="7"/>
  <c r="I238" i="7"/>
  <c r="J238" i="7"/>
  <c r="K238" i="7"/>
  <c r="L238" i="7"/>
  <c r="H239" i="7"/>
  <c r="I239" i="7"/>
  <c r="J239" i="7"/>
  <c r="K239" i="7"/>
  <c r="L239" i="7"/>
  <c r="H240" i="7"/>
  <c r="I240" i="7"/>
  <c r="J240" i="7"/>
  <c r="K240" i="7"/>
  <c r="L240" i="7"/>
  <c r="H241" i="7"/>
  <c r="I241" i="7"/>
  <c r="J241" i="7"/>
  <c r="K241" i="7"/>
  <c r="L241" i="7"/>
  <c r="H242" i="7"/>
  <c r="I242" i="7"/>
  <c r="J242" i="7"/>
  <c r="K242" i="7"/>
  <c r="L242" i="7"/>
  <c r="H243" i="7"/>
  <c r="I243" i="7"/>
  <c r="J243" i="7"/>
  <c r="K243" i="7"/>
  <c r="L243" i="7"/>
  <c r="H244" i="7"/>
  <c r="I244" i="7"/>
  <c r="J244" i="7"/>
  <c r="K244" i="7"/>
  <c r="L244" i="7"/>
  <c r="H245" i="7"/>
  <c r="I245" i="7"/>
  <c r="J245" i="7"/>
  <c r="K245" i="7"/>
  <c r="L245" i="7"/>
  <c r="H246" i="7"/>
  <c r="I246" i="7"/>
  <c r="J246" i="7"/>
  <c r="K246" i="7"/>
  <c r="L246" i="7"/>
  <c r="H247" i="7"/>
  <c r="I247" i="7"/>
  <c r="J247" i="7"/>
  <c r="K247" i="7"/>
  <c r="L247" i="7"/>
  <c r="H248" i="7"/>
  <c r="I248" i="7"/>
  <c r="J248" i="7"/>
  <c r="K248" i="7"/>
  <c r="L248" i="7"/>
  <c r="H249" i="7"/>
  <c r="I249" i="7"/>
  <c r="J249" i="7"/>
  <c r="K249" i="7"/>
  <c r="L249" i="7"/>
  <c r="H250" i="7"/>
  <c r="I250" i="7"/>
  <c r="J250" i="7"/>
  <c r="K250" i="7"/>
  <c r="L250" i="7"/>
  <c r="H251" i="7"/>
  <c r="I251" i="7"/>
  <c r="J251" i="7"/>
  <c r="K251" i="7"/>
  <c r="L251" i="7"/>
  <c r="H252" i="7"/>
  <c r="I252" i="7"/>
  <c r="J252" i="7"/>
  <c r="K252" i="7"/>
  <c r="L252" i="7"/>
  <c r="H253" i="7"/>
  <c r="I253" i="7"/>
  <c r="J253" i="7"/>
  <c r="K253" i="7"/>
  <c r="L253" i="7"/>
  <c r="H254" i="7"/>
  <c r="I254" i="7"/>
  <c r="J254" i="7"/>
  <c r="K254" i="7"/>
  <c r="L254" i="7"/>
  <c r="H255" i="7"/>
  <c r="I255" i="7"/>
  <c r="J255" i="7"/>
  <c r="K255" i="7"/>
  <c r="L255" i="7"/>
  <c r="H256" i="7"/>
  <c r="I256" i="7"/>
  <c r="J256" i="7"/>
  <c r="K256" i="7"/>
  <c r="L256" i="7"/>
  <c r="H257" i="7"/>
  <c r="I257" i="7"/>
  <c r="J257" i="7"/>
  <c r="K257" i="7"/>
  <c r="L257" i="7"/>
  <c r="H258" i="7"/>
  <c r="I258" i="7"/>
  <c r="J258" i="7"/>
  <c r="K258" i="7"/>
  <c r="L258" i="7"/>
  <c r="H259" i="7"/>
  <c r="I259" i="7"/>
  <c r="J259" i="7"/>
  <c r="K259" i="7"/>
  <c r="L259" i="7"/>
  <c r="H260" i="7"/>
  <c r="I260" i="7"/>
  <c r="J260" i="7"/>
  <c r="K260" i="7"/>
  <c r="L260" i="7"/>
  <c r="H261" i="7"/>
  <c r="I261" i="7"/>
  <c r="J261" i="7"/>
  <c r="K261" i="7"/>
  <c r="L261" i="7"/>
  <c r="H262" i="7"/>
  <c r="I262" i="7"/>
  <c r="J262" i="7"/>
  <c r="K262" i="7"/>
  <c r="L262" i="7"/>
  <c r="H263" i="7"/>
  <c r="I263" i="7"/>
  <c r="J263" i="7"/>
  <c r="K263" i="7"/>
  <c r="L263" i="7"/>
  <c r="H264" i="7"/>
  <c r="I264" i="7"/>
  <c r="J264" i="7"/>
  <c r="K264" i="7"/>
  <c r="L264" i="7"/>
  <c r="H265" i="7"/>
  <c r="I265" i="7"/>
  <c r="J265" i="7"/>
  <c r="K265" i="7"/>
  <c r="L265" i="7"/>
  <c r="H266" i="7"/>
  <c r="I266" i="7"/>
  <c r="J266" i="7"/>
  <c r="K266" i="7"/>
  <c r="L266" i="7"/>
  <c r="H267" i="7"/>
  <c r="I267" i="7"/>
  <c r="J267" i="7"/>
  <c r="K267" i="7"/>
  <c r="L267" i="7"/>
  <c r="H268" i="7"/>
  <c r="I268" i="7"/>
  <c r="J268" i="7"/>
  <c r="K268" i="7"/>
  <c r="L268" i="7"/>
  <c r="H269" i="7"/>
  <c r="I269" i="7"/>
  <c r="J269" i="7"/>
  <c r="K269" i="7"/>
  <c r="L269" i="7"/>
  <c r="H270" i="7"/>
  <c r="I270" i="7"/>
  <c r="J270" i="7"/>
  <c r="K270" i="7"/>
  <c r="L270" i="7"/>
  <c r="L7" i="7"/>
  <c r="K7" i="7"/>
  <c r="J7" i="7"/>
  <c r="I7" i="7"/>
  <c r="H7" i="7"/>
  <c r="B65" i="7"/>
  <c r="C65" i="7"/>
  <c r="D65" i="7"/>
  <c r="E65" i="7"/>
  <c r="F65" i="7"/>
  <c r="G65" i="7"/>
  <c r="B66" i="7"/>
  <c r="C66" i="7"/>
  <c r="D66" i="7"/>
  <c r="E66" i="7"/>
  <c r="F66" i="7"/>
  <c r="G66" i="7"/>
  <c r="B67" i="7"/>
  <c r="C67" i="7"/>
  <c r="D67" i="7"/>
  <c r="E67" i="7"/>
  <c r="F67" i="7"/>
  <c r="G67" i="7"/>
  <c r="B68" i="7"/>
  <c r="C68" i="7"/>
  <c r="D68" i="7"/>
  <c r="E68" i="7"/>
  <c r="F68" i="7"/>
  <c r="G68" i="7"/>
  <c r="B69" i="7"/>
  <c r="C69" i="7"/>
  <c r="D69" i="7"/>
  <c r="E69" i="7"/>
  <c r="F69" i="7"/>
  <c r="G69" i="7"/>
  <c r="B70" i="7"/>
  <c r="C70" i="7"/>
  <c r="D70" i="7"/>
  <c r="E70" i="7"/>
  <c r="F70" i="7"/>
  <c r="G70" i="7"/>
  <c r="B71" i="7"/>
  <c r="C71" i="7"/>
  <c r="D71" i="7"/>
  <c r="E71" i="7"/>
  <c r="F71" i="7"/>
  <c r="G71" i="7"/>
  <c r="B72" i="7"/>
  <c r="C72" i="7"/>
  <c r="D72" i="7"/>
  <c r="E72" i="7"/>
  <c r="F72" i="7"/>
  <c r="G72" i="7"/>
  <c r="B73" i="7"/>
  <c r="C73" i="7"/>
  <c r="D73" i="7"/>
  <c r="E73" i="7"/>
  <c r="F73" i="7"/>
  <c r="G73" i="7"/>
  <c r="B74" i="7"/>
  <c r="C74" i="7"/>
  <c r="D74" i="7"/>
  <c r="E74" i="7"/>
  <c r="F74" i="7"/>
  <c r="G74" i="7"/>
  <c r="B75" i="7"/>
  <c r="C75" i="7"/>
  <c r="D75" i="7"/>
  <c r="E75" i="7"/>
  <c r="F75" i="7"/>
  <c r="G75" i="7"/>
  <c r="B76" i="7"/>
  <c r="C76" i="7"/>
  <c r="D76" i="7"/>
  <c r="E76" i="7"/>
  <c r="F76" i="7"/>
  <c r="G76" i="7"/>
  <c r="B77" i="7"/>
  <c r="C77" i="7"/>
  <c r="D77" i="7"/>
  <c r="E77" i="7"/>
  <c r="F77" i="7"/>
  <c r="G77" i="7"/>
  <c r="B78" i="7"/>
  <c r="C78" i="7"/>
  <c r="D78" i="7"/>
  <c r="E78" i="7"/>
  <c r="F78" i="7"/>
  <c r="G78" i="7"/>
  <c r="B79" i="7"/>
  <c r="C79" i="7"/>
  <c r="D79" i="7"/>
  <c r="E79" i="7"/>
  <c r="F79" i="7"/>
  <c r="G79" i="7"/>
  <c r="B80" i="7"/>
  <c r="C80" i="7"/>
  <c r="D80" i="7"/>
  <c r="E80" i="7"/>
  <c r="F80" i="7"/>
  <c r="G80" i="7"/>
  <c r="B81" i="7"/>
  <c r="C81" i="7"/>
  <c r="D81" i="7"/>
  <c r="E81" i="7"/>
  <c r="F81" i="7"/>
  <c r="G81" i="7"/>
  <c r="B82" i="7"/>
  <c r="C82" i="7"/>
  <c r="D82" i="7"/>
  <c r="E82" i="7"/>
  <c r="F82" i="7"/>
  <c r="G82" i="7"/>
  <c r="B83" i="7"/>
  <c r="C83" i="7"/>
  <c r="D83" i="7"/>
  <c r="E83" i="7"/>
  <c r="F83" i="7"/>
  <c r="G83" i="7"/>
  <c r="B84" i="7"/>
  <c r="C84" i="7"/>
  <c r="D84" i="7"/>
  <c r="E84" i="7"/>
  <c r="F84" i="7"/>
  <c r="G84" i="7"/>
  <c r="B85" i="7"/>
  <c r="C85" i="7"/>
  <c r="D85" i="7"/>
  <c r="E85" i="7"/>
  <c r="F85" i="7"/>
  <c r="G85" i="7"/>
  <c r="B86" i="7"/>
  <c r="C86" i="7"/>
  <c r="D86" i="7"/>
  <c r="E86" i="7"/>
  <c r="F86" i="7"/>
  <c r="G86" i="7"/>
  <c r="B87" i="7"/>
  <c r="C87" i="7"/>
  <c r="D87" i="7"/>
  <c r="E87" i="7"/>
  <c r="F87" i="7"/>
  <c r="G87" i="7"/>
  <c r="B88" i="7"/>
  <c r="C88" i="7"/>
  <c r="D88" i="7"/>
  <c r="E88" i="7"/>
  <c r="F88" i="7"/>
  <c r="G88" i="7"/>
  <c r="B89" i="7"/>
  <c r="C89" i="7"/>
  <c r="D89" i="7"/>
  <c r="E89" i="7"/>
  <c r="F89" i="7"/>
  <c r="G89" i="7"/>
  <c r="B90" i="7"/>
  <c r="C90" i="7"/>
  <c r="D90" i="7"/>
  <c r="E90" i="7"/>
  <c r="F90" i="7"/>
  <c r="G90" i="7"/>
  <c r="B91" i="7"/>
  <c r="C91" i="7"/>
  <c r="D91" i="7"/>
  <c r="E91" i="7"/>
  <c r="F91" i="7"/>
  <c r="G91" i="7"/>
  <c r="B92" i="7"/>
  <c r="C92" i="7"/>
  <c r="D92" i="7"/>
  <c r="E92" i="7"/>
  <c r="F92" i="7"/>
  <c r="G92" i="7"/>
  <c r="B93" i="7"/>
  <c r="C93" i="7"/>
  <c r="D93" i="7"/>
  <c r="E93" i="7"/>
  <c r="F93" i="7"/>
  <c r="G93" i="7"/>
  <c r="B94" i="7"/>
  <c r="C94" i="7"/>
  <c r="D94" i="7"/>
  <c r="E94" i="7"/>
  <c r="F94" i="7"/>
  <c r="G94" i="7"/>
  <c r="B95" i="7"/>
  <c r="C95" i="7"/>
  <c r="D95" i="7"/>
  <c r="E95" i="7"/>
  <c r="F95" i="7"/>
  <c r="G95" i="7"/>
  <c r="B96" i="7"/>
  <c r="C96" i="7"/>
  <c r="D96" i="7"/>
  <c r="E96" i="7"/>
  <c r="F96" i="7"/>
  <c r="G96" i="7"/>
  <c r="B97" i="7"/>
  <c r="C97" i="7"/>
  <c r="D97" i="7"/>
  <c r="E97" i="7"/>
  <c r="F97" i="7"/>
  <c r="G97" i="7"/>
  <c r="B98" i="7"/>
  <c r="C98" i="7"/>
  <c r="D98" i="7"/>
  <c r="E98" i="7"/>
  <c r="F98" i="7"/>
  <c r="G98" i="7"/>
  <c r="B99" i="7"/>
  <c r="C99" i="7"/>
  <c r="D99" i="7"/>
  <c r="E99" i="7"/>
  <c r="F99" i="7"/>
  <c r="G99" i="7"/>
  <c r="B100" i="7"/>
  <c r="C100" i="7"/>
  <c r="D100" i="7"/>
  <c r="E100" i="7"/>
  <c r="F100" i="7"/>
  <c r="G100" i="7"/>
  <c r="B101" i="7"/>
  <c r="C101" i="7"/>
  <c r="D101" i="7"/>
  <c r="E101" i="7"/>
  <c r="F101" i="7"/>
  <c r="G101" i="7"/>
  <c r="B102" i="7"/>
  <c r="C102" i="7"/>
  <c r="D102" i="7"/>
  <c r="E102" i="7"/>
  <c r="F102" i="7"/>
  <c r="G102" i="7"/>
  <c r="B103" i="7"/>
  <c r="C103" i="7"/>
  <c r="D103" i="7"/>
  <c r="E103" i="7"/>
  <c r="F103" i="7"/>
  <c r="G103" i="7"/>
  <c r="B104" i="7"/>
  <c r="C104" i="7"/>
  <c r="D104" i="7"/>
  <c r="E104" i="7"/>
  <c r="F104" i="7"/>
  <c r="G104" i="7"/>
  <c r="B105" i="7"/>
  <c r="C105" i="7"/>
  <c r="D105" i="7"/>
  <c r="E105" i="7"/>
  <c r="F105" i="7"/>
  <c r="G105" i="7"/>
  <c r="B106" i="7"/>
  <c r="C106" i="7"/>
  <c r="D106" i="7"/>
  <c r="E106" i="7"/>
  <c r="F106" i="7"/>
  <c r="G106" i="7"/>
  <c r="B107" i="7"/>
  <c r="C107" i="7"/>
  <c r="D107" i="7"/>
  <c r="E107" i="7"/>
  <c r="F107" i="7"/>
  <c r="G107" i="7"/>
  <c r="B108" i="7"/>
  <c r="C108" i="7"/>
  <c r="D108" i="7"/>
  <c r="E108" i="7"/>
  <c r="F108" i="7"/>
  <c r="G108" i="7"/>
  <c r="B109" i="7"/>
  <c r="C109" i="7"/>
  <c r="D109" i="7"/>
  <c r="E109" i="7"/>
  <c r="F109" i="7"/>
  <c r="G109" i="7"/>
  <c r="B110" i="7"/>
  <c r="C110" i="7"/>
  <c r="D110" i="7"/>
  <c r="E110" i="7"/>
  <c r="F110" i="7"/>
  <c r="G110" i="7"/>
  <c r="B111" i="7"/>
  <c r="C111" i="7"/>
  <c r="D111" i="7"/>
  <c r="E111" i="7"/>
  <c r="F111" i="7"/>
  <c r="G111" i="7"/>
  <c r="B112" i="7"/>
  <c r="C112" i="7"/>
  <c r="D112" i="7"/>
  <c r="E112" i="7"/>
  <c r="F112" i="7"/>
  <c r="G112" i="7"/>
  <c r="B113" i="7"/>
  <c r="C113" i="7"/>
  <c r="D113" i="7"/>
  <c r="E113" i="7"/>
  <c r="F113" i="7"/>
  <c r="G113" i="7"/>
  <c r="B114" i="7"/>
  <c r="C114" i="7"/>
  <c r="D114" i="7"/>
  <c r="E114" i="7"/>
  <c r="F114" i="7"/>
  <c r="G114" i="7"/>
  <c r="B115" i="7"/>
  <c r="C115" i="7"/>
  <c r="D115" i="7"/>
  <c r="E115" i="7"/>
  <c r="F115" i="7"/>
  <c r="G115" i="7"/>
  <c r="B116" i="7"/>
  <c r="C116" i="7"/>
  <c r="D116" i="7"/>
  <c r="E116" i="7"/>
  <c r="F116" i="7"/>
  <c r="G116" i="7"/>
  <c r="B117" i="7"/>
  <c r="C117" i="7"/>
  <c r="D117" i="7"/>
  <c r="E117" i="7"/>
  <c r="F117" i="7"/>
  <c r="G117" i="7"/>
  <c r="B118" i="7"/>
  <c r="C118" i="7"/>
  <c r="D118" i="7"/>
  <c r="E118" i="7"/>
  <c r="F118" i="7"/>
  <c r="G118" i="7"/>
  <c r="B119" i="7"/>
  <c r="C119" i="7"/>
  <c r="D119" i="7"/>
  <c r="E119" i="7"/>
  <c r="F119" i="7"/>
  <c r="G119" i="7"/>
  <c r="B120" i="7"/>
  <c r="C120" i="7"/>
  <c r="D120" i="7"/>
  <c r="E120" i="7"/>
  <c r="F120" i="7"/>
  <c r="G120" i="7"/>
  <c r="B121" i="7"/>
  <c r="C121" i="7"/>
  <c r="D121" i="7"/>
  <c r="E121" i="7"/>
  <c r="F121" i="7"/>
  <c r="G121" i="7"/>
  <c r="B122" i="7"/>
  <c r="C122" i="7"/>
  <c r="D122" i="7"/>
  <c r="E122" i="7"/>
  <c r="F122" i="7"/>
  <c r="G122" i="7"/>
  <c r="B123" i="7"/>
  <c r="C123" i="7"/>
  <c r="D123" i="7"/>
  <c r="E123" i="7"/>
  <c r="F123" i="7"/>
  <c r="G123" i="7"/>
  <c r="B124" i="7"/>
  <c r="C124" i="7"/>
  <c r="D124" i="7"/>
  <c r="E124" i="7"/>
  <c r="F124" i="7"/>
  <c r="G124" i="7"/>
  <c r="B125" i="7"/>
  <c r="C125" i="7"/>
  <c r="D125" i="7"/>
  <c r="E125" i="7"/>
  <c r="F125" i="7"/>
  <c r="G125" i="7"/>
  <c r="B126" i="7"/>
  <c r="C126" i="7"/>
  <c r="D126" i="7"/>
  <c r="E126" i="7"/>
  <c r="F126" i="7"/>
  <c r="G126" i="7"/>
  <c r="B127" i="7"/>
  <c r="C127" i="7"/>
  <c r="D127" i="7"/>
  <c r="E127" i="7"/>
  <c r="F127" i="7"/>
  <c r="G127" i="7"/>
  <c r="B128" i="7"/>
  <c r="C128" i="7"/>
  <c r="D128" i="7"/>
  <c r="E128" i="7"/>
  <c r="F128" i="7"/>
  <c r="G128" i="7"/>
  <c r="B129" i="7"/>
  <c r="C129" i="7"/>
  <c r="D129" i="7"/>
  <c r="E129" i="7"/>
  <c r="F129" i="7"/>
  <c r="G129" i="7"/>
  <c r="B130" i="7"/>
  <c r="C130" i="7"/>
  <c r="D130" i="7"/>
  <c r="E130" i="7"/>
  <c r="F130" i="7"/>
  <c r="G130" i="7"/>
  <c r="B131" i="7"/>
  <c r="C131" i="7"/>
  <c r="D131" i="7"/>
  <c r="E131" i="7"/>
  <c r="F131" i="7"/>
  <c r="G131" i="7"/>
  <c r="B132" i="7"/>
  <c r="C132" i="7"/>
  <c r="D132" i="7"/>
  <c r="E132" i="7"/>
  <c r="F132" i="7"/>
  <c r="G132" i="7"/>
  <c r="B133" i="7"/>
  <c r="C133" i="7"/>
  <c r="D133" i="7"/>
  <c r="E133" i="7"/>
  <c r="F133" i="7"/>
  <c r="G133" i="7"/>
  <c r="B134" i="7"/>
  <c r="C134" i="7"/>
  <c r="D134" i="7"/>
  <c r="E134" i="7"/>
  <c r="F134" i="7"/>
  <c r="G134" i="7"/>
  <c r="B135" i="7"/>
  <c r="C135" i="7"/>
  <c r="D135" i="7"/>
  <c r="E135" i="7"/>
  <c r="F135" i="7"/>
  <c r="G135" i="7"/>
  <c r="B136" i="7"/>
  <c r="C136" i="7"/>
  <c r="D136" i="7"/>
  <c r="E136" i="7"/>
  <c r="F136" i="7"/>
  <c r="G136" i="7"/>
  <c r="B137" i="7"/>
  <c r="C137" i="7"/>
  <c r="D137" i="7"/>
  <c r="E137" i="7"/>
  <c r="F137" i="7"/>
  <c r="G137" i="7"/>
  <c r="B138" i="7"/>
  <c r="C138" i="7"/>
  <c r="D138" i="7"/>
  <c r="E138" i="7"/>
  <c r="F138" i="7"/>
  <c r="G138" i="7"/>
  <c r="B139" i="7"/>
  <c r="C139" i="7"/>
  <c r="D139" i="7"/>
  <c r="E139" i="7"/>
  <c r="F139" i="7"/>
  <c r="G139" i="7"/>
  <c r="B140" i="7"/>
  <c r="C140" i="7"/>
  <c r="D140" i="7"/>
  <c r="E140" i="7"/>
  <c r="F140" i="7"/>
  <c r="G140" i="7"/>
  <c r="B141" i="7"/>
  <c r="C141" i="7"/>
  <c r="D141" i="7"/>
  <c r="E141" i="7"/>
  <c r="F141" i="7"/>
  <c r="G141" i="7"/>
  <c r="B142" i="7"/>
  <c r="C142" i="7"/>
  <c r="D142" i="7"/>
  <c r="E142" i="7"/>
  <c r="F142" i="7"/>
  <c r="G142" i="7"/>
  <c r="B143" i="7"/>
  <c r="C143" i="7"/>
  <c r="D143" i="7"/>
  <c r="E143" i="7"/>
  <c r="F143" i="7"/>
  <c r="G143" i="7"/>
  <c r="B144" i="7"/>
  <c r="C144" i="7"/>
  <c r="D144" i="7"/>
  <c r="E144" i="7"/>
  <c r="F144" i="7"/>
  <c r="G144" i="7"/>
  <c r="B145" i="7"/>
  <c r="C145" i="7"/>
  <c r="D145" i="7"/>
  <c r="E145" i="7"/>
  <c r="F145" i="7"/>
  <c r="G145" i="7"/>
  <c r="B146" i="7"/>
  <c r="C146" i="7"/>
  <c r="D146" i="7"/>
  <c r="E146" i="7"/>
  <c r="F146" i="7"/>
  <c r="G146" i="7"/>
  <c r="B147" i="7"/>
  <c r="C147" i="7"/>
  <c r="D147" i="7"/>
  <c r="E147" i="7"/>
  <c r="F147" i="7"/>
  <c r="G147" i="7"/>
  <c r="B148" i="7"/>
  <c r="C148" i="7"/>
  <c r="D148" i="7"/>
  <c r="E148" i="7"/>
  <c r="F148" i="7"/>
  <c r="G148" i="7"/>
  <c r="B149" i="7"/>
  <c r="C149" i="7"/>
  <c r="D149" i="7"/>
  <c r="E149" i="7"/>
  <c r="F149" i="7"/>
  <c r="G149" i="7"/>
  <c r="B150" i="7"/>
  <c r="C150" i="7"/>
  <c r="D150" i="7"/>
  <c r="E150" i="7"/>
  <c r="F150" i="7"/>
  <c r="G150" i="7"/>
  <c r="B151" i="7"/>
  <c r="C151" i="7"/>
  <c r="D151" i="7"/>
  <c r="E151" i="7"/>
  <c r="F151" i="7"/>
  <c r="G151" i="7"/>
  <c r="B152" i="7"/>
  <c r="C152" i="7"/>
  <c r="D152" i="7"/>
  <c r="E152" i="7"/>
  <c r="F152" i="7"/>
  <c r="G152" i="7"/>
  <c r="B153" i="7"/>
  <c r="C153" i="7"/>
  <c r="D153" i="7"/>
  <c r="E153" i="7"/>
  <c r="F153" i="7"/>
  <c r="G153" i="7"/>
  <c r="B154" i="7"/>
  <c r="C154" i="7"/>
  <c r="D154" i="7"/>
  <c r="E154" i="7"/>
  <c r="F154" i="7"/>
  <c r="G154" i="7"/>
  <c r="B155" i="7"/>
  <c r="C155" i="7"/>
  <c r="D155" i="7"/>
  <c r="E155" i="7"/>
  <c r="F155" i="7"/>
  <c r="G155" i="7"/>
  <c r="B156" i="7"/>
  <c r="C156" i="7"/>
  <c r="D156" i="7"/>
  <c r="E156" i="7"/>
  <c r="F156" i="7"/>
  <c r="G156" i="7"/>
  <c r="B157" i="7"/>
  <c r="C157" i="7"/>
  <c r="D157" i="7"/>
  <c r="E157" i="7"/>
  <c r="F157" i="7"/>
  <c r="G157" i="7"/>
  <c r="B158" i="7"/>
  <c r="C158" i="7"/>
  <c r="D158" i="7"/>
  <c r="E158" i="7"/>
  <c r="F158" i="7"/>
  <c r="G158" i="7"/>
  <c r="B159" i="7"/>
  <c r="C159" i="7"/>
  <c r="D159" i="7"/>
  <c r="E159" i="7"/>
  <c r="F159" i="7"/>
  <c r="G159" i="7"/>
  <c r="B160" i="7"/>
  <c r="C160" i="7"/>
  <c r="D160" i="7"/>
  <c r="E160" i="7"/>
  <c r="F160" i="7"/>
  <c r="G160" i="7"/>
  <c r="B161" i="7"/>
  <c r="C161" i="7"/>
  <c r="D161" i="7"/>
  <c r="E161" i="7"/>
  <c r="F161" i="7"/>
  <c r="G161" i="7"/>
  <c r="B162" i="7"/>
  <c r="C162" i="7"/>
  <c r="D162" i="7"/>
  <c r="E162" i="7"/>
  <c r="F162" i="7"/>
  <c r="G162" i="7"/>
  <c r="B163" i="7"/>
  <c r="C163" i="7"/>
  <c r="D163" i="7"/>
  <c r="E163" i="7"/>
  <c r="F163" i="7"/>
  <c r="G163" i="7"/>
  <c r="B164" i="7"/>
  <c r="C164" i="7"/>
  <c r="D164" i="7"/>
  <c r="E164" i="7"/>
  <c r="F164" i="7"/>
  <c r="G164" i="7"/>
  <c r="B165" i="7"/>
  <c r="C165" i="7"/>
  <c r="D165" i="7"/>
  <c r="E165" i="7"/>
  <c r="F165" i="7"/>
  <c r="G165" i="7"/>
  <c r="B166" i="7"/>
  <c r="C166" i="7"/>
  <c r="D166" i="7"/>
  <c r="E166" i="7"/>
  <c r="F166" i="7"/>
  <c r="G166" i="7"/>
  <c r="B167" i="7"/>
  <c r="C167" i="7"/>
  <c r="D167" i="7"/>
  <c r="E167" i="7"/>
  <c r="F167" i="7"/>
  <c r="G167" i="7"/>
  <c r="B168" i="7"/>
  <c r="C168" i="7"/>
  <c r="D168" i="7"/>
  <c r="E168" i="7"/>
  <c r="F168" i="7"/>
  <c r="G168" i="7"/>
  <c r="B169" i="7"/>
  <c r="C169" i="7"/>
  <c r="D169" i="7"/>
  <c r="E169" i="7"/>
  <c r="F169" i="7"/>
  <c r="G169" i="7"/>
  <c r="B170" i="7"/>
  <c r="C170" i="7"/>
  <c r="D170" i="7"/>
  <c r="E170" i="7"/>
  <c r="F170" i="7"/>
  <c r="G170" i="7"/>
  <c r="B171" i="7"/>
  <c r="C171" i="7"/>
  <c r="D171" i="7"/>
  <c r="E171" i="7"/>
  <c r="F171" i="7"/>
  <c r="G171" i="7"/>
  <c r="B172" i="7"/>
  <c r="C172" i="7"/>
  <c r="D172" i="7"/>
  <c r="E172" i="7"/>
  <c r="F172" i="7"/>
  <c r="G172" i="7"/>
  <c r="B173" i="7"/>
  <c r="C173" i="7"/>
  <c r="D173" i="7"/>
  <c r="E173" i="7"/>
  <c r="F173" i="7"/>
  <c r="G173" i="7"/>
  <c r="B174" i="7"/>
  <c r="C174" i="7"/>
  <c r="D174" i="7"/>
  <c r="E174" i="7"/>
  <c r="F174" i="7"/>
  <c r="G174" i="7"/>
  <c r="B175" i="7"/>
  <c r="C175" i="7"/>
  <c r="D175" i="7"/>
  <c r="E175" i="7"/>
  <c r="F175" i="7"/>
  <c r="G175" i="7"/>
  <c r="B176" i="7"/>
  <c r="C176" i="7"/>
  <c r="D176" i="7"/>
  <c r="E176" i="7"/>
  <c r="F176" i="7"/>
  <c r="G176" i="7"/>
  <c r="B177" i="7"/>
  <c r="C177" i="7"/>
  <c r="D177" i="7"/>
  <c r="E177" i="7"/>
  <c r="F177" i="7"/>
  <c r="G177" i="7"/>
  <c r="B178" i="7"/>
  <c r="C178" i="7"/>
  <c r="D178" i="7"/>
  <c r="E178" i="7"/>
  <c r="F178" i="7"/>
  <c r="G178" i="7"/>
  <c r="B179" i="7"/>
  <c r="C179" i="7"/>
  <c r="D179" i="7"/>
  <c r="E179" i="7"/>
  <c r="F179" i="7"/>
  <c r="G179" i="7"/>
  <c r="B180" i="7"/>
  <c r="C180" i="7"/>
  <c r="D180" i="7"/>
  <c r="E180" i="7"/>
  <c r="F180" i="7"/>
  <c r="G180" i="7"/>
  <c r="B181" i="7"/>
  <c r="C181" i="7"/>
  <c r="D181" i="7"/>
  <c r="E181" i="7"/>
  <c r="F181" i="7"/>
  <c r="G181" i="7"/>
  <c r="B182" i="7"/>
  <c r="C182" i="7"/>
  <c r="D182" i="7"/>
  <c r="E182" i="7"/>
  <c r="F182" i="7"/>
  <c r="G182" i="7"/>
  <c r="B183" i="7"/>
  <c r="C183" i="7"/>
  <c r="D183" i="7"/>
  <c r="E183" i="7"/>
  <c r="F183" i="7"/>
  <c r="G183" i="7"/>
  <c r="B184" i="7"/>
  <c r="C184" i="7"/>
  <c r="D184" i="7"/>
  <c r="E184" i="7"/>
  <c r="F184" i="7"/>
  <c r="G184" i="7"/>
  <c r="B185" i="7"/>
  <c r="C185" i="7"/>
  <c r="D185" i="7"/>
  <c r="E185" i="7"/>
  <c r="F185" i="7"/>
  <c r="G185" i="7"/>
  <c r="B186" i="7"/>
  <c r="C186" i="7"/>
  <c r="D186" i="7"/>
  <c r="E186" i="7"/>
  <c r="F186" i="7"/>
  <c r="G186" i="7"/>
  <c r="B187" i="7"/>
  <c r="C187" i="7"/>
  <c r="D187" i="7"/>
  <c r="E187" i="7"/>
  <c r="F187" i="7"/>
  <c r="G187" i="7"/>
  <c r="B188" i="7"/>
  <c r="C188" i="7"/>
  <c r="D188" i="7"/>
  <c r="E188" i="7"/>
  <c r="F188" i="7"/>
  <c r="G188" i="7"/>
  <c r="B189" i="7"/>
  <c r="C189" i="7"/>
  <c r="D189" i="7"/>
  <c r="E189" i="7"/>
  <c r="F189" i="7"/>
  <c r="G189" i="7"/>
  <c r="B190" i="7"/>
  <c r="C190" i="7"/>
  <c r="D190" i="7"/>
  <c r="E190" i="7"/>
  <c r="F190" i="7"/>
  <c r="G190" i="7"/>
  <c r="B191" i="7"/>
  <c r="C191" i="7"/>
  <c r="D191" i="7"/>
  <c r="E191" i="7"/>
  <c r="F191" i="7"/>
  <c r="G191" i="7"/>
  <c r="B192" i="7"/>
  <c r="C192" i="7"/>
  <c r="D192" i="7"/>
  <c r="E192" i="7"/>
  <c r="F192" i="7"/>
  <c r="G192" i="7"/>
  <c r="B193" i="7"/>
  <c r="C193" i="7"/>
  <c r="D193" i="7"/>
  <c r="E193" i="7"/>
  <c r="F193" i="7"/>
  <c r="G193" i="7"/>
  <c r="B194" i="7"/>
  <c r="C194" i="7"/>
  <c r="D194" i="7"/>
  <c r="E194" i="7"/>
  <c r="F194" i="7"/>
  <c r="G194" i="7"/>
  <c r="B195" i="7"/>
  <c r="C195" i="7"/>
  <c r="D195" i="7"/>
  <c r="E195" i="7"/>
  <c r="F195" i="7"/>
  <c r="G195" i="7"/>
  <c r="B196" i="7"/>
  <c r="C196" i="7"/>
  <c r="D196" i="7"/>
  <c r="E196" i="7"/>
  <c r="F196" i="7"/>
  <c r="G196" i="7"/>
  <c r="B197" i="7"/>
  <c r="C197" i="7"/>
  <c r="D197" i="7"/>
  <c r="E197" i="7"/>
  <c r="F197" i="7"/>
  <c r="G197" i="7"/>
  <c r="B198" i="7"/>
  <c r="C198" i="7"/>
  <c r="D198" i="7"/>
  <c r="E198" i="7"/>
  <c r="F198" i="7"/>
  <c r="G198" i="7"/>
  <c r="B199" i="7"/>
  <c r="C199" i="7"/>
  <c r="D199" i="7"/>
  <c r="E199" i="7"/>
  <c r="F199" i="7"/>
  <c r="G199" i="7"/>
  <c r="B200" i="7"/>
  <c r="C200" i="7"/>
  <c r="D200" i="7"/>
  <c r="E200" i="7"/>
  <c r="F200" i="7"/>
  <c r="G200" i="7"/>
  <c r="B201" i="7"/>
  <c r="C201" i="7"/>
  <c r="D201" i="7"/>
  <c r="E201" i="7"/>
  <c r="F201" i="7"/>
  <c r="G201" i="7"/>
  <c r="B202" i="7"/>
  <c r="C202" i="7"/>
  <c r="D202" i="7"/>
  <c r="E202" i="7"/>
  <c r="F202" i="7"/>
  <c r="G202" i="7"/>
  <c r="B203" i="7"/>
  <c r="C203" i="7"/>
  <c r="D203" i="7"/>
  <c r="E203" i="7"/>
  <c r="F203" i="7"/>
  <c r="G203" i="7"/>
  <c r="B204" i="7"/>
  <c r="C204" i="7"/>
  <c r="D204" i="7"/>
  <c r="E204" i="7"/>
  <c r="F204" i="7"/>
  <c r="G204" i="7"/>
  <c r="B205" i="7"/>
  <c r="C205" i="7"/>
  <c r="D205" i="7"/>
  <c r="E205" i="7"/>
  <c r="F205" i="7"/>
  <c r="G205" i="7"/>
  <c r="B206" i="7"/>
  <c r="C206" i="7"/>
  <c r="D206" i="7"/>
  <c r="E206" i="7"/>
  <c r="F206" i="7"/>
  <c r="G206" i="7"/>
  <c r="B207" i="7"/>
  <c r="C207" i="7"/>
  <c r="D207" i="7"/>
  <c r="E207" i="7"/>
  <c r="F207" i="7"/>
  <c r="G207" i="7"/>
  <c r="B208" i="7"/>
  <c r="C208" i="7"/>
  <c r="D208" i="7"/>
  <c r="E208" i="7"/>
  <c r="F208" i="7"/>
  <c r="G208" i="7"/>
  <c r="B209" i="7"/>
  <c r="C209" i="7"/>
  <c r="D209" i="7"/>
  <c r="E209" i="7"/>
  <c r="F209" i="7"/>
  <c r="G209" i="7"/>
  <c r="B210" i="7"/>
  <c r="C210" i="7"/>
  <c r="D210" i="7"/>
  <c r="E210" i="7"/>
  <c r="F210" i="7"/>
  <c r="G210" i="7"/>
  <c r="B211" i="7"/>
  <c r="C211" i="7"/>
  <c r="D211" i="7"/>
  <c r="E211" i="7"/>
  <c r="F211" i="7"/>
  <c r="G211" i="7"/>
  <c r="B212" i="7"/>
  <c r="C212" i="7"/>
  <c r="D212" i="7"/>
  <c r="E212" i="7"/>
  <c r="F212" i="7"/>
  <c r="G212" i="7"/>
  <c r="B213" i="7"/>
  <c r="C213" i="7"/>
  <c r="D213" i="7"/>
  <c r="E213" i="7"/>
  <c r="F213" i="7"/>
  <c r="G213" i="7"/>
  <c r="B214" i="7"/>
  <c r="C214" i="7"/>
  <c r="D214" i="7"/>
  <c r="E214" i="7"/>
  <c r="F214" i="7"/>
  <c r="G214" i="7"/>
  <c r="B215" i="7"/>
  <c r="C215" i="7"/>
  <c r="D215" i="7"/>
  <c r="E215" i="7"/>
  <c r="F215" i="7"/>
  <c r="G215" i="7"/>
  <c r="B216" i="7"/>
  <c r="C216" i="7"/>
  <c r="D216" i="7"/>
  <c r="E216" i="7"/>
  <c r="F216" i="7"/>
  <c r="G216" i="7"/>
  <c r="B217" i="7"/>
  <c r="C217" i="7"/>
  <c r="D217" i="7"/>
  <c r="E217" i="7"/>
  <c r="F217" i="7"/>
  <c r="G217" i="7"/>
  <c r="B218" i="7"/>
  <c r="C218" i="7"/>
  <c r="D218" i="7"/>
  <c r="E218" i="7"/>
  <c r="F218" i="7"/>
  <c r="G218" i="7"/>
  <c r="B219" i="7"/>
  <c r="C219" i="7"/>
  <c r="D219" i="7"/>
  <c r="E219" i="7"/>
  <c r="F219" i="7"/>
  <c r="G219" i="7"/>
  <c r="B220" i="7"/>
  <c r="C220" i="7"/>
  <c r="D220" i="7"/>
  <c r="E220" i="7"/>
  <c r="F220" i="7"/>
  <c r="G220" i="7"/>
  <c r="B221" i="7"/>
  <c r="C221" i="7"/>
  <c r="D221" i="7"/>
  <c r="E221" i="7"/>
  <c r="F221" i="7"/>
  <c r="G221" i="7"/>
  <c r="B222" i="7"/>
  <c r="C222" i="7"/>
  <c r="D222" i="7"/>
  <c r="E222" i="7"/>
  <c r="F222" i="7"/>
  <c r="G222" i="7"/>
  <c r="B223" i="7"/>
  <c r="C223" i="7"/>
  <c r="D223" i="7"/>
  <c r="E223" i="7"/>
  <c r="F223" i="7"/>
  <c r="G223" i="7"/>
  <c r="B224" i="7"/>
  <c r="C224" i="7"/>
  <c r="D224" i="7"/>
  <c r="E224" i="7"/>
  <c r="F224" i="7"/>
  <c r="G224" i="7"/>
  <c r="B225" i="7"/>
  <c r="C225" i="7"/>
  <c r="D225" i="7"/>
  <c r="E225" i="7"/>
  <c r="F225" i="7"/>
  <c r="G225" i="7"/>
  <c r="B226" i="7"/>
  <c r="C226" i="7"/>
  <c r="D226" i="7"/>
  <c r="E226" i="7"/>
  <c r="F226" i="7"/>
  <c r="G226" i="7"/>
  <c r="B227" i="7"/>
  <c r="C227" i="7"/>
  <c r="D227" i="7"/>
  <c r="E227" i="7"/>
  <c r="F227" i="7"/>
  <c r="G227" i="7"/>
  <c r="B228" i="7"/>
  <c r="C228" i="7"/>
  <c r="D228" i="7"/>
  <c r="E228" i="7"/>
  <c r="F228" i="7"/>
  <c r="G228" i="7"/>
  <c r="B229" i="7"/>
  <c r="C229" i="7"/>
  <c r="D229" i="7"/>
  <c r="E229" i="7"/>
  <c r="F229" i="7"/>
  <c r="G229" i="7"/>
  <c r="B230" i="7"/>
  <c r="C230" i="7"/>
  <c r="D230" i="7"/>
  <c r="E230" i="7"/>
  <c r="F230" i="7"/>
  <c r="G230" i="7"/>
  <c r="B231" i="7"/>
  <c r="C231" i="7"/>
  <c r="D231" i="7"/>
  <c r="E231" i="7"/>
  <c r="F231" i="7"/>
  <c r="G231" i="7"/>
  <c r="B232" i="7"/>
  <c r="C232" i="7"/>
  <c r="D232" i="7"/>
  <c r="E232" i="7"/>
  <c r="F232" i="7"/>
  <c r="G232" i="7"/>
  <c r="B233" i="7"/>
  <c r="C233" i="7"/>
  <c r="D233" i="7"/>
  <c r="E233" i="7"/>
  <c r="F233" i="7"/>
  <c r="G233" i="7"/>
  <c r="B234" i="7"/>
  <c r="C234" i="7"/>
  <c r="D234" i="7"/>
  <c r="E234" i="7"/>
  <c r="F234" i="7"/>
  <c r="G234" i="7"/>
  <c r="B235" i="7"/>
  <c r="C235" i="7"/>
  <c r="D235" i="7"/>
  <c r="E235" i="7"/>
  <c r="F235" i="7"/>
  <c r="G235" i="7"/>
  <c r="B236" i="7"/>
  <c r="C236" i="7"/>
  <c r="D236" i="7"/>
  <c r="E236" i="7"/>
  <c r="F236" i="7"/>
  <c r="G236" i="7"/>
  <c r="B237" i="7"/>
  <c r="C237" i="7"/>
  <c r="D237" i="7"/>
  <c r="E237" i="7"/>
  <c r="F237" i="7"/>
  <c r="G237" i="7"/>
  <c r="B238" i="7"/>
  <c r="C238" i="7"/>
  <c r="D238" i="7"/>
  <c r="E238" i="7"/>
  <c r="F238" i="7"/>
  <c r="G238" i="7"/>
  <c r="B239" i="7"/>
  <c r="C239" i="7"/>
  <c r="D239" i="7"/>
  <c r="E239" i="7"/>
  <c r="F239" i="7"/>
  <c r="G239" i="7"/>
  <c r="B240" i="7"/>
  <c r="C240" i="7"/>
  <c r="D240" i="7"/>
  <c r="E240" i="7"/>
  <c r="F240" i="7"/>
  <c r="G240" i="7"/>
  <c r="B241" i="7"/>
  <c r="C241" i="7"/>
  <c r="D241" i="7"/>
  <c r="E241" i="7"/>
  <c r="F241" i="7"/>
  <c r="G241" i="7"/>
  <c r="B242" i="7"/>
  <c r="C242" i="7"/>
  <c r="D242" i="7"/>
  <c r="E242" i="7"/>
  <c r="F242" i="7"/>
  <c r="G242" i="7"/>
  <c r="B243" i="7"/>
  <c r="C243" i="7"/>
  <c r="D243" i="7"/>
  <c r="E243" i="7"/>
  <c r="F243" i="7"/>
  <c r="G243" i="7"/>
  <c r="B244" i="7"/>
  <c r="C244" i="7"/>
  <c r="D244" i="7"/>
  <c r="E244" i="7"/>
  <c r="F244" i="7"/>
  <c r="G244" i="7"/>
  <c r="B245" i="7"/>
  <c r="C245" i="7"/>
  <c r="D245" i="7"/>
  <c r="E245" i="7"/>
  <c r="F245" i="7"/>
  <c r="G245" i="7"/>
  <c r="B246" i="7"/>
  <c r="C246" i="7"/>
  <c r="D246" i="7"/>
  <c r="E246" i="7"/>
  <c r="F246" i="7"/>
  <c r="G246" i="7"/>
  <c r="B247" i="7"/>
  <c r="C247" i="7"/>
  <c r="D247" i="7"/>
  <c r="E247" i="7"/>
  <c r="F247" i="7"/>
  <c r="G247" i="7"/>
  <c r="B248" i="7"/>
  <c r="C248" i="7"/>
  <c r="D248" i="7"/>
  <c r="E248" i="7"/>
  <c r="F248" i="7"/>
  <c r="G248" i="7"/>
  <c r="B249" i="7"/>
  <c r="C249" i="7"/>
  <c r="D249" i="7"/>
  <c r="E249" i="7"/>
  <c r="F249" i="7"/>
  <c r="G249" i="7"/>
  <c r="B250" i="7"/>
  <c r="C250" i="7"/>
  <c r="D250" i="7"/>
  <c r="E250" i="7"/>
  <c r="F250" i="7"/>
  <c r="G250" i="7"/>
  <c r="B251" i="7"/>
  <c r="C251" i="7"/>
  <c r="D251" i="7"/>
  <c r="E251" i="7"/>
  <c r="F251" i="7"/>
  <c r="G251" i="7"/>
  <c r="B252" i="7"/>
  <c r="C252" i="7"/>
  <c r="D252" i="7"/>
  <c r="E252" i="7"/>
  <c r="F252" i="7"/>
  <c r="G252" i="7"/>
  <c r="B253" i="7"/>
  <c r="C253" i="7"/>
  <c r="D253" i="7"/>
  <c r="E253" i="7"/>
  <c r="F253" i="7"/>
  <c r="G253" i="7"/>
  <c r="B254" i="7"/>
  <c r="C254" i="7"/>
  <c r="D254" i="7"/>
  <c r="E254" i="7"/>
  <c r="F254" i="7"/>
  <c r="G254" i="7"/>
  <c r="B255" i="7"/>
  <c r="C255" i="7"/>
  <c r="D255" i="7"/>
  <c r="E255" i="7"/>
  <c r="F255" i="7"/>
  <c r="G255" i="7"/>
  <c r="B256" i="7"/>
  <c r="C256" i="7"/>
  <c r="D256" i="7"/>
  <c r="E256" i="7"/>
  <c r="F256" i="7"/>
  <c r="G256" i="7"/>
  <c r="B257" i="7"/>
  <c r="C257" i="7"/>
  <c r="D257" i="7"/>
  <c r="E257" i="7"/>
  <c r="F257" i="7"/>
  <c r="G257" i="7"/>
  <c r="B258" i="7"/>
  <c r="C258" i="7"/>
  <c r="D258" i="7"/>
  <c r="E258" i="7"/>
  <c r="F258" i="7"/>
  <c r="G258" i="7"/>
  <c r="B259" i="7"/>
  <c r="C259" i="7"/>
  <c r="D259" i="7"/>
  <c r="E259" i="7"/>
  <c r="F259" i="7"/>
  <c r="G259" i="7"/>
  <c r="B260" i="7"/>
  <c r="C260" i="7"/>
  <c r="D260" i="7"/>
  <c r="E260" i="7"/>
  <c r="F260" i="7"/>
  <c r="G260" i="7"/>
  <c r="B261" i="7"/>
  <c r="C261" i="7"/>
  <c r="D261" i="7"/>
  <c r="E261" i="7"/>
  <c r="F261" i="7"/>
  <c r="G261" i="7"/>
  <c r="B262" i="7"/>
  <c r="C262" i="7"/>
  <c r="D262" i="7"/>
  <c r="E262" i="7"/>
  <c r="F262" i="7"/>
  <c r="G262" i="7"/>
  <c r="B263" i="7"/>
  <c r="C263" i="7"/>
  <c r="D263" i="7"/>
  <c r="E263" i="7"/>
  <c r="F263" i="7"/>
  <c r="G263" i="7"/>
  <c r="B264" i="7"/>
  <c r="C264" i="7"/>
  <c r="D264" i="7"/>
  <c r="E264" i="7"/>
  <c r="F264" i="7"/>
  <c r="G264" i="7"/>
  <c r="B265" i="7"/>
  <c r="C265" i="7"/>
  <c r="D265" i="7"/>
  <c r="E265" i="7"/>
  <c r="F265" i="7"/>
  <c r="G265" i="7"/>
  <c r="B266" i="7"/>
  <c r="C266" i="7"/>
  <c r="D266" i="7"/>
  <c r="E266" i="7"/>
  <c r="F266" i="7"/>
  <c r="G266" i="7"/>
  <c r="B267" i="7"/>
  <c r="C267" i="7"/>
  <c r="D267" i="7"/>
  <c r="E267" i="7"/>
  <c r="F267" i="7"/>
  <c r="G267" i="7"/>
  <c r="B268" i="7"/>
  <c r="C268" i="7"/>
  <c r="D268" i="7"/>
  <c r="E268" i="7"/>
  <c r="F268" i="7"/>
  <c r="G268" i="7"/>
  <c r="B269" i="7"/>
  <c r="C269" i="7"/>
  <c r="D269" i="7"/>
  <c r="E269" i="7"/>
  <c r="F269" i="7"/>
  <c r="G269" i="7"/>
  <c r="B270" i="7"/>
  <c r="C270" i="7"/>
  <c r="D270" i="7"/>
  <c r="E270" i="7"/>
  <c r="F270" i="7"/>
  <c r="G270" i="7"/>
  <c r="M8" i="7"/>
  <c r="M9" i="7"/>
  <c r="M10" i="7"/>
  <c r="M11" i="7"/>
  <c r="M12" i="7"/>
  <c r="M13" i="7"/>
  <c r="M14" i="7"/>
  <c r="M15" i="7"/>
  <c r="M16" i="7"/>
  <c r="M17" i="7"/>
  <c r="M18" i="7"/>
  <c r="M19" i="7"/>
  <c r="M20" i="7"/>
  <c r="M21" i="7"/>
  <c r="M22" i="7"/>
  <c r="M23" i="7"/>
  <c r="M24" i="7"/>
  <c r="M25" i="7"/>
  <c r="M26" i="7"/>
  <c r="M27" i="7"/>
  <c r="M28" i="7"/>
  <c r="M29" i="7"/>
  <c r="M30" i="7"/>
  <c r="M31" i="7"/>
  <c r="M32" i="7"/>
  <c r="M33" i="7"/>
  <c r="M34" i="7"/>
  <c r="M35" i="7"/>
  <c r="M36" i="7"/>
  <c r="M37" i="7"/>
  <c r="M38" i="7"/>
  <c r="M39" i="7"/>
  <c r="M40" i="7"/>
  <c r="M41" i="7"/>
  <c r="M42" i="7"/>
  <c r="M43" i="7"/>
  <c r="M44" i="7"/>
  <c r="M45" i="7"/>
  <c r="M46" i="7"/>
  <c r="M47" i="7"/>
  <c r="M48" i="7"/>
  <c r="M49" i="7"/>
  <c r="M50" i="7"/>
  <c r="M51" i="7"/>
  <c r="M52" i="7"/>
  <c r="M53" i="7"/>
  <c r="M54" i="7"/>
  <c r="M55" i="7"/>
  <c r="M56" i="7"/>
  <c r="M57" i="7"/>
  <c r="M58" i="7"/>
  <c r="M59" i="7"/>
  <c r="M60" i="7"/>
  <c r="M61" i="7"/>
  <c r="M62" i="7"/>
  <c r="M63" i="7"/>
  <c r="M64" i="7"/>
  <c r="M65" i="7"/>
  <c r="M66" i="7"/>
  <c r="M67" i="7"/>
  <c r="M68" i="7"/>
  <c r="M69" i="7"/>
  <c r="M70" i="7"/>
  <c r="M71" i="7"/>
  <c r="M72" i="7"/>
  <c r="M73" i="7"/>
  <c r="M74" i="7"/>
  <c r="M75" i="7"/>
  <c r="M76" i="7"/>
  <c r="M77" i="7"/>
  <c r="M78" i="7"/>
  <c r="M79" i="7"/>
  <c r="M80" i="7"/>
  <c r="M81" i="7"/>
  <c r="M82" i="7"/>
  <c r="M83" i="7"/>
  <c r="M84" i="7"/>
  <c r="M85" i="7"/>
  <c r="M86" i="7"/>
  <c r="M87" i="7"/>
  <c r="M88" i="7"/>
  <c r="M89" i="7"/>
  <c r="M90" i="7"/>
  <c r="M91" i="7"/>
  <c r="M92" i="7"/>
  <c r="M93" i="7"/>
  <c r="M94" i="7"/>
  <c r="M95" i="7"/>
  <c r="M96" i="7"/>
  <c r="M97" i="7"/>
  <c r="M98" i="7"/>
  <c r="M99" i="7"/>
  <c r="M100" i="7"/>
  <c r="M101" i="7"/>
  <c r="M102" i="7"/>
  <c r="M103" i="7"/>
  <c r="M104" i="7"/>
  <c r="M105" i="7"/>
  <c r="M106" i="7"/>
  <c r="M107" i="7"/>
  <c r="M108" i="7"/>
  <c r="M109" i="7"/>
  <c r="M110" i="7"/>
  <c r="M111" i="7"/>
  <c r="M112" i="7"/>
  <c r="M113" i="7"/>
  <c r="M114" i="7"/>
  <c r="M115" i="7"/>
  <c r="M116" i="7"/>
  <c r="M117" i="7"/>
  <c r="M118" i="7"/>
  <c r="M119" i="7"/>
  <c r="M120" i="7"/>
  <c r="M121" i="7"/>
  <c r="M122" i="7"/>
  <c r="M123" i="7"/>
  <c r="M124" i="7"/>
  <c r="M125" i="7"/>
  <c r="M126" i="7"/>
  <c r="M127" i="7"/>
  <c r="M128" i="7"/>
  <c r="M129" i="7"/>
  <c r="M130" i="7"/>
  <c r="M131" i="7"/>
  <c r="M132" i="7"/>
  <c r="M133" i="7"/>
  <c r="M134" i="7"/>
  <c r="M135" i="7"/>
  <c r="M136" i="7"/>
  <c r="M137" i="7"/>
  <c r="M138" i="7"/>
  <c r="M139" i="7"/>
  <c r="M140" i="7"/>
  <c r="M141" i="7"/>
  <c r="M142" i="7"/>
  <c r="M143" i="7"/>
  <c r="M144" i="7"/>
  <c r="M145" i="7"/>
  <c r="M146" i="7"/>
  <c r="M147" i="7"/>
  <c r="M148" i="7"/>
  <c r="M149" i="7"/>
  <c r="M150" i="7"/>
  <c r="M151" i="7"/>
  <c r="M152" i="7"/>
  <c r="M153" i="7"/>
  <c r="M154" i="7"/>
  <c r="M155" i="7"/>
  <c r="M156" i="7"/>
  <c r="M157" i="7"/>
  <c r="M158" i="7"/>
  <c r="M159" i="7"/>
  <c r="M160" i="7"/>
  <c r="M161" i="7"/>
  <c r="M162" i="7"/>
  <c r="M163" i="7"/>
  <c r="M164" i="7"/>
  <c r="M165" i="7"/>
  <c r="M166" i="7"/>
  <c r="M167" i="7"/>
  <c r="M168" i="7"/>
  <c r="M169" i="7"/>
  <c r="M170" i="7"/>
  <c r="M171" i="7"/>
  <c r="M172" i="7"/>
  <c r="M173" i="7"/>
  <c r="M174" i="7"/>
  <c r="M175" i="7"/>
  <c r="M176" i="7"/>
  <c r="M177" i="7"/>
  <c r="M178" i="7"/>
  <c r="M179" i="7"/>
  <c r="M180" i="7"/>
  <c r="M181" i="7"/>
  <c r="M182" i="7"/>
  <c r="M183" i="7"/>
  <c r="M184" i="7"/>
  <c r="M185" i="7"/>
  <c r="M186" i="7"/>
  <c r="M187" i="7"/>
  <c r="M188" i="7"/>
  <c r="M189" i="7"/>
  <c r="M190" i="7"/>
  <c r="M191" i="7"/>
  <c r="M192" i="7"/>
  <c r="M193" i="7"/>
  <c r="M194" i="7"/>
  <c r="M195" i="7"/>
  <c r="M196" i="7"/>
  <c r="M197" i="7"/>
  <c r="M198" i="7"/>
  <c r="M199" i="7"/>
  <c r="M200" i="7"/>
  <c r="M201" i="7"/>
  <c r="M202" i="7"/>
  <c r="M203" i="7"/>
  <c r="M204" i="7"/>
  <c r="M205" i="7"/>
  <c r="M206" i="7"/>
  <c r="M207" i="7"/>
  <c r="M208" i="7"/>
  <c r="M209" i="7"/>
  <c r="M210" i="7"/>
  <c r="M211" i="7"/>
  <c r="M212" i="7"/>
  <c r="M213" i="7"/>
  <c r="M214" i="7"/>
  <c r="M215" i="7"/>
  <c r="M216" i="7"/>
  <c r="M217" i="7"/>
  <c r="M218" i="7"/>
  <c r="M219" i="7"/>
  <c r="M220" i="7"/>
  <c r="M221" i="7"/>
  <c r="M222" i="7"/>
  <c r="M223" i="7"/>
  <c r="M224" i="7"/>
  <c r="M225" i="7"/>
  <c r="M226" i="7"/>
  <c r="M227" i="7"/>
  <c r="M228" i="7"/>
  <c r="M229" i="7"/>
  <c r="M230" i="7"/>
  <c r="M231" i="7"/>
  <c r="M232" i="7"/>
  <c r="M233" i="7"/>
  <c r="M234" i="7"/>
  <c r="M235" i="7"/>
  <c r="M236" i="7"/>
  <c r="M237" i="7"/>
  <c r="M238" i="7"/>
  <c r="M239" i="7"/>
  <c r="M240" i="7"/>
  <c r="M241" i="7"/>
  <c r="M242" i="7"/>
  <c r="M243" i="7"/>
  <c r="M244" i="7"/>
  <c r="M245" i="7"/>
  <c r="M246" i="7"/>
  <c r="M247" i="7"/>
  <c r="M248" i="7"/>
  <c r="M249" i="7"/>
  <c r="M250" i="7"/>
  <c r="M251" i="7"/>
  <c r="M252" i="7"/>
  <c r="M253" i="7"/>
  <c r="M254" i="7"/>
  <c r="M255" i="7"/>
  <c r="M256" i="7"/>
  <c r="M257" i="7"/>
  <c r="M258" i="7"/>
  <c r="M259" i="7"/>
  <c r="M260" i="7"/>
  <c r="M261" i="7"/>
  <c r="M262" i="7"/>
  <c r="M263" i="7"/>
  <c r="M264" i="7"/>
  <c r="M265" i="7"/>
  <c r="M266" i="7"/>
  <c r="M267" i="7"/>
  <c r="M268" i="7"/>
  <c r="M269" i="7"/>
  <c r="M270" i="7"/>
  <c r="M7" i="7"/>
  <c r="B8" i="7"/>
  <c r="C8" i="7"/>
  <c r="D8" i="7"/>
  <c r="E8" i="7"/>
  <c r="F8" i="7"/>
  <c r="G8" i="7"/>
  <c r="B9" i="7"/>
  <c r="C9" i="7"/>
  <c r="D9" i="7"/>
  <c r="E9" i="7"/>
  <c r="F9" i="7"/>
  <c r="G9" i="7"/>
  <c r="B10" i="7"/>
  <c r="C10" i="7"/>
  <c r="D10" i="7"/>
  <c r="E10" i="7"/>
  <c r="F10" i="7"/>
  <c r="G10" i="7"/>
  <c r="B11" i="7"/>
  <c r="C11" i="7"/>
  <c r="D11" i="7"/>
  <c r="E11" i="7"/>
  <c r="F11" i="7"/>
  <c r="G11" i="7"/>
  <c r="B12" i="7"/>
  <c r="C12" i="7"/>
  <c r="D12" i="7"/>
  <c r="E12" i="7"/>
  <c r="F12" i="7"/>
  <c r="G12" i="7"/>
  <c r="B13" i="7"/>
  <c r="C13" i="7"/>
  <c r="D13" i="7"/>
  <c r="E13" i="7"/>
  <c r="F13" i="7"/>
  <c r="G13" i="7"/>
  <c r="B14" i="7"/>
  <c r="C14" i="7"/>
  <c r="D14" i="7"/>
  <c r="E14" i="7"/>
  <c r="F14" i="7"/>
  <c r="G14" i="7"/>
  <c r="B15" i="7"/>
  <c r="C15" i="7"/>
  <c r="D15" i="7"/>
  <c r="E15" i="7"/>
  <c r="F15" i="7"/>
  <c r="G15" i="7"/>
  <c r="B16" i="7"/>
  <c r="C16" i="7"/>
  <c r="D16" i="7"/>
  <c r="E16" i="7"/>
  <c r="F16" i="7"/>
  <c r="G16" i="7"/>
  <c r="B17" i="7"/>
  <c r="C17" i="7"/>
  <c r="D17" i="7"/>
  <c r="E17" i="7"/>
  <c r="F17" i="7"/>
  <c r="G17" i="7"/>
  <c r="B18" i="7"/>
  <c r="C18" i="7"/>
  <c r="D18" i="7"/>
  <c r="E18" i="7"/>
  <c r="F18" i="7"/>
  <c r="G18" i="7"/>
  <c r="B19" i="7"/>
  <c r="C19" i="7"/>
  <c r="D19" i="7"/>
  <c r="E19" i="7"/>
  <c r="F19" i="7"/>
  <c r="G19" i="7"/>
  <c r="B20" i="7"/>
  <c r="C20" i="7"/>
  <c r="D20" i="7"/>
  <c r="E20" i="7"/>
  <c r="F20" i="7"/>
  <c r="G20" i="7"/>
  <c r="B21" i="7"/>
  <c r="C21" i="7"/>
  <c r="D21" i="7"/>
  <c r="E21" i="7"/>
  <c r="F21" i="7"/>
  <c r="G21" i="7"/>
  <c r="B22" i="7"/>
  <c r="C22" i="7"/>
  <c r="D22" i="7"/>
  <c r="E22" i="7"/>
  <c r="F22" i="7"/>
  <c r="G22" i="7"/>
  <c r="B23" i="7"/>
  <c r="C23" i="7"/>
  <c r="D23" i="7"/>
  <c r="E23" i="7"/>
  <c r="F23" i="7"/>
  <c r="G23" i="7"/>
  <c r="B24" i="7"/>
  <c r="C24" i="7"/>
  <c r="D24" i="7"/>
  <c r="E24" i="7"/>
  <c r="F24" i="7"/>
  <c r="G24" i="7"/>
  <c r="B25" i="7"/>
  <c r="C25" i="7"/>
  <c r="D25" i="7"/>
  <c r="E25" i="7"/>
  <c r="F25" i="7"/>
  <c r="G25" i="7"/>
  <c r="B26" i="7"/>
  <c r="C26" i="7"/>
  <c r="D26" i="7"/>
  <c r="E26" i="7"/>
  <c r="F26" i="7"/>
  <c r="G26" i="7"/>
  <c r="B27" i="7"/>
  <c r="C27" i="7"/>
  <c r="D27" i="7"/>
  <c r="E27" i="7"/>
  <c r="F27" i="7"/>
  <c r="G27" i="7"/>
  <c r="B28" i="7"/>
  <c r="C28" i="7"/>
  <c r="D28" i="7"/>
  <c r="E28" i="7"/>
  <c r="F28" i="7"/>
  <c r="G28" i="7"/>
  <c r="B29" i="7"/>
  <c r="C29" i="7"/>
  <c r="D29" i="7"/>
  <c r="E29" i="7"/>
  <c r="F29" i="7"/>
  <c r="G29" i="7"/>
  <c r="B30" i="7"/>
  <c r="C30" i="7"/>
  <c r="D30" i="7"/>
  <c r="E30" i="7"/>
  <c r="F30" i="7"/>
  <c r="G30" i="7"/>
  <c r="B31" i="7"/>
  <c r="C31" i="7"/>
  <c r="D31" i="7"/>
  <c r="E31" i="7"/>
  <c r="F31" i="7"/>
  <c r="G31" i="7"/>
  <c r="B32" i="7"/>
  <c r="C32" i="7"/>
  <c r="D32" i="7"/>
  <c r="E32" i="7"/>
  <c r="F32" i="7"/>
  <c r="G32" i="7"/>
  <c r="B33" i="7"/>
  <c r="C33" i="7"/>
  <c r="D33" i="7"/>
  <c r="E33" i="7"/>
  <c r="F33" i="7"/>
  <c r="G33" i="7"/>
  <c r="B34" i="7"/>
  <c r="C34" i="7"/>
  <c r="D34" i="7"/>
  <c r="E34" i="7"/>
  <c r="F34" i="7"/>
  <c r="G34" i="7"/>
  <c r="B35" i="7"/>
  <c r="C35" i="7"/>
  <c r="D35" i="7"/>
  <c r="E35" i="7"/>
  <c r="F35" i="7"/>
  <c r="G35" i="7"/>
  <c r="B36" i="7"/>
  <c r="C36" i="7"/>
  <c r="D36" i="7"/>
  <c r="E36" i="7"/>
  <c r="F36" i="7"/>
  <c r="G36" i="7"/>
  <c r="B37" i="7"/>
  <c r="C37" i="7"/>
  <c r="D37" i="7"/>
  <c r="E37" i="7"/>
  <c r="F37" i="7"/>
  <c r="G37" i="7"/>
  <c r="B38" i="7"/>
  <c r="C38" i="7"/>
  <c r="D38" i="7"/>
  <c r="E38" i="7"/>
  <c r="F38" i="7"/>
  <c r="G38" i="7"/>
  <c r="B39" i="7"/>
  <c r="C39" i="7"/>
  <c r="D39" i="7"/>
  <c r="E39" i="7"/>
  <c r="F39" i="7"/>
  <c r="G39" i="7"/>
  <c r="B40" i="7"/>
  <c r="C40" i="7"/>
  <c r="D40" i="7"/>
  <c r="E40" i="7"/>
  <c r="F40" i="7"/>
  <c r="G40" i="7"/>
  <c r="B41" i="7"/>
  <c r="C41" i="7"/>
  <c r="D41" i="7"/>
  <c r="E41" i="7"/>
  <c r="F41" i="7"/>
  <c r="G41" i="7"/>
  <c r="B42" i="7"/>
  <c r="C42" i="7"/>
  <c r="D42" i="7"/>
  <c r="E42" i="7"/>
  <c r="F42" i="7"/>
  <c r="G42" i="7"/>
  <c r="B43" i="7"/>
  <c r="C43" i="7"/>
  <c r="D43" i="7"/>
  <c r="E43" i="7"/>
  <c r="F43" i="7"/>
  <c r="G43" i="7"/>
  <c r="B44" i="7"/>
  <c r="C44" i="7"/>
  <c r="D44" i="7"/>
  <c r="E44" i="7"/>
  <c r="F44" i="7"/>
  <c r="G44" i="7"/>
  <c r="B45" i="7"/>
  <c r="C45" i="7"/>
  <c r="D45" i="7"/>
  <c r="E45" i="7"/>
  <c r="F45" i="7"/>
  <c r="G45" i="7"/>
  <c r="B46" i="7"/>
  <c r="C46" i="7"/>
  <c r="D46" i="7"/>
  <c r="E46" i="7"/>
  <c r="F46" i="7"/>
  <c r="G46" i="7"/>
  <c r="B47" i="7"/>
  <c r="C47" i="7"/>
  <c r="D47" i="7"/>
  <c r="E47" i="7"/>
  <c r="F47" i="7"/>
  <c r="G47" i="7"/>
  <c r="B48" i="7"/>
  <c r="C48" i="7"/>
  <c r="D48" i="7"/>
  <c r="E48" i="7"/>
  <c r="F48" i="7"/>
  <c r="G48" i="7"/>
  <c r="B49" i="7"/>
  <c r="C49" i="7"/>
  <c r="D49" i="7"/>
  <c r="E49" i="7"/>
  <c r="F49" i="7"/>
  <c r="G49" i="7"/>
  <c r="B50" i="7"/>
  <c r="C50" i="7"/>
  <c r="D50" i="7"/>
  <c r="E50" i="7"/>
  <c r="F50" i="7"/>
  <c r="G50" i="7"/>
  <c r="B51" i="7"/>
  <c r="C51" i="7"/>
  <c r="D51" i="7"/>
  <c r="E51" i="7"/>
  <c r="F51" i="7"/>
  <c r="G51" i="7"/>
  <c r="B52" i="7"/>
  <c r="C52" i="7"/>
  <c r="D52" i="7"/>
  <c r="E52" i="7"/>
  <c r="F52" i="7"/>
  <c r="G52" i="7"/>
  <c r="B53" i="7"/>
  <c r="C53" i="7"/>
  <c r="D53" i="7"/>
  <c r="E53" i="7"/>
  <c r="F53" i="7"/>
  <c r="G53" i="7"/>
  <c r="B54" i="7"/>
  <c r="C54" i="7"/>
  <c r="D54" i="7"/>
  <c r="E54" i="7"/>
  <c r="F54" i="7"/>
  <c r="G54" i="7"/>
  <c r="B55" i="7"/>
  <c r="C55" i="7"/>
  <c r="D55" i="7"/>
  <c r="E55" i="7"/>
  <c r="F55" i="7"/>
  <c r="G55" i="7"/>
  <c r="B56" i="7"/>
  <c r="C56" i="7"/>
  <c r="D56" i="7"/>
  <c r="E56" i="7"/>
  <c r="F56" i="7"/>
  <c r="G56" i="7"/>
  <c r="B57" i="7"/>
  <c r="C57" i="7"/>
  <c r="D57" i="7"/>
  <c r="E57" i="7"/>
  <c r="F57" i="7"/>
  <c r="G57" i="7"/>
  <c r="B58" i="7"/>
  <c r="C58" i="7"/>
  <c r="D58" i="7"/>
  <c r="E58" i="7"/>
  <c r="F58" i="7"/>
  <c r="G58" i="7"/>
  <c r="B59" i="7"/>
  <c r="C59" i="7"/>
  <c r="D59" i="7"/>
  <c r="E59" i="7"/>
  <c r="F59" i="7"/>
  <c r="G59" i="7"/>
  <c r="B60" i="7"/>
  <c r="C60" i="7"/>
  <c r="D60" i="7"/>
  <c r="E60" i="7"/>
  <c r="F60" i="7"/>
  <c r="G60" i="7"/>
  <c r="B61" i="7"/>
  <c r="C61" i="7"/>
  <c r="D61" i="7"/>
  <c r="E61" i="7"/>
  <c r="F61" i="7"/>
  <c r="G61" i="7"/>
  <c r="B62" i="7"/>
  <c r="C62" i="7"/>
  <c r="D62" i="7"/>
  <c r="E62" i="7"/>
  <c r="F62" i="7"/>
  <c r="G62" i="7"/>
  <c r="B63" i="7"/>
  <c r="C63" i="7"/>
  <c r="D63" i="7"/>
  <c r="E63" i="7"/>
  <c r="F63" i="7"/>
  <c r="G63" i="7"/>
  <c r="B64" i="7"/>
  <c r="C64" i="7"/>
  <c r="D64" i="7"/>
  <c r="E64" i="7"/>
  <c r="F64" i="7"/>
  <c r="G64" i="7"/>
  <c r="G7" i="7"/>
  <c r="F7" i="7"/>
  <c r="E7" i="7"/>
  <c r="D7" i="7"/>
  <c r="C7" i="7"/>
  <c r="B7" i="7"/>
  <c r="N198" i="7" l="1"/>
  <c r="N182" i="7"/>
  <c r="N158" i="7"/>
  <c r="N150" i="7"/>
  <c r="O148" i="7"/>
  <c r="N142" i="7"/>
  <c r="O140" i="7"/>
  <c r="N134" i="7"/>
  <c r="N126" i="7"/>
  <c r="N118" i="7"/>
  <c r="N110" i="7"/>
  <c r="O108" i="7"/>
  <c r="N102" i="7"/>
  <c r="N94" i="7"/>
  <c r="O92" i="7"/>
  <c r="N86" i="7"/>
  <c r="O84" i="7"/>
  <c r="N78" i="7"/>
  <c r="O76" i="7"/>
  <c r="N70" i="7"/>
  <c r="O68" i="7"/>
  <c r="N62" i="7"/>
  <c r="O60" i="7"/>
  <c r="N54" i="7"/>
  <c r="O52" i="7"/>
  <c r="N46" i="7"/>
  <c r="O44" i="7"/>
  <c r="N38" i="7"/>
  <c r="O36" i="7"/>
  <c r="N30" i="7"/>
  <c r="O28" i="7"/>
  <c r="N22" i="7"/>
  <c r="O20" i="7"/>
  <c r="N14" i="7"/>
  <c r="O12" i="7"/>
  <c r="N7" i="7"/>
  <c r="N100" i="7"/>
  <c r="N76" i="7"/>
  <c r="O74" i="7"/>
  <c r="N68" i="7"/>
  <c r="O66" i="7"/>
  <c r="N60" i="7"/>
  <c r="O58" i="7"/>
  <c r="N52" i="7"/>
  <c r="O50" i="7"/>
  <c r="N44" i="7"/>
  <c r="O42" i="7"/>
  <c r="N36" i="7"/>
  <c r="O34" i="7"/>
  <c r="N28" i="7"/>
  <c r="N20" i="7"/>
  <c r="N12" i="7"/>
  <c r="O7" i="7"/>
  <c r="N199" i="7"/>
  <c r="O197" i="7"/>
  <c r="N191" i="7"/>
  <c r="O189" i="7"/>
  <c r="N183" i="7"/>
  <c r="O181" i="7"/>
  <c r="N175" i="7"/>
  <c r="O173" i="7"/>
  <c r="N167" i="7"/>
  <c r="O165" i="7"/>
  <c r="N159" i="7"/>
  <c r="O157" i="7"/>
  <c r="N151" i="7"/>
  <c r="O149" i="7"/>
  <c r="N143" i="7"/>
  <c r="O141" i="7"/>
  <c r="N135" i="7"/>
  <c r="O133" i="7"/>
  <c r="N127" i="7"/>
  <c r="O125" i="7"/>
  <c r="N119" i="7"/>
  <c r="O117" i="7"/>
  <c r="N111" i="7"/>
  <c r="O109" i="7"/>
  <c r="N103" i="7"/>
  <c r="O101" i="7"/>
  <c r="N95" i="7"/>
  <c r="O93" i="7"/>
  <c r="N87" i="7"/>
  <c r="O85" i="7"/>
  <c r="N79" i="7"/>
  <c r="O77" i="7"/>
  <c r="N71" i="7"/>
  <c r="O69" i="7"/>
  <c r="N63" i="7"/>
  <c r="O61" i="7"/>
  <c r="N55" i="7"/>
  <c r="O53" i="7"/>
  <c r="N47" i="7"/>
  <c r="O45" i="7"/>
  <c r="N39" i="7"/>
  <c r="O37" i="7"/>
  <c r="N31" i="7"/>
  <c r="O29" i="7"/>
  <c r="N23" i="7"/>
  <c r="O21" i="7"/>
  <c r="N15" i="7"/>
  <c r="N10" i="7"/>
  <c r="O8" i="7"/>
  <c r="N69" i="7"/>
  <c r="O67" i="7"/>
  <c r="N61" i="7"/>
  <c r="O59" i="7"/>
  <c r="N53" i="7"/>
  <c r="O51" i="7"/>
  <c r="N45" i="7"/>
  <c r="O43" i="7"/>
  <c r="N37" i="7"/>
  <c r="O35" i="7"/>
  <c r="N29" i="7"/>
  <c r="O27" i="7"/>
  <c r="N21" i="7"/>
  <c r="O19" i="7"/>
  <c r="N13" i="7"/>
  <c r="O11" i="7"/>
  <c r="N200" i="7"/>
  <c r="O198" i="7"/>
  <c r="N192" i="7"/>
  <c r="O190" i="7"/>
  <c r="N184" i="7"/>
  <c r="O182" i="7"/>
  <c r="N176" i="7"/>
  <c r="O174" i="7"/>
  <c r="N168" i="7"/>
  <c r="O166" i="7"/>
  <c r="N160" i="7"/>
  <c r="O158" i="7"/>
  <c r="N152" i="7"/>
  <c r="O150" i="7"/>
  <c r="N144" i="7"/>
  <c r="O142" i="7"/>
  <c r="N136" i="7"/>
  <c r="O134" i="7"/>
  <c r="N128" i="7"/>
  <c r="O126" i="7"/>
  <c r="N120" i="7"/>
  <c r="O118" i="7"/>
  <c r="N112" i="7"/>
  <c r="O110" i="7"/>
  <c r="N104" i="7"/>
  <c r="O102" i="7"/>
  <c r="N96" i="7"/>
  <c r="O94" i="7"/>
  <c r="N88" i="7"/>
  <c r="O86" i="7"/>
  <c r="N80" i="7"/>
  <c r="O78" i="7"/>
  <c r="N72" i="7"/>
  <c r="N48" i="7"/>
  <c r="N32" i="7"/>
  <c r="N24" i="7"/>
  <c r="N16" i="7"/>
  <c r="N8" i="7"/>
  <c r="O204" i="7"/>
  <c r="O196" i="7"/>
  <c r="N190" i="7"/>
  <c r="O188" i="7"/>
  <c r="O180" i="7"/>
  <c r="N174" i="7"/>
  <c r="O172" i="7"/>
  <c r="N166" i="7"/>
  <c r="O164" i="7"/>
  <c r="O156" i="7"/>
  <c r="O132" i="7"/>
  <c r="O124" i="7"/>
  <c r="O116" i="7"/>
  <c r="O100" i="7"/>
  <c r="N201" i="7"/>
  <c r="O199" i="7"/>
  <c r="N193" i="7"/>
  <c r="O191" i="7"/>
  <c r="N185" i="7"/>
  <c r="O183" i="7"/>
  <c r="N177" i="7"/>
  <c r="O175" i="7"/>
  <c r="N169" i="7"/>
  <c r="O167" i="7"/>
  <c r="N161" i="7"/>
  <c r="O159" i="7"/>
  <c r="N153" i="7"/>
  <c r="O151" i="7"/>
  <c r="N145" i="7"/>
  <c r="O143" i="7"/>
  <c r="N137" i="7"/>
  <c r="O135" i="7"/>
  <c r="N129" i="7"/>
  <c r="O127" i="7"/>
  <c r="N121" i="7"/>
  <c r="O119" i="7"/>
  <c r="N113" i="7"/>
  <c r="O111" i="7"/>
  <c r="N105" i="7"/>
  <c r="O103" i="7"/>
  <c r="N97" i="7"/>
  <c r="O95" i="7"/>
  <c r="N89" i="7"/>
  <c r="O87" i="7"/>
  <c r="N81" i="7"/>
  <c r="O79" i="7"/>
  <c r="N73" i="7"/>
  <c r="O71" i="7"/>
  <c r="N65" i="7"/>
  <c r="O63" i="7"/>
  <c r="N57" i="7"/>
  <c r="O55" i="7"/>
  <c r="N49" i="7"/>
  <c r="O47" i="7"/>
  <c r="N41" i="7"/>
  <c r="O39" i="7"/>
  <c r="N33" i="7"/>
  <c r="O31" i="7"/>
  <c r="N25" i="7"/>
  <c r="O23" i="7"/>
  <c r="N17" i="7"/>
  <c r="O15" i="7"/>
  <c r="N9" i="7"/>
  <c r="N204" i="7"/>
  <c r="O202" i="7"/>
  <c r="N196" i="7"/>
  <c r="O194" i="7"/>
  <c r="N188" i="7"/>
  <c r="O186" i="7"/>
  <c r="N180" i="7"/>
  <c r="O178" i="7"/>
  <c r="N172" i="7"/>
  <c r="O170" i="7"/>
  <c r="N164" i="7"/>
  <c r="O162" i="7"/>
  <c r="N156" i="7"/>
  <c r="O154" i="7"/>
  <c r="N148" i="7"/>
  <c r="O146" i="7"/>
  <c r="N140" i="7"/>
  <c r="O138" i="7"/>
  <c r="N132" i="7"/>
  <c r="O130" i="7"/>
  <c r="N124" i="7"/>
  <c r="O122" i="7"/>
  <c r="N116" i="7"/>
  <c r="O114" i="7"/>
  <c r="N108" i="7"/>
  <c r="O106" i="7"/>
  <c r="O98" i="7"/>
  <c r="N92" i="7"/>
  <c r="O90" i="7"/>
  <c r="N84" i="7"/>
  <c r="O82" i="7"/>
  <c r="O26" i="7"/>
  <c r="O18" i="7"/>
  <c r="O10" i="7"/>
  <c r="O13" i="7"/>
  <c r="N202" i="7"/>
  <c r="O200" i="7"/>
  <c r="N194" i="7"/>
  <c r="O192" i="7"/>
  <c r="N186" i="7"/>
  <c r="O184" i="7"/>
  <c r="N178" i="7"/>
  <c r="O176" i="7"/>
  <c r="N170" i="7"/>
  <c r="O168" i="7"/>
  <c r="N162" i="7"/>
  <c r="O160" i="7"/>
  <c r="N154" i="7"/>
  <c r="O152" i="7"/>
  <c r="N146" i="7"/>
  <c r="O144" i="7"/>
  <c r="N138" i="7"/>
  <c r="O136" i="7"/>
  <c r="N130" i="7"/>
  <c r="O128" i="7"/>
  <c r="N122" i="7"/>
  <c r="O120" i="7"/>
  <c r="N114" i="7"/>
  <c r="O112" i="7"/>
  <c r="N106" i="7"/>
  <c r="O104" i="7"/>
  <c r="N98" i="7"/>
  <c r="O96" i="7"/>
  <c r="N90" i="7"/>
  <c r="O88" i="7"/>
  <c r="N82" i="7"/>
  <c r="O80" i="7"/>
  <c r="N74" i="7"/>
  <c r="O72" i="7"/>
  <c r="N66" i="7"/>
  <c r="O64" i="7"/>
  <c r="N58" i="7"/>
  <c r="O56" i="7"/>
  <c r="N50" i="7"/>
  <c r="O48" i="7"/>
  <c r="N42" i="7"/>
  <c r="O40" i="7"/>
  <c r="N34" i="7"/>
  <c r="O32" i="7"/>
  <c r="N26" i="7"/>
  <c r="O24" i="7"/>
  <c r="N18" i="7"/>
  <c r="O16" i="7"/>
  <c r="O203" i="7"/>
  <c r="N197" i="7"/>
  <c r="O195" i="7"/>
  <c r="N189" i="7"/>
  <c r="O187" i="7"/>
  <c r="N181" i="7"/>
  <c r="O179" i="7"/>
  <c r="N173" i="7"/>
  <c r="O171" i="7"/>
  <c r="N165" i="7"/>
  <c r="O163" i="7"/>
  <c r="N157" i="7"/>
  <c r="O155" i="7"/>
  <c r="N149" i="7"/>
  <c r="O147" i="7"/>
  <c r="N141" i="7"/>
  <c r="O139" i="7"/>
  <c r="N133" i="7"/>
  <c r="O131" i="7"/>
  <c r="N125" i="7"/>
  <c r="O123" i="7"/>
  <c r="N117" i="7"/>
  <c r="O115" i="7"/>
  <c r="N109" i="7"/>
  <c r="O107" i="7"/>
  <c r="N101" i="7"/>
  <c r="O99" i="7"/>
  <c r="N93" i="7"/>
  <c r="O91" i="7"/>
  <c r="N85" i="7"/>
  <c r="O83" i="7"/>
  <c r="N77" i="7"/>
  <c r="O75" i="7"/>
  <c r="O70" i="7"/>
  <c r="N64" i="7"/>
  <c r="O62" i="7"/>
  <c r="N56" i="7"/>
  <c r="O54" i="7"/>
  <c r="O46" i="7"/>
  <c r="N40" i="7"/>
  <c r="O38" i="7"/>
  <c r="O30" i="7"/>
  <c r="O22" i="7"/>
  <c r="O14" i="7"/>
  <c r="N203" i="7"/>
  <c r="O201" i="7"/>
  <c r="N195" i="7"/>
  <c r="O193" i="7"/>
  <c r="N187" i="7"/>
  <c r="O185" i="7"/>
  <c r="N179" i="7"/>
  <c r="O177" i="7"/>
  <c r="N171" i="7"/>
  <c r="O169" i="7"/>
  <c r="N163" i="7"/>
  <c r="O161" i="7"/>
  <c r="N155" i="7"/>
  <c r="O153" i="7"/>
  <c r="N147" i="7"/>
  <c r="O145" i="7"/>
  <c r="N139" i="7"/>
  <c r="O137" i="7"/>
  <c r="N131" i="7"/>
  <c r="O129" i="7"/>
  <c r="N123" i="7"/>
  <c r="O121" i="7"/>
  <c r="N115" i="7"/>
  <c r="O113" i="7"/>
  <c r="N107" i="7"/>
  <c r="O105" i="7"/>
  <c r="N99" i="7"/>
  <c r="O97" i="7"/>
  <c r="N91" i="7"/>
  <c r="O89" i="7"/>
  <c r="N83" i="7"/>
  <c r="O81" i="7"/>
  <c r="N75" i="7"/>
  <c r="O73" i="7"/>
  <c r="N67" i="7"/>
  <c r="O65" i="7"/>
  <c r="N59" i="7"/>
  <c r="O57" i="7"/>
  <c r="N51" i="7"/>
  <c r="O49" i="7"/>
  <c r="N43" i="7"/>
  <c r="O41" i="7"/>
  <c r="N35" i="7"/>
  <c r="O33" i="7"/>
  <c r="N27" i="7"/>
  <c r="O25" i="7"/>
  <c r="N19" i="7"/>
  <c r="O17" i="7"/>
  <c r="N11" i="7"/>
  <c r="O9" i="7"/>
  <c r="N270" i="7"/>
  <c r="O268" i="7"/>
  <c r="N262" i="7"/>
  <c r="O260" i="7"/>
  <c r="N254" i="7"/>
  <c r="O252" i="7"/>
  <c r="N246" i="7"/>
  <c r="O244" i="7"/>
  <c r="N238" i="7"/>
  <c r="O236" i="7"/>
  <c r="N230" i="7"/>
  <c r="O228" i="7"/>
  <c r="N222" i="7"/>
  <c r="O220" i="7"/>
  <c r="N214" i="7"/>
  <c r="O212" i="7"/>
  <c r="N206" i="7"/>
  <c r="N265" i="7"/>
  <c r="O263" i="7"/>
  <c r="N257" i="7"/>
  <c r="O255" i="7"/>
  <c r="N249" i="7"/>
  <c r="O247" i="7"/>
  <c r="N241" i="7"/>
  <c r="O239" i="7"/>
  <c r="N233" i="7"/>
  <c r="O231" i="7"/>
  <c r="N225" i="7"/>
  <c r="O223" i="7"/>
  <c r="N217" i="7"/>
  <c r="O215" i="7"/>
  <c r="N209" i="7"/>
  <c r="O207" i="7"/>
  <c r="N263" i="7"/>
  <c r="N255" i="7"/>
  <c r="N247" i="7"/>
  <c r="N239" i="7"/>
  <c r="O237" i="7"/>
  <c r="N231" i="7"/>
  <c r="N223" i="7"/>
  <c r="N215" i="7"/>
  <c r="N207" i="7"/>
  <c r="N266" i="7"/>
  <c r="O264" i="7"/>
  <c r="N258" i="7"/>
  <c r="O256" i="7"/>
  <c r="N250" i="7"/>
  <c r="O248" i="7"/>
  <c r="N242" i="7"/>
  <c r="O240" i="7"/>
  <c r="N234" i="7"/>
  <c r="O232" i="7"/>
  <c r="N226" i="7"/>
  <c r="O224" i="7"/>
  <c r="N218" i="7"/>
  <c r="O216" i="7"/>
  <c r="N210" i="7"/>
  <c r="O208" i="7"/>
  <c r="O270" i="7"/>
  <c r="N264" i="7"/>
  <c r="O262" i="7"/>
  <c r="N256" i="7"/>
  <c r="O254" i="7"/>
  <c r="N248" i="7"/>
  <c r="O246" i="7"/>
  <c r="N240" i="7"/>
  <c r="O238" i="7"/>
  <c r="N232" i="7"/>
  <c r="O230" i="7"/>
  <c r="N224" i="7"/>
  <c r="O222" i="7"/>
  <c r="N216" i="7"/>
  <c r="O214" i="7"/>
  <c r="N208" i="7"/>
  <c r="O206" i="7"/>
  <c r="N268" i="7"/>
  <c r="O266" i="7"/>
  <c r="N260" i="7"/>
  <c r="O258" i="7"/>
  <c r="N252" i="7"/>
  <c r="O250" i="7"/>
  <c r="N244" i="7"/>
  <c r="O242" i="7"/>
  <c r="N236" i="7"/>
  <c r="O234" i="7"/>
  <c r="N228" i="7"/>
  <c r="O226" i="7"/>
  <c r="N220" i="7"/>
  <c r="O218" i="7"/>
  <c r="N212" i="7"/>
  <c r="O210" i="7"/>
  <c r="O269" i="7"/>
  <c r="O261" i="7"/>
  <c r="O253" i="7"/>
  <c r="O245" i="7"/>
  <c r="O229" i="7"/>
  <c r="O221" i="7"/>
  <c r="O213" i="7"/>
  <c r="O205" i="7"/>
  <c r="N269" i="7"/>
  <c r="O267" i="7"/>
  <c r="N261" i="7"/>
  <c r="O259" i="7"/>
  <c r="N253" i="7"/>
  <c r="O251" i="7"/>
  <c r="N245" i="7"/>
  <c r="O243" i="7"/>
  <c r="N237" i="7"/>
  <c r="O235" i="7"/>
  <c r="N229" i="7"/>
  <c r="O227" i="7"/>
  <c r="N221" i="7"/>
  <c r="O219" i="7"/>
  <c r="N213" i="7"/>
  <c r="O211" i="7"/>
  <c r="N205" i="7"/>
  <c r="N267" i="7"/>
  <c r="O265" i="7"/>
  <c r="N259" i="7"/>
  <c r="O257" i="7"/>
  <c r="N251" i="7"/>
  <c r="O249" i="7"/>
  <c r="N243" i="7"/>
  <c r="O241" i="7"/>
  <c r="N235" i="7"/>
  <c r="O233" i="7"/>
  <c r="N227" i="7"/>
  <c r="O225" i="7"/>
  <c r="N219" i="7"/>
  <c r="O217" i="7"/>
  <c r="N211" i="7"/>
  <c r="O209" i="7"/>
  <c r="A3" i="3" l="1"/>
  <c r="P3" i="3" l="1"/>
  <c r="I51" i="4"/>
  <c r="H51" i="4"/>
  <c r="G51" i="4"/>
  <c r="F51" i="4"/>
  <c r="E51" i="4"/>
  <c r="D51" i="4"/>
  <c r="I50" i="4"/>
  <c r="H50" i="4"/>
  <c r="G50" i="4"/>
  <c r="F50" i="4"/>
  <c r="E50" i="4"/>
  <c r="D50" i="4"/>
  <c r="I49" i="4"/>
  <c r="H49" i="4"/>
  <c r="G49" i="4"/>
  <c r="F49" i="4"/>
  <c r="E49" i="4"/>
  <c r="D49" i="4"/>
  <c r="I48" i="4"/>
  <c r="H48" i="4"/>
  <c r="G48" i="4"/>
  <c r="F48" i="4"/>
  <c r="E48" i="4"/>
  <c r="D48" i="4"/>
  <c r="I47" i="4"/>
  <c r="H47" i="4"/>
  <c r="G47" i="4"/>
  <c r="F47" i="4"/>
  <c r="E47" i="4"/>
  <c r="D47" i="4"/>
  <c r="I46" i="4"/>
  <c r="H46" i="4"/>
  <c r="G46" i="4"/>
  <c r="F46" i="4"/>
  <c r="E46" i="4"/>
  <c r="D46" i="4"/>
  <c r="I45" i="4"/>
  <c r="H45" i="4"/>
  <c r="G45" i="4"/>
  <c r="F45" i="4"/>
  <c r="E45" i="4"/>
  <c r="D45" i="4"/>
  <c r="I44" i="4"/>
  <c r="H44" i="4"/>
  <c r="G44" i="4"/>
  <c r="F44" i="4"/>
  <c r="E44" i="4"/>
  <c r="D44" i="4"/>
  <c r="I43" i="4"/>
  <c r="H43" i="4"/>
  <c r="G43" i="4"/>
  <c r="F43" i="4"/>
  <c r="E43" i="4"/>
  <c r="D43" i="4"/>
  <c r="I42" i="4"/>
  <c r="H42" i="4"/>
  <c r="G42" i="4"/>
  <c r="F42" i="4"/>
  <c r="E42" i="4"/>
  <c r="D42" i="4"/>
  <c r="I41" i="4"/>
  <c r="H41" i="4"/>
  <c r="G41" i="4"/>
  <c r="F41" i="4"/>
  <c r="E41" i="4"/>
  <c r="D41" i="4"/>
  <c r="I40" i="4"/>
  <c r="H40" i="4"/>
  <c r="G40" i="4"/>
  <c r="F40" i="4"/>
  <c r="E40" i="4"/>
  <c r="D40" i="4"/>
  <c r="I39" i="4"/>
  <c r="H39" i="4"/>
  <c r="G39" i="4"/>
  <c r="F39" i="4"/>
  <c r="E39" i="4"/>
  <c r="D39" i="4"/>
  <c r="I38" i="4"/>
  <c r="H38" i="4"/>
  <c r="G38" i="4"/>
  <c r="F38" i="4"/>
  <c r="E38" i="4"/>
  <c r="D38" i="4"/>
  <c r="I37" i="4"/>
  <c r="H37" i="4"/>
  <c r="G37" i="4"/>
  <c r="F37" i="4"/>
  <c r="E37" i="4"/>
  <c r="D37" i="4"/>
  <c r="I36" i="4"/>
  <c r="H36" i="4"/>
  <c r="G36" i="4"/>
  <c r="F36" i="4"/>
  <c r="E36" i="4"/>
  <c r="D36" i="4"/>
  <c r="I35" i="4"/>
  <c r="H35" i="4"/>
  <c r="G35" i="4"/>
  <c r="F35" i="4"/>
  <c r="E35" i="4"/>
  <c r="D35" i="4"/>
  <c r="I34" i="4"/>
  <c r="H34" i="4"/>
  <c r="G34" i="4"/>
  <c r="F34" i="4"/>
  <c r="E34" i="4"/>
  <c r="D34" i="4"/>
  <c r="I33" i="4"/>
  <c r="H33" i="4"/>
  <c r="G33" i="4"/>
  <c r="F33" i="4"/>
  <c r="E33" i="4"/>
  <c r="D33" i="4"/>
  <c r="I32" i="4"/>
  <c r="H32" i="4"/>
  <c r="G32" i="4"/>
  <c r="F32" i="4"/>
  <c r="E32" i="4"/>
  <c r="D32" i="4"/>
  <c r="I31" i="4"/>
  <c r="H31" i="4"/>
  <c r="G31" i="4"/>
  <c r="F31" i="4"/>
  <c r="E31" i="4"/>
  <c r="D31" i="4"/>
  <c r="I30" i="4"/>
  <c r="H30" i="4"/>
  <c r="G30" i="4"/>
  <c r="F30" i="4"/>
  <c r="E30" i="4"/>
  <c r="D30" i="4"/>
  <c r="I29" i="4"/>
  <c r="H29" i="4"/>
  <c r="G29" i="4"/>
  <c r="F29" i="4"/>
  <c r="E29" i="4"/>
  <c r="D29" i="4"/>
  <c r="I28" i="4"/>
  <c r="H28" i="4"/>
  <c r="G28" i="4"/>
  <c r="F28" i="4"/>
  <c r="E28" i="4"/>
  <c r="D28" i="4"/>
  <c r="I27" i="4"/>
  <c r="H27" i="4"/>
  <c r="G27" i="4"/>
  <c r="F27" i="4"/>
  <c r="E27" i="4"/>
  <c r="D27" i="4"/>
  <c r="I26" i="4"/>
  <c r="H26" i="4"/>
  <c r="G26" i="4"/>
  <c r="F26" i="4"/>
  <c r="E26" i="4"/>
  <c r="D26" i="4"/>
  <c r="I25" i="4"/>
  <c r="H25" i="4"/>
  <c r="G25" i="4"/>
  <c r="F25" i="4"/>
  <c r="E25" i="4"/>
  <c r="D25" i="4"/>
  <c r="I24" i="4"/>
  <c r="H24" i="4"/>
  <c r="G24" i="4"/>
  <c r="F24" i="4"/>
  <c r="E24" i="4"/>
  <c r="D24" i="4"/>
  <c r="I23" i="4"/>
  <c r="H23" i="4"/>
  <c r="G23" i="4"/>
  <c r="F23" i="4"/>
  <c r="E23" i="4"/>
  <c r="D23" i="4"/>
  <c r="I22" i="4"/>
  <c r="H22" i="4"/>
  <c r="G22" i="4"/>
  <c r="F22" i="4"/>
  <c r="E22" i="4"/>
  <c r="D22" i="4"/>
  <c r="I21" i="4"/>
  <c r="H21" i="4"/>
  <c r="G21" i="4"/>
  <c r="F21" i="4"/>
  <c r="E21" i="4"/>
  <c r="D21" i="4"/>
  <c r="I20" i="4"/>
  <c r="H20" i="4"/>
  <c r="G20" i="4"/>
  <c r="F20" i="4"/>
  <c r="E20" i="4"/>
  <c r="D20" i="4"/>
  <c r="I19" i="4"/>
  <c r="H19" i="4"/>
  <c r="G19" i="4"/>
  <c r="F19" i="4"/>
  <c r="E19" i="4"/>
  <c r="D19" i="4"/>
  <c r="I18" i="4"/>
  <c r="H18" i="4"/>
  <c r="G18" i="4"/>
  <c r="F18" i="4"/>
  <c r="E18" i="4"/>
  <c r="D18" i="4"/>
  <c r="I17" i="4"/>
  <c r="H17" i="4"/>
  <c r="G17" i="4"/>
  <c r="F17" i="4"/>
  <c r="E17" i="4"/>
  <c r="D17" i="4"/>
  <c r="I16" i="4"/>
  <c r="H16" i="4"/>
  <c r="G16" i="4"/>
  <c r="F16" i="4"/>
  <c r="E16" i="4"/>
  <c r="D16" i="4"/>
  <c r="I15" i="4"/>
  <c r="H15" i="4"/>
  <c r="G15" i="4"/>
  <c r="F15" i="4"/>
  <c r="E15" i="4"/>
  <c r="D15" i="4"/>
  <c r="I14" i="4"/>
  <c r="H14" i="4"/>
  <c r="G14" i="4"/>
  <c r="F14" i="4"/>
  <c r="E14" i="4"/>
  <c r="D14" i="4"/>
  <c r="I13" i="4"/>
  <c r="H13" i="4"/>
  <c r="G13" i="4"/>
  <c r="F13" i="4"/>
  <c r="E13" i="4"/>
  <c r="D13" i="4"/>
  <c r="I12" i="4"/>
  <c r="H12" i="4"/>
  <c r="G12" i="4"/>
  <c r="F12" i="4"/>
  <c r="E12" i="4"/>
  <c r="D12" i="4"/>
  <c r="I11" i="4"/>
  <c r="H11" i="4"/>
  <c r="G11" i="4"/>
  <c r="F11" i="4"/>
  <c r="E11" i="4"/>
  <c r="D11" i="4"/>
  <c r="I10" i="4"/>
  <c r="H10" i="4"/>
  <c r="G10" i="4"/>
  <c r="F10" i="4"/>
  <c r="E10" i="4"/>
  <c r="D10" i="4"/>
  <c r="I9" i="4"/>
  <c r="H9" i="4"/>
  <c r="G9" i="4"/>
  <c r="F9" i="4"/>
  <c r="E9" i="4"/>
  <c r="D9" i="4"/>
  <c r="I8" i="4"/>
  <c r="H8" i="4"/>
  <c r="G8" i="4"/>
  <c r="F8" i="4"/>
  <c r="E8" i="4"/>
  <c r="D8" i="4"/>
  <c r="I7" i="4"/>
  <c r="H7" i="4"/>
  <c r="G7" i="4"/>
  <c r="F7" i="4"/>
  <c r="E7" i="4"/>
  <c r="D7" i="4"/>
  <c r="I6" i="4"/>
  <c r="H6" i="4"/>
  <c r="G6" i="4"/>
  <c r="F6" i="4"/>
  <c r="E6" i="4"/>
  <c r="D6" i="4"/>
  <c r="I5" i="4"/>
  <c r="H5" i="4"/>
  <c r="G5" i="4"/>
  <c r="F5" i="4"/>
  <c r="E5" i="4"/>
  <c r="D5" i="4"/>
  <c r="C2" i="4"/>
  <c r="B2" i="4"/>
  <c r="A2" i="4"/>
  <c r="M24" i="3"/>
  <c r="L24" i="3"/>
  <c r="J24" i="3"/>
  <c r="H24" i="3"/>
  <c r="G24" i="3"/>
  <c r="F24" i="3"/>
  <c r="E24" i="3"/>
  <c r="P23" i="3"/>
  <c r="N5" i="3" s="1"/>
  <c r="O23" i="3"/>
  <c r="M5" i="3" s="1"/>
  <c r="N23" i="3"/>
  <c r="K23" i="3"/>
  <c r="I23" i="3"/>
  <c r="H5" i="3" s="1"/>
  <c r="D23" i="3"/>
  <c r="C5" i="3" s="1"/>
  <c r="C23" i="3"/>
  <c r="D5" i="3" s="1"/>
  <c r="P22" i="3"/>
  <c r="N4" i="3" s="1"/>
  <c r="O22" i="3"/>
  <c r="M4" i="3" s="1"/>
  <c r="N22" i="3"/>
  <c r="K22" i="3"/>
  <c r="J4" i="3" s="1"/>
  <c r="I22" i="3"/>
  <c r="H4" i="3" s="1"/>
  <c r="D22" i="3"/>
  <c r="C22" i="3"/>
  <c r="D4" i="3" s="1"/>
  <c r="P21" i="3"/>
  <c r="N3" i="3" s="1"/>
  <c r="O21" i="3"/>
  <c r="M3" i="3" s="1"/>
  <c r="N21" i="3"/>
  <c r="K21" i="3"/>
  <c r="J3" i="3" s="1"/>
  <c r="I21" i="3"/>
  <c r="D21" i="3"/>
  <c r="C3" i="3" s="1"/>
  <c r="C21" i="3"/>
  <c r="D3" i="3" s="1"/>
  <c r="H15" i="3"/>
  <c r="G15" i="3"/>
  <c r="F15" i="3"/>
  <c r="E15" i="3"/>
  <c r="D15" i="3"/>
  <c r="C15" i="3"/>
  <c r="L5" i="3"/>
  <c r="K5" i="3"/>
  <c r="J5" i="3"/>
  <c r="I5" i="3"/>
  <c r="G5" i="3"/>
  <c r="F5" i="3"/>
  <c r="E5" i="3"/>
  <c r="A5" i="3"/>
  <c r="L4" i="3"/>
  <c r="K4" i="3"/>
  <c r="I4" i="3"/>
  <c r="G4" i="3"/>
  <c r="F4" i="3"/>
  <c r="E4" i="3"/>
  <c r="A4" i="3"/>
  <c r="L3" i="3"/>
  <c r="K3" i="3"/>
  <c r="I3" i="3"/>
  <c r="G3" i="3"/>
  <c r="F3" i="3"/>
  <c r="O3" i="3" l="1"/>
  <c r="N24" i="3"/>
  <c r="B45" i="4"/>
  <c r="K24" i="3"/>
  <c r="B35" i="4"/>
  <c r="B6" i="4"/>
  <c r="B43" i="4"/>
  <c r="B11" i="4"/>
  <c r="B19" i="4"/>
  <c r="B27" i="4"/>
  <c r="D24" i="3"/>
  <c r="I24" i="3"/>
  <c r="C24" i="3"/>
  <c r="B12" i="4"/>
  <c r="B20" i="4"/>
  <c r="B28" i="4"/>
  <c r="B36" i="4"/>
  <c r="B44" i="4"/>
  <c r="B51" i="4"/>
  <c r="H3" i="3"/>
  <c r="C4" i="3"/>
  <c r="O24" i="3"/>
  <c r="B10" i="4"/>
  <c r="B18" i="4"/>
  <c r="B26" i="4"/>
  <c r="B34" i="4"/>
  <c r="B42" i="4"/>
  <c r="B50" i="4"/>
  <c r="B9" i="4"/>
  <c r="B17" i="4"/>
  <c r="B25" i="4"/>
  <c r="B33" i="4"/>
  <c r="B41" i="4"/>
  <c r="B49" i="4"/>
  <c r="P24" i="3"/>
  <c r="B8" i="4"/>
  <c r="B16" i="4"/>
  <c r="B24" i="4"/>
  <c r="B32" i="4"/>
  <c r="B40" i="4"/>
  <c r="B48" i="4"/>
  <c r="B7" i="4"/>
  <c r="B15" i="4"/>
  <c r="B23" i="4"/>
  <c r="B31" i="4"/>
  <c r="B39" i="4"/>
  <c r="B47" i="4"/>
  <c r="B14" i="4"/>
  <c r="B22" i="4"/>
  <c r="B30" i="4"/>
  <c r="B38" i="4"/>
  <c r="B46" i="4"/>
  <c r="B5" i="4"/>
  <c r="B13" i="4"/>
  <c r="B21" i="4"/>
  <c r="B29" i="4"/>
  <c r="B37" i="4"/>
</calcChain>
</file>

<file path=xl/sharedStrings.xml><?xml version="1.0" encoding="utf-8"?>
<sst xmlns="http://schemas.openxmlformats.org/spreadsheetml/2006/main" count="30871" uniqueCount="341">
  <si>
    <t>Prefecture</t>
  </si>
  <si>
    <t>Category</t>
  </si>
  <si>
    <t>Item</t>
  </si>
  <si>
    <t>Value</t>
  </si>
  <si>
    <t>Date</t>
  </si>
  <si>
    <t>Primary_source</t>
  </si>
  <si>
    <t>Secondary_source</t>
  </si>
  <si>
    <t>Hokkaido</t>
  </si>
  <si>
    <t>Population</t>
  </si>
  <si>
    <t>Total</t>
  </si>
  <si>
    <t>https://www.mhlw.go.jp/toukei/youran/indexyk_1_1.html</t>
  </si>
  <si>
    <t>Aomori</t>
  </si>
  <si>
    <t>Iwate</t>
  </si>
  <si>
    <t>Miyagi</t>
  </si>
  <si>
    <t>Akita</t>
  </si>
  <si>
    <t>Yamagata</t>
  </si>
  <si>
    <t>Fukushima</t>
  </si>
  <si>
    <t>Ibaraki</t>
  </si>
  <si>
    <t>Tochigi</t>
  </si>
  <si>
    <t>Gunma</t>
  </si>
  <si>
    <t>Saitama</t>
  </si>
  <si>
    <t>Chiba</t>
  </si>
  <si>
    <t>Tokyo</t>
  </si>
  <si>
    <t>Kanagawa</t>
  </si>
  <si>
    <t>Niigata</t>
  </si>
  <si>
    <t>Toyama</t>
  </si>
  <si>
    <t>Ishikawa</t>
  </si>
  <si>
    <t>Fukui</t>
  </si>
  <si>
    <t>Yamanashi</t>
  </si>
  <si>
    <t>Nagano</t>
  </si>
  <si>
    <t>Gifu</t>
  </si>
  <si>
    <t>Shizuoka</t>
  </si>
  <si>
    <t>Aichi</t>
  </si>
  <si>
    <t>Mie</t>
  </si>
  <si>
    <t>Shiga</t>
  </si>
  <si>
    <t>Kyoto</t>
  </si>
  <si>
    <t>Osaka</t>
  </si>
  <si>
    <t>Hyogo</t>
  </si>
  <si>
    <t>Nara</t>
  </si>
  <si>
    <t>Wakayama</t>
  </si>
  <si>
    <t>Tottori</t>
  </si>
  <si>
    <t>Shimane</t>
  </si>
  <si>
    <t>Okayama</t>
  </si>
  <si>
    <t>Hiroshima</t>
  </si>
  <si>
    <t>Yamaguchi</t>
  </si>
  <si>
    <t>Tokushima</t>
  </si>
  <si>
    <t>Kagawa</t>
  </si>
  <si>
    <t>Ehime</t>
  </si>
  <si>
    <t>Kochi</t>
  </si>
  <si>
    <t>Fukuoka</t>
  </si>
  <si>
    <t>Saga</t>
  </si>
  <si>
    <t>Nagasaki</t>
  </si>
  <si>
    <t>Kumamoto</t>
  </si>
  <si>
    <t>Oita</t>
  </si>
  <si>
    <t>Miyazaki</t>
  </si>
  <si>
    <t>Kagoshima</t>
  </si>
  <si>
    <t>Okinawa</t>
  </si>
  <si>
    <t>Male</t>
  </si>
  <si>
    <t>Female</t>
  </si>
  <si>
    <t>Area</t>
  </si>
  <si>
    <t>https://ja.wikipedia.org/wiki/%E9%83%BD%E9%81%93%E5%BA%9C%E7%9C%8C%E3%81%AE%E9%9D%A2%E7%A9%8D%E4%B8%80%E8%A6%A7#cite_note-2</t>
  </si>
  <si>
    <t>Habitable</t>
  </si>
  <si>
    <t>Hospital_bed</t>
  </si>
  <si>
    <t>Specific</t>
  </si>
  <si>
    <t>https://www.mhlw.go.jp/bunya/kenkou/kekkaku-kansenshou15/02-02.html</t>
  </si>
  <si>
    <t>https://code4sabae.github.io/bedforinfection/</t>
  </si>
  <si>
    <t>Type-I</t>
  </si>
  <si>
    <t>Type-II</t>
  </si>
  <si>
    <t>https://www.mhlw.go.jp/bunya/kenkou/kekkaku-kansenshou15/02-02-01.html</t>
  </si>
  <si>
    <t>Tuberculosis</t>
  </si>
  <si>
    <t>Care</t>
  </si>
  <si>
    <t>https://www.mhlw.go.jp/toukei/saikin/hw/iryosd/m20/is2001.html</t>
  </si>
  <si>
    <t>Clinic_bed</t>
  </si>
  <si>
    <t>Location</t>
  </si>
  <si>
    <t>Latitude</t>
  </si>
  <si>
    <t>http://linkdata.org/work/rdf1s8i</t>
  </si>
  <si>
    <t>Longitude</t>
  </si>
  <si>
    <t>Admin</t>
  </si>
  <si>
    <t>Sapporo</t>
  </si>
  <si>
    <t>Morioka</t>
  </si>
  <si>
    <t>Sendai</t>
  </si>
  <si>
    <t>Mito</t>
  </si>
  <si>
    <t>Utsunomiya</t>
  </si>
  <si>
    <t>Maebashi</t>
  </si>
  <si>
    <t>Yokohama</t>
  </si>
  <si>
    <t>Nagoya</t>
  </si>
  <si>
    <t>Otsu</t>
  </si>
  <si>
    <t>Kobe</t>
  </si>
  <si>
    <t>Matsue</t>
  </si>
  <si>
    <t>Takamatsu</t>
  </si>
  <si>
    <t>Matsuyama</t>
  </si>
  <si>
    <t>Naha</t>
  </si>
  <si>
    <t>Region</t>
  </si>
  <si>
    <t>https://ja.wikipedia.org/wiki/%E6%97%A5%E6%9C%AC%E3%81%AE%E5%9C%B0%E5%9F%37F</t>
  </si>
  <si>
    <t>Tohoku</t>
  </si>
  <si>
    <t>https://ja.wikipedia.org/wiki/%E6%97%A5%E6%9C%AC%E3%81%AE%E5%9C%B0%E5%9F%36F</t>
  </si>
  <si>
    <t>https://ja.wikipedia.org/wiki/%E6%97%A5%E6%9C%AC%E3%81%AE%E5%9C%B0%E5%9F%35F</t>
  </si>
  <si>
    <t>https://ja.wikipedia.org/wiki/%E6%97%A5%E6%9C%AC%E3%81%AE%E5%9C%B0%E5%9F%34F</t>
  </si>
  <si>
    <t>https://ja.wikipedia.org/wiki/%E6%97%A5%E6%9C%AC%E3%81%AE%E5%9C%B0%E5%9F%33F</t>
  </si>
  <si>
    <t>https://ja.wikipedia.org/wiki/%E6%97%A5%E6%9C%AC%E3%81%AE%E5%9C%B0%E5%9F%32F</t>
  </si>
  <si>
    <t>https://ja.wikipedia.org/wiki/%E6%97%A5%E6%9C%AC%E3%81%AE%E5%9C%B0%E5%9F%31F</t>
  </si>
  <si>
    <t>Kanto</t>
  </si>
  <si>
    <t>https://ja.wikipedia.org/wiki/%E6%97%A5%E6%9C%AC%E3%81%AE%E5%9C%B0%E5%9F%30F</t>
  </si>
  <si>
    <t>https://ja.wikipedia.org/wiki/%E6%97%A5%E6%9C%AC%E3%81%AE%E5%9C%B0%E5%9F%29F</t>
  </si>
  <si>
    <t>https://ja.wikipedia.org/wiki/%E6%97%A5%E6%9C%AC%E3%81%AE%E5%9C%B0%E5%9F%28F</t>
  </si>
  <si>
    <t>https://ja.wikipedia.org/wiki/%E6%97%A5%E6%9C%AC%E3%81%AE%E5%9C%B0%E5%9F%27F</t>
  </si>
  <si>
    <t>https://ja.wikipedia.org/wiki/%E6%97%A5%E6%9C%AC%E3%81%AE%E5%9C%B0%E5%9F%26F</t>
  </si>
  <si>
    <t>https://ja.wikipedia.org/wiki/%E6%97%A5%E6%9C%AC%E3%81%AE%E5%9C%B0%E5%9F%25F</t>
  </si>
  <si>
    <t>https://ja.wikipedia.org/wiki/%E6%97%A5%E6%9C%AC%E3%81%AE%E5%9C%B0%E5%9F%24F</t>
  </si>
  <si>
    <t>Chubu</t>
  </si>
  <si>
    <t>https://ja.wikipedia.org/wiki/%E6%97%A5%E6%9C%AC%E3%81%AE%E5%9C%B0%E5%9F%23F</t>
  </si>
  <si>
    <t>https://ja.wikipedia.org/wiki/%E6%97%A5%E6%9C%AC%E3%81%AE%E5%9C%B0%E5%9F%22F</t>
  </si>
  <si>
    <t>https://ja.wikipedia.org/wiki/%E6%97%A5%E6%9C%AC%E3%81%AE%E5%9C%B0%E5%9F%21F</t>
  </si>
  <si>
    <t>https://ja.wikipedia.org/wiki/%E6%97%A5%E6%9C%AC%E3%81%AE%E5%9C%B0%E5%9F%20F</t>
  </si>
  <si>
    <t>https://ja.wikipedia.org/wiki/%E6%97%A5%E6%9C%AC%E3%81%AE%E5%9C%B0%E5%9F%19F</t>
  </si>
  <si>
    <t>https://ja.wikipedia.org/wiki/%E6%97%A5%E6%9C%AC%E3%81%AE%E5%9C%B0%E5%9F%18F</t>
  </si>
  <si>
    <t>https://ja.wikipedia.org/wiki/%E6%97%A5%E6%9C%AC%E3%81%AE%E5%9C%B0%E5%9F%17F</t>
  </si>
  <si>
    <t>https://ja.wikipedia.org/wiki/%E6%97%A5%E6%9C%AC%E3%81%AE%E5%9C%B0%E5%9F%16F</t>
  </si>
  <si>
    <t>https://ja.wikipedia.org/wiki/%E6%97%A5%E6%9C%AC%E3%81%AE%E5%9C%B0%E5%9F%15F</t>
  </si>
  <si>
    <t>Kinki</t>
  </si>
  <si>
    <t>https://ja.wikipedia.org/wiki/%E6%97%A5%E6%9C%AC%E3%81%AE%E5%9C%B0%E5%9F%14F</t>
  </si>
  <si>
    <t>https://ja.wikipedia.org/wiki/%E6%97%A5%E6%9C%AC%E3%81%AE%E5%9C%B0%E5%9F%13F</t>
  </si>
  <si>
    <t>https://ja.wikipedia.org/wiki/%E6%97%A5%E6%9C%AC%E3%81%AE%E5%9C%B0%E5%9F%12F</t>
  </si>
  <si>
    <t>https://ja.wikipedia.org/wiki/%E6%97%A5%E6%9C%AC%E3%81%AE%E5%9C%B0%E5%9F%11F</t>
  </si>
  <si>
    <t>https://ja.wikipedia.org/wiki/%E6%97%A5%E6%9C%AC%E3%81%AE%E5%9C%B0%E5%9F%10F</t>
  </si>
  <si>
    <t>https://ja.wikipedia.org/wiki/%E6%97%A5%E6%9C%AC%E3%81%AE%E5%9C%B0%E5%9F%9F</t>
  </si>
  <si>
    <t>https://ja.wikipedia.org/wiki/%E6%97%A5%E6%9C%AC%E3%81%AE%E5%9C%B0%E5%9F%8F</t>
  </si>
  <si>
    <t>Chugoku</t>
  </si>
  <si>
    <t>https://ja.wikipedia.org/wiki/%E6%97%A5%E6%9C%AC%E3%81%AE%E5%9C%B0%E5%9F%7F</t>
  </si>
  <si>
    <t>https://ja.wikipedia.org/wiki/%E6%97%A5%E6%9C%AC%E3%81%AE%E5%9C%B0%E5%9F%6F</t>
  </si>
  <si>
    <t>https://ja.wikipedia.org/wiki/%E6%97%A5%E6%9C%AC%E3%81%AE%E5%9C%B0%E5%9F%5F</t>
  </si>
  <si>
    <t>https://ja.wikipedia.org/wiki/%E6%97%A5%E6%9C%AC%E3%81%AE%E5%9C%B0%E5%9F%4F</t>
  </si>
  <si>
    <t>https://ja.wikipedia.org/wiki/%E6%97%A5%E6%9C%AC%E3%81%AE%E5%9C%B0%E5%9F%3F</t>
  </si>
  <si>
    <t>Shikoku</t>
  </si>
  <si>
    <t>https://ja.wikipedia.org/wiki/%E6%97%A5%E6%9C%AC%E3%81%AE%E5%9C%B0%E5%9F%2F</t>
  </si>
  <si>
    <t>https://ja.wikipedia.org/wiki/%E6%97%A5%E6%9C%AC%E3%81%AE%E5%9C%B0%E5%9F%1F</t>
  </si>
  <si>
    <t>https://ja.wikipedia.org/wiki/%E6%97%A5%E6%9C%AC%E3%81%AE%E5%9C%B0%E5%9F%0F</t>
  </si>
  <si>
    <t>Kyushu</t>
  </si>
  <si>
    <t>Num</t>
  </si>
  <si>
    <t>http://nlftp.mlit.go.jp/ksj/gml/codelist/PrefCd.html</t>
  </si>
  <si>
    <t>Positive</t>
  </si>
  <si>
    <t>Tested</t>
  </si>
  <si>
    <t>Discharged</t>
  </si>
  <si>
    <t>Fatal</t>
  </si>
  <si>
    <t>Hosp_require</t>
  </si>
  <si>
    <t>Hosp_severe</t>
  </si>
  <si>
    <t>&lt;Copy to "total" sheet&gt;</t>
  </si>
  <si>
    <t>Symptomatic</t>
  </si>
  <si>
    <t>Asymptomatic</t>
  </si>
  <si>
    <t>Sym-unknown</t>
  </si>
  <si>
    <t>Hosp_mild</t>
  </si>
  <si>
    <t>Hosp_unknown</t>
  </si>
  <si>
    <t>Hosp_waiting</t>
  </si>
  <si>
    <t>Domestic</t>
  </si>
  <si>
    <t>Airport</t>
  </si>
  <si>
    <t>Returnee</t>
  </si>
  <si>
    <t>&lt;Raw data: 国内の現在の状況について&gt;</t>
  </si>
  <si>
    <t>PCR検査</t>
  </si>
  <si>
    <t>入院治療を要する者</t>
  </si>
  <si>
    <t>退院</t>
  </si>
  <si>
    <t>死亡</t>
  </si>
  <si>
    <t>確認中</t>
  </si>
  <si>
    <t>実施人数</t>
  </si>
  <si>
    <t>陽性者数</t>
  </si>
  <si>
    <t>合計</t>
  </si>
  <si>
    <t>重症</t>
  </si>
  <si>
    <t>国内事例</t>
  </si>
  <si>
    <t>空港検疫</t>
  </si>
  <si>
    <t>チャーター</t>
  </si>
  <si>
    <t>PCR検査陽性時の症状別</t>
  </si>
  <si>
    <t>入退院等の状況</t>
  </si>
  <si>
    <t>有症状</t>
  </si>
  <si>
    <t>無症状</t>
  </si>
  <si>
    <t>有無確認中</t>
  </si>
  <si>
    <t>軽-中等症</t>
  </si>
  <si>
    <t>症状確認中</t>
  </si>
  <si>
    <t>入院待機中</t>
  </si>
  <si>
    <t>&lt;Copy to "prefecture" sheet&gt;</t>
  </si>
  <si>
    <t>各都道府県の検査陽性者の状況</t>
  </si>
  <si>
    <t>行数</t>
  </si>
  <si>
    <t>都道府県名</t>
  </si>
  <si>
    <t>北海道</t>
  </si>
  <si>
    <t>青森</t>
  </si>
  <si>
    <t>岩手</t>
  </si>
  <si>
    <t>宮城</t>
  </si>
  <si>
    <t>秋田</t>
  </si>
  <si>
    <t>山形</t>
  </si>
  <si>
    <t>福島</t>
  </si>
  <si>
    <t>茨城</t>
  </si>
  <si>
    <t>栃木</t>
  </si>
  <si>
    <t>群馬</t>
  </si>
  <si>
    <t>埼玉</t>
  </si>
  <si>
    <t>千葉</t>
  </si>
  <si>
    <t>東京</t>
  </si>
  <si>
    <t>神奈川</t>
  </si>
  <si>
    <t>新潟</t>
  </si>
  <si>
    <t>富山</t>
  </si>
  <si>
    <t>石川</t>
  </si>
  <si>
    <t>福井</t>
  </si>
  <si>
    <t>山梨</t>
  </si>
  <si>
    <t>長野</t>
  </si>
  <si>
    <t>岐阜</t>
  </si>
  <si>
    <t>静岡</t>
  </si>
  <si>
    <t>愛知</t>
  </si>
  <si>
    <t>三重</t>
  </si>
  <si>
    <t>滋賀</t>
  </si>
  <si>
    <t>京都</t>
  </si>
  <si>
    <t>大阪</t>
  </si>
  <si>
    <t>兵庫</t>
  </si>
  <si>
    <t>奈良</t>
  </si>
  <si>
    <t>和歌山</t>
  </si>
  <si>
    <t>鳥取</t>
  </si>
  <si>
    <t>島根</t>
  </si>
  <si>
    <t>岡山</t>
  </si>
  <si>
    <t>広島</t>
  </si>
  <si>
    <t>山口</t>
  </si>
  <si>
    <t>徳島</t>
  </si>
  <si>
    <t>香川</t>
  </si>
  <si>
    <t>愛媛</t>
  </si>
  <si>
    <t>高知</t>
  </si>
  <si>
    <t>福岡</t>
  </si>
  <si>
    <t>佐賀</t>
  </si>
  <si>
    <t>長崎</t>
  </si>
  <si>
    <t>熊本</t>
  </si>
  <si>
    <t>大分</t>
  </si>
  <si>
    <t>宮崎</t>
  </si>
  <si>
    <t>鹿児島</t>
  </si>
  <si>
    <t>沖縄</t>
  </si>
  <si>
    <t>各都道府県の検査陽性者の状況（空港検疫、チャーター便案件を除く国内事例）</t>
  </si>
  <si>
    <t>北 海 道</t>
  </si>
  <si>
    <t>青    森</t>
  </si>
  <si>
    <t>岩    手</t>
  </si>
  <si>
    <t>宮    城</t>
  </si>
  <si>
    <t>秋    田</t>
  </si>
  <si>
    <t>山    形</t>
  </si>
  <si>
    <t>福    島</t>
  </si>
  <si>
    <t>茨    城</t>
  </si>
  <si>
    <t>栃    木</t>
  </si>
  <si>
    <t>群    馬</t>
  </si>
  <si>
    <t>埼    玉</t>
  </si>
  <si>
    <t>千    葉</t>
  </si>
  <si>
    <t>東    京</t>
  </si>
  <si>
    <t>神 奈 川</t>
  </si>
  <si>
    <t>新    潟</t>
  </si>
  <si>
    <t>富    山</t>
  </si>
  <si>
    <t>石    川</t>
  </si>
  <si>
    <t>福    井</t>
  </si>
  <si>
    <t>山    梨</t>
  </si>
  <si>
    <t>長    野</t>
  </si>
  <si>
    <t>岐    阜</t>
  </si>
  <si>
    <t>静    岡</t>
  </si>
  <si>
    <t>愛    知</t>
  </si>
  <si>
    <t>三    重</t>
  </si>
  <si>
    <t>滋    賀</t>
  </si>
  <si>
    <t>京    都</t>
  </si>
  <si>
    <t>大    阪</t>
  </si>
  <si>
    <t>兵    庫</t>
  </si>
  <si>
    <t>奈    良</t>
  </si>
  <si>
    <t>和 歌 山</t>
  </si>
  <si>
    <t>鳥    取</t>
  </si>
  <si>
    <t>島    根</t>
  </si>
  <si>
    <t>岡    山</t>
  </si>
  <si>
    <t>広    島</t>
  </si>
  <si>
    <t>山    口</t>
  </si>
  <si>
    <t>徳    島</t>
  </si>
  <si>
    <t>香    川</t>
  </si>
  <si>
    <t>愛    媛</t>
  </si>
  <si>
    <t>高    知</t>
  </si>
  <si>
    <t>福    岡</t>
  </si>
  <si>
    <t>佐    賀</t>
  </si>
  <si>
    <t>長    崎</t>
  </si>
  <si>
    <t>熊    本</t>
  </si>
  <si>
    <t>大    分</t>
  </si>
  <si>
    <t>宮    崎</t>
  </si>
  <si>
    <t>鹿 児 島</t>
  </si>
  <si>
    <t>沖    縄</t>
  </si>
  <si>
    <t>（その他）※3</t>
  </si>
  <si>
    <t/>
  </si>
  <si>
    <t xml:space="preserve">https://www.mhlw.go.jp/stf/houdou/index.html </t>
    <phoneticPr fontId="1"/>
  </si>
  <si>
    <t>Capital</t>
  </si>
  <si>
    <t>https://www.mhlw.go.jp/stf/seisakunitsuite/bunya/0000121431_00086.html</t>
    <phoneticPr fontId="1"/>
  </si>
  <si>
    <t>https://www.mhlw.go.jp/stf/seisakunitsuite/bunya/vaccine_sesshujisseki.html</t>
    <phoneticPr fontId="1"/>
  </si>
  <si>
    <t>1回目</t>
    <rPh sb="1" eb="3">
      <t>カイメ</t>
    </rPh>
    <phoneticPr fontId="1"/>
  </si>
  <si>
    <t>2回目</t>
    <rPh sb="1" eb="3">
      <t>カイメ</t>
    </rPh>
    <phoneticPr fontId="1"/>
  </si>
  <si>
    <t>Vaccinated_1st</t>
    <phoneticPr fontId="1"/>
  </si>
  <si>
    <t>Vaccinated_2nd</t>
    <phoneticPr fontId="1"/>
  </si>
  <si>
    <t>ワクチン接種（2021/4/9まで）</t>
    <phoneticPr fontId="1"/>
  </si>
  <si>
    <t>合計</t>
    <rPh sb="0" eb="2">
      <t>ゴウケイ</t>
    </rPh>
    <phoneticPr fontId="1"/>
  </si>
  <si>
    <t>https://twitter.com/kantei_vaccine</t>
    <phoneticPr fontId="1"/>
  </si>
  <si>
    <r>
      <rPr>
        <sz val="9.5"/>
        <rFont val="游ゴシック"/>
        <family val="3"/>
      </rPr>
      <t>曜日</t>
    </r>
  </si>
  <si>
    <t>日付</t>
    <rPh sb="0" eb="2">
      <t>ヒヅケ</t>
    </rPh>
    <phoneticPr fontId="1"/>
  </si>
  <si>
    <t>月一覧</t>
    <rPh sb="0" eb="1">
      <t>ツキ</t>
    </rPh>
    <rPh sb="1" eb="3">
      <t>イチラン</t>
    </rPh>
    <phoneticPr fontId="1"/>
  </si>
  <si>
    <t>https://www.kantei.go.jp/jp/headline/kansensho/vaccine.html</t>
    <phoneticPr fontId="1"/>
  </si>
  <si>
    <t>首相官邸Twitter</t>
    <rPh sb="0" eb="4">
      <t>シュショウ</t>
    </rPh>
    <phoneticPr fontId="1"/>
  </si>
  <si>
    <t>(月)</t>
    <phoneticPr fontId="1"/>
  </si>
  <si>
    <t>(火)</t>
    <phoneticPr fontId="1"/>
  </si>
  <si>
    <t>　集計日</t>
    <rPh sb="1" eb="3">
      <t>シュウケイ</t>
    </rPh>
    <rPh sb="3" eb="4">
      <t>ビ</t>
    </rPh>
    <phoneticPr fontId="1"/>
  </si>
  <si>
    <t>曜日</t>
    <rPh sb="0" eb="2">
      <t>ヨウビ</t>
    </rPh>
    <phoneticPr fontId="1"/>
  </si>
  <si>
    <t> 接種回数　</t>
    <phoneticPr fontId="1"/>
  </si>
  <si>
    <t> 内１回目</t>
  </si>
  <si>
    <t> 内２回目</t>
  </si>
  <si>
    <t>ファイザー社</t>
    <rPh sb="5" eb="6">
      <t>シャ</t>
    </rPh>
    <phoneticPr fontId="1"/>
  </si>
  <si>
    <t>武田/モデルナ社</t>
    <rPh sb="0" eb="2">
      <t>タケダ</t>
    </rPh>
    <rPh sb="7" eb="8">
      <t>シャ</t>
    </rPh>
    <phoneticPr fontId="1"/>
  </si>
  <si>
    <t>これまでのワクチン総接種回数（医療従事者等）</t>
    <rPh sb="9" eb="10">
      <t>ソウ</t>
    </rPh>
    <rPh sb="10" eb="12">
      <t>セッシュ</t>
    </rPh>
    <rPh sb="12" eb="14">
      <t>カイスウ</t>
    </rPh>
    <rPh sb="15" eb="17">
      <t>イリョウ</t>
    </rPh>
    <rPh sb="17" eb="20">
      <t>ジュウジシャ</t>
    </rPh>
    <rPh sb="20" eb="21">
      <t>トウ</t>
    </rPh>
    <phoneticPr fontId="1"/>
  </si>
  <si>
    <t>(金)</t>
    <phoneticPr fontId="1"/>
  </si>
  <si>
    <t>(木)</t>
    <phoneticPr fontId="1"/>
  </si>
  <si>
    <t>(水)</t>
    <phoneticPr fontId="1"/>
  </si>
  <si>
    <t>(火)</t>
    <rPh sb="1" eb="2">
      <t>ヒ</t>
    </rPh>
    <phoneticPr fontId="1"/>
  </si>
  <si>
    <t>(月)</t>
    <rPh sb="1" eb="2">
      <t>ゲツ</t>
    </rPh>
    <phoneticPr fontId="1"/>
  </si>
  <si>
    <t>(金)</t>
    <rPh sb="1" eb="2">
      <t>キン</t>
    </rPh>
    <phoneticPr fontId="1"/>
  </si>
  <si>
    <t>(木)</t>
    <rPh sb="1" eb="2">
      <t>モク</t>
    </rPh>
    <phoneticPr fontId="1"/>
  </si>
  <si>
    <t>(水)</t>
    <rPh sb="1" eb="2">
      <t>スイ</t>
    </rPh>
    <phoneticPr fontId="1"/>
  </si>
  <si>
    <t>医療従事者等</t>
    <rPh sb="0" eb="5">
      <t>イリョウジュウジシャ</t>
    </rPh>
    <rPh sb="5" eb="6">
      <t>ナド</t>
    </rPh>
    <phoneticPr fontId="1"/>
  </si>
  <si>
    <t>合計</t>
    <rPh sb="0" eb="2">
      <t>ゴウ</t>
    </rPh>
    <phoneticPr fontId="1"/>
  </si>
  <si>
    <t>2回目</t>
    <rPh sb="1" eb="2">
      <t>カイ</t>
    </rPh>
    <rPh sb="2" eb="3">
      <t>メ</t>
    </rPh>
    <phoneticPr fontId="1"/>
  </si>
  <si>
    <t>Phizer</t>
    <phoneticPr fontId="1"/>
  </si>
  <si>
    <t>Moderna</t>
    <phoneticPr fontId="1"/>
  </si>
  <si>
    <t>高齢者等</t>
    <rPh sb="0" eb="3">
      <t>コウレイ</t>
    </rPh>
    <rPh sb="3" eb="4">
      <t>ナド</t>
    </rPh>
    <phoneticPr fontId="1"/>
  </si>
  <si>
    <t>total用の集計(前日まで)</t>
    <rPh sb="5" eb="6">
      <t>ヨウ</t>
    </rPh>
    <rPh sb="7" eb="9">
      <t>シュウケイ</t>
    </rPh>
    <rPh sb="10" eb="12">
      <t>ゼンジツ</t>
    </rPh>
    <phoneticPr fontId="1"/>
  </si>
  <si>
    <t>これまでのワクチン総接種回数（さかのぼっての更新あり）</t>
    <rPh sb="22" eb="24">
      <t>コウシン</t>
    </rPh>
    <phoneticPr fontId="1"/>
  </si>
  <si>
    <t>(木)</t>
  </si>
  <si>
    <t>　　土日祝日については、次の平日分に合わせて計上。</t>
    <phoneticPr fontId="1"/>
  </si>
  <si>
    <t>　　4月12日は厚生労働省の「新型コロナワクチン接種実績」の4月9日までの総接種回数との差分を計上。</t>
    <rPh sb="3" eb="4">
      <t>ガツ</t>
    </rPh>
    <rPh sb="6" eb="7">
      <t>ニチ</t>
    </rPh>
    <rPh sb="8" eb="10">
      <t>コウセイ</t>
    </rPh>
    <rPh sb="10" eb="13">
      <t>ロウドウショウ</t>
    </rPh>
    <rPh sb="15" eb="17">
      <t>シンガタ</t>
    </rPh>
    <rPh sb="24" eb="26">
      <t>セッシュ</t>
    </rPh>
    <rPh sb="26" eb="28">
      <t>ジッセキ</t>
    </rPh>
    <rPh sb="31" eb="32">
      <t>ガツ</t>
    </rPh>
    <rPh sb="33" eb="34">
      <t>ニチ</t>
    </rPh>
    <rPh sb="37" eb="38">
      <t>ソウ</t>
    </rPh>
    <rPh sb="38" eb="40">
      <t>セッシュ</t>
    </rPh>
    <rPh sb="40" eb="42">
      <t>カイスウ</t>
    </rPh>
    <rPh sb="44" eb="46">
      <t>サブン</t>
    </rPh>
    <rPh sb="47" eb="49">
      <t>ケイジョウ</t>
    </rPh>
    <phoneticPr fontId="1"/>
  </si>
  <si>
    <t>　　4月9日までの接種実績は厚生労働省の「新型コロナワクチン接種実績」のページをご覧ください。</t>
    <rPh sb="3" eb="4">
      <t>ガツ</t>
    </rPh>
    <rPh sb="5" eb="6">
      <t>ニチ</t>
    </rPh>
    <rPh sb="9" eb="11">
      <t>セッシュ</t>
    </rPh>
    <rPh sb="11" eb="13">
      <t>ジッセキ</t>
    </rPh>
    <rPh sb="14" eb="16">
      <t>コウセイ</t>
    </rPh>
    <rPh sb="16" eb="19">
      <t>ロウドウショウ</t>
    </rPh>
    <rPh sb="21" eb="23">
      <t>シンガタ</t>
    </rPh>
    <rPh sb="30" eb="32">
      <t>セッシュ</t>
    </rPh>
    <rPh sb="32" eb="34">
      <t>ジッセキ</t>
    </rPh>
    <rPh sb="41" eb="42">
      <t>ラン</t>
    </rPh>
    <phoneticPr fontId="1"/>
  </si>
  <si>
    <t>　　https://www.mhlw.go.jp/stf/seisakunitsuite/bunya/vaccine_sesshujisseki.html</t>
    <phoneticPr fontId="1"/>
  </si>
  <si>
    <t>注：ワクチン接種円滑化システム（V-SYS）への報告（17時時点）を集計（高齢者、基礎疾患保有者、その他を除く）。</t>
    <rPh sb="6" eb="8">
      <t>セッシュ</t>
    </rPh>
    <rPh sb="8" eb="11">
      <t>エンカツカ</t>
    </rPh>
    <rPh sb="24" eb="26">
      <t>ホウコク</t>
    </rPh>
    <rPh sb="29" eb="30">
      <t>ジ</t>
    </rPh>
    <rPh sb="30" eb="32">
      <t>ジテン</t>
    </rPh>
    <rPh sb="34" eb="36">
      <t>シュウケイ</t>
    </rPh>
    <rPh sb="37" eb="40">
      <t>コウレイシャ</t>
    </rPh>
    <rPh sb="41" eb="43">
      <t>キソ</t>
    </rPh>
    <rPh sb="43" eb="45">
      <t>シッカン</t>
    </rPh>
    <rPh sb="45" eb="48">
      <t>ホユウシャ</t>
    </rPh>
    <rPh sb="51" eb="52">
      <t>タ</t>
    </rPh>
    <rPh sb="53" eb="54">
      <t>ノゾ</t>
    </rPh>
    <phoneticPr fontId="1"/>
  </si>
  <si>
    <r>
      <t>これまでのワクチン総接種回数（</t>
    </r>
    <r>
      <rPr>
        <sz val="11"/>
        <rFont val="游ゴシック"/>
        <family val="3"/>
        <charset val="128"/>
        <scheme val="minor"/>
      </rPr>
      <t>一般接種（高齢者含む））</t>
    </r>
    <rPh sb="9" eb="10">
      <t>ソウ</t>
    </rPh>
    <rPh sb="10" eb="12">
      <t>セッシュ</t>
    </rPh>
    <rPh sb="12" eb="14">
      <t>カイスウ</t>
    </rPh>
    <rPh sb="15" eb="17">
      <t>イッパン</t>
    </rPh>
    <rPh sb="17" eb="19">
      <t>セッシュ</t>
    </rPh>
    <rPh sb="20" eb="23">
      <t>コウレイシャ</t>
    </rPh>
    <rPh sb="23" eb="24">
      <t>フク</t>
    </rPh>
    <phoneticPr fontId="1"/>
  </si>
  <si>
    <t>　接種日</t>
    <rPh sb="1" eb="3">
      <t>セッシュ</t>
    </rPh>
    <rPh sb="3" eb="4">
      <t>ビ</t>
    </rPh>
    <phoneticPr fontId="1"/>
  </si>
  <si>
    <t>すべて</t>
    <phoneticPr fontId="1"/>
  </si>
  <si>
    <t>高齢者</t>
    <rPh sb="0" eb="3">
      <t>コウレイシャ</t>
    </rPh>
    <phoneticPr fontId="1"/>
  </si>
  <si>
    <t>注：ワクチン接種記録システム(VRS)への報告を、接種日ごとに集計。</t>
    <rPh sb="0" eb="1">
      <t>チュウ</t>
    </rPh>
    <rPh sb="8" eb="10">
      <t>キロク</t>
    </rPh>
    <rPh sb="21" eb="23">
      <t>ホウコク</t>
    </rPh>
    <rPh sb="25" eb="27">
      <t>セッシュ</t>
    </rPh>
    <rPh sb="27" eb="28">
      <t>ビ</t>
    </rPh>
    <rPh sb="31" eb="33">
      <t>シュウケイ</t>
    </rPh>
    <phoneticPr fontId="1"/>
  </si>
  <si>
    <r>
      <rPr>
        <b/>
        <sz val="11"/>
        <rFont val="Meiryo UI"/>
        <family val="3"/>
      </rPr>
      <t>陽性者数</t>
    </r>
  </si>
  <si>
    <r>
      <rPr>
        <b/>
        <sz val="11"/>
        <rFont val="Meiryo UI"/>
        <family val="3"/>
      </rPr>
      <t>PCR検査実施人数※1</t>
    </r>
  </si>
  <si>
    <r>
      <rPr>
        <b/>
        <sz val="11"/>
        <rFont val="Meiryo UI"/>
        <family val="3"/>
      </rPr>
      <t>入院治療等を要する者</t>
    </r>
  </si>
  <si>
    <r>
      <rPr>
        <b/>
        <sz val="11"/>
        <rFont val="Meiryo UI"/>
        <family val="3"/>
      </rPr>
      <t xml:space="preserve">退院又は療養解除となった者の数
</t>
    </r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</si>
  <si>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 xml:space="preserve">死亡（累積）
</t>
    </r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</si>
  <si>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</si>
  <si>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>うち重症※6</t>
    </r>
  </si>
  <si>
    <r>
      <rPr>
        <sz val="11"/>
        <rFont val="Meiryo UI"/>
        <family val="3"/>
      </rPr>
      <t>-</t>
    </r>
  </si>
  <si>
    <t>https://www.mhlw.go.jp/stf/seisakunitsuite/bunya/0000121431_00274.html</t>
    <phoneticPr fontId="1"/>
  </si>
  <si>
    <t>（6月30日時点）</t>
    <rPh sb="2" eb="3">
      <t>ゲツ</t>
    </rPh>
    <rPh sb="5" eb="6">
      <t>ニチ</t>
    </rPh>
    <rPh sb="6" eb="8">
      <t>ジテン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</si>
</sst>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yyyy\-mm\-dd;@"/>
    <numFmt numFmtId="177" formatCode="0.000000_);[Red]\(0.000000\)"/>
    <numFmt numFmtId="178" formatCode="0_);[Red]\(0\)"/>
    <numFmt numFmtId="179" formatCode="#,##0_ "/>
    <numFmt numFmtId="180" formatCode="yyyy/mm/dd;@"/>
  </numFmts>
  <fonts count="30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0"/>
      <color rgb="FF000000"/>
      <name val="Times New Roman"/>
      <family val="1"/>
    </font>
    <font>
      <u/>
      <sz val="11"/>
      <color theme="10"/>
      <name val="游ゴシック"/>
      <family val="2"/>
      <charset val="128"/>
      <scheme val="minor"/>
    </font>
    <font>
      <sz val="10"/>
      <name val="Arial"/>
      <family val="2"/>
    </font>
    <font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4"/>
      <name val="Meiryo UI"/>
      <family val="3"/>
    </font>
    <font>
      <sz val="10"/>
      <color rgb="FF000000"/>
      <name val="ＭＳ Ｐ明朝"/>
      <family val="1"/>
      <charset val="128"/>
    </font>
    <font>
      <sz val="11"/>
      <name val="Meiryo UI"/>
      <family val="3"/>
      <charset val="128"/>
    </font>
    <font>
      <b/>
      <sz val="11"/>
      <name val="Meiryo UI"/>
      <family val="3"/>
      <charset val="128"/>
    </font>
    <font>
      <sz val="10"/>
      <color rgb="FFFF0000"/>
      <name val="ＭＳ Ｐ明朝"/>
      <family val="1"/>
      <charset val="128"/>
    </font>
    <font>
      <b/>
      <sz val="11"/>
      <name val="游ゴシック"/>
      <family val="3"/>
      <charset val="128"/>
    </font>
    <font>
      <sz val="11"/>
      <color rgb="FFFF0000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9.5"/>
      <name val="游ゴシック"/>
      <family val="3"/>
      <charset val="128"/>
    </font>
    <font>
      <sz val="9.5"/>
      <name val="游ゴシック"/>
      <family val="3"/>
    </font>
    <font>
      <sz val="11"/>
      <name val="游ゴシック"/>
      <family val="3"/>
      <charset val="128"/>
    </font>
    <font>
      <sz val="11"/>
      <name val="游ゴシック"/>
      <family val="3"/>
    </font>
    <font>
      <sz val="11"/>
      <color rgb="FF000000"/>
      <name val="游ゴシック"/>
      <family val="2"/>
    </font>
    <font>
      <sz val="11"/>
      <color theme="10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9.5"/>
      <name val="游ゴシック"/>
      <family val="3"/>
      <charset val="128"/>
    </font>
    <font>
      <b/>
      <sz val="9.5"/>
      <color rgb="FF000000"/>
      <name val="游ゴシック"/>
      <family val="3"/>
      <charset val="128"/>
    </font>
    <font>
      <sz val="11"/>
      <color rgb="FFFF0000"/>
      <name val="游ゴシック"/>
      <family val="3"/>
      <charset val="128"/>
      <scheme val="minor"/>
    </font>
    <font>
      <b/>
      <sz val="11"/>
      <name val="Meiryo UI"/>
      <family val="3"/>
    </font>
    <font>
      <sz val="11"/>
      <color rgb="FF000000"/>
      <name val="Meiryo UI"/>
      <family val="2"/>
    </font>
    <font>
      <sz val="11"/>
      <name val="Meiryo UI"/>
      <family val="3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</borders>
  <cellStyleXfs count="5">
    <xf numFmtId="0" fontId="0" fillId="0" borderId="0">
      <alignment vertical="center"/>
    </xf>
    <xf numFmtId="0" fontId="2" fillId="0" borderId="0"/>
    <xf numFmtId="0" fontId="3" fillId="0" borderId="0">
      <alignment vertical="center"/>
    </xf>
    <xf numFmtId="0" fontId="4" fillId="0" borderId="0"/>
    <xf numFmtId="38" fontId="14" fillId="0" borderId="0" applyFont="0" applyFill="0" applyBorder="0" applyAlignment="0" applyProtection="0">
      <alignment vertical="center"/>
    </xf>
  </cellStyleXfs>
  <cellXfs count="144"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3" xfId="0" applyBorder="1" applyAlignment="1">
      <alignment vertical="center"/>
    </xf>
    <xf numFmtId="0" fontId="0" fillId="2" borderId="0" xfId="0" applyFill="1" applyAlignment="1">
      <alignment horizontal="right" vertical="center"/>
    </xf>
    <xf numFmtId="0" fontId="0" fillId="3" borderId="0" xfId="0" applyFill="1" applyAlignment="1">
      <alignment horizontal="right" vertical="center"/>
    </xf>
    <xf numFmtId="0" fontId="0" fillId="0" borderId="4" xfId="0" applyBorder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3" applyFont="1" applyAlignment="1" applyProtection="1">
      <alignment vertical="center"/>
      <protection locked="0"/>
    </xf>
    <xf numFmtId="0" fontId="3" fillId="0" borderId="0" xfId="2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8" fillId="0" borderId="0" xfId="1" applyFont="1" applyAlignment="1">
      <alignment horizontal="center" vertical="top"/>
    </xf>
    <xf numFmtId="14" fontId="0" fillId="0" borderId="0" xfId="0" applyNumberFormat="1" applyAlignment="1">
      <alignment horizontal="center" vertical="center"/>
    </xf>
    <xf numFmtId="0" fontId="2" fillId="4" borderId="0" xfId="1" applyFill="1" applyAlignment="1">
      <alignment horizontal="left" vertical="top"/>
    </xf>
    <xf numFmtId="0" fontId="8" fillId="4" borderId="0" xfId="1" applyFont="1" applyFill="1" applyAlignment="1">
      <alignment horizontal="left" vertical="top"/>
    </xf>
    <xf numFmtId="0" fontId="0" fillId="5" borderId="0" xfId="0" applyFill="1" applyAlignment="1">
      <alignment horizontal="right" vertical="center"/>
    </xf>
    <xf numFmtId="0" fontId="9" fillId="0" borderId="2" xfId="0" applyFont="1" applyBorder="1" applyAlignment="1">
      <alignment horizontal="left" vertical="top" wrapText="1"/>
    </xf>
    <xf numFmtId="0" fontId="0" fillId="0" borderId="2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0" fillId="0" borderId="1" xfId="0" applyFont="1" applyBorder="1" applyAlignment="1">
      <alignment horizontal="left" vertical="top" wrapText="1" indent="5"/>
    </xf>
    <xf numFmtId="0" fontId="10" fillId="0" borderId="1" xfId="0" applyFont="1" applyBorder="1" applyAlignment="1">
      <alignment horizontal="center" vertical="top" wrapText="1"/>
    </xf>
    <xf numFmtId="0" fontId="10" fillId="0" borderId="1" xfId="0" applyFont="1" applyBorder="1" applyAlignment="1">
      <alignment horizontal="left" vertical="top" wrapText="1" indent="3"/>
    </xf>
    <xf numFmtId="0" fontId="9" fillId="0" borderId="2" xfId="0" applyFont="1" applyBorder="1" applyAlignment="1">
      <alignment horizontal="left" vertical="top" wrapText="1" indent="4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wrapText="1"/>
    </xf>
    <xf numFmtId="0" fontId="0" fillId="0" borderId="0" xfId="0" applyAlignment="1">
      <alignment horizontal="right" vertical="center"/>
    </xf>
    <xf numFmtId="0" fontId="0" fillId="0" borderId="0" xfId="0" applyAlignment="1">
      <alignment vertical="center"/>
    </xf>
    <xf numFmtId="0" fontId="0" fillId="6" borderId="0" xfId="0" applyFill="1" applyAlignment="1">
      <alignment horizontal="right" vertical="center"/>
    </xf>
    <xf numFmtId="0" fontId="0" fillId="2" borderId="11" xfId="0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0" fontId="0" fillId="0" borderId="0" xfId="0" applyAlignment="1"/>
    <xf numFmtId="176" fontId="0" fillId="0" borderId="0" xfId="0" applyNumberFormat="1" applyAlignment="1">
      <alignment vertical="center"/>
    </xf>
    <xf numFmtId="176" fontId="3" fillId="0" borderId="0" xfId="2" applyNumberFormat="1" applyAlignment="1">
      <alignment vertical="center"/>
    </xf>
    <xf numFmtId="177" fontId="6" fillId="0" borderId="0" xfId="3" applyNumberFormat="1" applyFont="1" applyAlignment="1" applyProtection="1">
      <alignment vertical="center"/>
      <protection locked="0"/>
    </xf>
    <xf numFmtId="176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78" fontId="0" fillId="0" borderId="9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178" fontId="0" fillId="0" borderId="0" xfId="0" applyNumberFormat="1" applyAlignment="1">
      <alignment vertical="center"/>
    </xf>
    <xf numFmtId="0" fontId="12" fillId="0" borderId="12" xfId="0" applyFont="1" applyBorder="1" applyAlignment="1">
      <alignment horizontal="center" vertical="top"/>
    </xf>
    <xf numFmtId="14" fontId="12" fillId="0" borderId="12" xfId="0" applyNumberFormat="1" applyFont="1" applyBorder="1" applyAlignment="1">
      <alignment horizontal="center" vertical="top"/>
    </xf>
    <xf numFmtId="14" fontId="0" fillId="0" borderId="0" xfId="0" applyNumberFormat="1" applyAlignment="1"/>
    <xf numFmtId="14" fontId="0" fillId="0" borderId="0" xfId="0" applyNumberFormat="1" applyAlignment="1">
      <alignment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11" xfId="0" applyBorder="1" applyAlignment="1">
      <alignment vertical="center"/>
    </xf>
    <xf numFmtId="179" fontId="0" fillId="0" borderId="11" xfId="0" applyNumberFormat="1" applyBorder="1" applyAlignment="1">
      <alignment horizontal="right" vertical="center"/>
    </xf>
    <xf numFmtId="38" fontId="0" fillId="3" borderId="0" xfId="4" applyFont="1" applyFill="1" applyAlignment="1">
      <alignment horizontal="right" vertical="center"/>
    </xf>
    <xf numFmtId="179" fontId="0" fillId="0" borderId="0" xfId="0" applyNumberFormat="1" applyAlignment="1">
      <alignment horizontal="right" vertical="center"/>
    </xf>
    <xf numFmtId="0" fontId="15" fillId="0" borderId="0" xfId="0" applyFont="1" applyAlignment="1">
      <alignment vertical="center"/>
    </xf>
    <xf numFmtId="179" fontId="0" fillId="0" borderId="0" xfId="0" applyNumberFormat="1" applyAlignment="1">
      <alignment vertical="center"/>
    </xf>
    <xf numFmtId="0" fontId="0" fillId="0" borderId="0" xfId="0" applyAlignment="1">
      <alignment horizontal="center" vertical="center"/>
    </xf>
    <xf numFmtId="0" fontId="16" fillId="0" borderId="1" xfId="0" applyFont="1" applyBorder="1" applyAlignment="1">
      <alignment horizontal="center" vertical="top" wrapText="1"/>
    </xf>
    <xf numFmtId="0" fontId="18" fillId="0" borderId="1" xfId="0" applyFont="1" applyBorder="1" applyAlignment="1">
      <alignment horizontal="center" vertical="top" wrapText="1"/>
    </xf>
    <xf numFmtId="3" fontId="0" fillId="0" borderId="0" xfId="0" applyNumberFormat="1" applyAlignment="1">
      <alignment horizontal="center" vertical="center"/>
    </xf>
    <xf numFmtId="180" fontId="20" fillId="0" borderId="0" xfId="0" applyNumberFormat="1" applyFont="1" applyBorder="1" applyAlignment="1">
      <alignment horizontal="center" vertical="top" shrinkToFit="1"/>
    </xf>
    <xf numFmtId="180" fontId="0" fillId="0" borderId="0" xfId="0" applyNumberFormat="1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178" fontId="0" fillId="0" borderId="0" xfId="0" applyNumberFormat="1" applyAlignment="1">
      <alignment horizontal="center" vertical="center"/>
    </xf>
    <xf numFmtId="0" fontId="0" fillId="0" borderId="0" xfId="0" applyAlignment="1">
      <alignment horizontal="right" vertical="center"/>
    </xf>
    <xf numFmtId="0" fontId="14" fillId="0" borderId="0" xfId="0" applyFont="1" applyFill="1" applyBorder="1" applyAlignment="1">
      <alignment horizontal="right" vertical="center"/>
    </xf>
    <xf numFmtId="0" fontId="13" fillId="0" borderId="0" xfId="0" applyFont="1" applyFill="1" applyBorder="1" applyAlignment="1">
      <alignment vertical="center"/>
    </xf>
    <xf numFmtId="0" fontId="14" fillId="0" borderId="0" xfId="0" applyFont="1" applyFill="1" applyBorder="1" applyAlignment="1">
      <alignment horizontal="center" vertical="center"/>
    </xf>
    <xf numFmtId="179" fontId="14" fillId="0" borderId="0" xfId="0" applyNumberFormat="1" applyFont="1" applyFill="1" applyBorder="1" applyAlignment="1">
      <alignment horizontal="right" vertical="center"/>
    </xf>
    <xf numFmtId="179" fontId="14" fillId="0" borderId="0" xfId="0" applyNumberFormat="1" applyFont="1" applyFill="1" applyBorder="1" applyAlignment="1">
      <alignment vertical="center"/>
    </xf>
    <xf numFmtId="0" fontId="14" fillId="0" borderId="0" xfId="0" applyFont="1" applyFill="1" applyBorder="1" applyAlignment="1">
      <alignment vertical="center"/>
    </xf>
    <xf numFmtId="0" fontId="21" fillId="0" borderId="0" xfId="2" applyFont="1" applyFill="1" applyBorder="1" applyAlignment="1">
      <alignment vertical="center"/>
    </xf>
    <xf numFmtId="38" fontId="6" fillId="0" borderId="12" xfId="4" applyFont="1" applyBorder="1" applyAlignment="1">
      <alignment horizontal="right" vertical="center"/>
    </xf>
    <xf numFmtId="14" fontId="6" fillId="0" borderId="12" xfId="0" applyNumberFormat="1" applyFont="1" applyBorder="1">
      <alignment vertical="center"/>
    </xf>
    <xf numFmtId="14" fontId="6" fillId="0" borderId="12" xfId="0" applyNumberFormat="1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>
      <alignment vertical="center"/>
    </xf>
    <xf numFmtId="0" fontId="5" fillId="0" borderId="0" xfId="0" applyFont="1">
      <alignment vertical="center"/>
    </xf>
    <xf numFmtId="0" fontId="0" fillId="0" borderId="12" xfId="0" applyBorder="1">
      <alignment vertical="center"/>
    </xf>
    <xf numFmtId="38" fontId="6" fillId="0" borderId="12" xfId="4" applyFont="1" applyBorder="1">
      <alignment vertical="center"/>
    </xf>
    <xf numFmtId="14" fontId="5" fillId="0" borderId="12" xfId="0" applyNumberFormat="1" applyFont="1" applyBorder="1" applyAlignment="1">
      <alignment horizontal="right" vertical="center"/>
    </xf>
    <xf numFmtId="0" fontId="23" fillId="0" borderId="2" xfId="0" applyFont="1" applyBorder="1" applyAlignment="1">
      <alignment horizontal="center" vertical="center"/>
    </xf>
    <xf numFmtId="180" fontId="24" fillId="6" borderId="1" xfId="0" applyNumberFormat="1" applyFont="1" applyFill="1" applyBorder="1" applyAlignment="1">
      <alignment horizontal="center" vertical="top" wrapText="1"/>
    </xf>
    <xf numFmtId="180" fontId="25" fillId="0" borderId="1" xfId="0" applyNumberFormat="1" applyFont="1" applyBorder="1" applyAlignment="1">
      <alignment horizontal="center" vertical="top" shrinkToFit="1"/>
    </xf>
    <xf numFmtId="180" fontId="23" fillId="0" borderId="0" xfId="0" applyNumberFormat="1" applyFont="1" applyAlignment="1">
      <alignment horizontal="center" vertical="center"/>
    </xf>
    <xf numFmtId="178" fontId="16" fillId="0" borderId="1" xfId="0" applyNumberFormat="1" applyFont="1" applyFill="1" applyBorder="1" applyAlignment="1">
      <alignment horizontal="center" vertical="top" wrapText="1"/>
    </xf>
    <xf numFmtId="0" fontId="18" fillId="0" borderId="7" xfId="0" applyFont="1" applyBorder="1" applyAlignment="1">
      <alignment horizontal="center" vertical="top" wrapText="1"/>
    </xf>
    <xf numFmtId="0" fontId="16" fillId="0" borderId="1" xfId="0" applyFont="1" applyFill="1" applyBorder="1" applyAlignment="1">
      <alignment horizontal="center" vertical="top" wrapText="1"/>
    </xf>
    <xf numFmtId="180" fontId="18" fillId="0" borderId="0" xfId="0" applyNumberFormat="1" applyFont="1" applyFill="1" applyBorder="1" applyAlignment="1">
      <alignment horizontal="center" vertical="top" wrapText="1"/>
    </xf>
    <xf numFmtId="0" fontId="0" fillId="0" borderId="0" xfId="0" applyFill="1" applyAlignment="1">
      <alignment horizontal="center" vertical="center"/>
    </xf>
    <xf numFmtId="0" fontId="19" fillId="0" borderId="1" xfId="0" applyFont="1" applyFill="1" applyBorder="1" applyAlignment="1">
      <alignment horizontal="center" vertical="top" wrapText="1"/>
    </xf>
    <xf numFmtId="14" fontId="26" fillId="0" borderId="0" xfId="0" applyNumberFormat="1" applyFont="1">
      <alignment vertical="center"/>
    </xf>
    <xf numFmtId="38" fontId="6" fillId="0" borderId="0" xfId="4" applyFont="1" applyBorder="1" applyAlignment="1">
      <alignment horizontal="right" vertical="center"/>
    </xf>
    <xf numFmtId="38" fontId="6" fillId="0" borderId="0" xfId="4" applyFont="1">
      <alignment vertical="center"/>
    </xf>
    <xf numFmtId="0" fontId="6" fillId="0" borderId="0" xfId="0" applyFont="1">
      <alignment vertical="center"/>
    </xf>
    <xf numFmtId="38" fontId="0" fillId="0" borderId="0" xfId="4" applyFont="1">
      <alignment vertical="center"/>
    </xf>
    <xf numFmtId="0" fontId="15" fillId="0" borderId="0" xfId="0" applyFont="1">
      <alignment vertical="center"/>
    </xf>
    <xf numFmtId="0" fontId="6" fillId="0" borderId="0" xfId="0" applyFont="1" applyAlignment="1">
      <alignment horizontal="right" vertical="center"/>
    </xf>
    <xf numFmtId="0" fontId="6" fillId="0" borderId="12" xfId="0" applyFont="1" applyBorder="1">
      <alignment vertical="center"/>
    </xf>
    <xf numFmtId="38" fontId="15" fillId="0" borderId="12" xfId="4" applyFont="1" applyBorder="1">
      <alignment vertical="center"/>
    </xf>
    <xf numFmtId="0" fontId="13" fillId="0" borderId="0" xfId="0" applyFont="1">
      <alignment vertical="center"/>
    </xf>
    <xf numFmtId="0" fontId="10" fillId="0" borderId="7" xfId="0" applyFont="1" applyBorder="1" applyAlignment="1">
      <alignment horizontal="left" vertical="top" wrapText="1" indent="3"/>
    </xf>
    <xf numFmtId="0" fontId="10" fillId="0" borderId="1" xfId="0" applyFont="1" applyBorder="1" applyAlignment="1">
      <alignment horizontal="right" vertical="top" wrapText="1"/>
    </xf>
    <xf numFmtId="3" fontId="28" fillId="0" borderId="1" xfId="0" applyNumberFormat="1" applyFont="1" applyBorder="1" applyAlignment="1">
      <alignment horizontal="right" vertical="top" shrinkToFit="1"/>
    </xf>
    <xf numFmtId="1" fontId="28" fillId="0" borderId="1" xfId="0" applyNumberFormat="1" applyFont="1" applyBorder="1" applyAlignment="1">
      <alignment horizontal="right" vertical="top" shrinkToFit="1"/>
    </xf>
    <xf numFmtId="0" fontId="9" fillId="0" borderId="1" xfId="0" applyFont="1" applyBorder="1" applyAlignment="1">
      <alignment horizontal="right" vertical="top" wrapText="1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4" xfId="0" applyBorder="1" applyAlignment="1">
      <alignment horizontal="center" vertical="center"/>
    </xf>
    <xf numFmtId="180" fontId="23" fillId="4" borderId="0" xfId="0" applyNumberFormat="1" applyFont="1" applyFill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3" fillId="0" borderId="0" xfId="2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/>
    <xf numFmtId="0" fontId="11" fillId="0" borderId="0" xfId="1" applyFont="1" applyAlignment="1">
      <alignment horizontal="left" vertical="top"/>
    </xf>
    <xf numFmtId="0" fontId="2" fillId="0" borderId="0" xfId="1" applyAlignment="1">
      <alignment horizontal="left" vertical="top"/>
    </xf>
    <xf numFmtId="0" fontId="7" fillId="0" borderId="0" xfId="1" applyFont="1" applyAlignment="1">
      <alignment horizontal="left" vertical="top" wrapText="1" indent="3"/>
    </xf>
    <xf numFmtId="0" fontId="10" fillId="0" borderId="1" xfId="0" applyFont="1" applyBorder="1" applyAlignment="1">
      <alignment horizontal="left" vertical="center" wrapText="1" indent="4"/>
    </xf>
    <xf numFmtId="0" fontId="0" fillId="0" borderId="7" xfId="0" applyBorder="1" applyAlignment="1"/>
    <xf numFmtId="0" fontId="10" fillId="0" borderId="6" xfId="0" applyFont="1" applyBorder="1" applyAlignment="1">
      <alignment horizontal="left" vertical="center" wrapText="1" indent="1"/>
    </xf>
    <xf numFmtId="0" fontId="10" fillId="0" borderId="7" xfId="0" applyFont="1" applyBorder="1" applyAlignment="1">
      <alignment horizontal="left" vertical="center" wrapText="1" indent="1"/>
    </xf>
    <xf numFmtId="0" fontId="10" fillId="0" borderId="6" xfId="0" applyFont="1" applyBorder="1" applyAlignment="1">
      <alignment horizontal="left" vertical="top" wrapText="1"/>
    </xf>
    <xf numFmtId="0" fontId="10" fillId="0" borderId="7" xfId="0" applyFont="1" applyBorder="1" applyAlignment="1">
      <alignment horizontal="left" vertical="top" wrapText="1"/>
    </xf>
    <xf numFmtId="0" fontId="10" fillId="0" borderId="13" xfId="0" applyFont="1" applyBorder="1" applyAlignment="1">
      <alignment horizontal="left" vertical="top" wrapText="1" indent="1"/>
    </xf>
    <xf numFmtId="0" fontId="10" fillId="0" borderId="8" xfId="0" applyFont="1" applyBorder="1" applyAlignment="1">
      <alignment horizontal="left" vertical="top" wrapText="1" indent="1"/>
    </xf>
    <xf numFmtId="0" fontId="0" fillId="0" borderId="6" xfId="0" applyBorder="1" applyAlignment="1">
      <alignment horizontal="center" vertical="top" wrapText="1"/>
    </xf>
    <xf numFmtId="0" fontId="0" fillId="0" borderId="7" xfId="0" applyBorder="1" applyAlignment="1">
      <alignment horizontal="center" vertical="top" wrapText="1"/>
    </xf>
    <xf numFmtId="0" fontId="6" fillId="0" borderId="12" xfId="0" applyFont="1" applyBorder="1" applyAlignment="1">
      <alignment vertical="center" wrapText="1"/>
    </xf>
    <xf numFmtId="0" fontId="0" fillId="0" borderId="12" xfId="0" applyBorder="1" applyAlignment="1">
      <alignment vertical="center" wrapText="1"/>
    </xf>
    <xf numFmtId="14" fontId="6" fillId="0" borderId="12" xfId="0" applyNumberFormat="1" applyFont="1" applyBorder="1" applyAlignment="1">
      <alignment horizontal="right" vertical="center" wrapText="1"/>
    </xf>
    <xf numFmtId="0" fontId="15" fillId="0" borderId="12" xfId="0" applyFont="1" applyBorder="1" applyAlignment="1">
      <alignment horizontal="left" vertical="center" wrapText="1"/>
    </xf>
    <xf numFmtId="0" fontId="6" fillId="0" borderId="12" xfId="0" applyFont="1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/>
    </xf>
  </cellXfs>
  <cellStyles count="5">
    <cellStyle name="ハイパーリンク" xfId="2" builtinId="8"/>
    <cellStyle name="桁区切り" xfId="4" builtinId="6"/>
    <cellStyle name="標準" xfId="0" builtinId="0"/>
    <cellStyle name="標準 2" xfId="1" xr:uid="{00000000-0005-0000-0000-000001000000}"/>
    <cellStyle name="標準 3" xfId="3" xr:uid="{00000000-0005-0000-0000-000003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120650</xdr:colOff>
          <xdr:row>7</xdr:row>
          <xdr:rowOff>76200</xdr:rowOff>
        </xdr:from>
        <xdr:to>
          <xdr:col>12</xdr:col>
          <xdr:colOff>374650</xdr:colOff>
          <xdr:row>8</xdr:row>
          <xdr:rowOff>158750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total: Ctrl + 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69850</xdr:colOff>
          <xdr:row>9</xdr:row>
          <xdr:rowOff>50800</xdr:rowOff>
        </xdr:from>
        <xdr:to>
          <xdr:col>12</xdr:col>
          <xdr:colOff>628650</xdr:colOff>
          <xdr:row>10</xdr:row>
          <xdr:rowOff>177800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4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31750</xdr:colOff>
          <xdr:row>1</xdr:row>
          <xdr:rowOff>6350</xdr:rowOff>
        </xdr:from>
        <xdr:to>
          <xdr:col>11</xdr:col>
          <xdr:colOff>254000</xdr:colOff>
          <xdr:row>2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6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mhlw.go.jp/toukei/youran/indexyk_1_1.html" TargetMode="External"/><Relationship Id="rId21" Type="http://schemas.openxmlformats.org/officeDocument/2006/relationships/hyperlink" Target="https://www.mhlw.go.jp/toukei/youran/indexyk_1_1.html" TargetMode="External"/><Relationship Id="rId324" Type="http://schemas.openxmlformats.org/officeDocument/2006/relationships/hyperlink" Target="https://www.mhlw.go.jp/toukei/saikin/hw/iryosd/m20/is2001.html" TargetMode="External"/><Relationship Id="rId170" Type="http://schemas.openxmlformats.org/officeDocument/2006/relationships/hyperlink" Target="https://www.mhlw.go.jp/bunya/kenkou/kekkaku-kansenshou15/02-02-01.html" TargetMode="External"/><Relationship Id="rId226" Type="http://schemas.openxmlformats.org/officeDocument/2006/relationships/hyperlink" Target="https://www.mhlw.go.jp/bunya/kenkou/kekkaku-kansenshou15/02-02-01.html" TargetMode="External"/><Relationship Id="rId433" Type="http://schemas.openxmlformats.org/officeDocument/2006/relationships/hyperlink" Target="https://ja.wikipedia.org/wiki/%E6%97%A5%E6%9C%AC%E3%81%AE%E5%9C%B0%E5%9F%9F" TargetMode="External"/><Relationship Id="rId268" Type="http://schemas.openxmlformats.org/officeDocument/2006/relationships/hyperlink" Target="https://www.mhlw.go.jp/toukei/saikin/hw/iryosd/m20/is2001.html" TargetMode="External"/><Relationship Id="rId475" Type="http://schemas.openxmlformats.org/officeDocument/2006/relationships/hyperlink" Target="http://nlftp.mlit.go.jp/ksj/gml/codelist/PrefCd.html" TargetMode="External"/><Relationship Id="rId32" Type="http://schemas.openxmlformats.org/officeDocument/2006/relationships/hyperlink" Target="https://www.mhlw.go.jp/toukei/youran/indexyk_1_1.html" TargetMode="External"/><Relationship Id="rId74" Type="http://schemas.openxmlformats.org/officeDocument/2006/relationships/hyperlink" Target="https://www.mhlw.go.jp/toukei/youran/indexyk_1_1.html" TargetMode="External"/><Relationship Id="rId128" Type="http://schemas.openxmlformats.org/officeDocument/2006/relationships/hyperlink" Target="https://www.mhlw.go.jp/toukei/youran/indexyk_1_1.html" TargetMode="External"/><Relationship Id="rId335" Type="http://schemas.openxmlformats.org/officeDocument/2006/relationships/hyperlink" Target="https://www.mhlw.go.jp/toukei/saikin/hw/iryosd/m20/is2001.html" TargetMode="External"/><Relationship Id="rId377" Type="http://schemas.openxmlformats.org/officeDocument/2006/relationships/hyperlink" Target="https://www.mhlw.go.jp/toukei/saikin/hw/iryosd/m20/is2001.html" TargetMode="External"/><Relationship Id="rId500" Type="http://schemas.openxmlformats.org/officeDocument/2006/relationships/hyperlink" Target="http://nlftp.mlit.go.jp/ksj/gml/codelist/PrefCd.html" TargetMode="External"/><Relationship Id="rId5" Type="http://schemas.openxmlformats.org/officeDocument/2006/relationships/hyperlink" Target="https://www.mhlw.go.jp/toukei/youran/indexyk_1_1.html" TargetMode="External"/><Relationship Id="rId181" Type="http://schemas.openxmlformats.org/officeDocument/2006/relationships/hyperlink" Target="https://www.mhlw.go.jp/bunya/kenkou/kekkaku-kansenshou15/02-02-01.html" TargetMode="External"/><Relationship Id="rId237" Type="http://schemas.openxmlformats.org/officeDocument/2006/relationships/hyperlink" Target="https://www.mhlw.go.jp/toukei/saikin/hw/iryosd/m20/is2001.html" TargetMode="External"/><Relationship Id="rId402" Type="http://schemas.openxmlformats.org/officeDocument/2006/relationships/hyperlink" Target="https://www.mhlw.go.jp/toukei/saikin/hw/iryosd/m20/is2001.html" TargetMode="External"/><Relationship Id="rId279" Type="http://schemas.openxmlformats.org/officeDocument/2006/relationships/hyperlink" Target="https://www.mhlw.go.jp/toukei/saikin/hw/iryosd/m20/is2001.html" TargetMode="External"/><Relationship Id="rId444" Type="http://schemas.openxmlformats.org/officeDocument/2006/relationships/hyperlink" Target="https://ja.wikipedia.org/wiki/%E6%97%A5%E6%9C%AC%E3%81%AE%E5%9C%B0%E5%9F%9F" TargetMode="External"/><Relationship Id="rId486" Type="http://schemas.openxmlformats.org/officeDocument/2006/relationships/hyperlink" Target="http://nlftp.mlit.go.jp/ksj/gml/codelist/PrefCd.html" TargetMode="External"/><Relationship Id="rId43" Type="http://schemas.openxmlformats.org/officeDocument/2006/relationships/hyperlink" Target="https://www.mhlw.go.jp/toukei/youran/indexyk_1_1.html" TargetMode="External"/><Relationship Id="rId139" Type="http://schemas.openxmlformats.org/officeDocument/2006/relationships/hyperlink" Target="https://www.mhlw.go.jp/toukei/youran/indexyk_1_1.html" TargetMode="External"/><Relationship Id="rId290" Type="http://schemas.openxmlformats.org/officeDocument/2006/relationships/hyperlink" Target="https://www.mhlw.go.jp/toukei/saikin/hw/iryosd/m20/is2001.html" TargetMode="External"/><Relationship Id="rId304" Type="http://schemas.openxmlformats.org/officeDocument/2006/relationships/hyperlink" Target="https://www.mhlw.go.jp/toukei/saikin/hw/iryosd/m20/is2001.html" TargetMode="External"/><Relationship Id="rId346" Type="http://schemas.openxmlformats.org/officeDocument/2006/relationships/hyperlink" Target="https://www.mhlw.go.jp/toukei/saikin/hw/iryosd/m20/is2001.html" TargetMode="External"/><Relationship Id="rId388" Type="http://schemas.openxmlformats.org/officeDocument/2006/relationships/hyperlink" Target="https://www.mhlw.go.jp/toukei/saikin/hw/iryosd/m20/is2001.html" TargetMode="External"/><Relationship Id="rId511" Type="http://schemas.openxmlformats.org/officeDocument/2006/relationships/hyperlink" Target="http://nlftp.mlit.go.jp/ksj/gml/codelist/PrefCd.html" TargetMode="External"/><Relationship Id="rId85" Type="http://schemas.openxmlformats.org/officeDocument/2006/relationships/hyperlink" Target="https://www.mhlw.go.jp/toukei/youran/indexyk_1_1.html" TargetMode="External"/><Relationship Id="rId150" Type="http://schemas.openxmlformats.org/officeDocument/2006/relationships/hyperlink" Target="https://www.mhlw.go.jp/bunya/kenkou/kekkaku-kansenshou15/02-02-01.html" TargetMode="External"/><Relationship Id="rId192" Type="http://schemas.openxmlformats.org/officeDocument/2006/relationships/hyperlink" Target="https://www.mhlw.go.jp/bunya/kenkou/kekkaku-kansenshou15/02-02-01.html" TargetMode="External"/><Relationship Id="rId206" Type="http://schemas.openxmlformats.org/officeDocument/2006/relationships/hyperlink" Target="https://www.mhlw.go.jp/bunya/kenkou/kekkaku-kansenshou15/02-02-01.html" TargetMode="External"/><Relationship Id="rId413" Type="http://schemas.openxmlformats.org/officeDocument/2006/relationships/hyperlink" Target="https://www.mhlw.go.jp/toukei/saikin/hw/iryosd/m20/is2001.html" TargetMode="External"/><Relationship Id="rId248" Type="http://schemas.openxmlformats.org/officeDocument/2006/relationships/hyperlink" Target="https://www.mhlw.go.jp/toukei/saikin/hw/iryosd/m20/is2001.html" TargetMode="External"/><Relationship Id="rId455" Type="http://schemas.openxmlformats.org/officeDocument/2006/relationships/hyperlink" Target="https://ja.wikipedia.org/wiki/%E6%97%A5%E6%9C%AC%E3%81%AE%E5%9C%B0%E5%9F%9F" TargetMode="External"/><Relationship Id="rId497" Type="http://schemas.openxmlformats.org/officeDocument/2006/relationships/hyperlink" Target="http://nlftp.mlit.go.jp/ksj/gml/codelist/PrefCd.html" TargetMode="External"/><Relationship Id="rId12" Type="http://schemas.openxmlformats.org/officeDocument/2006/relationships/hyperlink" Target="https://www.mhlw.go.jp/toukei/youran/indexyk_1_1.html" TargetMode="External"/><Relationship Id="rId108" Type="http://schemas.openxmlformats.org/officeDocument/2006/relationships/hyperlink" Target="https://www.mhlw.go.jp/toukei/youran/indexyk_1_1.html" TargetMode="External"/><Relationship Id="rId315" Type="http://schemas.openxmlformats.org/officeDocument/2006/relationships/hyperlink" Target="https://www.mhlw.go.jp/toukei/saikin/hw/iryosd/m20/is2001.html" TargetMode="External"/><Relationship Id="rId357" Type="http://schemas.openxmlformats.org/officeDocument/2006/relationships/hyperlink" Target="https://www.mhlw.go.jp/toukei/saikin/hw/iryosd/m20/is2001.html" TargetMode="External"/><Relationship Id="rId54" Type="http://schemas.openxmlformats.org/officeDocument/2006/relationships/hyperlink" Target="https://www.mhlw.go.jp/toukei/youran/indexyk_1_1.html" TargetMode="External"/><Relationship Id="rId96" Type="http://schemas.openxmlformats.org/officeDocument/2006/relationships/hyperlink" Target="https://www.mhlw.go.jp/toukei/youran/indexyk_1_1.html" TargetMode="External"/><Relationship Id="rId161" Type="http://schemas.openxmlformats.org/officeDocument/2006/relationships/hyperlink" Target="https://www.mhlw.go.jp/bunya/kenkou/kekkaku-kansenshou15/02-02-01.html" TargetMode="External"/><Relationship Id="rId217" Type="http://schemas.openxmlformats.org/officeDocument/2006/relationships/hyperlink" Target="https://www.mhlw.go.jp/bunya/kenkou/kekkaku-kansenshou15/02-02-01.html" TargetMode="External"/><Relationship Id="rId399" Type="http://schemas.openxmlformats.org/officeDocument/2006/relationships/hyperlink" Target="https://www.mhlw.go.jp/toukei/saikin/hw/iryosd/m20/is2001.html" TargetMode="External"/><Relationship Id="rId259" Type="http://schemas.openxmlformats.org/officeDocument/2006/relationships/hyperlink" Target="https://www.mhlw.go.jp/toukei/saikin/hw/iryosd/m20/is2001.html" TargetMode="External"/><Relationship Id="rId424" Type="http://schemas.openxmlformats.org/officeDocument/2006/relationships/hyperlink" Target="https://ja.wikipedia.org/wiki/%E6%97%A5%E6%9C%AC%E3%81%AE%E5%9C%B0%E5%9F7F" TargetMode="External"/><Relationship Id="rId466" Type="http://schemas.openxmlformats.org/officeDocument/2006/relationships/hyperlink" Target="https://ja.wikipedia.org/wiki/%E6%97%A5%E6%9C%AC%E3%81%AE%E5%9C%B0%E5%9F%9F" TargetMode="External"/><Relationship Id="rId23" Type="http://schemas.openxmlformats.org/officeDocument/2006/relationships/hyperlink" Target="https://www.mhlw.go.jp/toukei/youran/indexyk_1_1.html" TargetMode="External"/><Relationship Id="rId119" Type="http://schemas.openxmlformats.org/officeDocument/2006/relationships/hyperlink" Target="https://www.mhlw.go.jp/toukei/youran/indexyk_1_1.html" TargetMode="External"/><Relationship Id="rId270" Type="http://schemas.openxmlformats.org/officeDocument/2006/relationships/hyperlink" Target="https://www.mhlw.go.jp/toukei/saikin/hw/iryosd/m20/is2001.html" TargetMode="External"/><Relationship Id="rId326" Type="http://schemas.openxmlformats.org/officeDocument/2006/relationships/hyperlink" Target="https://www.mhlw.go.jp/toukei/saikin/hw/iryosd/m20/is2001.html" TargetMode="External"/><Relationship Id="rId65" Type="http://schemas.openxmlformats.org/officeDocument/2006/relationships/hyperlink" Target="https://www.mhlw.go.jp/toukei/youran/indexyk_1_1.html" TargetMode="External"/><Relationship Id="rId130" Type="http://schemas.openxmlformats.org/officeDocument/2006/relationships/hyperlink" Target="https://www.mhlw.go.jp/toukei/youran/indexyk_1_1.html" TargetMode="External"/><Relationship Id="rId368" Type="http://schemas.openxmlformats.org/officeDocument/2006/relationships/hyperlink" Target="https://www.mhlw.go.jp/toukei/saikin/hw/iryosd/m20/is2001.html" TargetMode="External"/><Relationship Id="rId172" Type="http://schemas.openxmlformats.org/officeDocument/2006/relationships/hyperlink" Target="https://www.mhlw.go.jp/bunya/kenkou/kekkaku-kansenshou15/02-02-01.html" TargetMode="External"/><Relationship Id="rId228" Type="http://schemas.openxmlformats.org/officeDocument/2006/relationships/hyperlink" Target="https://www.mhlw.go.jp/bunya/kenkou/kekkaku-kansenshou15/02-02-01.html" TargetMode="External"/><Relationship Id="rId435" Type="http://schemas.openxmlformats.org/officeDocument/2006/relationships/hyperlink" Target="https://ja.wikipedia.org/wiki/%E6%97%A5%E6%9C%AC%E3%81%AE%E5%9C%B0%E5%9F%9F" TargetMode="External"/><Relationship Id="rId477" Type="http://schemas.openxmlformats.org/officeDocument/2006/relationships/hyperlink" Target="http://nlftp.mlit.go.jp/ksj/gml/codelist/PrefCd.html" TargetMode="External"/><Relationship Id="rId281" Type="http://schemas.openxmlformats.org/officeDocument/2006/relationships/hyperlink" Target="https://www.mhlw.go.jp/toukei/saikin/hw/iryosd/m20/is2001.html" TargetMode="External"/><Relationship Id="rId337" Type="http://schemas.openxmlformats.org/officeDocument/2006/relationships/hyperlink" Target="https://www.mhlw.go.jp/toukei/saikin/hw/iryosd/m20/is2001.html" TargetMode="External"/><Relationship Id="rId502" Type="http://schemas.openxmlformats.org/officeDocument/2006/relationships/hyperlink" Target="http://nlftp.mlit.go.jp/ksj/gml/codelist/PrefCd.html" TargetMode="External"/><Relationship Id="rId34" Type="http://schemas.openxmlformats.org/officeDocument/2006/relationships/hyperlink" Target="https://www.mhlw.go.jp/toukei/youran/indexyk_1_1.html" TargetMode="External"/><Relationship Id="rId76" Type="http://schemas.openxmlformats.org/officeDocument/2006/relationships/hyperlink" Target="https://www.mhlw.go.jp/toukei/youran/indexyk_1_1.html" TargetMode="External"/><Relationship Id="rId141" Type="http://schemas.openxmlformats.org/officeDocument/2006/relationships/hyperlink" Target="https://www.mhlw.go.jp/toukei/youran/indexyk_1_1.html" TargetMode="External"/><Relationship Id="rId379" Type="http://schemas.openxmlformats.org/officeDocument/2006/relationships/hyperlink" Target="https://www.mhlw.go.jp/toukei/saikin/hw/iryosd/m20/is2001.html" TargetMode="External"/><Relationship Id="rId7" Type="http://schemas.openxmlformats.org/officeDocument/2006/relationships/hyperlink" Target="https://www.mhlw.go.jp/toukei/youran/indexyk_1_1.html" TargetMode="External"/><Relationship Id="rId183" Type="http://schemas.openxmlformats.org/officeDocument/2006/relationships/hyperlink" Target="https://www.mhlw.go.jp/bunya/kenkou/kekkaku-kansenshou15/02-02-01.html" TargetMode="External"/><Relationship Id="rId239" Type="http://schemas.openxmlformats.org/officeDocument/2006/relationships/hyperlink" Target="https://www.mhlw.go.jp/toukei/saikin/hw/iryosd/m20/is2001.html" TargetMode="External"/><Relationship Id="rId390" Type="http://schemas.openxmlformats.org/officeDocument/2006/relationships/hyperlink" Target="https://www.mhlw.go.jp/toukei/saikin/hw/iryosd/m20/is2001.html" TargetMode="External"/><Relationship Id="rId404" Type="http://schemas.openxmlformats.org/officeDocument/2006/relationships/hyperlink" Target="https://www.mhlw.go.jp/toukei/saikin/hw/iryosd/m20/is2001.html" TargetMode="External"/><Relationship Id="rId446" Type="http://schemas.openxmlformats.org/officeDocument/2006/relationships/hyperlink" Target="https://ja.wikipedia.org/wiki/%E6%97%A5%E6%9C%AC%E3%81%AE%E5%9C%B0%E5%9F%9F" TargetMode="External"/><Relationship Id="rId250" Type="http://schemas.openxmlformats.org/officeDocument/2006/relationships/hyperlink" Target="https://www.mhlw.go.jp/toukei/saikin/hw/iryosd/m20/is2001.html" TargetMode="External"/><Relationship Id="rId292" Type="http://schemas.openxmlformats.org/officeDocument/2006/relationships/hyperlink" Target="https://www.mhlw.go.jp/toukei/saikin/hw/iryosd/m20/is2001.html" TargetMode="External"/><Relationship Id="rId306" Type="http://schemas.openxmlformats.org/officeDocument/2006/relationships/hyperlink" Target="https://www.mhlw.go.jp/toukei/saikin/hw/iryosd/m20/is2001.html" TargetMode="External"/><Relationship Id="rId488" Type="http://schemas.openxmlformats.org/officeDocument/2006/relationships/hyperlink" Target="http://nlftp.mlit.go.jp/ksj/gml/codelist/PrefCd.html" TargetMode="External"/><Relationship Id="rId45" Type="http://schemas.openxmlformats.org/officeDocument/2006/relationships/hyperlink" Target="https://www.mhlw.go.jp/toukei/youran/indexyk_1_1.html" TargetMode="External"/><Relationship Id="rId87" Type="http://schemas.openxmlformats.org/officeDocument/2006/relationships/hyperlink" Target="https://www.mhlw.go.jp/toukei/youran/indexyk_1_1.html" TargetMode="External"/><Relationship Id="rId110" Type="http://schemas.openxmlformats.org/officeDocument/2006/relationships/hyperlink" Target="https://www.mhlw.go.jp/toukei/youran/indexyk_1_1.html" TargetMode="External"/><Relationship Id="rId348" Type="http://schemas.openxmlformats.org/officeDocument/2006/relationships/hyperlink" Target="https://www.mhlw.go.jp/toukei/saikin/hw/iryosd/m20/is2001.html" TargetMode="External"/><Relationship Id="rId513" Type="http://schemas.openxmlformats.org/officeDocument/2006/relationships/hyperlink" Target="http://nlftp.mlit.go.jp/ksj/gml/codelist/PrefCd.html" TargetMode="External"/><Relationship Id="rId152" Type="http://schemas.openxmlformats.org/officeDocument/2006/relationships/hyperlink" Target="https://www.mhlw.go.jp/bunya/kenkou/kekkaku-kansenshou15/02-02-01.html" TargetMode="External"/><Relationship Id="rId194" Type="http://schemas.openxmlformats.org/officeDocument/2006/relationships/hyperlink" Target="https://www.mhlw.go.jp/bunya/kenkou/kekkaku-kansenshou15/02-02-01.html" TargetMode="External"/><Relationship Id="rId208" Type="http://schemas.openxmlformats.org/officeDocument/2006/relationships/hyperlink" Target="https://www.mhlw.go.jp/bunya/kenkou/kekkaku-kansenshou15/02-02-01.html" TargetMode="External"/><Relationship Id="rId415" Type="http://schemas.openxmlformats.org/officeDocument/2006/relationships/hyperlink" Target="https://www.mhlw.go.jp/toukei/saikin/hw/iryosd/m20/is2001.html" TargetMode="External"/><Relationship Id="rId457" Type="http://schemas.openxmlformats.org/officeDocument/2006/relationships/hyperlink" Target="https://ja.wikipedia.org/wiki/%E6%97%A5%E6%9C%AC%E3%81%AE%E5%9C%B0%E5%9F%9F" TargetMode="External"/><Relationship Id="rId261" Type="http://schemas.openxmlformats.org/officeDocument/2006/relationships/hyperlink" Target="https://www.mhlw.go.jp/toukei/saikin/hw/iryosd/m20/is2001.html" TargetMode="External"/><Relationship Id="rId499" Type="http://schemas.openxmlformats.org/officeDocument/2006/relationships/hyperlink" Target="http://nlftp.mlit.go.jp/ksj/gml/codelist/PrefCd.html" TargetMode="External"/><Relationship Id="rId14" Type="http://schemas.openxmlformats.org/officeDocument/2006/relationships/hyperlink" Target="https://www.mhlw.go.jp/toukei/youran/indexyk_1_1.html" TargetMode="External"/><Relationship Id="rId56" Type="http://schemas.openxmlformats.org/officeDocument/2006/relationships/hyperlink" Target="https://www.mhlw.go.jp/toukei/youran/indexyk_1_1.html" TargetMode="External"/><Relationship Id="rId317" Type="http://schemas.openxmlformats.org/officeDocument/2006/relationships/hyperlink" Target="https://www.mhlw.go.jp/toukei/saikin/hw/iryosd/m20/is2001.html" TargetMode="External"/><Relationship Id="rId359" Type="http://schemas.openxmlformats.org/officeDocument/2006/relationships/hyperlink" Target="https://www.mhlw.go.jp/toukei/saikin/hw/iryosd/m20/is2001.html" TargetMode="External"/><Relationship Id="rId98" Type="http://schemas.openxmlformats.org/officeDocument/2006/relationships/hyperlink" Target="https://www.mhlw.go.jp/toukei/youran/indexyk_1_1.html" TargetMode="External"/><Relationship Id="rId121" Type="http://schemas.openxmlformats.org/officeDocument/2006/relationships/hyperlink" Target="https://www.mhlw.go.jp/toukei/youran/indexyk_1_1.html" TargetMode="External"/><Relationship Id="rId163" Type="http://schemas.openxmlformats.org/officeDocument/2006/relationships/hyperlink" Target="https://www.mhlw.go.jp/bunya/kenkou/kekkaku-kansenshou15/02-02-01.html" TargetMode="External"/><Relationship Id="rId219" Type="http://schemas.openxmlformats.org/officeDocument/2006/relationships/hyperlink" Target="https://www.mhlw.go.jp/bunya/kenkou/kekkaku-kansenshou15/02-02-01.html" TargetMode="External"/><Relationship Id="rId370" Type="http://schemas.openxmlformats.org/officeDocument/2006/relationships/hyperlink" Target="https://www.mhlw.go.jp/toukei/saikin/hw/iryosd/m20/is2001.html" TargetMode="External"/><Relationship Id="rId426" Type="http://schemas.openxmlformats.org/officeDocument/2006/relationships/hyperlink" Target="https://ja.wikipedia.org/wiki/%E6%97%A5%E6%9C%AC%E3%81%AE%E5%9C%B0%E5%9F%9F" TargetMode="External"/><Relationship Id="rId230" Type="http://schemas.openxmlformats.org/officeDocument/2006/relationships/hyperlink" Target="https://www.mhlw.go.jp/bunya/kenkou/kekkaku-kansenshou15/02-02-01.html" TargetMode="External"/><Relationship Id="rId468" Type="http://schemas.openxmlformats.org/officeDocument/2006/relationships/hyperlink" Target="https://ja.wikipedia.org/wiki/%E6%97%A5%E6%9C%AC%E3%81%AE%E5%9C%B0%E5%9F%9F" TargetMode="External"/><Relationship Id="rId25" Type="http://schemas.openxmlformats.org/officeDocument/2006/relationships/hyperlink" Target="https://www.mhlw.go.jp/toukei/youran/indexyk_1_1.html" TargetMode="External"/><Relationship Id="rId67" Type="http://schemas.openxmlformats.org/officeDocument/2006/relationships/hyperlink" Target="https://www.mhlw.go.jp/toukei/youran/indexyk_1_1.html" TargetMode="External"/><Relationship Id="rId272" Type="http://schemas.openxmlformats.org/officeDocument/2006/relationships/hyperlink" Target="https://www.mhlw.go.jp/toukei/saikin/hw/iryosd/m20/is2001.html" TargetMode="External"/><Relationship Id="rId328" Type="http://schemas.openxmlformats.org/officeDocument/2006/relationships/hyperlink" Target="https://www.mhlw.go.jp/toukei/saikin/hw/iryosd/m20/is2001.html" TargetMode="External"/><Relationship Id="rId132" Type="http://schemas.openxmlformats.org/officeDocument/2006/relationships/hyperlink" Target="https://www.mhlw.go.jp/toukei/youran/indexyk_1_1.html" TargetMode="External"/><Relationship Id="rId174" Type="http://schemas.openxmlformats.org/officeDocument/2006/relationships/hyperlink" Target="https://www.mhlw.go.jp/bunya/kenkou/kekkaku-kansenshou15/02-02-01.html" TargetMode="External"/><Relationship Id="rId381" Type="http://schemas.openxmlformats.org/officeDocument/2006/relationships/hyperlink" Target="https://www.mhlw.go.jp/toukei/saikin/hw/iryosd/m20/is2001.html" TargetMode="External"/><Relationship Id="rId241" Type="http://schemas.openxmlformats.org/officeDocument/2006/relationships/hyperlink" Target="https://www.mhlw.go.jp/toukei/saikin/hw/iryosd/m20/is2001.html" TargetMode="External"/><Relationship Id="rId437" Type="http://schemas.openxmlformats.org/officeDocument/2006/relationships/hyperlink" Target="https://ja.wikipedia.org/wiki/%E6%97%A5%E6%9C%AC%E3%81%AE%E5%9C%B0%E5%9F%9F" TargetMode="External"/><Relationship Id="rId479" Type="http://schemas.openxmlformats.org/officeDocument/2006/relationships/hyperlink" Target="http://nlftp.mlit.go.jp/ksj/gml/codelist/PrefCd.html" TargetMode="External"/><Relationship Id="rId36" Type="http://schemas.openxmlformats.org/officeDocument/2006/relationships/hyperlink" Target="https://www.mhlw.go.jp/toukei/youran/indexyk_1_1.html" TargetMode="External"/><Relationship Id="rId283" Type="http://schemas.openxmlformats.org/officeDocument/2006/relationships/hyperlink" Target="https://www.mhlw.go.jp/toukei/saikin/hw/iryosd/m20/is2001.html" TargetMode="External"/><Relationship Id="rId339" Type="http://schemas.openxmlformats.org/officeDocument/2006/relationships/hyperlink" Target="https://www.mhlw.go.jp/toukei/saikin/hw/iryosd/m20/is2001.html" TargetMode="External"/><Relationship Id="rId490" Type="http://schemas.openxmlformats.org/officeDocument/2006/relationships/hyperlink" Target="http://nlftp.mlit.go.jp/ksj/gml/codelist/PrefCd.html" TargetMode="External"/><Relationship Id="rId504" Type="http://schemas.openxmlformats.org/officeDocument/2006/relationships/hyperlink" Target="http://nlftp.mlit.go.jp/ksj/gml/codelist/PrefCd.html" TargetMode="External"/><Relationship Id="rId78" Type="http://schemas.openxmlformats.org/officeDocument/2006/relationships/hyperlink" Target="https://www.mhlw.go.jp/toukei/youran/indexyk_1_1.html" TargetMode="External"/><Relationship Id="rId101" Type="http://schemas.openxmlformats.org/officeDocument/2006/relationships/hyperlink" Target="https://www.mhlw.go.jp/toukei/youran/indexyk_1_1.html" TargetMode="External"/><Relationship Id="rId143" Type="http://schemas.openxmlformats.org/officeDocument/2006/relationships/hyperlink" Target="https://www.mhlw.go.jp/bunya/kenkou/kekkaku-kansenshou15/02-02-01.html" TargetMode="External"/><Relationship Id="rId185" Type="http://schemas.openxmlformats.org/officeDocument/2006/relationships/hyperlink" Target="https://www.mhlw.go.jp/bunya/kenkou/kekkaku-kansenshou15/02-02-01.html" TargetMode="External"/><Relationship Id="rId350" Type="http://schemas.openxmlformats.org/officeDocument/2006/relationships/hyperlink" Target="https://www.mhlw.go.jp/toukei/saikin/hw/iryosd/m20/is2001.html" TargetMode="External"/><Relationship Id="rId406" Type="http://schemas.openxmlformats.org/officeDocument/2006/relationships/hyperlink" Target="https://www.mhlw.go.jp/toukei/saikin/hw/iryosd/m20/is2001.html" TargetMode="External"/><Relationship Id="rId9" Type="http://schemas.openxmlformats.org/officeDocument/2006/relationships/hyperlink" Target="https://www.mhlw.go.jp/toukei/youran/indexyk_1_1.html" TargetMode="External"/><Relationship Id="rId210" Type="http://schemas.openxmlformats.org/officeDocument/2006/relationships/hyperlink" Target="https://www.mhlw.go.jp/bunya/kenkou/kekkaku-kansenshou15/02-02-01.html" TargetMode="External"/><Relationship Id="rId392" Type="http://schemas.openxmlformats.org/officeDocument/2006/relationships/hyperlink" Target="https://www.mhlw.go.jp/toukei/saikin/hw/iryosd/m20/is2001.html" TargetMode="External"/><Relationship Id="rId448" Type="http://schemas.openxmlformats.org/officeDocument/2006/relationships/hyperlink" Target="https://ja.wikipedia.org/wiki/%E6%97%A5%E6%9C%AC%E3%81%AE%E5%9C%B0%E5%9F%9F" TargetMode="External"/><Relationship Id="rId252" Type="http://schemas.openxmlformats.org/officeDocument/2006/relationships/hyperlink" Target="https://www.mhlw.go.jp/toukei/saikin/hw/iryosd/m20/is2001.html" TargetMode="External"/><Relationship Id="rId294" Type="http://schemas.openxmlformats.org/officeDocument/2006/relationships/hyperlink" Target="https://www.mhlw.go.jp/toukei/saikin/hw/iryosd/m20/is2001.html" TargetMode="External"/><Relationship Id="rId308" Type="http://schemas.openxmlformats.org/officeDocument/2006/relationships/hyperlink" Target="https://www.mhlw.go.jp/toukei/saikin/hw/iryosd/m20/is2001.html" TargetMode="External"/><Relationship Id="rId515" Type="http://schemas.openxmlformats.org/officeDocument/2006/relationships/hyperlink" Target="http://nlftp.mlit.go.jp/ksj/gml/codelist/PrefCd.html" TargetMode="External"/><Relationship Id="rId47" Type="http://schemas.openxmlformats.org/officeDocument/2006/relationships/hyperlink" Target="https://www.mhlw.go.jp/toukei/youran/indexyk_1_1.html" TargetMode="External"/><Relationship Id="rId89" Type="http://schemas.openxmlformats.org/officeDocument/2006/relationships/hyperlink" Target="https://www.mhlw.go.jp/toukei/youran/indexyk_1_1.html" TargetMode="External"/><Relationship Id="rId112" Type="http://schemas.openxmlformats.org/officeDocument/2006/relationships/hyperlink" Target="https://www.mhlw.go.jp/toukei/youran/indexyk_1_1.html" TargetMode="External"/><Relationship Id="rId154" Type="http://schemas.openxmlformats.org/officeDocument/2006/relationships/hyperlink" Target="https://www.mhlw.go.jp/bunya/kenkou/kekkaku-kansenshou15/02-02-01.html" TargetMode="External"/><Relationship Id="rId361" Type="http://schemas.openxmlformats.org/officeDocument/2006/relationships/hyperlink" Target="https://www.mhlw.go.jp/toukei/saikin/hw/iryosd/m20/is2001.html" TargetMode="External"/><Relationship Id="rId196" Type="http://schemas.openxmlformats.org/officeDocument/2006/relationships/hyperlink" Target="https://www.mhlw.go.jp/bunya/kenkou/kekkaku-kansenshou15/02-02-01.html" TargetMode="External"/><Relationship Id="rId417" Type="http://schemas.openxmlformats.org/officeDocument/2006/relationships/hyperlink" Target="https://www.mhlw.go.jp/toukei/saikin/hw/iryosd/m20/is2001.html" TargetMode="External"/><Relationship Id="rId459" Type="http://schemas.openxmlformats.org/officeDocument/2006/relationships/hyperlink" Target="https://ja.wikipedia.org/wiki/%E6%97%A5%E6%9C%AC%E3%81%AE%E5%9C%B0%E5%9F%9F" TargetMode="External"/><Relationship Id="rId16" Type="http://schemas.openxmlformats.org/officeDocument/2006/relationships/hyperlink" Target="https://www.mhlw.go.jp/toukei/youran/indexyk_1_1.html" TargetMode="External"/><Relationship Id="rId221" Type="http://schemas.openxmlformats.org/officeDocument/2006/relationships/hyperlink" Target="https://www.mhlw.go.jp/bunya/kenkou/kekkaku-kansenshou15/02-02-01.html" TargetMode="External"/><Relationship Id="rId263" Type="http://schemas.openxmlformats.org/officeDocument/2006/relationships/hyperlink" Target="https://www.mhlw.go.jp/toukei/saikin/hw/iryosd/m20/is2001.html" TargetMode="External"/><Relationship Id="rId319" Type="http://schemas.openxmlformats.org/officeDocument/2006/relationships/hyperlink" Target="https://www.mhlw.go.jp/toukei/saikin/hw/iryosd/m20/is2001.html" TargetMode="External"/><Relationship Id="rId470" Type="http://schemas.openxmlformats.org/officeDocument/2006/relationships/hyperlink" Target="https://ja.wikipedia.org/wiki/%E6%97%A5%E6%9C%AC%E3%81%AE%E5%9C%B0%E5%9F%9F" TargetMode="External"/><Relationship Id="rId58" Type="http://schemas.openxmlformats.org/officeDocument/2006/relationships/hyperlink" Target="https://www.mhlw.go.jp/toukei/youran/indexyk_1_1.html" TargetMode="External"/><Relationship Id="rId123" Type="http://schemas.openxmlformats.org/officeDocument/2006/relationships/hyperlink" Target="https://www.mhlw.go.jp/toukei/youran/indexyk_1_1.html" TargetMode="External"/><Relationship Id="rId330" Type="http://schemas.openxmlformats.org/officeDocument/2006/relationships/hyperlink" Target="https://www.mhlw.go.jp/toukei/saikin/hw/iryosd/m20/is2001.html" TargetMode="External"/><Relationship Id="rId165" Type="http://schemas.openxmlformats.org/officeDocument/2006/relationships/hyperlink" Target="https://www.mhlw.go.jp/bunya/kenkou/kekkaku-kansenshou15/02-02-01.html" TargetMode="External"/><Relationship Id="rId372" Type="http://schemas.openxmlformats.org/officeDocument/2006/relationships/hyperlink" Target="https://www.mhlw.go.jp/toukei/saikin/hw/iryosd/m20/is2001.html" TargetMode="External"/><Relationship Id="rId428" Type="http://schemas.openxmlformats.org/officeDocument/2006/relationships/hyperlink" Target="https://ja.wikipedia.org/wiki/%E6%97%A5%E6%9C%AC%E3%81%AE%E5%9C%B0%E5%9F%9F" TargetMode="External"/><Relationship Id="rId232" Type="http://schemas.openxmlformats.org/officeDocument/2006/relationships/hyperlink" Target="https://www.mhlw.go.jp/bunya/kenkou/kekkaku-kansenshou15/02-02-01.html" TargetMode="External"/><Relationship Id="rId274" Type="http://schemas.openxmlformats.org/officeDocument/2006/relationships/hyperlink" Target="https://www.mhlw.go.jp/toukei/saikin/hw/iryosd/m20/is2001.html" TargetMode="External"/><Relationship Id="rId481" Type="http://schemas.openxmlformats.org/officeDocument/2006/relationships/hyperlink" Target="http://nlftp.mlit.go.jp/ksj/gml/codelist/PrefCd.html" TargetMode="External"/><Relationship Id="rId27" Type="http://schemas.openxmlformats.org/officeDocument/2006/relationships/hyperlink" Target="https://www.mhlw.go.jp/toukei/youran/indexyk_1_1.html" TargetMode="External"/><Relationship Id="rId69" Type="http://schemas.openxmlformats.org/officeDocument/2006/relationships/hyperlink" Target="https://www.mhlw.go.jp/toukei/youran/indexyk_1_1.html" TargetMode="External"/><Relationship Id="rId134" Type="http://schemas.openxmlformats.org/officeDocument/2006/relationships/hyperlink" Target="https://www.mhlw.go.jp/toukei/youran/indexyk_1_1.html" TargetMode="External"/><Relationship Id="rId80" Type="http://schemas.openxmlformats.org/officeDocument/2006/relationships/hyperlink" Target="https://www.mhlw.go.jp/toukei/youran/indexyk_1_1.html" TargetMode="External"/><Relationship Id="rId176" Type="http://schemas.openxmlformats.org/officeDocument/2006/relationships/hyperlink" Target="https://www.mhlw.go.jp/bunya/kenkou/kekkaku-kansenshou15/02-02-01.html" TargetMode="External"/><Relationship Id="rId341" Type="http://schemas.openxmlformats.org/officeDocument/2006/relationships/hyperlink" Target="https://www.mhlw.go.jp/toukei/saikin/hw/iryosd/m20/is2001.html" TargetMode="External"/><Relationship Id="rId383" Type="http://schemas.openxmlformats.org/officeDocument/2006/relationships/hyperlink" Target="https://www.mhlw.go.jp/toukei/saikin/hw/iryosd/m20/is2001.html" TargetMode="External"/><Relationship Id="rId439" Type="http://schemas.openxmlformats.org/officeDocument/2006/relationships/hyperlink" Target="https://ja.wikipedia.org/wiki/%E6%97%A5%E6%9C%AC%E3%81%AE%E5%9C%B0%E5%9F%9F" TargetMode="External"/><Relationship Id="rId201" Type="http://schemas.openxmlformats.org/officeDocument/2006/relationships/hyperlink" Target="https://www.mhlw.go.jp/bunya/kenkou/kekkaku-kansenshou15/02-02-01.html" TargetMode="External"/><Relationship Id="rId243" Type="http://schemas.openxmlformats.org/officeDocument/2006/relationships/hyperlink" Target="https://www.mhlw.go.jp/toukei/saikin/hw/iryosd/m20/is2001.html" TargetMode="External"/><Relationship Id="rId285" Type="http://schemas.openxmlformats.org/officeDocument/2006/relationships/hyperlink" Target="https://www.mhlw.go.jp/toukei/saikin/hw/iryosd/m20/is2001.html" TargetMode="External"/><Relationship Id="rId450" Type="http://schemas.openxmlformats.org/officeDocument/2006/relationships/hyperlink" Target="https://ja.wikipedia.org/wiki/%E6%97%A5%E6%9C%AC%E3%81%AE%E5%9C%B0%E5%9F%9F" TargetMode="External"/><Relationship Id="rId506" Type="http://schemas.openxmlformats.org/officeDocument/2006/relationships/hyperlink" Target="http://nlftp.mlit.go.jp/ksj/gml/codelist/PrefCd.html" TargetMode="External"/><Relationship Id="rId38" Type="http://schemas.openxmlformats.org/officeDocument/2006/relationships/hyperlink" Target="https://www.mhlw.go.jp/toukei/youran/indexyk_1_1.html" TargetMode="External"/><Relationship Id="rId103" Type="http://schemas.openxmlformats.org/officeDocument/2006/relationships/hyperlink" Target="https://www.mhlw.go.jp/toukei/youran/indexyk_1_1.html" TargetMode="External"/><Relationship Id="rId310" Type="http://schemas.openxmlformats.org/officeDocument/2006/relationships/hyperlink" Target="https://www.mhlw.go.jp/toukei/saikin/hw/iryosd/m20/is2001.html" TargetMode="External"/><Relationship Id="rId492" Type="http://schemas.openxmlformats.org/officeDocument/2006/relationships/hyperlink" Target="http://nlftp.mlit.go.jp/ksj/gml/codelist/PrefCd.html" TargetMode="External"/><Relationship Id="rId91" Type="http://schemas.openxmlformats.org/officeDocument/2006/relationships/hyperlink" Target="https://www.mhlw.go.jp/toukei/youran/indexyk_1_1.html" TargetMode="External"/><Relationship Id="rId145" Type="http://schemas.openxmlformats.org/officeDocument/2006/relationships/hyperlink" Target="https://www.mhlw.go.jp/bunya/kenkou/kekkaku-kansenshou15/02-02-01.html" TargetMode="External"/><Relationship Id="rId187" Type="http://schemas.openxmlformats.org/officeDocument/2006/relationships/hyperlink" Target="https://www.mhlw.go.jp/bunya/kenkou/kekkaku-kansenshou15/02-02-01.html" TargetMode="External"/><Relationship Id="rId352" Type="http://schemas.openxmlformats.org/officeDocument/2006/relationships/hyperlink" Target="https://www.mhlw.go.jp/toukei/saikin/hw/iryosd/m20/is2001.html" TargetMode="External"/><Relationship Id="rId394" Type="http://schemas.openxmlformats.org/officeDocument/2006/relationships/hyperlink" Target="https://www.mhlw.go.jp/toukei/saikin/hw/iryosd/m20/is2001.html" TargetMode="External"/><Relationship Id="rId408" Type="http://schemas.openxmlformats.org/officeDocument/2006/relationships/hyperlink" Target="https://www.mhlw.go.jp/toukei/saikin/hw/iryosd/m20/is2001.html" TargetMode="External"/><Relationship Id="rId212" Type="http://schemas.openxmlformats.org/officeDocument/2006/relationships/hyperlink" Target="https://www.mhlw.go.jp/bunya/kenkou/kekkaku-kansenshou15/02-02-01.html" TargetMode="External"/><Relationship Id="rId254" Type="http://schemas.openxmlformats.org/officeDocument/2006/relationships/hyperlink" Target="https://www.mhlw.go.jp/toukei/saikin/hw/iryosd/m20/is2001.html" TargetMode="External"/><Relationship Id="rId49" Type="http://schemas.openxmlformats.org/officeDocument/2006/relationships/hyperlink" Target="https://www.mhlw.go.jp/toukei/youran/indexyk_1_1.html" TargetMode="External"/><Relationship Id="rId114" Type="http://schemas.openxmlformats.org/officeDocument/2006/relationships/hyperlink" Target="https://www.mhlw.go.jp/toukei/youran/indexyk_1_1.html" TargetMode="External"/><Relationship Id="rId296" Type="http://schemas.openxmlformats.org/officeDocument/2006/relationships/hyperlink" Target="https://www.mhlw.go.jp/toukei/saikin/hw/iryosd/m20/is2001.html" TargetMode="External"/><Relationship Id="rId461" Type="http://schemas.openxmlformats.org/officeDocument/2006/relationships/hyperlink" Target="https://ja.wikipedia.org/wiki/%E6%97%A5%E6%9C%AC%E3%81%AE%E5%9C%B0%E5%9F%9F" TargetMode="External"/><Relationship Id="rId517" Type="http://schemas.openxmlformats.org/officeDocument/2006/relationships/hyperlink" Target="http://nlftp.mlit.go.jp/ksj/gml/codelist/PrefCd.html" TargetMode="External"/><Relationship Id="rId60" Type="http://schemas.openxmlformats.org/officeDocument/2006/relationships/hyperlink" Target="https://www.mhlw.go.jp/toukei/youran/indexyk_1_1.html" TargetMode="External"/><Relationship Id="rId156" Type="http://schemas.openxmlformats.org/officeDocument/2006/relationships/hyperlink" Target="https://www.mhlw.go.jp/bunya/kenkou/kekkaku-kansenshou15/02-02-01.html" TargetMode="External"/><Relationship Id="rId198" Type="http://schemas.openxmlformats.org/officeDocument/2006/relationships/hyperlink" Target="https://www.mhlw.go.jp/bunya/kenkou/kekkaku-kansenshou15/02-02-01.html" TargetMode="External"/><Relationship Id="rId321" Type="http://schemas.openxmlformats.org/officeDocument/2006/relationships/hyperlink" Target="https://www.mhlw.go.jp/toukei/saikin/hw/iryosd/m20/is2001.html" TargetMode="External"/><Relationship Id="rId363" Type="http://schemas.openxmlformats.org/officeDocument/2006/relationships/hyperlink" Target="https://www.mhlw.go.jp/toukei/saikin/hw/iryosd/m20/is2001.html" TargetMode="External"/><Relationship Id="rId419" Type="http://schemas.openxmlformats.org/officeDocument/2006/relationships/hyperlink" Target="https://www.mhlw.go.jp/toukei/saikin/hw/iryosd/m20/is2001.html" TargetMode="External"/><Relationship Id="rId223" Type="http://schemas.openxmlformats.org/officeDocument/2006/relationships/hyperlink" Target="https://www.mhlw.go.jp/bunya/kenkou/kekkaku-kansenshou15/02-02-01.html" TargetMode="External"/><Relationship Id="rId430" Type="http://schemas.openxmlformats.org/officeDocument/2006/relationships/hyperlink" Target="https://ja.wikipedia.org/wiki/%E6%97%A5%E6%9C%AC%E3%81%AE%E5%9C%B0%E5%9F%9F" TargetMode="External"/><Relationship Id="rId18" Type="http://schemas.openxmlformats.org/officeDocument/2006/relationships/hyperlink" Target="https://www.mhlw.go.jp/toukei/youran/indexyk_1_1.html" TargetMode="External"/><Relationship Id="rId265" Type="http://schemas.openxmlformats.org/officeDocument/2006/relationships/hyperlink" Target="https://www.mhlw.go.jp/toukei/saikin/hw/iryosd/m20/is2001.html" TargetMode="External"/><Relationship Id="rId472" Type="http://schemas.openxmlformats.org/officeDocument/2006/relationships/hyperlink" Target="http://nlftp.mlit.go.jp/ksj/gml/codelist/PrefCd.html" TargetMode="External"/><Relationship Id="rId125" Type="http://schemas.openxmlformats.org/officeDocument/2006/relationships/hyperlink" Target="https://www.mhlw.go.jp/toukei/youran/indexyk_1_1.html" TargetMode="External"/><Relationship Id="rId167" Type="http://schemas.openxmlformats.org/officeDocument/2006/relationships/hyperlink" Target="https://www.mhlw.go.jp/bunya/kenkou/kekkaku-kansenshou15/02-02-01.html" TargetMode="External"/><Relationship Id="rId332" Type="http://schemas.openxmlformats.org/officeDocument/2006/relationships/hyperlink" Target="https://www.mhlw.go.jp/toukei/saikin/hw/iryosd/m20/is2001.html" TargetMode="External"/><Relationship Id="rId374" Type="http://schemas.openxmlformats.org/officeDocument/2006/relationships/hyperlink" Target="https://www.mhlw.go.jp/toukei/saikin/hw/iryosd/m20/is2001.html" TargetMode="External"/><Relationship Id="rId71" Type="http://schemas.openxmlformats.org/officeDocument/2006/relationships/hyperlink" Target="https://www.mhlw.go.jp/toukei/youran/indexyk_1_1.html" TargetMode="External"/><Relationship Id="rId234" Type="http://schemas.openxmlformats.org/officeDocument/2006/relationships/hyperlink" Target="https://www.mhlw.go.jp/bunya/kenkou/kekkaku-kansenshou15/02-02-01.html" TargetMode="External"/><Relationship Id="rId2" Type="http://schemas.openxmlformats.org/officeDocument/2006/relationships/hyperlink" Target="https://www.mhlw.go.jp/toukei/youran/indexyk_1_1.html" TargetMode="External"/><Relationship Id="rId29" Type="http://schemas.openxmlformats.org/officeDocument/2006/relationships/hyperlink" Target="https://www.mhlw.go.jp/toukei/youran/indexyk_1_1.html" TargetMode="External"/><Relationship Id="rId276" Type="http://schemas.openxmlformats.org/officeDocument/2006/relationships/hyperlink" Target="https://www.mhlw.go.jp/toukei/saikin/hw/iryosd/m20/is2001.html" TargetMode="External"/><Relationship Id="rId441" Type="http://schemas.openxmlformats.org/officeDocument/2006/relationships/hyperlink" Target="https://ja.wikipedia.org/wiki/%E6%97%A5%E6%9C%AC%E3%81%AE%E5%9C%B0%E5%9F%9F" TargetMode="External"/><Relationship Id="rId483" Type="http://schemas.openxmlformats.org/officeDocument/2006/relationships/hyperlink" Target="http://nlftp.mlit.go.jp/ksj/gml/codelist/PrefCd.html" TargetMode="External"/><Relationship Id="rId40" Type="http://schemas.openxmlformats.org/officeDocument/2006/relationships/hyperlink" Target="https://www.mhlw.go.jp/toukei/youran/indexyk_1_1.html" TargetMode="External"/><Relationship Id="rId136" Type="http://schemas.openxmlformats.org/officeDocument/2006/relationships/hyperlink" Target="https://www.mhlw.go.jp/toukei/youran/indexyk_1_1.html" TargetMode="External"/><Relationship Id="rId178" Type="http://schemas.openxmlformats.org/officeDocument/2006/relationships/hyperlink" Target="https://www.mhlw.go.jp/bunya/kenkou/kekkaku-kansenshou15/02-02-01.html" TargetMode="External"/><Relationship Id="rId301" Type="http://schemas.openxmlformats.org/officeDocument/2006/relationships/hyperlink" Target="https://www.mhlw.go.jp/toukei/saikin/hw/iryosd/m20/is2001.html" TargetMode="External"/><Relationship Id="rId343" Type="http://schemas.openxmlformats.org/officeDocument/2006/relationships/hyperlink" Target="https://www.mhlw.go.jp/toukei/saikin/hw/iryosd/m20/is2001.html" TargetMode="External"/><Relationship Id="rId82" Type="http://schemas.openxmlformats.org/officeDocument/2006/relationships/hyperlink" Target="https://www.mhlw.go.jp/toukei/youran/indexyk_1_1.html" TargetMode="External"/><Relationship Id="rId203" Type="http://schemas.openxmlformats.org/officeDocument/2006/relationships/hyperlink" Target="https://www.mhlw.go.jp/bunya/kenkou/kekkaku-kansenshou15/02-02-01.html" TargetMode="External"/><Relationship Id="rId385" Type="http://schemas.openxmlformats.org/officeDocument/2006/relationships/hyperlink" Target="https://www.mhlw.go.jp/toukei/saikin/hw/iryosd/m20/is2001.html" TargetMode="External"/><Relationship Id="rId245" Type="http://schemas.openxmlformats.org/officeDocument/2006/relationships/hyperlink" Target="https://www.mhlw.go.jp/toukei/saikin/hw/iryosd/m20/is2001.html" TargetMode="External"/><Relationship Id="rId287" Type="http://schemas.openxmlformats.org/officeDocument/2006/relationships/hyperlink" Target="https://www.mhlw.go.jp/toukei/saikin/hw/iryosd/m20/is2001.html" TargetMode="External"/><Relationship Id="rId410" Type="http://schemas.openxmlformats.org/officeDocument/2006/relationships/hyperlink" Target="https://www.mhlw.go.jp/toukei/saikin/hw/iryosd/m20/is2001.html" TargetMode="External"/><Relationship Id="rId452" Type="http://schemas.openxmlformats.org/officeDocument/2006/relationships/hyperlink" Target="https://ja.wikipedia.org/wiki/%E6%97%A5%E6%9C%AC%E3%81%AE%E5%9C%B0%E5%9F%9F" TargetMode="External"/><Relationship Id="rId494" Type="http://schemas.openxmlformats.org/officeDocument/2006/relationships/hyperlink" Target="http://nlftp.mlit.go.jp/ksj/gml/codelist/PrefCd.html" TargetMode="External"/><Relationship Id="rId508" Type="http://schemas.openxmlformats.org/officeDocument/2006/relationships/hyperlink" Target="http://nlftp.mlit.go.jp/ksj/gml/codelist/PrefCd.html" TargetMode="External"/><Relationship Id="rId105" Type="http://schemas.openxmlformats.org/officeDocument/2006/relationships/hyperlink" Target="https://www.mhlw.go.jp/toukei/youran/indexyk_1_1.html" TargetMode="External"/><Relationship Id="rId147" Type="http://schemas.openxmlformats.org/officeDocument/2006/relationships/hyperlink" Target="https://www.mhlw.go.jp/bunya/kenkou/kekkaku-kansenshou15/02-02-01.html" TargetMode="External"/><Relationship Id="rId312" Type="http://schemas.openxmlformats.org/officeDocument/2006/relationships/hyperlink" Target="https://www.mhlw.go.jp/toukei/saikin/hw/iryosd/m20/is2001.html" TargetMode="External"/><Relationship Id="rId354" Type="http://schemas.openxmlformats.org/officeDocument/2006/relationships/hyperlink" Target="https://www.mhlw.go.jp/toukei/saikin/hw/iryosd/m20/is2001.html" TargetMode="External"/><Relationship Id="rId51" Type="http://schemas.openxmlformats.org/officeDocument/2006/relationships/hyperlink" Target="https://www.mhlw.go.jp/toukei/youran/indexyk_1_1.html" TargetMode="External"/><Relationship Id="rId93" Type="http://schemas.openxmlformats.org/officeDocument/2006/relationships/hyperlink" Target="https://www.mhlw.go.jp/toukei/youran/indexyk_1_1.html" TargetMode="External"/><Relationship Id="rId189" Type="http://schemas.openxmlformats.org/officeDocument/2006/relationships/hyperlink" Target="https://www.mhlw.go.jp/bunya/kenkou/kekkaku-kansenshou15/02-02-01.html" TargetMode="External"/><Relationship Id="rId396" Type="http://schemas.openxmlformats.org/officeDocument/2006/relationships/hyperlink" Target="https://www.mhlw.go.jp/toukei/saikin/hw/iryosd/m20/is2001.html" TargetMode="External"/><Relationship Id="rId214" Type="http://schemas.openxmlformats.org/officeDocument/2006/relationships/hyperlink" Target="https://www.mhlw.go.jp/bunya/kenkou/kekkaku-kansenshou15/02-02-01.html" TargetMode="External"/><Relationship Id="rId256" Type="http://schemas.openxmlformats.org/officeDocument/2006/relationships/hyperlink" Target="https://www.mhlw.go.jp/toukei/saikin/hw/iryosd/m20/is2001.html" TargetMode="External"/><Relationship Id="rId298" Type="http://schemas.openxmlformats.org/officeDocument/2006/relationships/hyperlink" Target="https://www.mhlw.go.jp/toukei/saikin/hw/iryosd/m20/is2001.html" TargetMode="External"/><Relationship Id="rId421" Type="http://schemas.openxmlformats.org/officeDocument/2006/relationships/hyperlink" Target="https://www.mhlw.go.jp/toukei/saikin/hw/iryosd/m20/is2001.html" TargetMode="External"/><Relationship Id="rId463" Type="http://schemas.openxmlformats.org/officeDocument/2006/relationships/hyperlink" Target="https://ja.wikipedia.org/wiki/%E6%97%A5%E6%9C%AC%E3%81%AE%E5%9C%B0%E5%9F%9F" TargetMode="External"/><Relationship Id="rId116" Type="http://schemas.openxmlformats.org/officeDocument/2006/relationships/hyperlink" Target="https://www.mhlw.go.jp/toukei/youran/indexyk_1_1.html" TargetMode="External"/><Relationship Id="rId158" Type="http://schemas.openxmlformats.org/officeDocument/2006/relationships/hyperlink" Target="https://www.mhlw.go.jp/bunya/kenkou/kekkaku-kansenshou15/02-02-01.html" TargetMode="External"/><Relationship Id="rId323" Type="http://schemas.openxmlformats.org/officeDocument/2006/relationships/hyperlink" Target="https://www.mhlw.go.jp/toukei/saikin/hw/iryosd/m20/is2001.html" TargetMode="External"/><Relationship Id="rId20" Type="http://schemas.openxmlformats.org/officeDocument/2006/relationships/hyperlink" Target="https://www.mhlw.go.jp/toukei/youran/indexyk_1_1.html" TargetMode="External"/><Relationship Id="rId62" Type="http://schemas.openxmlformats.org/officeDocument/2006/relationships/hyperlink" Target="https://www.mhlw.go.jp/toukei/youran/indexyk_1_1.html" TargetMode="External"/><Relationship Id="rId365" Type="http://schemas.openxmlformats.org/officeDocument/2006/relationships/hyperlink" Target="https://www.mhlw.go.jp/toukei/saikin/hw/iryosd/m20/is2001.html" TargetMode="External"/><Relationship Id="rId225" Type="http://schemas.openxmlformats.org/officeDocument/2006/relationships/hyperlink" Target="https://www.mhlw.go.jp/bunya/kenkou/kekkaku-kansenshou15/02-02-01.html" TargetMode="External"/><Relationship Id="rId267" Type="http://schemas.openxmlformats.org/officeDocument/2006/relationships/hyperlink" Target="https://www.mhlw.go.jp/toukei/saikin/hw/iryosd/m20/is2001.html" TargetMode="External"/><Relationship Id="rId432" Type="http://schemas.openxmlformats.org/officeDocument/2006/relationships/hyperlink" Target="https://ja.wikipedia.org/wiki/%E6%97%A5%E6%9C%AC%E3%81%AE%E5%9C%B0%E5%9F%9F" TargetMode="External"/><Relationship Id="rId474" Type="http://schemas.openxmlformats.org/officeDocument/2006/relationships/hyperlink" Target="http://nlftp.mlit.go.jp/ksj/gml/codelist/PrefCd.html" TargetMode="External"/><Relationship Id="rId127" Type="http://schemas.openxmlformats.org/officeDocument/2006/relationships/hyperlink" Target="https://www.mhlw.go.jp/toukei/youran/indexyk_1_1.html" TargetMode="External"/><Relationship Id="rId31" Type="http://schemas.openxmlformats.org/officeDocument/2006/relationships/hyperlink" Target="https://www.mhlw.go.jp/toukei/youran/indexyk_1_1.html" TargetMode="External"/><Relationship Id="rId73" Type="http://schemas.openxmlformats.org/officeDocument/2006/relationships/hyperlink" Target="https://www.mhlw.go.jp/toukei/youran/indexyk_1_1.html" TargetMode="External"/><Relationship Id="rId169" Type="http://schemas.openxmlformats.org/officeDocument/2006/relationships/hyperlink" Target="https://www.mhlw.go.jp/bunya/kenkou/kekkaku-kansenshou15/02-02-01.html" TargetMode="External"/><Relationship Id="rId334" Type="http://schemas.openxmlformats.org/officeDocument/2006/relationships/hyperlink" Target="https://www.mhlw.go.jp/toukei/saikin/hw/iryosd/m20/is2001.html" TargetMode="External"/><Relationship Id="rId376" Type="http://schemas.openxmlformats.org/officeDocument/2006/relationships/hyperlink" Target="https://www.mhlw.go.jp/toukei/saikin/hw/iryosd/m20/is2001.html" TargetMode="External"/><Relationship Id="rId4" Type="http://schemas.openxmlformats.org/officeDocument/2006/relationships/hyperlink" Target="https://www.mhlw.go.jp/toukei/youran/indexyk_1_1.html" TargetMode="External"/><Relationship Id="rId180" Type="http://schemas.openxmlformats.org/officeDocument/2006/relationships/hyperlink" Target="https://www.mhlw.go.jp/bunya/kenkou/kekkaku-kansenshou15/02-02-01.html" TargetMode="External"/><Relationship Id="rId236" Type="http://schemas.openxmlformats.org/officeDocument/2006/relationships/hyperlink" Target="https://www.mhlw.go.jp/toukei/saikin/hw/iryosd/m20/is2001.html" TargetMode="External"/><Relationship Id="rId278" Type="http://schemas.openxmlformats.org/officeDocument/2006/relationships/hyperlink" Target="https://www.mhlw.go.jp/toukei/saikin/hw/iryosd/m20/is2001.html" TargetMode="External"/><Relationship Id="rId401" Type="http://schemas.openxmlformats.org/officeDocument/2006/relationships/hyperlink" Target="https://www.mhlw.go.jp/toukei/saikin/hw/iryosd/m20/is2001.html" TargetMode="External"/><Relationship Id="rId443" Type="http://schemas.openxmlformats.org/officeDocument/2006/relationships/hyperlink" Target="https://ja.wikipedia.org/wiki/%E6%97%A5%E6%9C%AC%E3%81%AE%E5%9C%B0%E5%9F%9F" TargetMode="External"/><Relationship Id="rId303" Type="http://schemas.openxmlformats.org/officeDocument/2006/relationships/hyperlink" Target="https://www.mhlw.go.jp/toukei/saikin/hw/iryosd/m20/is2001.html" TargetMode="External"/><Relationship Id="rId485" Type="http://schemas.openxmlformats.org/officeDocument/2006/relationships/hyperlink" Target="http://nlftp.mlit.go.jp/ksj/gml/codelist/PrefCd.html" TargetMode="External"/><Relationship Id="rId42" Type="http://schemas.openxmlformats.org/officeDocument/2006/relationships/hyperlink" Target="https://www.mhlw.go.jp/toukei/youran/indexyk_1_1.html" TargetMode="External"/><Relationship Id="rId84" Type="http://schemas.openxmlformats.org/officeDocument/2006/relationships/hyperlink" Target="https://www.mhlw.go.jp/toukei/youran/indexyk_1_1.html" TargetMode="External"/><Relationship Id="rId138" Type="http://schemas.openxmlformats.org/officeDocument/2006/relationships/hyperlink" Target="https://www.mhlw.go.jp/toukei/youran/indexyk_1_1.html" TargetMode="External"/><Relationship Id="rId345" Type="http://schemas.openxmlformats.org/officeDocument/2006/relationships/hyperlink" Target="https://www.mhlw.go.jp/toukei/saikin/hw/iryosd/m20/is2001.html" TargetMode="External"/><Relationship Id="rId387" Type="http://schemas.openxmlformats.org/officeDocument/2006/relationships/hyperlink" Target="https://www.mhlw.go.jp/toukei/saikin/hw/iryosd/m20/is2001.html" TargetMode="External"/><Relationship Id="rId510" Type="http://schemas.openxmlformats.org/officeDocument/2006/relationships/hyperlink" Target="http://nlftp.mlit.go.jp/ksj/gml/codelist/PrefCd.html" TargetMode="External"/><Relationship Id="rId191" Type="http://schemas.openxmlformats.org/officeDocument/2006/relationships/hyperlink" Target="https://www.mhlw.go.jp/bunya/kenkou/kekkaku-kansenshou15/02-02-01.html" TargetMode="External"/><Relationship Id="rId205" Type="http://schemas.openxmlformats.org/officeDocument/2006/relationships/hyperlink" Target="https://www.mhlw.go.jp/bunya/kenkou/kekkaku-kansenshou15/02-02-01.html" TargetMode="External"/><Relationship Id="rId247" Type="http://schemas.openxmlformats.org/officeDocument/2006/relationships/hyperlink" Target="https://www.mhlw.go.jp/toukei/saikin/hw/iryosd/m20/is2001.html" TargetMode="External"/><Relationship Id="rId412" Type="http://schemas.openxmlformats.org/officeDocument/2006/relationships/hyperlink" Target="https://www.mhlw.go.jp/toukei/saikin/hw/iryosd/m20/is2001.html" TargetMode="External"/><Relationship Id="rId107" Type="http://schemas.openxmlformats.org/officeDocument/2006/relationships/hyperlink" Target="https://www.mhlw.go.jp/toukei/youran/indexyk_1_1.html" TargetMode="External"/><Relationship Id="rId289" Type="http://schemas.openxmlformats.org/officeDocument/2006/relationships/hyperlink" Target="https://www.mhlw.go.jp/toukei/saikin/hw/iryosd/m20/is2001.html" TargetMode="External"/><Relationship Id="rId454" Type="http://schemas.openxmlformats.org/officeDocument/2006/relationships/hyperlink" Target="https://ja.wikipedia.org/wiki/%E6%97%A5%E6%9C%AC%E3%81%AE%E5%9C%B0%E5%9F%9F" TargetMode="External"/><Relationship Id="rId496" Type="http://schemas.openxmlformats.org/officeDocument/2006/relationships/hyperlink" Target="http://nlftp.mlit.go.jp/ksj/gml/codelist/PrefCd.html" TargetMode="External"/><Relationship Id="rId11" Type="http://schemas.openxmlformats.org/officeDocument/2006/relationships/hyperlink" Target="https://www.mhlw.go.jp/toukei/youran/indexyk_1_1.html" TargetMode="External"/><Relationship Id="rId53" Type="http://schemas.openxmlformats.org/officeDocument/2006/relationships/hyperlink" Target="https://www.mhlw.go.jp/toukei/youran/indexyk_1_1.html" TargetMode="External"/><Relationship Id="rId149" Type="http://schemas.openxmlformats.org/officeDocument/2006/relationships/hyperlink" Target="https://www.mhlw.go.jp/bunya/kenkou/kekkaku-kansenshou15/02-02-01.html" TargetMode="External"/><Relationship Id="rId314" Type="http://schemas.openxmlformats.org/officeDocument/2006/relationships/hyperlink" Target="https://www.mhlw.go.jp/toukei/saikin/hw/iryosd/m20/is2001.html" TargetMode="External"/><Relationship Id="rId356" Type="http://schemas.openxmlformats.org/officeDocument/2006/relationships/hyperlink" Target="https://www.mhlw.go.jp/toukei/saikin/hw/iryosd/m20/is2001.html" TargetMode="External"/><Relationship Id="rId398" Type="http://schemas.openxmlformats.org/officeDocument/2006/relationships/hyperlink" Target="https://www.mhlw.go.jp/toukei/saikin/hw/iryosd/m20/is2001.html" TargetMode="External"/><Relationship Id="rId95" Type="http://schemas.openxmlformats.org/officeDocument/2006/relationships/hyperlink" Target="https://www.mhlw.go.jp/toukei/youran/indexyk_1_1.html" TargetMode="External"/><Relationship Id="rId160" Type="http://schemas.openxmlformats.org/officeDocument/2006/relationships/hyperlink" Target="https://www.mhlw.go.jp/bunya/kenkou/kekkaku-kansenshou15/02-02-01.html" TargetMode="External"/><Relationship Id="rId216" Type="http://schemas.openxmlformats.org/officeDocument/2006/relationships/hyperlink" Target="https://www.mhlw.go.jp/bunya/kenkou/kekkaku-kansenshou15/02-02-01.html" TargetMode="External"/><Relationship Id="rId423" Type="http://schemas.openxmlformats.org/officeDocument/2006/relationships/hyperlink" Target="https://www.mhlw.go.jp/toukei/saikin/hw/iryosd/m20/is2001.html" TargetMode="External"/><Relationship Id="rId258" Type="http://schemas.openxmlformats.org/officeDocument/2006/relationships/hyperlink" Target="https://www.mhlw.go.jp/toukei/saikin/hw/iryosd/m20/is2001.html" TargetMode="External"/><Relationship Id="rId465" Type="http://schemas.openxmlformats.org/officeDocument/2006/relationships/hyperlink" Target="https://ja.wikipedia.org/wiki/%E6%97%A5%E6%9C%AC%E3%81%AE%E5%9C%B0%E5%9F%9F" TargetMode="External"/><Relationship Id="rId22" Type="http://schemas.openxmlformats.org/officeDocument/2006/relationships/hyperlink" Target="https://www.mhlw.go.jp/toukei/youran/indexyk_1_1.html" TargetMode="External"/><Relationship Id="rId64" Type="http://schemas.openxmlformats.org/officeDocument/2006/relationships/hyperlink" Target="https://www.mhlw.go.jp/toukei/youran/indexyk_1_1.html" TargetMode="External"/><Relationship Id="rId118" Type="http://schemas.openxmlformats.org/officeDocument/2006/relationships/hyperlink" Target="https://www.mhlw.go.jp/toukei/youran/indexyk_1_1.html" TargetMode="External"/><Relationship Id="rId325" Type="http://schemas.openxmlformats.org/officeDocument/2006/relationships/hyperlink" Target="https://www.mhlw.go.jp/toukei/saikin/hw/iryosd/m20/is2001.html" TargetMode="External"/><Relationship Id="rId367" Type="http://schemas.openxmlformats.org/officeDocument/2006/relationships/hyperlink" Target="https://www.mhlw.go.jp/toukei/saikin/hw/iryosd/m20/is2001.html" TargetMode="External"/><Relationship Id="rId171" Type="http://schemas.openxmlformats.org/officeDocument/2006/relationships/hyperlink" Target="https://www.mhlw.go.jp/bunya/kenkou/kekkaku-kansenshou15/02-02-01.html" TargetMode="External"/><Relationship Id="rId227" Type="http://schemas.openxmlformats.org/officeDocument/2006/relationships/hyperlink" Target="https://www.mhlw.go.jp/bunya/kenkou/kekkaku-kansenshou15/02-02-01.html" TargetMode="External"/><Relationship Id="rId269" Type="http://schemas.openxmlformats.org/officeDocument/2006/relationships/hyperlink" Target="https://www.mhlw.go.jp/toukei/saikin/hw/iryosd/m20/is2001.html" TargetMode="External"/><Relationship Id="rId434" Type="http://schemas.openxmlformats.org/officeDocument/2006/relationships/hyperlink" Target="https://ja.wikipedia.org/wiki/%E6%97%A5%E6%9C%AC%E3%81%AE%E5%9C%B0%E5%9F%9F" TargetMode="External"/><Relationship Id="rId476" Type="http://schemas.openxmlformats.org/officeDocument/2006/relationships/hyperlink" Target="http://nlftp.mlit.go.jp/ksj/gml/codelist/PrefCd.html" TargetMode="External"/><Relationship Id="rId33" Type="http://schemas.openxmlformats.org/officeDocument/2006/relationships/hyperlink" Target="https://www.mhlw.go.jp/toukei/youran/indexyk_1_1.html" TargetMode="External"/><Relationship Id="rId129" Type="http://schemas.openxmlformats.org/officeDocument/2006/relationships/hyperlink" Target="https://www.mhlw.go.jp/toukei/youran/indexyk_1_1.html" TargetMode="External"/><Relationship Id="rId280" Type="http://schemas.openxmlformats.org/officeDocument/2006/relationships/hyperlink" Target="https://www.mhlw.go.jp/toukei/saikin/hw/iryosd/m20/is2001.html" TargetMode="External"/><Relationship Id="rId336" Type="http://schemas.openxmlformats.org/officeDocument/2006/relationships/hyperlink" Target="https://www.mhlw.go.jp/toukei/saikin/hw/iryosd/m20/is2001.html" TargetMode="External"/><Relationship Id="rId501" Type="http://schemas.openxmlformats.org/officeDocument/2006/relationships/hyperlink" Target="http://nlftp.mlit.go.jp/ksj/gml/codelist/PrefCd.html" TargetMode="External"/><Relationship Id="rId75" Type="http://schemas.openxmlformats.org/officeDocument/2006/relationships/hyperlink" Target="https://www.mhlw.go.jp/toukei/youran/indexyk_1_1.html" TargetMode="External"/><Relationship Id="rId140" Type="http://schemas.openxmlformats.org/officeDocument/2006/relationships/hyperlink" Target="https://www.mhlw.go.jp/toukei/youran/indexyk_1_1.html" TargetMode="External"/><Relationship Id="rId182" Type="http://schemas.openxmlformats.org/officeDocument/2006/relationships/hyperlink" Target="https://www.mhlw.go.jp/bunya/kenkou/kekkaku-kansenshou15/02-02-01.html" TargetMode="External"/><Relationship Id="rId378" Type="http://schemas.openxmlformats.org/officeDocument/2006/relationships/hyperlink" Target="https://www.mhlw.go.jp/toukei/saikin/hw/iryosd/m20/is2001.html" TargetMode="External"/><Relationship Id="rId403" Type="http://schemas.openxmlformats.org/officeDocument/2006/relationships/hyperlink" Target="https://www.mhlw.go.jp/toukei/saikin/hw/iryosd/m20/is2001.html" TargetMode="External"/><Relationship Id="rId6" Type="http://schemas.openxmlformats.org/officeDocument/2006/relationships/hyperlink" Target="https://www.mhlw.go.jp/toukei/youran/indexyk_1_1.html" TargetMode="External"/><Relationship Id="rId238" Type="http://schemas.openxmlformats.org/officeDocument/2006/relationships/hyperlink" Target="https://www.mhlw.go.jp/toukei/saikin/hw/iryosd/m20/is2001.html" TargetMode="External"/><Relationship Id="rId445" Type="http://schemas.openxmlformats.org/officeDocument/2006/relationships/hyperlink" Target="https://ja.wikipedia.org/wiki/%E6%97%A5%E6%9C%AC%E3%81%AE%E5%9C%B0%E5%9F%9F" TargetMode="External"/><Relationship Id="rId487" Type="http://schemas.openxmlformats.org/officeDocument/2006/relationships/hyperlink" Target="http://nlftp.mlit.go.jp/ksj/gml/codelist/PrefCd.html" TargetMode="External"/><Relationship Id="rId291" Type="http://schemas.openxmlformats.org/officeDocument/2006/relationships/hyperlink" Target="https://www.mhlw.go.jp/toukei/saikin/hw/iryosd/m20/is2001.html" TargetMode="External"/><Relationship Id="rId305" Type="http://schemas.openxmlformats.org/officeDocument/2006/relationships/hyperlink" Target="https://www.mhlw.go.jp/toukei/saikin/hw/iryosd/m20/is2001.html" TargetMode="External"/><Relationship Id="rId347" Type="http://schemas.openxmlformats.org/officeDocument/2006/relationships/hyperlink" Target="https://www.mhlw.go.jp/toukei/saikin/hw/iryosd/m20/is2001.html" TargetMode="External"/><Relationship Id="rId512" Type="http://schemas.openxmlformats.org/officeDocument/2006/relationships/hyperlink" Target="http://nlftp.mlit.go.jp/ksj/gml/codelist/PrefCd.html" TargetMode="External"/><Relationship Id="rId44" Type="http://schemas.openxmlformats.org/officeDocument/2006/relationships/hyperlink" Target="https://www.mhlw.go.jp/toukei/youran/indexyk_1_1.html" TargetMode="External"/><Relationship Id="rId86" Type="http://schemas.openxmlformats.org/officeDocument/2006/relationships/hyperlink" Target="https://www.mhlw.go.jp/toukei/youran/indexyk_1_1.html" TargetMode="External"/><Relationship Id="rId151" Type="http://schemas.openxmlformats.org/officeDocument/2006/relationships/hyperlink" Target="https://www.mhlw.go.jp/bunya/kenkou/kekkaku-kansenshou15/02-02-01.html" TargetMode="External"/><Relationship Id="rId389" Type="http://schemas.openxmlformats.org/officeDocument/2006/relationships/hyperlink" Target="https://www.mhlw.go.jp/toukei/saikin/hw/iryosd/m20/is2001.html" TargetMode="External"/><Relationship Id="rId193" Type="http://schemas.openxmlformats.org/officeDocument/2006/relationships/hyperlink" Target="https://www.mhlw.go.jp/bunya/kenkou/kekkaku-kansenshou15/02-02-01.html" TargetMode="External"/><Relationship Id="rId207" Type="http://schemas.openxmlformats.org/officeDocument/2006/relationships/hyperlink" Target="https://www.mhlw.go.jp/bunya/kenkou/kekkaku-kansenshou15/02-02-01.html" TargetMode="External"/><Relationship Id="rId249" Type="http://schemas.openxmlformats.org/officeDocument/2006/relationships/hyperlink" Target="https://www.mhlw.go.jp/toukei/saikin/hw/iryosd/m20/is2001.html" TargetMode="External"/><Relationship Id="rId414" Type="http://schemas.openxmlformats.org/officeDocument/2006/relationships/hyperlink" Target="https://www.mhlw.go.jp/toukei/saikin/hw/iryosd/m20/is2001.html" TargetMode="External"/><Relationship Id="rId456" Type="http://schemas.openxmlformats.org/officeDocument/2006/relationships/hyperlink" Target="https://ja.wikipedia.org/wiki/%E6%97%A5%E6%9C%AC%E3%81%AE%E5%9C%B0%E5%9F%9F" TargetMode="External"/><Relationship Id="rId498" Type="http://schemas.openxmlformats.org/officeDocument/2006/relationships/hyperlink" Target="http://nlftp.mlit.go.jp/ksj/gml/codelist/PrefCd.html" TargetMode="External"/><Relationship Id="rId13" Type="http://schemas.openxmlformats.org/officeDocument/2006/relationships/hyperlink" Target="https://www.mhlw.go.jp/toukei/youran/indexyk_1_1.html" TargetMode="External"/><Relationship Id="rId109" Type="http://schemas.openxmlformats.org/officeDocument/2006/relationships/hyperlink" Target="https://www.mhlw.go.jp/toukei/youran/indexyk_1_1.html" TargetMode="External"/><Relationship Id="rId260" Type="http://schemas.openxmlformats.org/officeDocument/2006/relationships/hyperlink" Target="https://www.mhlw.go.jp/toukei/saikin/hw/iryosd/m20/is2001.html" TargetMode="External"/><Relationship Id="rId316" Type="http://schemas.openxmlformats.org/officeDocument/2006/relationships/hyperlink" Target="https://www.mhlw.go.jp/toukei/saikin/hw/iryosd/m20/is2001.html" TargetMode="External"/><Relationship Id="rId55" Type="http://schemas.openxmlformats.org/officeDocument/2006/relationships/hyperlink" Target="https://www.mhlw.go.jp/toukei/youran/indexyk_1_1.html" TargetMode="External"/><Relationship Id="rId97" Type="http://schemas.openxmlformats.org/officeDocument/2006/relationships/hyperlink" Target="https://www.mhlw.go.jp/toukei/youran/indexyk_1_1.html" TargetMode="External"/><Relationship Id="rId120" Type="http://schemas.openxmlformats.org/officeDocument/2006/relationships/hyperlink" Target="https://www.mhlw.go.jp/toukei/youran/indexyk_1_1.html" TargetMode="External"/><Relationship Id="rId358" Type="http://schemas.openxmlformats.org/officeDocument/2006/relationships/hyperlink" Target="https://www.mhlw.go.jp/toukei/saikin/hw/iryosd/m20/is2001.html" TargetMode="External"/><Relationship Id="rId162" Type="http://schemas.openxmlformats.org/officeDocument/2006/relationships/hyperlink" Target="https://www.mhlw.go.jp/bunya/kenkou/kekkaku-kansenshou15/02-02-01.html" TargetMode="External"/><Relationship Id="rId218" Type="http://schemas.openxmlformats.org/officeDocument/2006/relationships/hyperlink" Target="https://www.mhlw.go.jp/bunya/kenkou/kekkaku-kansenshou15/02-02-01.html" TargetMode="External"/><Relationship Id="rId425" Type="http://schemas.openxmlformats.org/officeDocument/2006/relationships/hyperlink" Target="https://ja.wikipedia.org/wiki/%E6%97%A5%E6%9C%AC%E3%81%AE%E5%9C%B0%E5%9F%9F" TargetMode="External"/><Relationship Id="rId467" Type="http://schemas.openxmlformats.org/officeDocument/2006/relationships/hyperlink" Target="https://ja.wikipedia.org/wiki/%E6%97%A5%E6%9C%AC%E3%81%AE%E5%9C%B0%E5%9F%9F" TargetMode="External"/><Relationship Id="rId271" Type="http://schemas.openxmlformats.org/officeDocument/2006/relationships/hyperlink" Target="https://www.mhlw.go.jp/toukei/saikin/hw/iryosd/m20/is2001.html" TargetMode="External"/><Relationship Id="rId24" Type="http://schemas.openxmlformats.org/officeDocument/2006/relationships/hyperlink" Target="https://www.mhlw.go.jp/toukei/youran/indexyk_1_1.html" TargetMode="External"/><Relationship Id="rId66" Type="http://schemas.openxmlformats.org/officeDocument/2006/relationships/hyperlink" Target="https://www.mhlw.go.jp/toukei/youran/indexyk_1_1.html" TargetMode="External"/><Relationship Id="rId131" Type="http://schemas.openxmlformats.org/officeDocument/2006/relationships/hyperlink" Target="https://www.mhlw.go.jp/toukei/youran/indexyk_1_1.html" TargetMode="External"/><Relationship Id="rId327" Type="http://schemas.openxmlformats.org/officeDocument/2006/relationships/hyperlink" Target="https://www.mhlw.go.jp/toukei/saikin/hw/iryosd/m20/is2001.html" TargetMode="External"/><Relationship Id="rId369" Type="http://schemas.openxmlformats.org/officeDocument/2006/relationships/hyperlink" Target="https://www.mhlw.go.jp/toukei/saikin/hw/iryosd/m20/is2001.html" TargetMode="External"/><Relationship Id="rId173" Type="http://schemas.openxmlformats.org/officeDocument/2006/relationships/hyperlink" Target="https://www.mhlw.go.jp/bunya/kenkou/kekkaku-kansenshou15/02-02-01.html" TargetMode="External"/><Relationship Id="rId229" Type="http://schemas.openxmlformats.org/officeDocument/2006/relationships/hyperlink" Target="https://www.mhlw.go.jp/bunya/kenkou/kekkaku-kansenshou15/02-02-01.html" TargetMode="External"/><Relationship Id="rId380" Type="http://schemas.openxmlformats.org/officeDocument/2006/relationships/hyperlink" Target="https://www.mhlw.go.jp/toukei/saikin/hw/iryosd/m20/is2001.html" TargetMode="External"/><Relationship Id="rId436" Type="http://schemas.openxmlformats.org/officeDocument/2006/relationships/hyperlink" Target="https://ja.wikipedia.org/wiki/%E6%97%A5%E6%9C%AC%E3%81%AE%E5%9C%B0%E5%9F%9F" TargetMode="External"/><Relationship Id="rId240" Type="http://schemas.openxmlformats.org/officeDocument/2006/relationships/hyperlink" Target="https://www.mhlw.go.jp/toukei/saikin/hw/iryosd/m20/is2001.html" TargetMode="External"/><Relationship Id="rId478" Type="http://schemas.openxmlformats.org/officeDocument/2006/relationships/hyperlink" Target="http://nlftp.mlit.go.jp/ksj/gml/codelist/PrefCd.html" TargetMode="External"/><Relationship Id="rId35" Type="http://schemas.openxmlformats.org/officeDocument/2006/relationships/hyperlink" Target="https://www.mhlw.go.jp/toukei/youran/indexyk_1_1.html" TargetMode="External"/><Relationship Id="rId77" Type="http://schemas.openxmlformats.org/officeDocument/2006/relationships/hyperlink" Target="https://www.mhlw.go.jp/toukei/youran/indexyk_1_1.html" TargetMode="External"/><Relationship Id="rId100" Type="http://schemas.openxmlformats.org/officeDocument/2006/relationships/hyperlink" Target="https://www.mhlw.go.jp/toukei/youran/indexyk_1_1.html" TargetMode="External"/><Relationship Id="rId282" Type="http://schemas.openxmlformats.org/officeDocument/2006/relationships/hyperlink" Target="https://www.mhlw.go.jp/toukei/saikin/hw/iryosd/m20/is2001.html" TargetMode="External"/><Relationship Id="rId338" Type="http://schemas.openxmlformats.org/officeDocument/2006/relationships/hyperlink" Target="https://www.mhlw.go.jp/toukei/saikin/hw/iryosd/m20/is2001.html" TargetMode="External"/><Relationship Id="rId503" Type="http://schemas.openxmlformats.org/officeDocument/2006/relationships/hyperlink" Target="http://nlftp.mlit.go.jp/ksj/gml/codelist/PrefCd.html" TargetMode="External"/><Relationship Id="rId8" Type="http://schemas.openxmlformats.org/officeDocument/2006/relationships/hyperlink" Target="https://www.mhlw.go.jp/toukei/youran/indexyk_1_1.html" TargetMode="External"/><Relationship Id="rId142" Type="http://schemas.openxmlformats.org/officeDocument/2006/relationships/hyperlink" Target="https://www.mhlw.go.jp/bunya/kenkou/kekkaku-kansenshou15/02-02-01.html" TargetMode="External"/><Relationship Id="rId184" Type="http://schemas.openxmlformats.org/officeDocument/2006/relationships/hyperlink" Target="https://www.mhlw.go.jp/bunya/kenkou/kekkaku-kansenshou15/02-02-01.html" TargetMode="External"/><Relationship Id="rId391" Type="http://schemas.openxmlformats.org/officeDocument/2006/relationships/hyperlink" Target="https://www.mhlw.go.jp/toukei/saikin/hw/iryosd/m20/is2001.html" TargetMode="External"/><Relationship Id="rId405" Type="http://schemas.openxmlformats.org/officeDocument/2006/relationships/hyperlink" Target="https://www.mhlw.go.jp/toukei/saikin/hw/iryosd/m20/is2001.html" TargetMode="External"/><Relationship Id="rId447" Type="http://schemas.openxmlformats.org/officeDocument/2006/relationships/hyperlink" Target="https://ja.wikipedia.org/wiki/%E6%97%A5%E6%9C%AC%E3%81%AE%E5%9C%B0%E5%9F%9F" TargetMode="External"/><Relationship Id="rId251" Type="http://schemas.openxmlformats.org/officeDocument/2006/relationships/hyperlink" Target="https://www.mhlw.go.jp/toukei/saikin/hw/iryosd/m20/is2001.html" TargetMode="External"/><Relationship Id="rId489" Type="http://schemas.openxmlformats.org/officeDocument/2006/relationships/hyperlink" Target="http://nlftp.mlit.go.jp/ksj/gml/codelist/PrefCd.html" TargetMode="External"/><Relationship Id="rId46" Type="http://schemas.openxmlformats.org/officeDocument/2006/relationships/hyperlink" Target="https://www.mhlw.go.jp/toukei/youran/indexyk_1_1.html" TargetMode="External"/><Relationship Id="rId293" Type="http://schemas.openxmlformats.org/officeDocument/2006/relationships/hyperlink" Target="https://www.mhlw.go.jp/toukei/saikin/hw/iryosd/m20/is2001.html" TargetMode="External"/><Relationship Id="rId307" Type="http://schemas.openxmlformats.org/officeDocument/2006/relationships/hyperlink" Target="https://www.mhlw.go.jp/toukei/saikin/hw/iryosd/m20/is2001.html" TargetMode="External"/><Relationship Id="rId349" Type="http://schemas.openxmlformats.org/officeDocument/2006/relationships/hyperlink" Target="https://www.mhlw.go.jp/toukei/saikin/hw/iryosd/m20/is2001.html" TargetMode="External"/><Relationship Id="rId514" Type="http://schemas.openxmlformats.org/officeDocument/2006/relationships/hyperlink" Target="http://nlftp.mlit.go.jp/ksj/gml/codelist/PrefCd.html" TargetMode="External"/><Relationship Id="rId88" Type="http://schemas.openxmlformats.org/officeDocument/2006/relationships/hyperlink" Target="https://www.mhlw.go.jp/toukei/youran/indexyk_1_1.html" TargetMode="External"/><Relationship Id="rId111" Type="http://schemas.openxmlformats.org/officeDocument/2006/relationships/hyperlink" Target="https://www.mhlw.go.jp/toukei/youran/indexyk_1_1.html" TargetMode="External"/><Relationship Id="rId153" Type="http://schemas.openxmlformats.org/officeDocument/2006/relationships/hyperlink" Target="https://www.mhlw.go.jp/bunya/kenkou/kekkaku-kansenshou15/02-02-01.html" TargetMode="External"/><Relationship Id="rId195" Type="http://schemas.openxmlformats.org/officeDocument/2006/relationships/hyperlink" Target="https://www.mhlw.go.jp/bunya/kenkou/kekkaku-kansenshou15/02-02-01.html" TargetMode="External"/><Relationship Id="rId209" Type="http://schemas.openxmlformats.org/officeDocument/2006/relationships/hyperlink" Target="https://www.mhlw.go.jp/bunya/kenkou/kekkaku-kansenshou15/02-02-01.html" TargetMode="External"/><Relationship Id="rId360" Type="http://schemas.openxmlformats.org/officeDocument/2006/relationships/hyperlink" Target="https://www.mhlw.go.jp/toukei/saikin/hw/iryosd/m20/is2001.html" TargetMode="External"/><Relationship Id="rId416" Type="http://schemas.openxmlformats.org/officeDocument/2006/relationships/hyperlink" Target="https://www.mhlw.go.jp/toukei/saikin/hw/iryosd/m20/is2001.html" TargetMode="External"/><Relationship Id="rId220" Type="http://schemas.openxmlformats.org/officeDocument/2006/relationships/hyperlink" Target="https://www.mhlw.go.jp/bunya/kenkou/kekkaku-kansenshou15/02-02-01.html" TargetMode="External"/><Relationship Id="rId458" Type="http://schemas.openxmlformats.org/officeDocument/2006/relationships/hyperlink" Target="https://ja.wikipedia.org/wiki/%E6%97%A5%E6%9C%AC%E3%81%AE%E5%9C%B0%E5%9F%9F" TargetMode="External"/><Relationship Id="rId15" Type="http://schemas.openxmlformats.org/officeDocument/2006/relationships/hyperlink" Target="https://www.mhlw.go.jp/toukei/youran/indexyk_1_1.html" TargetMode="External"/><Relationship Id="rId57" Type="http://schemas.openxmlformats.org/officeDocument/2006/relationships/hyperlink" Target="https://www.mhlw.go.jp/toukei/youran/indexyk_1_1.html" TargetMode="External"/><Relationship Id="rId262" Type="http://schemas.openxmlformats.org/officeDocument/2006/relationships/hyperlink" Target="https://www.mhlw.go.jp/toukei/saikin/hw/iryosd/m20/is2001.html" TargetMode="External"/><Relationship Id="rId318" Type="http://schemas.openxmlformats.org/officeDocument/2006/relationships/hyperlink" Target="https://www.mhlw.go.jp/toukei/saikin/hw/iryosd/m20/is2001.html" TargetMode="External"/><Relationship Id="rId99" Type="http://schemas.openxmlformats.org/officeDocument/2006/relationships/hyperlink" Target="https://www.mhlw.go.jp/toukei/youran/indexyk_1_1.html" TargetMode="External"/><Relationship Id="rId122" Type="http://schemas.openxmlformats.org/officeDocument/2006/relationships/hyperlink" Target="https://www.mhlw.go.jp/toukei/youran/indexyk_1_1.html" TargetMode="External"/><Relationship Id="rId164" Type="http://schemas.openxmlformats.org/officeDocument/2006/relationships/hyperlink" Target="https://www.mhlw.go.jp/bunya/kenkou/kekkaku-kansenshou15/02-02-01.html" TargetMode="External"/><Relationship Id="rId371" Type="http://schemas.openxmlformats.org/officeDocument/2006/relationships/hyperlink" Target="https://www.mhlw.go.jp/toukei/saikin/hw/iryosd/m20/is2001.html" TargetMode="External"/><Relationship Id="rId427" Type="http://schemas.openxmlformats.org/officeDocument/2006/relationships/hyperlink" Target="https://ja.wikipedia.org/wiki/%E6%97%A5%E6%9C%AC%E3%81%AE%E5%9C%B0%E5%9F%9F" TargetMode="External"/><Relationship Id="rId469" Type="http://schemas.openxmlformats.org/officeDocument/2006/relationships/hyperlink" Target="https://ja.wikipedia.org/wiki/%E6%97%A5%E6%9C%AC%E3%81%AE%E5%9C%B0%E5%9F%9F" TargetMode="External"/><Relationship Id="rId26" Type="http://schemas.openxmlformats.org/officeDocument/2006/relationships/hyperlink" Target="https://www.mhlw.go.jp/toukei/youran/indexyk_1_1.html" TargetMode="External"/><Relationship Id="rId231" Type="http://schemas.openxmlformats.org/officeDocument/2006/relationships/hyperlink" Target="https://www.mhlw.go.jp/bunya/kenkou/kekkaku-kansenshou15/02-02-01.html" TargetMode="External"/><Relationship Id="rId273" Type="http://schemas.openxmlformats.org/officeDocument/2006/relationships/hyperlink" Target="https://www.mhlw.go.jp/toukei/saikin/hw/iryosd/m20/is2001.html" TargetMode="External"/><Relationship Id="rId329" Type="http://schemas.openxmlformats.org/officeDocument/2006/relationships/hyperlink" Target="https://www.mhlw.go.jp/toukei/saikin/hw/iryosd/m20/is2001.html" TargetMode="External"/><Relationship Id="rId480" Type="http://schemas.openxmlformats.org/officeDocument/2006/relationships/hyperlink" Target="http://nlftp.mlit.go.jp/ksj/gml/codelist/PrefCd.html" TargetMode="External"/><Relationship Id="rId68" Type="http://schemas.openxmlformats.org/officeDocument/2006/relationships/hyperlink" Target="https://www.mhlw.go.jp/toukei/youran/indexyk_1_1.html" TargetMode="External"/><Relationship Id="rId133" Type="http://schemas.openxmlformats.org/officeDocument/2006/relationships/hyperlink" Target="https://www.mhlw.go.jp/toukei/youran/indexyk_1_1.html" TargetMode="External"/><Relationship Id="rId175" Type="http://schemas.openxmlformats.org/officeDocument/2006/relationships/hyperlink" Target="https://www.mhlw.go.jp/bunya/kenkou/kekkaku-kansenshou15/02-02-01.html" TargetMode="External"/><Relationship Id="rId340" Type="http://schemas.openxmlformats.org/officeDocument/2006/relationships/hyperlink" Target="https://www.mhlw.go.jp/toukei/saikin/hw/iryosd/m20/is2001.html" TargetMode="External"/><Relationship Id="rId200" Type="http://schemas.openxmlformats.org/officeDocument/2006/relationships/hyperlink" Target="https://www.mhlw.go.jp/bunya/kenkou/kekkaku-kansenshou15/02-02-01.html" TargetMode="External"/><Relationship Id="rId382" Type="http://schemas.openxmlformats.org/officeDocument/2006/relationships/hyperlink" Target="https://www.mhlw.go.jp/toukei/saikin/hw/iryosd/m20/is2001.html" TargetMode="External"/><Relationship Id="rId438" Type="http://schemas.openxmlformats.org/officeDocument/2006/relationships/hyperlink" Target="https://ja.wikipedia.org/wiki/%E6%97%A5%E6%9C%AC%E3%81%AE%E5%9C%B0%E5%9F%9F" TargetMode="External"/><Relationship Id="rId242" Type="http://schemas.openxmlformats.org/officeDocument/2006/relationships/hyperlink" Target="https://www.mhlw.go.jp/toukei/saikin/hw/iryosd/m20/is2001.html" TargetMode="External"/><Relationship Id="rId284" Type="http://schemas.openxmlformats.org/officeDocument/2006/relationships/hyperlink" Target="https://www.mhlw.go.jp/toukei/saikin/hw/iryosd/m20/is2001.html" TargetMode="External"/><Relationship Id="rId491" Type="http://schemas.openxmlformats.org/officeDocument/2006/relationships/hyperlink" Target="http://nlftp.mlit.go.jp/ksj/gml/codelist/PrefCd.html" TargetMode="External"/><Relationship Id="rId505" Type="http://schemas.openxmlformats.org/officeDocument/2006/relationships/hyperlink" Target="http://nlftp.mlit.go.jp/ksj/gml/codelist/PrefCd.html" TargetMode="External"/><Relationship Id="rId37" Type="http://schemas.openxmlformats.org/officeDocument/2006/relationships/hyperlink" Target="https://www.mhlw.go.jp/toukei/youran/indexyk_1_1.html" TargetMode="External"/><Relationship Id="rId79" Type="http://schemas.openxmlformats.org/officeDocument/2006/relationships/hyperlink" Target="https://www.mhlw.go.jp/toukei/youran/indexyk_1_1.html" TargetMode="External"/><Relationship Id="rId102" Type="http://schemas.openxmlformats.org/officeDocument/2006/relationships/hyperlink" Target="https://www.mhlw.go.jp/toukei/youran/indexyk_1_1.html" TargetMode="External"/><Relationship Id="rId144" Type="http://schemas.openxmlformats.org/officeDocument/2006/relationships/hyperlink" Target="https://www.mhlw.go.jp/bunya/kenkou/kekkaku-kansenshou15/02-02-01.html" TargetMode="External"/><Relationship Id="rId90" Type="http://schemas.openxmlformats.org/officeDocument/2006/relationships/hyperlink" Target="https://www.mhlw.go.jp/toukei/youran/indexyk_1_1.html" TargetMode="External"/><Relationship Id="rId186" Type="http://schemas.openxmlformats.org/officeDocument/2006/relationships/hyperlink" Target="https://www.mhlw.go.jp/bunya/kenkou/kekkaku-kansenshou15/02-02-01.html" TargetMode="External"/><Relationship Id="rId351" Type="http://schemas.openxmlformats.org/officeDocument/2006/relationships/hyperlink" Target="https://www.mhlw.go.jp/toukei/saikin/hw/iryosd/m20/is2001.html" TargetMode="External"/><Relationship Id="rId393" Type="http://schemas.openxmlformats.org/officeDocument/2006/relationships/hyperlink" Target="https://www.mhlw.go.jp/toukei/saikin/hw/iryosd/m20/is2001.html" TargetMode="External"/><Relationship Id="rId407" Type="http://schemas.openxmlformats.org/officeDocument/2006/relationships/hyperlink" Target="https://www.mhlw.go.jp/toukei/saikin/hw/iryosd/m20/is2001.html" TargetMode="External"/><Relationship Id="rId449" Type="http://schemas.openxmlformats.org/officeDocument/2006/relationships/hyperlink" Target="https://ja.wikipedia.org/wiki/%E6%97%A5%E6%9C%AC%E3%81%AE%E5%9C%B0%E5%9F%9F" TargetMode="External"/><Relationship Id="rId211" Type="http://schemas.openxmlformats.org/officeDocument/2006/relationships/hyperlink" Target="https://www.mhlw.go.jp/bunya/kenkou/kekkaku-kansenshou15/02-02-01.html" TargetMode="External"/><Relationship Id="rId253" Type="http://schemas.openxmlformats.org/officeDocument/2006/relationships/hyperlink" Target="https://www.mhlw.go.jp/toukei/saikin/hw/iryosd/m20/is2001.html" TargetMode="External"/><Relationship Id="rId295" Type="http://schemas.openxmlformats.org/officeDocument/2006/relationships/hyperlink" Target="https://www.mhlw.go.jp/toukei/saikin/hw/iryosd/m20/is2001.html" TargetMode="External"/><Relationship Id="rId309" Type="http://schemas.openxmlformats.org/officeDocument/2006/relationships/hyperlink" Target="https://www.mhlw.go.jp/toukei/saikin/hw/iryosd/m20/is2001.html" TargetMode="External"/><Relationship Id="rId460" Type="http://schemas.openxmlformats.org/officeDocument/2006/relationships/hyperlink" Target="https://ja.wikipedia.org/wiki/%E6%97%A5%E6%9C%AC%E3%81%AE%E5%9C%B0%E5%9F%9F" TargetMode="External"/><Relationship Id="rId516" Type="http://schemas.openxmlformats.org/officeDocument/2006/relationships/hyperlink" Target="http://nlftp.mlit.go.jp/ksj/gml/codelist/PrefCd.html" TargetMode="External"/><Relationship Id="rId48" Type="http://schemas.openxmlformats.org/officeDocument/2006/relationships/hyperlink" Target="https://www.mhlw.go.jp/toukei/youran/indexyk_1_1.html" TargetMode="External"/><Relationship Id="rId113" Type="http://schemas.openxmlformats.org/officeDocument/2006/relationships/hyperlink" Target="https://www.mhlw.go.jp/toukei/youran/indexyk_1_1.html" TargetMode="External"/><Relationship Id="rId320" Type="http://schemas.openxmlformats.org/officeDocument/2006/relationships/hyperlink" Target="https://www.mhlw.go.jp/toukei/saikin/hw/iryosd/m20/is2001.html" TargetMode="External"/><Relationship Id="rId155" Type="http://schemas.openxmlformats.org/officeDocument/2006/relationships/hyperlink" Target="https://www.mhlw.go.jp/bunya/kenkou/kekkaku-kansenshou15/02-02-01.html" TargetMode="External"/><Relationship Id="rId197" Type="http://schemas.openxmlformats.org/officeDocument/2006/relationships/hyperlink" Target="https://www.mhlw.go.jp/bunya/kenkou/kekkaku-kansenshou15/02-02-01.html" TargetMode="External"/><Relationship Id="rId362" Type="http://schemas.openxmlformats.org/officeDocument/2006/relationships/hyperlink" Target="https://www.mhlw.go.jp/toukei/saikin/hw/iryosd/m20/is2001.html" TargetMode="External"/><Relationship Id="rId418" Type="http://schemas.openxmlformats.org/officeDocument/2006/relationships/hyperlink" Target="https://www.mhlw.go.jp/toukei/saikin/hw/iryosd/m20/is2001.html" TargetMode="External"/><Relationship Id="rId222" Type="http://schemas.openxmlformats.org/officeDocument/2006/relationships/hyperlink" Target="https://www.mhlw.go.jp/bunya/kenkou/kekkaku-kansenshou15/02-02-01.html" TargetMode="External"/><Relationship Id="rId264" Type="http://schemas.openxmlformats.org/officeDocument/2006/relationships/hyperlink" Target="https://www.mhlw.go.jp/toukei/saikin/hw/iryosd/m20/is2001.html" TargetMode="External"/><Relationship Id="rId471" Type="http://schemas.openxmlformats.org/officeDocument/2006/relationships/hyperlink" Target="http://nlftp.mlit.go.jp/ksj/gml/codelist/PrefCd.html" TargetMode="External"/><Relationship Id="rId17" Type="http://schemas.openxmlformats.org/officeDocument/2006/relationships/hyperlink" Target="https://www.mhlw.go.jp/toukei/youran/indexyk_1_1.html" TargetMode="External"/><Relationship Id="rId59" Type="http://schemas.openxmlformats.org/officeDocument/2006/relationships/hyperlink" Target="https://www.mhlw.go.jp/toukei/youran/indexyk_1_1.html" TargetMode="External"/><Relationship Id="rId124" Type="http://schemas.openxmlformats.org/officeDocument/2006/relationships/hyperlink" Target="https://www.mhlw.go.jp/toukei/youran/indexyk_1_1.html" TargetMode="External"/><Relationship Id="rId70" Type="http://schemas.openxmlformats.org/officeDocument/2006/relationships/hyperlink" Target="https://www.mhlw.go.jp/toukei/youran/indexyk_1_1.html" TargetMode="External"/><Relationship Id="rId166" Type="http://schemas.openxmlformats.org/officeDocument/2006/relationships/hyperlink" Target="https://www.mhlw.go.jp/bunya/kenkou/kekkaku-kansenshou15/02-02-01.html" TargetMode="External"/><Relationship Id="rId331" Type="http://schemas.openxmlformats.org/officeDocument/2006/relationships/hyperlink" Target="https://www.mhlw.go.jp/toukei/saikin/hw/iryosd/m20/is2001.html" TargetMode="External"/><Relationship Id="rId373" Type="http://schemas.openxmlformats.org/officeDocument/2006/relationships/hyperlink" Target="https://www.mhlw.go.jp/toukei/saikin/hw/iryosd/m20/is2001.html" TargetMode="External"/><Relationship Id="rId429" Type="http://schemas.openxmlformats.org/officeDocument/2006/relationships/hyperlink" Target="https://ja.wikipedia.org/wiki/%E6%97%A5%E6%9C%AC%E3%81%AE%E5%9C%B0%E5%9F%9F" TargetMode="External"/><Relationship Id="rId1" Type="http://schemas.openxmlformats.org/officeDocument/2006/relationships/hyperlink" Target="https://www.mhlw.go.jp/toukei/youran/indexyk_1_1.html" TargetMode="External"/><Relationship Id="rId233" Type="http://schemas.openxmlformats.org/officeDocument/2006/relationships/hyperlink" Target="https://www.mhlw.go.jp/bunya/kenkou/kekkaku-kansenshou15/02-02-01.html" TargetMode="External"/><Relationship Id="rId440" Type="http://schemas.openxmlformats.org/officeDocument/2006/relationships/hyperlink" Target="https://ja.wikipedia.org/wiki/%E6%97%A5%E6%9C%AC%E3%81%AE%E5%9C%B0%E5%9F%9F" TargetMode="External"/><Relationship Id="rId28" Type="http://schemas.openxmlformats.org/officeDocument/2006/relationships/hyperlink" Target="https://www.mhlw.go.jp/toukei/youran/indexyk_1_1.html" TargetMode="External"/><Relationship Id="rId275" Type="http://schemas.openxmlformats.org/officeDocument/2006/relationships/hyperlink" Target="https://www.mhlw.go.jp/toukei/saikin/hw/iryosd/m20/is2001.html" TargetMode="External"/><Relationship Id="rId300" Type="http://schemas.openxmlformats.org/officeDocument/2006/relationships/hyperlink" Target="https://www.mhlw.go.jp/toukei/saikin/hw/iryosd/m20/is2001.html" TargetMode="External"/><Relationship Id="rId482" Type="http://schemas.openxmlformats.org/officeDocument/2006/relationships/hyperlink" Target="http://nlftp.mlit.go.jp/ksj/gml/codelist/PrefCd.html" TargetMode="External"/><Relationship Id="rId81" Type="http://schemas.openxmlformats.org/officeDocument/2006/relationships/hyperlink" Target="https://www.mhlw.go.jp/toukei/youran/indexyk_1_1.html" TargetMode="External"/><Relationship Id="rId135" Type="http://schemas.openxmlformats.org/officeDocument/2006/relationships/hyperlink" Target="https://www.mhlw.go.jp/toukei/youran/indexyk_1_1.html" TargetMode="External"/><Relationship Id="rId177" Type="http://schemas.openxmlformats.org/officeDocument/2006/relationships/hyperlink" Target="https://www.mhlw.go.jp/bunya/kenkou/kekkaku-kansenshou15/02-02-01.html" TargetMode="External"/><Relationship Id="rId342" Type="http://schemas.openxmlformats.org/officeDocument/2006/relationships/hyperlink" Target="https://www.mhlw.go.jp/toukei/saikin/hw/iryosd/m20/is2001.html" TargetMode="External"/><Relationship Id="rId384" Type="http://schemas.openxmlformats.org/officeDocument/2006/relationships/hyperlink" Target="https://www.mhlw.go.jp/toukei/saikin/hw/iryosd/m20/is2001.html" TargetMode="External"/><Relationship Id="rId202" Type="http://schemas.openxmlformats.org/officeDocument/2006/relationships/hyperlink" Target="https://www.mhlw.go.jp/bunya/kenkou/kekkaku-kansenshou15/02-02-01.html" TargetMode="External"/><Relationship Id="rId244" Type="http://schemas.openxmlformats.org/officeDocument/2006/relationships/hyperlink" Target="https://www.mhlw.go.jp/toukei/saikin/hw/iryosd/m20/is2001.html" TargetMode="External"/><Relationship Id="rId39" Type="http://schemas.openxmlformats.org/officeDocument/2006/relationships/hyperlink" Target="https://www.mhlw.go.jp/toukei/youran/indexyk_1_1.html" TargetMode="External"/><Relationship Id="rId286" Type="http://schemas.openxmlformats.org/officeDocument/2006/relationships/hyperlink" Target="https://www.mhlw.go.jp/toukei/saikin/hw/iryosd/m20/is2001.html" TargetMode="External"/><Relationship Id="rId451" Type="http://schemas.openxmlformats.org/officeDocument/2006/relationships/hyperlink" Target="https://ja.wikipedia.org/wiki/%E6%97%A5%E6%9C%AC%E3%81%AE%E5%9C%B0%E5%9F%9F" TargetMode="External"/><Relationship Id="rId493" Type="http://schemas.openxmlformats.org/officeDocument/2006/relationships/hyperlink" Target="http://nlftp.mlit.go.jp/ksj/gml/codelist/PrefCd.html" TargetMode="External"/><Relationship Id="rId507" Type="http://schemas.openxmlformats.org/officeDocument/2006/relationships/hyperlink" Target="http://nlftp.mlit.go.jp/ksj/gml/codelist/PrefCd.html" TargetMode="External"/><Relationship Id="rId50" Type="http://schemas.openxmlformats.org/officeDocument/2006/relationships/hyperlink" Target="https://www.mhlw.go.jp/toukei/youran/indexyk_1_1.html" TargetMode="External"/><Relationship Id="rId104" Type="http://schemas.openxmlformats.org/officeDocument/2006/relationships/hyperlink" Target="https://www.mhlw.go.jp/toukei/youran/indexyk_1_1.html" TargetMode="External"/><Relationship Id="rId146" Type="http://schemas.openxmlformats.org/officeDocument/2006/relationships/hyperlink" Target="https://www.mhlw.go.jp/bunya/kenkou/kekkaku-kansenshou15/02-02-01.html" TargetMode="External"/><Relationship Id="rId188" Type="http://schemas.openxmlformats.org/officeDocument/2006/relationships/hyperlink" Target="https://www.mhlw.go.jp/bunya/kenkou/kekkaku-kansenshou15/02-02-01.html" TargetMode="External"/><Relationship Id="rId311" Type="http://schemas.openxmlformats.org/officeDocument/2006/relationships/hyperlink" Target="https://www.mhlw.go.jp/toukei/saikin/hw/iryosd/m20/is2001.html" TargetMode="External"/><Relationship Id="rId353" Type="http://schemas.openxmlformats.org/officeDocument/2006/relationships/hyperlink" Target="https://www.mhlw.go.jp/toukei/saikin/hw/iryosd/m20/is2001.html" TargetMode="External"/><Relationship Id="rId395" Type="http://schemas.openxmlformats.org/officeDocument/2006/relationships/hyperlink" Target="https://www.mhlw.go.jp/toukei/saikin/hw/iryosd/m20/is2001.html" TargetMode="External"/><Relationship Id="rId409" Type="http://schemas.openxmlformats.org/officeDocument/2006/relationships/hyperlink" Target="https://www.mhlw.go.jp/toukei/saikin/hw/iryosd/m20/is2001.html" TargetMode="External"/><Relationship Id="rId92" Type="http://schemas.openxmlformats.org/officeDocument/2006/relationships/hyperlink" Target="https://www.mhlw.go.jp/toukei/youran/indexyk_1_1.html" TargetMode="External"/><Relationship Id="rId213" Type="http://schemas.openxmlformats.org/officeDocument/2006/relationships/hyperlink" Target="https://www.mhlw.go.jp/bunya/kenkou/kekkaku-kansenshou15/02-02-01.html" TargetMode="External"/><Relationship Id="rId420" Type="http://schemas.openxmlformats.org/officeDocument/2006/relationships/hyperlink" Target="https://www.mhlw.go.jp/toukei/saikin/hw/iryosd/m20/is2001.html" TargetMode="External"/><Relationship Id="rId255" Type="http://schemas.openxmlformats.org/officeDocument/2006/relationships/hyperlink" Target="https://www.mhlw.go.jp/toukei/saikin/hw/iryosd/m20/is2001.html" TargetMode="External"/><Relationship Id="rId297" Type="http://schemas.openxmlformats.org/officeDocument/2006/relationships/hyperlink" Target="https://www.mhlw.go.jp/toukei/saikin/hw/iryosd/m20/is2001.html" TargetMode="External"/><Relationship Id="rId462" Type="http://schemas.openxmlformats.org/officeDocument/2006/relationships/hyperlink" Target="https://ja.wikipedia.org/wiki/%E6%97%A5%E6%9C%AC%E3%81%AE%E5%9C%B0%E5%9F%9F" TargetMode="External"/><Relationship Id="rId115" Type="http://schemas.openxmlformats.org/officeDocument/2006/relationships/hyperlink" Target="https://www.mhlw.go.jp/toukei/youran/indexyk_1_1.html" TargetMode="External"/><Relationship Id="rId157" Type="http://schemas.openxmlformats.org/officeDocument/2006/relationships/hyperlink" Target="https://www.mhlw.go.jp/bunya/kenkou/kekkaku-kansenshou15/02-02-01.html" TargetMode="External"/><Relationship Id="rId322" Type="http://schemas.openxmlformats.org/officeDocument/2006/relationships/hyperlink" Target="https://www.mhlw.go.jp/toukei/saikin/hw/iryosd/m20/is2001.html" TargetMode="External"/><Relationship Id="rId364" Type="http://schemas.openxmlformats.org/officeDocument/2006/relationships/hyperlink" Target="https://www.mhlw.go.jp/toukei/saikin/hw/iryosd/m20/is2001.html" TargetMode="External"/><Relationship Id="rId61" Type="http://schemas.openxmlformats.org/officeDocument/2006/relationships/hyperlink" Target="https://www.mhlw.go.jp/toukei/youran/indexyk_1_1.html" TargetMode="External"/><Relationship Id="rId199" Type="http://schemas.openxmlformats.org/officeDocument/2006/relationships/hyperlink" Target="https://www.mhlw.go.jp/bunya/kenkou/kekkaku-kansenshou15/02-02-01.html" TargetMode="External"/><Relationship Id="rId19" Type="http://schemas.openxmlformats.org/officeDocument/2006/relationships/hyperlink" Target="https://www.mhlw.go.jp/toukei/youran/indexyk_1_1.html" TargetMode="External"/><Relationship Id="rId224" Type="http://schemas.openxmlformats.org/officeDocument/2006/relationships/hyperlink" Target="https://www.mhlw.go.jp/bunya/kenkou/kekkaku-kansenshou15/02-02-01.html" TargetMode="External"/><Relationship Id="rId266" Type="http://schemas.openxmlformats.org/officeDocument/2006/relationships/hyperlink" Target="https://www.mhlw.go.jp/toukei/saikin/hw/iryosd/m20/is2001.html" TargetMode="External"/><Relationship Id="rId431" Type="http://schemas.openxmlformats.org/officeDocument/2006/relationships/hyperlink" Target="https://ja.wikipedia.org/wiki/%E6%97%A5%E6%9C%AC%E3%81%AE%E5%9C%B0%E5%9F%9F" TargetMode="External"/><Relationship Id="rId473" Type="http://schemas.openxmlformats.org/officeDocument/2006/relationships/hyperlink" Target="http://nlftp.mlit.go.jp/ksj/gml/codelist/PrefCd.html" TargetMode="External"/><Relationship Id="rId30" Type="http://schemas.openxmlformats.org/officeDocument/2006/relationships/hyperlink" Target="https://www.mhlw.go.jp/toukei/youran/indexyk_1_1.html" TargetMode="External"/><Relationship Id="rId126" Type="http://schemas.openxmlformats.org/officeDocument/2006/relationships/hyperlink" Target="https://www.mhlw.go.jp/toukei/youran/indexyk_1_1.html" TargetMode="External"/><Relationship Id="rId168" Type="http://schemas.openxmlformats.org/officeDocument/2006/relationships/hyperlink" Target="https://www.mhlw.go.jp/bunya/kenkou/kekkaku-kansenshou15/02-02-01.html" TargetMode="External"/><Relationship Id="rId333" Type="http://schemas.openxmlformats.org/officeDocument/2006/relationships/hyperlink" Target="https://www.mhlw.go.jp/toukei/saikin/hw/iryosd/m20/is2001.html" TargetMode="External"/><Relationship Id="rId72" Type="http://schemas.openxmlformats.org/officeDocument/2006/relationships/hyperlink" Target="https://www.mhlw.go.jp/toukei/youran/indexyk_1_1.html" TargetMode="External"/><Relationship Id="rId375" Type="http://schemas.openxmlformats.org/officeDocument/2006/relationships/hyperlink" Target="https://www.mhlw.go.jp/toukei/saikin/hw/iryosd/m20/is2001.html" TargetMode="External"/><Relationship Id="rId3" Type="http://schemas.openxmlformats.org/officeDocument/2006/relationships/hyperlink" Target="https://www.mhlw.go.jp/toukei/youran/indexyk_1_1.html" TargetMode="External"/><Relationship Id="rId235" Type="http://schemas.openxmlformats.org/officeDocument/2006/relationships/hyperlink" Target="https://www.mhlw.go.jp/bunya/kenkou/kekkaku-kansenshou15/02-02-01.html" TargetMode="External"/><Relationship Id="rId277" Type="http://schemas.openxmlformats.org/officeDocument/2006/relationships/hyperlink" Target="https://www.mhlw.go.jp/toukei/saikin/hw/iryosd/m20/is2001.html" TargetMode="External"/><Relationship Id="rId400" Type="http://schemas.openxmlformats.org/officeDocument/2006/relationships/hyperlink" Target="https://www.mhlw.go.jp/toukei/saikin/hw/iryosd/m20/is2001.html" TargetMode="External"/><Relationship Id="rId442" Type="http://schemas.openxmlformats.org/officeDocument/2006/relationships/hyperlink" Target="https://ja.wikipedia.org/wiki/%E6%97%A5%E6%9C%AC%E3%81%AE%E5%9C%B0%E5%9F%9F" TargetMode="External"/><Relationship Id="rId484" Type="http://schemas.openxmlformats.org/officeDocument/2006/relationships/hyperlink" Target="http://nlftp.mlit.go.jp/ksj/gml/codelist/PrefCd.html" TargetMode="External"/><Relationship Id="rId137" Type="http://schemas.openxmlformats.org/officeDocument/2006/relationships/hyperlink" Target="https://www.mhlw.go.jp/toukei/youran/indexyk_1_1.html" TargetMode="External"/><Relationship Id="rId302" Type="http://schemas.openxmlformats.org/officeDocument/2006/relationships/hyperlink" Target="https://www.mhlw.go.jp/toukei/saikin/hw/iryosd/m20/is2001.html" TargetMode="External"/><Relationship Id="rId344" Type="http://schemas.openxmlformats.org/officeDocument/2006/relationships/hyperlink" Target="https://www.mhlw.go.jp/toukei/saikin/hw/iryosd/m20/is2001.html" TargetMode="External"/><Relationship Id="rId41" Type="http://schemas.openxmlformats.org/officeDocument/2006/relationships/hyperlink" Target="https://www.mhlw.go.jp/toukei/youran/indexyk_1_1.html" TargetMode="External"/><Relationship Id="rId83" Type="http://schemas.openxmlformats.org/officeDocument/2006/relationships/hyperlink" Target="https://www.mhlw.go.jp/toukei/youran/indexyk_1_1.html" TargetMode="External"/><Relationship Id="rId179" Type="http://schemas.openxmlformats.org/officeDocument/2006/relationships/hyperlink" Target="https://www.mhlw.go.jp/bunya/kenkou/kekkaku-kansenshou15/02-02-01.html" TargetMode="External"/><Relationship Id="rId386" Type="http://schemas.openxmlformats.org/officeDocument/2006/relationships/hyperlink" Target="https://www.mhlw.go.jp/toukei/saikin/hw/iryosd/m20/is2001.html" TargetMode="External"/><Relationship Id="rId190" Type="http://schemas.openxmlformats.org/officeDocument/2006/relationships/hyperlink" Target="https://www.mhlw.go.jp/bunya/kenkou/kekkaku-kansenshou15/02-02-01.html" TargetMode="External"/><Relationship Id="rId204" Type="http://schemas.openxmlformats.org/officeDocument/2006/relationships/hyperlink" Target="https://www.mhlw.go.jp/bunya/kenkou/kekkaku-kansenshou15/02-02-01.html" TargetMode="External"/><Relationship Id="rId246" Type="http://schemas.openxmlformats.org/officeDocument/2006/relationships/hyperlink" Target="https://www.mhlw.go.jp/toukei/saikin/hw/iryosd/m20/is2001.html" TargetMode="External"/><Relationship Id="rId288" Type="http://schemas.openxmlformats.org/officeDocument/2006/relationships/hyperlink" Target="https://www.mhlw.go.jp/toukei/saikin/hw/iryosd/m20/is2001.html" TargetMode="External"/><Relationship Id="rId411" Type="http://schemas.openxmlformats.org/officeDocument/2006/relationships/hyperlink" Target="https://www.mhlw.go.jp/toukei/saikin/hw/iryosd/m20/is2001.html" TargetMode="External"/><Relationship Id="rId453" Type="http://schemas.openxmlformats.org/officeDocument/2006/relationships/hyperlink" Target="https://ja.wikipedia.org/wiki/%E6%97%A5%E6%9C%AC%E3%81%AE%E5%9C%B0%E5%9F%9F" TargetMode="External"/><Relationship Id="rId509" Type="http://schemas.openxmlformats.org/officeDocument/2006/relationships/hyperlink" Target="http://nlftp.mlit.go.jp/ksj/gml/codelist/PrefCd.html" TargetMode="External"/><Relationship Id="rId106" Type="http://schemas.openxmlformats.org/officeDocument/2006/relationships/hyperlink" Target="https://www.mhlw.go.jp/toukei/youran/indexyk_1_1.html" TargetMode="External"/><Relationship Id="rId313" Type="http://schemas.openxmlformats.org/officeDocument/2006/relationships/hyperlink" Target="https://www.mhlw.go.jp/toukei/saikin/hw/iryosd/m20/is2001.html" TargetMode="External"/><Relationship Id="rId495" Type="http://schemas.openxmlformats.org/officeDocument/2006/relationships/hyperlink" Target="http://nlftp.mlit.go.jp/ksj/gml/codelist/PrefCd.html" TargetMode="External"/><Relationship Id="rId10" Type="http://schemas.openxmlformats.org/officeDocument/2006/relationships/hyperlink" Target="https://www.mhlw.go.jp/toukei/youran/indexyk_1_1.html" TargetMode="External"/><Relationship Id="rId52" Type="http://schemas.openxmlformats.org/officeDocument/2006/relationships/hyperlink" Target="https://www.mhlw.go.jp/toukei/youran/indexyk_1_1.html" TargetMode="External"/><Relationship Id="rId94" Type="http://schemas.openxmlformats.org/officeDocument/2006/relationships/hyperlink" Target="https://www.mhlw.go.jp/toukei/youran/indexyk_1_1.html" TargetMode="External"/><Relationship Id="rId148" Type="http://schemas.openxmlformats.org/officeDocument/2006/relationships/hyperlink" Target="https://www.mhlw.go.jp/bunya/kenkou/kekkaku-kansenshou15/02-02-01.html" TargetMode="External"/><Relationship Id="rId355" Type="http://schemas.openxmlformats.org/officeDocument/2006/relationships/hyperlink" Target="https://www.mhlw.go.jp/toukei/saikin/hw/iryosd/m20/is2001.html" TargetMode="External"/><Relationship Id="rId397" Type="http://schemas.openxmlformats.org/officeDocument/2006/relationships/hyperlink" Target="https://www.mhlw.go.jp/toukei/saikin/hw/iryosd/m20/is2001.html" TargetMode="External"/><Relationship Id="rId215" Type="http://schemas.openxmlformats.org/officeDocument/2006/relationships/hyperlink" Target="https://www.mhlw.go.jp/bunya/kenkou/kekkaku-kansenshou15/02-02-01.html" TargetMode="External"/><Relationship Id="rId257" Type="http://schemas.openxmlformats.org/officeDocument/2006/relationships/hyperlink" Target="https://www.mhlw.go.jp/toukei/saikin/hw/iryosd/m20/is2001.html" TargetMode="External"/><Relationship Id="rId422" Type="http://schemas.openxmlformats.org/officeDocument/2006/relationships/hyperlink" Target="https://www.mhlw.go.jp/toukei/saikin/hw/iryosd/m20/is2001.html" TargetMode="External"/><Relationship Id="rId464" Type="http://schemas.openxmlformats.org/officeDocument/2006/relationships/hyperlink" Target="https://ja.wikipedia.org/wiki/%E6%97%A5%E6%9C%AC%E3%81%AE%E5%9C%B0%E5%9F%9F" TargetMode="External"/><Relationship Id="rId299" Type="http://schemas.openxmlformats.org/officeDocument/2006/relationships/hyperlink" Target="https://www.mhlw.go.jp/toukei/saikin/hw/iryosd/m20/is2001.html" TargetMode="External"/><Relationship Id="rId63" Type="http://schemas.openxmlformats.org/officeDocument/2006/relationships/hyperlink" Target="https://www.mhlw.go.jp/toukei/youran/indexyk_1_1.html" TargetMode="External"/><Relationship Id="rId159" Type="http://schemas.openxmlformats.org/officeDocument/2006/relationships/hyperlink" Target="https://www.mhlw.go.jp/bunya/kenkou/kekkaku-kansenshou15/02-02-01.html" TargetMode="External"/><Relationship Id="rId366" Type="http://schemas.openxmlformats.org/officeDocument/2006/relationships/hyperlink" Target="https://www.mhlw.go.jp/toukei/saikin/hw/iryosd/m20/is2001.ht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kantei.go.jp/jp/headline/kansensho/vaccine.html" TargetMode="Externa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s://www.mhlw.go.jp/stf/seisakunitsuite/bunya/0000121431_00274.html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www.mhlw.go.jp/stf/houdou/index.html" TargetMode="External"/><Relationship Id="rId1" Type="http://schemas.openxmlformats.org/officeDocument/2006/relationships/hyperlink" Target="https://www.mhlw.go.jp/stf/seisakunitsuite/bunya/0000121431_00086.html" TargetMode="External"/><Relationship Id="rId6" Type="http://schemas.openxmlformats.org/officeDocument/2006/relationships/printerSettings" Target="../printerSettings/printerSettings2.bin"/><Relationship Id="rId5" Type="http://schemas.openxmlformats.org/officeDocument/2006/relationships/hyperlink" Target="https://twitter.com/kantei_vaccine" TargetMode="External"/><Relationship Id="rId10" Type="http://schemas.openxmlformats.org/officeDocument/2006/relationships/ctrlProp" Target="../ctrlProps/ctrlProp2.xml"/><Relationship Id="rId4" Type="http://schemas.openxmlformats.org/officeDocument/2006/relationships/hyperlink" Target="https://www.mhlw.go.jp/stf/seisakunitsuite/bunya/vaccine_sesshujisseki.html" TargetMode="External"/><Relationship Id="rId9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847"/>
  <sheetViews>
    <sheetView workbookViewId="0">
      <pane xSplit="1" ySplit="1" topLeftCell="B2" activePane="bottomRight" state="frozen"/>
      <selection activeCell="B690" sqref="B690"/>
      <selection pane="topRight" activeCell="B690" sqref="B690"/>
      <selection pane="bottomLeft" activeCell="B690" sqref="B690"/>
      <selection pane="bottomRight"/>
    </sheetView>
  </sheetViews>
  <sheetFormatPr defaultRowHeight="18" x14ac:dyDescent="0.55000000000000004"/>
  <cols>
    <col min="1" max="1" width="10.58203125" style="32" bestFit="1" customWidth="1"/>
    <col min="2" max="2" width="12.4140625" style="32" bestFit="1" customWidth="1"/>
    <col min="3" max="3" width="12.1640625" style="32" bestFit="1" customWidth="1"/>
    <col min="4" max="4" width="11.5" style="6" bestFit="1" customWidth="1"/>
    <col min="5" max="5" width="10.9140625" style="33" bestFit="1" customWidth="1"/>
    <col min="6" max="6" width="14.58203125" style="33" bestFit="1" customWidth="1"/>
    <col min="7" max="7" width="53.1640625" style="32" bestFit="1" customWidth="1"/>
  </cols>
  <sheetData>
    <row r="1" spans="1:7" x14ac:dyDescent="0.55000000000000004">
      <c r="A1" s="27" t="s">
        <v>0</v>
      </c>
      <c r="B1" s="27" t="s">
        <v>1</v>
      </c>
      <c r="C1" s="27" t="s">
        <v>2</v>
      </c>
      <c r="D1" s="6" t="s">
        <v>3</v>
      </c>
      <c r="E1" s="33" t="s">
        <v>4</v>
      </c>
      <c r="F1" s="33" t="s">
        <v>5</v>
      </c>
      <c r="G1" s="27" t="s">
        <v>6</v>
      </c>
    </row>
    <row r="2" spans="1:7" x14ac:dyDescent="0.55000000000000004">
      <c r="A2" s="27" t="s">
        <v>7</v>
      </c>
      <c r="B2" s="27" t="s">
        <v>8</v>
      </c>
      <c r="C2" s="27" t="s">
        <v>9</v>
      </c>
      <c r="D2" s="6">
        <v>5320</v>
      </c>
      <c r="E2" s="33">
        <v>43009</v>
      </c>
      <c r="F2" s="8" t="s">
        <v>10</v>
      </c>
    </row>
    <row r="3" spans="1:7" x14ac:dyDescent="0.55000000000000004">
      <c r="A3" s="27" t="s">
        <v>11</v>
      </c>
      <c r="B3" s="27" t="s">
        <v>8</v>
      </c>
      <c r="C3" s="27" t="s">
        <v>9</v>
      </c>
      <c r="D3" s="6">
        <v>1278</v>
      </c>
      <c r="E3" s="33">
        <v>43009</v>
      </c>
      <c r="F3" s="8" t="s">
        <v>10</v>
      </c>
    </row>
    <row r="4" spans="1:7" x14ac:dyDescent="0.55000000000000004">
      <c r="A4" s="27" t="s">
        <v>12</v>
      </c>
      <c r="B4" s="27" t="s">
        <v>8</v>
      </c>
      <c r="C4" s="27" t="s">
        <v>9</v>
      </c>
      <c r="D4" s="6">
        <v>1255</v>
      </c>
      <c r="E4" s="33">
        <v>43009</v>
      </c>
      <c r="F4" s="8" t="s">
        <v>10</v>
      </c>
    </row>
    <row r="5" spans="1:7" x14ac:dyDescent="0.55000000000000004">
      <c r="A5" s="27" t="s">
        <v>13</v>
      </c>
      <c r="B5" s="27" t="s">
        <v>8</v>
      </c>
      <c r="C5" s="27" t="s">
        <v>9</v>
      </c>
      <c r="D5" s="6">
        <v>2323</v>
      </c>
      <c r="E5" s="33">
        <v>43009</v>
      </c>
      <c r="F5" s="8" t="s">
        <v>10</v>
      </c>
    </row>
    <row r="6" spans="1:7" x14ac:dyDescent="0.55000000000000004">
      <c r="A6" s="27" t="s">
        <v>14</v>
      </c>
      <c r="B6" s="27" t="s">
        <v>8</v>
      </c>
      <c r="C6" s="27" t="s">
        <v>9</v>
      </c>
      <c r="D6" s="6">
        <v>996</v>
      </c>
      <c r="E6" s="33">
        <v>43009</v>
      </c>
      <c r="F6" s="8" t="s">
        <v>10</v>
      </c>
    </row>
    <row r="7" spans="1:7" x14ac:dyDescent="0.55000000000000004">
      <c r="A7" s="27" t="s">
        <v>15</v>
      </c>
      <c r="B7" s="27" t="s">
        <v>8</v>
      </c>
      <c r="C7" s="27" t="s">
        <v>9</v>
      </c>
      <c r="D7" s="6">
        <v>1102</v>
      </c>
      <c r="E7" s="33">
        <v>43009</v>
      </c>
      <c r="F7" s="8" t="s">
        <v>10</v>
      </c>
    </row>
    <row r="8" spans="1:7" x14ac:dyDescent="0.55000000000000004">
      <c r="A8" s="27" t="s">
        <v>16</v>
      </c>
      <c r="B8" s="27" t="s">
        <v>8</v>
      </c>
      <c r="C8" s="27" t="s">
        <v>9</v>
      </c>
      <c r="D8" s="6">
        <v>1882</v>
      </c>
      <c r="E8" s="33">
        <v>43009</v>
      </c>
      <c r="F8" s="8" t="s">
        <v>10</v>
      </c>
    </row>
    <row r="9" spans="1:7" x14ac:dyDescent="0.55000000000000004">
      <c r="A9" s="27" t="s">
        <v>17</v>
      </c>
      <c r="B9" s="27" t="s">
        <v>8</v>
      </c>
      <c r="C9" s="27" t="s">
        <v>9</v>
      </c>
      <c r="D9" s="6">
        <v>2892</v>
      </c>
      <c r="E9" s="33">
        <v>43009</v>
      </c>
      <c r="F9" s="8" t="s">
        <v>10</v>
      </c>
    </row>
    <row r="10" spans="1:7" x14ac:dyDescent="0.55000000000000004">
      <c r="A10" s="27" t="s">
        <v>18</v>
      </c>
      <c r="B10" s="27" t="s">
        <v>8</v>
      </c>
      <c r="C10" s="27" t="s">
        <v>9</v>
      </c>
      <c r="D10" s="6">
        <v>1957</v>
      </c>
      <c r="E10" s="33">
        <v>43009</v>
      </c>
      <c r="F10" s="8" t="s">
        <v>10</v>
      </c>
    </row>
    <row r="11" spans="1:7" x14ac:dyDescent="0.55000000000000004">
      <c r="A11" s="27" t="s">
        <v>19</v>
      </c>
      <c r="B11" s="27" t="s">
        <v>8</v>
      </c>
      <c r="C11" s="27" t="s">
        <v>9</v>
      </c>
      <c r="D11" s="6">
        <v>1960</v>
      </c>
      <c r="E11" s="33">
        <v>43009</v>
      </c>
      <c r="F11" s="8" t="s">
        <v>10</v>
      </c>
    </row>
    <row r="12" spans="1:7" x14ac:dyDescent="0.55000000000000004">
      <c r="A12" s="27" t="s">
        <v>20</v>
      </c>
      <c r="B12" s="27" t="s">
        <v>8</v>
      </c>
      <c r="C12" s="27" t="s">
        <v>9</v>
      </c>
      <c r="D12" s="6">
        <v>7310</v>
      </c>
      <c r="E12" s="33">
        <v>43009</v>
      </c>
      <c r="F12" s="8" t="s">
        <v>10</v>
      </c>
    </row>
    <row r="13" spans="1:7" x14ac:dyDescent="0.55000000000000004">
      <c r="A13" s="27" t="s">
        <v>21</v>
      </c>
      <c r="B13" s="27" t="s">
        <v>8</v>
      </c>
      <c r="C13" s="27" t="s">
        <v>9</v>
      </c>
      <c r="D13" s="6">
        <v>6246</v>
      </c>
      <c r="E13" s="33">
        <v>43009</v>
      </c>
      <c r="F13" s="8" t="s">
        <v>10</v>
      </c>
    </row>
    <row r="14" spans="1:7" x14ac:dyDescent="0.55000000000000004">
      <c r="A14" s="27" t="s">
        <v>22</v>
      </c>
      <c r="B14" s="27" t="s">
        <v>8</v>
      </c>
      <c r="C14" s="27" t="s">
        <v>9</v>
      </c>
      <c r="D14" s="6">
        <v>13724</v>
      </c>
      <c r="E14" s="33">
        <v>43009</v>
      </c>
      <c r="F14" s="8" t="s">
        <v>10</v>
      </c>
    </row>
    <row r="15" spans="1:7" x14ac:dyDescent="0.55000000000000004">
      <c r="A15" s="27" t="s">
        <v>23</v>
      </c>
      <c r="B15" s="27" t="s">
        <v>8</v>
      </c>
      <c r="C15" s="27" t="s">
        <v>9</v>
      </c>
      <c r="D15" s="6">
        <v>9159</v>
      </c>
      <c r="E15" s="33">
        <v>43009</v>
      </c>
      <c r="F15" s="8" t="s">
        <v>10</v>
      </c>
    </row>
    <row r="16" spans="1:7" x14ac:dyDescent="0.55000000000000004">
      <c r="A16" s="27" t="s">
        <v>24</v>
      </c>
      <c r="B16" s="27" t="s">
        <v>8</v>
      </c>
      <c r="C16" s="27" t="s">
        <v>9</v>
      </c>
      <c r="D16" s="6">
        <v>2267</v>
      </c>
      <c r="E16" s="33">
        <v>43009</v>
      </c>
      <c r="F16" s="8" t="s">
        <v>10</v>
      </c>
    </row>
    <row r="17" spans="1:6" x14ac:dyDescent="0.55000000000000004">
      <c r="A17" s="27" t="s">
        <v>25</v>
      </c>
      <c r="B17" s="27" t="s">
        <v>8</v>
      </c>
      <c r="C17" s="27" t="s">
        <v>9</v>
      </c>
      <c r="D17" s="6">
        <v>1056</v>
      </c>
      <c r="E17" s="33">
        <v>43009</v>
      </c>
      <c r="F17" s="8" t="s">
        <v>10</v>
      </c>
    </row>
    <row r="18" spans="1:6" x14ac:dyDescent="0.55000000000000004">
      <c r="A18" s="27" t="s">
        <v>26</v>
      </c>
      <c r="B18" s="27" t="s">
        <v>8</v>
      </c>
      <c r="C18" s="27" t="s">
        <v>9</v>
      </c>
      <c r="D18" s="6">
        <v>1147</v>
      </c>
      <c r="E18" s="33">
        <v>43009</v>
      </c>
      <c r="F18" s="8" t="s">
        <v>10</v>
      </c>
    </row>
    <row r="19" spans="1:6" x14ac:dyDescent="0.55000000000000004">
      <c r="A19" s="27" t="s">
        <v>27</v>
      </c>
      <c r="B19" s="27" t="s">
        <v>8</v>
      </c>
      <c r="C19" s="27" t="s">
        <v>9</v>
      </c>
      <c r="D19" s="6">
        <v>779</v>
      </c>
      <c r="E19" s="33">
        <v>43009</v>
      </c>
      <c r="F19" s="8" t="s">
        <v>10</v>
      </c>
    </row>
    <row r="20" spans="1:6" x14ac:dyDescent="0.55000000000000004">
      <c r="A20" s="27" t="s">
        <v>28</v>
      </c>
      <c r="B20" s="27" t="s">
        <v>8</v>
      </c>
      <c r="C20" s="27" t="s">
        <v>9</v>
      </c>
      <c r="D20" s="6">
        <v>823</v>
      </c>
      <c r="E20" s="33">
        <v>43009</v>
      </c>
      <c r="F20" s="8" t="s">
        <v>10</v>
      </c>
    </row>
    <row r="21" spans="1:6" x14ac:dyDescent="0.55000000000000004">
      <c r="A21" s="27" t="s">
        <v>29</v>
      </c>
      <c r="B21" s="27" t="s">
        <v>8</v>
      </c>
      <c r="C21" s="27" t="s">
        <v>9</v>
      </c>
      <c r="D21" s="6">
        <v>2076</v>
      </c>
      <c r="E21" s="33">
        <v>43009</v>
      </c>
      <c r="F21" s="8" t="s">
        <v>10</v>
      </c>
    </row>
    <row r="22" spans="1:6" x14ac:dyDescent="0.55000000000000004">
      <c r="A22" s="27" t="s">
        <v>30</v>
      </c>
      <c r="B22" s="27" t="s">
        <v>8</v>
      </c>
      <c r="C22" s="27" t="s">
        <v>9</v>
      </c>
      <c r="D22" s="6">
        <v>2008</v>
      </c>
      <c r="E22" s="33">
        <v>43009</v>
      </c>
      <c r="F22" s="8" t="s">
        <v>10</v>
      </c>
    </row>
    <row r="23" spans="1:6" x14ac:dyDescent="0.55000000000000004">
      <c r="A23" s="27" t="s">
        <v>31</v>
      </c>
      <c r="B23" s="27" t="s">
        <v>8</v>
      </c>
      <c r="C23" s="27" t="s">
        <v>9</v>
      </c>
      <c r="D23" s="6">
        <v>3675</v>
      </c>
      <c r="E23" s="33">
        <v>43009</v>
      </c>
      <c r="F23" s="8" t="s">
        <v>10</v>
      </c>
    </row>
    <row r="24" spans="1:6" x14ac:dyDescent="0.55000000000000004">
      <c r="A24" s="27" t="s">
        <v>32</v>
      </c>
      <c r="B24" s="27" t="s">
        <v>8</v>
      </c>
      <c r="C24" s="27" t="s">
        <v>9</v>
      </c>
      <c r="D24" s="6">
        <v>7525</v>
      </c>
      <c r="E24" s="33">
        <v>43009</v>
      </c>
      <c r="F24" s="8" t="s">
        <v>10</v>
      </c>
    </row>
    <row r="25" spans="1:6" x14ac:dyDescent="0.55000000000000004">
      <c r="A25" s="27" t="s">
        <v>33</v>
      </c>
      <c r="B25" s="27" t="s">
        <v>8</v>
      </c>
      <c r="C25" s="27" t="s">
        <v>9</v>
      </c>
      <c r="D25" s="6">
        <v>1800</v>
      </c>
      <c r="E25" s="33">
        <v>43009</v>
      </c>
      <c r="F25" s="8" t="s">
        <v>10</v>
      </c>
    </row>
    <row r="26" spans="1:6" x14ac:dyDescent="0.55000000000000004">
      <c r="A26" s="27" t="s">
        <v>34</v>
      </c>
      <c r="B26" s="27" t="s">
        <v>8</v>
      </c>
      <c r="C26" s="27" t="s">
        <v>9</v>
      </c>
      <c r="D26" s="6">
        <v>1413</v>
      </c>
      <c r="E26" s="33">
        <v>43009</v>
      </c>
      <c r="F26" s="8" t="s">
        <v>10</v>
      </c>
    </row>
    <row r="27" spans="1:6" x14ac:dyDescent="0.55000000000000004">
      <c r="A27" s="27" t="s">
        <v>35</v>
      </c>
      <c r="B27" s="27" t="s">
        <v>8</v>
      </c>
      <c r="C27" s="27" t="s">
        <v>9</v>
      </c>
      <c r="D27" s="6">
        <v>2599</v>
      </c>
      <c r="E27" s="33">
        <v>43009</v>
      </c>
      <c r="F27" s="8" t="s">
        <v>10</v>
      </c>
    </row>
    <row r="28" spans="1:6" x14ac:dyDescent="0.55000000000000004">
      <c r="A28" s="27" t="s">
        <v>36</v>
      </c>
      <c r="B28" s="27" t="s">
        <v>8</v>
      </c>
      <c r="C28" s="27" t="s">
        <v>9</v>
      </c>
      <c r="D28" s="6">
        <v>8823</v>
      </c>
      <c r="E28" s="33">
        <v>43009</v>
      </c>
      <c r="F28" s="8" t="s">
        <v>10</v>
      </c>
    </row>
    <row r="29" spans="1:6" x14ac:dyDescent="0.55000000000000004">
      <c r="A29" s="27" t="s">
        <v>37</v>
      </c>
      <c r="B29" s="27" t="s">
        <v>8</v>
      </c>
      <c r="C29" s="27" t="s">
        <v>9</v>
      </c>
      <c r="D29" s="6">
        <v>5503</v>
      </c>
      <c r="E29" s="33">
        <v>43009</v>
      </c>
      <c r="F29" s="8" t="s">
        <v>10</v>
      </c>
    </row>
    <row r="30" spans="1:6" x14ac:dyDescent="0.55000000000000004">
      <c r="A30" s="27" t="s">
        <v>38</v>
      </c>
      <c r="B30" s="27" t="s">
        <v>8</v>
      </c>
      <c r="C30" s="27" t="s">
        <v>9</v>
      </c>
      <c r="D30" s="6">
        <v>1348</v>
      </c>
      <c r="E30" s="33">
        <v>43009</v>
      </c>
      <c r="F30" s="8" t="s">
        <v>10</v>
      </c>
    </row>
    <row r="31" spans="1:6" x14ac:dyDescent="0.55000000000000004">
      <c r="A31" s="27" t="s">
        <v>39</v>
      </c>
      <c r="B31" s="27" t="s">
        <v>8</v>
      </c>
      <c r="C31" s="27" t="s">
        <v>9</v>
      </c>
      <c r="D31" s="6">
        <v>945</v>
      </c>
      <c r="E31" s="33">
        <v>43009</v>
      </c>
      <c r="F31" s="8" t="s">
        <v>10</v>
      </c>
    </row>
    <row r="32" spans="1:6" x14ac:dyDescent="0.55000000000000004">
      <c r="A32" s="27" t="s">
        <v>40</v>
      </c>
      <c r="B32" s="27" t="s">
        <v>8</v>
      </c>
      <c r="C32" s="27" t="s">
        <v>9</v>
      </c>
      <c r="D32" s="6">
        <v>565</v>
      </c>
      <c r="E32" s="33">
        <v>43009</v>
      </c>
      <c r="F32" s="8" t="s">
        <v>10</v>
      </c>
    </row>
    <row r="33" spans="1:6" x14ac:dyDescent="0.55000000000000004">
      <c r="A33" s="27" t="s">
        <v>41</v>
      </c>
      <c r="B33" s="27" t="s">
        <v>8</v>
      </c>
      <c r="C33" s="27" t="s">
        <v>9</v>
      </c>
      <c r="D33" s="6">
        <v>685</v>
      </c>
      <c r="E33" s="33">
        <v>43009</v>
      </c>
      <c r="F33" s="8" t="s">
        <v>10</v>
      </c>
    </row>
    <row r="34" spans="1:6" x14ac:dyDescent="0.55000000000000004">
      <c r="A34" s="27" t="s">
        <v>42</v>
      </c>
      <c r="B34" s="27" t="s">
        <v>8</v>
      </c>
      <c r="C34" s="27" t="s">
        <v>9</v>
      </c>
      <c r="D34" s="6">
        <v>1907</v>
      </c>
      <c r="E34" s="33">
        <v>43009</v>
      </c>
      <c r="F34" s="8" t="s">
        <v>10</v>
      </c>
    </row>
    <row r="35" spans="1:6" x14ac:dyDescent="0.55000000000000004">
      <c r="A35" s="27" t="s">
        <v>43</v>
      </c>
      <c r="B35" s="27" t="s">
        <v>8</v>
      </c>
      <c r="C35" s="27" t="s">
        <v>9</v>
      </c>
      <c r="D35" s="6">
        <v>2829</v>
      </c>
      <c r="E35" s="33">
        <v>43009</v>
      </c>
      <c r="F35" s="8" t="s">
        <v>10</v>
      </c>
    </row>
    <row r="36" spans="1:6" x14ac:dyDescent="0.55000000000000004">
      <c r="A36" s="27" t="s">
        <v>44</v>
      </c>
      <c r="B36" s="27" t="s">
        <v>8</v>
      </c>
      <c r="C36" s="27" t="s">
        <v>9</v>
      </c>
      <c r="D36" s="6">
        <v>1383</v>
      </c>
      <c r="E36" s="33">
        <v>43009</v>
      </c>
      <c r="F36" s="8" t="s">
        <v>10</v>
      </c>
    </row>
    <row r="37" spans="1:6" x14ac:dyDescent="0.55000000000000004">
      <c r="A37" s="27" t="s">
        <v>45</v>
      </c>
      <c r="B37" s="27" t="s">
        <v>8</v>
      </c>
      <c r="C37" s="27" t="s">
        <v>9</v>
      </c>
      <c r="D37" s="6">
        <v>743</v>
      </c>
      <c r="E37" s="33">
        <v>43009</v>
      </c>
      <c r="F37" s="8" t="s">
        <v>10</v>
      </c>
    </row>
    <row r="38" spans="1:6" x14ac:dyDescent="0.55000000000000004">
      <c r="A38" s="27" t="s">
        <v>46</v>
      </c>
      <c r="B38" s="27" t="s">
        <v>8</v>
      </c>
      <c r="C38" s="27" t="s">
        <v>9</v>
      </c>
      <c r="D38" s="6">
        <v>967</v>
      </c>
      <c r="E38" s="33">
        <v>43009</v>
      </c>
      <c r="F38" s="8" t="s">
        <v>10</v>
      </c>
    </row>
    <row r="39" spans="1:6" x14ac:dyDescent="0.55000000000000004">
      <c r="A39" s="27" t="s">
        <v>47</v>
      </c>
      <c r="B39" s="27" t="s">
        <v>8</v>
      </c>
      <c r="C39" s="27" t="s">
        <v>9</v>
      </c>
      <c r="D39" s="6">
        <v>1364</v>
      </c>
      <c r="E39" s="33">
        <v>43009</v>
      </c>
      <c r="F39" s="8" t="s">
        <v>10</v>
      </c>
    </row>
    <row r="40" spans="1:6" x14ac:dyDescent="0.55000000000000004">
      <c r="A40" s="27" t="s">
        <v>48</v>
      </c>
      <c r="B40" s="27" t="s">
        <v>8</v>
      </c>
      <c r="C40" s="27" t="s">
        <v>9</v>
      </c>
      <c r="D40" s="6">
        <v>714</v>
      </c>
      <c r="E40" s="33">
        <v>43009</v>
      </c>
      <c r="F40" s="8" t="s">
        <v>10</v>
      </c>
    </row>
    <row r="41" spans="1:6" x14ac:dyDescent="0.55000000000000004">
      <c r="A41" s="27" t="s">
        <v>49</v>
      </c>
      <c r="B41" s="27" t="s">
        <v>8</v>
      </c>
      <c r="C41" s="27" t="s">
        <v>9</v>
      </c>
      <c r="D41" s="6">
        <v>5107</v>
      </c>
      <c r="E41" s="33">
        <v>43009</v>
      </c>
      <c r="F41" s="8" t="s">
        <v>10</v>
      </c>
    </row>
    <row r="42" spans="1:6" x14ac:dyDescent="0.55000000000000004">
      <c r="A42" s="27" t="s">
        <v>50</v>
      </c>
      <c r="B42" s="27" t="s">
        <v>8</v>
      </c>
      <c r="C42" s="27" t="s">
        <v>9</v>
      </c>
      <c r="D42" s="6">
        <v>824</v>
      </c>
      <c r="E42" s="33">
        <v>43009</v>
      </c>
      <c r="F42" s="8" t="s">
        <v>10</v>
      </c>
    </row>
    <row r="43" spans="1:6" x14ac:dyDescent="0.55000000000000004">
      <c r="A43" s="27" t="s">
        <v>51</v>
      </c>
      <c r="B43" s="27" t="s">
        <v>8</v>
      </c>
      <c r="C43" s="27" t="s">
        <v>9</v>
      </c>
      <c r="D43" s="6">
        <v>1354</v>
      </c>
      <c r="E43" s="33">
        <v>43009</v>
      </c>
      <c r="F43" s="8" t="s">
        <v>10</v>
      </c>
    </row>
    <row r="44" spans="1:6" x14ac:dyDescent="0.55000000000000004">
      <c r="A44" s="27" t="s">
        <v>52</v>
      </c>
      <c r="B44" s="27" t="s">
        <v>8</v>
      </c>
      <c r="C44" s="27" t="s">
        <v>9</v>
      </c>
      <c r="D44" s="6">
        <v>1765</v>
      </c>
      <c r="E44" s="33">
        <v>43009</v>
      </c>
      <c r="F44" s="8" t="s">
        <v>10</v>
      </c>
    </row>
    <row r="45" spans="1:6" x14ac:dyDescent="0.55000000000000004">
      <c r="A45" s="27" t="s">
        <v>53</v>
      </c>
      <c r="B45" s="27" t="s">
        <v>8</v>
      </c>
      <c r="C45" s="27" t="s">
        <v>9</v>
      </c>
      <c r="D45" s="6">
        <v>1152</v>
      </c>
      <c r="E45" s="33">
        <v>43009</v>
      </c>
      <c r="F45" s="8" t="s">
        <v>10</v>
      </c>
    </row>
    <row r="46" spans="1:6" x14ac:dyDescent="0.55000000000000004">
      <c r="A46" s="27" t="s">
        <v>54</v>
      </c>
      <c r="B46" s="27" t="s">
        <v>8</v>
      </c>
      <c r="C46" s="27" t="s">
        <v>9</v>
      </c>
      <c r="D46" s="6">
        <v>1089</v>
      </c>
      <c r="E46" s="33">
        <v>43009</v>
      </c>
      <c r="F46" s="8" t="s">
        <v>10</v>
      </c>
    </row>
    <row r="47" spans="1:6" x14ac:dyDescent="0.55000000000000004">
      <c r="A47" s="27" t="s">
        <v>55</v>
      </c>
      <c r="B47" s="27" t="s">
        <v>8</v>
      </c>
      <c r="C47" s="27" t="s">
        <v>9</v>
      </c>
      <c r="D47" s="6">
        <v>1626</v>
      </c>
      <c r="E47" s="33">
        <v>43009</v>
      </c>
      <c r="F47" s="8" t="s">
        <v>10</v>
      </c>
    </row>
    <row r="48" spans="1:6" x14ac:dyDescent="0.55000000000000004">
      <c r="A48" s="27" t="s">
        <v>56</v>
      </c>
      <c r="B48" s="27" t="s">
        <v>8</v>
      </c>
      <c r="C48" s="27" t="s">
        <v>9</v>
      </c>
      <c r="D48" s="6">
        <v>1443</v>
      </c>
      <c r="E48" s="33">
        <v>43009</v>
      </c>
      <c r="F48" s="8" t="s">
        <v>10</v>
      </c>
    </row>
    <row r="49" spans="1:6" x14ac:dyDescent="0.55000000000000004">
      <c r="A49" s="27" t="s">
        <v>7</v>
      </c>
      <c r="B49" s="27" t="s">
        <v>8</v>
      </c>
      <c r="C49" s="27" t="s">
        <v>57</v>
      </c>
      <c r="D49" s="6">
        <v>2506</v>
      </c>
      <c r="E49" s="33">
        <v>43009</v>
      </c>
      <c r="F49" s="8" t="s">
        <v>10</v>
      </c>
    </row>
    <row r="50" spans="1:6" x14ac:dyDescent="0.55000000000000004">
      <c r="A50" s="27" t="s">
        <v>11</v>
      </c>
      <c r="B50" s="27" t="s">
        <v>8</v>
      </c>
      <c r="C50" s="27" t="s">
        <v>57</v>
      </c>
      <c r="D50" s="6">
        <v>600</v>
      </c>
      <c r="E50" s="33">
        <v>43009</v>
      </c>
      <c r="F50" s="8" t="s">
        <v>10</v>
      </c>
    </row>
    <row r="51" spans="1:6" x14ac:dyDescent="0.55000000000000004">
      <c r="A51" s="27" t="s">
        <v>12</v>
      </c>
      <c r="B51" s="27" t="s">
        <v>8</v>
      </c>
      <c r="C51" s="27" t="s">
        <v>57</v>
      </c>
      <c r="D51" s="6">
        <v>604</v>
      </c>
      <c r="E51" s="33">
        <v>43009</v>
      </c>
      <c r="F51" s="8" t="s">
        <v>10</v>
      </c>
    </row>
    <row r="52" spans="1:6" x14ac:dyDescent="0.55000000000000004">
      <c r="A52" s="27" t="s">
        <v>13</v>
      </c>
      <c r="B52" s="27" t="s">
        <v>8</v>
      </c>
      <c r="C52" s="27" t="s">
        <v>57</v>
      </c>
      <c r="D52" s="6">
        <v>1136</v>
      </c>
      <c r="E52" s="33">
        <v>43009</v>
      </c>
      <c r="F52" s="8" t="s">
        <v>10</v>
      </c>
    </row>
    <row r="53" spans="1:6" x14ac:dyDescent="0.55000000000000004">
      <c r="A53" s="27" t="s">
        <v>14</v>
      </c>
      <c r="B53" s="27" t="s">
        <v>8</v>
      </c>
      <c r="C53" s="27" t="s">
        <v>57</v>
      </c>
      <c r="D53" s="6">
        <v>468</v>
      </c>
      <c r="E53" s="33">
        <v>43009</v>
      </c>
      <c r="F53" s="8" t="s">
        <v>10</v>
      </c>
    </row>
    <row r="54" spans="1:6" x14ac:dyDescent="0.55000000000000004">
      <c r="A54" s="27" t="s">
        <v>15</v>
      </c>
      <c r="B54" s="27" t="s">
        <v>8</v>
      </c>
      <c r="C54" s="27" t="s">
        <v>57</v>
      </c>
      <c r="D54" s="6">
        <v>531</v>
      </c>
      <c r="E54" s="33">
        <v>43009</v>
      </c>
      <c r="F54" s="8" t="s">
        <v>10</v>
      </c>
    </row>
    <row r="55" spans="1:6" x14ac:dyDescent="0.55000000000000004">
      <c r="A55" s="27" t="s">
        <v>16</v>
      </c>
      <c r="B55" s="27" t="s">
        <v>8</v>
      </c>
      <c r="C55" s="27" t="s">
        <v>57</v>
      </c>
      <c r="D55" s="6">
        <v>932</v>
      </c>
      <c r="E55" s="33">
        <v>43009</v>
      </c>
      <c r="F55" s="8" t="s">
        <v>10</v>
      </c>
    </row>
    <row r="56" spans="1:6" x14ac:dyDescent="0.55000000000000004">
      <c r="A56" s="27" t="s">
        <v>17</v>
      </c>
      <c r="B56" s="27" t="s">
        <v>8</v>
      </c>
      <c r="C56" s="27" t="s">
        <v>57</v>
      </c>
      <c r="D56" s="6">
        <v>1442</v>
      </c>
      <c r="E56" s="33">
        <v>43009</v>
      </c>
      <c r="F56" s="8" t="s">
        <v>10</v>
      </c>
    </row>
    <row r="57" spans="1:6" x14ac:dyDescent="0.55000000000000004">
      <c r="A57" s="27" t="s">
        <v>18</v>
      </c>
      <c r="B57" s="27" t="s">
        <v>8</v>
      </c>
      <c r="C57" s="27" t="s">
        <v>57</v>
      </c>
      <c r="D57" s="6">
        <v>974</v>
      </c>
      <c r="E57" s="33">
        <v>43009</v>
      </c>
      <c r="F57" s="8" t="s">
        <v>10</v>
      </c>
    </row>
    <row r="58" spans="1:6" x14ac:dyDescent="0.55000000000000004">
      <c r="A58" s="27" t="s">
        <v>19</v>
      </c>
      <c r="B58" s="27" t="s">
        <v>8</v>
      </c>
      <c r="C58" s="27" t="s">
        <v>57</v>
      </c>
      <c r="D58" s="6">
        <v>968</v>
      </c>
      <c r="E58" s="33">
        <v>43009</v>
      </c>
      <c r="F58" s="8" t="s">
        <v>10</v>
      </c>
    </row>
    <row r="59" spans="1:6" x14ac:dyDescent="0.55000000000000004">
      <c r="A59" s="27" t="s">
        <v>20</v>
      </c>
      <c r="B59" s="27" t="s">
        <v>8</v>
      </c>
      <c r="C59" s="27" t="s">
        <v>57</v>
      </c>
      <c r="D59" s="6">
        <v>3648</v>
      </c>
      <c r="E59" s="33">
        <v>43009</v>
      </c>
      <c r="F59" s="8" t="s">
        <v>10</v>
      </c>
    </row>
    <row r="60" spans="1:6" x14ac:dyDescent="0.55000000000000004">
      <c r="A60" s="27" t="s">
        <v>21</v>
      </c>
      <c r="B60" s="27" t="s">
        <v>8</v>
      </c>
      <c r="C60" s="27" t="s">
        <v>57</v>
      </c>
      <c r="D60" s="6">
        <v>3103</v>
      </c>
      <c r="E60" s="33">
        <v>43009</v>
      </c>
      <c r="F60" s="8" t="s">
        <v>10</v>
      </c>
    </row>
    <row r="61" spans="1:6" x14ac:dyDescent="0.55000000000000004">
      <c r="A61" s="27" t="s">
        <v>22</v>
      </c>
      <c r="B61" s="27" t="s">
        <v>8</v>
      </c>
      <c r="C61" s="27" t="s">
        <v>57</v>
      </c>
      <c r="D61" s="6">
        <v>6760</v>
      </c>
      <c r="E61" s="33">
        <v>43009</v>
      </c>
      <c r="F61" s="8" t="s">
        <v>10</v>
      </c>
    </row>
    <row r="62" spans="1:6" x14ac:dyDescent="0.55000000000000004">
      <c r="A62" s="27" t="s">
        <v>23</v>
      </c>
      <c r="B62" s="27" t="s">
        <v>8</v>
      </c>
      <c r="C62" s="27" t="s">
        <v>57</v>
      </c>
      <c r="D62" s="6">
        <v>4569</v>
      </c>
      <c r="E62" s="33">
        <v>43009</v>
      </c>
      <c r="F62" s="8" t="s">
        <v>10</v>
      </c>
    </row>
    <row r="63" spans="1:6" x14ac:dyDescent="0.55000000000000004">
      <c r="A63" s="27" t="s">
        <v>24</v>
      </c>
      <c r="B63" s="27" t="s">
        <v>8</v>
      </c>
      <c r="C63" s="27" t="s">
        <v>57</v>
      </c>
      <c r="D63" s="6">
        <v>1098</v>
      </c>
      <c r="E63" s="33">
        <v>43009</v>
      </c>
      <c r="F63" s="8" t="s">
        <v>10</v>
      </c>
    </row>
    <row r="64" spans="1:6" x14ac:dyDescent="0.55000000000000004">
      <c r="A64" s="27" t="s">
        <v>25</v>
      </c>
      <c r="B64" s="27" t="s">
        <v>8</v>
      </c>
      <c r="C64" s="27" t="s">
        <v>57</v>
      </c>
      <c r="D64" s="6">
        <v>511</v>
      </c>
      <c r="E64" s="33">
        <v>43009</v>
      </c>
      <c r="F64" s="8" t="s">
        <v>10</v>
      </c>
    </row>
    <row r="65" spans="1:6" x14ac:dyDescent="0.55000000000000004">
      <c r="A65" s="27" t="s">
        <v>26</v>
      </c>
      <c r="B65" s="27" t="s">
        <v>8</v>
      </c>
      <c r="C65" s="27" t="s">
        <v>57</v>
      </c>
      <c r="D65" s="6">
        <v>556</v>
      </c>
      <c r="E65" s="33">
        <v>43009</v>
      </c>
      <c r="F65" s="8" t="s">
        <v>10</v>
      </c>
    </row>
    <row r="66" spans="1:6" x14ac:dyDescent="0.55000000000000004">
      <c r="A66" s="27" t="s">
        <v>27</v>
      </c>
      <c r="B66" s="27" t="s">
        <v>8</v>
      </c>
      <c r="C66" s="27" t="s">
        <v>57</v>
      </c>
      <c r="D66" s="6">
        <v>378</v>
      </c>
      <c r="E66" s="33">
        <v>43009</v>
      </c>
      <c r="F66" s="8" t="s">
        <v>10</v>
      </c>
    </row>
    <row r="67" spans="1:6" x14ac:dyDescent="0.55000000000000004">
      <c r="A67" s="27" t="s">
        <v>28</v>
      </c>
      <c r="B67" s="27" t="s">
        <v>8</v>
      </c>
      <c r="C67" s="27" t="s">
        <v>57</v>
      </c>
      <c r="D67" s="6">
        <v>403</v>
      </c>
      <c r="E67" s="33">
        <v>43009</v>
      </c>
      <c r="F67" s="8" t="s">
        <v>10</v>
      </c>
    </row>
    <row r="68" spans="1:6" x14ac:dyDescent="0.55000000000000004">
      <c r="A68" s="27" t="s">
        <v>29</v>
      </c>
      <c r="B68" s="27" t="s">
        <v>8</v>
      </c>
      <c r="C68" s="27" t="s">
        <v>57</v>
      </c>
      <c r="D68" s="6">
        <v>1012</v>
      </c>
      <c r="E68" s="33">
        <v>43009</v>
      </c>
      <c r="F68" s="8" t="s">
        <v>10</v>
      </c>
    </row>
    <row r="69" spans="1:6" x14ac:dyDescent="0.55000000000000004">
      <c r="A69" s="27" t="s">
        <v>30</v>
      </c>
      <c r="B69" s="27" t="s">
        <v>8</v>
      </c>
      <c r="C69" s="27" t="s">
        <v>57</v>
      </c>
      <c r="D69" s="6">
        <v>973</v>
      </c>
      <c r="E69" s="33">
        <v>43009</v>
      </c>
      <c r="F69" s="8" t="s">
        <v>10</v>
      </c>
    </row>
    <row r="70" spans="1:6" x14ac:dyDescent="0.55000000000000004">
      <c r="A70" s="27" t="s">
        <v>31</v>
      </c>
      <c r="B70" s="27" t="s">
        <v>8</v>
      </c>
      <c r="C70" s="27" t="s">
        <v>57</v>
      </c>
      <c r="D70" s="6">
        <v>1810</v>
      </c>
      <c r="E70" s="33">
        <v>43009</v>
      </c>
      <c r="F70" s="8" t="s">
        <v>10</v>
      </c>
    </row>
    <row r="71" spans="1:6" x14ac:dyDescent="0.55000000000000004">
      <c r="A71" s="27" t="s">
        <v>32</v>
      </c>
      <c r="B71" s="27" t="s">
        <v>8</v>
      </c>
      <c r="C71" s="27" t="s">
        <v>57</v>
      </c>
      <c r="D71" s="6">
        <v>3764</v>
      </c>
      <c r="E71" s="33">
        <v>43009</v>
      </c>
      <c r="F71" s="8" t="s">
        <v>10</v>
      </c>
    </row>
    <row r="72" spans="1:6" x14ac:dyDescent="0.55000000000000004">
      <c r="A72" s="27" t="s">
        <v>33</v>
      </c>
      <c r="B72" s="27" t="s">
        <v>8</v>
      </c>
      <c r="C72" s="27" t="s">
        <v>57</v>
      </c>
      <c r="D72" s="6">
        <v>877</v>
      </c>
      <c r="E72" s="33">
        <v>43009</v>
      </c>
      <c r="F72" s="8" t="s">
        <v>10</v>
      </c>
    </row>
    <row r="73" spans="1:6" x14ac:dyDescent="0.55000000000000004">
      <c r="A73" s="27" t="s">
        <v>34</v>
      </c>
      <c r="B73" s="27" t="s">
        <v>8</v>
      </c>
      <c r="C73" s="27" t="s">
        <v>57</v>
      </c>
      <c r="D73" s="6">
        <v>697</v>
      </c>
      <c r="E73" s="33">
        <v>43009</v>
      </c>
      <c r="F73" s="8" t="s">
        <v>10</v>
      </c>
    </row>
    <row r="74" spans="1:6" x14ac:dyDescent="0.55000000000000004">
      <c r="A74" s="27" t="s">
        <v>35</v>
      </c>
      <c r="B74" s="27" t="s">
        <v>8</v>
      </c>
      <c r="C74" s="27" t="s">
        <v>57</v>
      </c>
      <c r="D74" s="6">
        <v>1242</v>
      </c>
      <c r="E74" s="33">
        <v>43009</v>
      </c>
      <c r="F74" s="8" t="s">
        <v>10</v>
      </c>
    </row>
    <row r="75" spans="1:6" x14ac:dyDescent="0.55000000000000004">
      <c r="A75" s="27" t="s">
        <v>36</v>
      </c>
      <c r="B75" s="27" t="s">
        <v>8</v>
      </c>
      <c r="C75" s="27" t="s">
        <v>57</v>
      </c>
      <c r="D75" s="6">
        <v>4241</v>
      </c>
      <c r="E75" s="33">
        <v>43009</v>
      </c>
      <c r="F75" s="8" t="s">
        <v>10</v>
      </c>
    </row>
    <row r="76" spans="1:6" x14ac:dyDescent="0.55000000000000004">
      <c r="A76" s="27" t="s">
        <v>37</v>
      </c>
      <c r="B76" s="27" t="s">
        <v>8</v>
      </c>
      <c r="C76" s="27" t="s">
        <v>57</v>
      </c>
      <c r="D76" s="6">
        <v>2624</v>
      </c>
      <c r="E76" s="33">
        <v>43009</v>
      </c>
      <c r="F76" s="8" t="s">
        <v>10</v>
      </c>
    </row>
    <row r="77" spans="1:6" x14ac:dyDescent="0.55000000000000004">
      <c r="A77" s="27" t="s">
        <v>38</v>
      </c>
      <c r="B77" s="27" t="s">
        <v>8</v>
      </c>
      <c r="C77" s="27" t="s">
        <v>57</v>
      </c>
      <c r="D77" s="6">
        <v>635</v>
      </c>
      <c r="E77" s="33">
        <v>43009</v>
      </c>
      <c r="F77" s="8" t="s">
        <v>10</v>
      </c>
    </row>
    <row r="78" spans="1:6" x14ac:dyDescent="0.55000000000000004">
      <c r="A78" s="27" t="s">
        <v>39</v>
      </c>
      <c r="B78" s="27" t="s">
        <v>8</v>
      </c>
      <c r="C78" s="27" t="s">
        <v>57</v>
      </c>
      <c r="D78" s="6">
        <v>444</v>
      </c>
      <c r="E78" s="33">
        <v>43009</v>
      </c>
      <c r="F78" s="8" t="s">
        <v>10</v>
      </c>
    </row>
    <row r="79" spans="1:6" x14ac:dyDescent="0.55000000000000004">
      <c r="A79" s="27" t="s">
        <v>40</v>
      </c>
      <c r="B79" s="27" t="s">
        <v>8</v>
      </c>
      <c r="C79" s="27" t="s">
        <v>57</v>
      </c>
      <c r="D79" s="6">
        <v>270</v>
      </c>
      <c r="E79" s="33">
        <v>43009</v>
      </c>
      <c r="F79" s="8" t="s">
        <v>10</v>
      </c>
    </row>
    <row r="80" spans="1:6" x14ac:dyDescent="0.55000000000000004">
      <c r="A80" s="27" t="s">
        <v>41</v>
      </c>
      <c r="B80" s="27" t="s">
        <v>8</v>
      </c>
      <c r="C80" s="27" t="s">
        <v>57</v>
      </c>
      <c r="D80" s="6">
        <v>330</v>
      </c>
      <c r="E80" s="33">
        <v>43009</v>
      </c>
      <c r="F80" s="8" t="s">
        <v>10</v>
      </c>
    </row>
    <row r="81" spans="1:6" x14ac:dyDescent="0.55000000000000004">
      <c r="A81" s="27" t="s">
        <v>42</v>
      </c>
      <c r="B81" s="27" t="s">
        <v>8</v>
      </c>
      <c r="C81" s="27" t="s">
        <v>57</v>
      </c>
      <c r="D81" s="6">
        <v>916</v>
      </c>
      <c r="E81" s="33">
        <v>43009</v>
      </c>
      <c r="F81" s="8" t="s">
        <v>10</v>
      </c>
    </row>
    <row r="82" spans="1:6" x14ac:dyDescent="0.55000000000000004">
      <c r="A82" s="27" t="s">
        <v>43</v>
      </c>
      <c r="B82" s="27" t="s">
        <v>8</v>
      </c>
      <c r="C82" s="27" t="s">
        <v>57</v>
      </c>
      <c r="D82" s="6">
        <v>1372</v>
      </c>
      <c r="E82" s="33">
        <v>43009</v>
      </c>
      <c r="F82" s="8" t="s">
        <v>10</v>
      </c>
    </row>
    <row r="83" spans="1:6" x14ac:dyDescent="0.55000000000000004">
      <c r="A83" s="27" t="s">
        <v>44</v>
      </c>
      <c r="B83" s="27" t="s">
        <v>8</v>
      </c>
      <c r="C83" s="27" t="s">
        <v>57</v>
      </c>
      <c r="D83" s="6">
        <v>655</v>
      </c>
      <c r="E83" s="33">
        <v>43009</v>
      </c>
      <c r="F83" s="8" t="s">
        <v>10</v>
      </c>
    </row>
    <row r="84" spans="1:6" x14ac:dyDescent="0.55000000000000004">
      <c r="A84" s="27" t="s">
        <v>45</v>
      </c>
      <c r="B84" s="27" t="s">
        <v>8</v>
      </c>
      <c r="C84" s="27" t="s">
        <v>57</v>
      </c>
      <c r="D84" s="6">
        <v>354</v>
      </c>
      <c r="E84" s="33">
        <v>43009</v>
      </c>
      <c r="F84" s="8" t="s">
        <v>10</v>
      </c>
    </row>
    <row r="85" spans="1:6" x14ac:dyDescent="0.55000000000000004">
      <c r="A85" s="27" t="s">
        <v>46</v>
      </c>
      <c r="B85" s="27" t="s">
        <v>8</v>
      </c>
      <c r="C85" s="27" t="s">
        <v>57</v>
      </c>
      <c r="D85" s="6">
        <v>469</v>
      </c>
      <c r="E85" s="33">
        <v>43009</v>
      </c>
      <c r="F85" s="8" t="s">
        <v>10</v>
      </c>
    </row>
    <row r="86" spans="1:6" x14ac:dyDescent="0.55000000000000004">
      <c r="A86" s="27" t="s">
        <v>47</v>
      </c>
      <c r="B86" s="27" t="s">
        <v>8</v>
      </c>
      <c r="C86" s="27" t="s">
        <v>57</v>
      </c>
      <c r="D86" s="6">
        <v>645</v>
      </c>
      <c r="E86" s="33">
        <v>43009</v>
      </c>
      <c r="F86" s="8" t="s">
        <v>10</v>
      </c>
    </row>
    <row r="87" spans="1:6" x14ac:dyDescent="0.55000000000000004">
      <c r="A87" s="27" t="s">
        <v>48</v>
      </c>
      <c r="B87" s="27" t="s">
        <v>8</v>
      </c>
      <c r="C87" s="27" t="s">
        <v>57</v>
      </c>
      <c r="D87" s="6">
        <v>336</v>
      </c>
      <c r="E87" s="33">
        <v>43009</v>
      </c>
      <c r="F87" s="8" t="s">
        <v>10</v>
      </c>
    </row>
    <row r="88" spans="1:6" x14ac:dyDescent="0.55000000000000004">
      <c r="A88" s="27" t="s">
        <v>49</v>
      </c>
      <c r="B88" s="27" t="s">
        <v>8</v>
      </c>
      <c r="C88" s="27" t="s">
        <v>57</v>
      </c>
      <c r="D88" s="6">
        <v>2415</v>
      </c>
      <c r="E88" s="33">
        <v>43009</v>
      </c>
      <c r="F88" s="8" t="s">
        <v>10</v>
      </c>
    </row>
    <row r="89" spans="1:6" x14ac:dyDescent="0.55000000000000004">
      <c r="A89" s="27" t="s">
        <v>50</v>
      </c>
      <c r="B89" s="27" t="s">
        <v>8</v>
      </c>
      <c r="C89" s="27" t="s">
        <v>57</v>
      </c>
      <c r="D89" s="6">
        <v>389</v>
      </c>
      <c r="E89" s="33">
        <v>43009</v>
      </c>
      <c r="F89" s="8" t="s">
        <v>10</v>
      </c>
    </row>
    <row r="90" spans="1:6" x14ac:dyDescent="0.55000000000000004">
      <c r="A90" s="27" t="s">
        <v>51</v>
      </c>
      <c r="B90" s="27" t="s">
        <v>8</v>
      </c>
      <c r="C90" s="27" t="s">
        <v>57</v>
      </c>
      <c r="D90" s="6">
        <v>636</v>
      </c>
      <c r="E90" s="33">
        <v>43009</v>
      </c>
      <c r="F90" s="8" t="s">
        <v>10</v>
      </c>
    </row>
    <row r="91" spans="1:6" x14ac:dyDescent="0.55000000000000004">
      <c r="A91" s="27" t="s">
        <v>52</v>
      </c>
      <c r="B91" s="27" t="s">
        <v>8</v>
      </c>
      <c r="C91" s="27" t="s">
        <v>57</v>
      </c>
      <c r="D91" s="6">
        <v>833</v>
      </c>
      <c r="E91" s="33">
        <v>43009</v>
      </c>
      <c r="F91" s="8" t="s">
        <v>10</v>
      </c>
    </row>
    <row r="92" spans="1:6" x14ac:dyDescent="0.55000000000000004">
      <c r="A92" s="27" t="s">
        <v>53</v>
      </c>
      <c r="B92" s="27" t="s">
        <v>8</v>
      </c>
      <c r="C92" s="27" t="s">
        <v>57</v>
      </c>
      <c r="D92" s="6">
        <v>546</v>
      </c>
      <c r="E92" s="33">
        <v>43009</v>
      </c>
      <c r="F92" s="8" t="s">
        <v>10</v>
      </c>
    </row>
    <row r="93" spans="1:6" x14ac:dyDescent="0.55000000000000004">
      <c r="A93" s="27" t="s">
        <v>54</v>
      </c>
      <c r="B93" s="27" t="s">
        <v>8</v>
      </c>
      <c r="C93" s="27" t="s">
        <v>57</v>
      </c>
      <c r="D93" s="6">
        <v>512</v>
      </c>
      <c r="E93" s="33">
        <v>43009</v>
      </c>
      <c r="F93" s="8" t="s">
        <v>10</v>
      </c>
    </row>
    <row r="94" spans="1:6" x14ac:dyDescent="0.55000000000000004">
      <c r="A94" s="27" t="s">
        <v>55</v>
      </c>
      <c r="B94" s="27" t="s">
        <v>8</v>
      </c>
      <c r="C94" s="27" t="s">
        <v>57</v>
      </c>
      <c r="D94" s="6">
        <v>763</v>
      </c>
      <c r="E94" s="33">
        <v>43009</v>
      </c>
      <c r="F94" s="8" t="s">
        <v>10</v>
      </c>
    </row>
    <row r="95" spans="1:6" x14ac:dyDescent="0.55000000000000004">
      <c r="A95" s="27" t="s">
        <v>56</v>
      </c>
      <c r="B95" s="27" t="s">
        <v>8</v>
      </c>
      <c r="C95" s="27" t="s">
        <v>57</v>
      </c>
      <c r="D95" s="6">
        <v>709</v>
      </c>
      <c r="E95" s="33">
        <v>43009</v>
      </c>
      <c r="F95" s="8" t="s">
        <v>10</v>
      </c>
    </row>
    <row r="96" spans="1:6" x14ac:dyDescent="0.55000000000000004">
      <c r="A96" s="27" t="s">
        <v>7</v>
      </c>
      <c r="B96" s="27" t="s">
        <v>8</v>
      </c>
      <c r="C96" s="27" t="s">
        <v>58</v>
      </c>
      <c r="D96" s="6">
        <v>2814</v>
      </c>
      <c r="E96" s="33">
        <v>43009</v>
      </c>
      <c r="F96" s="8" t="s">
        <v>10</v>
      </c>
    </row>
    <row r="97" spans="1:6" x14ac:dyDescent="0.55000000000000004">
      <c r="A97" s="27" t="s">
        <v>11</v>
      </c>
      <c r="B97" s="27" t="s">
        <v>8</v>
      </c>
      <c r="C97" s="27" t="s">
        <v>58</v>
      </c>
      <c r="D97" s="6">
        <v>678</v>
      </c>
      <c r="E97" s="33">
        <v>43009</v>
      </c>
      <c r="F97" s="8" t="s">
        <v>10</v>
      </c>
    </row>
    <row r="98" spans="1:6" x14ac:dyDescent="0.55000000000000004">
      <c r="A98" s="27" t="s">
        <v>12</v>
      </c>
      <c r="B98" s="27" t="s">
        <v>8</v>
      </c>
      <c r="C98" s="27" t="s">
        <v>58</v>
      </c>
      <c r="D98" s="6">
        <v>651</v>
      </c>
      <c r="E98" s="33">
        <v>43009</v>
      </c>
      <c r="F98" s="8" t="s">
        <v>10</v>
      </c>
    </row>
    <row r="99" spans="1:6" x14ac:dyDescent="0.55000000000000004">
      <c r="A99" s="27" t="s">
        <v>13</v>
      </c>
      <c r="B99" s="27" t="s">
        <v>8</v>
      </c>
      <c r="C99" s="27" t="s">
        <v>58</v>
      </c>
      <c r="D99" s="6">
        <v>1188</v>
      </c>
      <c r="E99" s="33">
        <v>43009</v>
      </c>
      <c r="F99" s="8" t="s">
        <v>10</v>
      </c>
    </row>
    <row r="100" spans="1:6" x14ac:dyDescent="0.55000000000000004">
      <c r="A100" s="27" t="s">
        <v>14</v>
      </c>
      <c r="B100" s="27" t="s">
        <v>8</v>
      </c>
      <c r="C100" s="27" t="s">
        <v>58</v>
      </c>
      <c r="D100" s="6">
        <v>528</v>
      </c>
      <c r="E100" s="33">
        <v>43009</v>
      </c>
      <c r="F100" s="8" t="s">
        <v>10</v>
      </c>
    </row>
    <row r="101" spans="1:6" x14ac:dyDescent="0.55000000000000004">
      <c r="A101" s="27" t="s">
        <v>15</v>
      </c>
      <c r="B101" s="27" t="s">
        <v>8</v>
      </c>
      <c r="C101" s="27" t="s">
        <v>58</v>
      </c>
      <c r="D101" s="6">
        <v>571</v>
      </c>
      <c r="E101" s="33">
        <v>43009</v>
      </c>
      <c r="F101" s="8" t="s">
        <v>10</v>
      </c>
    </row>
    <row r="102" spans="1:6" x14ac:dyDescent="0.55000000000000004">
      <c r="A102" s="27" t="s">
        <v>16</v>
      </c>
      <c r="B102" s="27" t="s">
        <v>8</v>
      </c>
      <c r="C102" s="27" t="s">
        <v>58</v>
      </c>
      <c r="D102" s="6">
        <v>951</v>
      </c>
      <c r="E102" s="33">
        <v>43009</v>
      </c>
      <c r="F102" s="8" t="s">
        <v>10</v>
      </c>
    </row>
    <row r="103" spans="1:6" x14ac:dyDescent="0.55000000000000004">
      <c r="A103" s="27" t="s">
        <v>17</v>
      </c>
      <c r="B103" s="27" t="s">
        <v>8</v>
      </c>
      <c r="C103" s="27" t="s">
        <v>58</v>
      </c>
      <c r="D103" s="6">
        <v>1450</v>
      </c>
      <c r="E103" s="33">
        <v>43009</v>
      </c>
      <c r="F103" s="8" t="s">
        <v>10</v>
      </c>
    </row>
    <row r="104" spans="1:6" x14ac:dyDescent="0.55000000000000004">
      <c r="A104" s="27" t="s">
        <v>18</v>
      </c>
      <c r="B104" s="27" t="s">
        <v>8</v>
      </c>
      <c r="C104" s="27" t="s">
        <v>58</v>
      </c>
      <c r="D104" s="6">
        <v>983</v>
      </c>
      <c r="E104" s="33">
        <v>43009</v>
      </c>
      <c r="F104" s="8" t="s">
        <v>10</v>
      </c>
    </row>
    <row r="105" spans="1:6" x14ac:dyDescent="0.55000000000000004">
      <c r="A105" s="27" t="s">
        <v>19</v>
      </c>
      <c r="B105" s="27" t="s">
        <v>8</v>
      </c>
      <c r="C105" s="27" t="s">
        <v>58</v>
      </c>
      <c r="D105" s="6">
        <v>992</v>
      </c>
      <c r="E105" s="33">
        <v>43009</v>
      </c>
      <c r="F105" s="8" t="s">
        <v>10</v>
      </c>
    </row>
    <row r="106" spans="1:6" x14ac:dyDescent="0.55000000000000004">
      <c r="A106" s="27" t="s">
        <v>20</v>
      </c>
      <c r="B106" s="27" t="s">
        <v>8</v>
      </c>
      <c r="C106" s="27" t="s">
        <v>58</v>
      </c>
      <c r="D106" s="6">
        <v>3662</v>
      </c>
      <c r="E106" s="33">
        <v>43009</v>
      </c>
      <c r="F106" s="8" t="s">
        <v>10</v>
      </c>
    </row>
    <row r="107" spans="1:6" x14ac:dyDescent="0.55000000000000004">
      <c r="A107" s="27" t="s">
        <v>21</v>
      </c>
      <c r="B107" s="27" t="s">
        <v>8</v>
      </c>
      <c r="C107" s="27" t="s">
        <v>58</v>
      </c>
      <c r="D107" s="6">
        <v>3143</v>
      </c>
      <c r="E107" s="33">
        <v>43009</v>
      </c>
      <c r="F107" s="8" t="s">
        <v>10</v>
      </c>
    </row>
    <row r="108" spans="1:6" x14ac:dyDescent="0.55000000000000004">
      <c r="A108" s="27" t="s">
        <v>22</v>
      </c>
      <c r="B108" s="27" t="s">
        <v>8</v>
      </c>
      <c r="C108" s="27" t="s">
        <v>58</v>
      </c>
      <c r="D108" s="6">
        <v>6964</v>
      </c>
      <c r="E108" s="33">
        <v>43009</v>
      </c>
      <c r="F108" s="8" t="s">
        <v>10</v>
      </c>
    </row>
    <row r="109" spans="1:6" x14ac:dyDescent="0.55000000000000004">
      <c r="A109" s="27" t="s">
        <v>23</v>
      </c>
      <c r="B109" s="27" t="s">
        <v>8</v>
      </c>
      <c r="C109" s="27" t="s">
        <v>58</v>
      </c>
      <c r="D109" s="6">
        <v>4590</v>
      </c>
      <c r="E109" s="33">
        <v>43009</v>
      </c>
      <c r="F109" s="8" t="s">
        <v>10</v>
      </c>
    </row>
    <row r="110" spans="1:6" x14ac:dyDescent="0.55000000000000004">
      <c r="A110" s="27" t="s">
        <v>24</v>
      </c>
      <c r="B110" s="27" t="s">
        <v>8</v>
      </c>
      <c r="C110" s="27" t="s">
        <v>58</v>
      </c>
      <c r="D110" s="6">
        <v>1169</v>
      </c>
      <c r="E110" s="33">
        <v>43009</v>
      </c>
      <c r="F110" s="8" t="s">
        <v>10</v>
      </c>
    </row>
    <row r="111" spans="1:6" x14ac:dyDescent="0.55000000000000004">
      <c r="A111" s="27" t="s">
        <v>25</v>
      </c>
      <c r="B111" s="27" t="s">
        <v>8</v>
      </c>
      <c r="C111" s="27" t="s">
        <v>58</v>
      </c>
      <c r="D111" s="6">
        <v>544</v>
      </c>
      <c r="E111" s="33">
        <v>43009</v>
      </c>
      <c r="F111" s="8" t="s">
        <v>10</v>
      </c>
    </row>
    <row r="112" spans="1:6" x14ac:dyDescent="0.55000000000000004">
      <c r="A112" s="27" t="s">
        <v>26</v>
      </c>
      <c r="B112" s="27" t="s">
        <v>8</v>
      </c>
      <c r="C112" s="27" t="s">
        <v>58</v>
      </c>
      <c r="D112" s="6">
        <v>591</v>
      </c>
      <c r="E112" s="33">
        <v>43009</v>
      </c>
      <c r="F112" s="8" t="s">
        <v>10</v>
      </c>
    </row>
    <row r="113" spans="1:6" x14ac:dyDescent="0.55000000000000004">
      <c r="A113" s="27" t="s">
        <v>27</v>
      </c>
      <c r="B113" s="27" t="s">
        <v>8</v>
      </c>
      <c r="C113" s="27" t="s">
        <v>58</v>
      </c>
      <c r="D113" s="6">
        <v>401</v>
      </c>
      <c r="E113" s="33">
        <v>43009</v>
      </c>
      <c r="F113" s="8" t="s">
        <v>10</v>
      </c>
    </row>
    <row r="114" spans="1:6" x14ac:dyDescent="0.55000000000000004">
      <c r="A114" s="27" t="s">
        <v>28</v>
      </c>
      <c r="B114" s="27" t="s">
        <v>8</v>
      </c>
      <c r="C114" s="27" t="s">
        <v>58</v>
      </c>
      <c r="D114" s="6">
        <v>421</v>
      </c>
      <c r="E114" s="33">
        <v>43009</v>
      </c>
      <c r="F114" s="8" t="s">
        <v>10</v>
      </c>
    </row>
    <row r="115" spans="1:6" x14ac:dyDescent="0.55000000000000004">
      <c r="A115" s="27" t="s">
        <v>29</v>
      </c>
      <c r="B115" s="27" t="s">
        <v>8</v>
      </c>
      <c r="C115" s="27" t="s">
        <v>58</v>
      </c>
      <c r="D115" s="6">
        <v>1064</v>
      </c>
      <c r="E115" s="33">
        <v>43009</v>
      </c>
      <c r="F115" s="8" t="s">
        <v>10</v>
      </c>
    </row>
    <row r="116" spans="1:6" x14ac:dyDescent="0.55000000000000004">
      <c r="A116" s="27" t="s">
        <v>30</v>
      </c>
      <c r="B116" s="27" t="s">
        <v>8</v>
      </c>
      <c r="C116" s="27" t="s">
        <v>58</v>
      </c>
      <c r="D116" s="6">
        <v>1035</v>
      </c>
      <c r="E116" s="33">
        <v>43009</v>
      </c>
      <c r="F116" s="8" t="s">
        <v>10</v>
      </c>
    </row>
    <row r="117" spans="1:6" x14ac:dyDescent="0.55000000000000004">
      <c r="A117" s="27" t="s">
        <v>31</v>
      </c>
      <c r="B117" s="27" t="s">
        <v>8</v>
      </c>
      <c r="C117" s="27" t="s">
        <v>58</v>
      </c>
      <c r="D117" s="6">
        <v>1866</v>
      </c>
      <c r="E117" s="33">
        <v>43009</v>
      </c>
      <c r="F117" s="8" t="s">
        <v>10</v>
      </c>
    </row>
    <row r="118" spans="1:6" x14ac:dyDescent="0.55000000000000004">
      <c r="A118" s="27" t="s">
        <v>32</v>
      </c>
      <c r="B118" s="27" t="s">
        <v>8</v>
      </c>
      <c r="C118" s="27" t="s">
        <v>58</v>
      </c>
      <c r="D118" s="6">
        <v>3761</v>
      </c>
      <c r="E118" s="33">
        <v>43009</v>
      </c>
      <c r="F118" s="8" t="s">
        <v>10</v>
      </c>
    </row>
    <row r="119" spans="1:6" x14ac:dyDescent="0.55000000000000004">
      <c r="A119" s="27" t="s">
        <v>33</v>
      </c>
      <c r="B119" s="27" t="s">
        <v>8</v>
      </c>
      <c r="C119" s="27" t="s">
        <v>58</v>
      </c>
      <c r="D119" s="6">
        <v>923</v>
      </c>
      <c r="E119" s="33">
        <v>43009</v>
      </c>
      <c r="F119" s="8" t="s">
        <v>10</v>
      </c>
    </row>
    <row r="120" spans="1:6" x14ac:dyDescent="0.55000000000000004">
      <c r="A120" s="27" t="s">
        <v>34</v>
      </c>
      <c r="B120" s="27" t="s">
        <v>8</v>
      </c>
      <c r="C120" s="27" t="s">
        <v>58</v>
      </c>
      <c r="D120" s="6">
        <v>716</v>
      </c>
      <c r="E120" s="33">
        <v>43009</v>
      </c>
      <c r="F120" s="8" t="s">
        <v>10</v>
      </c>
    </row>
    <row r="121" spans="1:6" x14ac:dyDescent="0.55000000000000004">
      <c r="A121" s="27" t="s">
        <v>35</v>
      </c>
      <c r="B121" s="27" t="s">
        <v>8</v>
      </c>
      <c r="C121" s="27" t="s">
        <v>58</v>
      </c>
      <c r="D121" s="6">
        <v>1357</v>
      </c>
      <c r="E121" s="33">
        <v>43009</v>
      </c>
      <c r="F121" s="8" t="s">
        <v>10</v>
      </c>
    </row>
    <row r="122" spans="1:6" x14ac:dyDescent="0.55000000000000004">
      <c r="A122" s="27" t="s">
        <v>36</v>
      </c>
      <c r="B122" s="27" t="s">
        <v>8</v>
      </c>
      <c r="C122" s="27" t="s">
        <v>58</v>
      </c>
      <c r="D122" s="6">
        <v>4583</v>
      </c>
      <c r="E122" s="33">
        <v>43009</v>
      </c>
      <c r="F122" s="8" t="s">
        <v>10</v>
      </c>
    </row>
    <row r="123" spans="1:6" x14ac:dyDescent="0.55000000000000004">
      <c r="A123" s="27" t="s">
        <v>37</v>
      </c>
      <c r="B123" s="27" t="s">
        <v>8</v>
      </c>
      <c r="C123" s="27" t="s">
        <v>58</v>
      </c>
      <c r="D123" s="6">
        <v>2879</v>
      </c>
      <c r="E123" s="33">
        <v>43009</v>
      </c>
      <c r="F123" s="8" t="s">
        <v>10</v>
      </c>
    </row>
    <row r="124" spans="1:6" x14ac:dyDescent="0.55000000000000004">
      <c r="A124" s="27" t="s">
        <v>38</v>
      </c>
      <c r="B124" s="27" t="s">
        <v>8</v>
      </c>
      <c r="C124" s="27" t="s">
        <v>58</v>
      </c>
      <c r="D124" s="6">
        <v>712</v>
      </c>
      <c r="E124" s="33">
        <v>43009</v>
      </c>
      <c r="F124" s="8" t="s">
        <v>10</v>
      </c>
    </row>
    <row r="125" spans="1:6" x14ac:dyDescent="0.55000000000000004">
      <c r="A125" s="27" t="s">
        <v>39</v>
      </c>
      <c r="B125" s="27" t="s">
        <v>8</v>
      </c>
      <c r="C125" s="27" t="s">
        <v>58</v>
      </c>
      <c r="D125" s="6">
        <v>501</v>
      </c>
      <c r="E125" s="33">
        <v>43009</v>
      </c>
      <c r="F125" s="8" t="s">
        <v>10</v>
      </c>
    </row>
    <row r="126" spans="1:6" x14ac:dyDescent="0.55000000000000004">
      <c r="A126" s="27" t="s">
        <v>40</v>
      </c>
      <c r="B126" s="27" t="s">
        <v>8</v>
      </c>
      <c r="C126" s="27" t="s">
        <v>58</v>
      </c>
      <c r="D126" s="6">
        <v>295</v>
      </c>
      <c r="E126" s="33">
        <v>43009</v>
      </c>
      <c r="F126" s="8" t="s">
        <v>10</v>
      </c>
    </row>
    <row r="127" spans="1:6" x14ac:dyDescent="0.55000000000000004">
      <c r="A127" s="27" t="s">
        <v>41</v>
      </c>
      <c r="B127" s="27" t="s">
        <v>8</v>
      </c>
      <c r="C127" s="27" t="s">
        <v>58</v>
      </c>
      <c r="D127" s="6">
        <v>355</v>
      </c>
      <c r="E127" s="33">
        <v>43009</v>
      </c>
      <c r="F127" s="8" t="s">
        <v>10</v>
      </c>
    </row>
    <row r="128" spans="1:6" x14ac:dyDescent="0.55000000000000004">
      <c r="A128" s="27" t="s">
        <v>42</v>
      </c>
      <c r="B128" s="27" t="s">
        <v>8</v>
      </c>
      <c r="C128" s="27" t="s">
        <v>58</v>
      </c>
      <c r="D128" s="6">
        <v>991</v>
      </c>
      <c r="E128" s="33">
        <v>43009</v>
      </c>
      <c r="F128" s="8" t="s">
        <v>10</v>
      </c>
    </row>
    <row r="129" spans="1:7" x14ac:dyDescent="0.55000000000000004">
      <c r="A129" s="27" t="s">
        <v>43</v>
      </c>
      <c r="B129" s="27" t="s">
        <v>8</v>
      </c>
      <c r="C129" s="27" t="s">
        <v>58</v>
      </c>
      <c r="D129" s="6">
        <v>1457</v>
      </c>
      <c r="E129" s="33">
        <v>43009</v>
      </c>
      <c r="F129" s="8" t="s">
        <v>10</v>
      </c>
    </row>
    <row r="130" spans="1:7" x14ac:dyDescent="0.55000000000000004">
      <c r="A130" s="27" t="s">
        <v>44</v>
      </c>
      <c r="B130" s="27" t="s">
        <v>8</v>
      </c>
      <c r="C130" s="27" t="s">
        <v>58</v>
      </c>
      <c r="D130" s="6">
        <v>727</v>
      </c>
      <c r="E130" s="33">
        <v>43009</v>
      </c>
      <c r="F130" s="8" t="s">
        <v>10</v>
      </c>
    </row>
    <row r="131" spans="1:7" x14ac:dyDescent="0.55000000000000004">
      <c r="A131" s="27" t="s">
        <v>45</v>
      </c>
      <c r="B131" s="27" t="s">
        <v>8</v>
      </c>
      <c r="C131" s="27" t="s">
        <v>58</v>
      </c>
      <c r="D131" s="6">
        <v>389</v>
      </c>
      <c r="E131" s="33">
        <v>43009</v>
      </c>
      <c r="F131" s="8" t="s">
        <v>10</v>
      </c>
    </row>
    <row r="132" spans="1:7" x14ac:dyDescent="0.55000000000000004">
      <c r="A132" s="27" t="s">
        <v>46</v>
      </c>
      <c r="B132" s="27" t="s">
        <v>8</v>
      </c>
      <c r="C132" s="27" t="s">
        <v>58</v>
      </c>
      <c r="D132" s="6">
        <v>499</v>
      </c>
      <c r="E132" s="33">
        <v>43009</v>
      </c>
      <c r="F132" s="8" t="s">
        <v>10</v>
      </c>
    </row>
    <row r="133" spans="1:7" x14ac:dyDescent="0.55000000000000004">
      <c r="A133" s="27" t="s">
        <v>47</v>
      </c>
      <c r="B133" s="27" t="s">
        <v>8</v>
      </c>
      <c r="C133" s="27" t="s">
        <v>58</v>
      </c>
      <c r="D133" s="6">
        <v>719</v>
      </c>
      <c r="E133" s="33">
        <v>43009</v>
      </c>
      <c r="F133" s="8" t="s">
        <v>10</v>
      </c>
    </row>
    <row r="134" spans="1:7" x14ac:dyDescent="0.55000000000000004">
      <c r="A134" s="27" t="s">
        <v>48</v>
      </c>
      <c r="B134" s="27" t="s">
        <v>8</v>
      </c>
      <c r="C134" s="27" t="s">
        <v>58</v>
      </c>
      <c r="D134" s="6">
        <v>377</v>
      </c>
      <c r="E134" s="33">
        <v>43009</v>
      </c>
      <c r="F134" s="8" t="s">
        <v>10</v>
      </c>
    </row>
    <row r="135" spans="1:7" x14ac:dyDescent="0.55000000000000004">
      <c r="A135" s="27" t="s">
        <v>49</v>
      </c>
      <c r="B135" s="27" t="s">
        <v>8</v>
      </c>
      <c r="C135" s="27" t="s">
        <v>58</v>
      </c>
      <c r="D135" s="6">
        <v>2692</v>
      </c>
      <c r="E135" s="33">
        <v>43009</v>
      </c>
      <c r="F135" s="8" t="s">
        <v>10</v>
      </c>
    </row>
    <row r="136" spans="1:7" x14ac:dyDescent="0.55000000000000004">
      <c r="A136" s="27" t="s">
        <v>50</v>
      </c>
      <c r="B136" s="27" t="s">
        <v>8</v>
      </c>
      <c r="C136" s="27" t="s">
        <v>58</v>
      </c>
      <c r="D136" s="6">
        <v>434</v>
      </c>
      <c r="E136" s="33">
        <v>43009</v>
      </c>
      <c r="F136" s="8" t="s">
        <v>10</v>
      </c>
    </row>
    <row r="137" spans="1:7" x14ac:dyDescent="0.55000000000000004">
      <c r="A137" s="27" t="s">
        <v>51</v>
      </c>
      <c r="B137" s="27" t="s">
        <v>8</v>
      </c>
      <c r="C137" s="27" t="s">
        <v>58</v>
      </c>
      <c r="D137" s="6">
        <v>718</v>
      </c>
      <c r="E137" s="33">
        <v>43009</v>
      </c>
      <c r="F137" s="8" t="s">
        <v>10</v>
      </c>
    </row>
    <row r="138" spans="1:7" x14ac:dyDescent="0.55000000000000004">
      <c r="A138" s="27" t="s">
        <v>52</v>
      </c>
      <c r="B138" s="27" t="s">
        <v>8</v>
      </c>
      <c r="C138" s="27" t="s">
        <v>58</v>
      </c>
      <c r="D138" s="6">
        <v>933</v>
      </c>
      <c r="E138" s="33">
        <v>43009</v>
      </c>
      <c r="F138" s="8" t="s">
        <v>10</v>
      </c>
    </row>
    <row r="139" spans="1:7" x14ac:dyDescent="0.55000000000000004">
      <c r="A139" s="27" t="s">
        <v>53</v>
      </c>
      <c r="B139" s="27" t="s">
        <v>8</v>
      </c>
      <c r="C139" s="27" t="s">
        <v>58</v>
      </c>
      <c r="D139" s="6">
        <v>607</v>
      </c>
      <c r="E139" s="33">
        <v>43009</v>
      </c>
      <c r="F139" s="8" t="s">
        <v>10</v>
      </c>
    </row>
    <row r="140" spans="1:7" x14ac:dyDescent="0.55000000000000004">
      <c r="A140" s="27" t="s">
        <v>54</v>
      </c>
      <c r="B140" s="27" t="s">
        <v>8</v>
      </c>
      <c r="C140" s="27" t="s">
        <v>58</v>
      </c>
      <c r="D140" s="6">
        <v>577</v>
      </c>
      <c r="E140" s="33">
        <v>43009</v>
      </c>
      <c r="F140" s="8" t="s">
        <v>10</v>
      </c>
    </row>
    <row r="141" spans="1:7" x14ac:dyDescent="0.55000000000000004">
      <c r="A141" s="27" t="s">
        <v>55</v>
      </c>
      <c r="B141" s="27" t="s">
        <v>8</v>
      </c>
      <c r="C141" s="27" t="s">
        <v>58</v>
      </c>
      <c r="D141" s="6">
        <v>863</v>
      </c>
      <c r="E141" s="33">
        <v>43009</v>
      </c>
      <c r="F141" s="8" t="s">
        <v>10</v>
      </c>
    </row>
    <row r="142" spans="1:7" x14ac:dyDescent="0.55000000000000004">
      <c r="A142" s="27" t="s">
        <v>56</v>
      </c>
      <c r="B142" s="27" t="s">
        <v>8</v>
      </c>
      <c r="C142" s="27" t="s">
        <v>58</v>
      </c>
      <c r="D142" s="6">
        <v>734</v>
      </c>
      <c r="E142" s="33">
        <v>43009</v>
      </c>
      <c r="F142" s="8" t="s">
        <v>10</v>
      </c>
    </row>
    <row r="143" spans="1:7" x14ac:dyDescent="0.55000000000000004">
      <c r="A143" s="27" t="s">
        <v>7</v>
      </c>
      <c r="B143" s="27" t="s">
        <v>59</v>
      </c>
      <c r="C143" s="27" t="s">
        <v>9</v>
      </c>
      <c r="D143" s="6">
        <v>83424</v>
      </c>
      <c r="E143" s="33">
        <v>42278</v>
      </c>
      <c r="G143" s="8" t="s">
        <v>60</v>
      </c>
    </row>
    <row r="144" spans="1:7" x14ac:dyDescent="0.55000000000000004">
      <c r="A144" s="27" t="s">
        <v>11</v>
      </c>
      <c r="B144" s="27" t="s">
        <v>59</v>
      </c>
      <c r="C144" s="27" t="s">
        <v>9</v>
      </c>
      <c r="D144" s="6">
        <v>9646</v>
      </c>
      <c r="E144" s="33">
        <v>42278</v>
      </c>
      <c r="G144" s="8" t="s">
        <v>60</v>
      </c>
    </row>
    <row r="145" spans="1:7" x14ac:dyDescent="0.55000000000000004">
      <c r="A145" s="27" t="s">
        <v>12</v>
      </c>
      <c r="B145" s="27" t="s">
        <v>59</v>
      </c>
      <c r="C145" s="27" t="s">
        <v>9</v>
      </c>
      <c r="D145" s="6">
        <v>15275</v>
      </c>
      <c r="E145" s="33">
        <v>42278</v>
      </c>
      <c r="G145" s="8" t="s">
        <v>60</v>
      </c>
    </row>
    <row r="146" spans="1:7" x14ac:dyDescent="0.55000000000000004">
      <c r="A146" s="27" t="s">
        <v>13</v>
      </c>
      <c r="B146" s="27" t="s">
        <v>59</v>
      </c>
      <c r="C146" s="27" t="s">
        <v>9</v>
      </c>
      <c r="D146" s="6">
        <v>7282</v>
      </c>
      <c r="E146" s="33">
        <v>42278</v>
      </c>
      <c r="G146" s="8" t="s">
        <v>60</v>
      </c>
    </row>
    <row r="147" spans="1:7" x14ac:dyDescent="0.55000000000000004">
      <c r="A147" s="27" t="s">
        <v>14</v>
      </c>
      <c r="B147" s="27" t="s">
        <v>59</v>
      </c>
      <c r="C147" s="27" t="s">
        <v>9</v>
      </c>
      <c r="D147" s="6">
        <v>11638</v>
      </c>
      <c r="E147" s="33">
        <v>42278</v>
      </c>
      <c r="G147" s="8" t="s">
        <v>60</v>
      </c>
    </row>
    <row r="148" spans="1:7" x14ac:dyDescent="0.55000000000000004">
      <c r="A148" s="27" t="s">
        <v>15</v>
      </c>
      <c r="B148" s="27" t="s">
        <v>59</v>
      </c>
      <c r="C148" s="27" t="s">
        <v>9</v>
      </c>
      <c r="D148" s="6">
        <v>9323</v>
      </c>
      <c r="E148" s="33">
        <v>42278</v>
      </c>
      <c r="G148" s="8" t="s">
        <v>60</v>
      </c>
    </row>
    <row r="149" spans="1:7" x14ac:dyDescent="0.55000000000000004">
      <c r="A149" s="27" t="s">
        <v>16</v>
      </c>
      <c r="B149" s="27" t="s">
        <v>59</v>
      </c>
      <c r="C149" s="27" t="s">
        <v>9</v>
      </c>
      <c r="D149" s="6">
        <v>13784</v>
      </c>
      <c r="E149" s="33">
        <v>42278</v>
      </c>
      <c r="G149" s="8" t="s">
        <v>60</v>
      </c>
    </row>
    <row r="150" spans="1:7" x14ac:dyDescent="0.55000000000000004">
      <c r="A150" s="27" t="s">
        <v>17</v>
      </c>
      <c r="B150" s="27" t="s">
        <v>59</v>
      </c>
      <c r="C150" s="27" t="s">
        <v>9</v>
      </c>
      <c r="D150" s="6">
        <v>6097</v>
      </c>
      <c r="E150" s="33">
        <v>42278</v>
      </c>
      <c r="G150" s="8" t="s">
        <v>60</v>
      </c>
    </row>
    <row r="151" spans="1:7" x14ac:dyDescent="0.55000000000000004">
      <c r="A151" s="27" t="s">
        <v>18</v>
      </c>
      <c r="B151" s="27" t="s">
        <v>59</v>
      </c>
      <c r="C151" s="27" t="s">
        <v>9</v>
      </c>
      <c r="D151" s="6">
        <v>6408</v>
      </c>
      <c r="E151" s="33">
        <v>42278</v>
      </c>
      <c r="G151" s="8" t="s">
        <v>60</v>
      </c>
    </row>
    <row r="152" spans="1:7" x14ac:dyDescent="0.55000000000000004">
      <c r="A152" s="27" t="s">
        <v>19</v>
      </c>
      <c r="B152" s="27" t="s">
        <v>59</v>
      </c>
      <c r="C152" s="27" t="s">
        <v>9</v>
      </c>
      <c r="D152" s="6">
        <v>6362</v>
      </c>
      <c r="E152" s="33">
        <v>42278</v>
      </c>
      <c r="G152" s="8" t="s">
        <v>60</v>
      </c>
    </row>
    <row r="153" spans="1:7" x14ac:dyDescent="0.55000000000000004">
      <c r="A153" s="27" t="s">
        <v>20</v>
      </c>
      <c r="B153" s="27" t="s">
        <v>59</v>
      </c>
      <c r="C153" s="27" t="s">
        <v>9</v>
      </c>
      <c r="D153" s="6">
        <v>3798</v>
      </c>
      <c r="E153" s="33">
        <v>42278</v>
      </c>
      <c r="G153" s="8" t="s">
        <v>60</v>
      </c>
    </row>
    <row r="154" spans="1:7" x14ac:dyDescent="0.55000000000000004">
      <c r="A154" s="27" t="s">
        <v>21</v>
      </c>
      <c r="B154" s="27" t="s">
        <v>59</v>
      </c>
      <c r="C154" s="27" t="s">
        <v>9</v>
      </c>
      <c r="D154" s="6">
        <v>5158</v>
      </c>
      <c r="E154" s="33">
        <v>42278</v>
      </c>
      <c r="G154" s="8" t="s">
        <v>60</v>
      </c>
    </row>
    <row r="155" spans="1:7" x14ac:dyDescent="0.55000000000000004">
      <c r="A155" s="27" t="s">
        <v>22</v>
      </c>
      <c r="B155" s="27" t="s">
        <v>59</v>
      </c>
      <c r="C155" s="27" t="s">
        <v>9</v>
      </c>
      <c r="D155" s="6">
        <v>2191</v>
      </c>
      <c r="E155" s="33">
        <v>42278</v>
      </c>
      <c r="G155" s="8" t="s">
        <v>60</v>
      </c>
    </row>
    <row r="156" spans="1:7" x14ac:dyDescent="0.55000000000000004">
      <c r="A156" s="27" t="s">
        <v>23</v>
      </c>
      <c r="B156" s="27" t="s">
        <v>59</v>
      </c>
      <c r="C156" s="27" t="s">
        <v>9</v>
      </c>
      <c r="D156" s="6">
        <v>2416</v>
      </c>
      <c r="E156" s="33">
        <v>42278</v>
      </c>
      <c r="G156" s="8" t="s">
        <v>60</v>
      </c>
    </row>
    <row r="157" spans="1:7" x14ac:dyDescent="0.55000000000000004">
      <c r="A157" s="27" t="s">
        <v>24</v>
      </c>
      <c r="B157" s="27" t="s">
        <v>59</v>
      </c>
      <c r="C157" s="27" t="s">
        <v>9</v>
      </c>
      <c r="D157" s="6">
        <v>12584</v>
      </c>
      <c r="E157" s="33">
        <v>42278</v>
      </c>
      <c r="G157" s="8" t="s">
        <v>60</v>
      </c>
    </row>
    <row r="158" spans="1:7" x14ac:dyDescent="0.55000000000000004">
      <c r="A158" s="27" t="s">
        <v>25</v>
      </c>
      <c r="B158" s="27" t="s">
        <v>59</v>
      </c>
      <c r="C158" s="27" t="s">
        <v>9</v>
      </c>
      <c r="D158" s="6">
        <v>4248</v>
      </c>
      <c r="E158" s="33">
        <v>42278</v>
      </c>
      <c r="G158" s="8" t="s">
        <v>60</v>
      </c>
    </row>
    <row r="159" spans="1:7" x14ac:dyDescent="0.55000000000000004">
      <c r="A159" s="27" t="s">
        <v>26</v>
      </c>
      <c r="B159" s="27" t="s">
        <v>59</v>
      </c>
      <c r="C159" s="27" t="s">
        <v>9</v>
      </c>
      <c r="D159" s="6">
        <v>4186</v>
      </c>
      <c r="E159" s="33">
        <v>42278</v>
      </c>
      <c r="G159" s="8" t="s">
        <v>60</v>
      </c>
    </row>
    <row r="160" spans="1:7" x14ac:dyDescent="0.55000000000000004">
      <c r="A160" s="27" t="s">
        <v>27</v>
      </c>
      <c r="B160" s="27" t="s">
        <v>59</v>
      </c>
      <c r="C160" s="27" t="s">
        <v>9</v>
      </c>
      <c r="D160" s="6">
        <v>4190</v>
      </c>
      <c r="E160" s="33">
        <v>42278</v>
      </c>
      <c r="G160" s="8" t="s">
        <v>60</v>
      </c>
    </row>
    <row r="161" spans="1:7" x14ac:dyDescent="0.55000000000000004">
      <c r="A161" s="27" t="s">
        <v>28</v>
      </c>
      <c r="B161" s="27" t="s">
        <v>59</v>
      </c>
      <c r="C161" s="27" t="s">
        <v>9</v>
      </c>
      <c r="D161" s="6">
        <v>4465</v>
      </c>
      <c r="E161" s="33">
        <v>42278</v>
      </c>
      <c r="G161" s="8" t="s">
        <v>60</v>
      </c>
    </row>
    <row r="162" spans="1:7" x14ac:dyDescent="0.55000000000000004">
      <c r="A162" s="27" t="s">
        <v>29</v>
      </c>
      <c r="B162" s="27" t="s">
        <v>59</v>
      </c>
      <c r="C162" s="27" t="s">
        <v>9</v>
      </c>
      <c r="D162" s="6">
        <v>13562</v>
      </c>
      <c r="E162" s="33">
        <v>42278</v>
      </c>
      <c r="G162" s="8" t="s">
        <v>60</v>
      </c>
    </row>
    <row r="163" spans="1:7" x14ac:dyDescent="0.55000000000000004">
      <c r="A163" s="27" t="s">
        <v>30</v>
      </c>
      <c r="B163" s="27" t="s">
        <v>59</v>
      </c>
      <c r="C163" s="27" t="s">
        <v>9</v>
      </c>
      <c r="D163" s="6">
        <v>10621</v>
      </c>
      <c r="E163" s="33">
        <v>42278</v>
      </c>
      <c r="G163" s="8" t="s">
        <v>60</v>
      </c>
    </row>
    <row r="164" spans="1:7" x14ac:dyDescent="0.55000000000000004">
      <c r="A164" s="27" t="s">
        <v>31</v>
      </c>
      <c r="B164" s="27" t="s">
        <v>59</v>
      </c>
      <c r="C164" s="27" t="s">
        <v>9</v>
      </c>
      <c r="D164" s="6">
        <v>7777</v>
      </c>
      <c r="E164" s="33">
        <v>42278</v>
      </c>
      <c r="G164" s="8" t="s">
        <v>60</v>
      </c>
    </row>
    <row r="165" spans="1:7" x14ac:dyDescent="0.55000000000000004">
      <c r="A165" s="27" t="s">
        <v>32</v>
      </c>
      <c r="B165" s="27" t="s">
        <v>59</v>
      </c>
      <c r="C165" s="27" t="s">
        <v>9</v>
      </c>
      <c r="D165" s="6">
        <v>5172</v>
      </c>
      <c r="E165" s="33">
        <v>42278</v>
      </c>
      <c r="G165" s="8" t="s">
        <v>60</v>
      </c>
    </row>
    <row r="166" spans="1:7" x14ac:dyDescent="0.55000000000000004">
      <c r="A166" s="27" t="s">
        <v>33</v>
      </c>
      <c r="B166" s="27" t="s">
        <v>59</v>
      </c>
      <c r="C166" s="27" t="s">
        <v>9</v>
      </c>
      <c r="D166" s="6">
        <v>5774</v>
      </c>
      <c r="E166" s="33">
        <v>42278</v>
      </c>
      <c r="G166" s="8" t="s">
        <v>60</v>
      </c>
    </row>
    <row r="167" spans="1:7" x14ac:dyDescent="0.55000000000000004">
      <c r="A167" s="27" t="s">
        <v>34</v>
      </c>
      <c r="B167" s="27" t="s">
        <v>59</v>
      </c>
      <c r="C167" s="27" t="s">
        <v>9</v>
      </c>
      <c r="D167" s="6">
        <v>4017</v>
      </c>
      <c r="E167" s="33">
        <v>42278</v>
      </c>
      <c r="G167" s="8" t="s">
        <v>60</v>
      </c>
    </row>
    <row r="168" spans="1:7" x14ac:dyDescent="0.55000000000000004">
      <c r="A168" s="27" t="s">
        <v>35</v>
      </c>
      <c r="B168" s="27" t="s">
        <v>59</v>
      </c>
      <c r="C168" s="27" t="s">
        <v>9</v>
      </c>
      <c r="D168" s="6">
        <v>4612</v>
      </c>
      <c r="E168" s="33">
        <v>42278</v>
      </c>
      <c r="G168" s="8" t="s">
        <v>60</v>
      </c>
    </row>
    <row r="169" spans="1:7" x14ac:dyDescent="0.55000000000000004">
      <c r="A169" s="27" t="s">
        <v>36</v>
      </c>
      <c r="B169" s="27" t="s">
        <v>59</v>
      </c>
      <c r="C169" s="27" t="s">
        <v>9</v>
      </c>
      <c r="D169" s="6">
        <v>1905</v>
      </c>
      <c r="E169" s="33">
        <v>42278</v>
      </c>
      <c r="G169" s="8" t="s">
        <v>60</v>
      </c>
    </row>
    <row r="170" spans="1:7" x14ac:dyDescent="0.55000000000000004">
      <c r="A170" s="27" t="s">
        <v>37</v>
      </c>
      <c r="B170" s="27" t="s">
        <v>59</v>
      </c>
      <c r="C170" s="27" t="s">
        <v>9</v>
      </c>
      <c r="D170" s="6">
        <v>8401</v>
      </c>
      <c r="E170" s="33">
        <v>42278</v>
      </c>
      <c r="G170" s="8" t="s">
        <v>60</v>
      </c>
    </row>
    <row r="171" spans="1:7" x14ac:dyDescent="0.55000000000000004">
      <c r="A171" s="27" t="s">
        <v>38</v>
      </c>
      <c r="B171" s="27" t="s">
        <v>59</v>
      </c>
      <c r="C171" s="27" t="s">
        <v>9</v>
      </c>
      <c r="D171" s="6">
        <v>3691</v>
      </c>
      <c r="E171" s="33">
        <v>42278</v>
      </c>
      <c r="G171" s="8" t="s">
        <v>60</v>
      </c>
    </row>
    <row r="172" spans="1:7" x14ac:dyDescent="0.55000000000000004">
      <c r="A172" s="27" t="s">
        <v>39</v>
      </c>
      <c r="B172" s="27" t="s">
        <v>59</v>
      </c>
      <c r="C172" s="27" t="s">
        <v>9</v>
      </c>
      <c r="D172" s="6">
        <v>4725</v>
      </c>
      <c r="E172" s="33">
        <v>42278</v>
      </c>
      <c r="G172" s="8" t="s">
        <v>60</v>
      </c>
    </row>
    <row r="173" spans="1:7" x14ac:dyDescent="0.55000000000000004">
      <c r="A173" s="27" t="s">
        <v>40</v>
      </c>
      <c r="B173" s="27" t="s">
        <v>59</v>
      </c>
      <c r="C173" s="27" t="s">
        <v>9</v>
      </c>
      <c r="D173" s="6">
        <v>3507</v>
      </c>
      <c r="E173" s="33">
        <v>42278</v>
      </c>
      <c r="G173" s="8" t="s">
        <v>60</v>
      </c>
    </row>
    <row r="174" spans="1:7" x14ac:dyDescent="0.55000000000000004">
      <c r="A174" s="27" t="s">
        <v>41</v>
      </c>
      <c r="B174" s="27" t="s">
        <v>59</v>
      </c>
      <c r="C174" s="27" t="s">
        <v>9</v>
      </c>
      <c r="D174" s="6">
        <v>6708</v>
      </c>
      <c r="E174" s="33">
        <v>42278</v>
      </c>
      <c r="G174" s="8" t="s">
        <v>60</v>
      </c>
    </row>
    <row r="175" spans="1:7" x14ac:dyDescent="0.55000000000000004">
      <c r="A175" s="27" t="s">
        <v>42</v>
      </c>
      <c r="B175" s="27" t="s">
        <v>59</v>
      </c>
      <c r="C175" s="27" t="s">
        <v>9</v>
      </c>
      <c r="D175" s="6">
        <v>7115</v>
      </c>
      <c r="E175" s="33">
        <v>42278</v>
      </c>
      <c r="G175" s="8" t="s">
        <v>60</v>
      </c>
    </row>
    <row r="176" spans="1:7" x14ac:dyDescent="0.55000000000000004">
      <c r="A176" s="27" t="s">
        <v>43</v>
      </c>
      <c r="B176" s="27" t="s">
        <v>59</v>
      </c>
      <c r="C176" s="27" t="s">
        <v>9</v>
      </c>
      <c r="D176" s="6">
        <v>8479</v>
      </c>
      <c r="E176" s="33">
        <v>42278</v>
      </c>
      <c r="G176" s="8" t="s">
        <v>60</v>
      </c>
    </row>
    <row r="177" spans="1:7" x14ac:dyDescent="0.55000000000000004">
      <c r="A177" s="27" t="s">
        <v>44</v>
      </c>
      <c r="B177" s="27" t="s">
        <v>59</v>
      </c>
      <c r="C177" s="27" t="s">
        <v>9</v>
      </c>
      <c r="D177" s="6">
        <v>6112</v>
      </c>
      <c r="E177" s="33">
        <v>42278</v>
      </c>
      <c r="G177" s="8" t="s">
        <v>60</v>
      </c>
    </row>
    <row r="178" spans="1:7" x14ac:dyDescent="0.55000000000000004">
      <c r="A178" s="27" t="s">
        <v>45</v>
      </c>
      <c r="B178" s="27" t="s">
        <v>59</v>
      </c>
      <c r="C178" s="27" t="s">
        <v>9</v>
      </c>
      <c r="D178" s="6">
        <v>4147</v>
      </c>
      <c r="E178" s="33">
        <v>42278</v>
      </c>
      <c r="G178" s="8" t="s">
        <v>60</v>
      </c>
    </row>
    <row r="179" spans="1:7" x14ac:dyDescent="0.55000000000000004">
      <c r="A179" s="27" t="s">
        <v>46</v>
      </c>
      <c r="B179" s="27" t="s">
        <v>59</v>
      </c>
      <c r="C179" s="27" t="s">
        <v>9</v>
      </c>
      <c r="D179" s="6">
        <v>1877</v>
      </c>
      <c r="E179" s="33">
        <v>42278</v>
      </c>
      <c r="G179" s="8" t="s">
        <v>60</v>
      </c>
    </row>
    <row r="180" spans="1:7" x14ac:dyDescent="0.55000000000000004">
      <c r="A180" s="27" t="s">
        <v>47</v>
      </c>
      <c r="B180" s="27" t="s">
        <v>59</v>
      </c>
      <c r="C180" s="27" t="s">
        <v>9</v>
      </c>
      <c r="D180" s="6">
        <v>5676</v>
      </c>
      <c r="E180" s="33">
        <v>42278</v>
      </c>
      <c r="G180" s="8" t="s">
        <v>60</v>
      </c>
    </row>
    <row r="181" spans="1:7" x14ac:dyDescent="0.55000000000000004">
      <c r="A181" s="27" t="s">
        <v>48</v>
      </c>
      <c r="B181" s="27" t="s">
        <v>59</v>
      </c>
      <c r="C181" s="27" t="s">
        <v>9</v>
      </c>
      <c r="D181" s="6">
        <v>7104</v>
      </c>
      <c r="E181" s="33">
        <v>42278</v>
      </c>
      <c r="G181" s="8" t="s">
        <v>60</v>
      </c>
    </row>
    <row r="182" spans="1:7" x14ac:dyDescent="0.55000000000000004">
      <c r="A182" s="27" t="s">
        <v>49</v>
      </c>
      <c r="B182" s="27" t="s">
        <v>59</v>
      </c>
      <c r="C182" s="27" t="s">
        <v>9</v>
      </c>
      <c r="D182" s="6">
        <v>4986</v>
      </c>
      <c r="E182" s="33">
        <v>42278</v>
      </c>
      <c r="G182" s="8" t="s">
        <v>60</v>
      </c>
    </row>
    <row r="183" spans="1:7" x14ac:dyDescent="0.55000000000000004">
      <c r="A183" s="27" t="s">
        <v>50</v>
      </c>
      <c r="B183" s="27" t="s">
        <v>59</v>
      </c>
      <c r="C183" s="27" t="s">
        <v>9</v>
      </c>
      <c r="D183" s="6">
        <v>2441</v>
      </c>
      <c r="E183" s="33">
        <v>42278</v>
      </c>
      <c r="G183" s="8" t="s">
        <v>60</v>
      </c>
    </row>
    <row r="184" spans="1:7" x14ac:dyDescent="0.55000000000000004">
      <c r="A184" s="27" t="s">
        <v>51</v>
      </c>
      <c r="B184" s="27" t="s">
        <v>59</v>
      </c>
      <c r="C184" s="27" t="s">
        <v>9</v>
      </c>
      <c r="D184" s="6">
        <v>4132</v>
      </c>
      <c r="E184" s="33">
        <v>42278</v>
      </c>
      <c r="G184" s="8" t="s">
        <v>60</v>
      </c>
    </row>
    <row r="185" spans="1:7" x14ac:dyDescent="0.55000000000000004">
      <c r="A185" s="27" t="s">
        <v>52</v>
      </c>
      <c r="B185" s="27" t="s">
        <v>59</v>
      </c>
      <c r="C185" s="27" t="s">
        <v>9</v>
      </c>
      <c r="D185" s="6">
        <v>7409</v>
      </c>
      <c r="E185" s="33">
        <v>42278</v>
      </c>
      <c r="G185" s="8" t="s">
        <v>60</v>
      </c>
    </row>
    <row r="186" spans="1:7" x14ac:dyDescent="0.55000000000000004">
      <c r="A186" s="27" t="s">
        <v>53</v>
      </c>
      <c r="B186" s="27" t="s">
        <v>59</v>
      </c>
      <c r="C186" s="27" t="s">
        <v>9</v>
      </c>
      <c r="D186" s="6">
        <v>6341</v>
      </c>
      <c r="E186" s="33">
        <v>42278</v>
      </c>
      <c r="G186" s="8" t="s">
        <v>60</v>
      </c>
    </row>
    <row r="187" spans="1:7" x14ac:dyDescent="0.55000000000000004">
      <c r="A187" s="27" t="s">
        <v>54</v>
      </c>
      <c r="B187" s="27" t="s">
        <v>59</v>
      </c>
      <c r="C187" s="27" t="s">
        <v>9</v>
      </c>
      <c r="D187" s="6">
        <v>7735</v>
      </c>
      <c r="E187" s="33">
        <v>42278</v>
      </c>
      <c r="G187" s="8" t="s">
        <v>60</v>
      </c>
    </row>
    <row r="188" spans="1:7" x14ac:dyDescent="0.55000000000000004">
      <c r="A188" s="27" t="s">
        <v>55</v>
      </c>
      <c r="B188" s="27" t="s">
        <v>59</v>
      </c>
      <c r="C188" s="27" t="s">
        <v>9</v>
      </c>
      <c r="D188" s="6">
        <v>9187</v>
      </c>
      <c r="E188" s="33">
        <v>42278</v>
      </c>
      <c r="G188" s="8" t="s">
        <v>60</v>
      </c>
    </row>
    <row r="189" spans="1:7" x14ac:dyDescent="0.55000000000000004">
      <c r="A189" s="27" t="s">
        <v>56</v>
      </c>
      <c r="B189" s="27" t="s">
        <v>59</v>
      </c>
      <c r="C189" s="27" t="s">
        <v>9</v>
      </c>
      <c r="D189" s="6">
        <v>2281</v>
      </c>
      <c r="E189" s="33">
        <v>42278</v>
      </c>
      <c r="G189" s="8" t="s">
        <v>60</v>
      </c>
    </row>
    <row r="190" spans="1:7" x14ac:dyDescent="0.55000000000000004">
      <c r="A190" s="27" t="s">
        <v>7</v>
      </c>
      <c r="B190" s="27" t="s">
        <v>59</v>
      </c>
      <c r="C190" s="27" t="s">
        <v>61</v>
      </c>
      <c r="D190" s="6">
        <v>22373</v>
      </c>
      <c r="E190" s="33">
        <v>42278</v>
      </c>
      <c r="G190" s="8" t="s">
        <v>60</v>
      </c>
    </row>
    <row r="191" spans="1:7" x14ac:dyDescent="0.55000000000000004">
      <c r="A191" s="27" t="s">
        <v>11</v>
      </c>
      <c r="B191" s="27" t="s">
        <v>59</v>
      </c>
      <c r="C191" s="27" t="s">
        <v>61</v>
      </c>
      <c r="D191" s="6">
        <v>3230</v>
      </c>
      <c r="E191" s="33">
        <v>42278</v>
      </c>
      <c r="G191" s="8" t="s">
        <v>60</v>
      </c>
    </row>
    <row r="192" spans="1:7" x14ac:dyDescent="0.55000000000000004">
      <c r="A192" s="27" t="s">
        <v>12</v>
      </c>
      <c r="B192" s="27" t="s">
        <v>59</v>
      </c>
      <c r="C192" s="27" t="s">
        <v>61</v>
      </c>
      <c r="D192" s="6">
        <v>3714</v>
      </c>
      <c r="E192" s="33">
        <v>42278</v>
      </c>
      <c r="G192" s="8" t="s">
        <v>60</v>
      </c>
    </row>
    <row r="193" spans="1:7" x14ac:dyDescent="0.55000000000000004">
      <c r="A193" s="27" t="s">
        <v>13</v>
      </c>
      <c r="B193" s="27" t="s">
        <v>59</v>
      </c>
      <c r="C193" s="27" t="s">
        <v>61</v>
      </c>
      <c r="D193" s="6">
        <v>3155</v>
      </c>
      <c r="E193" s="33">
        <v>42278</v>
      </c>
      <c r="G193" s="8" t="s">
        <v>60</v>
      </c>
    </row>
    <row r="194" spans="1:7" x14ac:dyDescent="0.55000000000000004">
      <c r="A194" s="27" t="s">
        <v>14</v>
      </c>
      <c r="B194" s="27" t="s">
        <v>59</v>
      </c>
      <c r="C194" s="27" t="s">
        <v>61</v>
      </c>
      <c r="D194" s="6">
        <v>3204</v>
      </c>
      <c r="E194" s="33">
        <v>42278</v>
      </c>
      <c r="G194" s="8" t="s">
        <v>60</v>
      </c>
    </row>
    <row r="195" spans="1:7" x14ac:dyDescent="0.55000000000000004">
      <c r="A195" s="27" t="s">
        <v>15</v>
      </c>
      <c r="B195" s="27" t="s">
        <v>59</v>
      </c>
      <c r="C195" s="27" t="s">
        <v>61</v>
      </c>
      <c r="D195" s="6">
        <v>2885</v>
      </c>
      <c r="E195" s="33">
        <v>42278</v>
      </c>
      <c r="G195" s="8" t="s">
        <v>60</v>
      </c>
    </row>
    <row r="196" spans="1:7" x14ac:dyDescent="0.55000000000000004">
      <c r="A196" s="27" t="s">
        <v>16</v>
      </c>
      <c r="B196" s="27" t="s">
        <v>59</v>
      </c>
      <c r="C196" s="27" t="s">
        <v>61</v>
      </c>
      <c r="D196" s="6">
        <v>4217</v>
      </c>
      <c r="E196" s="33">
        <v>42278</v>
      </c>
      <c r="G196" s="8" t="s">
        <v>60</v>
      </c>
    </row>
    <row r="197" spans="1:7" x14ac:dyDescent="0.55000000000000004">
      <c r="A197" s="27" t="s">
        <v>17</v>
      </c>
      <c r="B197" s="27" t="s">
        <v>59</v>
      </c>
      <c r="C197" s="27" t="s">
        <v>61</v>
      </c>
      <c r="D197" s="6">
        <v>3975</v>
      </c>
      <c r="E197" s="33">
        <v>42278</v>
      </c>
      <c r="G197" s="8" t="s">
        <v>60</v>
      </c>
    </row>
    <row r="198" spans="1:7" x14ac:dyDescent="0.55000000000000004">
      <c r="A198" s="27" t="s">
        <v>18</v>
      </c>
      <c r="B198" s="27" t="s">
        <v>59</v>
      </c>
      <c r="C198" s="27" t="s">
        <v>61</v>
      </c>
      <c r="D198" s="6">
        <v>2983</v>
      </c>
      <c r="E198" s="33">
        <v>42278</v>
      </c>
      <c r="G198" s="8" t="s">
        <v>60</v>
      </c>
    </row>
    <row r="199" spans="1:7" x14ac:dyDescent="0.55000000000000004">
      <c r="A199" s="27" t="s">
        <v>19</v>
      </c>
      <c r="B199" s="27" t="s">
        <v>59</v>
      </c>
      <c r="C199" s="27" t="s">
        <v>61</v>
      </c>
      <c r="D199" s="6">
        <v>2279</v>
      </c>
      <c r="E199" s="33">
        <v>42278</v>
      </c>
      <c r="G199" s="8" t="s">
        <v>60</v>
      </c>
    </row>
    <row r="200" spans="1:7" x14ac:dyDescent="0.55000000000000004">
      <c r="A200" s="27" t="s">
        <v>20</v>
      </c>
      <c r="B200" s="27" t="s">
        <v>59</v>
      </c>
      <c r="C200" s="27" t="s">
        <v>61</v>
      </c>
      <c r="D200" s="6">
        <v>2585</v>
      </c>
      <c r="E200" s="33">
        <v>42278</v>
      </c>
      <c r="G200" s="8" t="s">
        <v>60</v>
      </c>
    </row>
    <row r="201" spans="1:7" x14ac:dyDescent="0.55000000000000004">
      <c r="A201" s="27" t="s">
        <v>21</v>
      </c>
      <c r="B201" s="27" t="s">
        <v>59</v>
      </c>
      <c r="C201" s="27" t="s">
        <v>61</v>
      </c>
      <c r="D201" s="6">
        <v>3554</v>
      </c>
      <c r="E201" s="33">
        <v>42278</v>
      </c>
      <c r="G201" s="8" t="s">
        <v>60</v>
      </c>
    </row>
    <row r="202" spans="1:7" x14ac:dyDescent="0.55000000000000004">
      <c r="A202" s="27" t="s">
        <v>22</v>
      </c>
      <c r="B202" s="27" t="s">
        <v>59</v>
      </c>
      <c r="C202" s="27" t="s">
        <v>61</v>
      </c>
      <c r="D202" s="6">
        <v>1418</v>
      </c>
      <c r="E202" s="33">
        <v>42278</v>
      </c>
      <c r="G202" s="8" t="s">
        <v>60</v>
      </c>
    </row>
    <row r="203" spans="1:7" x14ac:dyDescent="0.55000000000000004">
      <c r="A203" s="27" t="s">
        <v>23</v>
      </c>
      <c r="B203" s="27" t="s">
        <v>59</v>
      </c>
      <c r="C203" s="27" t="s">
        <v>61</v>
      </c>
      <c r="D203" s="6">
        <v>1471</v>
      </c>
      <c r="E203" s="33">
        <v>42278</v>
      </c>
      <c r="G203" s="8" t="s">
        <v>60</v>
      </c>
    </row>
    <row r="204" spans="1:7" x14ac:dyDescent="0.55000000000000004">
      <c r="A204" s="27" t="s">
        <v>24</v>
      </c>
      <c r="B204" s="27" t="s">
        <v>59</v>
      </c>
      <c r="C204" s="27" t="s">
        <v>61</v>
      </c>
      <c r="D204" s="6">
        <v>4535</v>
      </c>
      <c r="E204" s="33">
        <v>42278</v>
      </c>
      <c r="G204" s="8" t="s">
        <v>60</v>
      </c>
    </row>
    <row r="205" spans="1:7" x14ac:dyDescent="0.55000000000000004">
      <c r="A205" s="27" t="s">
        <v>25</v>
      </c>
      <c r="B205" s="27" t="s">
        <v>59</v>
      </c>
      <c r="C205" s="27" t="s">
        <v>61</v>
      </c>
      <c r="D205" s="6">
        <v>1843</v>
      </c>
      <c r="E205" s="33">
        <v>42278</v>
      </c>
      <c r="G205" s="8" t="s">
        <v>60</v>
      </c>
    </row>
    <row r="206" spans="1:7" x14ac:dyDescent="0.55000000000000004">
      <c r="A206" s="27" t="s">
        <v>26</v>
      </c>
      <c r="B206" s="27" t="s">
        <v>59</v>
      </c>
      <c r="C206" s="27" t="s">
        <v>61</v>
      </c>
      <c r="D206" s="6">
        <v>1392</v>
      </c>
      <c r="E206" s="33">
        <v>42278</v>
      </c>
      <c r="G206" s="8" t="s">
        <v>60</v>
      </c>
    </row>
    <row r="207" spans="1:7" x14ac:dyDescent="0.55000000000000004">
      <c r="A207" s="27" t="s">
        <v>27</v>
      </c>
      <c r="B207" s="27" t="s">
        <v>59</v>
      </c>
      <c r="C207" s="27" t="s">
        <v>61</v>
      </c>
      <c r="D207" s="6">
        <v>1077</v>
      </c>
      <c r="E207" s="33">
        <v>42278</v>
      </c>
      <c r="G207" s="8" t="s">
        <v>60</v>
      </c>
    </row>
    <row r="208" spans="1:7" x14ac:dyDescent="0.55000000000000004">
      <c r="A208" s="27" t="s">
        <v>28</v>
      </c>
      <c r="B208" s="27" t="s">
        <v>59</v>
      </c>
      <c r="C208" s="27" t="s">
        <v>61</v>
      </c>
      <c r="D208" s="6">
        <v>954</v>
      </c>
      <c r="E208" s="33">
        <v>42278</v>
      </c>
      <c r="G208" s="8" t="s">
        <v>60</v>
      </c>
    </row>
    <row r="209" spans="1:7" x14ac:dyDescent="0.55000000000000004">
      <c r="A209" s="27" t="s">
        <v>29</v>
      </c>
      <c r="B209" s="27" t="s">
        <v>59</v>
      </c>
      <c r="C209" s="27" t="s">
        <v>61</v>
      </c>
      <c r="D209" s="6">
        <v>3226</v>
      </c>
      <c r="E209" s="33">
        <v>42278</v>
      </c>
      <c r="G209" s="8" t="s">
        <v>60</v>
      </c>
    </row>
    <row r="210" spans="1:7" x14ac:dyDescent="0.55000000000000004">
      <c r="A210" s="27" t="s">
        <v>30</v>
      </c>
      <c r="B210" s="27" t="s">
        <v>59</v>
      </c>
      <c r="C210" s="27" t="s">
        <v>61</v>
      </c>
      <c r="D210" s="6">
        <v>2211</v>
      </c>
      <c r="E210" s="33">
        <v>42278</v>
      </c>
      <c r="G210" s="8" t="s">
        <v>60</v>
      </c>
    </row>
    <row r="211" spans="1:7" x14ac:dyDescent="0.55000000000000004">
      <c r="A211" s="27" t="s">
        <v>31</v>
      </c>
      <c r="B211" s="27" t="s">
        <v>59</v>
      </c>
      <c r="C211" s="27" t="s">
        <v>61</v>
      </c>
      <c r="D211" s="6">
        <v>2749</v>
      </c>
      <c r="E211" s="33">
        <v>42278</v>
      </c>
      <c r="G211" s="8" t="s">
        <v>60</v>
      </c>
    </row>
    <row r="212" spans="1:7" x14ac:dyDescent="0.55000000000000004">
      <c r="A212" s="27" t="s">
        <v>32</v>
      </c>
      <c r="B212" s="27" t="s">
        <v>59</v>
      </c>
      <c r="C212" s="27" t="s">
        <v>61</v>
      </c>
      <c r="D212" s="6">
        <v>2988</v>
      </c>
      <c r="E212" s="33">
        <v>42278</v>
      </c>
      <c r="G212" s="8" t="s">
        <v>60</v>
      </c>
    </row>
    <row r="213" spans="1:7" x14ac:dyDescent="0.55000000000000004">
      <c r="A213" s="27" t="s">
        <v>33</v>
      </c>
      <c r="B213" s="27" t="s">
        <v>59</v>
      </c>
      <c r="C213" s="27" t="s">
        <v>61</v>
      </c>
      <c r="D213" s="6">
        <v>2059</v>
      </c>
      <c r="E213" s="33">
        <v>42278</v>
      </c>
      <c r="G213" s="8" t="s">
        <v>60</v>
      </c>
    </row>
    <row r="214" spans="1:7" x14ac:dyDescent="0.55000000000000004">
      <c r="A214" s="27" t="s">
        <v>34</v>
      </c>
      <c r="B214" s="27" t="s">
        <v>59</v>
      </c>
      <c r="C214" s="27" t="s">
        <v>61</v>
      </c>
      <c r="D214" s="6">
        <v>1307</v>
      </c>
      <c r="E214" s="33">
        <v>42278</v>
      </c>
      <c r="G214" s="8" t="s">
        <v>60</v>
      </c>
    </row>
    <row r="215" spans="1:7" x14ac:dyDescent="0.55000000000000004">
      <c r="A215" s="27" t="s">
        <v>35</v>
      </c>
      <c r="B215" s="27" t="s">
        <v>59</v>
      </c>
      <c r="C215" s="27" t="s">
        <v>61</v>
      </c>
      <c r="D215" s="6">
        <v>1174</v>
      </c>
      <c r="E215" s="33">
        <v>42278</v>
      </c>
      <c r="G215" s="8" t="s">
        <v>60</v>
      </c>
    </row>
    <row r="216" spans="1:7" x14ac:dyDescent="0.55000000000000004">
      <c r="A216" s="27" t="s">
        <v>36</v>
      </c>
      <c r="B216" s="27" t="s">
        <v>59</v>
      </c>
      <c r="C216" s="27" t="s">
        <v>61</v>
      </c>
      <c r="D216" s="6">
        <v>1331</v>
      </c>
      <c r="E216" s="33">
        <v>42278</v>
      </c>
      <c r="G216" s="8" t="s">
        <v>60</v>
      </c>
    </row>
    <row r="217" spans="1:7" x14ac:dyDescent="0.55000000000000004">
      <c r="A217" s="27" t="s">
        <v>37</v>
      </c>
      <c r="B217" s="27" t="s">
        <v>59</v>
      </c>
      <c r="C217" s="27" t="s">
        <v>61</v>
      </c>
      <c r="D217" s="6">
        <v>2783</v>
      </c>
      <c r="E217" s="33">
        <v>42278</v>
      </c>
      <c r="G217" s="8" t="s">
        <v>60</v>
      </c>
    </row>
    <row r="218" spans="1:7" x14ac:dyDescent="0.55000000000000004">
      <c r="A218" s="27" t="s">
        <v>38</v>
      </c>
      <c r="B218" s="27" t="s">
        <v>59</v>
      </c>
      <c r="C218" s="27" t="s">
        <v>61</v>
      </c>
      <c r="D218" s="6">
        <v>856</v>
      </c>
      <c r="E218" s="33">
        <v>42278</v>
      </c>
      <c r="G218" s="8" t="s">
        <v>60</v>
      </c>
    </row>
    <row r="219" spans="1:7" x14ac:dyDescent="0.55000000000000004">
      <c r="A219" s="27" t="s">
        <v>39</v>
      </c>
      <c r="B219" s="27" t="s">
        <v>59</v>
      </c>
      <c r="C219" s="27" t="s">
        <v>61</v>
      </c>
      <c r="D219" s="6">
        <v>1115</v>
      </c>
      <c r="E219" s="33">
        <v>42278</v>
      </c>
      <c r="G219" s="8" t="s">
        <v>60</v>
      </c>
    </row>
    <row r="220" spans="1:7" x14ac:dyDescent="0.55000000000000004">
      <c r="A220" s="27" t="s">
        <v>40</v>
      </c>
      <c r="B220" s="27" t="s">
        <v>59</v>
      </c>
      <c r="C220" s="27" t="s">
        <v>61</v>
      </c>
      <c r="D220" s="6">
        <v>901</v>
      </c>
      <c r="E220" s="33">
        <v>42278</v>
      </c>
      <c r="G220" s="8" t="s">
        <v>60</v>
      </c>
    </row>
    <row r="221" spans="1:7" x14ac:dyDescent="0.55000000000000004">
      <c r="A221" s="27" t="s">
        <v>41</v>
      </c>
      <c r="B221" s="27" t="s">
        <v>59</v>
      </c>
      <c r="C221" s="27" t="s">
        <v>61</v>
      </c>
      <c r="D221" s="6">
        <v>1299</v>
      </c>
      <c r="E221" s="33">
        <v>42278</v>
      </c>
      <c r="G221" s="8" t="s">
        <v>60</v>
      </c>
    </row>
    <row r="222" spans="1:7" x14ac:dyDescent="0.55000000000000004">
      <c r="A222" s="27" t="s">
        <v>42</v>
      </c>
      <c r="B222" s="27" t="s">
        <v>59</v>
      </c>
      <c r="C222" s="27" t="s">
        <v>61</v>
      </c>
      <c r="D222" s="6">
        <v>2219</v>
      </c>
      <c r="E222" s="33">
        <v>42278</v>
      </c>
      <c r="G222" s="8" t="s">
        <v>60</v>
      </c>
    </row>
    <row r="223" spans="1:7" x14ac:dyDescent="0.55000000000000004">
      <c r="A223" s="27" t="s">
        <v>43</v>
      </c>
      <c r="B223" s="27" t="s">
        <v>59</v>
      </c>
      <c r="C223" s="27" t="s">
        <v>61</v>
      </c>
      <c r="D223" s="6">
        <v>2311</v>
      </c>
      <c r="E223" s="33">
        <v>42278</v>
      </c>
      <c r="G223" s="8" t="s">
        <v>60</v>
      </c>
    </row>
    <row r="224" spans="1:7" x14ac:dyDescent="0.55000000000000004">
      <c r="A224" s="27" t="s">
        <v>44</v>
      </c>
      <c r="B224" s="27" t="s">
        <v>59</v>
      </c>
      <c r="C224" s="27" t="s">
        <v>61</v>
      </c>
      <c r="D224" s="6">
        <v>1707</v>
      </c>
      <c r="E224" s="33">
        <v>42278</v>
      </c>
      <c r="G224" s="8" t="s">
        <v>60</v>
      </c>
    </row>
    <row r="225" spans="1:7" x14ac:dyDescent="0.55000000000000004">
      <c r="A225" s="27" t="s">
        <v>45</v>
      </c>
      <c r="B225" s="27" t="s">
        <v>59</v>
      </c>
      <c r="C225" s="27" t="s">
        <v>61</v>
      </c>
      <c r="D225" s="6">
        <v>1010</v>
      </c>
      <c r="E225" s="33">
        <v>42278</v>
      </c>
      <c r="G225" s="8" t="s">
        <v>60</v>
      </c>
    </row>
    <row r="226" spans="1:7" x14ac:dyDescent="0.55000000000000004">
      <c r="A226" s="27" t="s">
        <v>46</v>
      </c>
      <c r="B226" s="27" t="s">
        <v>59</v>
      </c>
      <c r="C226" s="27" t="s">
        <v>61</v>
      </c>
      <c r="D226" s="6">
        <v>1006</v>
      </c>
      <c r="E226" s="33">
        <v>42278</v>
      </c>
      <c r="G226" s="8" t="s">
        <v>60</v>
      </c>
    </row>
    <row r="227" spans="1:7" x14ac:dyDescent="0.55000000000000004">
      <c r="A227" s="27" t="s">
        <v>47</v>
      </c>
      <c r="B227" s="27" t="s">
        <v>59</v>
      </c>
      <c r="C227" s="27" t="s">
        <v>61</v>
      </c>
      <c r="D227" s="6">
        <v>1673</v>
      </c>
      <c r="E227" s="33">
        <v>42278</v>
      </c>
      <c r="G227" s="8" t="s">
        <v>60</v>
      </c>
    </row>
    <row r="228" spans="1:7" x14ac:dyDescent="0.55000000000000004">
      <c r="A228" s="27" t="s">
        <v>48</v>
      </c>
      <c r="B228" s="27" t="s">
        <v>59</v>
      </c>
      <c r="C228" s="27" t="s">
        <v>61</v>
      </c>
      <c r="D228" s="6">
        <v>1163</v>
      </c>
      <c r="E228" s="33">
        <v>42278</v>
      </c>
      <c r="G228" s="8" t="s">
        <v>60</v>
      </c>
    </row>
    <row r="229" spans="1:7" x14ac:dyDescent="0.55000000000000004">
      <c r="A229" s="27" t="s">
        <v>49</v>
      </c>
      <c r="B229" s="27" t="s">
        <v>59</v>
      </c>
      <c r="C229" s="27" t="s">
        <v>61</v>
      </c>
      <c r="D229" s="6">
        <v>2761</v>
      </c>
      <c r="E229" s="33">
        <v>42278</v>
      </c>
      <c r="G229" s="8" t="s">
        <v>60</v>
      </c>
    </row>
    <row r="230" spans="1:7" x14ac:dyDescent="0.55000000000000004">
      <c r="A230" s="27" t="s">
        <v>50</v>
      </c>
      <c r="B230" s="27" t="s">
        <v>59</v>
      </c>
      <c r="C230" s="27" t="s">
        <v>61</v>
      </c>
      <c r="D230" s="6">
        <v>1336</v>
      </c>
      <c r="E230" s="33">
        <v>42278</v>
      </c>
      <c r="G230" s="8" t="s">
        <v>60</v>
      </c>
    </row>
    <row r="231" spans="1:7" x14ac:dyDescent="0.55000000000000004">
      <c r="A231" s="27" t="s">
        <v>51</v>
      </c>
      <c r="B231" s="27" t="s">
        <v>59</v>
      </c>
      <c r="C231" s="27" t="s">
        <v>61</v>
      </c>
      <c r="D231" s="6">
        <v>1676</v>
      </c>
      <c r="E231" s="33">
        <v>42278</v>
      </c>
      <c r="G231" s="8" t="s">
        <v>60</v>
      </c>
    </row>
    <row r="232" spans="1:7" x14ac:dyDescent="0.55000000000000004">
      <c r="A232" s="27" t="s">
        <v>52</v>
      </c>
      <c r="B232" s="27" t="s">
        <v>59</v>
      </c>
      <c r="C232" s="27" t="s">
        <v>61</v>
      </c>
      <c r="D232" s="6">
        <v>2796</v>
      </c>
      <c r="E232" s="33">
        <v>42278</v>
      </c>
      <c r="G232" s="8" t="s">
        <v>60</v>
      </c>
    </row>
    <row r="233" spans="1:7" x14ac:dyDescent="0.55000000000000004">
      <c r="A233" s="27" t="s">
        <v>53</v>
      </c>
      <c r="B233" s="27" t="s">
        <v>59</v>
      </c>
      <c r="C233" s="27" t="s">
        <v>61</v>
      </c>
      <c r="D233" s="6">
        <v>1799</v>
      </c>
      <c r="E233" s="33">
        <v>42278</v>
      </c>
      <c r="G233" s="8" t="s">
        <v>60</v>
      </c>
    </row>
    <row r="234" spans="1:7" x14ac:dyDescent="0.55000000000000004">
      <c r="A234" s="27" t="s">
        <v>54</v>
      </c>
      <c r="B234" s="27" t="s">
        <v>59</v>
      </c>
      <c r="C234" s="27" t="s">
        <v>61</v>
      </c>
      <c r="D234" s="6">
        <v>1850</v>
      </c>
      <c r="E234" s="33">
        <v>42278</v>
      </c>
      <c r="G234" s="8" t="s">
        <v>60</v>
      </c>
    </row>
    <row r="235" spans="1:7" x14ac:dyDescent="0.55000000000000004">
      <c r="A235" s="27" t="s">
        <v>55</v>
      </c>
      <c r="B235" s="27" t="s">
        <v>59</v>
      </c>
      <c r="C235" s="27" t="s">
        <v>61</v>
      </c>
      <c r="D235" s="6">
        <v>3313</v>
      </c>
      <c r="E235" s="33">
        <v>42278</v>
      </c>
      <c r="G235" s="8" t="s">
        <v>60</v>
      </c>
    </row>
    <row r="236" spans="1:7" x14ac:dyDescent="0.55000000000000004">
      <c r="A236" s="27" t="s">
        <v>56</v>
      </c>
      <c r="B236" s="27" t="s">
        <v>59</v>
      </c>
      <c r="C236" s="27" t="s">
        <v>61</v>
      </c>
      <c r="D236" s="6">
        <v>1169</v>
      </c>
      <c r="E236" s="33">
        <v>42278</v>
      </c>
      <c r="G236" s="8" t="s">
        <v>60</v>
      </c>
    </row>
    <row r="237" spans="1:7" x14ac:dyDescent="0.55000000000000004">
      <c r="A237" s="27" t="s">
        <v>7</v>
      </c>
      <c r="B237" s="27" t="s">
        <v>62</v>
      </c>
      <c r="C237" s="27" t="s">
        <v>63</v>
      </c>
      <c r="D237" s="6">
        <v>0</v>
      </c>
      <c r="E237" s="33">
        <v>43556</v>
      </c>
      <c r="F237" s="33" t="s">
        <v>64</v>
      </c>
      <c r="G237" s="8" t="s">
        <v>65</v>
      </c>
    </row>
    <row r="238" spans="1:7" x14ac:dyDescent="0.55000000000000004">
      <c r="A238" s="27" t="s">
        <v>11</v>
      </c>
      <c r="B238" s="27" t="s">
        <v>62</v>
      </c>
      <c r="C238" s="27" t="s">
        <v>63</v>
      </c>
      <c r="D238" s="6">
        <v>0</v>
      </c>
      <c r="E238" s="33">
        <v>43556</v>
      </c>
      <c r="F238" s="33" t="s">
        <v>64</v>
      </c>
      <c r="G238" s="8" t="s">
        <v>65</v>
      </c>
    </row>
    <row r="239" spans="1:7" x14ac:dyDescent="0.55000000000000004">
      <c r="A239" s="27" t="s">
        <v>12</v>
      </c>
      <c r="B239" s="27" t="s">
        <v>62</v>
      </c>
      <c r="C239" s="27" t="s">
        <v>63</v>
      </c>
      <c r="D239" s="6">
        <v>0</v>
      </c>
      <c r="E239" s="33">
        <v>43556</v>
      </c>
      <c r="F239" s="33" t="s">
        <v>64</v>
      </c>
      <c r="G239" s="8" t="s">
        <v>65</v>
      </c>
    </row>
    <row r="240" spans="1:7" x14ac:dyDescent="0.55000000000000004">
      <c r="A240" s="27" t="s">
        <v>13</v>
      </c>
      <c r="B240" s="27" t="s">
        <v>62</v>
      </c>
      <c r="C240" s="27" t="s">
        <v>63</v>
      </c>
      <c r="D240" s="6">
        <v>0</v>
      </c>
      <c r="E240" s="33">
        <v>43556</v>
      </c>
      <c r="F240" s="33" t="s">
        <v>64</v>
      </c>
      <c r="G240" s="8" t="s">
        <v>65</v>
      </c>
    </row>
    <row r="241" spans="1:7" x14ac:dyDescent="0.55000000000000004">
      <c r="A241" s="27" t="s">
        <v>14</v>
      </c>
      <c r="B241" s="27" t="s">
        <v>62</v>
      </c>
      <c r="C241" s="27" t="s">
        <v>63</v>
      </c>
      <c r="D241" s="6">
        <v>0</v>
      </c>
      <c r="E241" s="33">
        <v>43556</v>
      </c>
      <c r="F241" s="33" t="s">
        <v>64</v>
      </c>
      <c r="G241" s="8" t="s">
        <v>65</v>
      </c>
    </row>
    <row r="242" spans="1:7" x14ac:dyDescent="0.55000000000000004">
      <c r="A242" s="27" t="s">
        <v>15</v>
      </c>
      <c r="B242" s="27" t="s">
        <v>62</v>
      </c>
      <c r="C242" s="27" t="s">
        <v>63</v>
      </c>
      <c r="D242" s="6">
        <v>0</v>
      </c>
      <c r="E242" s="33">
        <v>43556</v>
      </c>
      <c r="F242" s="33" t="s">
        <v>64</v>
      </c>
      <c r="G242" s="8" t="s">
        <v>65</v>
      </c>
    </row>
    <row r="243" spans="1:7" x14ac:dyDescent="0.55000000000000004">
      <c r="A243" s="27" t="s">
        <v>16</v>
      </c>
      <c r="B243" s="27" t="s">
        <v>62</v>
      </c>
      <c r="C243" s="27" t="s">
        <v>63</v>
      </c>
      <c r="D243" s="6">
        <v>0</v>
      </c>
      <c r="E243" s="33">
        <v>43556</v>
      </c>
      <c r="F243" s="33" t="s">
        <v>64</v>
      </c>
      <c r="G243" s="8" t="s">
        <v>65</v>
      </c>
    </row>
    <row r="244" spans="1:7" x14ac:dyDescent="0.55000000000000004">
      <c r="A244" s="27" t="s">
        <v>17</v>
      </c>
      <c r="B244" s="27" t="s">
        <v>62</v>
      </c>
      <c r="C244" s="27" t="s">
        <v>63</v>
      </c>
      <c r="D244" s="6">
        <v>0</v>
      </c>
      <c r="E244" s="33">
        <v>43556</v>
      </c>
      <c r="F244" s="33" t="s">
        <v>64</v>
      </c>
      <c r="G244" s="8" t="s">
        <v>65</v>
      </c>
    </row>
    <row r="245" spans="1:7" x14ac:dyDescent="0.55000000000000004">
      <c r="A245" s="27" t="s">
        <v>18</v>
      </c>
      <c r="B245" s="27" t="s">
        <v>62</v>
      </c>
      <c r="C245" s="27" t="s">
        <v>63</v>
      </c>
      <c r="D245" s="6">
        <v>0</v>
      </c>
      <c r="E245" s="33">
        <v>43556</v>
      </c>
      <c r="F245" s="33" t="s">
        <v>64</v>
      </c>
      <c r="G245" s="8" t="s">
        <v>65</v>
      </c>
    </row>
    <row r="246" spans="1:7" x14ac:dyDescent="0.55000000000000004">
      <c r="A246" s="27" t="s">
        <v>19</v>
      </c>
      <c r="B246" s="27" t="s">
        <v>62</v>
      </c>
      <c r="C246" s="27" t="s">
        <v>63</v>
      </c>
      <c r="D246" s="6">
        <v>0</v>
      </c>
      <c r="E246" s="33">
        <v>43556</v>
      </c>
      <c r="F246" s="33" t="s">
        <v>64</v>
      </c>
      <c r="G246" s="8" t="s">
        <v>65</v>
      </c>
    </row>
    <row r="247" spans="1:7" x14ac:dyDescent="0.55000000000000004">
      <c r="A247" s="27" t="s">
        <v>20</v>
      </c>
      <c r="B247" s="27" t="s">
        <v>62</v>
      </c>
      <c r="C247" s="27" t="s">
        <v>63</v>
      </c>
      <c r="D247" s="6">
        <v>0</v>
      </c>
      <c r="E247" s="33">
        <v>43556</v>
      </c>
      <c r="F247" s="33" t="s">
        <v>64</v>
      </c>
      <c r="G247" s="8" t="s">
        <v>65</v>
      </c>
    </row>
    <row r="248" spans="1:7" x14ac:dyDescent="0.55000000000000004">
      <c r="A248" s="27" t="s">
        <v>21</v>
      </c>
      <c r="B248" s="27" t="s">
        <v>62</v>
      </c>
      <c r="C248" s="27" t="s">
        <v>63</v>
      </c>
      <c r="D248" s="6">
        <v>2</v>
      </c>
      <c r="E248" s="33">
        <v>43556</v>
      </c>
      <c r="F248" s="33" t="s">
        <v>64</v>
      </c>
      <c r="G248" s="8" t="s">
        <v>65</v>
      </c>
    </row>
    <row r="249" spans="1:7" x14ac:dyDescent="0.55000000000000004">
      <c r="A249" s="27" t="s">
        <v>22</v>
      </c>
      <c r="B249" s="27" t="s">
        <v>62</v>
      </c>
      <c r="C249" s="27" t="s">
        <v>63</v>
      </c>
      <c r="D249" s="6">
        <v>4</v>
      </c>
      <c r="E249" s="33">
        <v>43556</v>
      </c>
      <c r="F249" s="33" t="s">
        <v>64</v>
      </c>
      <c r="G249" s="8" t="s">
        <v>65</v>
      </c>
    </row>
    <row r="250" spans="1:7" x14ac:dyDescent="0.55000000000000004">
      <c r="A250" s="27" t="s">
        <v>23</v>
      </c>
      <c r="B250" s="27" t="s">
        <v>62</v>
      </c>
      <c r="C250" s="27" t="s">
        <v>63</v>
      </c>
      <c r="D250" s="6">
        <v>0</v>
      </c>
      <c r="E250" s="33">
        <v>43556</v>
      </c>
      <c r="F250" s="33" t="s">
        <v>64</v>
      </c>
      <c r="G250" s="8" t="s">
        <v>65</v>
      </c>
    </row>
    <row r="251" spans="1:7" x14ac:dyDescent="0.55000000000000004">
      <c r="A251" s="27" t="s">
        <v>24</v>
      </c>
      <c r="B251" s="27" t="s">
        <v>62</v>
      </c>
      <c r="C251" s="27" t="s">
        <v>63</v>
      </c>
      <c r="D251" s="6">
        <v>0</v>
      </c>
      <c r="E251" s="33">
        <v>43556</v>
      </c>
      <c r="F251" s="33" t="s">
        <v>64</v>
      </c>
      <c r="G251" s="8" t="s">
        <v>65</v>
      </c>
    </row>
    <row r="252" spans="1:7" x14ac:dyDescent="0.55000000000000004">
      <c r="A252" s="27" t="s">
        <v>25</v>
      </c>
      <c r="B252" s="27" t="s">
        <v>62</v>
      </c>
      <c r="C252" s="27" t="s">
        <v>63</v>
      </c>
      <c r="D252" s="6">
        <v>0</v>
      </c>
      <c r="E252" s="33">
        <v>43556</v>
      </c>
      <c r="F252" s="33" t="s">
        <v>64</v>
      </c>
      <c r="G252" s="8" t="s">
        <v>65</v>
      </c>
    </row>
    <row r="253" spans="1:7" x14ac:dyDescent="0.55000000000000004">
      <c r="A253" s="27" t="s">
        <v>26</v>
      </c>
      <c r="B253" s="27" t="s">
        <v>62</v>
      </c>
      <c r="C253" s="27" t="s">
        <v>63</v>
      </c>
      <c r="D253" s="6">
        <v>0</v>
      </c>
      <c r="E253" s="33">
        <v>43556</v>
      </c>
      <c r="F253" s="33" t="s">
        <v>64</v>
      </c>
      <c r="G253" s="8" t="s">
        <v>65</v>
      </c>
    </row>
    <row r="254" spans="1:7" x14ac:dyDescent="0.55000000000000004">
      <c r="A254" s="27" t="s">
        <v>27</v>
      </c>
      <c r="B254" s="27" t="s">
        <v>62</v>
      </c>
      <c r="C254" s="27" t="s">
        <v>63</v>
      </c>
      <c r="D254" s="6">
        <v>0</v>
      </c>
      <c r="E254" s="33">
        <v>43556</v>
      </c>
      <c r="F254" s="33" t="s">
        <v>64</v>
      </c>
      <c r="G254" s="8" t="s">
        <v>65</v>
      </c>
    </row>
    <row r="255" spans="1:7" x14ac:dyDescent="0.55000000000000004">
      <c r="A255" s="27" t="s">
        <v>28</v>
      </c>
      <c r="B255" s="27" t="s">
        <v>62</v>
      </c>
      <c r="C255" s="27" t="s">
        <v>63</v>
      </c>
      <c r="D255" s="6">
        <v>0</v>
      </c>
      <c r="E255" s="33">
        <v>43556</v>
      </c>
      <c r="F255" s="33" t="s">
        <v>64</v>
      </c>
      <c r="G255" s="8" t="s">
        <v>65</v>
      </c>
    </row>
    <row r="256" spans="1:7" x14ac:dyDescent="0.55000000000000004">
      <c r="A256" s="27" t="s">
        <v>29</v>
      </c>
      <c r="B256" s="27" t="s">
        <v>62</v>
      </c>
      <c r="C256" s="27" t="s">
        <v>63</v>
      </c>
      <c r="D256" s="6">
        <v>0</v>
      </c>
      <c r="E256" s="33">
        <v>43556</v>
      </c>
      <c r="F256" s="33" t="s">
        <v>64</v>
      </c>
      <c r="G256" s="8" t="s">
        <v>65</v>
      </c>
    </row>
    <row r="257" spans="1:7" x14ac:dyDescent="0.55000000000000004">
      <c r="A257" s="27" t="s">
        <v>30</v>
      </c>
      <c r="B257" s="27" t="s">
        <v>62</v>
      </c>
      <c r="C257" s="27" t="s">
        <v>63</v>
      </c>
      <c r="D257" s="6">
        <v>0</v>
      </c>
      <c r="E257" s="33">
        <v>43556</v>
      </c>
      <c r="F257" s="33" t="s">
        <v>64</v>
      </c>
      <c r="G257" s="8" t="s">
        <v>65</v>
      </c>
    </row>
    <row r="258" spans="1:7" x14ac:dyDescent="0.55000000000000004">
      <c r="A258" s="27" t="s">
        <v>31</v>
      </c>
      <c r="B258" s="27" t="s">
        <v>62</v>
      </c>
      <c r="C258" s="27" t="s">
        <v>63</v>
      </c>
      <c r="D258" s="6">
        <v>0</v>
      </c>
      <c r="E258" s="33">
        <v>43556</v>
      </c>
      <c r="F258" s="33" t="s">
        <v>64</v>
      </c>
      <c r="G258" s="8" t="s">
        <v>65</v>
      </c>
    </row>
    <row r="259" spans="1:7" x14ac:dyDescent="0.55000000000000004">
      <c r="A259" s="27" t="s">
        <v>32</v>
      </c>
      <c r="B259" s="27" t="s">
        <v>62</v>
      </c>
      <c r="C259" s="27" t="s">
        <v>63</v>
      </c>
      <c r="D259" s="6">
        <v>2</v>
      </c>
      <c r="E259" s="33">
        <v>43556</v>
      </c>
      <c r="F259" s="33" t="s">
        <v>64</v>
      </c>
      <c r="G259" s="8" t="s">
        <v>65</v>
      </c>
    </row>
    <row r="260" spans="1:7" x14ac:dyDescent="0.55000000000000004">
      <c r="A260" s="27" t="s">
        <v>33</v>
      </c>
      <c r="B260" s="27" t="s">
        <v>62</v>
      </c>
      <c r="C260" s="27" t="s">
        <v>63</v>
      </c>
      <c r="D260" s="6">
        <v>0</v>
      </c>
      <c r="E260" s="33">
        <v>43556</v>
      </c>
      <c r="F260" s="33" t="s">
        <v>64</v>
      </c>
      <c r="G260" s="8" t="s">
        <v>65</v>
      </c>
    </row>
    <row r="261" spans="1:7" x14ac:dyDescent="0.55000000000000004">
      <c r="A261" s="27" t="s">
        <v>34</v>
      </c>
      <c r="B261" s="27" t="s">
        <v>62</v>
      </c>
      <c r="C261" s="27" t="s">
        <v>63</v>
      </c>
      <c r="D261" s="6">
        <v>0</v>
      </c>
      <c r="E261" s="33">
        <v>43556</v>
      </c>
      <c r="F261" s="33" t="s">
        <v>64</v>
      </c>
      <c r="G261" s="8" t="s">
        <v>65</v>
      </c>
    </row>
    <row r="262" spans="1:7" x14ac:dyDescent="0.55000000000000004">
      <c r="A262" s="27" t="s">
        <v>35</v>
      </c>
      <c r="B262" s="27" t="s">
        <v>62</v>
      </c>
      <c r="C262" s="27" t="s">
        <v>63</v>
      </c>
      <c r="D262" s="6">
        <v>0</v>
      </c>
      <c r="E262" s="33">
        <v>43556</v>
      </c>
      <c r="F262" s="33" t="s">
        <v>64</v>
      </c>
      <c r="G262" s="8" t="s">
        <v>65</v>
      </c>
    </row>
    <row r="263" spans="1:7" x14ac:dyDescent="0.55000000000000004">
      <c r="A263" s="27" t="s">
        <v>36</v>
      </c>
      <c r="B263" s="27" t="s">
        <v>62</v>
      </c>
      <c r="C263" s="27" t="s">
        <v>63</v>
      </c>
      <c r="D263" s="6">
        <v>2</v>
      </c>
      <c r="E263" s="33">
        <v>43556</v>
      </c>
      <c r="F263" s="33" t="s">
        <v>64</v>
      </c>
      <c r="G263" s="8" t="s">
        <v>65</v>
      </c>
    </row>
    <row r="264" spans="1:7" x14ac:dyDescent="0.55000000000000004">
      <c r="A264" s="27" t="s">
        <v>37</v>
      </c>
      <c r="B264" s="27" t="s">
        <v>62</v>
      </c>
      <c r="C264" s="27" t="s">
        <v>63</v>
      </c>
      <c r="D264" s="6">
        <v>0</v>
      </c>
      <c r="E264" s="33">
        <v>43556</v>
      </c>
      <c r="F264" s="33" t="s">
        <v>64</v>
      </c>
      <c r="G264" s="8" t="s">
        <v>65</v>
      </c>
    </row>
    <row r="265" spans="1:7" x14ac:dyDescent="0.55000000000000004">
      <c r="A265" s="27" t="s">
        <v>38</v>
      </c>
      <c r="B265" s="27" t="s">
        <v>62</v>
      </c>
      <c r="C265" s="27" t="s">
        <v>63</v>
      </c>
      <c r="D265" s="6">
        <v>0</v>
      </c>
      <c r="E265" s="33">
        <v>43556</v>
      </c>
      <c r="F265" s="33" t="s">
        <v>64</v>
      </c>
      <c r="G265" s="8" t="s">
        <v>65</v>
      </c>
    </row>
    <row r="266" spans="1:7" x14ac:dyDescent="0.55000000000000004">
      <c r="A266" s="27" t="s">
        <v>39</v>
      </c>
      <c r="B266" s="27" t="s">
        <v>62</v>
      </c>
      <c r="C266" s="27" t="s">
        <v>63</v>
      </c>
      <c r="D266" s="6">
        <v>0</v>
      </c>
      <c r="E266" s="33">
        <v>43556</v>
      </c>
      <c r="F266" s="33" t="s">
        <v>64</v>
      </c>
      <c r="G266" s="8" t="s">
        <v>65</v>
      </c>
    </row>
    <row r="267" spans="1:7" x14ac:dyDescent="0.55000000000000004">
      <c r="A267" s="27" t="s">
        <v>40</v>
      </c>
      <c r="B267" s="27" t="s">
        <v>62</v>
      </c>
      <c r="C267" s="27" t="s">
        <v>63</v>
      </c>
      <c r="D267" s="6">
        <v>0</v>
      </c>
      <c r="E267" s="33">
        <v>43556</v>
      </c>
      <c r="F267" s="33" t="s">
        <v>64</v>
      </c>
      <c r="G267" s="8" t="s">
        <v>65</v>
      </c>
    </row>
    <row r="268" spans="1:7" x14ac:dyDescent="0.55000000000000004">
      <c r="A268" s="27" t="s">
        <v>41</v>
      </c>
      <c r="B268" s="27" t="s">
        <v>62</v>
      </c>
      <c r="C268" s="27" t="s">
        <v>63</v>
      </c>
      <c r="D268" s="6">
        <v>0</v>
      </c>
      <c r="E268" s="33">
        <v>43556</v>
      </c>
      <c r="F268" s="33" t="s">
        <v>64</v>
      </c>
      <c r="G268" s="8" t="s">
        <v>65</v>
      </c>
    </row>
    <row r="269" spans="1:7" x14ac:dyDescent="0.55000000000000004">
      <c r="A269" s="27" t="s">
        <v>42</v>
      </c>
      <c r="B269" s="27" t="s">
        <v>62</v>
      </c>
      <c r="C269" s="27" t="s">
        <v>63</v>
      </c>
      <c r="D269" s="6">
        <v>0</v>
      </c>
      <c r="E269" s="33">
        <v>43556</v>
      </c>
      <c r="F269" s="33" t="s">
        <v>64</v>
      </c>
      <c r="G269" s="8" t="s">
        <v>65</v>
      </c>
    </row>
    <row r="270" spans="1:7" x14ac:dyDescent="0.55000000000000004">
      <c r="A270" s="27" t="s">
        <v>43</v>
      </c>
      <c r="B270" s="27" t="s">
        <v>62</v>
      </c>
      <c r="C270" s="27" t="s">
        <v>63</v>
      </c>
      <c r="D270" s="6">
        <v>0</v>
      </c>
      <c r="E270" s="33">
        <v>43556</v>
      </c>
      <c r="F270" s="33" t="s">
        <v>64</v>
      </c>
      <c r="G270" s="8" t="s">
        <v>65</v>
      </c>
    </row>
    <row r="271" spans="1:7" x14ac:dyDescent="0.55000000000000004">
      <c r="A271" s="27" t="s">
        <v>44</v>
      </c>
      <c r="B271" s="27" t="s">
        <v>62</v>
      </c>
      <c r="C271" s="27" t="s">
        <v>63</v>
      </c>
      <c r="D271" s="6">
        <v>0</v>
      </c>
      <c r="E271" s="33">
        <v>43556</v>
      </c>
      <c r="F271" s="33" t="s">
        <v>64</v>
      </c>
      <c r="G271" s="8" t="s">
        <v>65</v>
      </c>
    </row>
    <row r="272" spans="1:7" x14ac:dyDescent="0.55000000000000004">
      <c r="A272" s="27" t="s">
        <v>45</v>
      </c>
      <c r="B272" s="27" t="s">
        <v>62</v>
      </c>
      <c r="C272" s="27" t="s">
        <v>63</v>
      </c>
      <c r="D272" s="6">
        <v>0</v>
      </c>
      <c r="E272" s="33">
        <v>43556</v>
      </c>
      <c r="F272" s="33" t="s">
        <v>64</v>
      </c>
      <c r="G272" s="8" t="s">
        <v>65</v>
      </c>
    </row>
    <row r="273" spans="1:7" x14ac:dyDescent="0.55000000000000004">
      <c r="A273" s="27" t="s">
        <v>46</v>
      </c>
      <c r="B273" s="27" t="s">
        <v>62</v>
      </c>
      <c r="C273" s="27" t="s">
        <v>63</v>
      </c>
      <c r="D273" s="6">
        <v>0</v>
      </c>
      <c r="E273" s="33">
        <v>43556</v>
      </c>
      <c r="F273" s="33" t="s">
        <v>64</v>
      </c>
      <c r="G273" s="8" t="s">
        <v>65</v>
      </c>
    </row>
    <row r="274" spans="1:7" x14ac:dyDescent="0.55000000000000004">
      <c r="A274" s="27" t="s">
        <v>47</v>
      </c>
      <c r="B274" s="27" t="s">
        <v>62</v>
      </c>
      <c r="C274" s="27" t="s">
        <v>63</v>
      </c>
      <c r="D274" s="6">
        <v>0</v>
      </c>
      <c r="E274" s="33">
        <v>43556</v>
      </c>
      <c r="F274" s="33" t="s">
        <v>64</v>
      </c>
      <c r="G274" s="8" t="s">
        <v>65</v>
      </c>
    </row>
    <row r="275" spans="1:7" x14ac:dyDescent="0.55000000000000004">
      <c r="A275" s="27" t="s">
        <v>48</v>
      </c>
      <c r="B275" s="27" t="s">
        <v>62</v>
      </c>
      <c r="C275" s="27" t="s">
        <v>63</v>
      </c>
      <c r="D275" s="6">
        <v>0</v>
      </c>
      <c r="E275" s="33">
        <v>43556</v>
      </c>
      <c r="F275" s="33" t="s">
        <v>64</v>
      </c>
      <c r="G275" s="8" t="s">
        <v>65</v>
      </c>
    </row>
    <row r="276" spans="1:7" x14ac:dyDescent="0.55000000000000004">
      <c r="A276" s="27" t="s">
        <v>49</v>
      </c>
      <c r="B276" s="27" t="s">
        <v>62</v>
      </c>
      <c r="C276" s="27" t="s">
        <v>63</v>
      </c>
      <c r="D276" s="6">
        <v>0</v>
      </c>
      <c r="E276" s="33">
        <v>43556</v>
      </c>
      <c r="F276" s="33" t="s">
        <v>64</v>
      </c>
      <c r="G276" s="8" t="s">
        <v>65</v>
      </c>
    </row>
    <row r="277" spans="1:7" x14ac:dyDescent="0.55000000000000004">
      <c r="A277" s="27" t="s">
        <v>50</v>
      </c>
      <c r="B277" s="27" t="s">
        <v>62</v>
      </c>
      <c r="C277" s="27" t="s">
        <v>63</v>
      </c>
      <c r="D277" s="6">
        <v>0</v>
      </c>
      <c r="E277" s="33">
        <v>43556</v>
      </c>
      <c r="F277" s="33" t="s">
        <v>64</v>
      </c>
      <c r="G277" s="8" t="s">
        <v>65</v>
      </c>
    </row>
    <row r="278" spans="1:7" x14ac:dyDescent="0.55000000000000004">
      <c r="A278" s="27" t="s">
        <v>51</v>
      </c>
      <c r="B278" s="27" t="s">
        <v>62</v>
      </c>
      <c r="C278" s="27" t="s">
        <v>63</v>
      </c>
      <c r="D278" s="6">
        <v>0</v>
      </c>
      <c r="E278" s="33">
        <v>43556</v>
      </c>
      <c r="F278" s="33" t="s">
        <v>64</v>
      </c>
      <c r="G278" s="8" t="s">
        <v>65</v>
      </c>
    </row>
    <row r="279" spans="1:7" x14ac:dyDescent="0.55000000000000004">
      <c r="A279" s="27" t="s">
        <v>52</v>
      </c>
      <c r="B279" s="27" t="s">
        <v>62</v>
      </c>
      <c r="C279" s="27" t="s">
        <v>63</v>
      </c>
      <c r="D279" s="6">
        <v>0</v>
      </c>
      <c r="E279" s="33">
        <v>43556</v>
      </c>
      <c r="F279" s="33" t="s">
        <v>64</v>
      </c>
      <c r="G279" s="8" t="s">
        <v>65</v>
      </c>
    </row>
    <row r="280" spans="1:7" x14ac:dyDescent="0.55000000000000004">
      <c r="A280" s="27" t="s">
        <v>53</v>
      </c>
      <c r="B280" s="27" t="s">
        <v>62</v>
      </c>
      <c r="C280" s="27" t="s">
        <v>63</v>
      </c>
      <c r="D280" s="6">
        <v>0</v>
      </c>
      <c r="E280" s="33">
        <v>43556</v>
      </c>
      <c r="F280" s="33" t="s">
        <v>64</v>
      </c>
      <c r="G280" s="8" t="s">
        <v>65</v>
      </c>
    </row>
    <row r="281" spans="1:7" x14ac:dyDescent="0.55000000000000004">
      <c r="A281" s="27" t="s">
        <v>54</v>
      </c>
      <c r="B281" s="27" t="s">
        <v>62</v>
      </c>
      <c r="C281" s="27" t="s">
        <v>63</v>
      </c>
      <c r="D281" s="6">
        <v>0</v>
      </c>
      <c r="E281" s="33">
        <v>43556</v>
      </c>
      <c r="F281" s="33" t="s">
        <v>64</v>
      </c>
      <c r="G281" s="8" t="s">
        <v>65</v>
      </c>
    </row>
    <row r="282" spans="1:7" x14ac:dyDescent="0.55000000000000004">
      <c r="A282" s="27" t="s">
        <v>55</v>
      </c>
      <c r="B282" s="27" t="s">
        <v>62</v>
      </c>
      <c r="C282" s="27" t="s">
        <v>63</v>
      </c>
      <c r="D282" s="6">
        <v>0</v>
      </c>
      <c r="E282" s="33">
        <v>43556</v>
      </c>
      <c r="F282" s="33" t="s">
        <v>64</v>
      </c>
      <c r="G282" s="8" t="s">
        <v>65</v>
      </c>
    </row>
    <row r="283" spans="1:7" x14ac:dyDescent="0.55000000000000004">
      <c r="A283" s="27" t="s">
        <v>56</v>
      </c>
      <c r="B283" s="27" t="s">
        <v>62</v>
      </c>
      <c r="C283" s="27" t="s">
        <v>63</v>
      </c>
      <c r="D283" s="6">
        <v>0</v>
      </c>
      <c r="E283" s="33">
        <v>43556</v>
      </c>
      <c r="F283" s="33" t="s">
        <v>64</v>
      </c>
      <c r="G283" s="8" t="s">
        <v>65</v>
      </c>
    </row>
    <row r="284" spans="1:7" x14ac:dyDescent="0.55000000000000004">
      <c r="A284" s="27" t="s">
        <v>7</v>
      </c>
      <c r="B284" s="27" t="s">
        <v>62</v>
      </c>
      <c r="C284" s="27" t="s">
        <v>66</v>
      </c>
      <c r="D284" s="6">
        <v>2</v>
      </c>
      <c r="E284" s="33">
        <v>43556</v>
      </c>
      <c r="F284" s="33" t="s">
        <v>64</v>
      </c>
      <c r="G284" s="8" t="s">
        <v>65</v>
      </c>
    </row>
    <row r="285" spans="1:7" x14ac:dyDescent="0.55000000000000004">
      <c r="A285" s="27" t="s">
        <v>11</v>
      </c>
      <c r="B285" s="27" t="s">
        <v>62</v>
      </c>
      <c r="C285" s="27" t="s">
        <v>66</v>
      </c>
      <c r="D285" s="6">
        <v>1</v>
      </c>
      <c r="E285" s="33">
        <v>43556</v>
      </c>
      <c r="F285" s="33" t="s">
        <v>64</v>
      </c>
      <c r="G285" s="8" t="s">
        <v>65</v>
      </c>
    </row>
    <row r="286" spans="1:7" x14ac:dyDescent="0.55000000000000004">
      <c r="A286" s="27" t="s">
        <v>12</v>
      </c>
      <c r="B286" s="27" t="s">
        <v>62</v>
      </c>
      <c r="C286" s="27" t="s">
        <v>66</v>
      </c>
      <c r="D286" s="6">
        <v>2</v>
      </c>
      <c r="E286" s="33">
        <v>43556</v>
      </c>
      <c r="F286" s="33" t="s">
        <v>64</v>
      </c>
      <c r="G286" s="8" t="s">
        <v>65</v>
      </c>
    </row>
    <row r="287" spans="1:7" x14ac:dyDescent="0.55000000000000004">
      <c r="A287" s="27" t="s">
        <v>13</v>
      </c>
      <c r="B287" s="27" t="s">
        <v>62</v>
      </c>
      <c r="C287" s="27" t="s">
        <v>66</v>
      </c>
      <c r="D287" s="6">
        <v>2</v>
      </c>
      <c r="E287" s="33">
        <v>43556</v>
      </c>
      <c r="F287" s="33" t="s">
        <v>64</v>
      </c>
      <c r="G287" s="8" t="s">
        <v>65</v>
      </c>
    </row>
    <row r="288" spans="1:7" x14ac:dyDescent="0.55000000000000004">
      <c r="A288" s="27" t="s">
        <v>14</v>
      </c>
      <c r="B288" s="27" t="s">
        <v>62</v>
      </c>
      <c r="C288" s="27" t="s">
        <v>66</v>
      </c>
      <c r="D288" s="6">
        <v>2</v>
      </c>
      <c r="E288" s="33">
        <v>43556</v>
      </c>
      <c r="F288" s="33" t="s">
        <v>64</v>
      </c>
      <c r="G288" s="8" t="s">
        <v>65</v>
      </c>
    </row>
    <row r="289" spans="1:7" x14ac:dyDescent="0.55000000000000004">
      <c r="A289" s="27" t="s">
        <v>15</v>
      </c>
      <c r="B289" s="27" t="s">
        <v>62</v>
      </c>
      <c r="C289" s="27" t="s">
        <v>66</v>
      </c>
      <c r="D289" s="6">
        <v>2</v>
      </c>
      <c r="E289" s="33">
        <v>43556</v>
      </c>
      <c r="F289" s="33" t="s">
        <v>64</v>
      </c>
      <c r="G289" s="8" t="s">
        <v>65</v>
      </c>
    </row>
    <row r="290" spans="1:7" x14ac:dyDescent="0.55000000000000004">
      <c r="A290" s="27" t="s">
        <v>16</v>
      </c>
      <c r="B290" s="27" t="s">
        <v>62</v>
      </c>
      <c r="C290" s="27" t="s">
        <v>66</v>
      </c>
      <c r="D290" s="6">
        <v>2</v>
      </c>
      <c r="E290" s="33">
        <v>43556</v>
      </c>
      <c r="F290" s="33" t="s">
        <v>64</v>
      </c>
      <c r="G290" s="8" t="s">
        <v>65</v>
      </c>
    </row>
    <row r="291" spans="1:7" x14ac:dyDescent="0.55000000000000004">
      <c r="A291" s="27" t="s">
        <v>17</v>
      </c>
      <c r="B291" s="27" t="s">
        <v>62</v>
      </c>
      <c r="C291" s="27" t="s">
        <v>66</v>
      </c>
      <c r="D291" s="6">
        <v>2</v>
      </c>
      <c r="E291" s="33">
        <v>43556</v>
      </c>
      <c r="F291" s="33" t="s">
        <v>64</v>
      </c>
      <c r="G291" s="8" t="s">
        <v>65</v>
      </c>
    </row>
    <row r="292" spans="1:7" x14ac:dyDescent="0.55000000000000004">
      <c r="A292" s="27" t="s">
        <v>18</v>
      </c>
      <c r="B292" s="27" t="s">
        <v>62</v>
      </c>
      <c r="C292" s="27" t="s">
        <v>66</v>
      </c>
      <c r="D292" s="6">
        <v>1</v>
      </c>
      <c r="E292" s="33">
        <v>43556</v>
      </c>
      <c r="F292" s="33" t="s">
        <v>64</v>
      </c>
      <c r="G292" s="8" t="s">
        <v>65</v>
      </c>
    </row>
    <row r="293" spans="1:7" x14ac:dyDescent="0.55000000000000004">
      <c r="A293" s="27" t="s">
        <v>19</v>
      </c>
      <c r="B293" s="27" t="s">
        <v>62</v>
      </c>
      <c r="C293" s="27" t="s">
        <v>66</v>
      </c>
      <c r="D293" s="6">
        <v>2</v>
      </c>
      <c r="E293" s="33">
        <v>43556</v>
      </c>
      <c r="F293" s="33" t="s">
        <v>64</v>
      </c>
      <c r="G293" s="8" t="s">
        <v>65</v>
      </c>
    </row>
    <row r="294" spans="1:7" x14ac:dyDescent="0.55000000000000004">
      <c r="A294" s="27" t="s">
        <v>20</v>
      </c>
      <c r="B294" s="27" t="s">
        <v>62</v>
      </c>
      <c r="C294" s="27" t="s">
        <v>66</v>
      </c>
      <c r="D294" s="6">
        <v>4</v>
      </c>
      <c r="E294" s="33">
        <v>43556</v>
      </c>
      <c r="F294" s="33" t="s">
        <v>64</v>
      </c>
      <c r="G294" s="8" t="s">
        <v>65</v>
      </c>
    </row>
    <row r="295" spans="1:7" x14ac:dyDescent="0.55000000000000004">
      <c r="A295" s="27" t="s">
        <v>21</v>
      </c>
      <c r="B295" s="27" t="s">
        <v>62</v>
      </c>
      <c r="C295" s="27" t="s">
        <v>66</v>
      </c>
      <c r="D295" s="6">
        <v>1</v>
      </c>
      <c r="E295" s="33">
        <v>43556</v>
      </c>
      <c r="F295" s="33" t="s">
        <v>64</v>
      </c>
      <c r="G295" s="8" t="s">
        <v>65</v>
      </c>
    </row>
    <row r="296" spans="1:7" x14ac:dyDescent="0.55000000000000004">
      <c r="A296" s="27" t="s">
        <v>22</v>
      </c>
      <c r="B296" s="27" t="s">
        <v>62</v>
      </c>
      <c r="C296" s="27" t="s">
        <v>66</v>
      </c>
      <c r="D296" s="6">
        <v>8</v>
      </c>
      <c r="E296" s="33">
        <v>43556</v>
      </c>
      <c r="F296" s="33" t="s">
        <v>64</v>
      </c>
      <c r="G296" s="8" t="s">
        <v>65</v>
      </c>
    </row>
    <row r="297" spans="1:7" x14ac:dyDescent="0.55000000000000004">
      <c r="A297" s="27" t="s">
        <v>23</v>
      </c>
      <c r="B297" s="27" t="s">
        <v>62</v>
      </c>
      <c r="C297" s="27" t="s">
        <v>66</v>
      </c>
      <c r="D297" s="6">
        <v>2</v>
      </c>
      <c r="E297" s="33">
        <v>43556</v>
      </c>
      <c r="F297" s="33" t="s">
        <v>64</v>
      </c>
      <c r="G297" s="8" t="s">
        <v>65</v>
      </c>
    </row>
    <row r="298" spans="1:7" x14ac:dyDescent="0.55000000000000004">
      <c r="A298" s="27" t="s">
        <v>24</v>
      </c>
      <c r="B298" s="27" t="s">
        <v>62</v>
      </c>
      <c r="C298" s="27" t="s">
        <v>66</v>
      </c>
      <c r="D298" s="6">
        <v>2</v>
      </c>
      <c r="E298" s="33">
        <v>43556</v>
      </c>
      <c r="F298" s="33" t="s">
        <v>64</v>
      </c>
      <c r="G298" s="8" t="s">
        <v>65</v>
      </c>
    </row>
    <row r="299" spans="1:7" x14ac:dyDescent="0.55000000000000004">
      <c r="A299" s="27" t="s">
        <v>25</v>
      </c>
      <c r="B299" s="27" t="s">
        <v>62</v>
      </c>
      <c r="C299" s="27" t="s">
        <v>66</v>
      </c>
      <c r="D299" s="6">
        <v>2</v>
      </c>
      <c r="E299" s="33">
        <v>43556</v>
      </c>
      <c r="F299" s="33" t="s">
        <v>64</v>
      </c>
      <c r="G299" s="8" t="s">
        <v>65</v>
      </c>
    </row>
    <row r="300" spans="1:7" x14ac:dyDescent="0.55000000000000004">
      <c r="A300" s="27" t="s">
        <v>26</v>
      </c>
      <c r="B300" s="27" t="s">
        <v>62</v>
      </c>
      <c r="C300" s="27" t="s">
        <v>66</v>
      </c>
      <c r="D300" s="6">
        <v>2</v>
      </c>
      <c r="E300" s="33">
        <v>43556</v>
      </c>
      <c r="F300" s="33" t="s">
        <v>64</v>
      </c>
      <c r="G300" s="8" t="s">
        <v>65</v>
      </c>
    </row>
    <row r="301" spans="1:7" x14ac:dyDescent="0.55000000000000004">
      <c r="A301" s="27" t="s">
        <v>27</v>
      </c>
      <c r="B301" s="27" t="s">
        <v>62</v>
      </c>
      <c r="C301" s="27" t="s">
        <v>66</v>
      </c>
      <c r="D301" s="6">
        <v>2</v>
      </c>
      <c r="E301" s="33">
        <v>43556</v>
      </c>
      <c r="F301" s="33" t="s">
        <v>64</v>
      </c>
      <c r="G301" s="8" t="s">
        <v>65</v>
      </c>
    </row>
    <row r="302" spans="1:7" x14ac:dyDescent="0.55000000000000004">
      <c r="A302" s="27" t="s">
        <v>28</v>
      </c>
      <c r="B302" s="27" t="s">
        <v>62</v>
      </c>
      <c r="C302" s="27" t="s">
        <v>66</v>
      </c>
      <c r="D302" s="6">
        <v>2</v>
      </c>
      <c r="E302" s="33">
        <v>43556</v>
      </c>
      <c r="F302" s="33" t="s">
        <v>64</v>
      </c>
      <c r="G302" s="8" t="s">
        <v>65</v>
      </c>
    </row>
    <row r="303" spans="1:7" x14ac:dyDescent="0.55000000000000004">
      <c r="A303" s="27" t="s">
        <v>29</v>
      </c>
      <c r="B303" s="27" t="s">
        <v>62</v>
      </c>
      <c r="C303" s="27" t="s">
        <v>66</v>
      </c>
      <c r="D303" s="6">
        <v>2</v>
      </c>
      <c r="E303" s="33">
        <v>43556</v>
      </c>
      <c r="F303" s="33" t="s">
        <v>64</v>
      </c>
      <c r="G303" s="8" t="s">
        <v>65</v>
      </c>
    </row>
    <row r="304" spans="1:7" x14ac:dyDescent="0.55000000000000004">
      <c r="A304" s="27" t="s">
        <v>30</v>
      </c>
      <c r="B304" s="27" t="s">
        <v>62</v>
      </c>
      <c r="C304" s="27" t="s">
        <v>66</v>
      </c>
      <c r="D304" s="6">
        <v>2</v>
      </c>
      <c r="E304" s="33">
        <v>43556</v>
      </c>
      <c r="F304" s="33" t="s">
        <v>64</v>
      </c>
      <c r="G304" s="8" t="s">
        <v>65</v>
      </c>
    </row>
    <row r="305" spans="1:7" x14ac:dyDescent="0.55000000000000004">
      <c r="A305" s="27" t="s">
        <v>31</v>
      </c>
      <c r="B305" s="27" t="s">
        <v>62</v>
      </c>
      <c r="C305" s="27" t="s">
        <v>66</v>
      </c>
      <c r="D305" s="6">
        <v>2</v>
      </c>
      <c r="E305" s="33">
        <v>43556</v>
      </c>
      <c r="F305" s="33" t="s">
        <v>64</v>
      </c>
      <c r="G305" s="8" t="s">
        <v>65</v>
      </c>
    </row>
    <row r="306" spans="1:7" x14ac:dyDescent="0.55000000000000004">
      <c r="A306" s="27" t="s">
        <v>32</v>
      </c>
      <c r="B306" s="27" t="s">
        <v>62</v>
      </c>
      <c r="C306" s="27" t="s">
        <v>66</v>
      </c>
      <c r="D306" s="6">
        <v>2</v>
      </c>
      <c r="E306" s="33">
        <v>43556</v>
      </c>
      <c r="F306" s="33" t="s">
        <v>64</v>
      </c>
      <c r="G306" s="8" t="s">
        <v>65</v>
      </c>
    </row>
    <row r="307" spans="1:7" x14ac:dyDescent="0.55000000000000004">
      <c r="A307" s="27" t="s">
        <v>33</v>
      </c>
      <c r="B307" s="27" t="s">
        <v>62</v>
      </c>
      <c r="C307" s="27" t="s">
        <v>66</v>
      </c>
      <c r="D307" s="6">
        <v>2</v>
      </c>
      <c r="E307" s="33">
        <v>43556</v>
      </c>
      <c r="F307" s="33" t="s">
        <v>64</v>
      </c>
      <c r="G307" s="8" t="s">
        <v>65</v>
      </c>
    </row>
    <row r="308" spans="1:7" x14ac:dyDescent="0.55000000000000004">
      <c r="A308" s="27" t="s">
        <v>34</v>
      </c>
      <c r="B308" s="27" t="s">
        <v>62</v>
      </c>
      <c r="C308" s="27" t="s">
        <v>66</v>
      </c>
      <c r="D308" s="6">
        <v>2</v>
      </c>
      <c r="E308" s="33">
        <v>43556</v>
      </c>
      <c r="F308" s="33" t="s">
        <v>64</v>
      </c>
      <c r="G308" s="8" t="s">
        <v>65</v>
      </c>
    </row>
    <row r="309" spans="1:7" x14ac:dyDescent="0.55000000000000004">
      <c r="A309" s="27" t="s">
        <v>35</v>
      </c>
      <c r="B309" s="27" t="s">
        <v>62</v>
      </c>
      <c r="C309" s="27" t="s">
        <v>66</v>
      </c>
      <c r="D309" s="6">
        <v>2</v>
      </c>
      <c r="E309" s="33">
        <v>43556</v>
      </c>
      <c r="F309" s="33" t="s">
        <v>64</v>
      </c>
      <c r="G309" s="8" t="s">
        <v>65</v>
      </c>
    </row>
    <row r="310" spans="1:7" x14ac:dyDescent="0.55000000000000004">
      <c r="A310" s="27" t="s">
        <v>36</v>
      </c>
      <c r="B310" s="27" t="s">
        <v>62</v>
      </c>
      <c r="C310" s="27" t="s">
        <v>66</v>
      </c>
      <c r="D310" s="6">
        <v>4</v>
      </c>
      <c r="E310" s="33">
        <v>43556</v>
      </c>
      <c r="F310" s="33" t="s">
        <v>64</v>
      </c>
      <c r="G310" s="8" t="s">
        <v>65</v>
      </c>
    </row>
    <row r="311" spans="1:7" x14ac:dyDescent="0.55000000000000004">
      <c r="A311" s="27" t="s">
        <v>37</v>
      </c>
      <c r="B311" s="27" t="s">
        <v>62</v>
      </c>
      <c r="C311" s="27" t="s">
        <v>66</v>
      </c>
      <c r="D311" s="6">
        <v>4</v>
      </c>
      <c r="E311" s="33">
        <v>43556</v>
      </c>
      <c r="F311" s="33" t="s">
        <v>64</v>
      </c>
      <c r="G311" s="8" t="s">
        <v>65</v>
      </c>
    </row>
    <row r="312" spans="1:7" x14ac:dyDescent="0.55000000000000004">
      <c r="A312" s="27" t="s">
        <v>38</v>
      </c>
      <c r="B312" s="27" t="s">
        <v>62</v>
      </c>
      <c r="C312" s="27" t="s">
        <v>66</v>
      </c>
      <c r="D312" s="6">
        <v>2</v>
      </c>
      <c r="E312" s="33">
        <v>43556</v>
      </c>
      <c r="F312" s="33" t="s">
        <v>64</v>
      </c>
      <c r="G312" s="8" t="s">
        <v>65</v>
      </c>
    </row>
    <row r="313" spans="1:7" x14ac:dyDescent="0.55000000000000004">
      <c r="A313" s="27" t="s">
        <v>39</v>
      </c>
      <c r="B313" s="27" t="s">
        <v>62</v>
      </c>
      <c r="C313" s="27" t="s">
        <v>66</v>
      </c>
      <c r="D313" s="6">
        <v>2</v>
      </c>
      <c r="E313" s="33">
        <v>43556</v>
      </c>
      <c r="F313" s="33" t="s">
        <v>64</v>
      </c>
      <c r="G313" s="8" t="s">
        <v>65</v>
      </c>
    </row>
    <row r="314" spans="1:7" x14ac:dyDescent="0.55000000000000004">
      <c r="A314" s="27" t="s">
        <v>40</v>
      </c>
      <c r="B314" s="27" t="s">
        <v>62</v>
      </c>
      <c r="C314" s="27" t="s">
        <v>66</v>
      </c>
      <c r="D314" s="6">
        <v>2</v>
      </c>
      <c r="E314" s="33">
        <v>43556</v>
      </c>
      <c r="F314" s="33" t="s">
        <v>64</v>
      </c>
      <c r="G314" s="8" t="s">
        <v>65</v>
      </c>
    </row>
    <row r="315" spans="1:7" x14ac:dyDescent="0.55000000000000004">
      <c r="A315" s="27" t="s">
        <v>41</v>
      </c>
      <c r="B315" s="27" t="s">
        <v>62</v>
      </c>
      <c r="C315" s="27" t="s">
        <v>66</v>
      </c>
      <c r="D315" s="6">
        <v>2</v>
      </c>
      <c r="E315" s="33">
        <v>43556</v>
      </c>
      <c r="F315" s="33" t="s">
        <v>64</v>
      </c>
      <c r="G315" s="8" t="s">
        <v>65</v>
      </c>
    </row>
    <row r="316" spans="1:7" x14ac:dyDescent="0.55000000000000004">
      <c r="A316" s="27" t="s">
        <v>42</v>
      </c>
      <c r="B316" s="27" t="s">
        <v>62</v>
      </c>
      <c r="C316" s="27" t="s">
        <v>66</v>
      </c>
      <c r="D316" s="6">
        <v>2</v>
      </c>
      <c r="E316" s="33">
        <v>43556</v>
      </c>
      <c r="F316" s="33" t="s">
        <v>64</v>
      </c>
      <c r="G316" s="8" t="s">
        <v>65</v>
      </c>
    </row>
    <row r="317" spans="1:7" x14ac:dyDescent="0.55000000000000004">
      <c r="A317" s="27" t="s">
        <v>43</v>
      </c>
      <c r="B317" s="27" t="s">
        <v>62</v>
      </c>
      <c r="C317" s="27" t="s">
        <v>66</v>
      </c>
      <c r="D317" s="6">
        <v>2</v>
      </c>
      <c r="E317" s="33">
        <v>43556</v>
      </c>
      <c r="F317" s="33" t="s">
        <v>64</v>
      </c>
      <c r="G317" s="8" t="s">
        <v>65</v>
      </c>
    </row>
    <row r="318" spans="1:7" x14ac:dyDescent="0.55000000000000004">
      <c r="A318" s="27" t="s">
        <v>44</v>
      </c>
      <c r="B318" s="27" t="s">
        <v>62</v>
      </c>
      <c r="C318" s="27" t="s">
        <v>66</v>
      </c>
      <c r="D318" s="6">
        <v>2</v>
      </c>
      <c r="E318" s="33">
        <v>43556</v>
      </c>
      <c r="F318" s="33" t="s">
        <v>64</v>
      </c>
      <c r="G318" s="8" t="s">
        <v>65</v>
      </c>
    </row>
    <row r="319" spans="1:7" x14ac:dyDescent="0.55000000000000004">
      <c r="A319" s="27" t="s">
        <v>45</v>
      </c>
      <c r="B319" s="27" t="s">
        <v>62</v>
      </c>
      <c r="C319" s="27" t="s">
        <v>66</v>
      </c>
      <c r="D319" s="6">
        <v>2</v>
      </c>
      <c r="E319" s="33">
        <v>43556</v>
      </c>
      <c r="F319" s="33" t="s">
        <v>64</v>
      </c>
      <c r="G319" s="8" t="s">
        <v>65</v>
      </c>
    </row>
    <row r="320" spans="1:7" x14ac:dyDescent="0.55000000000000004">
      <c r="A320" s="27" t="s">
        <v>46</v>
      </c>
      <c r="B320" s="27" t="s">
        <v>62</v>
      </c>
      <c r="C320" s="27" t="s">
        <v>66</v>
      </c>
      <c r="D320" s="6">
        <v>2</v>
      </c>
      <c r="E320" s="33">
        <v>43556</v>
      </c>
      <c r="F320" s="33" t="s">
        <v>64</v>
      </c>
      <c r="G320" s="8" t="s">
        <v>65</v>
      </c>
    </row>
    <row r="321" spans="1:7" x14ac:dyDescent="0.55000000000000004">
      <c r="A321" s="27" t="s">
        <v>47</v>
      </c>
      <c r="B321" s="27" t="s">
        <v>62</v>
      </c>
      <c r="C321" s="27" t="s">
        <v>66</v>
      </c>
      <c r="D321" s="6">
        <v>2</v>
      </c>
      <c r="E321" s="33">
        <v>43556</v>
      </c>
      <c r="F321" s="33" t="s">
        <v>64</v>
      </c>
      <c r="G321" s="8" t="s">
        <v>65</v>
      </c>
    </row>
    <row r="322" spans="1:7" x14ac:dyDescent="0.55000000000000004">
      <c r="A322" s="27" t="s">
        <v>48</v>
      </c>
      <c r="B322" s="27" t="s">
        <v>62</v>
      </c>
      <c r="C322" s="27" t="s">
        <v>66</v>
      </c>
      <c r="D322" s="6">
        <v>2</v>
      </c>
      <c r="E322" s="33">
        <v>43556</v>
      </c>
      <c r="F322" s="33" t="s">
        <v>64</v>
      </c>
      <c r="G322" s="8" t="s">
        <v>65</v>
      </c>
    </row>
    <row r="323" spans="1:7" x14ac:dyDescent="0.55000000000000004">
      <c r="A323" s="27" t="s">
        <v>49</v>
      </c>
      <c r="B323" s="27" t="s">
        <v>62</v>
      </c>
      <c r="C323" s="27" t="s">
        <v>66</v>
      </c>
      <c r="D323" s="6">
        <v>2</v>
      </c>
      <c r="E323" s="33">
        <v>43556</v>
      </c>
      <c r="F323" s="33" t="s">
        <v>64</v>
      </c>
      <c r="G323" s="8" t="s">
        <v>65</v>
      </c>
    </row>
    <row r="324" spans="1:7" x14ac:dyDescent="0.55000000000000004">
      <c r="A324" s="27" t="s">
        <v>50</v>
      </c>
      <c r="B324" s="27" t="s">
        <v>62</v>
      </c>
      <c r="C324" s="27" t="s">
        <v>66</v>
      </c>
      <c r="D324" s="6">
        <v>2</v>
      </c>
      <c r="E324" s="33">
        <v>43556</v>
      </c>
      <c r="F324" s="33" t="s">
        <v>64</v>
      </c>
      <c r="G324" s="8" t="s">
        <v>65</v>
      </c>
    </row>
    <row r="325" spans="1:7" x14ac:dyDescent="0.55000000000000004">
      <c r="A325" s="27" t="s">
        <v>51</v>
      </c>
      <c r="B325" s="27" t="s">
        <v>62</v>
      </c>
      <c r="C325" s="27" t="s">
        <v>66</v>
      </c>
      <c r="D325" s="6">
        <v>2</v>
      </c>
      <c r="E325" s="33">
        <v>43556</v>
      </c>
      <c r="F325" s="33" t="s">
        <v>64</v>
      </c>
      <c r="G325" s="8" t="s">
        <v>65</v>
      </c>
    </row>
    <row r="326" spans="1:7" x14ac:dyDescent="0.55000000000000004">
      <c r="A326" s="27" t="s">
        <v>52</v>
      </c>
      <c r="B326" s="27" t="s">
        <v>62</v>
      </c>
      <c r="C326" s="27" t="s">
        <v>66</v>
      </c>
      <c r="D326" s="6">
        <v>2</v>
      </c>
      <c r="E326" s="33">
        <v>43556</v>
      </c>
      <c r="F326" s="33" t="s">
        <v>64</v>
      </c>
      <c r="G326" s="8" t="s">
        <v>65</v>
      </c>
    </row>
    <row r="327" spans="1:7" x14ac:dyDescent="0.55000000000000004">
      <c r="A327" s="27" t="s">
        <v>53</v>
      </c>
      <c r="B327" s="27" t="s">
        <v>62</v>
      </c>
      <c r="C327" s="27" t="s">
        <v>66</v>
      </c>
      <c r="D327" s="6">
        <v>2</v>
      </c>
      <c r="E327" s="33">
        <v>43556</v>
      </c>
      <c r="F327" s="33" t="s">
        <v>64</v>
      </c>
      <c r="G327" s="8" t="s">
        <v>65</v>
      </c>
    </row>
    <row r="328" spans="1:7" x14ac:dyDescent="0.55000000000000004">
      <c r="A328" s="27" t="s">
        <v>54</v>
      </c>
      <c r="B328" s="27" t="s">
        <v>62</v>
      </c>
      <c r="C328" s="27" t="s">
        <v>66</v>
      </c>
      <c r="D328" s="6">
        <v>1</v>
      </c>
      <c r="E328" s="33">
        <v>43556</v>
      </c>
      <c r="F328" s="33" t="s">
        <v>64</v>
      </c>
      <c r="G328" s="8" t="s">
        <v>65</v>
      </c>
    </row>
    <row r="329" spans="1:7" x14ac:dyDescent="0.55000000000000004">
      <c r="A329" s="27" t="s">
        <v>55</v>
      </c>
      <c r="B329" s="27" t="s">
        <v>62</v>
      </c>
      <c r="C329" s="27" t="s">
        <v>66</v>
      </c>
      <c r="D329" s="6">
        <v>1</v>
      </c>
      <c r="E329" s="33">
        <v>43556</v>
      </c>
      <c r="F329" s="33" t="s">
        <v>64</v>
      </c>
      <c r="G329" s="8" t="s">
        <v>65</v>
      </c>
    </row>
    <row r="330" spans="1:7" x14ac:dyDescent="0.55000000000000004">
      <c r="A330" s="27" t="s">
        <v>56</v>
      </c>
      <c r="B330" s="27" t="s">
        <v>62</v>
      </c>
      <c r="C330" s="27" t="s">
        <v>66</v>
      </c>
      <c r="D330" s="6">
        <v>4</v>
      </c>
      <c r="E330" s="33">
        <v>43556</v>
      </c>
      <c r="F330" s="33" t="s">
        <v>64</v>
      </c>
      <c r="G330" s="8" t="s">
        <v>65</v>
      </c>
    </row>
    <row r="331" spans="1:7" x14ac:dyDescent="0.55000000000000004">
      <c r="A331" s="27" t="s">
        <v>7</v>
      </c>
      <c r="B331" s="27" t="s">
        <v>62</v>
      </c>
      <c r="C331" s="27" t="s">
        <v>67</v>
      </c>
      <c r="D331" s="6">
        <v>92</v>
      </c>
      <c r="E331" s="33">
        <v>43556</v>
      </c>
      <c r="F331" s="34" t="s">
        <v>68</v>
      </c>
      <c r="G331" s="8" t="s">
        <v>65</v>
      </c>
    </row>
    <row r="332" spans="1:7" x14ac:dyDescent="0.55000000000000004">
      <c r="A332" s="27" t="s">
        <v>11</v>
      </c>
      <c r="B332" s="27" t="s">
        <v>62</v>
      </c>
      <c r="C332" s="27" t="s">
        <v>67</v>
      </c>
      <c r="D332" s="6">
        <v>28</v>
      </c>
      <c r="E332" s="33">
        <v>43556</v>
      </c>
      <c r="F332" s="34" t="s">
        <v>68</v>
      </c>
      <c r="G332" s="8" t="s">
        <v>65</v>
      </c>
    </row>
    <row r="333" spans="1:7" x14ac:dyDescent="0.55000000000000004">
      <c r="A333" s="27" t="s">
        <v>12</v>
      </c>
      <c r="B333" s="27" t="s">
        <v>62</v>
      </c>
      <c r="C333" s="27" t="s">
        <v>67</v>
      </c>
      <c r="D333" s="6">
        <v>36</v>
      </c>
      <c r="E333" s="33">
        <v>43556</v>
      </c>
      <c r="F333" s="34" t="s">
        <v>68</v>
      </c>
      <c r="G333" s="8" t="s">
        <v>65</v>
      </c>
    </row>
    <row r="334" spans="1:7" x14ac:dyDescent="0.55000000000000004">
      <c r="A334" s="27" t="s">
        <v>13</v>
      </c>
      <c r="B334" s="27" t="s">
        <v>62</v>
      </c>
      <c r="C334" s="27" t="s">
        <v>67</v>
      </c>
      <c r="D334" s="6">
        <v>27</v>
      </c>
      <c r="E334" s="33">
        <v>43556</v>
      </c>
      <c r="F334" s="34" t="s">
        <v>68</v>
      </c>
      <c r="G334" s="8" t="s">
        <v>65</v>
      </c>
    </row>
    <row r="335" spans="1:7" x14ac:dyDescent="0.55000000000000004">
      <c r="A335" s="27" t="s">
        <v>14</v>
      </c>
      <c r="B335" s="27" t="s">
        <v>62</v>
      </c>
      <c r="C335" s="27" t="s">
        <v>67</v>
      </c>
      <c r="D335" s="6">
        <v>30</v>
      </c>
      <c r="E335" s="33">
        <v>43556</v>
      </c>
      <c r="F335" s="34" t="s">
        <v>68</v>
      </c>
      <c r="G335" s="8" t="s">
        <v>65</v>
      </c>
    </row>
    <row r="336" spans="1:7" x14ac:dyDescent="0.55000000000000004">
      <c r="A336" s="27" t="s">
        <v>15</v>
      </c>
      <c r="B336" s="27" t="s">
        <v>62</v>
      </c>
      <c r="C336" s="27" t="s">
        <v>67</v>
      </c>
      <c r="D336" s="6">
        <v>16</v>
      </c>
      <c r="E336" s="33">
        <v>43556</v>
      </c>
      <c r="F336" s="34" t="s">
        <v>68</v>
      </c>
      <c r="G336" s="8" t="s">
        <v>65</v>
      </c>
    </row>
    <row r="337" spans="1:7" x14ac:dyDescent="0.55000000000000004">
      <c r="A337" s="27" t="s">
        <v>16</v>
      </c>
      <c r="B337" s="27" t="s">
        <v>62</v>
      </c>
      <c r="C337" s="27" t="s">
        <v>67</v>
      </c>
      <c r="D337" s="6">
        <v>34</v>
      </c>
      <c r="E337" s="33">
        <v>43556</v>
      </c>
      <c r="F337" s="34" t="s">
        <v>68</v>
      </c>
      <c r="G337" s="8" t="s">
        <v>65</v>
      </c>
    </row>
    <row r="338" spans="1:7" x14ac:dyDescent="0.55000000000000004">
      <c r="A338" s="27" t="s">
        <v>17</v>
      </c>
      <c r="B338" s="27" t="s">
        <v>62</v>
      </c>
      <c r="C338" s="27" t="s">
        <v>67</v>
      </c>
      <c r="D338" s="6">
        <v>46</v>
      </c>
      <c r="E338" s="33">
        <v>43556</v>
      </c>
      <c r="F338" s="34" t="s">
        <v>68</v>
      </c>
      <c r="G338" s="8" t="s">
        <v>65</v>
      </c>
    </row>
    <row r="339" spans="1:7" x14ac:dyDescent="0.55000000000000004">
      <c r="A339" s="27" t="s">
        <v>18</v>
      </c>
      <c r="B339" s="27" t="s">
        <v>62</v>
      </c>
      <c r="C339" s="27" t="s">
        <v>67</v>
      </c>
      <c r="D339" s="6">
        <v>30</v>
      </c>
      <c r="E339" s="33">
        <v>43556</v>
      </c>
      <c r="F339" s="34" t="s">
        <v>68</v>
      </c>
      <c r="G339" s="8" t="s">
        <v>65</v>
      </c>
    </row>
    <row r="340" spans="1:7" x14ac:dyDescent="0.55000000000000004">
      <c r="A340" s="27" t="s">
        <v>19</v>
      </c>
      <c r="B340" s="27" t="s">
        <v>62</v>
      </c>
      <c r="C340" s="27" t="s">
        <v>67</v>
      </c>
      <c r="D340" s="6">
        <v>50</v>
      </c>
      <c r="E340" s="33">
        <v>43556</v>
      </c>
      <c r="F340" s="34" t="s">
        <v>68</v>
      </c>
      <c r="G340" s="8" t="s">
        <v>65</v>
      </c>
    </row>
    <row r="341" spans="1:7" x14ac:dyDescent="0.55000000000000004">
      <c r="A341" s="27" t="s">
        <v>20</v>
      </c>
      <c r="B341" s="27" t="s">
        <v>62</v>
      </c>
      <c r="C341" s="27" t="s">
        <v>67</v>
      </c>
      <c r="D341" s="6">
        <v>66</v>
      </c>
      <c r="E341" s="33">
        <v>43556</v>
      </c>
      <c r="F341" s="34" t="s">
        <v>68</v>
      </c>
      <c r="G341" s="8" t="s">
        <v>65</v>
      </c>
    </row>
    <row r="342" spans="1:7" x14ac:dyDescent="0.55000000000000004">
      <c r="A342" s="27" t="s">
        <v>21</v>
      </c>
      <c r="B342" s="27" t="s">
        <v>62</v>
      </c>
      <c r="C342" s="27" t="s">
        <v>67</v>
      </c>
      <c r="D342" s="6">
        <v>55</v>
      </c>
      <c r="E342" s="33">
        <v>43556</v>
      </c>
      <c r="F342" s="34" t="s">
        <v>68</v>
      </c>
      <c r="G342" s="8" t="s">
        <v>65</v>
      </c>
    </row>
    <row r="343" spans="1:7" x14ac:dyDescent="0.55000000000000004">
      <c r="A343" s="27" t="s">
        <v>22</v>
      </c>
      <c r="B343" s="27" t="s">
        <v>62</v>
      </c>
      <c r="C343" s="27" t="s">
        <v>67</v>
      </c>
      <c r="D343" s="6">
        <v>106</v>
      </c>
      <c r="E343" s="33">
        <v>43556</v>
      </c>
      <c r="F343" s="34" t="s">
        <v>68</v>
      </c>
      <c r="G343" s="8" t="s">
        <v>65</v>
      </c>
    </row>
    <row r="344" spans="1:7" x14ac:dyDescent="0.55000000000000004">
      <c r="A344" s="27" t="s">
        <v>23</v>
      </c>
      <c r="B344" s="27" t="s">
        <v>62</v>
      </c>
      <c r="C344" s="27" t="s">
        <v>67</v>
      </c>
      <c r="D344" s="6">
        <v>72</v>
      </c>
      <c r="E344" s="33">
        <v>43556</v>
      </c>
      <c r="F344" s="34" t="s">
        <v>68</v>
      </c>
      <c r="G344" s="8" t="s">
        <v>65</v>
      </c>
    </row>
    <row r="345" spans="1:7" x14ac:dyDescent="0.55000000000000004">
      <c r="A345" s="27" t="s">
        <v>24</v>
      </c>
      <c r="B345" s="27" t="s">
        <v>62</v>
      </c>
      <c r="C345" s="27" t="s">
        <v>67</v>
      </c>
      <c r="D345" s="6">
        <v>34</v>
      </c>
      <c r="E345" s="33">
        <v>43556</v>
      </c>
      <c r="F345" s="34" t="s">
        <v>68</v>
      </c>
      <c r="G345" s="8" t="s">
        <v>65</v>
      </c>
    </row>
    <row r="346" spans="1:7" x14ac:dyDescent="0.55000000000000004">
      <c r="A346" s="27" t="s">
        <v>25</v>
      </c>
      <c r="B346" s="27" t="s">
        <v>62</v>
      </c>
      <c r="C346" s="27" t="s">
        <v>67</v>
      </c>
      <c r="D346" s="6">
        <v>20</v>
      </c>
      <c r="E346" s="33">
        <v>43556</v>
      </c>
      <c r="F346" s="34" t="s">
        <v>68</v>
      </c>
      <c r="G346" s="8" t="s">
        <v>65</v>
      </c>
    </row>
    <row r="347" spans="1:7" x14ac:dyDescent="0.55000000000000004">
      <c r="A347" s="27" t="s">
        <v>26</v>
      </c>
      <c r="B347" s="27" t="s">
        <v>62</v>
      </c>
      <c r="C347" s="27" t="s">
        <v>67</v>
      </c>
      <c r="D347" s="6">
        <v>18</v>
      </c>
      <c r="E347" s="33">
        <v>43556</v>
      </c>
      <c r="F347" s="34" t="s">
        <v>68</v>
      </c>
      <c r="G347" s="8" t="s">
        <v>65</v>
      </c>
    </row>
    <row r="348" spans="1:7" x14ac:dyDescent="0.55000000000000004">
      <c r="A348" s="27" t="s">
        <v>27</v>
      </c>
      <c r="B348" s="27" t="s">
        <v>62</v>
      </c>
      <c r="C348" s="27" t="s">
        <v>67</v>
      </c>
      <c r="D348" s="6">
        <v>18</v>
      </c>
      <c r="E348" s="33">
        <v>43556</v>
      </c>
      <c r="F348" s="34" t="s">
        <v>68</v>
      </c>
      <c r="G348" s="8" t="s">
        <v>65</v>
      </c>
    </row>
    <row r="349" spans="1:7" x14ac:dyDescent="0.55000000000000004">
      <c r="A349" s="27" t="s">
        <v>28</v>
      </c>
      <c r="B349" s="27" t="s">
        <v>62</v>
      </c>
      <c r="C349" s="27" t="s">
        <v>67</v>
      </c>
      <c r="D349" s="6">
        <v>28</v>
      </c>
      <c r="E349" s="33">
        <v>43556</v>
      </c>
      <c r="F349" s="34" t="s">
        <v>68</v>
      </c>
      <c r="G349" s="8" t="s">
        <v>65</v>
      </c>
    </row>
    <row r="350" spans="1:7" x14ac:dyDescent="0.55000000000000004">
      <c r="A350" s="27" t="s">
        <v>29</v>
      </c>
      <c r="B350" s="27" t="s">
        <v>62</v>
      </c>
      <c r="C350" s="27" t="s">
        <v>67</v>
      </c>
      <c r="D350" s="6">
        <v>44</v>
      </c>
      <c r="E350" s="33">
        <v>43556</v>
      </c>
      <c r="F350" s="34" t="s">
        <v>68</v>
      </c>
      <c r="G350" s="8" t="s">
        <v>65</v>
      </c>
    </row>
    <row r="351" spans="1:7" x14ac:dyDescent="0.55000000000000004">
      <c r="A351" s="27" t="s">
        <v>30</v>
      </c>
      <c r="B351" s="27" t="s">
        <v>62</v>
      </c>
      <c r="C351" s="27" t="s">
        <v>67</v>
      </c>
      <c r="D351" s="6">
        <v>28</v>
      </c>
      <c r="E351" s="33">
        <v>43556</v>
      </c>
      <c r="F351" s="34" t="s">
        <v>68</v>
      </c>
      <c r="G351" s="8" t="s">
        <v>65</v>
      </c>
    </row>
    <row r="352" spans="1:7" x14ac:dyDescent="0.55000000000000004">
      <c r="A352" s="27" t="s">
        <v>31</v>
      </c>
      <c r="B352" s="27" t="s">
        <v>62</v>
      </c>
      <c r="C352" s="27" t="s">
        <v>67</v>
      </c>
      <c r="D352" s="6">
        <v>46</v>
      </c>
      <c r="E352" s="33">
        <v>43556</v>
      </c>
      <c r="F352" s="34" t="s">
        <v>68</v>
      </c>
      <c r="G352" s="8" t="s">
        <v>65</v>
      </c>
    </row>
    <row r="353" spans="1:7" x14ac:dyDescent="0.55000000000000004">
      <c r="A353" s="27" t="s">
        <v>32</v>
      </c>
      <c r="B353" s="27" t="s">
        <v>62</v>
      </c>
      <c r="C353" s="27" t="s">
        <v>67</v>
      </c>
      <c r="D353" s="6">
        <v>68</v>
      </c>
      <c r="E353" s="33">
        <v>43556</v>
      </c>
      <c r="F353" s="34" t="s">
        <v>68</v>
      </c>
      <c r="G353" s="8" t="s">
        <v>65</v>
      </c>
    </row>
    <row r="354" spans="1:7" x14ac:dyDescent="0.55000000000000004">
      <c r="A354" s="27" t="s">
        <v>33</v>
      </c>
      <c r="B354" s="27" t="s">
        <v>62</v>
      </c>
      <c r="C354" s="27" t="s">
        <v>67</v>
      </c>
      <c r="D354" s="6">
        <v>22</v>
      </c>
      <c r="E354" s="33">
        <v>43556</v>
      </c>
      <c r="F354" s="34" t="s">
        <v>68</v>
      </c>
      <c r="G354" s="8" t="s">
        <v>65</v>
      </c>
    </row>
    <row r="355" spans="1:7" x14ac:dyDescent="0.55000000000000004">
      <c r="A355" s="27" t="s">
        <v>34</v>
      </c>
      <c r="B355" s="27" t="s">
        <v>62</v>
      </c>
      <c r="C355" s="27" t="s">
        <v>67</v>
      </c>
      <c r="D355" s="6">
        <v>32</v>
      </c>
      <c r="E355" s="33">
        <v>43556</v>
      </c>
      <c r="F355" s="34" t="s">
        <v>68</v>
      </c>
      <c r="G355" s="8" t="s">
        <v>65</v>
      </c>
    </row>
    <row r="356" spans="1:7" x14ac:dyDescent="0.55000000000000004">
      <c r="A356" s="27" t="s">
        <v>35</v>
      </c>
      <c r="B356" s="27" t="s">
        <v>62</v>
      </c>
      <c r="C356" s="27" t="s">
        <v>67</v>
      </c>
      <c r="D356" s="6">
        <v>36</v>
      </c>
      <c r="E356" s="33">
        <v>43556</v>
      </c>
      <c r="F356" s="34" t="s">
        <v>68</v>
      </c>
      <c r="G356" s="8" t="s">
        <v>65</v>
      </c>
    </row>
    <row r="357" spans="1:7" x14ac:dyDescent="0.55000000000000004">
      <c r="A357" s="27" t="s">
        <v>36</v>
      </c>
      <c r="B357" s="27" t="s">
        <v>62</v>
      </c>
      <c r="C357" s="27" t="s">
        <v>67</v>
      </c>
      <c r="D357" s="6">
        <v>72</v>
      </c>
      <c r="E357" s="33">
        <v>43556</v>
      </c>
      <c r="F357" s="34" t="s">
        <v>68</v>
      </c>
      <c r="G357" s="8" t="s">
        <v>65</v>
      </c>
    </row>
    <row r="358" spans="1:7" x14ac:dyDescent="0.55000000000000004">
      <c r="A358" s="27" t="s">
        <v>37</v>
      </c>
      <c r="B358" s="27" t="s">
        <v>62</v>
      </c>
      <c r="C358" s="27" t="s">
        <v>67</v>
      </c>
      <c r="D358" s="6">
        <v>46</v>
      </c>
      <c r="E358" s="33">
        <v>43556</v>
      </c>
      <c r="F358" s="34" t="s">
        <v>68</v>
      </c>
      <c r="G358" s="8" t="s">
        <v>65</v>
      </c>
    </row>
    <row r="359" spans="1:7" x14ac:dyDescent="0.55000000000000004">
      <c r="A359" s="27" t="s">
        <v>38</v>
      </c>
      <c r="B359" s="27" t="s">
        <v>62</v>
      </c>
      <c r="C359" s="27" t="s">
        <v>67</v>
      </c>
      <c r="D359" s="6">
        <v>22</v>
      </c>
      <c r="E359" s="33">
        <v>43556</v>
      </c>
      <c r="F359" s="34" t="s">
        <v>68</v>
      </c>
      <c r="G359" s="8" t="s">
        <v>65</v>
      </c>
    </row>
    <row r="360" spans="1:7" x14ac:dyDescent="0.55000000000000004">
      <c r="A360" s="27" t="s">
        <v>39</v>
      </c>
      <c r="B360" s="27" t="s">
        <v>62</v>
      </c>
      <c r="C360" s="27" t="s">
        <v>67</v>
      </c>
      <c r="D360" s="6">
        <v>30</v>
      </c>
      <c r="E360" s="33">
        <v>43556</v>
      </c>
      <c r="F360" s="34" t="s">
        <v>68</v>
      </c>
      <c r="G360" s="8" t="s">
        <v>65</v>
      </c>
    </row>
    <row r="361" spans="1:7" x14ac:dyDescent="0.55000000000000004">
      <c r="A361" s="27" t="s">
        <v>40</v>
      </c>
      <c r="B361" s="27" t="s">
        <v>62</v>
      </c>
      <c r="C361" s="27" t="s">
        <v>67</v>
      </c>
      <c r="D361" s="6">
        <v>10</v>
      </c>
      <c r="E361" s="33">
        <v>43556</v>
      </c>
      <c r="F361" s="34" t="s">
        <v>68</v>
      </c>
      <c r="G361" s="8" t="s">
        <v>65</v>
      </c>
    </row>
    <row r="362" spans="1:7" x14ac:dyDescent="0.55000000000000004">
      <c r="A362" s="27" t="s">
        <v>41</v>
      </c>
      <c r="B362" s="27" t="s">
        <v>62</v>
      </c>
      <c r="C362" s="27" t="s">
        <v>67</v>
      </c>
      <c r="D362" s="6">
        <v>28</v>
      </c>
      <c r="E362" s="33">
        <v>43556</v>
      </c>
      <c r="F362" s="34" t="s">
        <v>68</v>
      </c>
      <c r="G362" s="8" t="s">
        <v>65</v>
      </c>
    </row>
    <row r="363" spans="1:7" x14ac:dyDescent="0.55000000000000004">
      <c r="A363" s="27" t="s">
        <v>42</v>
      </c>
      <c r="B363" s="27" t="s">
        <v>62</v>
      </c>
      <c r="C363" s="27" t="s">
        <v>67</v>
      </c>
      <c r="D363" s="6">
        <v>24</v>
      </c>
      <c r="E363" s="33">
        <v>43556</v>
      </c>
      <c r="F363" s="34" t="s">
        <v>68</v>
      </c>
      <c r="G363" s="8" t="s">
        <v>65</v>
      </c>
    </row>
    <row r="364" spans="1:7" x14ac:dyDescent="0.55000000000000004">
      <c r="A364" s="27" t="s">
        <v>43</v>
      </c>
      <c r="B364" s="27" t="s">
        <v>62</v>
      </c>
      <c r="C364" s="27" t="s">
        <v>67</v>
      </c>
      <c r="D364" s="6">
        <v>28</v>
      </c>
      <c r="E364" s="33">
        <v>43556</v>
      </c>
      <c r="F364" s="34" t="s">
        <v>68</v>
      </c>
      <c r="G364" s="8" t="s">
        <v>65</v>
      </c>
    </row>
    <row r="365" spans="1:7" x14ac:dyDescent="0.55000000000000004">
      <c r="A365" s="27" t="s">
        <v>44</v>
      </c>
      <c r="B365" s="27" t="s">
        <v>62</v>
      </c>
      <c r="C365" s="27" t="s">
        <v>67</v>
      </c>
      <c r="D365" s="6">
        <v>38</v>
      </c>
      <c r="E365" s="33">
        <v>43556</v>
      </c>
      <c r="F365" s="34" t="s">
        <v>68</v>
      </c>
      <c r="G365" s="8" t="s">
        <v>65</v>
      </c>
    </row>
    <row r="366" spans="1:7" x14ac:dyDescent="0.55000000000000004">
      <c r="A366" s="27" t="s">
        <v>45</v>
      </c>
      <c r="B366" s="27" t="s">
        <v>62</v>
      </c>
      <c r="C366" s="27" t="s">
        <v>67</v>
      </c>
      <c r="D366" s="6">
        <v>21</v>
      </c>
      <c r="E366" s="33">
        <v>43556</v>
      </c>
      <c r="F366" s="34" t="s">
        <v>68</v>
      </c>
      <c r="G366" s="8" t="s">
        <v>65</v>
      </c>
    </row>
    <row r="367" spans="1:7" x14ac:dyDescent="0.55000000000000004">
      <c r="A367" s="27" t="s">
        <v>46</v>
      </c>
      <c r="B367" s="27" t="s">
        <v>62</v>
      </c>
      <c r="C367" s="27" t="s">
        <v>67</v>
      </c>
      <c r="D367" s="6">
        <v>22</v>
      </c>
      <c r="E367" s="33">
        <v>43556</v>
      </c>
      <c r="F367" s="34" t="s">
        <v>68</v>
      </c>
      <c r="G367" s="8" t="s">
        <v>65</v>
      </c>
    </row>
    <row r="368" spans="1:7" x14ac:dyDescent="0.55000000000000004">
      <c r="A368" s="27" t="s">
        <v>47</v>
      </c>
      <c r="B368" s="27" t="s">
        <v>62</v>
      </c>
      <c r="C368" s="27" t="s">
        <v>67</v>
      </c>
      <c r="D368" s="6">
        <v>26</v>
      </c>
      <c r="E368" s="33">
        <v>43556</v>
      </c>
      <c r="F368" s="34" t="s">
        <v>68</v>
      </c>
      <c r="G368" s="8" t="s">
        <v>65</v>
      </c>
    </row>
    <row r="369" spans="1:7" x14ac:dyDescent="0.55000000000000004">
      <c r="A369" s="27" t="s">
        <v>48</v>
      </c>
      <c r="B369" s="27" t="s">
        <v>62</v>
      </c>
      <c r="C369" s="27" t="s">
        <v>67</v>
      </c>
      <c r="D369" s="6">
        <v>9</v>
      </c>
      <c r="E369" s="33">
        <v>43556</v>
      </c>
      <c r="F369" s="34" t="s">
        <v>68</v>
      </c>
      <c r="G369" s="8" t="s">
        <v>65</v>
      </c>
    </row>
    <row r="370" spans="1:7" x14ac:dyDescent="0.55000000000000004">
      <c r="A370" s="27" t="s">
        <v>49</v>
      </c>
      <c r="B370" s="27" t="s">
        <v>62</v>
      </c>
      <c r="C370" s="27" t="s">
        <v>67</v>
      </c>
      <c r="D370" s="6">
        <v>64</v>
      </c>
      <c r="E370" s="33">
        <v>43556</v>
      </c>
      <c r="F370" s="34" t="s">
        <v>68</v>
      </c>
      <c r="G370" s="8" t="s">
        <v>65</v>
      </c>
    </row>
    <row r="371" spans="1:7" x14ac:dyDescent="0.55000000000000004">
      <c r="A371" s="27" t="s">
        <v>50</v>
      </c>
      <c r="B371" s="27" t="s">
        <v>62</v>
      </c>
      <c r="C371" s="27" t="s">
        <v>67</v>
      </c>
      <c r="D371" s="6">
        <v>22</v>
      </c>
      <c r="E371" s="33">
        <v>43556</v>
      </c>
      <c r="F371" s="34" t="s">
        <v>68</v>
      </c>
      <c r="G371" s="8" t="s">
        <v>65</v>
      </c>
    </row>
    <row r="372" spans="1:7" x14ac:dyDescent="0.55000000000000004">
      <c r="A372" s="27" t="s">
        <v>51</v>
      </c>
      <c r="B372" s="27" t="s">
        <v>62</v>
      </c>
      <c r="C372" s="27" t="s">
        <v>67</v>
      </c>
      <c r="D372" s="6">
        <v>36</v>
      </c>
      <c r="E372" s="33">
        <v>43556</v>
      </c>
      <c r="F372" s="34" t="s">
        <v>68</v>
      </c>
      <c r="G372" s="8" t="s">
        <v>65</v>
      </c>
    </row>
    <row r="373" spans="1:7" x14ac:dyDescent="0.55000000000000004">
      <c r="A373" s="27" t="s">
        <v>52</v>
      </c>
      <c r="B373" s="27" t="s">
        <v>62</v>
      </c>
      <c r="C373" s="27" t="s">
        <v>67</v>
      </c>
      <c r="D373" s="6">
        <v>46</v>
      </c>
      <c r="E373" s="33">
        <v>43556</v>
      </c>
      <c r="F373" s="34" t="s">
        <v>68</v>
      </c>
      <c r="G373" s="8" t="s">
        <v>65</v>
      </c>
    </row>
    <row r="374" spans="1:7" x14ac:dyDescent="0.55000000000000004">
      <c r="A374" s="27" t="s">
        <v>53</v>
      </c>
      <c r="B374" s="27" t="s">
        <v>62</v>
      </c>
      <c r="C374" s="27" t="s">
        <v>67</v>
      </c>
      <c r="D374" s="6">
        <v>38</v>
      </c>
      <c r="E374" s="33">
        <v>43556</v>
      </c>
      <c r="F374" s="34" t="s">
        <v>68</v>
      </c>
      <c r="G374" s="8" t="s">
        <v>65</v>
      </c>
    </row>
    <row r="375" spans="1:7" x14ac:dyDescent="0.55000000000000004">
      <c r="A375" s="27" t="s">
        <v>54</v>
      </c>
      <c r="B375" s="27" t="s">
        <v>62</v>
      </c>
      <c r="C375" s="27" t="s">
        <v>67</v>
      </c>
      <c r="D375" s="6">
        <v>30</v>
      </c>
      <c r="E375" s="33">
        <v>43556</v>
      </c>
      <c r="F375" s="34" t="s">
        <v>68</v>
      </c>
      <c r="G375" s="8" t="s">
        <v>65</v>
      </c>
    </row>
    <row r="376" spans="1:7" x14ac:dyDescent="0.55000000000000004">
      <c r="A376" s="27" t="s">
        <v>55</v>
      </c>
      <c r="B376" s="27" t="s">
        <v>62</v>
      </c>
      <c r="C376" s="27" t="s">
        <v>67</v>
      </c>
      <c r="D376" s="6">
        <v>44</v>
      </c>
      <c r="E376" s="33">
        <v>43556</v>
      </c>
      <c r="F376" s="34" t="s">
        <v>68</v>
      </c>
      <c r="G376" s="8" t="s">
        <v>65</v>
      </c>
    </row>
    <row r="377" spans="1:7" x14ac:dyDescent="0.55000000000000004">
      <c r="A377" s="27" t="s">
        <v>56</v>
      </c>
      <c r="B377" s="27" t="s">
        <v>62</v>
      </c>
      <c r="C377" s="27" t="s">
        <v>67</v>
      </c>
      <c r="D377" s="6">
        <v>20</v>
      </c>
      <c r="E377" s="33">
        <v>43556</v>
      </c>
      <c r="F377" s="34" t="s">
        <v>68</v>
      </c>
      <c r="G377" s="8" t="s">
        <v>65</v>
      </c>
    </row>
    <row r="378" spans="1:7" x14ac:dyDescent="0.55000000000000004">
      <c r="A378" s="27" t="s">
        <v>7</v>
      </c>
      <c r="B378" s="27" t="s">
        <v>62</v>
      </c>
      <c r="C378" s="27" t="s">
        <v>69</v>
      </c>
      <c r="D378" s="6">
        <v>153</v>
      </c>
      <c r="E378" s="33">
        <v>43556</v>
      </c>
      <c r="F378" s="34" t="s">
        <v>68</v>
      </c>
      <c r="G378" s="8" t="s">
        <v>65</v>
      </c>
    </row>
    <row r="379" spans="1:7" x14ac:dyDescent="0.55000000000000004">
      <c r="A379" s="27" t="s">
        <v>11</v>
      </c>
      <c r="B379" s="27" t="s">
        <v>62</v>
      </c>
      <c r="C379" s="27" t="s">
        <v>69</v>
      </c>
      <c r="D379" s="6">
        <v>33</v>
      </c>
      <c r="E379" s="33">
        <v>43556</v>
      </c>
      <c r="F379" s="34" t="s">
        <v>68</v>
      </c>
      <c r="G379" s="8" t="s">
        <v>65</v>
      </c>
    </row>
    <row r="380" spans="1:7" x14ac:dyDescent="0.55000000000000004">
      <c r="A380" s="27" t="s">
        <v>12</v>
      </c>
      <c r="B380" s="27" t="s">
        <v>62</v>
      </c>
      <c r="C380" s="27" t="s">
        <v>69</v>
      </c>
      <c r="D380" s="6">
        <v>91</v>
      </c>
      <c r="E380" s="33">
        <v>43556</v>
      </c>
      <c r="F380" s="34" t="s">
        <v>68</v>
      </c>
      <c r="G380" s="8" t="s">
        <v>65</v>
      </c>
    </row>
    <row r="381" spans="1:7" x14ac:dyDescent="0.55000000000000004">
      <c r="A381" s="27" t="s">
        <v>13</v>
      </c>
      <c r="B381" s="27" t="s">
        <v>62</v>
      </c>
      <c r="C381" s="27" t="s">
        <v>69</v>
      </c>
      <c r="D381" s="6">
        <v>28</v>
      </c>
      <c r="E381" s="33">
        <v>43556</v>
      </c>
      <c r="F381" s="34" t="s">
        <v>68</v>
      </c>
      <c r="G381" s="8" t="s">
        <v>65</v>
      </c>
    </row>
    <row r="382" spans="1:7" x14ac:dyDescent="0.55000000000000004">
      <c r="A382" s="27" t="s">
        <v>14</v>
      </c>
      <c r="B382" s="27" t="s">
        <v>62</v>
      </c>
      <c r="C382" s="27" t="s">
        <v>69</v>
      </c>
      <c r="D382" s="6">
        <v>44</v>
      </c>
      <c r="E382" s="33">
        <v>43556</v>
      </c>
      <c r="F382" s="34" t="s">
        <v>68</v>
      </c>
      <c r="G382" s="8" t="s">
        <v>65</v>
      </c>
    </row>
    <row r="383" spans="1:7" x14ac:dyDescent="0.55000000000000004">
      <c r="A383" s="27" t="s">
        <v>15</v>
      </c>
      <c r="B383" s="27" t="s">
        <v>62</v>
      </c>
      <c r="C383" s="27" t="s">
        <v>69</v>
      </c>
      <c r="D383" s="6">
        <v>0</v>
      </c>
      <c r="E383" s="33">
        <v>43556</v>
      </c>
      <c r="F383" s="34" t="s">
        <v>68</v>
      </c>
      <c r="G383" s="8" t="s">
        <v>65</v>
      </c>
    </row>
    <row r="384" spans="1:7" x14ac:dyDescent="0.55000000000000004">
      <c r="A384" s="27" t="s">
        <v>16</v>
      </c>
      <c r="B384" s="27" t="s">
        <v>62</v>
      </c>
      <c r="C384" s="27" t="s">
        <v>69</v>
      </c>
      <c r="D384" s="6">
        <v>65</v>
      </c>
      <c r="E384" s="33">
        <v>43556</v>
      </c>
      <c r="F384" s="34" t="s">
        <v>68</v>
      </c>
      <c r="G384" s="8" t="s">
        <v>65</v>
      </c>
    </row>
    <row r="385" spans="1:7" x14ac:dyDescent="0.55000000000000004">
      <c r="A385" s="27" t="s">
        <v>17</v>
      </c>
      <c r="B385" s="27" t="s">
        <v>62</v>
      </c>
      <c r="C385" s="27" t="s">
        <v>69</v>
      </c>
      <c r="D385" s="6">
        <v>66</v>
      </c>
      <c r="E385" s="33">
        <v>43556</v>
      </c>
      <c r="F385" s="34" t="s">
        <v>68</v>
      </c>
      <c r="G385" s="8" t="s">
        <v>65</v>
      </c>
    </row>
    <row r="386" spans="1:7" x14ac:dyDescent="0.55000000000000004">
      <c r="A386" s="27" t="s">
        <v>18</v>
      </c>
      <c r="B386" s="27" t="s">
        <v>62</v>
      </c>
      <c r="C386" s="27" t="s">
        <v>69</v>
      </c>
      <c r="D386" s="6">
        <v>45</v>
      </c>
      <c r="E386" s="33">
        <v>43556</v>
      </c>
      <c r="F386" s="34" t="s">
        <v>68</v>
      </c>
      <c r="G386" s="8" t="s">
        <v>65</v>
      </c>
    </row>
    <row r="387" spans="1:7" x14ac:dyDescent="0.55000000000000004">
      <c r="A387" s="27" t="s">
        <v>19</v>
      </c>
      <c r="B387" s="27" t="s">
        <v>62</v>
      </c>
      <c r="C387" s="27" t="s">
        <v>69</v>
      </c>
      <c r="D387" s="6">
        <v>4</v>
      </c>
      <c r="E387" s="33">
        <v>43556</v>
      </c>
      <c r="F387" s="34" t="s">
        <v>68</v>
      </c>
      <c r="G387" s="8" t="s">
        <v>65</v>
      </c>
    </row>
    <row r="388" spans="1:7" x14ac:dyDescent="0.55000000000000004">
      <c r="A388" s="27" t="s">
        <v>20</v>
      </c>
      <c r="B388" s="27" t="s">
        <v>62</v>
      </c>
      <c r="C388" s="27" t="s">
        <v>69</v>
      </c>
      <c r="D388" s="6">
        <v>80</v>
      </c>
      <c r="E388" s="33">
        <v>43556</v>
      </c>
      <c r="F388" s="34" t="s">
        <v>68</v>
      </c>
      <c r="G388" s="8" t="s">
        <v>65</v>
      </c>
    </row>
    <row r="389" spans="1:7" x14ac:dyDescent="0.55000000000000004">
      <c r="A389" s="27" t="s">
        <v>21</v>
      </c>
      <c r="B389" s="27" t="s">
        <v>62</v>
      </c>
      <c r="C389" s="27" t="s">
        <v>69</v>
      </c>
      <c r="D389" s="6">
        <v>73</v>
      </c>
      <c r="E389" s="33">
        <v>43556</v>
      </c>
      <c r="F389" s="34" t="s">
        <v>68</v>
      </c>
      <c r="G389" s="8" t="s">
        <v>65</v>
      </c>
    </row>
    <row r="390" spans="1:7" x14ac:dyDescent="0.55000000000000004">
      <c r="A390" s="27" t="s">
        <v>22</v>
      </c>
      <c r="B390" s="27" t="s">
        <v>62</v>
      </c>
      <c r="C390" s="27" t="s">
        <v>69</v>
      </c>
      <c r="D390" s="6">
        <v>412</v>
      </c>
      <c r="E390" s="33">
        <v>43556</v>
      </c>
      <c r="F390" s="34" t="s">
        <v>68</v>
      </c>
      <c r="G390" s="8" t="s">
        <v>65</v>
      </c>
    </row>
    <row r="391" spans="1:7" x14ac:dyDescent="0.55000000000000004">
      <c r="A391" s="27" t="s">
        <v>23</v>
      </c>
      <c r="B391" s="27" t="s">
        <v>62</v>
      </c>
      <c r="C391" s="27" t="s">
        <v>69</v>
      </c>
      <c r="D391" s="6">
        <v>166</v>
      </c>
      <c r="E391" s="33">
        <v>43556</v>
      </c>
      <c r="F391" s="34" t="s">
        <v>68</v>
      </c>
      <c r="G391" s="8" t="s">
        <v>65</v>
      </c>
    </row>
    <row r="392" spans="1:7" x14ac:dyDescent="0.55000000000000004">
      <c r="A392" s="27" t="s">
        <v>24</v>
      </c>
      <c r="B392" s="27" t="s">
        <v>62</v>
      </c>
      <c r="C392" s="27" t="s">
        <v>69</v>
      </c>
      <c r="D392" s="6">
        <v>30</v>
      </c>
      <c r="E392" s="33">
        <v>43556</v>
      </c>
      <c r="F392" s="34" t="s">
        <v>68</v>
      </c>
      <c r="G392" s="8" t="s">
        <v>65</v>
      </c>
    </row>
    <row r="393" spans="1:7" x14ac:dyDescent="0.55000000000000004">
      <c r="A393" s="27" t="s">
        <v>25</v>
      </c>
      <c r="B393" s="27" t="s">
        <v>62</v>
      </c>
      <c r="C393" s="27" t="s">
        <v>69</v>
      </c>
      <c r="D393" s="6">
        <v>77</v>
      </c>
      <c r="E393" s="33">
        <v>43556</v>
      </c>
      <c r="F393" s="34" t="s">
        <v>68</v>
      </c>
      <c r="G393" s="8" t="s">
        <v>65</v>
      </c>
    </row>
    <row r="394" spans="1:7" x14ac:dyDescent="0.55000000000000004">
      <c r="A394" s="27" t="s">
        <v>26</v>
      </c>
      <c r="B394" s="27" t="s">
        <v>62</v>
      </c>
      <c r="C394" s="27" t="s">
        <v>69</v>
      </c>
      <c r="D394" s="6">
        <v>47</v>
      </c>
      <c r="E394" s="33">
        <v>43556</v>
      </c>
      <c r="F394" s="34" t="s">
        <v>68</v>
      </c>
      <c r="G394" s="8" t="s">
        <v>65</v>
      </c>
    </row>
    <row r="395" spans="1:7" x14ac:dyDescent="0.55000000000000004">
      <c r="A395" s="27" t="s">
        <v>27</v>
      </c>
      <c r="B395" s="27" t="s">
        <v>62</v>
      </c>
      <c r="C395" s="27" t="s">
        <v>69</v>
      </c>
      <c r="D395" s="6">
        <v>28</v>
      </c>
      <c r="E395" s="33">
        <v>43556</v>
      </c>
      <c r="F395" s="34" t="s">
        <v>68</v>
      </c>
      <c r="G395" s="8" t="s">
        <v>65</v>
      </c>
    </row>
    <row r="396" spans="1:7" x14ac:dyDescent="0.55000000000000004">
      <c r="A396" s="27" t="s">
        <v>28</v>
      </c>
      <c r="B396" s="27" t="s">
        <v>62</v>
      </c>
      <c r="C396" s="27" t="s">
        <v>69</v>
      </c>
      <c r="D396" s="6">
        <v>16</v>
      </c>
      <c r="E396" s="33">
        <v>43556</v>
      </c>
      <c r="F396" s="34" t="s">
        <v>68</v>
      </c>
      <c r="G396" s="8" t="s">
        <v>65</v>
      </c>
    </row>
    <row r="397" spans="1:7" x14ac:dyDescent="0.55000000000000004">
      <c r="A397" s="27" t="s">
        <v>29</v>
      </c>
      <c r="B397" s="27" t="s">
        <v>62</v>
      </c>
      <c r="C397" s="27" t="s">
        <v>69</v>
      </c>
      <c r="D397" s="6">
        <v>45</v>
      </c>
      <c r="E397" s="33">
        <v>43556</v>
      </c>
      <c r="F397" s="34" t="s">
        <v>68</v>
      </c>
      <c r="G397" s="8" t="s">
        <v>65</v>
      </c>
    </row>
    <row r="398" spans="1:7" x14ac:dyDescent="0.55000000000000004">
      <c r="A398" s="27" t="s">
        <v>30</v>
      </c>
      <c r="B398" s="27" t="s">
        <v>62</v>
      </c>
      <c r="C398" s="27" t="s">
        <v>69</v>
      </c>
      <c r="D398" s="6">
        <v>95</v>
      </c>
      <c r="E398" s="33">
        <v>43556</v>
      </c>
      <c r="F398" s="34" t="s">
        <v>68</v>
      </c>
      <c r="G398" s="8" t="s">
        <v>65</v>
      </c>
    </row>
    <row r="399" spans="1:7" x14ac:dyDescent="0.55000000000000004">
      <c r="A399" s="27" t="s">
        <v>31</v>
      </c>
      <c r="B399" s="27" t="s">
        <v>62</v>
      </c>
      <c r="C399" s="27" t="s">
        <v>69</v>
      </c>
      <c r="D399" s="6">
        <v>100</v>
      </c>
      <c r="E399" s="33">
        <v>43556</v>
      </c>
      <c r="F399" s="34" t="s">
        <v>68</v>
      </c>
      <c r="G399" s="8" t="s">
        <v>65</v>
      </c>
    </row>
    <row r="400" spans="1:7" x14ac:dyDescent="0.55000000000000004">
      <c r="A400" s="27" t="s">
        <v>32</v>
      </c>
      <c r="B400" s="27" t="s">
        <v>62</v>
      </c>
      <c r="C400" s="27" t="s">
        <v>69</v>
      </c>
      <c r="D400" s="6">
        <v>136</v>
      </c>
      <c r="E400" s="33">
        <v>43556</v>
      </c>
      <c r="F400" s="34" t="s">
        <v>68</v>
      </c>
      <c r="G400" s="8" t="s">
        <v>65</v>
      </c>
    </row>
    <row r="401" spans="1:7" x14ac:dyDescent="0.55000000000000004">
      <c r="A401" s="27" t="s">
        <v>33</v>
      </c>
      <c r="B401" s="27" t="s">
        <v>62</v>
      </c>
      <c r="C401" s="27" t="s">
        <v>69</v>
      </c>
      <c r="D401" s="6">
        <v>30</v>
      </c>
      <c r="E401" s="33">
        <v>43556</v>
      </c>
      <c r="F401" s="34" t="s">
        <v>68</v>
      </c>
      <c r="G401" s="8" t="s">
        <v>65</v>
      </c>
    </row>
    <row r="402" spans="1:7" x14ac:dyDescent="0.55000000000000004">
      <c r="A402" s="27" t="s">
        <v>34</v>
      </c>
      <c r="B402" s="27" t="s">
        <v>62</v>
      </c>
      <c r="C402" s="27" t="s">
        <v>69</v>
      </c>
      <c r="D402" s="6">
        <v>36</v>
      </c>
      <c r="E402" s="33">
        <v>43556</v>
      </c>
      <c r="F402" s="34" t="s">
        <v>68</v>
      </c>
      <c r="G402" s="8" t="s">
        <v>65</v>
      </c>
    </row>
    <row r="403" spans="1:7" x14ac:dyDescent="0.55000000000000004">
      <c r="A403" s="27" t="s">
        <v>35</v>
      </c>
      <c r="B403" s="27" t="s">
        <v>62</v>
      </c>
      <c r="C403" s="27" t="s">
        <v>69</v>
      </c>
      <c r="D403" s="6">
        <v>93</v>
      </c>
      <c r="E403" s="33">
        <v>43556</v>
      </c>
      <c r="F403" s="34" t="s">
        <v>68</v>
      </c>
      <c r="G403" s="8" t="s">
        <v>65</v>
      </c>
    </row>
    <row r="404" spans="1:7" x14ac:dyDescent="0.55000000000000004">
      <c r="A404" s="27" t="s">
        <v>36</v>
      </c>
      <c r="B404" s="27" t="s">
        <v>62</v>
      </c>
      <c r="C404" s="27" t="s">
        <v>69</v>
      </c>
      <c r="D404" s="6">
        <v>292</v>
      </c>
      <c r="E404" s="33">
        <v>43556</v>
      </c>
      <c r="F404" s="34" t="s">
        <v>68</v>
      </c>
      <c r="G404" s="8" t="s">
        <v>65</v>
      </c>
    </row>
    <row r="405" spans="1:7" x14ac:dyDescent="0.55000000000000004">
      <c r="A405" s="27" t="s">
        <v>37</v>
      </c>
      <c r="B405" s="27" t="s">
        <v>62</v>
      </c>
      <c r="C405" s="27" t="s">
        <v>69</v>
      </c>
      <c r="D405" s="6">
        <v>150</v>
      </c>
      <c r="E405" s="33">
        <v>43556</v>
      </c>
      <c r="F405" s="34" t="s">
        <v>68</v>
      </c>
      <c r="G405" s="8" t="s">
        <v>65</v>
      </c>
    </row>
    <row r="406" spans="1:7" x14ac:dyDescent="0.55000000000000004">
      <c r="A406" s="27" t="s">
        <v>38</v>
      </c>
      <c r="B406" s="27" t="s">
        <v>62</v>
      </c>
      <c r="C406" s="27" t="s">
        <v>69</v>
      </c>
      <c r="D406" s="6">
        <v>30</v>
      </c>
      <c r="E406" s="33">
        <v>43556</v>
      </c>
      <c r="F406" s="34" t="s">
        <v>68</v>
      </c>
      <c r="G406" s="8" t="s">
        <v>65</v>
      </c>
    </row>
    <row r="407" spans="1:7" x14ac:dyDescent="0.55000000000000004">
      <c r="A407" s="27" t="s">
        <v>39</v>
      </c>
      <c r="B407" s="27" t="s">
        <v>62</v>
      </c>
      <c r="C407" s="27" t="s">
        <v>69</v>
      </c>
      <c r="D407" s="6">
        <v>15</v>
      </c>
      <c r="E407" s="33">
        <v>43556</v>
      </c>
      <c r="F407" s="34" t="s">
        <v>68</v>
      </c>
      <c r="G407" s="8" t="s">
        <v>65</v>
      </c>
    </row>
    <row r="408" spans="1:7" x14ac:dyDescent="0.55000000000000004">
      <c r="A408" s="27" t="s">
        <v>40</v>
      </c>
      <c r="B408" s="27" t="s">
        <v>62</v>
      </c>
      <c r="C408" s="27" t="s">
        <v>69</v>
      </c>
      <c r="D408" s="6">
        <v>16</v>
      </c>
      <c r="E408" s="33">
        <v>43556</v>
      </c>
      <c r="F408" s="34" t="s">
        <v>68</v>
      </c>
      <c r="G408" s="8" t="s">
        <v>65</v>
      </c>
    </row>
    <row r="409" spans="1:7" x14ac:dyDescent="0.55000000000000004">
      <c r="A409" s="27" t="s">
        <v>41</v>
      </c>
      <c r="B409" s="27" t="s">
        <v>62</v>
      </c>
      <c r="C409" s="27" t="s">
        <v>69</v>
      </c>
      <c r="D409" s="6">
        <v>16</v>
      </c>
      <c r="E409" s="33">
        <v>43556</v>
      </c>
      <c r="F409" s="34" t="s">
        <v>68</v>
      </c>
      <c r="G409" s="8" t="s">
        <v>65</v>
      </c>
    </row>
    <row r="410" spans="1:7" x14ac:dyDescent="0.55000000000000004">
      <c r="A410" s="27" t="s">
        <v>42</v>
      </c>
      <c r="B410" s="27" t="s">
        <v>62</v>
      </c>
      <c r="C410" s="27" t="s">
        <v>69</v>
      </c>
      <c r="D410" s="6">
        <v>89</v>
      </c>
      <c r="E410" s="33">
        <v>43556</v>
      </c>
      <c r="F410" s="34" t="s">
        <v>68</v>
      </c>
      <c r="G410" s="8" t="s">
        <v>65</v>
      </c>
    </row>
    <row r="411" spans="1:7" x14ac:dyDescent="0.55000000000000004">
      <c r="A411" s="27" t="s">
        <v>43</v>
      </c>
      <c r="B411" s="27" t="s">
        <v>62</v>
      </c>
      <c r="C411" s="27" t="s">
        <v>69</v>
      </c>
      <c r="D411" s="6">
        <v>68</v>
      </c>
      <c r="E411" s="33">
        <v>43556</v>
      </c>
      <c r="F411" s="34" t="s">
        <v>68</v>
      </c>
      <c r="G411" s="8" t="s">
        <v>65</v>
      </c>
    </row>
    <row r="412" spans="1:7" x14ac:dyDescent="0.55000000000000004">
      <c r="A412" s="27" t="s">
        <v>44</v>
      </c>
      <c r="B412" s="27" t="s">
        <v>62</v>
      </c>
      <c r="C412" s="27" t="s">
        <v>69</v>
      </c>
      <c r="D412" s="6">
        <v>30</v>
      </c>
      <c r="E412" s="33">
        <v>43556</v>
      </c>
      <c r="F412" s="34" t="s">
        <v>68</v>
      </c>
      <c r="G412" s="8" t="s">
        <v>65</v>
      </c>
    </row>
    <row r="413" spans="1:7" x14ac:dyDescent="0.55000000000000004">
      <c r="A413" s="27" t="s">
        <v>45</v>
      </c>
      <c r="B413" s="27" t="s">
        <v>62</v>
      </c>
      <c r="C413" s="27" t="s">
        <v>69</v>
      </c>
      <c r="D413" s="6">
        <v>37</v>
      </c>
      <c r="E413" s="33">
        <v>43556</v>
      </c>
      <c r="F413" s="34" t="s">
        <v>68</v>
      </c>
      <c r="G413" s="8" t="s">
        <v>65</v>
      </c>
    </row>
    <row r="414" spans="1:7" x14ac:dyDescent="0.55000000000000004">
      <c r="A414" s="27" t="s">
        <v>46</v>
      </c>
      <c r="B414" s="27" t="s">
        <v>62</v>
      </c>
      <c r="C414" s="27" t="s">
        <v>69</v>
      </c>
      <c r="D414" s="6">
        <v>30</v>
      </c>
      <c r="E414" s="33">
        <v>43556</v>
      </c>
      <c r="F414" s="34" t="s">
        <v>68</v>
      </c>
      <c r="G414" s="8" t="s">
        <v>65</v>
      </c>
    </row>
    <row r="415" spans="1:7" x14ac:dyDescent="0.55000000000000004">
      <c r="A415" s="27" t="s">
        <v>47</v>
      </c>
      <c r="B415" s="27" t="s">
        <v>62</v>
      </c>
      <c r="C415" s="27" t="s">
        <v>69</v>
      </c>
      <c r="D415" s="6">
        <v>54</v>
      </c>
      <c r="E415" s="33">
        <v>43556</v>
      </c>
      <c r="F415" s="34" t="s">
        <v>68</v>
      </c>
      <c r="G415" s="8" t="s">
        <v>65</v>
      </c>
    </row>
    <row r="416" spans="1:7" x14ac:dyDescent="0.55000000000000004">
      <c r="A416" s="27" t="s">
        <v>48</v>
      </c>
      <c r="B416" s="27" t="s">
        <v>62</v>
      </c>
      <c r="C416" s="27" t="s">
        <v>69</v>
      </c>
      <c r="D416" s="6">
        <v>57</v>
      </c>
      <c r="E416" s="33">
        <v>43556</v>
      </c>
      <c r="F416" s="34" t="s">
        <v>68</v>
      </c>
      <c r="G416" s="8" t="s">
        <v>65</v>
      </c>
    </row>
    <row r="417" spans="1:7" x14ac:dyDescent="0.55000000000000004">
      <c r="A417" s="27" t="s">
        <v>49</v>
      </c>
      <c r="B417" s="27" t="s">
        <v>62</v>
      </c>
      <c r="C417" s="27" t="s">
        <v>69</v>
      </c>
      <c r="D417" s="6">
        <v>191</v>
      </c>
      <c r="E417" s="33">
        <v>43556</v>
      </c>
      <c r="F417" s="34" t="s">
        <v>68</v>
      </c>
      <c r="G417" s="8" t="s">
        <v>65</v>
      </c>
    </row>
    <row r="418" spans="1:7" x14ac:dyDescent="0.55000000000000004">
      <c r="A418" s="27" t="s">
        <v>50</v>
      </c>
      <c r="B418" s="27" t="s">
        <v>62</v>
      </c>
      <c r="C418" s="27" t="s">
        <v>69</v>
      </c>
      <c r="D418" s="6">
        <v>30</v>
      </c>
      <c r="E418" s="33">
        <v>43556</v>
      </c>
      <c r="F418" s="34" t="s">
        <v>68</v>
      </c>
      <c r="G418" s="8" t="s">
        <v>65</v>
      </c>
    </row>
    <row r="419" spans="1:7" x14ac:dyDescent="0.55000000000000004">
      <c r="A419" s="27" t="s">
        <v>51</v>
      </c>
      <c r="B419" s="27" t="s">
        <v>62</v>
      </c>
      <c r="C419" s="27" t="s">
        <v>69</v>
      </c>
      <c r="D419" s="6">
        <v>81</v>
      </c>
      <c r="E419" s="33">
        <v>43556</v>
      </c>
      <c r="F419" s="34" t="s">
        <v>68</v>
      </c>
      <c r="G419" s="8" t="s">
        <v>65</v>
      </c>
    </row>
    <row r="420" spans="1:7" x14ac:dyDescent="0.55000000000000004">
      <c r="A420" s="27" t="s">
        <v>52</v>
      </c>
      <c r="B420" s="27" t="s">
        <v>62</v>
      </c>
      <c r="C420" s="27" t="s">
        <v>69</v>
      </c>
      <c r="D420" s="6">
        <v>95</v>
      </c>
      <c r="E420" s="33">
        <v>43556</v>
      </c>
      <c r="F420" s="34" t="s">
        <v>68</v>
      </c>
      <c r="G420" s="8" t="s">
        <v>65</v>
      </c>
    </row>
    <row r="421" spans="1:7" x14ac:dyDescent="0.55000000000000004">
      <c r="A421" s="27" t="s">
        <v>53</v>
      </c>
      <c r="B421" s="27" t="s">
        <v>62</v>
      </c>
      <c r="C421" s="27" t="s">
        <v>69</v>
      </c>
      <c r="D421" s="6">
        <v>50</v>
      </c>
      <c r="E421" s="33">
        <v>43556</v>
      </c>
      <c r="F421" s="34" t="s">
        <v>68</v>
      </c>
      <c r="G421" s="8" t="s">
        <v>65</v>
      </c>
    </row>
    <row r="422" spans="1:7" x14ac:dyDescent="0.55000000000000004">
      <c r="A422" s="27" t="s">
        <v>54</v>
      </c>
      <c r="B422" s="27" t="s">
        <v>62</v>
      </c>
      <c r="C422" s="27" t="s">
        <v>69</v>
      </c>
      <c r="D422" s="6">
        <v>33</v>
      </c>
      <c r="E422" s="33">
        <v>43556</v>
      </c>
      <c r="F422" s="34" t="s">
        <v>68</v>
      </c>
      <c r="G422" s="8" t="s">
        <v>65</v>
      </c>
    </row>
    <row r="423" spans="1:7" x14ac:dyDescent="0.55000000000000004">
      <c r="A423" s="27" t="s">
        <v>55</v>
      </c>
      <c r="B423" s="27" t="s">
        <v>62</v>
      </c>
      <c r="C423" s="27" t="s">
        <v>69</v>
      </c>
      <c r="D423" s="6">
        <v>98</v>
      </c>
      <c r="E423" s="33">
        <v>43556</v>
      </c>
      <c r="F423" s="34" t="s">
        <v>68</v>
      </c>
      <c r="G423" s="8" t="s">
        <v>65</v>
      </c>
    </row>
    <row r="424" spans="1:7" x14ac:dyDescent="0.55000000000000004">
      <c r="A424" s="27" t="s">
        <v>56</v>
      </c>
      <c r="B424" s="27" t="s">
        <v>62</v>
      </c>
      <c r="C424" s="27" t="s">
        <v>69</v>
      </c>
      <c r="D424" s="6">
        <v>47</v>
      </c>
      <c r="E424" s="33">
        <v>43556</v>
      </c>
      <c r="F424" s="34" t="s">
        <v>68</v>
      </c>
      <c r="G424" s="8" t="s">
        <v>65</v>
      </c>
    </row>
    <row r="425" spans="1:7" x14ac:dyDescent="0.55000000000000004">
      <c r="A425" s="27" t="s">
        <v>7</v>
      </c>
      <c r="B425" s="27" t="s">
        <v>62</v>
      </c>
      <c r="C425" s="27" t="s">
        <v>70</v>
      </c>
      <c r="D425" s="6">
        <v>20822</v>
      </c>
      <c r="E425" s="33">
        <v>43861</v>
      </c>
      <c r="F425" s="34" t="s">
        <v>71</v>
      </c>
      <c r="G425" s="8"/>
    </row>
    <row r="426" spans="1:7" x14ac:dyDescent="0.55000000000000004">
      <c r="A426" s="27" t="s">
        <v>11</v>
      </c>
      <c r="B426" s="27" t="s">
        <v>62</v>
      </c>
      <c r="C426" s="27" t="s">
        <v>70</v>
      </c>
      <c r="D426" s="6">
        <v>2614</v>
      </c>
      <c r="E426" s="33">
        <v>43861</v>
      </c>
      <c r="F426" s="34" t="s">
        <v>71</v>
      </c>
      <c r="G426" s="8"/>
    </row>
    <row r="427" spans="1:7" x14ac:dyDescent="0.55000000000000004">
      <c r="A427" s="27" t="s">
        <v>12</v>
      </c>
      <c r="B427" s="27" t="s">
        <v>62</v>
      </c>
      <c r="C427" s="27" t="s">
        <v>70</v>
      </c>
      <c r="D427" s="6">
        <v>2310</v>
      </c>
      <c r="E427" s="33">
        <v>43861</v>
      </c>
      <c r="F427" s="34" t="s">
        <v>71</v>
      </c>
      <c r="G427" s="8"/>
    </row>
    <row r="428" spans="1:7" x14ac:dyDescent="0.55000000000000004">
      <c r="A428" s="27" t="s">
        <v>13</v>
      </c>
      <c r="B428" s="27" t="s">
        <v>62</v>
      </c>
      <c r="C428" s="27" t="s">
        <v>70</v>
      </c>
      <c r="D428" s="6">
        <v>3431</v>
      </c>
      <c r="E428" s="33">
        <v>43861</v>
      </c>
      <c r="F428" s="34" t="s">
        <v>71</v>
      </c>
      <c r="G428" s="8"/>
    </row>
    <row r="429" spans="1:7" x14ac:dyDescent="0.55000000000000004">
      <c r="A429" s="27" t="s">
        <v>14</v>
      </c>
      <c r="B429" s="27" t="s">
        <v>62</v>
      </c>
      <c r="C429" s="27" t="s">
        <v>70</v>
      </c>
      <c r="D429" s="6">
        <v>2035</v>
      </c>
      <c r="E429" s="33">
        <v>43861</v>
      </c>
      <c r="F429" s="34" t="s">
        <v>71</v>
      </c>
      <c r="G429" s="8"/>
    </row>
    <row r="430" spans="1:7" x14ac:dyDescent="0.55000000000000004">
      <c r="A430" s="27" t="s">
        <v>15</v>
      </c>
      <c r="B430" s="27" t="s">
        <v>62</v>
      </c>
      <c r="C430" s="27" t="s">
        <v>70</v>
      </c>
      <c r="D430" s="6">
        <v>2068</v>
      </c>
      <c r="E430" s="33">
        <v>43861</v>
      </c>
      <c r="F430" s="34" t="s">
        <v>71</v>
      </c>
      <c r="G430" s="8"/>
    </row>
    <row r="431" spans="1:7" x14ac:dyDescent="0.55000000000000004">
      <c r="A431" s="27" t="s">
        <v>16</v>
      </c>
      <c r="B431" s="27" t="s">
        <v>62</v>
      </c>
      <c r="C431" s="27" t="s">
        <v>70</v>
      </c>
      <c r="D431" s="6">
        <v>3143</v>
      </c>
      <c r="E431" s="33">
        <v>43861</v>
      </c>
      <c r="F431" s="34" t="s">
        <v>71</v>
      </c>
      <c r="G431" s="8"/>
    </row>
    <row r="432" spans="1:7" x14ac:dyDescent="0.55000000000000004">
      <c r="A432" s="27" t="s">
        <v>17</v>
      </c>
      <c r="B432" s="27" t="s">
        <v>62</v>
      </c>
      <c r="C432" s="27" t="s">
        <v>70</v>
      </c>
      <c r="D432" s="6">
        <v>5587</v>
      </c>
      <c r="E432" s="33">
        <v>43861</v>
      </c>
      <c r="F432" s="34" t="s">
        <v>71</v>
      </c>
      <c r="G432" s="8"/>
    </row>
    <row r="433" spans="1:7" x14ac:dyDescent="0.55000000000000004">
      <c r="A433" s="27" t="s">
        <v>18</v>
      </c>
      <c r="B433" s="27" t="s">
        <v>62</v>
      </c>
      <c r="C433" s="27" t="s">
        <v>70</v>
      </c>
      <c r="D433" s="6">
        <v>4094</v>
      </c>
      <c r="E433" s="33">
        <v>43861</v>
      </c>
      <c r="F433" s="34" t="s">
        <v>71</v>
      </c>
      <c r="G433" s="8"/>
    </row>
    <row r="434" spans="1:7" x14ac:dyDescent="0.55000000000000004">
      <c r="A434" s="27" t="s">
        <v>19</v>
      </c>
      <c r="B434" s="27" t="s">
        <v>62</v>
      </c>
      <c r="C434" s="27" t="s">
        <v>70</v>
      </c>
      <c r="D434" s="6">
        <v>4208</v>
      </c>
      <c r="E434" s="33">
        <v>43861</v>
      </c>
      <c r="F434" s="34" t="s">
        <v>71</v>
      </c>
      <c r="G434" s="8"/>
    </row>
    <row r="435" spans="1:7" x14ac:dyDescent="0.55000000000000004">
      <c r="A435" s="27" t="s">
        <v>20</v>
      </c>
      <c r="B435" s="27" t="s">
        <v>62</v>
      </c>
      <c r="C435" s="27" t="s">
        <v>70</v>
      </c>
      <c r="D435" s="6">
        <v>11449</v>
      </c>
      <c r="E435" s="33">
        <v>43861</v>
      </c>
      <c r="F435" s="34" t="s">
        <v>71</v>
      </c>
      <c r="G435" s="8"/>
    </row>
    <row r="436" spans="1:7" x14ac:dyDescent="0.55000000000000004">
      <c r="A436" s="27" t="s">
        <v>21</v>
      </c>
      <c r="B436" s="27" t="s">
        <v>62</v>
      </c>
      <c r="C436" s="27" t="s">
        <v>70</v>
      </c>
      <c r="D436" s="6">
        <v>10587</v>
      </c>
      <c r="E436" s="33">
        <v>43861</v>
      </c>
      <c r="F436" s="34" t="s">
        <v>71</v>
      </c>
      <c r="G436" s="8"/>
    </row>
    <row r="437" spans="1:7" x14ac:dyDescent="0.55000000000000004">
      <c r="A437" s="27" t="s">
        <v>22</v>
      </c>
      <c r="B437" s="27" t="s">
        <v>62</v>
      </c>
      <c r="C437" s="27" t="s">
        <v>70</v>
      </c>
      <c r="D437" s="6">
        <v>23604</v>
      </c>
      <c r="E437" s="33">
        <v>43861</v>
      </c>
      <c r="F437" s="34" t="s">
        <v>71</v>
      </c>
      <c r="G437" s="8"/>
    </row>
    <row r="438" spans="1:7" x14ac:dyDescent="0.55000000000000004">
      <c r="A438" s="27" t="s">
        <v>23</v>
      </c>
      <c r="B438" s="27" t="s">
        <v>62</v>
      </c>
      <c r="C438" s="27" t="s">
        <v>70</v>
      </c>
      <c r="D438" s="6">
        <v>13184</v>
      </c>
      <c r="E438" s="33">
        <v>43861</v>
      </c>
      <c r="F438" s="34" t="s">
        <v>71</v>
      </c>
      <c r="G438" s="8"/>
    </row>
    <row r="439" spans="1:7" x14ac:dyDescent="0.55000000000000004">
      <c r="A439" s="27" t="s">
        <v>24</v>
      </c>
      <c r="B439" s="27" t="s">
        <v>62</v>
      </c>
      <c r="C439" s="27" t="s">
        <v>70</v>
      </c>
      <c r="D439" s="6">
        <v>4329</v>
      </c>
      <c r="E439" s="33">
        <v>43861</v>
      </c>
      <c r="F439" s="34" t="s">
        <v>71</v>
      </c>
      <c r="G439" s="8"/>
    </row>
    <row r="440" spans="1:7" x14ac:dyDescent="0.55000000000000004">
      <c r="A440" s="27" t="s">
        <v>25</v>
      </c>
      <c r="B440" s="27" t="s">
        <v>62</v>
      </c>
      <c r="C440" s="27" t="s">
        <v>70</v>
      </c>
      <c r="D440" s="6">
        <v>4209</v>
      </c>
      <c r="E440" s="33">
        <v>43861</v>
      </c>
      <c r="F440" s="34" t="s">
        <v>71</v>
      </c>
      <c r="G440" s="8"/>
    </row>
    <row r="441" spans="1:7" x14ac:dyDescent="0.55000000000000004">
      <c r="A441" s="27" t="s">
        <v>26</v>
      </c>
      <c r="B441" s="27" t="s">
        <v>62</v>
      </c>
      <c r="C441" s="27" t="s">
        <v>70</v>
      </c>
      <c r="D441" s="6">
        <v>3753</v>
      </c>
      <c r="E441" s="33">
        <v>43861</v>
      </c>
      <c r="F441" s="34" t="s">
        <v>71</v>
      </c>
      <c r="G441" s="8"/>
    </row>
    <row r="442" spans="1:7" x14ac:dyDescent="0.55000000000000004">
      <c r="A442" s="27" t="s">
        <v>27</v>
      </c>
      <c r="B442" s="27" t="s">
        <v>62</v>
      </c>
      <c r="C442" s="27" t="s">
        <v>70</v>
      </c>
      <c r="D442" s="6">
        <v>1852</v>
      </c>
      <c r="E442" s="33">
        <v>43861</v>
      </c>
      <c r="F442" s="34" t="s">
        <v>71</v>
      </c>
      <c r="G442" s="8"/>
    </row>
    <row r="443" spans="1:7" x14ac:dyDescent="0.55000000000000004">
      <c r="A443" s="27" t="s">
        <v>28</v>
      </c>
      <c r="B443" s="27" t="s">
        <v>62</v>
      </c>
      <c r="C443" s="27" t="s">
        <v>70</v>
      </c>
      <c r="D443" s="6">
        <v>2036</v>
      </c>
      <c r="E443" s="33">
        <v>43861</v>
      </c>
      <c r="F443" s="34" t="s">
        <v>71</v>
      </c>
      <c r="G443" s="8"/>
    </row>
    <row r="444" spans="1:7" x14ac:dyDescent="0.55000000000000004">
      <c r="A444" s="27" t="s">
        <v>29</v>
      </c>
      <c r="B444" s="27" t="s">
        <v>62</v>
      </c>
      <c r="C444" s="27" t="s">
        <v>70</v>
      </c>
      <c r="D444" s="6">
        <v>3572</v>
      </c>
      <c r="E444" s="33">
        <v>43861</v>
      </c>
      <c r="F444" s="34" t="s">
        <v>71</v>
      </c>
      <c r="G444" s="8"/>
    </row>
    <row r="445" spans="1:7" x14ac:dyDescent="0.55000000000000004">
      <c r="A445" s="27" t="s">
        <v>30</v>
      </c>
      <c r="B445" s="27" t="s">
        <v>62</v>
      </c>
      <c r="C445" s="27" t="s">
        <v>70</v>
      </c>
      <c r="D445" s="6">
        <v>3136</v>
      </c>
      <c r="E445" s="33">
        <v>43861</v>
      </c>
      <c r="F445" s="34" t="s">
        <v>71</v>
      </c>
      <c r="G445" s="8"/>
    </row>
    <row r="446" spans="1:7" x14ac:dyDescent="0.55000000000000004">
      <c r="A446" s="27" t="s">
        <v>31</v>
      </c>
      <c r="B446" s="27" t="s">
        <v>62</v>
      </c>
      <c r="C446" s="27" t="s">
        <v>70</v>
      </c>
      <c r="D446" s="6">
        <v>9814</v>
      </c>
      <c r="E446" s="33">
        <v>43861</v>
      </c>
      <c r="F446" s="34" t="s">
        <v>71</v>
      </c>
      <c r="G446" s="8"/>
    </row>
    <row r="447" spans="1:7" x14ac:dyDescent="0.55000000000000004">
      <c r="A447" s="27" t="s">
        <v>32</v>
      </c>
      <c r="B447" s="27" t="s">
        <v>62</v>
      </c>
      <c r="C447" s="27" t="s">
        <v>70</v>
      </c>
      <c r="D447" s="6">
        <v>14577</v>
      </c>
      <c r="E447" s="33">
        <v>43861</v>
      </c>
      <c r="F447" s="34" t="s">
        <v>71</v>
      </c>
      <c r="G447" s="8"/>
    </row>
    <row r="448" spans="1:7" x14ac:dyDescent="0.55000000000000004">
      <c r="A448" s="27" t="s">
        <v>33</v>
      </c>
      <c r="B448" s="27" t="s">
        <v>62</v>
      </c>
      <c r="C448" s="27" t="s">
        <v>70</v>
      </c>
      <c r="D448" s="6">
        <v>3927</v>
      </c>
      <c r="E448" s="33">
        <v>43861</v>
      </c>
      <c r="F448" s="34" t="s">
        <v>71</v>
      </c>
      <c r="G448" s="8"/>
    </row>
    <row r="449" spans="1:7" x14ac:dyDescent="0.55000000000000004">
      <c r="A449" s="27" t="s">
        <v>34</v>
      </c>
      <c r="B449" s="27" t="s">
        <v>62</v>
      </c>
      <c r="C449" s="27" t="s">
        <v>70</v>
      </c>
      <c r="D449" s="6">
        <v>2636</v>
      </c>
      <c r="E449" s="33">
        <v>43861</v>
      </c>
      <c r="F449" s="34" t="s">
        <v>71</v>
      </c>
      <c r="G449" s="8"/>
    </row>
    <row r="450" spans="1:7" x14ac:dyDescent="0.55000000000000004">
      <c r="A450" s="27" t="s">
        <v>35</v>
      </c>
      <c r="B450" s="27" t="s">
        <v>62</v>
      </c>
      <c r="C450" s="27" t="s">
        <v>70</v>
      </c>
      <c r="D450" s="6">
        <v>5408</v>
      </c>
      <c r="E450" s="33">
        <v>43861</v>
      </c>
      <c r="F450" s="34" t="s">
        <v>71</v>
      </c>
      <c r="G450" s="8"/>
    </row>
    <row r="451" spans="1:7" x14ac:dyDescent="0.55000000000000004">
      <c r="A451" s="27" t="s">
        <v>36</v>
      </c>
      <c r="B451" s="27" t="s">
        <v>62</v>
      </c>
      <c r="C451" s="27" t="s">
        <v>70</v>
      </c>
      <c r="D451" s="6">
        <v>21124</v>
      </c>
      <c r="E451" s="33">
        <v>43861</v>
      </c>
      <c r="F451" s="34" t="s">
        <v>71</v>
      </c>
      <c r="G451" s="8"/>
    </row>
    <row r="452" spans="1:7" x14ac:dyDescent="0.55000000000000004">
      <c r="A452" s="27" t="s">
        <v>37</v>
      </c>
      <c r="B452" s="27" t="s">
        <v>62</v>
      </c>
      <c r="C452" s="27" t="s">
        <v>70</v>
      </c>
      <c r="D452" s="6">
        <v>13120</v>
      </c>
      <c r="E452" s="33">
        <v>43861</v>
      </c>
      <c r="F452" s="34" t="s">
        <v>71</v>
      </c>
      <c r="G452" s="8"/>
    </row>
    <row r="453" spans="1:7" x14ac:dyDescent="0.55000000000000004">
      <c r="A453" s="27" t="s">
        <v>38</v>
      </c>
      <c r="B453" s="27" t="s">
        <v>62</v>
      </c>
      <c r="C453" s="27" t="s">
        <v>70</v>
      </c>
      <c r="D453" s="6">
        <v>2837</v>
      </c>
      <c r="E453" s="33">
        <v>43861</v>
      </c>
      <c r="F453" s="34" t="s">
        <v>71</v>
      </c>
      <c r="G453" s="8"/>
    </row>
    <row r="454" spans="1:7" x14ac:dyDescent="0.55000000000000004">
      <c r="A454" s="27" t="s">
        <v>39</v>
      </c>
      <c r="B454" s="27" t="s">
        <v>62</v>
      </c>
      <c r="C454" s="27" t="s">
        <v>70</v>
      </c>
      <c r="D454" s="6">
        <v>2493</v>
      </c>
      <c r="E454" s="33">
        <v>43861</v>
      </c>
      <c r="F454" s="34" t="s">
        <v>71</v>
      </c>
      <c r="G454" s="8"/>
    </row>
    <row r="455" spans="1:7" x14ac:dyDescent="0.55000000000000004">
      <c r="A455" s="27" t="s">
        <v>40</v>
      </c>
      <c r="B455" s="27" t="s">
        <v>62</v>
      </c>
      <c r="C455" s="27" t="s">
        <v>70</v>
      </c>
      <c r="D455" s="6">
        <v>1814</v>
      </c>
      <c r="E455" s="33">
        <v>43861</v>
      </c>
      <c r="F455" s="34" t="s">
        <v>71</v>
      </c>
      <c r="G455" s="8"/>
    </row>
    <row r="456" spans="1:7" x14ac:dyDescent="0.55000000000000004">
      <c r="A456" s="27" t="s">
        <v>41</v>
      </c>
      <c r="B456" s="27" t="s">
        <v>62</v>
      </c>
      <c r="C456" s="27" t="s">
        <v>70</v>
      </c>
      <c r="D456" s="6">
        <v>1956</v>
      </c>
      <c r="E456" s="33">
        <v>43861</v>
      </c>
      <c r="F456" s="34" t="s">
        <v>71</v>
      </c>
      <c r="G456" s="8"/>
    </row>
    <row r="457" spans="1:7" x14ac:dyDescent="0.55000000000000004">
      <c r="A457" s="27" t="s">
        <v>42</v>
      </c>
      <c r="B457" s="27" t="s">
        <v>62</v>
      </c>
      <c r="C457" s="27" t="s">
        <v>70</v>
      </c>
      <c r="D457" s="6">
        <v>4345</v>
      </c>
      <c r="E457" s="33">
        <v>43861</v>
      </c>
      <c r="F457" s="34" t="s">
        <v>71</v>
      </c>
      <c r="G457" s="8"/>
    </row>
    <row r="458" spans="1:7" x14ac:dyDescent="0.55000000000000004">
      <c r="A458" s="27" t="s">
        <v>43</v>
      </c>
      <c r="B458" s="27" t="s">
        <v>62</v>
      </c>
      <c r="C458" s="27" t="s">
        <v>70</v>
      </c>
      <c r="D458" s="6">
        <v>8984</v>
      </c>
      <c r="E458" s="33">
        <v>43861</v>
      </c>
      <c r="F458" s="34" t="s">
        <v>71</v>
      </c>
      <c r="G458" s="8"/>
    </row>
    <row r="459" spans="1:7" x14ac:dyDescent="0.55000000000000004">
      <c r="A459" s="27" t="s">
        <v>44</v>
      </c>
      <c r="B459" s="27" t="s">
        <v>62</v>
      </c>
      <c r="C459" s="27" t="s">
        <v>70</v>
      </c>
      <c r="D459" s="6">
        <v>8674</v>
      </c>
      <c r="E459" s="33">
        <v>43861</v>
      </c>
      <c r="F459" s="34" t="s">
        <v>71</v>
      </c>
      <c r="G459" s="8"/>
    </row>
    <row r="460" spans="1:7" x14ac:dyDescent="0.55000000000000004">
      <c r="A460" s="27" t="s">
        <v>45</v>
      </c>
      <c r="B460" s="27" t="s">
        <v>62</v>
      </c>
      <c r="C460" s="27" t="s">
        <v>70</v>
      </c>
      <c r="D460" s="6">
        <v>4001</v>
      </c>
      <c r="E460" s="33">
        <v>43861</v>
      </c>
      <c r="F460" s="34" t="s">
        <v>71</v>
      </c>
      <c r="G460" s="8"/>
    </row>
    <row r="461" spans="1:7" x14ac:dyDescent="0.55000000000000004">
      <c r="A461" s="27" t="s">
        <v>46</v>
      </c>
      <c r="B461" s="27" t="s">
        <v>62</v>
      </c>
      <c r="C461" s="27" t="s">
        <v>70</v>
      </c>
      <c r="D461" s="6">
        <v>2377</v>
      </c>
      <c r="E461" s="33">
        <v>43861</v>
      </c>
      <c r="F461" s="34" t="s">
        <v>71</v>
      </c>
      <c r="G461" s="8"/>
    </row>
    <row r="462" spans="1:7" x14ac:dyDescent="0.55000000000000004">
      <c r="A462" s="27" t="s">
        <v>47</v>
      </c>
      <c r="B462" s="27" t="s">
        <v>62</v>
      </c>
      <c r="C462" s="27" t="s">
        <v>70</v>
      </c>
      <c r="D462" s="6">
        <v>4574</v>
      </c>
      <c r="E462" s="33">
        <v>43861</v>
      </c>
      <c r="F462" s="34" t="s">
        <v>71</v>
      </c>
      <c r="G462" s="8"/>
    </row>
    <row r="463" spans="1:7" x14ac:dyDescent="0.55000000000000004">
      <c r="A463" s="27" t="s">
        <v>48</v>
      </c>
      <c r="B463" s="27" t="s">
        <v>62</v>
      </c>
      <c r="C463" s="27" t="s">
        <v>70</v>
      </c>
      <c r="D463" s="6">
        <v>6066</v>
      </c>
      <c r="E463" s="33">
        <v>43861</v>
      </c>
      <c r="F463" s="34" t="s">
        <v>71</v>
      </c>
      <c r="G463" s="8"/>
    </row>
    <row r="464" spans="1:7" x14ac:dyDescent="0.55000000000000004">
      <c r="A464" s="27" t="s">
        <v>49</v>
      </c>
      <c r="B464" s="27" t="s">
        <v>62</v>
      </c>
      <c r="C464" s="27" t="s">
        <v>70</v>
      </c>
      <c r="D464" s="6">
        <v>18846</v>
      </c>
      <c r="E464" s="33">
        <v>43861</v>
      </c>
      <c r="F464" s="34" t="s">
        <v>71</v>
      </c>
      <c r="G464" s="8"/>
    </row>
    <row r="465" spans="1:7" x14ac:dyDescent="0.55000000000000004">
      <c r="A465" s="27" t="s">
        <v>50</v>
      </c>
      <c r="B465" s="27" t="s">
        <v>62</v>
      </c>
      <c r="C465" s="27" t="s">
        <v>70</v>
      </c>
      <c r="D465" s="6">
        <v>3983</v>
      </c>
      <c r="E465" s="33">
        <v>43861</v>
      </c>
      <c r="F465" s="34" t="s">
        <v>71</v>
      </c>
      <c r="G465" s="8"/>
    </row>
    <row r="466" spans="1:7" x14ac:dyDescent="0.55000000000000004">
      <c r="A466" s="27" t="s">
        <v>51</v>
      </c>
      <c r="B466" s="27" t="s">
        <v>62</v>
      </c>
      <c r="C466" s="27" t="s">
        <v>70</v>
      </c>
      <c r="D466" s="6">
        <v>6092</v>
      </c>
      <c r="E466" s="33">
        <v>43861</v>
      </c>
      <c r="F466" s="34" t="s">
        <v>71</v>
      </c>
      <c r="G466" s="8"/>
    </row>
    <row r="467" spans="1:7" x14ac:dyDescent="0.55000000000000004">
      <c r="A467" s="27" t="s">
        <v>52</v>
      </c>
      <c r="B467" s="27" t="s">
        <v>62</v>
      </c>
      <c r="C467" s="27" t="s">
        <v>70</v>
      </c>
      <c r="D467" s="6">
        <v>8340</v>
      </c>
      <c r="E467" s="33">
        <v>43861</v>
      </c>
      <c r="F467" s="34" t="s">
        <v>71</v>
      </c>
      <c r="G467" s="8"/>
    </row>
    <row r="468" spans="1:7" x14ac:dyDescent="0.55000000000000004">
      <c r="A468" s="27" t="s">
        <v>53</v>
      </c>
      <c r="B468" s="27" t="s">
        <v>62</v>
      </c>
      <c r="C468" s="27" t="s">
        <v>70</v>
      </c>
      <c r="D468" s="6">
        <v>2618</v>
      </c>
      <c r="E468" s="33">
        <v>43861</v>
      </c>
      <c r="F468" s="34" t="s">
        <v>71</v>
      </c>
      <c r="G468" s="8"/>
    </row>
    <row r="469" spans="1:7" x14ac:dyDescent="0.55000000000000004">
      <c r="A469" s="27" t="s">
        <v>54</v>
      </c>
      <c r="B469" s="27" t="s">
        <v>62</v>
      </c>
      <c r="C469" s="27" t="s">
        <v>70</v>
      </c>
      <c r="D469" s="6">
        <v>3682</v>
      </c>
      <c r="E469" s="33">
        <v>43861</v>
      </c>
      <c r="F469" s="34" t="s">
        <v>71</v>
      </c>
      <c r="G469" s="8"/>
    </row>
    <row r="470" spans="1:7" x14ac:dyDescent="0.55000000000000004">
      <c r="A470" s="27" t="s">
        <v>55</v>
      </c>
      <c r="B470" s="27" t="s">
        <v>62</v>
      </c>
      <c r="C470" s="27" t="s">
        <v>70</v>
      </c>
      <c r="D470" s="6">
        <v>7750</v>
      </c>
      <c r="E470" s="33">
        <v>43861</v>
      </c>
      <c r="F470" s="34" t="s">
        <v>71</v>
      </c>
      <c r="G470" s="8"/>
    </row>
    <row r="471" spans="1:7" x14ac:dyDescent="0.55000000000000004">
      <c r="A471" s="27" t="s">
        <v>56</v>
      </c>
      <c r="B471" s="27" t="s">
        <v>62</v>
      </c>
      <c r="C471" s="27" t="s">
        <v>70</v>
      </c>
      <c r="D471" s="6">
        <v>3804</v>
      </c>
      <c r="E471" s="33">
        <v>43861</v>
      </c>
      <c r="F471" s="34" t="s">
        <v>71</v>
      </c>
      <c r="G471" s="8"/>
    </row>
    <row r="472" spans="1:7" x14ac:dyDescent="0.55000000000000004">
      <c r="A472" s="27" t="s">
        <v>7</v>
      </c>
      <c r="B472" s="27" t="s">
        <v>62</v>
      </c>
      <c r="C472" s="27" t="s">
        <v>9</v>
      </c>
      <c r="D472" s="6">
        <v>93050</v>
      </c>
      <c r="E472" s="33">
        <v>43861</v>
      </c>
      <c r="F472" s="34" t="s">
        <v>71</v>
      </c>
      <c r="G472" s="8"/>
    </row>
    <row r="473" spans="1:7" x14ac:dyDescent="0.55000000000000004">
      <c r="A473" s="27" t="s">
        <v>11</v>
      </c>
      <c r="B473" s="27" t="s">
        <v>62</v>
      </c>
      <c r="C473" s="27" t="s">
        <v>9</v>
      </c>
      <c r="D473" s="6">
        <v>17075</v>
      </c>
      <c r="E473" s="33">
        <v>43861</v>
      </c>
      <c r="F473" s="34" t="s">
        <v>71</v>
      </c>
      <c r="G473" s="8"/>
    </row>
    <row r="474" spans="1:7" x14ac:dyDescent="0.55000000000000004">
      <c r="A474" s="27" t="s">
        <v>12</v>
      </c>
      <c r="B474" s="27" t="s">
        <v>62</v>
      </c>
      <c r="C474" s="27" t="s">
        <v>9</v>
      </c>
      <c r="D474" s="6">
        <v>16557</v>
      </c>
      <c r="E474" s="33">
        <v>43861</v>
      </c>
      <c r="F474" s="34" t="s">
        <v>71</v>
      </c>
      <c r="G474" s="8"/>
    </row>
    <row r="475" spans="1:7" x14ac:dyDescent="0.55000000000000004">
      <c r="A475" s="27" t="s">
        <v>13</v>
      </c>
      <c r="B475" s="27" t="s">
        <v>62</v>
      </c>
      <c r="C475" s="27" t="s">
        <v>9</v>
      </c>
      <c r="D475" s="6">
        <v>25121</v>
      </c>
      <c r="E475" s="33">
        <v>43861</v>
      </c>
      <c r="F475" s="34" t="s">
        <v>71</v>
      </c>
      <c r="G475" s="8"/>
    </row>
    <row r="476" spans="1:7" x14ac:dyDescent="0.55000000000000004">
      <c r="A476" s="27" t="s">
        <v>14</v>
      </c>
      <c r="B476" s="27" t="s">
        <v>62</v>
      </c>
      <c r="C476" s="27" t="s">
        <v>9</v>
      </c>
      <c r="D476" s="6">
        <v>14627</v>
      </c>
      <c r="E476" s="33">
        <v>43861</v>
      </c>
      <c r="F476" s="34" t="s">
        <v>71</v>
      </c>
      <c r="G476" s="8"/>
    </row>
    <row r="477" spans="1:7" x14ac:dyDescent="0.55000000000000004">
      <c r="A477" s="27" t="s">
        <v>15</v>
      </c>
      <c r="B477" s="27" t="s">
        <v>62</v>
      </c>
      <c r="C477" s="27" t="s">
        <v>9</v>
      </c>
      <c r="D477" s="6">
        <v>14234</v>
      </c>
      <c r="E477" s="33">
        <v>43861</v>
      </c>
      <c r="F477" s="34" t="s">
        <v>71</v>
      </c>
      <c r="G477" s="8"/>
    </row>
    <row r="478" spans="1:7" x14ac:dyDescent="0.55000000000000004">
      <c r="A478" s="27" t="s">
        <v>16</v>
      </c>
      <c r="B478" s="27" t="s">
        <v>62</v>
      </c>
      <c r="C478" s="27" t="s">
        <v>9</v>
      </c>
      <c r="D478" s="6">
        <v>24458</v>
      </c>
      <c r="E478" s="33">
        <v>43861</v>
      </c>
      <c r="F478" s="34" t="s">
        <v>71</v>
      </c>
      <c r="G478" s="8"/>
    </row>
    <row r="479" spans="1:7" x14ac:dyDescent="0.55000000000000004">
      <c r="A479" s="27" t="s">
        <v>17</v>
      </c>
      <c r="B479" s="27" t="s">
        <v>62</v>
      </c>
      <c r="C479" s="27" t="s">
        <v>9</v>
      </c>
      <c r="D479" s="6">
        <v>30854</v>
      </c>
      <c r="E479" s="33">
        <v>43861</v>
      </c>
      <c r="F479" s="34" t="s">
        <v>71</v>
      </c>
      <c r="G479" s="8"/>
    </row>
    <row r="480" spans="1:7" x14ac:dyDescent="0.55000000000000004">
      <c r="A480" s="27" t="s">
        <v>18</v>
      </c>
      <c r="B480" s="27" t="s">
        <v>62</v>
      </c>
      <c r="C480" s="27" t="s">
        <v>9</v>
      </c>
      <c r="D480" s="6">
        <v>20786</v>
      </c>
      <c r="E480" s="33">
        <v>43861</v>
      </c>
      <c r="F480" s="34" t="s">
        <v>71</v>
      </c>
      <c r="G480" s="8"/>
    </row>
    <row r="481" spans="1:7" x14ac:dyDescent="0.55000000000000004">
      <c r="A481" s="27" t="s">
        <v>19</v>
      </c>
      <c r="B481" s="27" t="s">
        <v>62</v>
      </c>
      <c r="C481" s="27" t="s">
        <v>9</v>
      </c>
      <c r="D481" s="6">
        <v>23823</v>
      </c>
      <c r="E481" s="33">
        <v>43861</v>
      </c>
      <c r="F481" s="34" t="s">
        <v>71</v>
      </c>
      <c r="G481" s="8"/>
    </row>
    <row r="482" spans="1:7" x14ac:dyDescent="0.55000000000000004">
      <c r="A482" s="27" t="s">
        <v>20</v>
      </c>
      <c r="B482" s="27" t="s">
        <v>62</v>
      </c>
      <c r="C482" s="27" t="s">
        <v>9</v>
      </c>
      <c r="D482" s="6">
        <v>62938</v>
      </c>
      <c r="E482" s="33">
        <v>43861</v>
      </c>
      <c r="F482" s="34" t="s">
        <v>71</v>
      </c>
      <c r="G482" s="8"/>
    </row>
    <row r="483" spans="1:7" x14ac:dyDescent="0.55000000000000004">
      <c r="A483" s="27" t="s">
        <v>21</v>
      </c>
      <c r="B483" s="27" t="s">
        <v>62</v>
      </c>
      <c r="C483" s="27" t="s">
        <v>9</v>
      </c>
      <c r="D483" s="6">
        <v>59249</v>
      </c>
      <c r="E483" s="33">
        <v>43861</v>
      </c>
      <c r="F483" s="34" t="s">
        <v>71</v>
      </c>
      <c r="G483" s="8"/>
    </row>
    <row r="484" spans="1:7" x14ac:dyDescent="0.55000000000000004">
      <c r="A484" s="27" t="s">
        <v>22</v>
      </c>
      <c r="B484" s="27" t="s">
        <v>62</v>
      </c>
      <c r="C484" s="27" t="s">
        <v>9</v>
      </c>
      <c r="D484" s="6">
        <v>127373</v>
      </c>
      <c r="E484" s="33">
        <v>43861</v>
      </c>
      <c r="F484" s="34" t="s">
        <v>71</v>
      </c>
      <c r="G484" s="8"/>
    </row>
    <row r="485" spans="1:7" x14ac:dyDescent="0.55000000000000004">
      <c r="A485" s="27" t="s">
        <v>23</v>
      </c>
      <c r="B485" s="27" t="s">
        <v>62</v>
      </c>
      <c r="C485" s="27" t="s">
        <v>9</v>
      </c>
      <c r="D485" s="6">
        <v>74006</v>
      </c>
      <c r="E485" s="33">
        <v>43861</v>
      </c>
      <c r="F485" s="34" t="s">
        <v>71</v>
      </c>
      <c r="G485" s="8"/>
    </row>
    <row r="486" spans="1:7" x14ac:dyDescent="0.55000000000000004">
      <c r="A486" s="27" t="s">
        <v>24</v>
      </c>
      <c r="B486" s="27" t="s">
        <v>62</v>
      </c>
      <c r="C486" s="27" t="s">
        <v>9</v>
      </c>
      <c r="D486" s="6">
        <v>27362</v>
      </c>
      <c r="E486" s="33">
        <v>43861</v>
      </c>
      <c r="F486" s="34" t="s">
        <v>71</v>
      </c>
      <c r="G486" s="8"/>
    </row>
    <row r="487" spans="1:7" x14ac:dyDescent="0.55000000000000004">
      <c r="A487" s="27" t="s">
        <v>25</v>
      </c>
      <c r="B487" s="27" t="s">
        <v>62</v>
      </c>
      <c r="C487" s="27" t="s">
        <v>9</v>
      </c>
      <c r="D487" s="6">
        <v>15784</v>
      </c>
      <c r="E487" s="33">
        <v>43861</v>
      </c>
      <c r="F487" s="34" t="s">
        <v>71</v>
      </c>
      <c r="G487" s="8"/>
    </row>
    <row r="488" spans="1:7" x14ac:dyDescent="0.55000000000000004">
      <c r="A488" s="27" t="s">
        <v>26</v>
      </c>
      <c r="B488" s="27" t="s">
        <v>62</v>
      </c>
      <c r="C488" s="27" t="s">
        <v>9</v>
      </c>
      <c r="D488" s="6">
        <v>17294</v>
      </c>
      <c r="E488" s="33">
        <v>43861</v>
      </c>
      <c r="F488" s="34" t="s">
        <v>71</v>
      </c>
      <c r="G488" s="8"/>
    </row>
    <row r="489" spans="1:7" x14ac:dyDescent="0.55000000000000004">
      <c r="A489" s="27" t="s">
        <v>27</v>
      </c>
      <c r="B489" s="27" t="s">
        <v>62</v>
      </c>
      <c r="C489" s="27" t="s">
        <v>9</v>
      </c>
      <c r="D489" s="6">
        <v>10516</v>
      </c>
      <c r="E489" s="33">
        <v>43861</v>
      </c>
      <c r="F489" s="34" t="s">
        <v>71</v>
      </c>
      <c r="G489" s="8"/>
    </row>
    <row r="490" spans="1:7" x14ac:dyDescent="0.55000000000000004">
      <c r="A490" s="27" t="s">
        <v>28</v>
      </c>
      <c r="B490" s="27" t="s">
        <v>62</v>
      </c>
      <c r="C490" s="27" t="s">
        <v>9</v>
      </c>
      <c r="D490" s="6">
        <v>10684</v>
      </c>
      <c r="E490" s="33">
        <v>43861</v>
      </c>
      <c r="F490" s="34" t="s">
        <v>71</v>
      </c>
      <c r="G490" s="8"/>
    </row>
    <row r="491" spans="1:7" x14ac:dyDescent="0.55000000000000004">
      <c r="A491" s="27" t="s">
        <v>29</v>
      </c>
      <c r="B491" s="27" t="s">
        <v>62</v>
      </c>
      <c r="C491" s="27" t="s">
        <v>9</v>
      </c>
      <c r="D491" s="6">
        <v>23351</v>
      </c>
      <c r="E491" s="33">
        <v>43861</v>
      </c>
      <c r="F491" s="34" t="s">
        <v>71</v>
      </c>
      <c r="G491" s="8"/>
    </row>
    <row r="492" spans="1:7" x14ac:dyDescent="0.55000000000000004">
      <c r="A492" s="27" t="s">
        <v>30</v>
      </c>
      <c r="B492" s="27" t="s">
        <v>62</v>
      </c>
      <c r="C492" s="27" t="s">
        <v>9</v>
      </c>
      <c r="D492" s="6">
        <v>20068</v>
      </c>
      <c r="E492" s="33">
        <v>43861</v>
      </c>
      <c r="F492" s="34" t="s">
        <v>71</v>
      </c>
      <c r="G492" s="8"/>
    </row>
    <row r="493" spans="1:7" x14ac:dyDescent="0.55000000000000004">
      <c r="A493" s="27" t="s">
        <v>31</v>
      </c>
      <c r="B493" s="27" t="s">
        <v>62</v>
      </c>
      <c r="C493" s="27" t="s">
        <v>9</v>
      </c>
      <c r="D493" s="6">
        <v>37586</v>
      </c>
      <c r="E493" s="33">
        <v>43861</v>
      </c>
      <c r="F493" s="34" t="s">
        <v>71</v>
      </c>
      <c r="G493" s="8"/>
    </row>
    <row r="494" spans="1:7" x14ac:dyDescent="0.55000000000000004">
      <c r="A494" s="27" t="s">
        <v>32</v>
      </c>
      <c r="B494" s="27" t="s">
        <v>62</v>
      </c>
      <c r="C494" s="27" t="s">
        <v>9</v>
      </c>
      <c r="D494" s="6">
        <v>67109</v>
      </c>
      <c r="E494" s="33">
        <v>43861</v>
      </c>
      <c r="F494" s="34" t="s">
        <v>71</v>
      </c>
      <c r="G494" s="8"/>
    </row>
    <row r="495" spans="1:7" x14ac:dyDescent="0.55000000000000004">
      <c r="A495" s="27" t="s">
        <v>33</v>
      </c>
      <c r="B495" s="27" t="s">
        <v>62</v>
      </c>
      <c r="C495" s="27" t="s">
        <v>9</v>
      </c>
      <c r="D495" s="6">
        <v>19621</v>
      </c>
      <c r="E495" s="33">
        <v>43861</v>
      </c>
      <c r="F495" s="34" t="s">
        <v>71</v>
      </c>
      <c r="G495" s="8"/>
    </row>
    <row r="496" spans="1:7" x14ac:dyDescent="0.55000000000000004">
      <c r="A496" s="27" t="s">
        <v>34</v>
      </c>
      <c r="B496" s="27" t="s">
        <v>62</v>
      </c>
      <c r="C496" s="27" t="s">
        <v>9</v>
      </c>
      <c r="D496" s="6">
        <v>14123</v>
      </c>
      <c r="E496" s="33">
        <v>43861</v>
      </c>
      <c r="F496" s="34" t="s">
        <v>71</v>
      </c>
      <c r="G496" s="8"/>
    </row>
    <row r="497" spans="1:7" x14ac:dyDescent="0.55000000000000004">
      <c r="A497" s="27" t="s">
        <v>35</v>
      </c>
      <c r="B497" s="27" t="s">
        <v>62</v>
      </c>
      <c r="C497" s="27" t="s">
        <v>9</v>
      </c>
      <c r="D497" s="6">
        <v>34219</v>
      </c>
      <c r="E497" s="33">
        <v>43861</v>
      </c>
      <c r="F497" s="34" t="s">
        <v>71</v>
      </c>
      <c r="G497" s="8"/>
    </row>
    <row r="498" spans="1:7" x14ac:dyDescent="0.55000000000000004">
      <c r="A498" s="27" t="s">
        <v>36</v>
      </c>
      <c r="B498" s="27" t="s">
        <v>62</v>
      </c>
      <c r="C498" s="27" t="s">
        <v>9</v>
      </c>
      <c r="D498" s="6">
        <v>105225</v>
      </c>
      <c r="E498" s="33">
        <v>43861</v>
      </c>
      <c r="F498" s="34" t="s">
        <v>71</v>
      </c>
      <c r="G498" s="8"/>
    </row>
    <row r="499" spans="1:7" x14ac:dyDescent="0.55000000000000004">
      <c r="A499" s="27" t="s">
        <v>37</v>
      </c>
      <c r="B499" s="27" t="s">
        <v>62</v>
      </c>
      <c r="C499" s="27" t="s">
        <v>9</v>
      </c>
      <c r="D499" s="6">
        <v>64408</v>
      </c>
      <c r="E499" s="33">
        <v>43861</v>
      </c>
      <c r="F499" s="34" t="s">
        <v>71</v>
      </c>
      <c r="G499" s="8"/>
    </row>
    <row r="500" spans="1:7" x14ac:dyDescent="0.55000000000000004">
      <c r="A500" s="27" t="s">
        <v>38</v>
      </c>
      <c r="B500" s="27" t="s">
        <v>62</v>
      </c>
      <c r="C500" s="27" t="s">
        <v>9</v>
      </c>
      <c r="D500" s="6">
        <v>16404</v>
      </c>
      <c r="E500" s="33">
        <v>43861</v>
      </c>
      <c r="F500" s="34" t="s">
        <v>71</v>
      </c>
      <c r="G500" s="8"/>
    </row>
    <row r="501" spans="1:7" x14ac:dyDescent="0.55000000000000004">
      <c r="A501" s="27" t="s">
        <v>39</v>
      </c>
      <c r="B501" s="27" t="s">
        <v>62</v>
      </c>
      <c r="C501" s="27" t="s">
        <v>9</v>
      </c>
      <c r="D501" s="6">
        <v>13230</v>
      </c>
      <c r="E501" s="33">
        <v>43861</v>
      </c>
      <c r="F501" s="34" t="s">
        <v>71</v>
      </c>
      <c r="G501" s="8"/>
    </row>
    <row r="502" spans="1:7" x14ac:dyDescent="0.55000000000000004">
      <c r="A502" s="27" t="s">
        <v>40</v>
      </c>
      <c r="B502" s="27" t="s">
        <v>62</v>
      </c>
      <c r="C502" s="27" t="s">
        <v>9</v>
      </c>
      <c r="D502" s="6">
        <v>8421</v>
      </c>
      <c r="E502" s="33">
        <v>43861</v>
      </c>
      <c r="F502" s="34" t="s">
        <v>71</v>
      </c>
      <c r="G502" s="8"/>
    </row>
    <row r="503" spans="1:7" x14ac:dyDescent="0.55000000000000004">
      <c r="A503" s="27" t="s">
        <v>41</v>
      </c>
      <c r="B503" s="27" t="s">
        <v>62</v>
      </c>
      <c r="C503" s="27" t="s">
        <v>9</v>
      </c>
      <c r="D503" s="6">
        <v>10241</v>
      </c>
      <c r="E503" s="33">
        <v>43861</v>
      </c>
      <c r="F503" s="34" t="s">
        <v>71</v>
      </c>
      <c r="G503" s="8"/>
    </row>
    <row r="504" spans="1:7" x14ac:dyDescent="0.55000000000000004">
      <c r="A504" s="27" t="s">
        <v>42</v>
      </c>
      <c r="B504" s="27" t="s">
        <v>62</v>
      </c>
      <c r="C504" s="27" t="s">
        <v>9</v>
      </c>
      <c r="D504" s="6">
        <v>27651</v>
      </c>
      <c r="E504" s="33">
        <v>43861</v>
      </c>
      <c r="F504" s="34" t="s">
        <v>71</v>
      </c>
      <c r="G504" s="8"/>
    </row>
    <row r="505" spans="1:7" x14ac:dyDescent="0.55000000000000004">
      <c r="A505" s="27" t="s">
        <v>43</v>
      </c>
      <c r="B505" s="27" t="s">
        <v>62</v>
      </c>
      <c r="C505" s="27" t="s">
        <v>9</v>
      </c>
      <c r="D505" s="6">
        <v>38683</v>
      </c>
      <c r="E505" s="33">
        <v>43861</v>
      </c>
      <c r="F505" s="34" t="s">
        <v>71</v>
      </c>
      <c r="G505" s="8"/>
    </row>
    <row r="506" spans="1:7" x14ac:dyDescent="0.55000000000000004">
      <c r="A506" s="27" t="s">
        <v>44</v>
      </c>
      <c r="B506" s="27" t="s">
        <v>62</v>
      </c>
      <c r="C506" s="27" t="s">
        <v>9</v>
      </c>
      <c r="D506" s="6">
        <v>25900</v>
      </c>
      <c r="E506" s="33">
        <v>43861</v>
      </c>
      <c r="F506" s="34" t="s">
        <v>71</v>
      </c>
      <c r="G506" s="8"/>
    </row>
    <row r="507" spans="1:7" x14ac:dyDescent="0.55000000000000004">
      <c r="A507" s="27" t="s">
        <v>45</v>
      </c>
      <c r="B507" s="27" t="s">
        <v>62</v>
      </c>
      <c r="C507" s="27" t="s">
        <v>9</v>
      </c>
      <c r="D507" s="6">
        <v>13942</v>
      </c>
      <c r="E507" s="33">
        <v>43861</v>
      </c>
      <c r="F507" s="34" t="s">
        <v>71</v>
      </c>
      <c r="G507" s="8"/>
    </row>
    <row r="508" spans="1:7" x14ac:dyDescent="0.55000000000000004">
      <c r="A508" s="27" t="s">
        <v>46</v>
      </c>
      <c r="B508" s="27" t="s">
        <v>62</v>
      </c>
      <c r="C508" s="27" t="s">
        <v>9</v>
      </c>
      <c r="D508" s="6">
        <v>14456</v>
      </c>
      <c r="E508" s="33">
        <v>43861</v>
      </c>
      <c r="F508" s="34" t="s">
        <v>71</v>
      </c>
      <c r="G508" s="8"/>
    </row>
    <row r="509" spans="1:7" x14ac:dyDescent="0.55000000000000004">
      <c r="A509" s="27" t="s">
        <v>47</v>
      </c>
      <c r="B509" s="27" t="s">
        <v>62</v>
      </c>
      <c r="C509" s="27" t="s">
        <v>9</v>
      </c>
      <c r="D509" s="6">
        <v>21027</v>
      </c>
      <c r="E509" s="33">
        <v>43861</v>
      </c>
      <c r="F509" s="34" t="s">
        <v>71</v>
      </c>
      <c r="G509" s="8"/>
    </row>
    <row r="510" spans="1:7" x14ac:dyDescent="0.55000000000000004">
      <c r="A510" s="27" t="s">
        <v>48</v>
      </c>
      <c r="B510" s="27" t="s">
        <v>62</v>
      </c>
      <c r="C510" s="27" t="s">
        <v>9</v>
      </c>
      <c r="D510" s="6">
        <v>17496</v>
      </c>
      <c r="E510" s="33">
        <v>43861</v>
      </c>
      <c r="F510" s="34" t="s">
        <v>71</v>
      </c>
      <c r="G510" s="8"/>
    </row>
    <row r="511" spans="1:7" x14ac:dyDescent="0.55000000000000004">
      <c r="A511" s="27" t="s">
        <v>49</v>
      </c>
      <c r="B511" s="27" t="s">
        <v>62</v>
      </c>
      <c r="C511" s="27" t="s">
        <v>9</v>
      </c>
      <c r="D511" s="6">
        <v>83532</v>
      </c>
      <c r="E511" s="33">
        <v>43861</v>
      </c>
      <c r="F511" s="34" t="s">
        <v>71</v>
      </c>
      <c r="G511" s="8"/>
    </row>
    <row r="512" spans="1:7" x14ac:dyDescent="0.55000000000000004">
      <c r="A512" s="27" t="s">
        <v>50</v>
      </c>
      <c r="B512" s="27" t="s">
        <v>62</v>
      </c>
      <c r="C512" s="27" t="s">
        <v>9</v>
      </c>
      <c r="D512" s="6">
        <v>14505</v>
      </c>
      <c r="E512" s="33">
        <v>43861</v>
      </c>
      <c r="F512" s="34" t="s">
        <v>71</v>
      </c>
      <c r="G512" s="8"/>
    </row>
    <row r="513" spans="1:7" x14ac:dyDescent="0.55000000000000004">
      <c r="A513" s="27" t="s">
        <v>51</v>
      </c>
      <c r="B513" s="27" t="s">
        <v>62</v>
      </c>
      <c r="C513" s="27" t="s">
        <v>9</v>
      </c>
      <c r="D513" s="6">
        <v>25975</v>
      </c>
      <c r="E513" s="33">
        <v>43861</v>
      </c>
      <c r="F513" s="34" t="s">
        <v>71</v>
      </c>
      <c r="G513" s="8"/>
    </row>
    <row r="514" spans="1:7" x14ac:dyDescent="0.55000000000000004">
      <c r="A514" s="27" t="s">
        <v>52</v>
      </c>
      <c r="B514" s="27" t="s">
        <v>62</v>
      </c>
      <c r="C514" s="27" t="s">
        <v>9</v>
      </c>
      <c r="D514" s="6">
        <v>33710</v>
      </c>
      <c r="E514" s="33">
        <v>43861</v>
      </c>
      <c r="F514" s="34" t="s">
        <v>71</v>
      </c>
      <c r="G514" s="8"/>
    </row>
    <row r="515" spans="1:7" x14ac:dyDescent="0.55000000000000004">
      <c r="A515" s="27" t="s">
        <v>53</v>
      </c>
      <c r="B515" s="27" t="s">
        <v>62</v>
      </c>
      <c r="C515" s="27" t="s">
        <v>9</v>
      </c>
      <c r="D515" s="6">
        <v>19834</v>
      </c>
      <c r="E515" s="33">
        <v>43861</v>
      </c>
      <c r="F515" s="34" t="s">
        <v>71</v>
      </c>
      <c r="G515" s="8"/>
    </row>
    <row r="516" spans="1:7" x14ac:dyDescent="0.55000000000000004">
      <c r="A516" s="27" t="s">
        <v>54</v>
      </c>
      <c r="B516" s="27" t="s">
        <v>62</v>
      </c>
      <c r="C516" s="27" t="s">
        <v>9</v>
      </c>
      <c r="D516" s="6">
        <v>18769</v>
      </c>
      <c r="E516" s="33">
        <v>43861</v>
      </c>
      <c r="F516" s="34" t="s">
        <v>71</v>
      </c>
      <c r="G516" s="8"/>
    </row>
    <row r="517" spans="1:7" x14ac:dyDescent="0.55000000000000004">
      <c r="A517" s="27" t="s">
        <v>55</v>
      </c>
      <c r="B517" s="27" t="s">
        <v>62</v>
      </c>
      <c r="C517" s="27" t="s">
        <v>9</v>
      </c>
      <c r="D517" s="6">
        <v>32651</v>
      </c>
      <c r="E517" s="33">
        <v>43861</v>
      </c>
      <c r="F517" s="34" t="s">
        <v>71</v>
      </c>
      <c r="G517" s="8"/>
    </row>
    <row r="518" spans="1:7" x14ac:dyDescent="0.55000000000000004">
      <c r="A518" s="27" t="s">
        <v>56</v>
      </c>
      <c r="B518" s="27" t="s">
        <v>62</v>
      </c>
      <c r="C518" s="27" t="s">
        <v>9</v>
      </c>
      <c r="D518" s="6">
        <v>18710</v>
      </c>
      <c r="E518" s="33">
        <v>43861</v>
      </c>
      <c r="F518" s="34" t="s">
        <v>71</v>
      </c>
      <c r="G518" s="8"/>
    </row>
    <row r="519" spans="1:7" x14ac:dyDescent="0.55000000000000004">
      <c r="A519" s="27" t="s">
        <v>7</v>
      </c>
      <c r="B519" s="27" t="s">
        <v>72</v>
      </c>
      <c r="C519" s="27" t="s">
        <v>70</v>
      </c>
      <c r="D519" s="6">
        <v>428</v>
      </c>
      <c r="E519" s="33">
        <v>43861</v>
      </c>
      <c r="F519" s="34" t="s">
        <v>71</v>
      </c>
      <c r="G519" s="8"/>
    </row>
    <row r="520" spans="1:7" x14ac:dyDescent="0.55000000000000004">
      <c r="A520" s="27" t="s">
        <v>11</v>
      </c>
      <c r="B520" s="27" t="s">
        <v>72</v>
      </c>
      <c r="C520" s="27" t="s">
        <v>70</v>
      </c>
      <c r="D520" s="6">
        <v>114</v>
      </c>
      <c r="E520" s="33">
        <v>43861</v>
      </c>
      <c r="F520" s="34" t="s">
        <v>71</v>
      </c>
      <c r="G520" s="8"/>
    </row>
    <row r="521" spans="1:7" x14ac:dyDescent="0.55000000000000004">
      <c r="A521" s="27" t="s">
        <v>12</v>
      </c>
      <c r="B521" s="27" t="s">
        <v>72</v>
      </c>
      <c r="C521" s="27" t="s">
        <v>70</v>
      </c>
      <c r="D521" s="6">
        <v>98</v>
      </c>
      <c r="E521" s="33">
        <v>43861</v>
      </c>
      <c r="F521" s="34" t="s">
        <v>71</v>
      </c>
      <c r="G521" s="8"/>
    </row>
    <row r="522" spans="1:7" x14ac:dyDescent="0.55000000000000004">
      <c r="A522" s="27" t="s">
        <v>13</v>
      </c>
      <c r="B522" s="27" t="s">
        <v>72</v>
      </c>
      <c r="C522" s="27" t="s">
        <v>70</v>
      </c>
      <c r="D522" s="6">
        <v>91</v>
      </c>
      <c r="E522" s="33">
        <v>43861</v>
      </c>
      <c r="F522" s="34" t="s">
        <v>71</v>
      </c>
      <c r="G522" s="8"/>
    </row>
    <row r="523" spans="1:7" x14ac:dyDescent="0.55000000000000004">
      <c r="A523" s="27" t="s">
        <v>14</v>
      </c>
      <c r="B523" s="27" t="s">
        <v>72</v>
      </c>
      <c r="C523" s="27" t="s">
        <v>70</v>
      </c>
      <c r="D523" s="6">
        <v>77</v>
      </c>
      <c r="E523" s="33">
        <v>43861</v>
      </c>
      <c r="F523" s="34" t="s">
        <v>71</v>
      </c>
      <c r="G523" s="8"/>
    </row>
    <row r="524" spans="1:7" x14ac:dyDescent="0.55000000000000004">
      <c r="A524" s="27" t="s">
        <v>15</v>
      </c>
      <c r="B524" s="27" t="s">
        <v>72</v>
      </c>
      <c r="C524" s="27" t="s">
        <v>70</v>
      </c>
      <c r="D524" s="6">
        <v>65</v>
      </c>
      <c r="E524" s="33">
        <v>43861</v>
      </c>
      <c r="F524" s="34" t="s">
        <v>71</v>
      </c>
      <c r="G524" s="8"/>
    </row>
    <row r="525" spans="1:7" x14ac:dyDescent="0.55000000000000004">
      <c r="A525" s="27" t="s">
        <v>16</v>
      </c>
      <c r="B525" s="27" t="s">
        <v>72</v>
      </c>
      <c r="C525" s="27" t="s">
        <v>70</v>
      </c>
      <c r="D525" s="6">
        <v>60</v>
      </c>
      <c r="E525" s="33">
        <v>43861</v>
      </c>
      <c r="F525" s="34" t="s">
        <v>71</v>
      </c>
      <c r="G525" s="8"/>
    </row>
    <row r="526" spans="1:7" x14ac:dyDescent="0.55000000000000004">
      <c r="A526" s="27" t="s">
        <v>17</v>
      </c>
      <c r="B526" s="27" t="s">
        <v>72</v>
      </c>
      <c r="C526" s="27" t="s">
        <v>70</v>
      </c>
      <c r="D526" s="6">
        <v>120</v>
      </c>
      <c r="E526" s="33">
        <v>43861</v>
      </c>
      <c r="F526" s="34" t="s">
        <v>71</v>
      </c>
      <c r="G526" s="8"/>
    </row>
    <row r="527" spans="1:7" x14ac:dyDescent="0.55000000000000004">
      <c r="A527" s="27" t="s">
        <v>18</v>
      </c>
      <c r="B527" s="27" t="s">
        <v>72</v>
      </c>
      <c r="C527" s="27" t="s">
        <v>70</v>
      </c>
      <c r="D527" s="6">
        <v>56</v>
      </c>
      <c r="E527" s="33">
        <v>43861</v>
      </c>
      <c r="F527" s="34" t="s">
        <v>71</v>
      </c>
      <c r="G527" s="8"/>
    </row>
    <row r="528" spans="1:7" x14ac:dyDescent="0.55000000000000004">
      <c r="A528" s="27" t="s">
        <v>19</v>
      </c>
      <c r="B528" s="27" t="s">
        <v>72</v>
      </c>
      <c r="C528" s="27" t="s">
        <v>70</v>
      </c>
      <c r="D528" s="6">
        <v>44</v>
      </c>
      <c r="E528" s="33">
        <v>43861</v>
      </c>
      <c r="F528" s="34" t="s">
        <v>71</v>
      </c>
      <c r="G528" s="8"/>
    </row>
    <row r="529" spans="1:7" x14ac:dyDescent="0.55000000000000004">
      <c r="A529" s="27" t="s">
        <v>20</v>
      </c>
      <c r="B529" s="27" t="s">
        <v>72</v>
      </c>
      <c r="C529" s="27" t="s">
        <v>70</v>
      </c>
      <c r="D529" s="6">
        <v>34</v>
      </c>
      <c r="E529" s="33">
        <v>43861</v>
      </c>
      <c r="F529" s="34" t="s">
        <v>71</v>
      </c>
      <c r="G529" s="8"/>
    </row>
    <row r="530" spans="1:7" x14ac:dyDescent="0.55000000000000004">
      <c r="A530" s="27" t="s">
        <v>21</v>
      </c>
      <c r="B530" s="27" t="s">
        <v>72</v>
      </c>
      <c r="C530" s="27" t="s">
        <v>70</v>
      </c>
      <c r="D530" s="6">
        <v>115</v>
      </c>
      <c r="E530" s="33">
        <v>43861</v>
      </c>
      <c r="F530" s="34" t="s">
        <v>71</v>
      </c>
      <c r="G530" s="8"/>
    </row>
    <row r="531" spans="1:7" x14ac:dyDescent="0.55000000000000004">
      <c r="A531" s="27" t="s">
        <v>22</v>
      </c>
      <c r="B531" s="27" t="s">
        <v>72</v>
      </c>
      <c r="C531" s="27" t="s">
        <v>70</v>
      </c>
      <c r="D531" s="6">
        <v>119</v>
      </c>
      <c r="E531" s="33">
        <v>43861</v>
      </c>
      <c r="F531" s="34" t="s">
        <v>71</v>
      </c>
      <c r="G531" s="8"/>
    </row>
    <row r="532" spans="1:7" x14ac:dyDescent="0.55000000000000004">
      <c r="A532" s="27" t="s">
        <v>23</v>
      </c>
      <c r="B532" s="27" t="s">
        <v>72</v>
      </c>
      <c r="C532" s="27" t="s">
        <v>70</v>
      </c>
      <c r="D532" s="6">
        <v>139</v>
      </c>
      <c r="E532" s="33">
        <v>43861</v>
      </c>
      <c r="F532" s="34" t="s">
        <v>71</v>
      </c>
      <c r="G532" s="8"/>
    </row>
    <row r="533" spans="1:7" x14ac:dyDescent="0.55000000000000004">
      <c r="A533" s="27" t="s">
        <v>24</v>
      </c>
      <c r="B533" s="27" t="s">
        <v>72</v>
      </c>
      <c r="C533" s="27" t="s">
        <v>70</v>
      </c>
      <c r="D533" s="6">
        <v>19</v>
      </c>
      <c r="E533" s="33">
        <v>43861</v>
      </c>
      <c r="F533" s="34" t="s">
        <v>71</v>
      </c>
      <c r="G533" s="8"/>
    </row>
    <row r="534" spans="1:7" x14ac:dyDescent="0.55000000000000004">
      <c r="A534" s="27" t="s">
        <v>25</v>
      </c>
      <c r="B534" s="27" t="s">
        <v>72</v>
      </c>
      <c r="C534" s="27" t="s">
        <v>70</v>
      </c>
      <c r="D534" s="6">
        <v>12</v>
      </c>
      <c r="E534" s="33">
        <v>43861</v>
      </c>
      <c r="F534" s="34" t="s">
        <v>71</v>
      </c>
      <c r="G534" s="8"/>
    </row>
    <row r="535" spans="1:7" x14ac:dyDescent="0.55000000000000004">
      <c r="A535" s="27" t="s">
        <v>26</v>
      </c>
      <c r="B535" s="27" t="s">
        <v>72</v>
      </c>
      <c r="C535" s="27" t="s">
        <v>70</v>
      </c>
      <c r="D535" s="6">
        <v>16</v>
      </c>
      <c r="E535" s="33">
        <v>43861</v>
      </c>
      <c r="F535" s="34" t="s">
        <v>71</v>
      </c>
      <c r="G535" s="8"/>
    </row>
    <row r="536" spans="1:7" x14ac:dyDescent="0.55000000000000004">
      <c r="A536" s="27" t="s">
        <v>27</v>
      </c>
      <c r="B536" s="27" t="s">
        <v>72</v>
      </c>
      <c r="C536" s="27" t="s">
        <v>70</v>
      </c>
      <c r="D536" s="6">
        <v>131</v>
      </c>
      <c r="E536" s="33">
        <v>43861</v>
      </c>
      <c r="F536" s="34" t="s">
        <v>71</v>
      </c>
      <c r="G536" s="8"/>
    </row>
    <row r="537" spans="1:7" x14ac:dyDescent="0.55000000000000004">
      <c r="A537" s="27" t="s">
        <v>28</v>
      </c>
      <c r="B537" s="27" t="s">
        <v>72</v>
      </c>
      <c r="C537" s="27" t="s">
        <v>70</v>
      </c>
      <c r="D537" s="6">
        <v>36</v>
      </c>
      <c r="E537" s="33">
        <v>43861</v>
      </c>
      <c r="F537" s="34" t="s">
        <v>71</v>
      </c>
      <c r="G537" s="8"/>
    </row>
    <row r="538" spans="1:7" x14ac:dyDescent="0.55000000000000004">
      <c r="A538" s="27" t="s">
        <v>29</v>
      </c>
      <c r="B538" s="27" t="s">
        <v>72</v>
      </c>
      <c r="C538" s="27" t="s">
        <v>70</v>
      </c>
      <c r="D538" s="6">
        <v>113</v>
      </c>
      <c r="E538" s="33">
        <v>43861</v>
      </c>
      <c r="F538" s="34" t="s">
        <v>71</v>
      </c>
      <c r="G538" s="8"/>
    </row>
    <row r="539" spans="1:7" x14ac:dyDescent="0.55000000000000004">
      <c r="A539" s="27" t="s">
        <v>30</v>
      </c>
      <c r="B539" s="27" t="s">
        <v>72</v>
      </c>
      <c r="C539" s="27" t="s">
        <v>70</v>
      </c>
      <c r="D539" s="6">
        <v>250</v>
      </c>
      <c r="E539" s="33">
        <v>43861</v>
      </c>
      <c r="F539" s="34" t="s">
        <v>71</v>
      </c>
      <c r="G539" s="8"/>
    </row>
    <row r="540" spans="1:7" x14ac:dyDescent="0.55000000000000004">
      <c r="A540" s="27" t="s">
        <v>31</v>
      </c>
      <c r="B540" s="27" t="s">
        <v>72</v>
      </c>
      <c r="C540" s="27" t="s">
        <v>70</v>
      </c>
      <c r="D540" s="6">
        <v>56</v>
      </c>
      <c r="E540" s="33">
        <v>43861</v>
      </c>
      <c r="F540" s="34" t="s">
        <v>71</v>
      </c>
      <c r="G540" s="8"/>
    </row>
    <row r="541" spans="1:7" x14ac:dyDescent="0.55000000000000004">
      <c r="A541" s="27" t="s">
        <v>32</v>
      </c>
      <c r="B541" s="27" t="s">
        <v>72</v>
      </c>
      <c r="C541" s="27" t="s">
        <v>70</v>
      </c>
      <c r="D541" s="6">
        <v>210</v>
      </c>
      <c r="E541" s="33">
        <v>43861</v>
      </c>
      <c r="F541" s="34" t="s">
        <v>71</v>
      </c>
      <c r="G541" s="8"/>
    </row>
    <row r="542" spans="1:7" x14ac:dyDescent="0.55000000000000004">
      <c r="A542" s="27" t="s">
        <v>33</v>
      </c>
      <c r="B542" s="27" t="s">
        <v>72</v>
      </c>
      <c r="C542" s="27" t="s">
        <v>70</v>
      </c>
      <c r="D542" s="6">
        <v>194</v>
      </c>
      <c r="E542" s="33">
        <v>43861</v>
      </c>
      <c r="F542" s="34" t="s">
        <v>71</v>
      </c>
      <c r="G542" s="8"/>
    </row>
    <row r="543" spans="1:7" x14ac:dyDescent="0.55000000000000004">
      <c r="A543" s="27" t="s">
        <v>34</v>
      </c>
      <c r="B543" s="27" t="s">
        <v>72</v>
      </c>
      <c r="C543" s="27" t="s">
        <v>70</v>
      </c>
      <c r="D543" s="6">
        <v>17</v>
      </c>
      <c r="E543" s="33">
        <v>43861</v>
      </c>
      <c r="F543" s="34" t="s">
        <v>71</v>
      </c>
      <c r="G543" s="8"/>
    </row>
    <row r="544" spans="1:7" x14ac:dyDescent="0.55000000000000004">
      <c r="A544" s="27" t="s">
        <v>35</v>
      </c>
      <c r="B544" s="27" t="s">
        <v>72</v>
      </c>
      <c r="C544" s="27" t="s">
        <v>70</v>
      </c>
      <c r="D544" s="6">
        <v>25</v>
      </c>
      <c r="E544" s="33">
        <v>43861</v>
      </c>
      <c r="F544" s="34" t="s">
        <v>71</v>
      </c>
      <c r="G544" s="8"/>
    </row>
    <row r="545" spans="1:7" x14ac:dyDescent="0.55000000000000004">
      <c r="A545" s="27" t="s">
        <v>36</v>
      </c>
      <c r="B545" s="27" t="s">
        <v>72</v>
      </c>
      <c r="C545" s="27" t="s">
        <v>70</v>
      </c>
      <c r="D545" s="6">
        <v>44</v>
      </c>
      <c r="E545" s="33">
        <v>43861</v>
      </c>
      <c r="F545" s="34" t="s">
        <v>71</v>
      </c>
      <c r="G545" s="8"/>
    </row>
    <row r="546" spans="1:7" x14ac:dyDescent="0.55000000000000004">
      <c r="A546" s="27" t="s">
        <v>37</v>
      </c>
      <c r="B546" s="27" t="s">
        <v>72</v>
      </c>
      <c r="C546" s="27" t="s">
        <v>70</v>
      </c>
      <c r="D546" s="6">
        <v>152</v>
      </c>
      <c r="E546" s="33">
        <v>43861</v>
      </c>
      <c r="F546" s="34" t="s">
        <v>71</v>
      </c>
      <c r="G546" s="8"/>
    </row>
    <row r="547" spans="1:7" x14ac:dyDescent="0.55000000000000004">
      <c r="A547" s="27" t="s">
        <v>38</v>
      </c>
      <c r="B547" s="27" t="s">
        <v>72</v>
      </c>
      <c r="C547" s="27" t="s">
        <v>70</v>
      </c>
      <c r="D547" s="6">
        <v>34</v>
      </c>
      <c r="E547" s="33">
        <v>43861</v>
      </c>
      <c r="F547" s="34" t="s">
        <v>71</v>
      </c>
      <c r="G547" s="8"/>
    </row>
    <row r="548" spans="1:7" x14ac:dyDescent="0.55000000000000004">
      <c r="A548" s="27" t="s">
        <v>39</v>
      </c>
      <c r="B548" s="27" t="s">
        <v>72</v>
      </c>
      <c r="C548" s="27" t="s">
        <v>70</v>
      </c>
      <c r="D548" s="6">
        <v>122</v>
      </c>
      <c r="E548" s="33">
        <v>43861</v>
      </c>
      <c r="F548" s="34" t="s">
        <v>71</v>
      </c>
      <c r="G548" s="8"/>
    </row>
    <row r="549" spans="1:7" x14ac:dyDescent="0.55000000000000004">
      <c r="A549" s="27" t="s">
        <v>40</v>
      </c>
      <c r="B549" s="27" t="s">
        <v>72</v>
      </c>
      <c r="C549" s="27" t="s">
        <v>70</v>
      </c>
      <c r="D549" s="6">
        <v>18</v>
      </c>
      <c r="E549" s="33">
        <v>43861</v>
      </c>
      <c r="F549" s="34" t="s">
        <v>71</v>
      </c>
      <c r="G549" s="8"/>
    </row>
    <row r="550" spans="1:7" x14ac:dyDescent="0.55000000000000004">
      <c r="A550" s="27" t="s">
        <v>41</v>
      </c>
      <c r="B550" s="27" t="s">
        <v>72</v>
      </c>
      <c r="C550" s="27" t="s">
        <v>70</v>
      </c>
      <c r="D550" s="6">
        <v>10</v>
      </c>
      <c r="E550" s="33">
        <v>43861</v>
      </c>
      <c r="F550" s="34" t="s">
        <v>71</v>
      </c>
      <c r="G550" s="8"/>
    </row>
    <row r="551" spans="1:7" x14ac:dyDescent="0.55000000000000004">
      <c r="A551" s="27" t="s">
        <v>42</v>
      </c>
      <c r="B551" s="27" t="s">
        <v>72</v>
      </c>
      <c r="C551" s="27" t="s">
        <v>70</v>
      </c>
      <c r="D551" s="6">
        <v>321</v>
      </c>
      <c r="E551" s="33">
        <v>43861</v>
      </c>
      <c r="F551" s="34" t="s">
        <v>71</v>
      </c>
      <c r="G551" s="8"/>
    </row>
    <row r="552" spans="1:7" x14ac:dyDescent="0.55000000000000004">
      <c r="A552" s="27" t="s">
        <v>43</v>
      </c>
      <c r="B552" s="27" t="s">
        <v>72</v>
      </c>
      <c r="C552" s="27" t="s">
        <v>70</v>
      </c>
      <c r="D552" s="6">
        <v>401</v>
      </c>
      <c r="E552" s="33">
        <v>43861</v>
      </c>
      <c r="F552" s="34" t="s">
        <v>71</v>
      </c>
      <c r="G552" s="8"/>
    </row>
    <row r="553" spans="1:7" x14ac:dyDescent="0.55000000000000004">
      <c r="A553" s="27" t="s">
        <v>44</v>
      </c>
      <c r="B553" s="27" t="s">
        <v>72</v>
      </c>
      <c r="C553" s="27" t="s">
        <v>70</v>
      </c>
      <c r="D553" s="6">
        <v>101</v>
      </c>
      <c r="E553" s="33">
        <v>43861</v>
      </c>
      <c r="F553" s="34" t="s">
        <v>71</v>
      </c>
      <c r="G553" s="8"/>
    </row>
    <row r="554" spans="1:7" x14ac:dyDescent="0.55000000000000004">
      <c r="A554" s="27" t="s">
        <v>45</v>
      </c>
      <c r="B554" s="27" t="s">
        <v>72</v>
      </c>
      <c r="C554" s="27" t="s">
        <v>70</v>
      </c>
      <c r="D554" s="6">
        <v>122</v>
      </c>
      <c r="E554" s="33">
        <v>43861</v>
      </c>
      <c r="F554" s="34" t="s">
        <v>71</v>
      </c>
      <c r="G554" s="8"/>
    </row>
    <row r="555" spans="1:7" x14ac:dyDescent="0.55000000000000004">
      <c r="A555" s="27" t="s">
        <v>46</v>
      </c>
      <c r="B555" s="27" t="s">
        <v>72</v>
      </c>
      <c r="C555" s="27" t="s">
        <v>70</v>
      </c>
      <c r="D555" s="6">
        <v>189</v>
      </c>
      <c r="E555" s="33">
        <v>43861</v>
      </c>
      <c r="F555" s="34" t="s">
        <v>71</v>
      </c>
      <c r="G555" s="8"/>
    </row>
    <row r="556" spans="1:7" x14ac:dyDescent="0.55000000000000004">
      <c r="A556" s="27" t="s">
        <v>47</v>
      </c>
      <c r="B556" s="27" t="s">
        <v>72</v>
      </c>
      <c r="C556" s="27" t="s">
        <v>70</v>
      </c>
      <c r="D556" s="6">
        <v>257</v>
      </c>
      <c r="E556" s="33">
        <v>43861</v>
      </c>
      <c r="F556" s="34" t="s">
        <v>71</v>
      </c>
      <c r="G556" s="8"/>
    </row>
    <row r="557" spans="1:7" x14ac:dyDescent="0.55000000000000004">
      <c r="A557" s="27" t="s">
        <v>48</v>
      </c>
      <c r="B557" s="27" t="s">
        <v>72</v>
      </c>
      <c r="C557" s="27" t="s">
        <v>70</v>
      </c>
      <c r="D557" s="6">
        <v>12</v>
      </c>
      <c r="E557" s="33">
        <v>43861</v>
      </c>
      <c r="F557" s="34" t="s">
        <v>71</v>
      </c>
      <c r="G557" s="8"/>
    </row>
    <row r="558" spans="1:7" x14ac:dyDescent="0.55000000000000004">
      <c r="A558" s="27" t="s">
        <v>49</v>
      </c>
      <c r="B558" s="27" t="s">
        <v>72</v>
      </c>
      <c r="C558" s="27" t="s">
        <v>70</v>
      </c>
      <c r="D558" s="6">
        <v>798</v>
      </c>
      <c r="E558" s="33">
        <v>43861</v>
      </c>
      <c r="F558" s="34" t="s">
        <v>71</v>
      </c>
      <c r="G558" s="8"/>
    </row>
    <row r="559" spans="1:7" x14ac:dyDescent="0.55000000000000004">
      <c r="A559" s="27" t="s">
        <v>50</v>
      </c>
      <c r="B559" s="27" t="s">
        <v>72</v>
      </c>
      <c r="C559" s="27" t="s">
        <v>70</v>
      </c>
      <c r="D559" s="6">
        <v>285</v>
      </c>
      <c r="E559" s="33">
        <v>43861</v>
      </c>
      <c r="F559" s="34" t="s">
        <v>71</v>
      </c>
      <c r="G559" s="8"/>
    </row>
    <row r="560" spans="1:7" x14ac:dyDescent="0.55000000000000004">
      <c r="A560" s="27" t="s">
        <v>51</v>
      </c>
      <c r="B560" s="27" t="s">
        <v>72</v>
      </c>
      <c r="C560" s="27" t="s">
        <v>70</v>
      </c>
      <c r="D560" s="6">
        <v>408</v>
      </c>
      <c r="E560" s="33">
        <v>43861</v>
      </c>
      <c r="F560" s="34" t="s">
        <v>71</v>
      </c>
      <c r="G560" s="8"/>
    </row>
    <row r="561" spans="1:7" x14ac:dyDescent="0.55000000000000004">
      <c r="A561" s="27" t="s">
        <v>52</v>
      </c>
      <c r="B561" s="27" t="s">
        <v>72</v>
      </c>
      <c r="C561" s="27" t="s">
        <v>70</v>
      </c>
      <c r="D561" s="6">
        <v>497</v>
      </c>
      <c r="E561" s="33">
        <v>43861</v>
      </c>
      <c r="F561" s="34" t="s">
        <v>71</v>
      </c>
      <c r="G561" s="8"/>
    </row>
    <row r="562" spans="1:7" x14ac:dyDescent="0.55000000000000004">
      <c r="A562" s="27" t="s">
        <v>53</v>
      </c>
      <c r="B562" s="27" t="s">
        <v>72</v>
      </c>
      <c r="C562" s="27" t="s">
        <v>70</v>
      </c>
      <c r="D562" s="6">
        <v>269</v>
      </c>
      <c r="E562" s="33">
        <v>43861</v>
      </c>
      <c r="F562" s="34" t="s">
        <v>71</v>
      </c>
      <c r="G562" s="8"/>
    </row>
    <row r="563" spans="1:7" x14ac:dyDescent="0.55000000000000004">
      <c r="A563" s="27" t="s">
        <v>54</v>
      </c>
      <c r="B563" s="27" t="s">
        <v>72</v>
      </c>
      <c r="C563" s="27" t="s">
        <v>70</v>
      </c>
      <c r="D563" s="6">
        <v>206</v>
      </c>
      <c r="E563" s="33">
        <v>43861</v>
      </c>
      <c r="F563" s="34" t="s">
        <v>71</v>
      </c>
      <c r="G563" s="8"/>
    </row>
    <row r="564" spans="1:7" x14ac:dyDescent="0.55000000000000004">
      <c r="A564" s="27" t="s">
        <v>55</v>
      </c>
      <c r="B564" s="27" t="s">
        <v>72</v>
      </c>
      <c r="C564" s="27" t="s">
        <v>70</v>
      </c>
      <c r="D564" s="6">
        <v>652</v>
      </c>
      <c r="E564" s="33">
        <v>43861</v>
      </c>
      <c r="F564" s="34" t="s">
        <v>71</v>
      </c>
      <c r="G564" s="8"/>
    </row>
    <row r="565" spans="1:7" x14ac:dyDescent="0.55000000000000004">
      <c r="A565" s="27" t="s">
        <v>56</v>
      </c>
      <c r="B565" s="27" t="s">
        <v>72</v>
      </c>
      <c r="C565" s="27" t="s">
        <v>70</v>
      </c>
      <c r="D565" s="6">
        <v>83</v>
      </c>
      <c r="E565" s="33">
        <v>43861</v>
      </c>
      <c r="F565" s="34" t="s">
        <v>71</v>
      </c>
      <c r="G565" s="8"/>
    </row>
    <row r="566" spans="1:7" x14ac:dyDescent="0.55000000000000004">
      <c r="A566" s="27" t="s">
        <v>7</v>
      </c>
      <c r="B566" s="27" t="s">
        <v>72</v>
      </c>
      <c r="C566" s="27" t="s">
        <v>9</v>
      </c>
      <c r="D566" s="6">
        <v>5585</v>
      </c>
      <c r="E566" s="33">
        <v>43861</v>
      </c>
      <c r="F566" s="34" t="s">
        <v>71</v>
      </c>
      <c r="G566" s="8"/>
    </row>
    <row r="567" spans="1:7" x14ac:dyDescent="0.55000000000000004">
      <c r="A567" s="27" t="s">
        <v>11</v>
      </c>
      <c r="B567" s="27" t="s">
        <v>72</v>
      </c>
      <c r="C567" s="27" t="s">
        <v>9</v>
      </c>
      <c r="D567" s="6">
        <v>1906</v>
      </c>
      <c r="E567" s="33">
        <v>43861</v>
      </c>
      <c r="F567" s="34" t="s">
        <v>71</v>
      </c>
      <c r="G567" s="8"/>
    </row>
    <row r="568" spans="1:7" x14ac:dyDescent="0.55000000000000004">
      <c r="A568" s="27" t="s">
        <v>12</v>
      </c>
      <c r="B568" s="27" t="s">
        <v>72</v>
      </c>
      <c r="C568" s="27" t="s">
        <v>9</v>
      </c>
      <c r="D568" s="6">
        <v>1255</v>
      </c>
      <c r="E568" s="33">
        <v>43861</v>
      </c>
      <c r="F568" s="34" t="s">
        <v>71</v>
      </c>
      <c r="G568" s="8"/>
    </row>
    <row r="569" spans="1:7" x14ac:dyDescent="0.55000000000000004">
      <c r="A569" s="27" t="s">
        <v>13</v>
      </c>
      <c r="B569" s="27" t="s">
        <v>72</v>
      </c>
      <c r="C569" s="27" t="s">
        <v>9</v>
      </c>
      <c r="D569" s="6">
        <v>1468</v>
      </c>
      <c r="E569" s="33">
        <v>43861</v>
      </c>
      <c r="F569" s="34" t="s">
        <v>71</v>
      </c>
      <c r="G569" s="8"/>
    </row>
    <row r="570" spans="1:7" x14ac:dyDescent="0.55000000000000004">
      <c r="A570" s="27" t="s">
        <v>14</v>
      </c>
      <c r="B570" s="27" t="s">
        <v>72</v>
      </c>
      <c r="C570" s="27" t="s">
        <v>9</v>
      </c>
      <c r="D570" s="6">
        <v>721</v>
      </c>
      <c r="E570" s="33">
        <v>43861</v>
      </c>
      <c r="F570" s="34" t="s">
        <v>71</v>
      </c>
      <c r="G570" s="8"/>
    </row>
    <row r="571" spans="1:7" x14ac:dyDescent="0.55000000000000004">
      <c r="A571" s="27" t="s">
        <v>15</v>
      </c>
      <c r="B571" s="27" t="s">
        <v>72</v>
      </c>
      <c r="C571" s="27" t="s">
        <v>9</v>
      </c>
      <c r="D571" s="6">
        <v>632</v>
      </c>
      <c r="E571" s="33">
        <v>43861</v>
      </c>
      <c r="F571" s="34" t="s">
        <v>71</v>
      </c>
      <c r="G571" s="8"/>
    </row>
    <row r="572" spans="1:7" x14ac:dyDescent="0.55000000000000004">
      <c r="A572" s="27" t="s">
        <v>16</v>
      </c>
      <c r="B572" s="27" t="s">
        <v>72</v>
      </c>
      <c r="C572" s="27" t="s">
        <v>9</v>
      </c>
      <c r="D572" s="6">
        <v>1228</v>
      </c>
      <c r="E572" s="33">
        <v>43861</v>
      </c>
      <c r="F572" s="34" t="s">
        <v>71</v>
      </c>
      <c r="G572" s="8"/>
    </row>
    <row r="573" spans="1:7" x14ac:dyDescent="0.55000000000000004">
      <c r="A573" s="27" t="s">
        <v>17</v>
      </c>
      <c r="B573" s="27" t="s">
        <v>72</v>
      </c>
      <c r="C573" s="27" t="s">
        <v>9</v>
      </c>
      <c r="D573" s="6">
        <v>1647</v>
      </c>
      <c r="E573" s="33">
        <v>43861</v>
      </c>
      <c r="F573" s="34" t="s">
        <v>71</v>
      </c>
      <c r="G573" s="8"/>
    </row>
    <row r="574" spans="1:7" x14ac:dyDescent="0.55000000000000004">
      <c r="A574" s="27" t="s">
        <v>18</v>
      </c>
      <c r="B574" s="27" t="s">
        <v>72</v>
      </c>
      <c r="C574" s="27" t="s">
        <v>9</v>
      </c>
      <c r="D574" s="6">
        <v>1581</v>
      </c>
      <c r="E574" s="33">
        <v>43861</v>
      </c>
      <c r="F574" s="34" t="s">
        <v>71</v>
      </c>
      <c r="G574" s="8"/>
    </row>
    <row r="575" spans="1:7" x14ac:dyDescent="0.55000000000000004">
      <c r="A575" s="27" t="s">
        <v>19</v>
      </c>
      <c r="B575" s="27" t="s">
        <v>72</v>
      </c>
      <c r="C575" s="27" t="s">
        <v>9</v>
      </c>
      <c r="D575" s="6">
        <v>1020</v>
      </c>
      <c r="E575" s="33">
        <v>43861</v>
      </c>
      <c r="F575" s="34" t="s">
        <v>71</v>
      </c>
      <c r="G575" s="8"/>
    </row>
    <row r="576" spans="1:7" x14ac:dyDescent="0.55000000000000004">
      <c r="A576" s="27" t="s">
        <v>20</v>
      </c>
      <c r="B576" s="27" t="s">
        <v>72</v>
      </c>
      <c r="C576" s="27" t="s">
        <v>9</v>
      </c>
      <c r="D576" s="6">
        <v>2576</v>
      </c>
      <c r="E576" s="33">
        <v>43861</v>
      </c>
      <c r="F576" s="34" t="s">
        <v>71</v>
      </c>
      <c r="G576" s="8"/>
    </row>
    <row r="577" spans="1:7" x14ac:dyDescent="0.55000000000000004">
      <c r="A577" s="27" t="s">
        <v>21</v>
      </c>
      <c r="B577" s="27" t="s">
        <v>72</v>
      </c>
      <c r="C577" s="27" t="s">
        <v>9</v>
      </c>
      <c r="D577" s="6">
        <v>2168</v>
      </c>
      <c r="E577" s="33">
        <v>43861</v>
      </c>
      <c r="F577" s="34" t="s">
        <v>71</v>
      </c>
      <c r="G577" s="8"/>
    </row>
    <row r="578" spans="1:7" x14ac:dyDescent="0.55000000000000004">
      <c r="A578" s="27" t="s">
        <v>22</v>
      </c>
      <c r="B578" s="27" t="s">
        <v>72</v>
      </c>
      <c r="C578" s="27" t="s">
        <v>9</v>
      </c>
      <c r="D578" s="6">
        <v>3645</v>
      </c>
      <c r="E578" s="33">
        <v>43861</v>
      </c>
      <c r="F578" s="34" t="s">
        <v>71</v>
      </c>
      <c r="G578" s="8"/>
    </row>
    <row r="579" spans="1:7" x14ac:dyDescent="0.55000000000000004">
      <c r="A579" s="27" t="s">
        <v>23</v>
      </c>
      <c r="B579" s="27" t="s">
        <v>72</v>
      </c>
      <c r="C579" s="27" t="s">
        <v>9</v>
      </c>
      <c r="D579" s="6">
        <v>2308</v>
      </c>
      <c r="E579" s="33">
        <v>43861</v>
      </c>
      <c r="F579" s="34" t="s">
        <v>71</v>
      </c>
      <c r="G579" s="8"/>
    </row>
    <row r="580" spans="1:7" x14ac:dyDescent="0.55000000000000004">
      <c r="A580" s="27" t="s">
        <v>24</v>
      </c>
      <c r="B580" s="27" t="s">
        <v>72</v>
      </c>
      <c r="C580" s="27" t="s">
        <v>9</v>
      </c>
      <c r="D580" s="6">
        <v>537</v>
      </c>
      <c r="E580" s="33">
        <v>43861</v>
      </c>
      <c r="F580" s="34" t="s">
        <v>71</v>
      </c>
      <c r="G580" s="8"/>
    </row>
    <row r="581" spans="1:7" x14ac:dyDescent="0.55000000000000004">
      <c r="A581" s="27" t="s">
        <v>25</v>
      </c>
      <c r="B581" s="27" t="s">
        <v>72</v>
      </c>
      <c r="C581" s="27" t="s">
        <v>9</v>
      </c>
      <c r="D581" s="6">
        <v>467</v>
      </c>
      <c r="E581" s="33">
        <v>43861</v>
      </c>
      <c r="F581" s="34" t="s">
        <v>71</v>
      </c>
      <c r="G581" s="8"/>
    </row>
    <row r="582" spans="1:7" x14ac:dyDescent="0.55000000000000004">
      <c r="A582" s="27" t="s">
        <v>26</v>
      </c>
      <c r="B582" s="27" t="s">
        <v>72</v>
      </c>
      <c r="C582" s="27" t="s">
        <v>9</v>
      </c>
      <c r="D582" s="6">
        <v>848</v>
      </c>
      <c r="E582" s="33">
        <v>43861</v>
      </c>
      <c r="F582" s="34" t="s">
        <v>71</v>
      </c>
      <c r="G582" s="8"/>
    </row>
    <row r="583" spans="1:7" x14ac:dyDescent="0.55000000000000004">
      <c r="A583" s="27" t="s">
        <v>27</v>
      </c>
      <c r="B583" s="27" t="s">
        <v>72</v>
      </c>
      <c r="C583" s="27" t="s">
        <v>9</v>
      </c>
      <c r="D583" s="6">
        <v>1003</v>
      </c>
      <c r="E583" s="33">
        <v>43861</v>
      </c>
      <c r="F583" s="34" t="s">
        <v>71</v>
      </c>
      <c r="G583" s="8"/>
    </row>
    <row r="584" spans="1:7" x14ac:dyDescent="0.55000000000000004">
      <c r="A584" s="27" t="s">
        <v>28</v>
      </c>
      <c r="B584" s="27" t="s">
        <v>72</v>
      </c>
      <c r="C584" s="27" t="s">
        <v>9</v>
      </c>
      <c r="D584" s="6">
        <v>457</v>
      </c>
      <c r="E584" s="33">
        <v>43861</v>
      </c>
      <c r="F584" s="34" t="s">
        <v>71</v>
      </c>
      <c r="G584" s="8"/>
    </row>
    <row r="585" spans="1:7" x14ac:dyDescent="0.55000000000000004">
      <c r="A585" s="27" t="s">
        <v>29</v>
      </c>
      <c r="B585" s="27" t="s">
        <v>72</v>
      </c>
      <c r="C585" s="27" t="s">
        <v>9</v>
      </c>
      <c r="D585" s="6">
        <v>828</v>
      </c>
      <c r="E585" s="33">
        <v>43861</v>
      </c>
      <c r="F585" s="34" t="s">
        <v>71</v>
      </c>
      <c r="G585" s="8"/>
    </row>
    <row r="586" spans="1:7" x14ac:dyDescent="0.55000000000000004">
      <c r="A586" s="27" t="s">
        <v>30</v>
      </c>
      <c r="B586" s="27" t="s">
        <v>72</v>
      </c>
      <c r="C586" s="27" t="s">
        <v>9</v>
      </c>
      <c r="D586" s="6">
        <v>1524</v>
      </c>
      <c r="E586" s="33">
        <v>43861</v>
      </c>
      <c r="F586" s="34" t="s">
        <v>71</v>
      </c>
      <c r="G586" s="8"/>
    </row>
    <row r="587" spans="1:7" x14ac:dyDescent="0.55000000000000004">
      <c r="A587" s="27" t="s">
        <v>31</v>
      </c>
      <c r="B587" s="27" t="s">
        <v>72</v>
      </c>
      <c r="C587" s="27" t="s">
        <v>9</v>
      </c>
      <c r="D587" s="6">
        <v>1928</v>
      </c>
      <c r="E587" s="33">
        <v>43861</v>
      </c>
      <c r="F587" s="34" t="s">
        <v>71</v>
      </c>
      <c r="G587" s="8"/>
    </row>
    <row r="588" spans="1:7" x14ac:dyDescent="0.55000000000000004">
      <c r="A588" s="27" t="s">
        <v>32</v>
      </c>
      <c r="B588" s="27" t="s">
        <v>72</v>
      </c>
      <c r="C588" s="27" t="s">
        <v>9</v>
      </c>
      <c r="D588" s="6">
        <v>3663</v>
      </c>
      <c r="E588" s="33">
        <v>43861</v>
      </c>
      <c r="F588" s="34" t="s">
        <v>71</v>
      </c>
      <c r="G588" s="8"/>
    </row>
    <row r="589" spans="1:7" x14ac:dyDescent="0.55000000000000004">
      <c r="A589" s="27" t="s">
        <v>33</v>
      </c>
      <c r="B589" s="27" t="s">
        <v>72</v>
      </c>
      <c r="C589" s="27" t="s">
        <v>9</v>
      </c>
      <c r="D589" s="6">
        <v>1128</v>
      </c>
      <c r="E589" s="33">
        <v>43861</v>
      </c>
      <c r="F589" s="34" t="s">
        <v>71</v>
      </c>
      <c r="G589" s="8"/>
    </row>
    <row r="590" spans="1:7" x14ac:dyDescent="0.55000000000000004">
      <c r="A590" s="27" t="s">
        <v>34</v>
      </c>
      <c r="B590" s="27" t="s">
        <v>72</v>
      </c>
      <c r="C590" s="27" t="s">
        <v>9</v>
      </c>
      <c r="D590" s="6">
        <v>499</v>
      </c>
      <c r="E590" s="33">
        <v>43861</v>
      </c>
      <c r="F590" s="34" t="s">
        <v>71</v>
      </c>
      <c r="G590" s="8"/>
    </row>
    <row r="591" spans="1:7" x14ac:dyDescent="0.55000000000000004">
      <c r="A591" s="27" t="s">
        <v>35</v>
      </c>
      <c r="B591" s="27" t="s">
        <v>72</v>
      </c>
      <c r="C591" s="27" t="s">
        <v>9</v>
      </c>
      <c r="D591" s="6">
        <v>703</v>
      </c>
      <c r="E591" s="33">
        <v>43861</v>
      </c>
      <c r="F591" s="34" t="s">
        <v>71</v>
      </c>
      <c r="G591" s="8"/>
    </row>
    <row r="592" spans="1:7" x14ac:dyDescent="0.55000000000000004">
      <c r="A592" s="27" t="s">
        <v>36</v>
      </c>
      <c r="B592" s="27" t="s">
        <v>72</v>
      </c>
      <c r="C592" s="27" t="s">
        <v>9</v>
      </c>
      <c r="D592" s="6">
        <v>2148</v>
      </c>
      <c r="E592" s="33">
        <v>43861</v>
      </c>
      <c r="F592" s="34" t="s">
        <v>71</v>
      </c>
      <c r="G592" s="8"/>
    </row>
    <row r="593" spans="1:7" x14ac:dyDescent="0.55000000000000004">
      <c r="A593" s="27" t="s">
        <v>37</v>
      </c>
      <c r="B593" s="27" t="s">
        <v>72</v>
      </c>
      <c r="C593" s="27" t="s">
        <v>9</v>
      </c>
      <c r="D593" s="6">
        <v>2548</v>
      </c>
      <c r="E593" s="33">
        <v>43861</v>
      </c>
      <c r="F593" s="34" t="s">
        <v>71</v>
      </c>
      <c r="G593" s="8"/>
    </row>
    <row r="594" spans="1:7" x14ac:dyDescent="0.55000000000000004">
      <c r="A594" s="27" t="s">
        <v>38</v>
      </c>
      <c r="B594" s="27" t="s">
        <v>72</v>
      </c>
      <c r="C594" s="27" t="s">
        <v>9</v>
      </c>
      <c r="D594" s="6">
        <v>435</v>
      </c>
      <c r="E594" s="33">
        <v>43861</v>
      </c>
      <c r="F594" s="34" t="s">
        <v>71</v>
      </c>
      <c r="G594" s="8"/>
    </row>
    <row r="595" spans="1:7" x14ac:dyDescent="0.55000000000000004">
      <c r="A595" s="27" t="s">
        <v>39</v>
      </c>
      <c r="B595" s="27" t="s">
        <v>72</v>
      </c>
      <c r="C595" s="27" t="s">
        <v>9</v>
      </c>
      <c r="D595" s="6">
        <v>861</v>
      </c>
      <c r="E595" s="33">
        <v>43861</v>
      </c>
      <c r="F595" s="34" t="s">
        <v>71</v>
      </c>
      <c r="G595" s="8"/>
    </row>
    <row r="596" spans="1:7" x14ac:dyDescent="0.55000000000000004">
      <c r="A596" s="27" t="s">
        <v>40</v>
      </c>
      <c r="B596" s="27" t="s">
        <v>72</v>
      </c>
      <c r="C596" s="27" t="s">
        <v>9</v>
      </c>
      <c r="D596" s="6">
        <v>445</v>
      </c>
      <c r="E596" s="33">
        <v>43861</v>
      </c>
      <c r="F596" s="34" t="s">
        <v>71</v>
      </c>
      <c r="G596" s="8"/>
    </row>
    <row r="597" spans="1:7" x14ac:dyDescent="0.55000000000000004">
      <c r="A597" s="27" t="s">
        <v>41</v>
      </c>
      <c r="B597" s="27" t="s">
        <v>72</v>
      </c>
      <c r="C597" s="27" t="s">
        <v>9</v>
      </c>
      <c r="D597" s="6">
        <v>441</v>
      </c>
      <c r="E597" s="33">
        <v>43861</v>
      </c>
      <c r="F597" s="34" t="s">
        <v>71</v>
      </c>
      <c r="G597" s="8"/>
    </row>
    <row r="598" spans="1:7" x14ac:dyDescent="0.55000000000000004">
      <c r="A598" s="27" t="s">
        <v>42</v>
      </c>
      <c r="B598" s="27" t="s">
        <v>72</v>
      </c>
      <c r="C598" s="27" t="s">
        <v>9</v>
      </c>
      <c r="D598" s="6">
        <v>2046</v>
      </c>
      <c r="E598" s="33">
        <v>43861</v>
      </c>
      <c r="F598" s="34" t="s">
        <v>71</v>
      </c>
      <c r="G598" s="8"/>
    </row>
    <row r="599" spans="1:7" x14ac:dyDescent="0.55000000000000004">
      <c r="A599" s="27" t="s">
        <v>43</v>
      </c>
      <c r="B599" s="27" t="s">
        <v>72</v>
      </c>
      <c r="C599" s="27" t="s">
        <v>9</v>
      </c>
      <c r="D599" s="6">
        <v>2655</v>
      </c>
      <c r="E599" s="33">
        <v>43861</v>
      </c>
      <c r="F599" s="34" t="s">
        <v>71</v>
      </c>
      <c r="G599" s="8"/>
    </row>
    <row r="600" spans="1:7" x14ac:dyDescent="0.55000000000000004">
      <c r="A600" s="27" t="s">
        <v>44</v>
      </c>
      <c r="B600" s="27" t="s">
        <v>72</v>
      </c>
      <c r="C600" s="27" t="s">
        <v>9</v>
      </c>
      <c r="D600" s="6">
        <v>1440</v>
      </c>
      <c r="E600" s="33">
        <v>43861</v>
      </c>
      <c r="F600" s="34" t="s">
        <v>71</v>
      </c>
      <c r="G600" s="8"/>
    </row>
    <row r="601" spans="1:7" x14ac:dyDescent="0.55000000000000004">
      <c r="A601" s="27" t="s">
        <v>45</v>
      </c>
      <c r="B601" s="27" t="s">
        <v>72</v>
      </c>
      <c r="C601" s="27" t="s">
        <v>9</v>
      </c>
      <c r="D601" s="6">
        <v>1546</v>
      </c>
      <c r="E601" s="33">
        <v>43861</v>
      </c>
      <c r="F601" s="34" t="s">
        <v>71</v>
      </c>
      <c r="G601" s="8"/>
    </row>
    <row r="602" spans="1:7" x14ac:dyDescent="0.55000000000000004">
      <c r="A602" s="27" t="s">
        <v>46</v>
      </c>
      <c r="B602" s="27" t="s">
        <v>72</v>
      </c>
      <c r="C602" s="27" t="s">
        <v>9</v>
      </c>
      <c r="D602" s="6">
        <v>1379</v>
      </c>
      <c r="E602" s="33">
        <v>43861</v>
      </c>
      <c r="F602" s="34" t="s">
        <v>71</v>
      </c>
      <c r="G602" s="8"/>
    </row>
    <row r="603" spans="1:7" x14ac:dyDescent="0.55000000000000004">
      <c r="A603" s="27" t="s">
        <v>47</v>
      </c>
      <c r="B603" s="27" t="s">
        <v>72</v>
      </c>
      <c r="C603" s="27" t="s">
        <v>9</v>
      </c>
      <c r="D603" s="6">
        <v>2351</v>
      </c>
      <c r="E603" s="33">
        <v>43861</v>
      </c>
      <c r="F603" s="34" t="s">
        <v>71</v>
      </c>
      <c r="G603" s="8"/>
    </row>
    <row r="604" spans="1:7" x14ac:dyDescent="0.55000000000000004">
      <c r="A604" s="27" t="s">
        <v>48</v>
      </c>
      <c r="B604" s="27" t="s">
        <v>72</v>
      </c>
      <c r="C604" s="27" t="s">
        <v>9</v>
      </c>
      <c r="D604" s="6">
        <v>1232</v>
      </c>
      <c r="E604" s="33">
        <v>43861</v>
      </c>
      <c r="F604" s="34" t="s">
        <v>71</v>
      </c>
      <c r="G604" s="8"/>
    </row>
    <row r="605" spans="1:7" x14ac:dyDescent="0.55000000000000004">
      <c r="A605" s="27" t="s">
        <v>49</v>
      </c>
      <c r="B605" s="27" t="s">
        <v>72</v>
      </c>
      <c r="C605" s="27" t="s">
        <v>9</v>
      </c>
      <c r="D605" s="6">
        <v>6982</v>
      </c>
      <c r="E605" s="33">
        <v>43861</v>
      </c>
      <c r="F605" s="34" t="s">
        <v>71</v>
      </c>
      <c r="G605" s="8"/>
    </row>
    <row r="606" spans="1:7" x14ac:dyDescent="0.55000000000000004">
      <c r="A606" s="27" t="s">
        <v>50</v>
      </c>
      <c r="B606" s="27" t="s">
        <v>72</v>
      </c>
      <c r="C606" s="27" t="s">
        <v>9</v>
      </c>
      <c r="D606" s="6">
        <v>2184</v>
      </c>
      <c r="E606" s="33">
        <v>43861</v>
      </c>
      <c r="F606" s="34" t="s">
        <v>71</v>
      </c>
      <c r="G606" s="8"/>
    </row>
    <row r="607" spans="1:7" x14ac:dyDescent="0.55000000000000004">
      <c r="A607" s="27" t="s">
        <v>51</v>
      </c>
      <c r="B607" s="27" t="s">
        <v>72</v>
      </c>
      <c r="C607" s="27" t="s">
        <v>9</v>
      </c>
      <c r="D607" s="6">
        <v>3321</v>
      </c>
      <c r="E607" s="33">
        <v>43861</v>
      </c>
      <c r="F607" s="34" t="s">
        <v>71</v>
      </c>
      <c r="G607" s="8"/>
    </row>
    <row r="608" spans="1:7" x14ac:dyDescent="0.55000000000000004">
      <c r="A608" s="27" t="s">
        <v>52</v>
      </c>
      <c r="B608" s="27" t="s">
        <v>72</v>
      </c>
      <c r="C608" s="27" t="s">
        <v>9</v>
      </c>
      <c r="D608" s="6">
        <v>4628</v>
      </c>
      <c r="E608" s="33">
        <v>43861</v>
      </c>
      <c r="F608" s="34" t="s">
        <v>71</v>
      </c>
      <c r="G608" s="8"/>
    </row>
    <row r="609" spans="1:7" x14ac:dyDescent="0.55000000000000004">
      <c r="A609" s="27" t="s">
        <v>53</v>
      </c>
      <c r="B609" s="27" t="s">
        <v>72</v>
      </c>
      <c r="C609" s="27" t="s">
        <v>9</v>
      </c>
      <c r="D609" s="6">
        <v>3561</v>
      </c>
      <c r="E609" s="33">
        <v>43861</v>
      </c>
      <c r="F609" s="34" t="s">
        <v>71</v>
      </c>
      <c r="G609" s="8"/>
    </row>
    <row r="610" spans="1:7" x14ac:dyDescent="0.55000000000000004">
      <c r="A610" s="27" t="s">
        <v>54</v>
      </c>
      <c r="B610" s="27" t="s">
        <v>72</v>
      </c>
      <c r="C610" s="27" t="s">
        <v>9</v>
      </c>
      <c r="D610" s="6">
        <v>2357</v>
      </c>
      <c r="E610" s="33">
        <v>43861</v>
      </c>
      <c r="F610" s="34" t="s">
        <v>71</v>
      </c>
      <c r="G610" s="8"/>
    </row>
    <row r="611" spans="1:7" x14ac:dyDescent="0.55000000000000004">
      <c r="A611" s="27" t="s">
        <v>55</v>
      </c>
      <c r="B611" s="27" t="s">
        <v>72</v>
      </c>
      <c r="C611" s="27" t="s">
        <v>9</v>
      </c>
      <c r="D611" s="6">
        <v>4827</v>
      </c>
      <c r="E611" s="33">
        <v>43861</v>
      </c>
      <c r="F611" s="34" t="s">
        <v>71</v>
      </c>
      <c r="G611" s="8"/>
    </row>
    <row r="612" spans="1:7" x14ac:dyDescent="0.55000000000000004">
      <c r="A612" s="27" t="s">
        <v>56</v>
      </c>
      <c r="B612" s="27" t="s">
        <v>72</v>
      </c>
      <c r="C612" s="27" t="s">
        <v>9</v>
      </c>
      <c r="D612" s="6">
        <v>914</v>
      </c>
      <c r="E612" s="33">
        <v>43861</v>
      </c>
      <c r="F612" s="34" t="s">
        <v>71</v>
      </c>
      <c r="G612" s="8"/>
    </row>
    <row r="613" spans="1:7" x14ac:dyDescent="0.55000000000000004">
      <c r="A613" s="27" t="s">
        <v>7</v>
      </c>
      <c r="B613" s="27" t="s">
        <v>73</v>
      </c>
      <c r="C613" s="27" t="s">
        <v>74</v>
      </c>
      <c r="D613" s="6">
        <v>43.065063000000002</v>
      </c>
      <c r="E613" s="33">
        <v>41926</v>
      </c>
      <c r="G613" s="27" t="s">
        <v>75</v>
      </c>
    </row>
    <row r="614" spans="1:7" x14ac:dyDescent="0.55000000000000004">
      <c r="A614" s="27" t="s">
        <v>11</v>
      </c>
      <c r="B614" s="27" t="s">
        <v>73</v>
      </c>
      <c r="C614" s="27" t="s">
        <v>74</v>
      </c>
      <c r="D614" s="6">
        <v>40.824592000000003</v>
      </c>
      <c r="E614" s="33">
        <v>41926</v>
      </c>
      <c r="G614" s="27" t="s">
        <v>75</v>
      </c>
    </row>
    <row r="615" spans="1:7" x14ac:dyDescent="0.55000000000000004">
      <c r="A615" s="27" t="s">
        <v>12</v>
      </c>
      <c r="B615" s="27" t="s">
        <v>73</v>
      </c>
      <c r="C615" s="27" t="s">
        <v>74</v>
      </c>
      <c r="D615" s="6">
        <v>39.703670000000002</v>
      </c>
      <c r="E615" s="33">
        <v>41926</v>
      </c>
      <c r="G615" s="27" t="s">
        <v>75</v>
      </c>
    </row>
    <row r="616" spans="1:7" x14ac:dyDescent="0.55000000000000004">
      <c r="A616" s="27" t="s">
        <v>13</v>
      </c>
      <c r="B616" s="27" t="s">
        <v>73</v>
      </c>
      <c r="C616" s="27" t="s">
        <v>74</v>
      </c>
      <c r="D616" s="6">
        <v>38.268915</v>
      </c>
      <c r="E616" s="33">
        <v>41926</v>
      </c>
      <c r="G616" s="27" t="s">
        <v>75</v>
      </c>
    </row>
    <row r="617" spans="1:7" x14ac:dyDescent="0.55000000000000004">
      <c r="A617" s="27" t="s">
        <v>14</v>
      </c>
      <c r="B617" s="27" t="s">
        <v>73</v>
      </c>
      <c r="C617" s="27" t="s">
        <v>74</v>
      </c>
      <c r="D617" s="6">
        <v>39.718353</v>
      </c>
      <c r="E617" s="33">
        <v>41926</v>
      </c>
      <c r="G617" s="27" t="s">
        <v>75</v>
      </c>
    </row>
    <row r="618" spans="1:7" x14ac:dyDescent="0.55000000000000004">
      <c r="A618" s="27" t="s">
        <v>15</v>
      </c>
      <c r="B618" s="27" t="s">
        <v>73</v>
      </c>
      <c r="C618" s="27" t="s">
        <v>74</v>
      </c>
      <c r="D618" s="6">
        <v>38.240354000000004</v>
      </c>
      <c r="E618" s="33">
        <v>41926</v>
      </c>
      <c r="G618" s="27" t="s">
        <v>75</v>
      </c>
    </row>
    <row r="619" spans="1:7" x14ac:dyDescent="0.55000000000000004">
      <c r="A619" s="27" t="s">
        <v>16</v>
      </c>
      <c r="B619" s="27" t="s">
        <v>73</v>
      </c>
      <c r="C619" s="27" t="s">
        <v>74</v>
      </c>
      <c r="D619" s="6">
        <v>37.750323999999999</v>
      </c>
      <c r="E619" s="33">
        <v>41926</v>
      </c>
      <c r="G619" s="27" t="s">
        <v>75</v>
      </c>
    </row>
    <row r="620" spans="1:7" x14ac:dyDescent="0.55000000000000004">
      <c r="A620" s="27" t="s">
        <v>17</v>
      </c>
      <c r="B620" s="27" t="s">
        <v>73</v>
      </c>
      <c r="C620" s="27" t="s">
        <v>74</v>
      </c>
      <c r="D620" s="6">
        <v>36.341980999999997</v>
      </c>
      <c r="E620" s="33">
        <v>41926</v>
      </c>
      <c r="G620" s="27" t="s">
        <v>75</v>
      </c>
    </row>
    <row r="621" spans="1:7" x14ac:dyDescent="0.55000000000000004">
      <c r="A621" s="27" t="s">
        <v>18</v>
      </c>
      <c r="B621" s="27" t="s">
        <v>73</v>
      </c>
      <c r="C621" s="27" t="s">
        <v>74</v>
      </c>
      <c r="D621" s="6">
        <v>36.565874999999998</v>
      </c>
      <c r="E621" s="33">
        <v>41926</v>
      </c>
      <c r="G621" s="27" t="s">
        <v>75</v>
      </c>
    </row>
    <row r="622" spans="1:7" x14ac:dyDescent="0.55000000000000004">
      <c r="A622" s="27" t="s">
        <v>19</v>
      </c>
      <c r="B622" s="27" t="s">
        <v>73</v>
      </c>
      <c r="C622" s="27" t="s">
        <v>74</v>
      </c>
      <c r="D622" s="6">
        <v>36.391388999999997</v>
      </c>
      <c r="E622" s="33">
        <v>41926</v>
      </c>
      <c r="G622" s="27" t="s">
        <v>75</v>
      </c>
    </row>
    <row r="623" spans="1:7" x14ac:dyDescent="0.55000000000000004">
      <c r="A623" s="27" t="s">
        <v>20</v>
      </c>
      <c r="B623" s="27" t="s">
        <v>73</v>
      </c>
      <c r="C623" s="27" t="s">
        <v>74</v>
      </c>
      <c r="D623" s="6">
        <v>35.857944000000003</v>
      </c>
      <c r="E623" s="33">
        <v>41926</v>
      </c>
      <c r="G623" s="27" t="s">
        <v>75</v>
      </c>
    </row>
    <row r="624" spans="1:7" x14ac:dyDescent="0.55000000000000004">
      <c r="A624" s="27" t="s">
        <v>21</v>
      </c>
      <c r="B624" s="27" t="s">
        <v>73</v>
      </c>
      <c r="C624" s="27" t="s">
        <v>74</v>
      </c>
      <c r="D624" s="6">
        <v>35.604756999999999</v>
      </c>
      <c r="E624" s="33">
        <v>41926</v>
      </c>
      <c r="G624" s="27" t="s">
        <v>75</v>
      </c>
    </row>
    <row r="625" spans="1:7" x14ac:dyDescent="0.55000000000000004">
      <c r="A625" s="27" t="s">
        <v>22</v>
      </c>
      <c r="B625" s="27" t="s">
        <v>73</v>
      </c>
      <c r="C625" s="27" t="s">
        <v>74</v>
      </c>
      <c r="D625" s="6">
        <v>35.689439</v>
      </c>
      <c r="E625" s="33">
        <v>41926</v>
      </c>
      <c r="G625" s="27" t="s">
        <v>75</v>
      </c>
    </row>
    <row r="626" spans="1:7" x14ac:dyDescent="0.55000000000000004">
      <c r="A626" s="27" t="s">
        <v>23</v>
      </c>
      <c r="B626" s="27" t="s">
        <v>73</v>
      </c>
      <c r="C626" s="27" t="s">
        <v>74</v>
      </c>
      <c r="D626" s="6">
        <v>35.447692000000004</v>
      </c>
      <c r="E626" s="33">
        <v>41926</v>
      </c>
      <c r="G626" s="27" t="s">
        <v>75</v>
      </c>
    </row>
    <row r="627" spans="1:7" x14ac:dyDescent="0.55000000000000004">
      <c r="A627" s="27" t="s">
        <v>24</v>
      </c>
      <c r="B627" s="27" t="s">
        <v>73</v>
      </c>
      <c r="C627" s="27" t="s">
        <v>74</v>
      </c>
      <c r="D627" s="6">
        <v>37.901881000000003</v>
      </c>
      <c r="E627" s="33">
        <v>41926</v>
      </c>
      <c r="G627" s="27" t="s">
        <v>75</v>
      </c>
    </row>
    <row r="628" spans="1:7" x14ac:dyDescent="0.55000000000000004">
      <c r="A628" s="27" t="s">
        <v>25</v>
      </c>
      <c r="B628" s="27" t="s">
        <v>73</v>
      </c>
      <c r="C628" s="27" t="s">
        <v>74</v>
      </c>
      <c r="D628" s="6">
        <v>36.695376000000003</v>
      </c>
      <c r="E628" s="33">
        <v>41926</v>
      </c>
      <c r="G628" s="27" t="s">
        <v>75</v>
      </c>
    </row>
    <row r="629" spans="1:7" x14ac:dyDescent="0.55000000000000004">
      <c r="A629" s="27" t="s">
        <v>26</v>
      </c>
      <c r="B629" s="27" t="s">
        <v>73</v>
      </c>
      <c r="C629" s="27" t="s">
        <v>74</v>
      </c>
      <c r="D629" s="6">
        <v>36.594847999999999</v>
      </c>
      <c r="E629" s="33">
        <v>41926</v>
      </c>
      <c r="G629" s="27" t="s">
        <v>75</v>
      </c>
    </row>
    <row r="630" spans="1:7" x14ac:dyDescent="0.55000000000000004">
      <c r="A630" s="27" t="s">
        <v>27</v>
      </c>
      <c r="B630" s="27" t="s">
        <v>73</v>
      </c>
      <c r="C630" s="27" t="s">
        <v>74</v>
      </c>
      <c r="D630" s="6">
        <v>36.065449000000001</v>
      </c>
      <c r="E630" s="33">
        <v>41926</v>
      </c>
      <c r="G630" s="27" t="s">
        <v>75</v>
      </c>
    </row>
    <row r="631" spans="1:7" x14ac:dyDescent="0.55000000000000004">
      <c r="A631" s="27" t="s">
        <v>28</v>
      </c>
      <c r="B631" s="27" t="s">
        <v>73</v>
      </c>
      <c r="C631" s="27" t="s">
        <v>74</v>
      </c>
      <c r="D631" s="6">
        <v>35.665315999999997</v>
      </c>
      <c r="E631" s="33">
        <v>41926</v>
      </c>
      <c r="G631" s="27" t="s">
        <v>75</v>
      </c>
    </row>
    <row r="632" spans="1:7" x14ac:dyDescent="0.55000000000000004">
      <c r="A632" s="27" t="s">
        <v>29</v>
      </c>
      <c r="B632" s="27" t="s">
        <v>73</v>
      </c>
      <c r="C632" s="27" t="s">
        <v>74</v>
      </c>
      <c r="D632" s="6">
        <v>36.651473000000003</v>
      </c>
      <c r="E632" s="33">
        <v>41926</v>
      </c>
      <c r="G632" s="27" t="s">
        <v>75</v>
      </c>
    </row>
    <row r="633" spans="1:7" x14ac:dyDescent="0.55000000000000004">
      <c r="A633" s="27" t="s">
        <v>30</v>
      </c>
      <c r="B633" s="27" t="s">
        <v>73</v>
      </c>
      <c r="C633" s="27" t="s">
        <v>74</v>
      </c>
      <c r="D633" s="6">
        <v>35.391350000000003</v>
      </c>
      <c r="E633" s="33">
        <v>41926</v>
      </c>
      <c r="G633" s="27" t="s">
        <v>75</v>
      </c>
    </row>
    <row r="634" spans="1:7" x14ac:dyDescent="0.55000000000000004">
      <c r="A634" s="27" t="s">
        <v>31</v>
      </c>
      <c r="B634" s="27" t="s">
        <v>73</v>
      </c>
      <c r="C634" s="27" t="s">
        <v>74</v>
      </c>
      <c r="D634" s="6">
        <v>34.977136000000002</v>
      </c>
      <c r="E634" s="33">
        <v>41926</v>
      </c>
      <c r="G634" s="27" t="s">
        <v>75</v>
      </c>
    </row>
    <row r="635" spans="1:7" x14ac:dyDescent="0.55000000000000004">
      <c r="A635" s="27" t="s">
        <v>32</v>
      </c>
      <c r="B635" s="27" t="s">
        <v>73</v>
      </c>
      <c r="C635" s="27" t="s">
        <v>74</v>
      </c>
      <c r="D635" s="6">
        <v>35.180464000000001</v>
      </c>
      <c r="E635" s="33">
        <v>41926</v>
      </c>
      <c r="G635" s="27" t="s">
        <v>75</v>
      </c>
    </row>
    <row r="636" spans="1:7" x14ac:dyDescent="0.55000000000000004">
      <c r="A636" s="27" t="s">
        <v>33</v>
      </c>
      <c r="B636" s="27" t="s">
        <v>73</v>
      </c>
      <c r="C636" s="27" t="s">
        <v>74</v>
      </c>
      <c r="D636" s="6">
        <v>34.730724000000002</v>
      </c>
      <c r="E636" s="33">
        <v>41926</v>
      </c>
      <c r="G636" s="27" t="s">
        <v>75</v>
      </c>
    </row>
    <row r="637" spans="1:7" x14ac:dyDescent="0.55000000000000004">
      <c r="A637" s="27" t="s">
        <v>34</v>
      </c>
      <c r="B637" s="27" t="s">
        <v>73</v>
      </c>
      <c r="C637" s="27" t="s">
        <v>74</v>
      </c>
      <c r="D637" s="6">
        <v>35.004716999999999</v>
      </c>
      <c r="E637" s="33">
        <v>41926</v>
      </c>
      <c r="G637" s="27" t="s">
        <v>75</v>
      </c>
    </row>
    <row r="638" spans="1:7" x14ac:dyDescent="0.55000000000000004">
      <c r="A638" s="27" t="s">
        <v>35</v>
      </c>
      <c r="B638" s="27" t="s">
        <v>73</v>
      </c>
      <c r="C638" s="27" t="s">
        <v>74</v>
      </c>
      <c r="D638" s="6">
        <v>35.021140000000003</v>
      </c>
      <c r="E638" s="33">
        <v>41926</v>
      </c>
      <c r="G638" s="27" t="s">
        <v>75</v>
      </c>
    </row>
    <row r="639" spans="1:7" x14ac:dyDescent="0.55000000000000004">
      <c r="A639" s="27" t="s">
        <v>36</v>
      </c>
      <c r="B639" s="27" t="s">
        <v>73</v>
      </c>
      <c r="C639" s="27" t="s">
        <v>74</v>
      </c>
      <c r="D639" s="6">
        <v>34.6830438</v>
      </c>
      <c r="E639" s="33">
        <v>41926</v>
      </c>
      <c r="G639" s="27" t="s">
        <v>75</v>
      </c>
    </row>
    <row r="640" spans="1:7" x14ac:dyDescent="0.55000000000000004">
      <c r="A640" s="27" t="s">
        <v>37</v>
      </c>
      <c r="B640" s="27" t="s">
        <v>73</v>
      </c>
      <c r="C640" s="27" t="s">
        <v>74</v>
      </c>
      <c r="D640" s="6">
        <v>34.691468</v>
      </c>
      <c r="E640" s="33">
        <v>41926</v>
      </c>
      <c r="G640" s="27" t="s">
        <v>75</v>
      </c>
    </row>
    <row r="641" spans="1:7" x14ac:dyDescent="0.55000000000000004">
      <c r="A641" s="27" t="s">
        <v>38</v>
      </c>
      <c r="B641" s="27" t="s">
        <v>73</v>
      </c>
      <c r="C641" s="27" t="s">
        <v>74</v>
      </c>
      <c r="D641" s="6">
        <v>34.685425000000002</v>
      </c>
      <c r="E641" s="33">
        <v>41926</v>
      </c>
      <c r="G641" s="27" t="s">
        <v>75</v>
      </c>
    </row>
    <row r="642" spans="1:7" x14ac:dyDescent="0.55000000000000004">
      <c r="A642" s="27" t="s">
        <v>39</v>
      </c>
      <c r="B642" s="27" t="s">
        <v>73</v>
      </c>
      <c r="C642" s="27" t="s">
        <v>74</v>
      </c>
      <c r="D642" s="6">
        <v>34.225172000000001</v>
      </c>
      <c r="E642" s="33">
        <v>41926</v>
      </c>
      <c r="G642" s="27" t="s">
        <v>75</v>
      </c>
    </row>
    <row r="643" spans="1:7" x14ac:dyDescent="0.55000000000000004">
      <c r="A643" s="27" t="s">
        <v>40</v>
      </c>
      <c r="B643" s="27" t="s">
        <v>73</v>
      </c>
      <c r="C643" s="27" t="s">
        <v>74</v>
      </c>
      <c r="D643" s="6">
        <v>35.503653</v>
      </c>
      <c r="E643" s="33">
        <v>41926</v>
      </c>
      <c r="G643" s="27" t="s">
        <v>75</v>
      </c>
    </row>
    <row r="644" spans="1:7" x14ac:dyDescent="0.55000000000000004">
      <c r="A644" s="27" t="s">
        <v>41</v>
      </c>
      <c r="B644" s="27" t="s">
        <v>73</v>
      </c>
      <c r="C644" s="27" t="s">
        <v>74</v>
      </c>
      <c r="D644" s="6">
        <v>35.471366000000003</v>
      </c>
      <c r="E644" s="33">
        <v>41926</v>
      </c>
      <c r="G644" s="27" t="s">
        <v>75</v>
      </c>
    </row>
    <row r="645" spans="1:7" x14ac:dyDescent="0.55000000000000004">
      <c r="A645" s="27" t="s">
        <v>42</v>
      </c>
      <c r="B645" s="27" t="s">
        <v>73</v>
      </c>
      <c r="C645" s="27" t="s">
        <v>74</v>
      </c>
      <c r="D645" s="6">
        <v>34.66169</v>
      </c>
      <c r="E645" s="33">
        <v>41926</v>
      </c>
      <c r="G645" s="27" t="s">
        <v>75</v>
      </c>
    </row>
    <row r="646" spans="1:7" x14ac:dyDescent="0.55000000000000004">
      <c r="A646" s="27" t="s">
        <v>43</v>
      </c>
      <c r="B646" s="27" t="s">
        <v>73</v>
      </c>
      <c r="C646" s="27" t="s">
        <v>74</v>
      </c>
      <c r="D646" s="6">
        <v>34.395879999999998</v>
      </c>
      <c r="E646" s="33">
        <v>41926</v>
      </c>
      <c r="G646" s="27" t="s">
        <v>75</v>
      </c>
    </row>
    <row r="647" spans="1:7" x14ac:dyDescent="0.55000000000000004">
      <c r="A647" s="27" t="s">
        <v>44</v>
      </c>
      <c r="B647" s="27" t="s">
        <v>73</v>
      </c>
      <c r="C647" s="27" t="s">
        <v>74</v>
      </c>
      <c r="D647" s="6">
        <v>34.185890999999998</v>
      </c>
      <c r="E647" s="33">
        <v>41926</v>
      </c>
      <c r="G647" s="27" t="s">
        <v>75</v>
      </c>
    </row>
    <row r="648" spans="1:7" x14ac:dyDescent="0.55000000000000004">
      <c r="A648" s="27" t="s">
        <v>45</v>
      </c>
      <c r="B648" s="27" t="s">
        <v>73</v>
      </c>
      <c r="C648" s="27" t="s">
        <v>74</v>
      </c>
      <c r="D648" s="6">
        <v>34.065921000000003</v>
      </c>
      <c r="E648" s="33">
        <v>41926</v>
      </c>
      <c r="G648" s="27" t="s">
        <v>75</v>
      </c>
    </row>
    <row r="649" spans="1:7" x14ac:dyDescent="0.55000000000000004">
      <c r="A649" s="27" t="s">
        <v>46</v>
      </c>
      <c r="B649" s="27" t="s">
        <v>73</v>
      </c>
      <c r="C649" s="27" t="s">
        <v>74</v>
      </c>
      <c r="D649" s="6">
        <v>34.340336000000001</v>
      </c>
      <c r="E649" s="33">
        <v>41926</v>
      </c>
      <c r="G649" s="27" t="s">
        <v>75</v>
      </c>
    </row>
    <row r="650" spans="1:7" x14ac:dyDescent="0.55000000000000004">
      <c r="A650" s="27" t="s">
        <v>47</v>
      </c>
      <c r="B650" s="27" t="s">
        <v>73</v>
      </c>
      <c r="C650" s="27" t="s">
        <v>74</v>
      </c>
      <c r="D650" s="6">
        <v>33.841878000000001</v>
      </c>
      <c r="E650" s="33">
        <v>41926</v>
      </c>
      <c r="G650" s="27" t="s">
        <v>75</v>
      </c>
    </row>
    <row r="651" spans="1:7" x14ac:dyDescent="0.55000000000000004">
      <c r="A651" s="27" t="s">
        <v>48</v>
      </c>
      <c r="B651" s="27" t="s">
        <v>73</v>
      </c>
      <c r="C651" s="27" t="s">
        <v>74</v>
      </c>
      <c r="D651" s="6">
        <v>33.559868000000002</v>
      </c>
      <c r="E651" s="33">
        <v>41926</v>
      </c>
      <c r="G651" s="27" t="s">
        <v>75</v>
      </c>
    </row>
    <row r="652" spans="1:7" x14ac:dyDescent="0.55000000000000004">
      <c r="A652" s="27" t="s">
        <v>49</v>
      </c>
      <c r="B652" s="27" t="s">
        <v>73</v>
      </c>
      <c r="C652" s="27" t="s">
        <v>74</v>
      </c>
      <c r="D652" s="6">
        <v>33.606935</v>
      </c>
      <c r="E652" s="33">
        <v>41926</v>
      </c>
      <c r="G652" s="27" t="s">
        <v>75</v>
      </c>
    </row>
    <row r="653" spans="1:7" x14ac:dyDescent="0.55000000000000004">
      <c r="A653" s="27" t="s">
        <v>50</v>
      </c>
      <c r="B653" s="27" t="s">
        <v>73</v>
      </c>
      <c r="C653" s="27" t="s">
        <v>74</v>
      </c>
      <c r="D653" s="6">
        <v>33.249527</v>
      </c>
      <c r="E653" s="33">
        <v>41926</v>
      </c>
      <c r="G653" s="27" t="s">
        <v>75</v>
      </c>
    </row>
    <row r="654" spans="1:7" x14ac:dyDescent="0.55000000000000004">
      <c r="A654" s="27" t="s">
        <v>51</v>
      </c>
      <c r="B654" s="27" t="s">
        <v>73</v>
      </c>
      <c r="C654" s="27" t="s">
        <v>74</v>
      </c>
      <c r="D654" s="6">
        <v>32.744674000000003</v>
      </c>
      <c r="E654" s="33">
        <v>41926</v>
      </c>
      <c r="G654" s="27" t="s">
        <v>75</v>
      </c>
    </row>
    <row r="655" spans="1:7" x14ac:dyDescent="0.55000000000000004">
      <c r="A655" s="27" t="s">
        <v>52</v>
      </c>
      <c r="B655" s="27" t="s">
        <v>73</v>
      </c>
      <c r="C655" s="27" t="s">
        <v>74</v>
      </c>
      <c r="D655" s="6">
        <v>32.790512999999997</v>
      </c>
      <c r="E655" s="33">
        <v>41926</v>
      </c>
      <c r="G655" s="27" t="s">
        <v>75</v>
      </c>
    </row>
    <row r="656" spans="1:7" x14ac:dyDescent="0.55000000000000004">
      <c r="A656" s="27" t="s">
        <v>53</v>
      </c>
      <c r="B656" s="27" t="s">
        <v>73</v>
      </c>
      <c r="C656" s="27" t="s">
        <v>74</v>
      </c>
      <c r="D656" s="6">
        <v>33.238391</v>
      </c>
      <c r="E656" s="33">
        <v>41926</v>
      </c>
      <c r="G656" s="27" t="s">
        <v>75</v>
      </c>
    </row>
    <row r="657" spans="1:7" x14ac:dyDescent="0.55000000000000004">
      <c r="A657" s="27" t="s">
        <v>54</v>
      </c>
      <c r="B657" s="27" t="s">
        <v>73</v>
      </c>
      <c r="C657" s="27" t="s">
        <v>74</v>
      </c>
      <c r="D657" s="6">
        <v>31.911187999999999</v>
      </c>
      <c r="E657" s="33">
        <v>41926</v>
      </c>
      <c r="G657" s="27" t="s">
        <v>75</v>
      </c>
    </row>
    <row r="658" spans="1:7" x14ac:dyDescent="0.55000000000000004">
      <c r="A658" s="27" t="s">
        <v>55</v>
      </c>
      <c r="B658" s="27" t="s">
        <v>73</v>
      </c>
      <c r="C658" s="27" t="s">
        <v>74</v>
      </c>
      <c r="D658" s="6">
        <v>31.560051999999999</v>
      </c>
      <c r="E658" s="33">
        <v>41926</v>
      </c>
      <c r="G658" s="27" t="s">
        <v>75</v>
      </c>
    </row>
    <row r="659" spans="1:7" x14ac:dyDescent="0.55000000000000004">
      <c r="A659" s="27" t="s">
        <v>56</v>
      </c>
      <c r="B659" s="27" t="s">
        <v>73</v>
      </c>
      <c r="C659" s="27" t="s">
        <v>74</v>
      </c>
      <c r="D659" s="6">
        <v>26.211760999999999</v>
      </c>
      <c r="E659" s="33">
        <v>41926</v>
      </c>
      <c r="G659" s="27" t="s">
        <v>75</v>
      </c>
    </row>
    <row r="660" spans="1:7" x14ac:dyDescent="0.55000000000000004">
      <c r="A660" s="27" t="s">
        <v>7</v>
      </c>
      <c r="B660" s="27" t="s">
        <v>73</v>
      </c>
      <c r="C660" s="27" t="s">
        <v>76</v>
      </c>
      <c r="D660" s="35">
        <v>141.347644</v>
      </c>
      <c r="E660" s="33">
        <v>41926</v>
      </c>
      <c r="G660" s="27" t="s">
        <v>75</v>
      </c>
    </row>
    <row r="661" spans="1:7" x14ac:dyDescent="0.55000000000000004">
      <c r="A661" s="27" t="s">
        <v>11</v>
      </c>
      <c r="B661" s="27" t="s">
        <v>73</v>
      </c>
      <c r="C661" s="27" t="s">
        <v>76</v>
      </c>
      <c r="D661" s="35">
        <v>140.74003099999999</v>
      </c>
      <c r="E661" s="33">
        <v>41926</v>
      </c>
      <c r="G661" s="27" t="s">
        <v>75</v>
      </c>
    </row>
    <row r="662" spans="1:7" x14ac:dyDescent="0.55000000000000004">
      <c r="A662" s="27" t="s">
        <v>12</v>
      </c>
      <c r="B662" s="27" t="s">
        <v>73</v>
      </c>
      <c r="C662" s="27" t="s">
        <v>76</v>
      </c>
      <c r="D662" s="35">
        <v>141.152717</v>
      </c>
      <c r="E662" s="33">
        <v>41926</v>
      </c>
      <c r="G662" s="27" t="s">
        <v>75</v>
      </c>
    </row>
    <row r="663" spans="1:7" x14ac:dyDescent="0.55000000000000004">
      <c r="A663" s="27" t="s">
        <v>13</v>
      </c>
      <c r="B663" s="27" t="s">
        <v>73</v>
      </c>
      <c r="C663" s="27" t="s">
        <v>76</v>
      </c>
      <c r="D663" s="35">
        <v>140.87221199999999</v>
      </c>
      <c r="E663" s="33">
        <v>41926</v>
      </c>
      <c r="G663" s="27" t="s">
        <v>75</v>
      </c>
    </row>
    <row r="664" spans="1:7" x14ac:dyDescent="0.55000000000000004">
      <c r="A664" s="27" t="s">
        <v>14</v>
      </c>
      <c r="B664" s="27" t="s">
        <v>73</v>
      </c>
      <c r="C664" s="27" t="s">
        <v>76</v>
      </c>
      <c r="D664" s="35">
        <v>140.10341600000001</v>
      </c>
      <c r="E664" s="33">
        <v>41926</v>
      </c>
      <c r="G664" s="27" t="s">
        <v>75</v>
      </c>
    </row>
    <row r="665" spans="1:7" x14ac:dyDescent="0.55000000000000004">
      <c r="A665" s="27" t="s">
        <v>15</v>
      </c>
      <c r="B665" s="27" t="s">
        <v>73</v>
      </c>
      <c r="C665" s="27" t="s">
        <v>76</v>
      </c>
      <c r="D665" s="35">
        <v>140.362582</v>
      </c>
      <c r="E665" s="33">
        <v>41926</v>
      </c>
      <c r="G665" s="27" t="s">
        <v>75</v>
      </c>
    </row>
    <row r="666" spans="1:7" x14ac:dyDescent="0.55000000000000004">
      <c r="A666" s="27" t="s">
        <v>16</v>
      </c>
      <c r="B666" s="27" t="s">
        <v>73</v>
      </c>
      <c r="C666" s="27" t="s">
        <v>76</v>
      </c>
      <c r="D666" s="35">
        <v>140.466769</v>
      </c>
      <c r="E666" s="33">
        <v>41926</v>
      </c>
      <c r="G666" s="27" t="s">
        <v>75</v>
      </c>
    </row>
    <row r="667" spans="1:7" x14ac:dyDescent="0.55000000000000004">
      <c r="A667" s="27" t="s">
        <v>17</v>
      </c>
      <c r="B667" s="27" t="s">
        <v>73</v>
      </c>
      <c r="C667" s="27" t="s">
        <v>76</v>
      </c>
      <c r="D667" s="35">
        <v>140.44679199999999</v>
      </c>
      <c r="E667" s="33">
        <v>41926</v>
      </c>
      <c r="G667" s="27" t="s">
        <v>75</v>
      </c>
    </row>
    <row r="668" spans="1:7" x14ac:dyDescent="0.55000000000000004">
      <c r="A668" s="27" t="s">
        <v>18</v>
      </c>
      <c r="B668" s="27" t="s">
        <v>73</v>
      </c>
      <c r="C668" s="27" t="s">
        <v>76</v>
      </c>
      <c r="D668" s="35">
        <v>139.88350700000001</v>
      </c>
      <c r="E668" s="33">
        <v>41926</v>
      </c>
      <c r="G668" s="27" t="s">
        <v>75</v>
      </c>
    </row>
    <row r="669" spans="1:7" x14ac:dyDescent="0.55000000000000004">
      <c r="A669" s="27" t="s">
        <v>19</v>
      </c>
      <c r="B669" s="27" t="s">
        <v>73</v>
      </c>
      <c r="C669" s="27" t="s">
        <v>76</v>
      </c>
      <c r="D669" s="35">
        <v>139.06085200000001</v>
      </c>
      <c r="E669" s="33">
        <v>41926</v>
      </c>
      <c r="G669" s="27" t="s">
        <v>75</v>
      </c>
    </row>
    <row r="670" spans="1:7" x14ac:dyDescent="0.55000000000000004">
      <c r="A670" s="27" t="s">
        <v>20</v>
      </c>
      <c r="B670" s="27" t="s">
        <v>73</v>
      </c>
      <c r="C670" s="27" t="s">
        <v>76</v>
      </c>
      <c r="D670" s="35">
        <v>139.648663</v>
      </c>
      <c r="E670" s="33">
        <v>41926</v>
      </c>
      <c r="G670" s="27" t="s">
        <v>75</v>
      </c>
    </row>
    <row r="671" spans="1:7" x14ac:dyDescent="0.55000000000000004">
      <c r="A671" s="27" t="s">
        <v>21</v>
      </c>
      <c r="B671" s="27" t="s">
        <v>73</v>
      </c>
      <c r="C671" s="27" t="s">
        <v>76</v>
      </c>
      <c r="D671" s="35">
        <v>140.12313499999999</v>
      </c>
      <c r="E671" s="33">
        <v>41926</v>
      </c>
      <c r="G671" s="27" t="s">
        <v>75</v>
      </c>
    </row>
    <row r="672" spans="1:7" x14ac:dyDescent="0.55000000000000004">
      <c r="A672" s="27" t="s">
        <v>22</v>
      </c>
      <c r="B672" s="27" t="s">
        <v>73</v>
      </c>
      <c r="C672" s="27" t="s">
        <v>76</v>
      </c>
      <c r="D672" s="35">
        <v>139.691643</v>
      </c>
      <c r="E672" s="33">
        <v>41926</v>
      </c>
      <c r="G672" s="27" t="s">
        <v>75</v>
      </c>
    </row>
    <row r="673" spans="1:7" x14ac:dyDescent="0.55000000000000004">
      <c r="A673" s="27" t="s">
        <v>23</v>
      </c>
      <c r="B673" s="27" t="s">
        <v>73</v>
      </c>
      <c r="C673" s="27" t="s">
        <v>76</v>
      </c>
      <c r="D673" s="35">
        <v>139.642323</v>
      </c>
      <c r="E673" s="33">
        <v>41926</v>
      </c>
      <c r="G673" s="27" t="s">
        <v>75</v>
      </c>
    </row>
    <row r="674" spans="1:7" x14ac:dyDescent="0.55000000000000004">
      <c r="A674" s="27" t="s">
        <v>24</v>
      </c>
      <c r="B674" s="27" t="s">
        <v>73</v>
      </c>
      <c r="C674" s="27" t="s">
        <v>76</v>
      </c>
      <c r="D674" s="35">
        <v>139.02286100000001</v>
      </c>
      <c r="E674" s="33">
        <v>41926</v>
      </c>
      <c r="G674" s="27" t="s">
        <v>75</v>
      </c>
    </row>
    <row r="675" spans="1:7" x14ac:dyDescent="0.55000000000000004">
      <c r="A675" s="27" t="s">
        <v>25</v>
      </c>
      <c r="B675" s="27" t="s">
        <v>73</v>
      </c>
      <c r="C675" s="27" t="s">
        <v>76</v>
      </c>
      <c r="D675" s="35">
        <v>137.211319</v>
      </c>
      <c r="E675" s="33">
        <v>41926</v>
      </c>
      <c r="G675" s="27" t="s">
        <v>75</v>
      </c>
    </row>
    <row r="676" spans="1:7" x14ac:dyDescent="0.55000000000000004">
      <c r="A676" s="27" t="s">
        <v>26</v>
      </c>
      <c r="B676" s="27" t="s">
        <v>73</v>
      </c>
      <c r="C676" s="27" t="s">
        <v>76</v>
      </c>
      <c r="D676" s="35">
        <v>136.62557799999999</v>
      </c>
      <c r="E676" s="33">
        <v>41926</v>
      </c>
      <c r="G676" s="27" t="s">
        <v>75</v>
      </c>
    </row>
    <row r="677" spans="1:7" x14ac:dyDescent="0.55000000000000004">
      <c r="A677" s="27" t="s">
        <v>27</v>
      </c>
      <c r="B677" s="27" t="s">
        <v>73</v>
      </c>
      <c r="C677" s="27" t="s">
        <v>76</v>
      </c>
      <c r="D677" s="35">
        <v>136.22170199999999</v>
      </c>
      <c r="E677" s="33">
        <v>41926</v>
      </c>
      <c r="G677" s="27" t="s">
        <v>75</v>
      </c>
    </row>
    <row r="678" spans="1:7" x14ac:dyDescent="0.55000000000000004">
      <c r="A678" s="27" t="s">
        <v>28</v>
      </c>
      <c r="B678" s="27" t="s">
        <v>73</v>
      </c>
      <c r="C678" s="27" t="s">
        <v>76</v>
      </c>
      <c r="D678" s="35">
        <v>138.56899899999999</v>
      </c>
      <c r="E678" s="33">
        <v>41926</v>
      </c>
      <c r="G678" s="27" t="s">
        <v>75</v>
      </c>
    </row>
    <row r="679" spans="1:7" x14ac:dyDescent="0.55000000000000004">
      <c r="A679" s="27" t="s">
        <v>29</v>
      </c>
      <c r="B679" s="27" t="s">
        <v>73</v>
      </c>
      <c r="C679" s="27" t="s">
        <v>76</v>
      </c>
      <c r="D679" s="35">
        <v>138.18106599999999</v>
      </c>
      <c r="E679" s="33">
        <v>41926</v>
      </c>
      <c r="G679" s="27" t="s">
        <v>75</v>
      </c>
    </row>
    <row r="680" spans="1:7" x14ac:dyDescent="0.55000000000000004">
      <c r="A680" s="27" t="s">
        <v>30</v>
      </c>
      <c r="B680" s="27" t="s">
        <v>73</v>
      </c>
      <c r="C680" s="27" t="s">
        <v>76</v>
      </c>
      <c r="D680" s="35">
        <v>136.72229799999999</v>
      </c>
      <c r="E680" s="33">
        <v>41926</v>
      </c>
      <c r="G680" s="27" t="s">
        <v>75</v>
      </c>
    </row>
    <row r="681" spans="1:7" x14ac:dyDescent="0.55000000000000004">
      <c r="A681" s="27" t="s">
        <v>31</v>
      </c>
      <c r="B681" s="27" t="s">
        <v>73</v>
      </c>
      <c r="C681" s="27" t="s">
        <v>76</v>
      </c>
      <c r="D681" s="35">
        <v>138.38312199999999</v>
      </c>
      <c r="E681" s="33">
        <v>41926</v>
      </c>
      <c r="G681" s="27" t="s">
        <v>75</v>
      </c>
    </row>
    <row r="682" spans="1:7" x14ac:dyDescent="0.55000000000000004">
      <c r="A682" s="27" t="s">
        <v>32</v>
      </c>
      <c r="B682" s="27" t="s">
        <v>73</v>
      </c>
      <c r="C682" s="27" t="s">
        <v>76</v>
      </c>
      <c r="D682" s="35">
        <v>136.90670499999999</v>
      </c>
      <c r="E682" s="33">
        <v>41926</v>
      </c>
      <c r="G682" s="27" t="s">
        <v>75</v>
      </c>
    </row>
    <row r="683" spans="1:7" x14ac:dyDescent="0.55000000000000004">
      <c r="A683" s="27" t="s">
        <v>33</v>
      </c>
      <c r="B683" s="27" t="s">
        <v>73</v>
      </c>
      <c r="C683" s="27" t="s">
        <v>76</v>
      </c>
      <c r="D683" s="35">
        <v>136.508644</v>
      </c>
      <c r="E683" s="33">
        <v>41926</v>
      </c>
      <c r="G683" s="27" t="s">
        <v>75</v>
      </c>
    </row>
    <row r="684" spans="1:7" x14ac:dyDescent="0.55000000000000004">
      <c r="A684" s="27" t="s">
        <v>34</v>
      </c>
      <c r="B684" s="27" t="s">
        <v>73</v>
      </c>
      <c r="C684" s="27" t="s">
        <v>76</v>
      </c>
      <c r="D684" s="35">
        <v>135.86863700000001</v>
      </c>
      <c r="E684" s="33">
        <v>41926</v>
      </c>
      <c r="G684" s="27" t="s">
        <v>75</v>
      </c>
    </row>
    <row r="685" spans="1:7" x14ac:dyDescent="0.55000000000000004">
      <c r="A685" s="27" t="s">
        <v>35</v>
      </c>
      <c r="B685" s="27" t="s">
        <v>73</v>
      </c>
      <c r="C685" s="27" t="s">
        <v>76</v>
      </c>
      <c r="D685" s="35">
        <v>135.755796</v>
      </c>
      <c r="E685" s="33">
        <v>41926</v>
      </c>
      <c r="G685" s="27" t="s">
        <v>75</v>
      </c>
    </row>
    <row r="686" spans="1:7" x14ac:dyDescent="0.55000000000000004">
      <c r="A686" s="27" t="s">
        <v>36</v>
      </c>
      <c r="B686" s="27" t="s">
        <v>73</v>
      </c>
      <c r="C686" s="27" t="s">
        <v>76</v>
      </c>
      <c r="D686" s="35">
        <v>135.522548</v>
      </c>
      <c r="E686" s="33">
        <v>41926</v>
      </c>
      <c r="G686" s="27" t="s">
        <v>75</v>
      </c>
    </row>
    <row r="687" spans="1:7" x14ac:dyDescent="0.55000000000000004">
      <c r="A687" s="27" t="s">
        <v>37</v>
      </c>
      <c r="B687" s="27" t="s">
        <v>73</v>
      </c>
      <c r="C687" s="27" t="s">
        <v>76</v>
      </c>
      <c r="D687" s="35">
        <v>135.18312900000001</v>
      </c>
      <c r="E687" s="33">
        <v>41926</v>
      </c>
      <c r="G687" s="27" t="s">
        <v>75</v>
      </c>
    </row>
    <row r="688" spans="1:7" x14ac:dyDescent="0.55000000000000004">
      <c r="A688" s="27" t="s">
        <v>38</v>
      </c>
      <c r="B688" s="27" t="s">
        <v>73</v>
      </c>
      <c r="C688" s="27" t="s">
        <v>76</v>
      </c>
      <c r="D688" s="35">
        <v>135.83284599999999</v>
      </c>
      <c r="E688" s="33">
        <v>41926</v>
      </c>
      <c r="G688" s="27" t="s">
        <v>75</v>
      </c>
    </row>
    <row r="689" spans="1:7" x14ac:dyDescent="0.55000000000000004">
      <c r="A689" s="27" t="s">
        <v>39</v>
      </c>
      <c r="B689" s="27" t="s">
        <v>73</v>
      </c>
      <c r="C689" s="27" t="s">
        <v>76</v>
      </c>
      <c r="D689" s="35">
        <v>135.16786200000001</v>
      </c>
      <c r="E689" s="33">
        <v>41926</v>
      </c>
      <c r="G689" s="27" t="s">
        <v>75</v>
      </c>
    </row>
    <row r="690" spans="1:7" x14ac:dyDescent="0.55000000000000004">
      <c r="A690" s="27" t="s">
        <v>40</v>
      </c>
      <c r="B690" s="27" t="s">
        <v>73</v>
      </c>
      <c r="C690" s="27" t="s">
        <v>76</v>
      </c>
      <c r="D690" s="35">
        <v>134.23823999999999</v>
      </c>
      <c r="E690" s="33">
        <v>41926</v>
      </c>
      <c r="G690" s="27" t="s">
        <v>75</v>
      </c>
    </row>
    <row r="691" spans="1:7" x14ac:dyDescent="0.55000000000000004">
      <c r="A691" s="27" t="s">
        <v>41</v>
      </c>
      <c r="B691" s="27" t="s">
        <v>73</v>
      </c>
      <c r="C691" s="27" t="s">
        <v>76</v>
      </c>
      <c r="D691" s="35">
        <v>133.050826</v>
      </c>
      <c r="E691" s="33">
        <v>41926</v>
      </c>
      <c r="G691" s="27" t="s">
        <v>75</v>
      </c>
    </row>
    <row r="692" spans="1:7" x14ac:dyDescent="0.55000000000000004">
      <c r="A692" s="27" t="s">
        <v>42</v>
      </c>
      <c r="B692" s="27" t="s">
        <v>73</v>
      </c>
      <c r="C692" s="27" t="s">
        <v>76</v>
      </c>
      <c r="D692" s="35">
        <v>133.934067</v>
      </c>
      <c r="E692" s="33">
        <v>41926</v>
      </c>
      <c r="G692" s="27" t="s">
        <v>75</v>
      </c>
    </row>
    <row r="693" spans="1:7" x14ac:dyDescent="0.55000000000000004">
      <c r="A693" s="27" t="s">
        <v>43</v>
      </c>
      <c r="B693" s="27" t="s">
        <v>73</v>
      </c>
      <c r="C693" s="27" t="s">
        <v>76</v>
      </c>
      <c r="D693" s="35">
        <v>132.45920599999999</v>
      </c>
      <c r="E693" s="33">
        <v>41926</v>
      </c>
      <c r="G693" s="27" t="s">
        <v>75</v>
      </c>
    </row>
    <row r="694" spans="1:7" x14ac:dyDescent="0.55000000000000004">
      <c r="A694" s="27" t="s">
        <v>44</v>
      </c>
      <c r="B694" s="27" t="s">
        <v>73</v>
      </c>
      <c r="C694" s="27" t="s">
        <v>76</v>
      </c>
      <c r="D694" s="35">
        <v>131.47074799999999</v>
      </c>
      <c r="E694" s="33">
        <v>41926</v>
      </c>
      <c r="G694" s="27" t="s">
        <v>75</v>
      </c>
    </row>
    <row r="695" spans="1:7" x14ac:dyDescent="0.55000000000000004">
      <c r="A695" s="27" t="s">
        <v>45</v>
      </c>
      <c r="B695" s="27" t="s">
        <v>73</v>
      </c>
      <c r="C695" s="27" t="s">
        <v>76</v>
      </c>
      <c r="D695" s="35">
        <v>134.55929</v>
      </c>
      <c r="E695" s="33">
        <v>41926</v>
      </c>
      <c r="G695" s="27" t="s">
        <v>75</v>
      </c>
    </row>
    <row r="696" spans="1:7" x14ac:dyDescent="0.55000000000000004">
      <c r="A696" s="27" t="s">
        <v>46</v>
      </c>
      <c r="B696" s="27" t="s">
        <v>73</v>
      </c>
      <c r="C696" s="27" t="s">
        <v>76</v>
      </c>
      <c r="D696" s="35">
        <v>134.04337200000001</v>
      </c>
      <c r="E696" s="33">
        <v>41926</v>
      </c>
      <c r="G696" s="27" t="s">
        <v>75</v>
      </c>
    </row>
    <row r="697" spans="1:7" x14ac:dyDescent="0.55000000000000004">
      <c r="A697" s="27" t="s">
        <v>47</v>
      </c>
      <c r="B697" s="27" t="s">
        <v>73</v>
      </c>
      <c r="C697" s="27" t="s">
        <v>76</v>
      </c>
      <c r="D697" s="35">
        <v>132.76582500000001</v>
      </c>
      <c r="E697" s="33">
        <v>41926</v>
      </c>
      <c r="G697" s="27" t="s">
        <v>75</v>
      </c>
    </row>
    <row r="698" spans="1:7" x14ac:dyDescent="0.55000000000000004">
      <c r="A698" s="27" t="s">
        <v>48</v>
      </c>
      <c r="B698" s="27" t="s">
        <v>73</v>
      </c>
      <c r="C698" s="27" t="s">
        <v>76</v>
      </c>
      <c r="D698" s="35">
        <v>133.53094200000001</v>
      </c>
      <c r="E698" s="33">
        <v>41926</v>
      </c>
      <c r="G698" s="27" t="s">
        <v>75</v>
      </c>
    </row>
    <row r="699" spans="1:7" x14ac:dyDescent="0.55000000000000004">
      <c r="A699" s="27" t="s">
        <v>49</v>
      </c>
      <c r="B699" s="27" t="s">
        <v>73</v>
      </c>
      <c r="C699" s="27" t="s">
        <v>76</v>
      </c>
      <c r="D699" s="35">
        <v>130.418206</v>
      </c>
      <c r="E699" s="33">
        <v>41926</v>
      </c>
      <c r="G699" s="27" t="s">
        <v>75</v>
      </c>
    </row>
    <row r="700" spans="1:7" x14ac:dyDescent="0.55000000000000004">
      <c r="A700" s="27" t="s">
        <v>50</v>
      </c>
      <c r="B700" s="27" t="s">
        <v>73</v>
      </c>
      <c r="C700" s="27" t="s">
        <v>76</v>
      </c>
      <c r="D700" s="35">
        <v>130.29881499999999</v>
      </c>
      <c r="E700" s="33">
        <v>41926</v>
      </c>
      <c r="G700" s="27" t="s">
        <v>75</v>
      </c>
    </row>
    <row r="701" spans="1:7" x14ac:dyDescent="0.55000000000000004">
      <c r="A701" s="27" t="s">
        <v>51</v>
      </c>
      <c r="B701" s="27" t="s">
        <v>73</v>
      </c>
      <c r="C701" s="27" t="s">
        <v>76</v>
      </c>
      <c r="D701" s="35">
        <v>129.873042</v>
      </c>
      <c r="E701" s="33">
        <v>41926</v>
      </c>
      <c r="G701" s="27" t="s">
        <v>75</v>
      </c>
    </row>
    <row r="702" spans="1:7" x14ac:dyDescent="0.55000000000000004">
      <c r="A702" s="27" t="s">
        <v>52</v>
      </c>
      <c r="B702" s="27" t="s">
        <v>73</v>
      </c>
      <c r="C702" s="27" t="s">
        <v>76</v>
      </c>
      <c r="D702" s="35">
        <v>130.74238800000001</v>
      </c>
      <c r="E702" s="33">
        <v>41926</v>
      </c>
      <c r="G702" s="27" t="s">
        <v>75</v>
      </c>
    </row>
    <row r="703" spans="1:7" x14ac:dyDescent="0.55000000000000004">
      <c r="A703" s="27" t="s">
        <v>53</v>
      </c>
      <c r="B703" s="27" t="s">
        <v>73</v>
      </c>
      <c r="C703" s="27" t="s">
        <v>76</v>
      </c>
      <c r="D703" s="35">
        <v>131.61265800000001</v>
      </c>
      <c r="E703" s="33">
        <v>41926</v>
      </c>
      <c r="G703" s="27" t="s">
        <v>75</v>
      </c>
    </row>
    <row r="704" spans="1:7" x14ac:dyDescent="0.55000000000000004">
      <c r="A704" s="27" t="s">
        <v>54</v>
      </c>
      <c r="B704" s="27" t="s">
        <v>73</v>
      </c>
      <c r="C704" s="27" t="s">
        <v>76</v>
      </c>
      <c r="D704" s="35">
        <v>131.42387299999999</v>
      </c>
      <c r="E704" s="33">
        <v>41926</v>
      </c>
      <c r="G704" s="27" t="s">
        <v>75</v>
      </c>
    </row>
    <row r="705" spans="1:7" x14ac:dyDescent="0.55000000000000004">
      <c r="A705" s="27" t="s">
        <v>55</v>
      </c>
      <c r="B705" s="27" t="s">
        <v>73</v>
      </c>
      <c r="C705" s="27" t="s">
        <v>76</v>
      </c>
      <c r="D705" s="35">
        <v>130.55774500000001</v>
      </c>
      <c r="E705" s="33">
        <v>41926</v>
      </c>
      <c r="G705" s="27" t="s">
        <v>75</v>
      </c>
    </row>
    <row r="706" spans="1:7" x14ac:dyDescent="0.55000000000000004">
      <c r="A706" s="27" t="s">
        <v>56</v>
      </c>
      <c r="B706" s="27" t="s">
        <v>73</v>
      </c>
      <c r="C706" s="27" t="s">
        <v>76</v>
      </c>
      <c r="D706" s="35">
        <v>127.681119</v>
      </c>
      <c r="E706" s="33">
        <v>41926</v>
      </c>
      <c r="G706" s="27" t="s">
        <v>75</v>
      </c>
    </row>
    <row r="707" spans="1:7" x14ac:dyDescent="0.55000000000000004">
      <c r="A707" s="27" t="s">
        <v>7</v>
      </c>
      <c r="B707" s="27" t="s">
        <v>77</v>
      </c>
      <c r="C707" s="27" t="s">
        <v>279</v>
      </c>
      <c r="D707" s="7" t="s">
        <v>78</v>
      </c>
      <c r="E707" s="33">
        <v>41926</v>
      </c>
      <c r="G707" s="27" t="s">
        <v>75</v>
      </c>
    </row>
    <row r="708" spans="1:7" x14ac:dyDescent="0.55000000000000004">
      <c r="A708" s="27" t="s">
        <v>11</v>
      </c>
      <c r="B708" s="27" t="s">
        <v>77</v>
      </c>
      <c r="C708" s="27" t="s">
        <v>279</v>
      </c>
      <c r="D708" s="7" t="s">
        <v>11</v>
      </c>
      <c r="E708" s="33">
        <v>41926</v>
      </c>
      <c r="G708" s="27" t="s">
        <v>75</v>
      </c>
    </row>
    <row r="709" spans="1:7" x14ac:dyDescent="0.55000000000000004">
      <c r="A709" s="27" t="s">
        <v>12</v>
      </c>
      <c r="B709" s="27" t="s">
        <v>77</v>
      </c>
      <c r="C709" s="27" t="s">
        <v>279</v>
      </c>
      <c r="D709" s="7" t="s">
        <v>79</v>
      </c>
      <c r="E709" s="33">
        <v>41926</v>
      </c>
      <c r="G709" s="27" t="s">
        <v>75</v>
      </c>
    </row>
    <row r="710" spans="1:7" x14ac:dyDescent="0.55000000000000004">
      <c r="A710" s="27" t="s">
        <v>13</v>
      </c>
      <c r="B710" s="27" t="s">
        <v>77</v>
      </c>
      <c r="C710" s="27" t="s">
        <v>279</v>
      </c>
      <c r="D710" s="7" t="s">
        <v>80</v>
      </c>
      <c r="E710" s="33">
        <v>41926</v>
      </c>
      <c r="G710" s="27" t="s">
        <v>75</v>
      </c>
    </row>
    <row r="711" spans="1:7" x14ac:dyDescent="0.55000000000000004">
      <c r="A711" s="27" t="s">
        <v>14</v>
      </c>
      <c r="B711" s="27" t="s">
        <v>77</v>
      </c>
      <c r="C711" s="27" t="s">
        <v>279</v>
      </c>
      <c r="D711" s="7" t="s">
        <v>14</v>
      </c>
      <c r="E711" s="33">
        <v>41926</v>
      </c>
      <c r="G711" s="27" t="s">
        <v>75</v>
      </c>
    </row>
    <row r="712" spans="1:7" x14ac:dyDescent="0.55000000000000004">
      <c r="A712" s="27" t="s">
        <v>15</v>
      </c>
      <c r="B712" s="27" t="s">
        <v>77</v>
      </c>
      <c r="C712" s="27" t="s">
        <v>279</v>
      </c>
      <c r="D712" s="7" t="s">
        <v>15</v>
      </c>
      <c r="E712" s="33">
        <v>41926</v>
      </c>
      <c r="G712" s="27" t="s">
        <v>75</v>
      </c>
    </row>
    <row r="713" spans="1:7" x14ac:dyDescent="0.55000000000000004">
      <c r="A713" s="27" t="s">
        <v>16</v>
      </c>
      <c r="B713" s="27" t="s">
        <v>77</v>
      </c>
      <c r="C713" s="27" t="s">
        <v>279</v>
      </c>
      <c r="D713" s="7" t="s">
        <v>16</v>
      </c>
      <c r="E713" s="33">
        <v>41926</v>
      </c>
      <c r="G713" s="27" t="s">
        <v>75</v>
      </c>
    </row>
    <row r="714" spans="1:7" x14ac:dyDescent="0.55000000000000004">
      <c r="A714" s="27" t="s">
        <v>17</v>
      </c>
      <c r="B714" s="27" t="s">
        <v>77</v>
      </c>
      <c r="C714" s="27" t="s">
        <v>279</v>
      </c>
      <c r="D714" s="7" t="s">
        <v>81</v>
      </c>
      <c r="E714" s="33">
        <v>41926</v>
      </c>
      <c r="G714" s="27" t="s">
        <v>75</v>
      </c>
    </row>
    <row r="715" spans="1:7" x14ac:dyDescent="0.55000000000000004">
      <c r="A715" s="27" t="s">
        <v>18</v>
      </c>
      <c r="B715" s="27" t="s">
        <v>77</v>
      </c>
      <c r="C715" s="27" t="s">
        <v>279</v>
      </c>
      <c r="D715" s="7" t="s">
        <v>82</v>
      </c>
      <c r="E715" s="33">
        <v>41926</v>
      </c>
      <c r="G715" s="27" t="s">
        <v>75</v>
      </c>
    </row>
    <row r="716" spans="1:7" x14ac:dyDescent="0.55000000000000004">
      <c r="A716" s="27" t="s">
        <v>19</v>
      </c>
      <c r="B716" s="27" t="s">
        <v>77</v>
      </c>
      <c r="C716" s="27" t="s">
        <v>279</v>
      </c>
      <c r="D716" s="7" t="s">
        <v>83</v>
      </c>
      <c r="E716" s="33">
        <v>41926</v>
      </c>
      <c r="G716" s="27" t="s">
        <v>75</v>
      </c>
    </row>
    <row r="717" spans="1:7" x14ac:dyDescent="0.55000000000000004">
      <c r="A717" s="27" t="s">
        <v>20</v>
      </c>
      <c r="B717" s="27" t="s">
        <v>77</v>
      </c>
      <c r="C717" s="27" t="s">
        <v>279</v>
      </c>
      <c r="D717" s="7" t="s">
        <v>20</v>
      </c>
      <c r="E717" s="33">
        <v>41926</v>
      </c>
      <c r="G717" s="27" t="s">
        <v>75</v>
      </c>
    </row>
    <row r="718" spans="1:7" x14ac:dyDescent="0.55000000000000004">
      <c r="A718" s="27" t="s">
        <v>21</v>
      </c>
      <c r="B718" s="27" t="s">
        <v>77</v>
      </c>
      <c r="C718" s="27" t="s">
        <v>279</v>
      </c>
      <c r="D718" s="7" t="s">
        <v>21</v>
      </c>
      <c r="E718" s="33">
        <v>41926</v>
      </c>
      <c r="G718" s="27" t="s">
        <v>75</v>
      </c>
    </row>
    <row r="719" spans="1:7" x14ac:dyDescent="0.55000000000000004">
      <c r="A719" s="27" t="s">
        <v>22</v>
      </c>
      <c r="B719" s="27" t="s">
        <v>77</v>
      </c>
      <c r="C719" s="27" t="s">
        <v>279</v>
      </c>
      <c r="D719" s="7" t="s">
        <v>22</v>
      </c>
      <c r="E719" s="33">
        <v>41926</v>
      </c>
      <c r="G719" s="27" t="s">
        <v>75</v>
      </c>
    </row>
    <row r="720" spans="1:7" x14ac:dyDescent="0.55000000000000004">
      <c r="A720" s="27" t="s">
        <v>23</v>
      </c>
      <c r="B720" s="27" t="s">
        <v>77</v>
      </c>
      <c r="C720" s="27" t="s">
        <v>279</v>
      </c>
      <c r="D720" s="7" t="s">
        <v>84</v>
      </c>
      <c r="E720" s="33">
        <v>41926</v>
      </c>
      <c r="G720" s="27" t="s">
        <v>75</v>
      </c>
    </row>
    <row r="721" spans="1:7" x14ac:dyDescent="0.55000000000000004">
      <c r="A721" s="27" t="s">
        <v>24</v>
      </c>
      <c r="B721" s="27" t="s">
        <v>77</v>
      </c>
      <c r="C721" s="27" t="s">
        <v>279</v>
      </c>
      <c r="D721" s="7" t="s">
        <v>24</v>
      </c>
      <c r="E721" s="33">
        <v>41926</v>
      </c>
      <c r="G721" s="27" t="s">
        <v>75</v>
      </c>
    </row>
    <row r="722" spans="1:7" x14ac:dyDescent="0.55000000000000004">
      <c r="A722" s="27" t="s">
        <v>25</v>
      </c>
      <c r="B722" s="27" t="s">
        <v>77</v>
      </c>
      <c r="C722" s="27" t="s">
        <v>279</v>
      </c>
      <c r="D722" s="7" t="s">
        <v>25</v>
      </c>
      <c r="E722" s="33">
        <v>41926</v>
      </c>
      <c r="G722" s="27" t="s">
        <v>75</v>
      </c>
    </row>
    <row r="723" spans="1:7" x14ac:dyDescent="0.55000000000000004">
      <c r="A723" s="27" t="s">
        <v>26</v>
      </c>
      <c r="B723" s="27" t="s">
        <v>77</v>
      </c>
      <c r="C723" s="27" t="s">
        <v>279</v>
      </c>
      <c r="D723" s="7" t="s">
        <v>26</v>
      </c>
      <c r="E723" s="33">
        <v>41926</v>
      </c>
      <c r="G723" s="27" t="s">
        <v>75</v>
      </c>
    </row>
    <row r="724" spans="1:7" x14ac:dyDescent="0.55000000000000004">
      <c r="A724" s="27" t="s">
        <v>27</v>
      </c>
      <c r="B724" s="27" t="s">
        <v>77</v>
      </c>
      <c r="C724" s="27" t="s">
        <v>279</v>
      </c>
      <c r="D724" s="7" t="s">
        <v>27</v>
      </c>
      <c r="E724" s="33">
        <v>41926</v>
      </c>
      <c r="G724" s="27" t="s">
        <v>75</v>
      </c>
    </row>
    <row r="725" spans="1:7" x14ac:dyDescent="0.55000000000000004">
      <c r="A725" s="27" t="s">
        <v>28</v>
      </c>
      <c r="B725" s="27" t="s">
        <v>77</v>
      </c>
      <c r="C725" s="27" t="s">
        <v>279</v>
      </c>
      <c r="D725" s="7" t="s">
        <v>28</v>
      </c>
      <c r="E725" s="33">
        <v>41926</v>
      </c>
      <c r="G725" s="27" t="s">
        <v>75</v>
      </c>
    </row>
    <row r="726" spans="1:7" x14ac:dyDescent="0.55000000000000004">
      <c r="A726" s="27" t="s">
        <v>29</v>
      </c>
      <c r="B726" s="27" t="s">
        <v>77</v>
      </c>
      <c r="C726" s="27" t="s">
        <v>279</v>
      </c>
      <c r="D726" s="7" t="s">
        <v>29</v>
      </c>
      <c r="E726" s="33">
        <v>41926</v>
      </c>
      <c r="G726" s="27" t="s">
        <v>75</v>
      </c>
    </row>
    <row r="727" spans="1:7" x14ac:dyDescent="0.55000000000000004">
      <c r="A727" s="27" t="s">
        <v>30</v>
      </c>
      <c r="B727" s="27" t="s">
        <v>77</v>
      </c>
      <c r="C727" s="27" t="s">
        <v>279</v>
      </c>
      <c r="D727" s="7" t="s">
        <v>30</v>
      </c>
      <c r="E727" s="33">
        <v>41926</v>
      </c>
      <c r="G727" s="27" t="s">
        <v>75</v>
      </c>
    </row>
    <row r="728" spans="1:7" x14ac:dyDescent="0.55000000000000004">
      <c r="A728" s="27" t="s">
        <v>31</v>
      </c>
      <c r="B728" s="27" t="s">
        <v>77</v>
      </c>
      <c r="C728" s="27" t="s">
        <v>279</v>
      </c>
      <c r="D728" s="7" t="s">
        <v>31</v>
      </c>
      <c r="E728" s="33">
        <v>41926</v>
      </c>
      <c r="G728" s="27" t="s">
        <v>75</v>
      </c>
    </row>
    <row r="729" spans="1:7" x14ac:dyDescent="0.55000000000000004">
      <c r="A729" s="27" t="s">
        <v>32</v>
      </c>
      <c r="B729" s="27" t="s">
        <v>77</v>
      </c>
      <c r="C729" s="27" t="s">
        <v>279</v>
      </c>
      <c r="D729" s="7" t="s">
        <v>85</v>
      </c>
      <c r="E729" s="33">
        <v>41926</v>
      </c>
      <c r="G729" s="27" t="s">
        <v>75</v>
      </c>
    </row>
    <row r="730" spans="1:7" x14ac:dyDescent="0.55000000000000004">
      <c r="A730" s="27" t="s">
        <v>33</v>
      </c>
      <c r="B730" s="27" t="s">
        <v>77</v>
      </c>
      <c r="C730" s="27" t="s">
        <v>279</v>
      </c>
      <c r="D730" s="7" t="s">
        <v>33</v>
      </c>
      <c r="E730" s="33">
        <v>41926</v>
      </c>
      <c r="G730" s="27" t="s">
        <v>75</v>
      </c>
    </row>
    <row r="731" spans="1:7" x14ac:dyDescent="0.55000000000000004">
      <c r="A731" s="27" t="s">
        <v>34</v>
      </c>
      <c r="B731" s="27" t="s">
        <v>77</v>
      </c>
      <c r="C731" s="27" t="s">
        <v>279</v>
      </c>
      <c r="D731" s="7" t="s">
        <v>86</v>
      </c>
      <c r="E731" s="33">
        <v>41926</v>
      </c>
      <c r="G731" s="27" t="s">
        <v>75</v>
      </c>
    </row>
    <row r="732" spans="1:7" x14ac:dyDescent="0.55000000000000004">
      <c r="A732" s="27" t="s">
        <v>35</v>
      </c>
      <c r="B732" s="27" t="s">
        <v>77</v>
      </c>
      <c r="C732" s="27" t="s">
        <v>279</v>
      </c>
      <c r="D732" s="7" t="s">
        <v>35</v>
      </c>
      <c r="E732" s="33">
        <v>41926</v>
      </c>
      <c r="G732" s="27" t="s">
        <v>75</v>
      </c>
    </row>
    <row r="733" spans="1:7" x14ac:dyDescent="0.55000000000000004">
      <c r="A733" s="27" t="s">
        <v>36</v>
      </c>
      <c r="B733" s="27" t="s">
        <v>77</v>
      </c>
      <c r="C733" s="27" t="s">
        <v>279</v>
      </c>
      <c r="D733" s="7" t="s">
        <v>36</v>
      </c>
      <c r="E733" s="33">
        <v>41926</v>
      </c>
      <c r="G733" s="27" t="s">
        <v>75</v>
      </c>
    </row>
    <row r="734" spans="1:7" x14ac:dyDescent="0.55000000000000004">
      <c r="A734" s="27" t="s">
        <v>37</v>
      </c>
      <c r="B734" s="27" t="s">
        <v>77</v>
      </c>
      <c r="C734" s="27" t="s">
        <v>279</v>
      </c>
      <c r="D734" s="7" t="s">
        <v>87</v>
      </c>
      <c r="E734" s="33">
        <v>41926</v>
      </c>
      <c r="G734" s="27" t="s">
        <v>75</v>
      </c>
    </row>
    <row r="735" spans="1:7" x14ac:dyDescent="0.55000000000000004">
      <c r="A735" s="27" t="s">
        <v>38</v>
      </c>
      <c r="B735" s="27" t="s">
        <v>77</v>
      </c>
      <c r="C735" s="27" t="s">
        <v>279</v>
      </c>
      <c r="D735" s="7" t="s">
        <v>38</v>
      </c>
      <c r="E735" s="33">
        <v>41926</v>
      </c>
      <c r="G735" s="27" t="s">
        <v>75</v>
      </c>
    </row>
    <row r="736" spans="1:7" x14ac:dyDescent="0.55000000000000004">
      <c r="A736" s="27" t="s">
        <v>39</v>
      </c>
      <c r="B736" s="27" t="s">
        <v>77</v>
      </c>
      <c r="C736" s="27" t="s">
        <v>279</v>
      </c>
      <c r="D736" s="7" t="s">
        <v>39</v>
      </c>
      <c r="E736" s="33">
        <v>41926</v>
      </c>
      <c r="G736" s="27" t="s">
        <v>75</v>
      </c>
    </row>
    <row r="737" spans="1:7" x14ac:dyDescent="0.55000000000000004">
      <c r="A737" s="27" t="s">
        <v>40</v>
      </c>
      <c r="B737" s="27" t="s">
        <v>77</v>
      </c>
      <c r="C737" s="27" t="s">
        <v>279</v>
      </c>
      <c r="D737" s="7" t="s">
        <v>40</v>
      </c>
      <c r="E737" s="33">
        <v>41926</v>
      </c>
      <c r="G737" s="27" t="s">
        <v>75</v>
      </c>
    </row>
    <row r="738" spans="1:7" x14ac:dyDescent="0.55000000000000004">
      <c r="A738" s="27" t="s">
        <v>41</v>
      </c>
      <c r="B738" s="27" t="s">
        <v>77</v>
      </c>
      <c r="C738" s="27" t="s">
        <v>279</v>
      </c>
      <c r="D738" s="7" t="s">
        <v>88</v>
      </c>
      <c r="E738" s="33">
        <v>41926</v>
      </c>
      <c r="G738" s="27" t="s">
        <v>75</v>
      </c>
    </row>
    <row r="739" spans="1:7" x14ac:dyDescent="0.55000000000000004">
      <c r="A739" s="27" t="s">
        <v>42</v>
      </c>
      <c r="B739" s="27" t="s">
        <v>77</v>
      </c>
      <c r="C739" s="27" t="s">
        <v>279</v>
      </c>
      <c r="D739" s="7" t="s">
        <v>42</v>
      </c>
      <c r="E739" s="33">
        <v>41926</v>
      </c>
      <c r="G739" s="27" t="s">
        <v>75</v>
      </c>
    </row>
    <row r="740" spans="1:7" x14ac:dyDescent="0.55000000000000004">
      <c r="A740" s="27" t="s">
        <v>43</v>
      </c>
      <c r="B740" s="27" t="s">
        <v>77</v>
      </c>
      <c r="C740" s="27" t="s">
        <v>279</v>
      </c>
      <c r="D740" s="7" t="s">
        <v>43</v>
      </c>
      <c r="E740" s="33">
        <v>41926</v>
      </c>
      <c r="G740" s="27" t="s">
        <v>75</v>
      </c>
    </row>
    <row r="741" spans="1:7" x14ac:dyDescent="0.55000000000000004">
      <c r="A741" s="27" t="s">
        <v>44</v>
      </c>
      <c r="B741" s="27" t="s">
        <v>77</v>
      </c>
      <c r="C741" s="27" t="s">
        <v>279</v>
      </c>
      <c r="D741" s="7" t="s">
        <v>44</v>
      </c>
      <c r="E741" s="33">
        <v>41926</v>
      </c>
      <c r="G741" s="27" t="s">
        <v>75</v>
      </c>
    </row>
    <row r="742" spans="1:7" x14ac:dyDescent="0.55000000000000004">
      <c r="A742" s="27" t="s">
        <v>45</v>
      </c>
      <c r="B742" s="27" t="s">
        <v>77</v>
      </c>
      <c r="C742" s="27" t="s">
        <v>279</v>
      </c>
      <c r="D742" s="7" t="s">
        <v>45</v>
      </c>
      <c r="E742" s="33">
        <v>41926</v>
      </c>
      <c r="G742" s="27" t="s">
        <v>75</v>
      </c>
    </row>
    <row r="743" spans="1:7" x14ac:dyDescent="0.55000000000000004">
      <c r="A743" s="27" t="s">
        <v>46</v>
      </c>
      <c r="B743" s="27" t="s">
        <v>77</v>
      </c>
      <c r="C743" s="27" t="s">
        <v>279</v>
      </c>
      <c r="D743" s="7" t="s">
        <v>89</v>
      </c>
      <c r="E743" s="33">
        <v>41926</v>
      </c>
      <c r="G743" s="27" t="s">
        <v>75</v>
      </c>
    </row>
    <row r="744" spans="1:7" x14ac:dyDescent="0.55000000000000004">
      <c r="A744" s="27" t="s">
        <v>47</v>
      </c>
      <c r="B744" s="27" t="s">
        <v>77</v>
      </c>
      <c r="C744" s="27" t="s">
        <v>279</v>
      </c>
      <c r="D744" s="7" t="s">
        <v>90</v>
      </c>
      <c r="E744" s="33">
        <v>41926</v>
      </c>
      <c r="G744" s="27" t="s">
        <v>75</v>
      </c>
    </row>
    <row r="745" spans="1:7" x14ac:dyDescent="0.55000000000000004">
      <c r="A745" s="27" t="s">
        <v>48</v>
      </c>
      <c r="B745" s="27" t="s">
        <v>77</v>
      </c>
      <c r="C745" s="27" t="s">
        <v>279</v>
      </c>
      <c r="D745" s="7" t="s">
        <v>48</v>
      </c>
      <c r="E745" s="33">
        <v>41926</v>
      </c>
      <c r="G745" s="27" t="s">
        <v>75</v>
      </c>
    </row>
    <row r="746" spans="1:7" x14ac:dyDescent="0.55000000000000004">
      <c r="A746" s="27" t="s">
        <v>49</v>
      </c>
      <c r="B746" s="27" t="s">
        <v>77</v>
      </c>
      <c r="C746" s="27" t="s">
        <v>279</v>
      </c>
      <c r="D746" s="7" t="s">
        <v>49</v>
      </c>
      <c r="E746" s="33">
        <v>41926</v>
      </c>
      <c r="G746" s="27" t="s">
        <v>75</v>
      </c>
    </row>
    <row r="747" spans="1:7" x14ac:dyDescent="0.55000000000000004">
      <c r="A747" s="27" t="s">
        <v>50</v>
      </c>
      <c r="B747" s="27" t="s">
        <v>77</v>
      </c>
      <c r="C747" s="27" t="s">
        <v>279</v>
      </c>
      <c r="D747" s="7" t="s">
        <v>50</v>
      </c>
      <c r="E747" s="33">
        <v>41926</v>
      </c>
      <c r="G747" s="27" t="s">
        <v>75</v>
      </c>
    </row>
    <row r="748" spans="1:7" x14ac:dyDescent="0.55000000000000004">
      <c r="A748" s="27" t="s">
        <v>51</v>
      </c>
      <c r="B748" s="27" t="s">
        <v>77</v>
      </c>
      <c r="C748" s="27" t="s">
        <v>279</v>
      </c>
      <c r="D748" s="7" t="s">
        <v>51</v>
      </c>
      <c r="E748" s="33">
        <v>41926</v>
      </c>
      <c r="G748" s="27" t="s">
        <v>75</v>
      </c>
    </row>
    <row r="749" spans="1:7" x14ac:dyDescent="0.55000000000000004">
      <c r="A749" s="27" t="s">
        <v>52</v>
      </c>
      <c r="B749" s="27" t="s">
        <v>77</v>
      </c>
      <c r="C749" s="27" t="s">
        <v>279</v>
      </c>
      <c r="D749" s="7" t="s">
        <v>52</v>
      </c>
      <c r="E749" s="33">
        <v>41926</v>
      </c>
      <c r="G749" s="27" t="s">
        <v>75</v>
      </c>
    </row>
    <row r="750" spans="1:7" x14ac:dyDescent="0.55000000000000004">
      <c r="A750" s="27" t="s">
        <v>53</v>
      </c>
      <c r="B750" s="27" t="s">
        <v>77</v>
      </c>
      <c r="C750" s="27" t="s">
        <v>279</v>
      </c>
      <c r="D750" s="7" t="s">
        <v>53</v>
      </c>
      <c r="E750" s="33">
        <v>41926</v>
      </c>
      <c r="G750" s="27" t="s">
        <v>75</v>
      </c>
    </row>
    <row r="751" spans="1:7" x14ac:dyDescent="0.55000000000000004">
      <c r="A751" s="27" t="s">
        <v>54</v>
      </c>
      <c r="B751" s="27" t="s">
        <v>77</v>
      </c>
      <c r="C751" s="27" t="s">
        <v>279</v>
      </c>
      <c r="D751" s="7" t="s">
        <v>54</v>
      </c>
      <c r="E751" s="33">
        <v>41926</v>
      </c>
      <c r="G751" s="27" t="s">
        <v>75</v>
      </c>
    </row>
    <row r="752" spans="1:7" x14ac:dyDescent="0.55000000000000004">
      <c r="A752" s="27" t="s">
        <v>55</v>
      </c>
      <c r="B752" s="27" t="s">
        <v>77</v>
      </c>
      <c r="C752" s="27" t="s">
        <v>279</v>
      </c>
      <c r="D752" s="7" t="s">
        <v>55</v>
      </c>
      <c r="E752" s="33">
        <v>41926</v>
      </c>
      <c r="F752" s="34"/>
      <c r="G752" s="27" t="s">
        <v>75</v>
      </c>
    </row>
    <row r="753" spans="1:7" x14ac:dyDescent="0.55000000000000004">
      <c r="A753" s="27" t="s">
        <v>56</v>
      </c>
      <c r="B753" s="27" t="s">
        <v>77</v>
      </c>
      <c r="C753" s="27" t="s">
        <v>279</v>
      </c>
      <c r="D753" s="7" t="s">
        <v>91</v>
      </c>
      <c r="E753" s="33">
        <v>41926</v>
      </c>
      <c r="F753" s="34"/>
      <c r="G753" s="27" t="s">
        <v>75</v>
      </c>
    </row>
    <row r="754" spans="1:7" x14ac:dyDescent="0.55000000000000004">
      <c r="A754" s="27" t="s">
        <v>7</v>
      </c>
      <c r="B754" s="27" t="s">
        <v>77</v>
      </c>
      <c r="C754" s="27" t="s">
        <v>92</v>
      </c>
      <c r="D754" s="6" t="s">
        <v>7</v>
      </c>
      <c r="E754" s="33">
        <v>43932</v>
      </c>
      <c r="G754" s="8" t="s">
        <v>93</v>
      </c>
    </row>
    <row r="755" spans="1:7" x14ac:dyDescent="0.55000000000000004">
      <c r="A755" s="27" t="s">
        <v>11</v>
      </c>
      <c r="B755" s="27" t="s">
        <v>77</v>
      </c>
      <c r="C755" s="27" t="s">
        <v>92</v>
      </c>
      <c r="D755" s="6" t="s">
        <v>94</v>
      </c>
      <c r="E755" s="33">
        <v>43932</v>
      </c>
      <c r="G755" s="8" t="s">
        <v>95</v>
      </c>
    </row>
    <row r="756" spans="1:7" x14ac:dyDescent="0.55000000000000004">
      <c r="A756" s="27" t="s">
        <v>12</v>
      </c>
      <c r="B756" s="27" t="s">
        <v>77</v>
      </c>
      <c r="C756" s="27" t="s">
        <v>92</v>
      </c>
      <c r="D756" s="6" t="s">
        <v>94</v>
      </c>
      <c r="E756" s="33">
        <v>43932</v>
      </c>
      <c r="G756" s="8" t="s">
        <v>96</v>
      </c>
    </row>
    <row r="757" spans="1:7" x14ac:dyDescent="0.55000000000000004">
      <c r="A757" s="27" t="s">
        <v>13</v>
      </c>
      <c r="B757" s="27" t="s">
        <v>77</v>
      </c>
      <c r="C757" s="27" t="s">
        <v>92</v>
      </c>
      <c r="D757" s="6" t="s">
        <v>94</v>
      </c>
      <c r="E757" s="33">
        <v>43932</v>
      </c>
      <c r="G757" s="8" t="s">
        <v>97</v>
      </c>
    </row>
    <row r="758" spans="1:7" x14ac:dyDescent="0.55000000000000004">
      <c r="A758" s="27" t="s">
        <v>14</v>
      </c>
      <c r="B758" s="27" t="s">
        <v>77</v>
      </c>
      <c r="C758" s="27" t="s">
        <v>92</v>
      </c>
      <c r="D758" s="6" t="s">
        <v>94</v>
      </c>
      <c r="E758" s="33">
        <v>43932</v>
      </c>
      <c r="G758" s="8" t="s">
        <v>98</v>
      </c>
    </row>
    <row r="759" spans="1:7" x14ac:dyDescent="0.55000000000000004">
      <c r="A759" s="27" t="s">
        <v>15</v>
      </c>
      <c r="B759" s="27" t="s">
        <v>77</v>
      </c>
      <c r="C759" s="27" t="s">
        <v>92</v>
      </c>
      <c r="D759" s="6" t="s">
        <v>94</v>
      </c>
      <c r="E759" s="33">
        <v>43932</v>
      </c>
      <c r="G759" s="8" t="s">
        <v>99</v>
      </c>
    </row>
    <row r="760" spans="1:7" x14ac:dyDescent="0.55000000000000004">
      <c r="A760" s="27" t="s">
        <v>16</v>
      </c>
      <c r="B760" s="27" t="s">
        <v>77</v>
      </c>
      <c r="C760" s="27" t="s">
        <v>92</v>
      </c>
      <c r="D760" s="6" t="s">
        <v>94</v>
      </c>
      <c r="E760" s="33">
        <v>43932</v>
      </c>
      <c r="G760" s="8" t="s">
        <v>100</v>
      </c>
    </row>
    <row r="761" spans="1:7" x14ac:dyDescent="0.55000000000000004">
      <c r="A761" s="27" t="s">
        <v>17</v>
      </c>
      <c r="B761" s="27" t="s">
        <v>77</v>
      </c>
      <c r="C761" s="27" t="s">
        <v>92</v>
      </c>
      <c r="D761" s="6" t="s">
        <v>101</v>
      </c>
      <c r="E761" s="33">
        <v>43932</v>
      </c>
      <c r="G761" s="8" t="s">
        <v>102</v>
      </c>
    </row>
    <row r="762" spans="1:7" x14ac:dyDescent="0.55000000000000004">
      <c r="A762" s="27" t="s">
        <v>18</v>
      </c>
      <c r="B762" s="27" t="s">
        <v>77</v>
      </c>
      <c r="C762" s="27" t="s">
        <v>92</v>
      </c>
      <c r="D762" s="6" t="s">
        <v>101</v>
      </c>
      <c r="E762" s="33">
        <v>43932</v>
      </c>
      <c r="G762" s="8" t="s">
        <v>103</v>
      </c>
    </row>
    <row r="763" spans="1:7" x14ac:dyDescent="0.55000000000000004">
      <c r="A763" s="27" t="s">
        <v>19</v>
      </c>
      <c r="B763" s="27" t="s">
        <v>77</v>
      </c>
      <c r="C763" s="27" t="s">
        <v>92</v>
      </c>
      <c r="D763" s="6" t="s">
        <v>101</v>
      </c>
      <c r="E763" s="33">
        <v>43932</v>
      </c>
      <c r="G763" s="8" t="s">
        <v>104</v>
      </c>
    </row>
    <row r="764" spans="1:7" x14ac:dyDescent="0.55000000000000004">
      <c r="A764" s="27" t="s">
        <v>20</v>
      </c>
      <c r="B764" s="27" t="s">
        <v>77</v>
      </c>
      <c r="C764" s="27" t="s">
        <v>92</v>
      </c>
      <c r="D764" s="6" t="s">
        <v>101</v>
      </c>
      <c r="E764" s="33">
        <v>43932</v>
      </c>
      <c r="G764" s="8" t="s">
        <v>105</v>
      </c>
    </row>
    <row r="765" spans="1:7" x14ac:dyDescent="0.55000000000000004">
      <c r="A765" s="27" t="s">
        <v>21</v>
      </c>
      <c r="B765" s="27" t="s">
        <v>77</v>
      </c>
      <c r="C765" s="27" t="s">
        <v>92</v>
      </c>
      <c r="D765" s="6" t="s">
        <v>101</v>
      </c>
      <c r="E765" s="33">
        <v>43932</v>
      </c>
      <c r="G765" s="8" t="s">
        <v>106</v>
      </c>
    </row>
    <row r="766" spans="1:7" x14ac:dyDescent="0.55000000000000004">
      <c r="A766" s="27" t="s">
        <v>22</v>
      </c>
      <c r="B766" s="27" t="s">
        <v>77</v>
      </c>
      <c r="C766" s="27" t="s">
        <v>92</v>
      </c>
      <c r="D766" s="6" t="s">
        <v>101</v>
      </c>
      <c r="E766" s="33">
        <v>43932</v>
      </c>
      <c r="G766" s="8" t="s">
        <v>107</v>
      </c>
    </row>
    <row r="767" spans="1:7" x14ac:dyDescent="0.55000000000000004">
      <c r="A767" s="27" t="s">
        <v>23</v>
      </c>
      <c r="B767" s="27" t="s">
        <v>77</v>
      </c>
      <c r="C767" s="27" t="s">
        <v>92</v>
      </c>
      <c r="D767" s="6" t="s">
        <v>101</v>
      </c>
      <c r="E767" s="33">
        <v>43932</v>
      </c>
      <c r="G767" s="8" t="s">
        <v>108</v>
      </c>
    </row>
    <row r="768" spans="1:7" x14ac:dyDescent="0.55000000000000004">
      <c r="A768" s="27" t="s">
        <v>24</v>
      </c>
      <c r="B768" s="27" t="s">
        <v>77</v>
      </c>
      <c r="C768" s="27" t="s">
        <v>92</v>
      </c>
      <c r="D768" s="6" t="s">
        <v>109</v>
      </c>
      <c r="E768" s="33">
        <v>43932</v>
      </c>
      <c r="G768" s="8" t="s">
        <v>110</v>
      </c>
    </row>
    <row r="769" spans="1:7" x14ac:dyDescent="0.55000000000000004">
      <c r="A769" s="27" t="s">
        <v>25</v>
      </c>
      <c r="B769" s="27" t="s">
        <v>77</v>
      </c>
      <c r="C769" s="27" t="s">
        <v>92</v>
      </c>
      <c r="D769" s="6" t="s">
        <v>109</v>
      </c>
      <c r="E769" s="33">
        <v>43932</v>
      </c>
      <c r="G769" s="8" t="s">
        <v>111</v>
      </c>
    </row>
    <row r="770" spans="1:7" x14ac:dyDescent="0.55000000000000004">
      <c r="A770" s="27" t="s">
        <v>26</v>
      </c>
      <c r="B770" s="27" t="s">
        <v>77</v>
      </c>
      <c r="C770" s="27" t="s">
        <v>92</v>
      </c>
      <c r="D770" s="6" t="s">
        <v>109</v>
      </c>
      <c r="E770" s="33">
        <v>43932</v>
      </c>
      <c r="G770" s="8" t="s">
        <v>112</v>
      </c>
    </row>
    <row r="771" spans="1:7" x14ac:dyDescent="0.55000000000000004">
      <c r="A771" s="27" t="s">
        <v>27</v>
      </c>
      <c r="B771" s="27" t="s">
        <v>77</v>
      </c>
      <c r="C771" s="27" t="s">
        <v>92</v>
      </c>
      <c r="D771" s="6" t="s">
        <v>109</v>
      </c>
      <c r="E771" s="33">
        <v>43932</v>
      </c>
      <c r="G771" s="8" t="s">
        <v>113</v>
      </c>
    </row>
    <row r="772" spans="1:7" x14ac:dyDescent="0.55000000000000004">
      <c r="A772" s="27" t="s">
        <v>28</v>
      </c>
      <c r="B772" s="27" t="s">
        <v>77</v>
      </c>
      <c r="C772" s="27" t="s">
        <v>92</v>
      </c>
      <c r="D772" s="6" t="s">
        <v>109</v>
      </c>
      <c r="E772" s="33">
        <v>43932</v>
      </c>
      <c r="G772" s="8" t="s">
        <v>114</v>
      </c>
    </row>
    <row r="773" spans="1:7" x14ac:dyDescent="0.55000000000000004">
      <c r="A773" s="27" t="s">
        <v>29</v>
      </c>
      <c r="B773" s="27" t="s">
        <v>77</v>
      </c>
      <c r="C773" s="27" t="s">
        <v>92</v>
      </c>
      <c r="D773" s="6" t="s">
        <v>109</v>
      </c>
      <c r="E773" s="33">
        <v>43932</v>
      </c>
      <c r="G773" s="8" t="s">
        <v>115</v>
      </c>
    </row>
    <row r="774" spans="1:7" x14ac:dyDescent="0.55000000000000004">
      <c r="A774" s="27" t="s">
        <v>30</v>
      </c>
      <c r="B774" s="27" t="s">
        <v>77</v>
      </c>
      <c r="C774" s="27" t="s">
        <v>92</v>
      </c>
      <c r="D774" s="6" t="s">
        <v>109</v>
      </c>
      <c r="E774" s="33">
        <v>43932</v>
      </c>
      <c r="G774" s="8" t="s">
        <v>116</v>
      </c>
    </row>
    <row r="775" spans="1:7" x14ac:dyDescent="0.55000000000000004">
      <c r="A775" s="27" t="s">
        <v>31</v>
      </c>
      <c r="B775" s="27" t="s">
        <v>77</v>
      </c>
      <c r="C775" s="27" t="s">
        <v>92</v>
      </c>
      <c r="D775" s="6" t="s">
        <v>109</v>
      </c>
      <c r="E775" s="33">
        <v>43932</v>
      </c>
      <c r="G775" s="8" t="s">
        <v>117</v>
      </c>
    </row>
    <row r="776" spans="1:7" x14ac:dyDescent="0.55000000000000004">
      <c r="A776" s="27" t="s">
        <v>32</v>
      </c>
      <c r="B776" s="27" t="s">
        <v>77</v>
      </c>
      <c r="C776" s="27" t="s">
        <v>92</v>
      </c>
      <c r="D776" s="6" t="s">
        <v>109</v>
      </c>
      <c r="E776" s="33">
        <v>43932</v>
      </c>
      <c r="G776" s="8" t="s">
        <v>118</v>
      </c>
    </row>
    <row r="777" spans="1:7" x14ac:dyDescent="0.55000000000000004">
      <c r="A777" s="27" t="s">
        <v>33</v>
      </c>
      <c r="B777" s="27" t="s">
        <v>77</v>
      </c>
      <c r="C777" s="27" t="s">
        <v>92</v>
      </c>
      <c r="D777" s="6" t="s">
        <v>119</v>
      </c>
      <c r="E777" s="33">
        <v>43932</v>
      </c>
      <c r="G777" s="8" t="s">
        <v>120</v>
      </c>
    </row>
    <row r="778" spans="1:7" x14ac:dyDescent="0.55000000000000004">
      <c r="A778" s="27" t="s">
        <v>34</v>
      </c>
      <c r="B778" s="27" t="s">
        <v>77</v>
      </c>
      <c r="C778" s="27" t="s">
        <v>92</v>
      </c>
      <c r="D778" s="6" t="s">
        <v>119</v>
      </c>
      <c r="E778" s="33">
        <v>43932</v>
      </c>
      <c r="G778" s="8" t="s">
        <v>121</v>
      </c>
    </row>
    <row r="779" spans="1:7" x14ac:dyDescent="0.55000000000000004">
      <c r="A779" s="27" t="s">
        <v>35</v>
      </c>
      <c r="B779" s="27" t="s">
        <v>77</v>
      </c>
      <c r="C779" s="27" t="s">
        <v>92</v>
      </c>
      <c r="D779" s="6" t="s">
        <v>119</v>
      </c>
      <c r="E779" s="33">
        <v>43932</v>
      </c>
      <c r="G779" s="8" t="s">
        <v>122</v>
      </c>
    </row>
    <row r="780" spans="1:7" x14ac:dyDescent="0.55000000000000004">
      <c r="A780" s="27" t="s">
        <v>36</v>
      </c>
      <c r="B780" s="27" t="s">
        <v>77</v>
      </c>
      <c r="C780" s="27" t="s">
        <v>92</v>
      </c>
      <c r="D780" s="6" t="s">
        <v>119</v>
      </c>
      <c r="E780" s="33">
        <v>43932</v>
      </c>
      <c r="G780" s="8" t="s">
        <v>123</v>
      </c>
    </row>
    <row r="781" spans="1:7" x14ac:dyDescent="0.55000000000000004">
      <c r="A781" s="27" t="s">
        <v>37</v>
      </c>
      <c r="B781" s="27" t="s">
        <v>77</v>
      </c>
      <c r="C781" s="27" t="s">
        <v>92</v>
      </c>
      <c r="D781" s="6" t="s">
        <v>119</v>
      </c>
      <c r="E781" s="33">
        <v>43932</v>
      </c>
      <c r="G781" s="8" t="s">
        <v>124</v>
      </c>
    </row>
    <row r="782" spans="1:7" x14ac:dyDescent="0.55000000000000004">
      <c r="A782" s="27" t="s">
        <v>38</v>
      </c>
      <c r="B782" s="27" t="s">
        <v>77</v>
      </c>
      <c r="C782" s="27" t="s">
        <v>92</v>
      </c>
      <c r="D782" s="6" t="s">
        <v>119</v>
      </c>
      <c r="E782" s="33">
        <v>43932</v>
      </c>
      <c r="G782" s="8" t="s">
        <v>125</v>
      </c>
    </row>
    <row r="783" spans="1:7" x14ac:dyDescent="0.55000000000000004">
      <c r="A783" s="27" t="s">
        <v>39</v>
      </c>
      <c r="B783" s="27" t="s">
        <v>77</v>
      </c>
      <c r="C783" s="27" t="s">
        <v>92</v>
      </c>
      <c r="D783" s="6" t="s">
        <v>119</v>
      </c>
      <c r="E783" s="33">
        <v>43932</v>
      </c>
      <c r="G783" s="8" t="s">
        <v>126</v>
      </c>
    </row>
    <row r="784" spans="1:7" x14ac:dyDescent="0.55000000000000004">
      <c r="A784" s="27" t="s">
        <v>40</v>
      </c>
      <c r="B784" s="27" t="s">
        <v>77</v>
      </c>
      <c r="C784" s="27" t="s">
        <v>92</v>
      </c>
      <c r="D784" s="6" t="s">
        <v>127</v>
      </c>
      <c r="E784" s="33">
        <v>43932</v>
      </c>
      <c r="G784" s="8" t="s">
        <v>128</v>
      </c>
    </row>
    <row r="785" spans="1:7" x14ac:dyDescent="0.55000000000000004">
      <c r="A785" s="27" t="s">
        <v>41</v>
      </c>
      <c r="B785" s="27" t="s">
        <v>77</v>
      </c>
      <c r="C785" s="27" t="s">
        <v>92</v>
      </c>
      <c r="D785" s="6" t="s">
        <v>127</v>
      </c>
      <c r="E785" s="33">
        <v>43932</v>
      </c>
      <c r="G785" s="8" t="s">
        <v>129</v>
      </c>
    </row>
    <row r="786" spans="1:7" x14ac:dyDescent="0.55000000000000004">
      <c r="A786" s="27" t="s">
        <v>42</v>
      </c>
      <c r="B786" s="27" t="s">
        <v>77</v>
      </c>
      <c r="C786" s="27" t="s">
        <v>92</v>
      </c>
      <c r="D786" s="6" t="s">
        <v>127</v>
      </c>
      <c r="E786" s="33">
        <v>43932</v>
      </c>
      <c r="G786" s="8" t="s">
        <v>130</v>
      </c>
    </row>
    <row r="787" spans="1:7" x14ac:dyDescent="0.55000000000000004">
      <c r="A787" s="27" t="s">
        <v>43</v>
      </c>
      <c r="B787" s="27" t="s">
        <v>77</v>
      </c>
      <c r="C787" s="27" t="s">
        <v>92</v>
      </c>
      <c r="D787" s="6" t="s">
        <v>127</v>
      </c>
      <c r="E787" s="33">
        <v>43932</v>
      </c>
      <c r="G787" s="8" t="s">
        <v>131</v>
      </c>
    </row>
    <row r="788" spans="1:7" x14ac:dyDescent="0.55000000000000004">
      <c r="A788" s="27" t="s">
        <v>44</v>
      </c>
      <c r="B788" s="27" t="s">
        <v>77</v>
      </c>
      <c r="C788" s="27" t="s">
        <v>92</v>
      </c>
      <c r="D788" s="6" t="s">
        <v>127</v>
      </c>
      <c r="E788" s="33">
        <v>43932</v>
      </c>
      <c r="G788" s="8" t="s">
        <v>132</v>
      </c>
    </row>
    <row r="789" spans="1:7" x14ac:dyDescent="0.55000000000000004">
      <c r="A789" s="27" t="s">
        <v>45</v>
      </c>
      <c r="B789" s="27" t="s">
        <v>77</v>
      </c>
      <c r="C789" s="27" t="s">
        <v>92</v>
      </c>
      <c r="D789" s="6" t="s">
        <v>133</v>
      </c>
      <c r="E789" s="33">
        <v>43932</v>
      </c>
      <c r="G789" s="8" t="s">
        <v>134</v>
      </c>
    </row>
    <row r="790" spans="1:7" x14ac:dyDescent="0.55000000000000004">
      <c r="A790" s="27" t="s">
        <v>46</v>
      </c>
      <c r="B790" s="27" t="s">
        <v>77</v>
      </c>
      <c r="C790" s="27" t="s">
        <v>92</v>
      </c>
      <c r="D790" s="6" t="s">
        <v>133</v>
      </c>
      <c r="E790" s="33">
        <v>43932</v>
      </c>
      <c r="G790" s="8" t="s">
        <v>135</v>
      </c>
    </row>
    <row r="791" spans="1:7" x14ac:dyDescent="0.55000000000000004">
      <c r="A791" s="27" t="s">
        <v>47</v>
      </c>
      <c r="B791" s="27" t="s">
        <v>77</v>
      </c>
      <c r="C791" s="27" t="s">
        <v>92</v>
      </c>
      <c r="D791" s="6" t="s">
        <v>133</v>
      </c>
      <c r="E791" s="33">
        <v>43932</v>
      </c>
      <c r="G791" s="8" t="s">
        <v>136</v>
      </c>
    </row>
    <row r="792" spans="1:7" x14ac:dyDescent="0.55000000000000004">
      <c r="A792" s="27" t="s">
        <v>48</v>
      </c>
      <c r="B792" s="27" t="s">
        <v>77</v>
      </c>
      <c r="C792" s="27" t="s">
        <v>92</v>
      </c>
      <c r="D792" s="6" t="s">
        <v>133</v>
      </c>
      <c r="E792" s="33">
        <v>43932</v>
      </c>
      <c r="G792" s="8" t="s">
        <v>135</v>
      </c>
    </row>
    <row r="793" spans="1:7" x14ac:dyDescent="0.55000000000000004">
      <c r="A793" s="27" t="s">
        <v>49</v>
      </c>
      <c r="B793" s="27" t="s">
        <v>77</v>
      </c>
      <c r="C793" s="27" t="s">
        <v>92</v>
      </c>
      <c r="D793" s="6" t="s">
        <v>137</v>
      </c>
      <c r="E793" s="33">
        <v>43932</v>
      </c>
      <c r="G793" s="8" t="s">
        <v>134</v>
      </c>
    </row>
    <row r="794" spans="1:7" x14ac:dyDescent="0.55000000000000004">
      <c r="A794" s="27" t="s">
        <v>50</v>
      </c>
      <c r="B794" s="27" t="s">
        <v>77</v>
      </c>
      <c r="C794" s="27" t="s">
        <v>92</v>
      </c>
      <c r="D794" s="6" t="s">
        <v>137</v>
      </c>
      <c r="E794" s="33">
        <v>43932</v>
      </c>
      <c r="G794" s="8" t="s">
        <v>132</v>
      </c>
    </row>
    <row r="795" spans="1:7" x14ac:dyDescent="0.55000000000000004">
      <c r="A795" s="27" t="s">
        <v>51</v>
      </c>
      <c r="B795" s="27" t="s">
        <v>77</v>
      </c>
      <c r="C795" s="27" t="s">
        <v>92</v>
      </c>
      <c r="D795" s="6" t="s">
        <v>137</v>
      </c>
      <c r="E795" s="33">
        <v>43932</v>
      </c>
      <c r="G795" s="8" t="s">
        <v>131</v>
      </c>
    </row>
    <row r="796" spans="1:7" x14ac:dyDescent="0.55000000000000004">
      <c r="A796" s="27" t="s">
        <v>52</v>
      </c>
      <c r="B796" s="27" t="s">
        <v>77</v>
      </c>
      <c r="C796" s="27" t="s">
        <v>92</v>
      </c>
      <c r="D796" s="6" t="s">
        <v>137</v>
      </c>
      <c r="E796" s="33">
        <v>43932</v>
      </c>
      <c r="G796" s="8" t="s">
        <v>130</v>
      </c>
    </row>
    <row r="797" spans="1:7" x14ac:dyDescent="0.55000000000000004">
      <c r="A797" s="27" t="s">
        <v>53</v>
      </c>
      <c r="B797" s="27" t="s">
        <v>77</v>
      </c>
      <c r="C797" s="27" t="s">
        <v>92</v>
      </c>
      <c r="D797" s="6" t="s">
        <v>137</v>
      </c>
      <c r="E797" s="33">
        <v>43932</v>
      </c>
      <c r="G797" s="8" t="s">
        <v>129</v>
      </c>
    </row>
    <row r="798" spans="1:7" x14ac:dyDescent="0.55000000000000004">
      <c r="A798" s="27" t="s">
        <v>54</v>
      </c>
      <c r="B798" s="27" t="s">
        <v>77</v>
      </c>
      <c r="C798" s="27" t="s">
        <v>92</v>
      </c>
      <c r="D798" s="6" t="s">
        <v>137</v>
      </c>
      <c r="E798" s="33">
        <v>43932</v>
      </c>
      <c r="G798" s="8" t="s">
        <v>128</v>
      </c>
    </row>
    <row r="799" spans="1:7" x14ac:dyDescent="0.55000000000000004">
      <c r="A799" s="27" t="s">
        <v>55</v>
      </c>
      <c r="B799" s="27" t="s">
        <v>77</v>
      </c>
      <c r="C799" s="27" t="s">
        <v>92</v>
      </c>
      <c r="D799" s="6" t="s">
        <v>137</v>
      </c>
      <c r="E799" s="33">
        <v>43932</v>
      </c>
      <c r="G799" s="8" t="s">
        <v>126</v>
      </c>
    </row>
    <row r="800" spans="1:7" x14ac:dyDescent="0.55000000000000004">
      <c r="A800" s="27" t="s">
        <v>56</v>
      </c>
      <c r="B800" s="27" t="s">
        <v>77</v>
      </c>
      <c r="C800" s="27" t="s">
        <v>92</v>
      </c>
      <c r="D800" s="6" t="s">
        <v>56</v>
      </c>
      <c r="E800" s="33">
        <v>43932</v>
      </c>
      <c r="G800" s="8" t="s">
        <v>125</v>
      </c>
    </row>
    <row r="801" spans="1:6" x14ac:dyDescent="0.55000000000000004">
      <c r="A801" s="27" t="s">
        <v>7</v>
      </c>
      <c r="B801" s="27" t="s">
        <v>77</v>
      </c>
      <c r="C801" s="27" t="s">
        <v>138</v>
      </c>
      <c r="D801" s="6">
        <v>1</v>
      </c>
      <c r="E801" s="33">
        <v>41026</v>
      </c>
      <c r="F801" s="34" t="s">
        <v>139</v>
      </c>
    </row>
    <row r="802" spans="1:6" x14ac:dyDescent="0.55000000000000004">
      <c r="A802" s="27" t="s">
        <v>11</v>
      </c>
      <c r="B802" s="27" t="s">
        <v>77</v>
      </c>
      <c r="C802" s="27" t="s">
        <v>138</v>
      </c>
      <c r="D802" s="6">
        <v>2</v>
      </c>
      <c r="E802" s="33">
        <v>41026</v>
      </c>
      <c r="F802" s="34" t="s">
        <v>139</v>
      </c>
    </row>
    <row r="803" spans="1:6" x14ac:dyDescent="0.55000000000000004">
      <c r="A803" s="27" t="s">
        <v>12</v>
      </c>
      <c r="B803" s="27" t="s">
        <v>77</v>
      </c>
      <c r="C803" s="27" t="s">
        <v>138</v>
      </c>
      <c r="D803" s="6">
        <v>3</v>
      </c>
      <c r="E803" s="33">
        <v>41026</v>
      </c>
      <c r="F803" s="34" t="s">
        <v>139</v>
      </c>
    </row>
    <row r="804" spans="1:6" x14ac:dyDescent="0.55000000000000004">
      <c r="A804" s="27" t="s">
        <v>13</v>
      </c>
      <c r="B804" s="27" t="s">
        <v>77</v>
      </c>
      <c r="C804" s="27" t="s">
        <v>138</v>
      </c>
      <c r="D804" s="6">
        <v>4</v>
      </c>
      <c r="E804" s="33">
        <v>41026</v>
      </c>
      <c r="F804" s="34" t="s">
        <v>139</v>
      </c>
    </row>
    <row r="805" spans="1:6" x14ac:dyDescent="0.55000000000000004">
      <c r="A805" s="27" t="s">
        <v>14</v>
      </c>
      <c r="B805" s="27" t="s">
        <v>77</v>
      </c>
      <c r="C805" s="27" t="s">
        <v>138</v>
      </c>
      <c r="D805" s="6">
        <v>5</v>
      </c>
      <c r="E805" s="33">
        <v>41026</v>
      </c>
      <c r="F805" s="34" t="s">
        <v>139</v>
      </c>
    </row>
    <row r="806" spans="1:6" x14ac:dyDescent="0.55000000000000004">
      <c r="A806" s="27" t="s">
        <v>15</v>
      </c>
      <c r="B806" s="27" t="s">
        <v>77</v>
      </c>
      <c r="C806" s="27" t="s">
        <v>138</v>
      </c>
      <c r="D806" s="6">
        <v>6</v>
      </c>
      <c r="E806" s="33">
        <v>41026</v>
      </c>
      <c r="F806" s="34" t="s">
        <v>139</v>
      </c>
    </row>
    <row r="807" spans="1:6" x14ac:dyDescent="0.55000000000000004">
      <c r="A807" s="27" t="s">
        <v>16</v>
      </c>
      <c r="B807" s="27" t="s">
        <v>77</v>
      </c>
      <c r="C807" s="27" t="s">
        <v>138</v>
      </c>
      <c r="D807" s="6">
        <v>7</v>
      </c>
      <c r="E807" s="33">
        <v>41026</v>
      </c>
      <c r="F807" s="34" t="s">
        <v>139</v>
      </c>
    </row>
    <row r="808" spans="1:6" x14ac:dyDescent="0.55000000000000004">
      <c r="A808" s="27" t="s">
        <v>17</v>
      </c>
      <c r="B808" s="27" t="s">
        <v>77</v>
      </c>
      <c r="C808" s="27" t="s">
        <v>138</v>
      </c>
      <c r="D808" s="6">
        <v>8</v>
      </c>
      <c r="E808" s="33">
        <v>41026</v>
      </c>
      <c r="F808" s="34" t="s">
        <v>139</v>
      </c>
    </row>
    <row r="809" spans="1:6" x14ac:dyDescent="0.55000000000000004">
      <c r="A809" s="27" t="s">
        <v>18</v>
      </c>
      <c r="B809" s="27" t="s">
        <v>77</v>
      </c>
      <c r="C809" s="27" t="s">
        <v>138</v>
      </c>
      <c r="D809" s="6">
        <v>9</v>
      </c>
      <c r="E809" s="33">
        <v>41026</v>
      </c>
      <c r="F809" s="34" t="s">
        <v>139</v>
      </c>
    </row>
    <row r="810" spans="1:6" x14ac:dyDescent="0.55000000000000004">
      <c r="A810" s="27" t="s">
        <v>19</v>
      </c>
      <c r="B810" s="27" t="s">
        <v>77</v>
      </c>
      <c r="C810" s="27" t="s">
        <v>138</v>
      </c>
      <c r="D810" s="6">
        <v>10</v>
      </c>
      <c r="E810" s="33">
        <v>41026</v>
      </c>
      <c r="F810" s="34" t="s">
        <v>139</v>
      </c>
    </row>
    <row r="811" spans="1:6" x14ac:dyDescent="0.55000000000000004">
      <c r="A811" s="27" t="s">
        <v>20</v>
      </c>
      <c r="B811" s="27" t="s">
        <v>77</v>
      </c>
      <c r="C811" s="27" t="s">
        <v>138</v>
      </c>
      <c r="D811" s="6">
        <v>11</v>
      </c>
      <c r="E811" s="33">
        <v>41026</v>
      </c>
      <c r="F811" s="34" t="s">
        <v>139</v>
      </c>
    </row>
    <row r="812" spans="1:6" x14ac:dyDescent="0.55000000000000004">
      <c r="A812" s="27" t="s">
        <v>21</v>
      </c>
      <c r="B812" s="27" t="s">
        <v>77</v>
      </c>
      <c r="C812" s="27" t="s">
        <v>138</v>
      </c>
      <c r="D812" s="6">
        <v>12</v>
      </c>
      <c r="E812" s="33">
        <v>41026</v>
      </c>
      <c r="F812" s="34" t="s">
        <v>139</v>
      </c>
    </row>
    <row r="813" spans="1:6" x14ac:dyDescent="0.55000000000000004">
      <c r="A813" s="27" t="s">
        <v>22</v>
      </c>
      <c r="B813" s="27" t="s">
        <v>77</v>
      </c>
      <c r="C813" s="27" t="s">
        <v>138</v>
      </c>
      <c r="D813" s="6">
        <v>13</v>
      </c>
      <c r="E813" s="33">
        <v>41026</v>
      </c>
      <c r="F813" s="34" t="s">
        <v>139</v>
      </c>
    </row>
    <row r="814" spans="1:6" x14ac:dyDescent="0.55000000000000004">
      <c r="A814" s="27" t="s">
        <v>23</v>
      </c>
      <c r="B814" s="27" t="s">
        <v>77</v>
      </c>
      <c r="C814" s="27" t="s">
        <v>138</v>
      </c>
      <c r="D814" s="6">
        <v>14</v>
      </c>
      <c r="E814" s="33">
        <v>41026</v>
      </c>
      <c r="F814" s="34" t="s">
        <v>139</v>
      </c>
    </row>
    <row r="815" spans="1:6" x14ac:dyDescent="0.55000000000000004">
      <c r="A815" s="27" t="s">
        <v>24</v>
      </c>
      <c r="B815" s="27" t="s">
        <v>77</v>
      </c>
      <c r="C815" s="27" t="s">
        <v>138</v>
      </c>
      <c r="D815" s="6">
        <v>15</v>
      </c>
      <c r="E815" s="33">
        <v>41026</v>
      </c>
      <c r="F815" s="34" t="s">
        <v>139</v>
      </c>
    </row>
    <row r="816" spans="1:6" x14ac:dyDescent="0.55000000000000004">
      <c r="A816" s="27" t="s">
        <v>25</v>
      </c>
      <c r="B816" s="27" t="s">
        <v>77</v>
      </c>
      <c r="C816" s="27" t="s">
        <v>138</v>
      </c>
      <c r="D816" s="6">
        <v>16</v>
      </c>
      <c r="E816" s="33">
        <v>41026</v>
      </c>
      <c r="F816" s="34" t="s">
        <v>139</v>
      </c>
    </row>
    <row r="817" spans="1:6" x14ac:dyDescent="0.55000000000000004">
      <c r="A817" s="27" t="s">
        <v>26</v>
      </c>
      <c r="B817" s="27" t="s">
        <v>77</v>
      </c>
      <c r="C817" s="27" t="s">
        <v>138</v>
      </c>
      <c r="D817" s="6">
        <v>17</v>
      </c>
      <c r="E817" s="33">
        <v>41026</v>
      </c>
      <c r="F817" s="34" t="s">
        <v>139</v>
      </c>
    </row>
    <row r="818" spans="1:6" x14ac:dyDescent="0.55000000000000004">
      <c r="A818" s="27" t="s">
        <v>27</v>
      </c>
      <c r="B818" s="27" t="s">
        <v>77</v>
      </c>
      <c r="C818" s="27" t="s">
        <v>138</v>
      </c>
      <c r="D818" s="6">
        <v>18</v>
      </c>
      <c r="E818" s="33">
        <v>41026</v>
      </c>
      <c r="F818" s="34" t="s">
        <v>139</v>
      </c>
    </row>
    <row r="819" spans="1:6" x14ac:dyDescent="0.55000000000000004">
      <c r="A819" s="27" t="s">
        <v>28</v>
      </c>
      <c r="B819" s="27" t="s">
        <v>77</v>
      </c>
      <c r="C819" s="27" t="s">
        <v>138</v>
      </c>
      <c r="D819" s="6">
        <v>19</v>
      </c>
      <c r="E819" s="33">
        <v>41026</v>
      </c>
      <c r="F819" s="34" t="s">
        <v>139</v>
      </c>
    </row>
    <row r="820" spans="1:6" x14ac:dyDescent="0.55000000000000004">
      <c r="A820" s="27" t="s">
        <v>29</v>
      </c>
      <c r="B820" s="27" t="s">
        <v>77</v>
      </c>
      <c r="C820" s="27" t="s">
        <v>138</v>
      </c>
      <c r="D820" s="6">
        <v>20</v>
      </c>
      <c r="E820" s="33">
        <v>41026</v>
      </c>
      <c r="F820" s="34" t="s">
        <v>139</v>
      </c>
    </row>
    <row r="821" spans="1:6" x14ac:dyDescent="0.55000000000000004">
      <c r="A821" s="27" t="s">
        <v>30</v>
      </c>
      <c r="B821" s="27" t="s">
        <v>77</v>
      </c>
      <c r="C821" s="27" t="s">
        <v>138</v>
      </c>
      <c r="D821" s="6">
        <v>21</v>
      </c>
      <c r="E821" s="33">
        <v>41026</v>
      </c>
      <c r="F821" s="34" t="s">
        <v>139</v>
      </c>
    </row>
    <row r="822" spans="1:6" x14ac:dyDescent="0.55000000000000004">
      <c r="A822" s="27" t="s">
        <v>31</v>
      </c>
      <c r="B822" s="27" t="s">
        <v>77</v>
      </c>
      <c r="C822" s="27" t="s">
        <v>138</v>
      </c>
      <c r="D822" s="6">
        <v>22</v>
      </c>
      <c r="E822" s="33">
        <v>41026</v>
      </c>
      <c r="F822" s="34" t="s">
        <v>139</v>
      </c>
    </row>
    <row r="823" spans="1:6" x14ac:dyDescent="0.55000000000000004">
      <c r="A823" s="27" t="s">
        <v>32</v>
      </c>
      <c r="B823" s="27" t="s">
        <v>77</v>
      </c>
      <c r="C823" s="27" t="s">
        <v>138</v>
      </c>
      <c r="D823" s="6">
        <v>23</v>
      </c>
      <c r="E823" s="33">
        <v>41026</v>
      </c>
      <c r="F823" s="34" t="s">
        <v>139</v>
      </c>
    </row>
    <row r="824" spans="1:6" x14ac:dyDescent="0.55000000000000004">
      <c r="A824" s="5" t="s">
        <v>33</v>
      </c>
      <c r="B824" s="27" t="s">
        <v>77</v>
      </c>
      <c r="C824" s="27" t="s">
        <v>138</v>
      </c>
      <c r="D824" s="6">
        <v>24</v>
      </c>
      <c r="E824" s="33">
        <v>41026</v>
      </c>
      <c r="F824" s="34" t="s">
        <v>139</v>
      </c>
    </row>
    <row r="825" spans="1:6" x14ac:dyDescent="0.55000000000000004">
      <c r="A825" s="27" t="s">
        <v>34</v>
      </c>
      <c r="B825" s="27" t="s">
        <v>77</v>
      </c>
      <c r="C825" s="27" t="s">
        <v>138</v>
      </c>
      <c r="D825" s="6">
        <v>25</v>
      </c>
      <c r="E825" s="33">
        <v>41026</v>
      </c>
      <c r="F825" s="34" t="s">
        <v>139</v>
      </c>
    </row>
    <row r="826" spans="1:6" x14ac:dyDescent="0.55000000000000004">
      <c r="A826" s="27" t="s">
        <v>35</v>
      </c>
      <c r="B826" s="27" t="s">
        <v>77</v>
      </c>
      <c r="C826" s="27" t="s">
        <v>138</v>
      </c>
      <c r="D826" s="6">
        <v>26</v>
      </c>
      <c r="E826" s="33">
        <v>41026</v>
      </c>
      <c r="F826" s="34" t="s">
        <v>139</v>
      </c>
    </row>
    <row r="827" spans="1:6" x14ac:dyDescent="0.55000000000000004">
      <c r="A827" s="27" t="s">
        <v>36</v>
      </c>
      <c r="B827" s="27" t="s">
        <v>77</v>
      </c>
      <c r="C827" s="27" t="s">
        <v>138</v>
      </c>
      <c r="D827" s="6">
        <v>27</v>
      </c>
      <c r="E827" s="33">
        <v>41026</v>
      </c>
      <c r="F827" s="34" t="s">
        <v>139</v>
      </c>
    </row>
    <row r="828" spans="1:6" x14ac:dyDescent="0.55000000000000004">
      <c r="A828" s="27" t="s">
        <v>37</v>
      </c>
      <c r="B828" s="27" t="s">
        <v>77</v>
      </c>
      <c r="C828" s="27" t="s">
        <v>138</v>
      </c>
      <c r="D828" s="6">
        <v>28</v>
      </c>
      <c r="E828" s="33">
        <v>41026</v>
      </c>
      <c r="F828" s="34" t="s">
        <v>139</v>
      </c>
    </row>
    <row r="829" spans="1:6" x14ac:dyDescent="0.55000000000000004">
      <c r="A829" s="27" t="s">
        <v>38</v>
      </c>
      <c r="B829" s="27" t="s">
        <v>77</v>
      </c>
      <c r="C829" s="27" t="s">
        <v>138</v>
      </c>
      <c r="D829" s="6">
        <v>29</v>
      </c>
      <c r="E829" s="33">
        <v>41026</v>
      </c>
      <c r="F829" s="34" t="s">
        <v>139</v>
      </c>
    </row>
    <row r="830" spans="1:6" x14ac:dyDescent="0.55000000000000004">
      <c r="A830" s="27" t="s">
        <v>39</v>
      </c>
      <c r="B830" s="27" t="s">
        <v>77</v>
      </c>
      <c r="C830" s="27" t="s">
        <v>138</v>
      </c>
      <c r="D830" s="6">
        <v>30</v>
      </c>
      <c r="E830" s="33">
        <v>41026</v>
      </c>
      <c r="F830" s="34" t="s">
        <v>139</v>
      </c>
    </row>
    <row r="831" spans="1:6" x14ac:dyDescent="0.55000000000000004">
      <c r="A831" s="27" t="s">
        <v>40</v>
      </c>
      <c r="B831" s="27" t="s">
        <v>77</v>
      </c>
      <c r="C831" s="27" t="s">
        <v>138</v>
      </c>
      <c r="D831" s="6">
        <v>31</v>
      </c>
      <c r="E831" s="33">
        <v>41026</v>
      </c>
      <c r="F831" s="34" t="s">
        <v>139</v>
      </c>
    </row>
    <row r="832" spans="1:6" x14ac:dyDescent="0.55000000000000004">
      <c r="A832" s="27" t="s">
        <v>41</v>
      </c>
      <c r="B832" s="27" t="s">
        <v>77</v>
      </c>
      <c r="C832" s="27" t="s">
        <v>138</v>
      </c>
      <c r="D832" s="6">
        <v>32</v>
      </c>
      <c r="E832" s="33">
        <v>41026</v>
      </c>
      <c r="F832" s="34" t="s">
        <v>139</v>
      </c>
    </row>
    <row r="833" spans="1:6" x14ac:dyDescent="0.55000000000000004">
      <c r="A833" s="27" t="s">
        <v>42</v>
      </c>
      <c r="B833" s="27" t="s">
        <v>77</v>
      </c>
      <c r="C833" s="27" t="s">
        <v>138</v>
      </c>
      <c r="D833" s="6">
        <v>33</v>
      </c>
      <c r="E833" s="33">
        <v>41026</v>
      </c>
      <c r="F833" s="34" t="s">
        <v>139</v>
      </c>
    </row>
    <row r="834" spans="1:6" x14ac:dyDescent="0.55000000000000004">
      <c r="A834" s="27" t="s">
        <v>43</v>
      </c>
      <c r="B834" s="27" t="s">
        <v>77</v>
      </c>
      <c r="C834" s="27" t="s">
        <v>138</v>
      </c>
      <c r="D834" s="6">
        <v>34</v>
      </c>
      <c r="E834" s="33">
        <v>41026</v>
      </c>
      <c r="F834" s="34" t="s">
        <v>139</v>
      </c>
    </row>
    <row r="835" spans="1:6" x14ac:dyDescent="0.55000000000000004">
      <c r="A835" s="27" t="s">
        <v>44</v>
      </c>
      <c r="B835" s="27" t="s">
        <v>77</v>
      </c>
      <c r="C835" s="27" t="s">
        <v>138</v>
      </c>
      <c r="D835" s="6">
        <v>35</v>
      </c>
      <c r="E835" s="33">
        <v>41026</v>
      </c>
      <c r="F835" s="34" t="s">
        <v>139</v>
      </c>
    </row>
    <row r="836" spans="1:6" x14ac:dyDescent="0.55000000000000004">
      <c r="A836" s="27" t="s">
        <v>45</v>
      </c>
      <c r="B836" s="27" t="s">
        <v>77</v>
      </c>
      <c r="C836" s="27" t="s">
        <v>138</v>
      </c>
      <c r="D836" s="6">
        <v>36</v>
      </c>
      <c r="E836" s="33">
        <v>41026</v>
      </c>
      <c r="F836" s="34" t="s">
        <v>139</v>
      </c>
    </row>
    <row r="837" spans="1:6" x14ac:dyDescent="0.55000000000000004">
      <c r="A837" s="27" t="s">
        <v>46</v>
      </c>
      <c r="B837" s="27" t="s">
        <v>77</v>
      </c>
      <c r="C837" s="27" t="s">
        <v>138</v>
      </c>
      <c r="D837" s="6">
        <v>37</v>
      </c>
      <c r="E837" s="33">
        <v>41026</v>
      </c>
      <c r="F837" s="34" t="s">
        <v>139</v>
      </c>
    </row>
    <row r="838" spans="1:6" x14ac:dyDescent="0.55000000000000004">
      <c r="A838" s="27" t="s">
        <v>47</v>
      </c>
      <c r="B838" s="27" t="s">
        <v>77</v>
      </c>
      <c r="C838" s="27" t="s">
        <v>138</v>
      </c>
      <c r="D838" s="6">
        <v>38</v>
      </c>
      <c r="E838" s="33">
        <v>41026</v>
      </c>
      <c r="F838" s="34" t="s">
        <v>139</v>
      </c>
    </row>
    <row r="839" spans="1:6" x14ac:dyDescent="0.55000000000000004">
      <c r="A839" s="27" t="s">
        <v>48</v>
      </c>
      <c r="B839" s="27" t="s">
        <v>77</v>
      </c>
      <c r="C839" s="27" t="s">
        <v>138</v>
      </c>
      <c r="D839" s="6">
        <v>39</v>
      </c>
      <c r="E839" s="33">
        <v>41026</v>
      </c>
      <c r="F839" s="34" t="s">
        <v>139</v>
      </c>
    </row>
    <row r="840" spans="1:6" x14ac:dyDescent="0.55000000000000004">
      <c r="A840" s="27" t="s">
        <v>49</v>
      </c>
      <c r="B840" s="27" t="s">
        <v>77</v>
      </c>
      <c r="C840" s="27" t="s">
        <v>138</v>
      </c>
      <c r="D840" s="6">
        <v>40</v>
      </c>
      <c r="E840" s="33">
        <v>41026</v>
      </c>
      <c r="F840" s="34" t="s">
        <v>139</v>
      </c>
    </row>
    <row r="841" spans="1:6" x14ac:dyDescent="0.55000000000000004">
      <c r="A841" s="27" t="s">
        <v>50</v>
      </c>
      <c r="B841" s="27" t="s">
        <v>77</v>
      </c>
      <c r="C841" s="27" t="s">
        <v>138</v>
      </c>
      <c r="D841" s="6">
        <v>41</v>
      </c>
      <c r="E841" s="33">
        <v>41026</v>
      </c>
      <c r="F841" s="34" t="s">
        <v>139</v>
      </c>
    </row>
    <row r="842" spans="1:6" x14ac:dyDescent="0.55000000000000004">
      <c r="A842" s="27" t="s">
        <v>51</v>
      </c>
      <c r="B842" s="27" t="s">
        <v>77</v>
      </c>
      <c r="C842" s="27" t="s">
        <v>138</v>
      </c>
      <c r="D842" s="6">
        <v>42</v>
      </c>
      <c r="E842" s="33">
        <v>41026</v>
      </c>
      <c r="F842" s="34" t="s">
        <v>139</v>
      </c>
    </row>
    <row r="843" spans="1:6" x14ac:dyDescent="0.55000000000000004">
      <c r="A843" s="27" t="s">
        <v>52</v>
      </c>
      <c r="B843" s="27" t="s">
        <v>77</v>
      </c>
      <c r="C843" s="27" t="s">
        <v>138</v>
      </c>
      <c r="D843" s="6">
        <v>43</v>
      </c>
      <c r="E843" s="33">
        <v>41026</v>
      </c>
      <c r="F843" s="34" t="s">
        <v>139</v>
      </c>
    </row>
    <row r="844" spans="1:6" x14ac:dyDescent="0.55000000000000004">
      <c r="A844" s="27" t="s">
        <v>53</v>
      </c>
      <c r="B844" s="27" t="s">
        <v>77</v>
      </c>
      <c r="C844" s="27" t="s">
        <v>138</v>
      </c>
      <c r="D844" s="6">
        <v>44</v>
      </c>
      <c r="E844" s="33">
        <v>41026</v>
      </c>
      <c r="F844" s="34" t="s">
        <v>139</v>
      </c>
    </row>
    <row r="845" spans="1:6" x14ac:dyDescent="0.55000000000000004">
      <c r="A845" s="27" t="s">
        <v>54</v>
      </c>
      <c r="B845" s="27" t="s">
        <v>77</v>
      </c>
      <c r="C845" s="27" t="s">
        <v>138</v>
      </c>
      <c r="D845" s="6">
        <v>45</v>
      </c>
      <c r="E845" s="33">
        <v>41026</v>
      </c>
      <c r="F845" s="34" t="s">
        <v>139</v>
      </c>
    </row>
    <row r="846" spans="1:6" x14ac:dyDescent="0.55000000000000004">
      <c r="A846" s="27" t="s">
        <v>55</v>
      </c>
      <c r="B846" s="27" t="s">
        <v>77</v>
      </c>
      <c r="C846" s="27" t="s">
        <v>138</v>
      </c>
      <c r="D846" s="6">
        <v>46</v>
      </c>
      <c r="E846" s="33">
        <v>41026</v>
      </c>
      <c r="F846" s="34" t="s">
        <v>139</v>
      </c>
    </row>
    <row r="847" spans="1:6" x14ac:dyDescent="0.55000000000000004">
      <c r="A847" s="27" t="s">
        <v>56</v>
      </c>
      <c r="B847" s="27" t="s">
        <v>77</v>
      </c>
      <c r="C847" s="27" t="s">
        <v>138</v>
      </c>
      <c r="D847" s="6">
        <v>47</v>
      </c>
      <c r="E847" s="33">
        <v>41026</v>
      </c>
      <c r="F847" s="34" t="s">
        <v>139</v>
      </c>
    </row>
  </sheetData>
  <autoFilter ref="A1:G1" xr:uid="{00000000-0009-0000-0000-000000000000}"/>
  <phoneticPr fontId="1"/>
  <hyperlinks>
    <hyperlink ref="F2" r:id="rId1" xr:uid="{00000000-0004-0000-0000-000000000000}"/>
    <hyperlink ref="F3" r:id="rId2" xr:uid="{00000000-0004-0000-0000-000001000000}"/>
    <hyperlink ref="F4" r:id="rId3" xr:uid="{00000000-0004-0000-0000-000002000000}"/>
    <hyperlink ref="F5" r:id="rId4" xr:uid="{00000000-0004-0000-0000-000003000000}"/>
    <hyperlink ref="F6" r:id="rId5" xr:uid="{00000000-0004-0000-0000-000004000000}"/>
    <hyperlink ref="F7" r:id="rId6" xr:uid="{00000000-0004-0000-0000-000005000000}"/>
    <hyperlink ref="F8" r:id="rId7" xr:uid="{00000000-0004-0000-0000-000006000000}"/>
    <hyperlink ref="F9" r:id="rId8" xr:uid="{00000000-0004-0000-0000-000007000000}"/>
    <hyperlink ref="F10" r:id="rId9" xr:uid="{00000000-0004-0000-0000-000008000000}"/>
    <hyperlink ref="F11" r:id="rId10" xr:uid="{00000000-0004-0000-0000-000009000000}"/>
    <hyperlink ref="F12" r:id="rId11" xr:uid="{00000000-0004-0000-0000-00000A000000}"/>
    <hyperlink ref="F13" r:id="rId12" xr:uid="{00000000-0004-0000-0000-00000B000000}"/>
    <hyperlink ref="F14" r:id="rId13" xr:uid="{00000000-0004-0000-0000-00000C000000}"/>
    <hyperlink ref="F15" r:id="rId14" xr:uid="{00000000-0004-0000-0000-00000D000000}"/>
    <hyperlink ref="F16" r:id="rId15" xr:uid="{00000000-0004-0000-0000-00000E000000}"/>
    <hyperlink ref="F17" r:id="rId16" xr:uid="{00000000-0004-0000-0000-00000F000000}"/>
    <hyperlink ref="F18" r:id="rId17" xr:uid="{00000000-0004-0000-0000-000010000000}"/>
    <hyperlink ref="F19" r:id="rId18" xr:uid="{00000000-0004-0000-0000-000011000000}"/>
    <hyperlink ref="F20" r:id="rId19" xr:uid="{00000000-0004-0000-0000-000012000000}"/>
    <hyperlink ref="F21" r:id="rId20" xr:uid="{00000000-0004-0000-0000-000013000000}"/>
    <hyperlink ref="F22" r:id="rId21" xr:uid="{00000000-0004-0000-0000-000014000000}"/>
    <hyperlink ref="F23" r:id="rId22" xr:uid="{00000000-0004-0000-0000-000015000000}"/>
    <hyperlink ref="F24" r:id="rId23" xr:uid="{00000000-0004-0000-0000-000016000000}"/>
    <hyperlink ref="F25" r:id="rId24" xr:uid="{00000000-0004-0000-0000-000017000000}"/>
    <hyperlink ref="F26" r:id="rId25" xr:uid="{00000000-0004-0000-0000-000018000000}"/>
    <hyperlink ref="F27" r:id="rId26" xr:uid="{00000000-0004-0000-0000-000019000000}"/>
    <hyperlink ref="F28" r:id="rId27" xr:uid="{00000000-0004-0000-0000-00001A000000}"/>
    <hyperlink ref="F29" r:id="rId28" xr:uid="{00000000-0004-0000-0000-00001B000000}"/>
    <hyperlink ref="F30" r:id="rId29" xr:uid="{00000000-0004-0000-0000-00001C000000}"/>
    <hyperlink ref="F31" r:id="rId30" xr:uid="{00000000-0004-0000-0000-00001D000000}"/>
    <hyperlink ref="F32" r:id="rId31" xr:uid="{00000000-0004-0000-0000-00001E000000}"/>
    <hyperlink ref="F33" r:id="rId32" xr:uid="{00000000-0004-0000-0000-00001F000000}"/>
    <hyperlink ref="F34" r:id="rId33" xr:uid="{00000000-0004-0000-0000-000020000000}"/>
    <hyperlink ref="F35" r:id="rId34" xr:uid="{00000000-0004-0000-0000-000021000000}"/>
    <hyperlink ref="F36" r:id="rId35" xr:uid="{00000000-0004-0000-0000-000022000000}"/>
    <hyperlink ref="F37" r:id="rId36" xr:uid="{00000000-0004-0000-0000-000023000000}"/>
    <hyperlink ref="F38" r:id="rId37" xr:uid="{00000000-0004-0000-0000-000024000000}"/>
    <hyperlink ref="F39" r:id="rId38" xr:uid="{00000000-0004-0000-0000-000025000000}"/>
    <hyperlink ref="F40" r:id="rId39" xr:uid="{00000000-0004-0000-0000-000026000000}"/>
    <hyperlink ref="F41" r:id="rId40" xr:uid="{00000000-0004-0000-0000-000027000000}"/>
    <hyperlink ref="F42" r:id="rId41" xr:uid="{00000000-0004-0000-0000-000028000000}"/>
    <hyperlink ref="F43" r:id="rId42" xr:uid="{00000000-0004-0000-0000-000029000000}"/>
    <hyperlink ref="F44" r:id="rId43" xr:uid="{00000000-0004-0000-0000-00002A000000}"/>
    <hyperlink ref="F45" r:id="rId44" xr:uid="{00000000-0004-0000-0000-00002B000000}"/>
    <hyperlink ref="F46" r:id="rId45" xr:uid="{00000000-0004-0000-0000-00002C000000}"/>
    <hyperlink ref="F47" r:id="rId46" xr:uid="{00000000-0004-0000-0000-00002D000000}"/>
    <hyperlink ref="F48" r:id="rId47" xr:uid="{00000000-0004-0000-0000-00002E000000}"/>
    <hyperlink ref="F49" r:id="rId48" xr:uid="{00000000-0004-0000-0000-00002F000000}"/>
    <hyperlink ref="F50" r:id="rId49" xr:uid="{00000000-0004-0000-0000-000030000000}"/>
    <hyperlink ref="F51" r:id="rId50" xr:uid="{00000000-0004-0000-0000-000031000000}"/>
    <hyperlink ref="F52" r:id="rId51" xr:uid="{00000000-0004-0000-0000-000032000000}"/>
    <hyperlink ref="F53" r:id="rId52" xr:uid="{00000000-0004-0000-0000-000033000000}"/>
    <hyperlink ref="F54" r:id="rId53" xr:uid="{00000000-0004-0000-0000-000034000000}"/>
    <hyperlink ref="F55" r:id="rId54" xr:uid="{00000000-0004-0000-0000-000035000000}"/>
    <hyperlink ref="F56" r:id="rId55" xr:uid="{00000000-0004-0000-0000-000036000000}"/>
    <hyperlink ref="F57" r:id="rId56" xr:uid="{00000000-0004-0000-0000-000037000000}"/>
    <hyperlink ref="F58" r:id="rId57" xr:uid="{00000000-0004-0000-0000-000038000000}"/>
    <hyperlink ref="F59" r:id="rId58" xr:uid="{00000000-0004-0000-0000-000039000000}"/>
    <hyperlink ref="F60" r:id="rId59" xr:uid="{00000000-0004-0000-0000-00003A000000}"/>
    <hyperlink ref="F61" r:id="rId60" xr:uid="{00000000-0004-0000-0000-00003B000000}"/>
    <hyperlink ref="F62" r:id="rId61" xr:uid="{00000000-0004-0000-0000-00003C000000}"/>
    <hyperlink ref="F63" r:id="rId62" xr:uid="{00000000-0004-0000-0000-00003D000000}"/>
    <hyperlink ref="F64" r:id="rId63" xr:uid="{00000000-0004-0000-0000-00003E000000}"/>
    <hyperlink ref="F65" r:id="rId64" xr:uid="{00000000-0004-0000-0000-00003F000000}"/>
    <hyperlink ref="F66" r:id="rId65" xr:uid="{00000000-0004-0000-0000-000040000000}"/>
    <hyperlink ref="F67" r:id="rId66" xr:uid="{00000000-0004-0000-0000-000041000000}"/>
    <hyperlink ref="F68" r:id="rId67" xr:uid="{00000000-0004-0000-0000-000042000000}"/>
    <hyperlink ref="F69" r:id="rId68" xr:uid="{00000000-0004-0000-0000-000043000000}"/>
    <hyperlink ref="F70" r:id="rId69" xr:uid="{00000000-0004-0000-0000-000044000000}"/>
    <hyperlink ref="F71" r:id="rId70" xr:uid="{00000000-0004-0000-0000-000045000000}"/>
    <hyperlink ref="F72" r:id="rId71" xr:uid="{00000000-0004-0000-0000-000046000000}"/>
    <hyperlink ref="F73" r:id="rId72" xr:uid="{00000000-0004-0000-0000-000047000000}"/>
    <hyperlink ref="F74" r:id="rId73" xr:uid="{00000000-0004-0000-0000-000048000000}"/>
    <hyperlink ref="F75" r:id="rId74" xr:uid="{00000000-0004-0000-0000-000049000000}"/>
    <hyperlink ref="F76" r:id="rId75" xr:uid="{00000000-0004-0000-0000-00004A000000}"/>
    <hyperlink ref="F77" r:id="rId76" xr:uid="{00000000-0004-0000-0000-00004B000000}"/>
    <hyperlink ref="F78" r:id="rId77" xr:uid="{00000000-0004-0000-0000-00004C000000}"/>
    <hyperlink ref="F79" r:id="rId78" xr:uid="{00000000-0004-0000-0000-00004D000000}"/>
    <hyperlink ref="F80" r:id="rId79" xr:uid="{00000000-0004-0000-0000-00004E000000}"/>
    <hyperlink ref="F81" r:id="rId80" xr:uid="{00000000-0004-0000-0000-00004F000000}"/>
    <hyperlink ref="F82" r:id="rId81" xr:uid="{00000000-0004-0000-0000-000050000000}"/>
    <hyperlink ref="F83" r:id="rId82" xr:uid="{00000000-0004-0000-0000-000051000000}"/>
    <hyperlink ref="F84" r:id="rId83" xr:uid="{00000000-0004-0000-0000-000052000000}"/>
    <hyperlink ref="F85" r:id="rId84" xr:uid="{00000000-0004-0000-0000-000053000000}"/>
    <hyperlink ref="F86" r:id="rId85" xr:uid="{00000000-0004-0000-0000-000054000000}"/>
    <hyperlink ref="F87" r:id="rId86" xr:uid="{00000000-0004-0000-0000-000055000000}"/>
    <hyperlink ref="F88" r:id="rId87" xr:uid="{00000000-0004-0000-0000-000056000000}"/>
    <hyperlink ref="F89" r:id="rId88" xr:uid="{00000000-0004-0000-0000-000057000000}"/>
    <hyperlink ref="F90" r:id="rId89" xr:uid="{00000000-0004-0000-0000-000058000000}"/>
    <hyperlink ref="F91" r:id="rId90" xr:uid="{00000000-0004-0000-0000-000059000000}"/>
    <hyperlink ref="F92" r:id="rId91" xr:uid="{00000000-0004-0000-0000-00005A000000}"/>
    <hyperlink ref="F93" r:id="rId92" xr:uid="{00000000-0004-0000-0000-00005B000000}"/>
    <hyperlink ref="F94" r:id="rId93" xr:uid="{00000000-0004-0000-0000-00005C000000}"/>
    <hyperlink ref="F95" r:id="rId94" xr:uid="{00000000-0004-0000-0000-00005D000000}"/>
    <hyperlink ref="F96" r:id="rId95" xr:uid="{00000000-0004-0000-0000-00005E000000}"/>
    <hyperlink ref="F97" r:id="rId96" xr:uid="{00000000-0004-0000-0000-00005F000000}"/>
    <hyperlink ref="F98" r:id="rId97" xr:uid="{00000000-0004-0000-0000-000060000000}"/>
    <hyperlink ref="F99" r:id="rId98" xr:uid="{00000000-0004-0000-0000-000061000000}"/>
    <hyperlink ref="F100" r:id="rId99" xr:uid="{00000000-0004-0000-0000-000062000000}"/>
    <hyperlink ref="F101" r:id="rId100" xr:uid="{00000000-0004-0000-0000-000063000000}"/>
    <hyperlink ref="F102" r:id="rId101" xr:uid="{00000000-0004-0000-0000-000064000000}"/>
    <hyperlink ref="F103" r:id="rId102" xr:uid="{00000000-0004-0000-0000-000065000000}"/>
    <hyperlink ref="F104" r:id="rId103" xr:uid="{00000000-0004-0000-0000-000066000000}"/>
    <hyperlink ref="F105" r:id="rId104" xr:uid="{00000000-0004-0000-0000-000067000000}"/>
    <hyperlink ref="F106" r:id="rId105" xr:uid="{00000000-0004-0000-0000-000068000000}"/>
    <hyperlink ref="F107" r:id="rId106" xr:uid="{00000000-0004-0000-0000-000069000000}"/>
    <hyperlink ref="F108" r:id="rId107" xr:uid="{00000000-0004-0000-0000-00006A000000}"/>
    <hyperlink ref="F109" r:id="rId108" xr:uid="{00000000-0004-0000-0000-00006B000000}"/>
    <hyperlink ref="F110" r:id="rId109" xr:uid="{00000000-0004-0000-0000-00006C000000}"/>
    <hyperlink ref="F111" r:id="rId110" xr:uid="{00000000-0004-0000-0000-00006D000000}"/>
    <hyperlink ref="F112" r:id="rId111" xr:uid="{00000000-0004-0000-0000-00006E000000}"/>
    <hyperlink ref="F113" r:id="rId112" xr:uid="{00000000-0004-0000-0000-00006F000000}"/>
    <hyperlink ref="F114" r:id="rId113" xr:uid="{00000000-0004-0000-0000-000070000000}"/>
    <hyperlink ref="F115" r:id="rId114" xr:uid="{00000000-0004-0000-0000-000071000000}"/>
    <hyperlink ref="F116" r:id="rId115" xr:uid="{00000000-0004-0000-0000-000072000000}"/>
    <hyperlink ref="F117" r:id="rId116" xr:uid="{00000000-0004-0000-0000-000073000000}"/>
    <hyperlink ref="F118" r:id="rId117" xr:uid="{00000000-0004-0000-0000-000074000000}"/>
    <hyperlink ref="F119" r:id="rId118" xr:uid="{00000000-0004-0000-0000-000075000000}"/>
    <hyperlink ref="F120" r:id="rId119" xr:uid="{00000000-0004-0000-0000-000076000000}"/>
    <hyperlink ref="F121" r:id="rId120" xr:uid="{00000000-0004-0000-0000-000077000000}"/>
    <hyperlink ref="F122" r:id="rId121" xr:uid="{00000000-0004-0000-0000-000078000000}"/>
    <hyperlink ref="F123" r:id="rId122" xr:uid="{00000000-0004-0000-0000-000079000000}"/>
    <hyperlink ref="F124" r:id="rId123" xr:uid="{00000000-0004-0000-0000-00007A000000}"/>
    <hyperlink ref="F125" r:id="rId124" xr:uid="{00000000-0004-0000-0000-00007B000000}"/>
    <hyperlink ref="F126" r:id="rId125" xr:uid="{00000000-0004-0000-0000-00007C000000}"/>
    <hyperlink ref="F127" r:id="rId126" xr:uid="{00000000-0004-0000-0000-00007D000000}"/>
    <hyperlink ref="F128" r:id="rId127" xr:uid="{00000000-0004-0000-0000-00007E000000}"/>
    <hyperlink ref="F129" r:id="rId128" xr:uid="{00000000-0004-0000-0000-00007F000000}"/>
    <hyperlink ref="F130" r:id="rId129" xr:uid="{00000000-0004-0000-0000-000080000000}"/>
    <hyperlink ref="F131" r:id="rId130" xr:uid="{00000000-0004-0000-0000-000081000000}"/>
    <hyperlink ref="F132" r:id="rId131" xr:uid="{00000000-0004-0000-0000-000082000000}"/>
    <hyperlink ref="F133" r:id="rId132" xr:uid="{00000000-0004-0000-0000-000083000000}"/>
    <hyperlink ref="F134" r:id="rId133" xr:uid="{00000000-0004-0000-0000-000084000000}"/>
    <hyperlink ref="F135" r:id="rId134" xr:uid="{00000000-0004-0000-0000-000085000000}"/>
    <hyperlink ref="F136" r:id="rId135" xr:uid="{00000000-0004-0000-0000-000086000000}"/>
    <hyperlink ref="F137" r:id="rId136" xr:uid="{00000000-0004-0000-0000-000087000000}"/>
    <hyperlink ref="F138" r:id="rId137" xr:uid="{00000000-0004-0000-0000-000088000000}"/>
    <hyperlink ref="F139" r:id="rId138" xr:uid="{00000000-0004-0000-0000-000089000000}"/>
    <hyperlink ref="F140" r:id="rId139" xr:uid="{00000000-0004-0000-0000-00008A000000}"/>
    <hyperlink ref="F141" r:id="rId140" xr:uid="{00000000-0004-0000-0000-00008B000000}"/>
    <hyperlink ref="F142" r:id="rId141" xr:uid="{00000000-0004-0000-0000-00008C000000}"/>
    <hyperlink ref="F331" r:id="rId142" xr:uid="{00000000-0004-0000-0000-00008D000000}"/>
    <hyperlink ref="F332" r:id="rId143" xr:uid="{00000000-0004-0000-0000-00008E000000}"/>
    <hyperlink ref="F333" r:id="rId144" xr:uid="{00000000-0004-0000-0000-00008F000000}"/>
    <hyperlink ref="F334" r:id="rId145" xr:uid="{00000000-0004-0000-0000-000090000000}"/>
    <hyperlink ref="F335" r:id="rId146" xr:uid="{00000000-0004-0000-0000-000091000000}"/>
    <hyperlink ref="F336" r:id="rId147" xr:uid="{00000000-0004-0000-0000-000092000000}"/>
    <hyperlink ref="F337" r:id="rId148" xr:uid="{00000000-0004-0000-0000-000093000000}"/>
    <hyperlink ref="F338" r:id="rId149" xr:uid="{00000000-0004-0000-0000-000094000000}"/>
    <hyperlink ref="F339" r:id="rId150" xr:uid="{00000000-0004-0000-0000-000095000000}"/>
    <hyperlink ref="F340" r:id="rId151" xr:uid="{00000000-0004-0000-0000-000096000000}"/>
    <hyperlink ref="F341" r:id="rId152" xr:uid="{00000000-0004-0000-0000-000097000000}"/>
    <hyperlink ref="F342" r:id="rId153" xr:uid="{00000000-0004-0000-0000-000098000000}"/>
    <hyperlink ref="F343" r:id="rId154" xr:uid="{00000000-0004-0000-0000-000099000000}"/>
    <hyperlink ref="F344" r:id="rId155" xr:uid="{00000000-0004-0000-0000-00009A000000}"/>
    <hyperlink ref="F345" r:id="rId156" xr:uid="{00000000-0004-0000-0000-00009B000000}"/>
    <hyperlink ref="F346" r:id="rId157" xr:uid="{00000000-0004-0000-0000-00009C000000}"/>
    <hyperlink ref="F347" r:id="rId158" xr:uid="{00000000-0004-0000-0000-00009D000000}"/>
    <hyperlink ref="F348" r:id="rId159" xr:uid="{00000000-0004-0000-0000-00009E000000}"/>
    <hyperlink ref="F349" r:id="rId160" xr:uid="{00000000-0004-0000-0000-00009F000000}"/>
    <hyperlink ref="F350" r:id="rId161" xr:uid="{00000000-0004-0000-0000-0000A0000000}"/>
    <hyperlink ref="F351" r:id="rId162" xr:uid="{00000000-0004-0000-0000-0000A1000000}"/>
    <hyperlink ref="F352" r:id="rId163" xr:uid="{00000000-0004-0000-0000-0000A2000000}"/>
    <hyperlink ref="F353" r:id="rId164" xr:uid="{00000000-0004-0000-0000-0000A3000000}"/>
    <hyperlink ref="F354" r:id="rId165" xr:uid="{00000000-0004-0000-0000-0000A4000000}"/>
    <hyperlink ref="F355" r:id="rId166" xr:uid="{00000000-0004-0000-0000-0000A5000000}"/>
    <hyperlink ref="F356" r:id="rId167" xr:uid="{00000000-0004-0000-0000-0000A6000000}"/>
    <hyperlink ref="F357" r:id="rId168" xr:uid="{00000000-0004-0000-0000-0000A7000000}"/>
    <hyperlink ref="F358" r:id="rId169" xr:uid="{00000000-0004-0000-0000-0000A8000000}"/>
    <hyperlink ref="F359" r:id="rId170" xr:uid="{00000000-0004-0000-0000-0000A9000000}"/>
    <hyperlink ref="F360" r:id="rId171" xr:uid="{00000000-0004-0000-0000-0000AA000000}"/>
    <hyperlink ref="F361" r:id="rId172" xr:uid="{00000000-0004-0000-0000-0000AB000000}"/>
    <hyperlink ref="F362" r:id="rId173" xr:uid="{00000000-0004-0000-0000-0000AC000000}"/>
    <hyperlink ref="F363" r:id="rId174" xr:uid="{00000000-0004-0000-0000-0000AD000000}"/>
    <hyperlink ref="F364" r:id="rId175" xr:uid="{00000000-0004-0000-0000-0000AE000000}"/>
    <hyperlink ref="F365" r:id="rId176" xr:uid="{00000000-0004-0000-0000-0000AF000000}"/>
    <hyperlink ref="F366" r:id="rId177" xr:uid="{00000000-0004-0000-0000-0000B0000000}"/>
    <hyperlink ref="F367" r:id="rId178" xr:uid="{00000000-0004-0000-0000-0000B1000000}"/>
    <hyperlink ref="F368" r:id="rId179" xr:uid="{00000000-0004-0000-0000-0000B2000000}"/>
    <hyperlink ref="F369" r:id="rId180" xr:uid="{00000000-0004-0000-0000-0000B3000000}"/>
    <hyperlink ref="F370" r:id="rId181" xr:uid="{00000000-0004-0000-0000-0000B4000000}"/>
    <hyperlink ref="F371" r:id="rId182" xr:uid="{00000000-0004-0000-0000-0000B5000000}"/>
    <hyperlink ref="F372" r:id="rId183" xr:uid="{00000000-0004-0000-0000-0000B6000000}"/>
    <hyperlink ref="F373" r:id="rId184" xr:uid="{00000000-0004-0000-0000-0000B7000000}"/>
    <hyperlink ref="F374" r:id="rId185" xr:uid="{00000000-0004-0000-0000-0000B8000000}"/>
    <hyperlink ref="F375" r:id="rId186" xr:uid="{00000000-0004-0000-0000-0000B9000000}"/>
    <hyperlink ref="F376" r:id="rId187" xr:uid="{00000000-0004-0000-0000-0000BA000000}"/>
    <hyperlink ref="F377" r:id="rId188" xr:uid="{00000000-0004-0000-0000-0000BB000000}"/>
    <hyperlink ref="F378" r:id="rId189" xr:uid="{00000000-0004-0000-0000-0000BC000000}"/>
    <hyperlink ref="F379" r:id="rId190" xr:uid="{00000000-0004-0000-0000-0000BD000000}"/>
    <hyperlink ref="F380" r:id="rId191" xr:uid="{00000000-0004-0000-0000-0000BE000000}"/>
    <hyperlink ref="F381" r:id="rId192" xr:uid="{00000000-0004-0000-0000-0000BF000000}"/>
    <hyperlink ref="F382" r:id="rId193" xr:uid="{00000000-0004-0000-0000-0000C0000000}"/>
    <hyperlink ref="F383" r:id="rId194" xr:uid="{00000000-0004-0000-0000-0000C1000000}"/>
    <hyperlink ref="F384" r:id="rId195" xr:uid="{00000000-0004-0000-0000-0000C2000000}"/>
    <hyperlink ref="F385" r:id="rId196" xr:uid="{00000000-0004-0000-0000-0000C3000000}"/>
    <hyperlink ref="F386" r:id="rId197" xr:uid="{00000000-0004-0000-0000-0000C4000000}"/>
    <hyperlink ref="F387" r:id="rId198" xr:uid="{00000000-0004-0000-0000-0000C5000000}"/>
    <hyperlink ref="F388" r:id="rId199" xr:uid="{00000000-0004-0000-0000-0000C6000000}"/>
    <hyperlink ref="F389" r:id="rId200" xr:uid="{00000000-0004-0000-0000-0000C7000000}"/>
    <hyperlink ref="F390" r:id="rId201" xr:uid="{00000000-0004-0000-0000-0000C8000000}"/>
    <hyperlink ref="F391" r:id="rId202" xr:uid="{00000000-0004-0000-0000-0000C9000000}"/>
    <hyperlink ref="F392" r:id="rId203" xr:uid="{00000000-0004-0000-0000-0000CA000000}"/>
    <hyperlink ref="F393" r:id="rId204" xr:uid="{00000000-0004-0000-0000-0000CB000000}"/>
    <hyperlink ref="F394" r:id="rId205" xr:uid="{00000000-0004-0000-0000-0000CC000000}"/>
    <hyperlink ref="F395" r:id="rId206" xr:uid="{00000000-0004-0000-0000-0000CD000000}"/>
    <hyperlink ref="F396" r:id="rId207" xr:uid="{00000000-0004-0000-0000-0000CE000000}"/>
    <hyperlink ref="F397" r:id="rId208" xr:uid="{00000000-0004-0000-0000-0000CF000000}"/>
    <hyperlink ref="F398" r:id="rId209" xr:uid="{00000000-0004-0000-0000-0000D0000000}"/>
    <hyperlink ref="F399" r:id="rId210" xr:uid="{00000000-0004-0000-0000-0000D1000000}"/>
    <hyperlink ref="F400" r:id="rId211" xr:uid="{00000000-0004-0000-0000-0000D2000000}"/>
    <hyperlink ref="F401" r:id="rId212" xr:uid="{00000000-0004-0000-0000-0000D3000000}"/>
    <hyperlink ref="F402" r:id="rId213" xr:uid="{00000000-0004-0000-0000-0000D4000000}"/>
    <hyperlink ref="F403" r:id="rId214" xr:uid="{00000000-0004-0000-0000-0000D5000000}"/>
    <hyperlink ref="F404" r:id="rId215" xr:uid="{00000000-0004-0000-0000-0000D6000000}"/>
    <hyperlink ref="F405" r:id="rId216" xr:uid="{00000000-0004-0000-0000-0000D7000000}"/>
    <hyperlink ref="F406" r:id="rId217" xr:uid="{00000000-0004-0000-0000-0000D8000000}"/>
    <hyperlink ref="F407" r:id="rId218" xr:uid="{00000000-0004-0000-0000-0000D9000000}"/>
    <hyperlink ref="F408" r:id="rId219" xr:uid="{00000000-0004-0000-0000-0000DA000000}"/>
    <hyperlink ref="F409" r:id="rId220" xr:uid="{00000000-0004-0000-0000-0000DB000000}"/>
    <hyperlink ref="F410" r:id="rId221" xr:uid="{00000000-0004-0000-0000-0000DC000000}"/>
    <hyperlink ref="F411" r:id="rId222" xr:uid="{00000000-0004-0000-0000-0000DD000000}"/>
    <hyperlink ref="F412" r:id="rId223" xr:uid="{00000000-0004-0000-0000-0000DE000000}"/>
    <hyperlink ref="F413" r:id="rId224" xr:uid="{00000000-0004-0000-0000-0000DF000000}"/>
    <hyperlink ref="F414" r:id="rId225" xr:uid="{00000000-0004-0000-0000-0000E0000000}"/>
    <hyperlink ref="F415" r:id="rId226" xr:uid="{00000000-0004-0000-0000-0000E1000000}"/>
    <hyperlink ref="F416" r:id="rId227" xr:uid="{00000000-0004-0000-0000-0000E2000000}"/>
    <hyperlink ref="F417" r:id="rId228" xr:uid="{00000000-0004-0000-0000-0000E3000000}"/>
    <hyperlink ref="F418" r:id="rId229" xr:uid="{00000000-0004-0000-0000-0000E4000000}"/>
    <hyperlink ref="F419" r:id="rId230" xr:uid="{00000000-0004-0000-0000-0000E5000000}"/>
    <hyperlink ref="F420" r:id="rId231" xr:uid="{00000000-0004-0000-0000-0000E6000000}"/>
    <hyperlink ref="F421" r:id="rId232" xr:uid="{00000000-0004-0000-0000-0000E7000000}"/>
    <hyperlink ref="F422" r:id="rId233" xr:uid="{00000000-0004-0000-0000-0000E8000000}"/>
    <hyperlink ref="F423" r:id="rId234" xr:uid="{00000000-0004-0000-0000-0000E9000000}"/>
    <hyperlink ref="F424" r:id="rId235" xr:uid="{00000000-0004-0000-0000-0000EA000000}"/>
    <hyperlink ref="F425" r:id="rId236" xr:uid="{00000000-0004-0000-0000-0000EB000000}"/>
    <hyperlink ref="F426" r:id="rId237" xr:uid="{00000000-0004-0000-0000-0000EC000000}"/>
    <hyperlink ref="F427" r:id="rId238" xr:uid="{00000000-0004-0000-0000-0000ED000000}"/>
    <hyperlink ref="F428" r:id="rId239" xr:uid="{00000000-0004-0000-0000-0000EE000000}"/>
    <hyperlink ref="F429" r:id="rId240" xr:uid="{00000000-0004-0000-0000-0000EF000000}"/>
    <hyperlink ref="F430" r:id="rId241" xr:uid="{00000000-0004-0000-0000-0000F0000000}"/>
    <hyperlink ref="F431" r:id="rId242" xr:uid="{00000000-0004-0000-0000-0000F1000000}"/>
    <hyperlink ref="F432" r:id="rId243" xr:uid="{00000000-0004-0000-0000-0000F2000000}"/>
    <hyperlink ref="F433" r:id="rId244" xr:uid="{00000000-0004-0000-0000-0000F3000000}"/>
    <hyperlink ref="F434" r:id="rId245" xr:uid="{00000000-0004-0000-0000-0000F4000000}"/>
    <hyperlink ref="F435" r:id="rId246" xr:uid="{00000000-0004-0000-0000-0000F5000000}"/>
    <hyperlink ref="F436" r:id="rId247" xr:uid="{00000000-0004-0000-0000-0000F6000000}"/>
    <hyperlink ref="F437" r:id="rId248" xr:uid="{00000000-0004-0000-0000-0000F7000000}"/>
    <hyperlink ref="F438" r:id="rId249" xr:uid="{00000000-0004-0000-0000-0000F8000000}"/>
    <hyperlink ref="F439" r:id="rId250" xr:uid="{00000000-0004-0000-0000-0000F9000000}"/>
    <hyperlink ref="F440" r:id="rId251" xr:uid="{00000000-0004-0000-0000-0000FA000000}"/>
    <hyperlink ref="F441" r:id="rId252" xr:uid="{00000000-0004-0000-0000-0000FB000000}"/>
    <hyperlink ref="F442" r:id="rId253" xr:uid="{00000000-0004-0000-0000-0000FC000000}"/>
    <hyperlink ref="F443" r:id="rId254" xr:uid="{00000000-0004-0000-0000-0000FD000000}"/>
    <hyperlink ref="F444" r:id="rId255" xr:uid="{00000000-0004-0000-0000-0000FE000000}"/>
    <hyperlink ref="F445" r:id="rId256" xr:uid="{00000000-0004-0000-0000-0000FF000000}"/>
    <hyperlink ref="F446" r:id="rId257" xr:uid="{00000000-0004-0000-0000-000000010000}"/>
    <hyperlink ref="F447" r:id="rId258" xr:uid="{00000000-0004-0000-0000-000001010000}"/>
    <hyperlink ref="F448" r:id="rId259" xr:uid="{00000000-0004-0000-0000-000002010000}"/>
    <hyperlink ref="F449" r:id="rId260" xr:uid="{00000000-0004-0000-0000-000003010000}"/>
    <hyperlink ref="F450" r:id="rId261" xr:uid="{00000000-0004-0000-0000-000004010000}"/>
    <hyperlink ref="F451" r:id="rId262" xr:uid="{00000000-0004-0000-0000-000005010000}"/>
    <hyperlink ref="F452" r:id="rId263" xr:uid="{00000000-0004-0000-0000-000006010000}"/>
    <hyperlink ref="F453" r:id="rId264" xr:uid="{00000000-0004-0000-0000-000007010000}"/>
    <hyperlink ref="F454" r:id="rId265" xr:uid="{00000000-0004-0000-0000-000008010000}"/>
    <hyperlink ref="F455" r:id="rId266" xr:uid="{00000000-0004-0000-0000-000009010000}"/>
    <hyperlink ref="F456" r:id="rId267" xr:uid="{00000000-0004-0000-0000-00000A010000}"/>
    <hyperlink ref="F457" r:id="rId268" xr:uid="{00000000-0004-0000-0000-00000B010000}"/>
    <hyperlink ref="F458" r:id="rId269" xr:uid="{00000000-0004-0000-0000-00000C010000}"/>
    <hyperlink ref="F459" r:id="rId270" xr:uid="{00000000-0004-0000-0000-00000D010000}"/>
    <hyperlink ref="F460" r:id="rId271" xr:uid="{00000000-0004-0000-0000-00000E010000}"/>
    <hyperlink ref="F461" r:id="rId272" xr:uid="{00000000-0004-0000-0000-00000F010000}"/>
    <hyperlink ref="F462" r:id="rId273" xr:uid="{00000000-0004-0000-0000-000010010000}"/>
    <hyperlink ref="F463" r:id="rId274" xr:uid="{00000000-0004-0000-0000-000011010000}"/>
    <hyperlink ref="F464" r:id="rId275" xr:uid="{00000000-0004-0000-0000-000012010000}"/>
    <hyperlink ref="F465" r:id="rId276" xr:uid="{00000000-0004-0000-0000-000013010000}"/>
    <hyperlink ref="F466" r:id="rId277" xr:uid="{00000000-0004-0000-0000-000014010000}"/>
    <hyperlink ref="F467" r:id="rId278" xr:uid="{00000000-0004-0000-0000-000015010000}"/>
    <hyperlink ref="F468" r:id="rId279" xr:uid="{00000000-0004-0000-0000-000016010000}"/>
    <hyperlink ref="F469" r:id="rId280" xr:uid="{00000000-0004-0000-0000-000017010000}"/>
    <hyperlink ref="F470" r:id="rId281" xr:uid="{00000000-0004-0000-0000-000018010000}"/>
    <hyperlink ref="F471" r:id="rId282" xr:uid="{00000000-0004-0000-0000-000019010000}"/>
    <hyperlink ref="F472" r:id="rId283" xr:uid="{00000000-0004-0000-0000-00001A010000}"/>
    <hyperlink ref="F473" r:id="rId284" xr:uid="{00000000-0004-0000-0000-00001B010000}"/>
    <hyperlink ref="F474" r:id="rId285" xr:uid="{00000000-0004-0000-0000-00001C010000}"/>
    <hyperlink ref="F475" r:id="rId286" xr:uid="{00000000-0004-0000-0000-00001D010000}"/>
    <hyperlink ref="F476" r:id="rId287" xr:uid="{00000000-0004-0000-0000-00001E010000}"/>
    <hyperlink ref="F477" r:id="rId288" xr:uid="{00000000-0004-0000-0000-00001F010000}"/>
    <hyperlink ref="F478" r:id="rId289" xr:uid="{00000000-0004-0000-0000-000020010000}"/>
    <hyperlink ref="F479" r:id="rId290" xr:uid="{00000000-0004-0000-0000-000021010000}"/>
    <hyperlink ref="F480" r:id="rId291" xr:uid="{00000000-0004-0000-0000-000022010000}"/>
    <hyperlink ref="F481" r:id="rId292" xr:uid="{00000000-0004-0000-0000-000023010000}"/>
    <hyperlink ref="F482" r:id="rId293" xr:uid="{00000000-0004-0000-0000-000024010000}"/>
    <hyperlink ref="F483" r:id="rId294" xr:uid="{00000000-0004-0000-0000-000025010000}"/>
    <hyperlink ref="F484" r:id="rId295" xr:uid="{00000000-0004-0000-0000-000026010000}"/>
    <hyperlink ref="F485" r:id="rId296" xr:uid="{00000000-0004-0000-0000-000027010000}"/>
    <hyperlink ref="F486" r:id="rId297" xr:uid="{00000000-0004-0000-0000-000028010000}"/>
    <hyperlink ref="F487" r:id="rId298" xr:uid="{00000000-0004-0000-0000-000029010000}"/>
    <hyperlink ref="F488" r:id="rId299" xr:uid="{00000000-0004-0000-0000-00002A010000}"/>
    <hyperlink ref="F489" r:id="rId300" xr:uid="{00000000-0004-0000-0000-00002B010000}"/>
    <hyperlink ref="F490" r:id="rId301" xr:uid="{00000000-0004-0000-0000-00002C010000}"/>
    <hyperlink ref="F491" r:id="rId302" xr:uid="{00000000-0004-0000-0000-00002D010000}"/>
    <hyperlink ref="F492" r:id="rId303" xr:uid="{00000000-0004-0000-0000-00002E010000}"/>
    <hyperlink ref="F493" r:id="rId304" xr:uid="{00000000-0004-0000-0000-00002F010000}"/>
    <hyperlink ref="F494" r:id="rId305" xr:uid="{00000000-0004-0000-0000-000030010000}"/>
    <hyperlink ref="F495" r:id="rId306" xr:uid="{00000000-0004-0000-0000-000031010000}"/>
    <hyperlink ref="F496" r:id="rId307" xr:uid="{00000000-0004-0000-0000-000032010000}"/>
    <hyperlink ref="F497" r:id="rId308" xr:uid="{00000000-0004-0000-0000-000033010000}"/>
    <hyperlink ref="F498" r:id="rId309" xr:uid="{00000000-0004-0000-0000-000034010000}"/>
    <hyperlink ref="F499" r:id="rId310" xr:uid="{00000000-0004-0000-0000-000035010000}"/>
    <hyperlink ref="F500" r:id="rId311" xr:uid="{00000000-0004-0000-0000-000036010000}"/>
    <hyperlink ref="F501" r:id="rId312" xr:uid="{00000000-0004-0000-0000-000037010000}"/>
    <hyperlink ref="F502" r:id="rId313" xr:uid="{00000000-0004-0000-0000-000038010000}"/>
    <hyperlink ref="F503" r:id="rId314" xr:uid="{00000000-0004-0000-0000-000039010000}"/>
    <hyperlink ref="F504" r:id="rId315" xr:uid="{00000000-0004-0000-0000-00003A010000}"/>
    <hyperlink ref="F505" r:id="rId316" xr:uid="{00000000-0004-0000-0000-00003B010000}"/>
    <hyperlink ref="F506" r:id="rId317" xr:uid="{00000000-0004-0000-0000-00003C010000}"/>
    <hyperlink ref="F507" r:id="rId318" xr:uid="{00000000-0004-0000-0000-00003D010000}"/>
    <hyperlink ref="F508" r:id="rId319" xr:uid="{00000000-0004-0000-0000-00003E010000}"/>
    <hyperlink ref="F509" r:id="rId320" xr:uid="{00000000-0004-0000-0000-00003F010000}"/>
    <hyperlink ref="F510" r:id="rId321" xr:uid="{00000000-0004-0000-0000-000040010000}"/>
    <hyperlink ref="F511" r:id="rId322" xr:uid="{00000000-0004-0000-0000-000041010000}"/>
    <hyperlink ref="F512" r:id="rId323" xr:uid="{00000000-0004-0000-0000-000042010000}"/>
    <hyperlink ref="F513" r:id="rId324" xr:uid="{00000000-0004-0000-0000-000043010000}"/>
    <hyperlink ref="F514" r:id="rId325" xr:uid="{00000000-0004-0000-0000-000044010000}"/>
    <hyperlink ref="F515" r:id="rId326" xr:uid="{00000000-0004-0000-0000-000045010000}"/>
    <hyperlink ref="F516" r:id="rId327" xr:uid="{00000000-0004-0000-0000-000046010000}"/>
    <hyperlink ref="F517" r:id="rId328" xr:uid="{00000000-0004-0000-0000-000047010000}"/>
    <hyperlink ref="F518" r:id="rId329" xr:uid="{00000000-0004-0000-0000-000048010000}"/>
    <hyperlink ref="F519" r:id="rId330" xr:uid="{00000000-0004-0000-0000-000049010000}"/>
    <hyperlink ref="F520" r:id="rId331" xr:uid="{00000000-0004-0000-0000-00004A010000}"/>
    <hyperlink ref="F521" r:id="rId332" xr:uid="{00000000-0004-0000-0000-00004B010000}"/>
    <hyperlink ref="F522" r:id="rId333" xr:uid="{00000000-0004-0000-0000-00004C010000}"/>
    <hyperlink ref="F523" r:id="rId334" xr:uid="{00000000-0004-0000-0000-00004D010000}"/>
    <hyperlink ref="F524" r:id="rId335" xr:uid="{00000000-0004-0000-0000-00004E010000}"/>
    <hyperlink ref="F525" r:id="rId336" xr:uid="{00000000-0004-0000-0000-00004F010000}"/>
    <hyperlink ref="F526" r:id="rId337" xr:uid="{00000000-0004-0000-0000-000050010000}"/>
    <hyperlink ref="F527" r:id="rId338" xr:uid="{00000000-0004-0000-0000-000051010000}"/>
    <hyperlink ref="F528" r:id="rId339" xr:uid="{00000000-0004-0000-0000-000052010000}"/>
    <hyperlink ref="F529" r:id="rId340" xr:uid="{00000000-0004-0000-0000-000053010000}"/>
    <hyperlink ref="F530" r:id="rId341" xr:uid="{00000000-0004-0000-0000-000054010000}"/>
    <hyperlink ref="F531" r:id="rId342" xr:uid="{00000000-0004-0000-0000-000055010000}"/>
    <hyperlink ref="F532" r:id="rId343" xr:uid="{00000000-0004-0000-0000-000056010000}"/>
    <hyperlink ref="F533" r:id="rId344" xr:uid="{00000000-0004-0000-0000-000057010000}"/>
    <hyperlink ref="F534" r:id="rId345" xr:uid="{00000000-0004-0000-0000-000058010000}"/>
    <hyperlink ref="F535" r:id="rId346" xr:uid="{00000000-0004-0000-0000-000059010000}"/>
    <hyperlink ref="F536" r:id="rId347" xr:uid="{00000000-0004-0000-0000-00005A010000}"/>
    <hyperlink ref="F537" r:id="rId348" xr:uid="{00000000-0004-0000-0000-00005B010000}"/>
    <hyperlink ref="F538" r:id="rId349" xr:uid="{00000000-0004-0000-0000-00005C010000}"/>
    <hyperlink ref="F539" r:id="rId350" xr:uid="{00000000-0004-0000-0000-00005D010000}"/>
    <hyperlink ref="F540" r:id="rId351" xr:uid="{00000000-0004-0000-0000-00005E010000}"/>
    <hyperlink ref="F541" r:id="rId352" xr:uid="{00000000-0004-0000-0000-00005F010000}"/>
    <hyperlink ref="F542" r:id="rId353" xr:uid="{00000000-0004-0000-0000-000060010000}"/>
    <hyperlink ref="F543" r:id="rId354" xr:uid="{00000000-0004-0000-0000-000061010000}"/>
    <hyperlink ref="F544" r:id="rId355" xr:uid="{00000000-0004-0000-0000-000062010000}"/>
    <hyperlink ref="F545" r:id="rId356" xr:uid="{00000000-0004-0000-0000-000063010000}"/>
    <hyperlink ref="F546" r:id="rId357" xr:uid="{00000000-0004-0000-0000-000064010000}"/>
    <hyperlink ref="F547" r:id="rId358" xr:uid="{00000000-0004-0000-0000-000065010000}"/>
    <hyperlink ref="F548" r:id="rId359" xr:uid="{00000000-0004-0000-0000-000066010000}"/>
    <hyperlink ref="F549" r:id="rId360" xr:uid="{00000000-0004-0000-0000-000067010000}"/>
    <hyperlink ref="F550" r:id="rId361" xr:uid="{00000000-0004-0000-0000-000068010000}"/>
    <hyperlink ref="F551" r:id="rId362" xr:uid="{00000000-0004-0000-0000-000069010000}"/>
    <hyperlink ref="F552" r:id="rId363" xr:uid="{00000000-0004-0000-0000-00006A010000}"/>
    <hyperlink ref="F553" r:id="rId364" xr:uid="{00000000-0004-0000-0000-00006B010000}"/>
    <hyperlink ref="F554" r:id="rId365" xr:uid="{00000000-0004-0000-0000-00006C010000}"/>
    <hyperlink ref="F555" r:id="rId366" xr:uid="{00000000-0004-0000-0000-00006D010000}"/>
    <hyperlink ref="F556" r:id="rId367" xr:uid="{00000000-0004-0000-0000-00006E010000}"/>
    <hyperlink ref="F557" r:id="rId368" xr:uid="{00000000-0004-0000-0000-00006F010000}"/>
    <hyperlink ref="F558" r:id="rId369" xr:uid="{00000000-0004-0000-0000-000070010000}"/>
    <hyperlink ref="F559" r:id="rId370" xr:uid="{00000000-0004-0000-0000-000071010000}"/>
    <hyperlink ref="F560" r:id="rId371" xr:uid="{00000000-0004-0000-0000-000072010000}"/>
    <hyperlink ref="F561" r:id="rId372" xr:uid="{00000000-0004-0000-0000-000073010000}"/>
    <hyperlink ref="F562" r:id="rId373" xr:uid="{00000000-0004-0000-0000-000074010000}"/>
    <hyperlink ref="F563" r:id="rId374" xr:uid="{00000000-0004-0000-0000-000075010000}"/>
    <hyperlink ref="F564" r:id="rId375" xr:uid="{00000000-0004-0000-0000-000076010000}"/>
    <hyperlink ref="F565" r:id="rId376" xr:uid="{00000000-0004-0000-0000-000077010000}"/>
    <hyperlink ref="F566" r:id="rId377" xr:uid="{00000000-0004-0000-0000-000078010000}"/>
    <hyperlink ref="F567" r:id="rId378" xr:uid="{00000000-0004-0000-0000-000079010000}"/>
    <hyperlink ref="F568" r:id="rId379" xr:uid="{00000000-0004-0000-0000-00007A010000}"/>
    <hyperlink ref="F569" r:id="rId380" xr:uid="{00000000-0004-0000-0000-00007B010000}"/>
    <hyperlink ref="F570" r:id="rId381" xr:uid="{00000000-0004-0000-0000-00007C010000}"/>
    <hyperlink ref="F571" r:id="rId382" xr:uid="{00000000-0004-0000-0000-00007D010000}"/>
    <hyperlink ref="F572" r:id="rId383" xr:uid="{00000000-0004-0000-0000-00007E010000}"/>
    <hyperlink ref="F573" r:id="rId384" xr:uid="{00000000-0004-0000-0000-00007F010000}"/>
    <hyperlink ref="F574" r:id="rId385" xr:uid="{00000000-0004-0000-0000-000080010000}"/>
    <hyperlink ref="F575" r:id="rId386" xr:uid="{00000000-0004-0000-0000-000081010000}"/>
    <hyperlink ref="F576" r:id="rId387" xr:uid="{00000000-0004-0000-0000-000082010000}"/>
    <hyperlink ref="F577" r:id="rId388" xr:uid="{00000000-0004-0000-0000-000083010000}"/>
    <hyperlink ref="F578" r:id="rId389" xr:uid="{00000000-0004-0000-0000-000084010000}"/>
    <hyperlink ref="F579" r:id="rId390" xr:uid="{00000000-0004-0000-0000-000085010000}"/>
    <hyperlink ref="F580" r:id="rId391" xr:uid="{00000000-0004-0000-0000-000086010000}"/>
    <hyperlink ref="F581" r:id="rId392" xr:uid="{00000000-0004-0000-0000-000087010000}"/>
    <hyperlink ref="F582" r:id="rId393" xr:uid="{00000000-0004-0000-0000-000088010000}"/>
    <hyperlink ref="F583" r:id="rId394" xr:uid="{00000000-0004-0000-0000-000089010000}"/>
    <hyperlink ref="F584" r:id="rId395" xr:uid="{00000000-0004-0000-0000-00008A010000}"/>
    <hyperlink ref="F585" r:id="rId396" xr:uid="{00000000-0004-0000-0000-00008B010000}"/>
    <hyperlink ref="F586" r:id="rId397" xr:uid="{00000000-0004-0000-0000-00008C010000}"/>
    <hyperlink ref="F587" r:id="rId398" xr:uid="{00000000-0004-0000-0000-00008D010000}"/>
    <hyperlink ref="F588" r:id="rId399" xr:uid="{00000000-0004-0000-0000-00008E010000}"/>
    <hyperlink ref="F589" r:id="rId400" xr:uid="{00000000-0004-0000-0000-00008F010000}"/>
    <hyperlink ref="F590" r:id="rId401" xr:uid="{00000000-0004-0000-0000-000090010000}"/>
    <hyperlink ref="F591" r:id="rId402" xr:uid="{00000000-0004-0000-0000-000091010000}"/>
    <hyperlink ref="F592" r:id="rId403" xr:uid="{00000000-0004-0000-0000-000092010000}"/>
    <hyperlink ref="F593" r:id="rId404" xr:uid="{00000000-0004-0000-0000-000093010000}"/>
    <hyperlink ref="F594" r:id="rId405" xr:uid="{00000000-0004-0000-0000-000094010000}"/>
    <hyperlink ref="F595" r:id="rId406" xr:uid="{00000000-0004-0000-0000-000095010000}"/>
    <hyperlink ref="F596" r:id="rId407" xr:uid="{00000000-0004-0000-0000-000096010000}"/>
    <hyperlink ref="F597" r:id="rId408" xr:uid="{00000000-0004-0000-0000-000097010000}"/>
    <hyperlink ref="F598" r:id="rId409" xr:uid="{00000000-0004-0000-0000-000098010000}"/>
    <hyperlink ref="F599" r:id="rId410" xr:uid="{00000000-0004-0000-0000-000099010000}"/>
    <hyperlink ref="F600" r:id="rId411" xr:uid="{00000000-0004-0000-0000-00009A010000}"/>
    <hyperlink ref="F601" r:id="rId412" xr:uid="{00000000-0004-0000-0000-00009B010000}"/>
    <hyperlink ref="F602" r:id="rId413" xr:uid="{00000000-0004-0000-0000-00009C010000}"/>
    <hyperlink ref="F603" r:id="rId414" xr:uid="{00000000-0004-0000-0000-00009D010000}"/>
    <hyperlink ref="F604" r:id="rId415" xr:uid="{00000000-0004-0000-0000-00009E010000}"/>
    <hyperlink ref="F605" r:id="rId416" xr:uid="{00000000-0004-0000-0000-00009F010000}"/>
    <hyperlink ref="F606" r:id="rId417" xr:uid="{00000000-0004-0000-0000-0000A0010000}"/>
    <hyperlink ref="F607" r:id="rId418" xr:uid="{00000000-0004-0000-0000-0000A1010000}"/>
    <hyperlink ref="F608" r:id="rId419" xr:uid="{00000000-0004-0000-0000-0000A2010000}"/>
    <hyperlink ref="F609" r:id="rId420" xr:uid="{00000000-0004-0000-0000-0000A3010000}"/>
    <hyperlink ref="F610" r:id="rId421" xr:uid="{00000000-0004-0000-0000-0000A4010000}"/>
    <hyperlink ref="F611" r:id="rId422" xr:uid="{00000000-0004-0000-0000-0000A5010000}"/>
    <hyperlink ref="F612" r:id="rId423" xr:uid="{00000000-0004-0000-0000-0000A6010000}"/>
    <hyperlink ref="G754" r:id="rId424" xr:uid="{00000000-0004-0000-0000-0000A7010000}"/>
    <hyperlink ref="G755" r:id="rId425" display="https://ja.wikipedia.org/wiki/%E6%97%A5%E6%9C%AC%E3%81%AE%E5%9C%B0%E5%9F%9F" xr:uid="{00000000-0004-0000-0000-0000A8010000}"/>
    <hyperlink ref="G756" r:id="rId426" display="https://ja.wikipedia.org/wiki/%E6%97%A5%E6%9C%AC%E3%81%AE%E5%9C%B0%E5%9F%9F" xr:uid="{00000000-0004-0000-0000-0000A9010000}"/>
    <hyperlink ref="G757" r:id="rId427" display="https://ja.wikipedia.org/wiki/%E6%97%A5%E6%9C%AC%E3%81%AE%E5%9C%B0%E5%9F%9F" xr:uid="{00000000-0004-0000-0000-0000AA010000}"/>
    <hyperlink ref="G758" r:id="rId428" display="https://ja.wikipedia.org/wiki/%E6%97%A5%E6%9C%AC%E3%81%AE%E5%9C%B0%E5%9F%9F" xr:uid="{00000000-0004-0000-0000-0000AB010000}"/>
    <hyperlink ref="G759" r:id="rId429" display="https://ja.wikipedia.org/wiki/%E6%97%A5%E6%9C%AC%E3%81%AE%E5%9C%B0%E5%9F%9F" xr:uid="{00000000-0004-0000-0000-0000AC010000}"/>
    <hyperlink ref="G760" r:id="rId430" display="https://ja.wikipedia.org/wiki/%E6%97%A5%E6%9C%AC%E3%81%AE%E5%9C%B0%E5%9F%9F" xr:uid="{00000000-0004-0000-0000-0000AD010000}"/>
    <hyperlink ref="G761" r:id="rId431" display="https://ja.wikipedia.org/wiki/%E6%97%A5%E6%9C%AC%E3%81%AE%E5%9C%B0%E5%9F%9F" xr:uid="{00000000-0004-0000-0000-0000AE010000}"/>
    <hyperlink ref="G762" r:id="rId432" display="https://ja.wikipedia.org/wiki/%E6%97%A5%E6%9C%AC%E3%81%AE%E5%9C%B0%E5%9F%9F" xr:uid="{00000000-0004-0000-0000-0000AF010000}"/>
    <hyperlink ref="G763" r:id="rId433" display="https://ja.wikipedia.org/wiki/%E6%97%A5%E6%9C%AC%E3%81%AE%E5%9C%B0%E5%9F%9F" xr:uid="{00000000-0004-0000-0000-0000B0010000}"/>
    <hyperlink ref="G764" r:id="rId434" display="https://ja.wikipedia.org/wiki/%E6%97%A5%E6%9C%AC%E3%81%AE%E5%9C%B0%E5%9F%9F" xr:uid="{00000000-0004-0000-0000-0000B1010000}"/>
    <hyperlink ref="G765" r:id="rId435" display="https://ja.wikipedia.org/wiki/%E6%97%A5%E6%9C%AC%E3%81%AE%E5%9C%B0%E5%9F%9F" xr:uid="{00000000-0004-0000-0000-0000B2010000}"/>
    <hyperlink ref="G766" r:id="rId436" display="https://ja.wikipedia.org/wiki/%E6%97%A5%E6%9C%AC%E3%81%AE%E5%9C%B0%E5%9F%9F" xr:uid="{00000000-0004-0000-0000-0000B3010000}"/>
    <hyperlink ref="G767" r:id="rId437" display="https://ja.wikipedia.org/wiki/%E6%97%A5%E6%9C%AC%E3%81%AE%E5%9C%B0%E5%9F%9F" xr:uid="{00000000-0004-0000-0000-0000B4010000}"/>
    <hyperlink ref="G768" r:id="rId438" display="https://ja.wikipedia.org/wiki/%E6%97%A5%E6%9C%AC%E3%81%AE%E5%9C%B0%E5%9F%9F" xr:uid="{00000000-0004-0000-0000-0000B5010000}"/>
    <hyperlink ref="G769" r:id="rId439" display="https://ja.wikipedia.org/wiki/%E6%97%A5%E6%9C%AC%E3%81%AE%E5%9C%B0%E5%9F%9F" xr:uid="{00000000-0004-0000-0000-0000B6010000}"/>
    <hyperlink ref="G770" r:id="rId440" display="https://ja.wikipedia.org/wiki/%E6%97%A5%E6%9C%AC%E3%81%AE%E5%9C%B0%E5%9F%9F" xr:uid="{00000000-0004-0000-0000-0000B7010000}"/>
    <hyperlink ref="G771" r:id="rId441" display="https://ja.wikipedia.org/wiki/%E6%97%A5%E6%9C%AC%E3%81%AE%E5%9C%B0%E5%9F%9F" xr:uid="{00000000-0004-0000-0000-0000B8010000}"/>
    <hyperlink ref="G772" r:id="rId442" display="https://ja.wikipedia.org/wiki/%E6%97%A5%E6%9C%AC%E3%81%AE%E5%9C%B0%E5%9F%9F" xr:uid="{00000000-0004-0000-0000-0000B9010000}"/>
    <hyperlink ref="G773" r:id="rId443" display="https://ja.wikipedia.org/wiki/%E6%97%A5%E6%9C%AC%E3%81%AE%E5%9C%B0%E5%9F%9F" xr:uid="{00000000-0004-0000-0000-0000BA010000}"/>
    <hyperlink ref="G774" r:id="rId444" display="https://ja.wikipedia.org/wiki/%E6%97%A5%E6%9C%AC%E3%81%AE%E5%9C%B0%E5%9F%9F" xr:uid="{00000000-0004-0000-0000-0000BB010000}"/>
    <hyperlink ref="G775" r:id="rId445" display="https://ja.wikipedia.org/wiki/%E6%97%A5%E6%9C%AC%E3%81%AE%E5%9C%B0%E5%9F%9F" xr:uid="{00000000-0004-0000-0000-0000BC010000}"/>
    <hyperlink ref="G776" r:id="rId446" display="https://ja.wikipedia.org/wiki/%E6%97%A5%E6%9C%AC%E3%81%AE%E5%9C%B0%E5%9F%9F" xr:uid="{00000000-0004-0000-0000-0000BD010000}"/>
    <hyperlink ref="G777" r:id="rId447" display="https://ja.wikipedia.org/wiki/%E6%97%A5%E6%9C%AC%E3%81%AE%E5%9C%B0%E5%9F%9F" xr:uid="{00000000-0004-0000-0000-0000BE010000}"/>
    <hyperlink ref="G778" r:id="rId448" display="https://ja.wikipedia.org/wiki/%E6%97%A5%E6%9C%AC%E3%81%AE%E5%9C%B0%E5%9F%9F" xr:uid="{00000000-0004-0000-0000-0000BF010000}"/>
    <hyperlink ref="G779" r:id="rId449" display="https://ja.wikipedia.org/wiki/%E6%97%A5%E6%9C%AC%E3%81%AE%E5%9C%B0%E5%9F%9F" xr:uid="{00000000-0004-0000-0000-0000C0010000}"/>
    <hyperlink ref="G780" r:id="rId450" display="https://ja.wikipedia.org/wiki/%E6%97%A5%E6%9C%AC%E3%81%AE%E5%9C%B0%E5%9F%9F" xr:uid="{00000000-0004-0000-0000-0000C1010000}"/>
    <hyperlink ref="G781" r:id="rId451" display="https://ja.wikipedia.org/wiki/%E6%97%A5%E6%9C%AC%E3%81%AE%E5%9C%B0%E5%9F%9F" xr:uid="{00000000-0004-0000-0000-0000C2010000}"/>
    <hyperlink ref="G782" r:id="rId452" xr:uid="{00000000-0004-0000-0000-0000C3010000}"/>
    <hyperlink ref="G783" r:id="rId453" display="https://ja.wikipedia.org/wiki/%E6%97%A5%E6%9C%AC%E3%81%AE%E5%9C%B0%E5%9F%9F" xr:uid="{00000000-0004-0000-0000-0000C4010000}"/>
    <hyperlink ref="G784" r:id="rId454" display="https://ja.wikipedia.org/wiki/%E6%97%A5%E6%9C%AC%E3%81%AE%E5%9C%B0%E5%9F%9F" xr:uid="{00000000-0004-0000-0000-0000C5010000}"/>
    <hyperlink ref="G785" r:id="rId455" display="https://ja.wikipedia.org/wiki/%E6%97%A5%E6%9C%AC%E3%81%AE%E5%9C%B0%E5%9F%9F" xr:uid="{00000000-0004-0000-0000-0000C6010000}"/>
    <hyperlink ref="G786" r:id="rId456" display="https://ja.wikipedia.org/wiki/%E6%97%A5%E6%9C%AC%E3%81%AE%E5%9C%B0%E5%9F%9F" xr:uid="{00000000-0004-0000-0000-0000C7010000}"/>
    <hyperlink ref="G787" r:id="rId457" display="https://ja.wikipedia.org/wiki/%E6%97%A5%E6%9C%AC%E3%81%AE%E5%9C%B0%E5%9F%9F" xr:uid="{00000000-0004-0000-0000-0000C8010000}"/>
    <hyperlink ref="G788" r:id="rId458" display="https://ja.wikipedia.org/wiki/%E6%97%A5%E6%9C%AC%E3%81%AE%E5%9C%B0%E5%9F%9F" xr:uid="{00000000-0004-0000-0000-0000C9010000}"/>
    <hyperlink ref="G789" r:id="rId459" display="https://ja.wikipedia.org/wiki/%E6%97%A5%E6%9C%AC%E3%81%AE%E5%9C%B0%E5%9F%9F" xr:uid="{00000000-0004-0000-0000-0000CA010000}"/>
    <hyperlink ref="G790" r:id="rId460" display="https://ja.wikipedia.org/wiki/%E6%97%A5%E6%9C%AC%E3%81%AE%E5%9C%B0%E5%9F%9F" xr:uid="{00000000-0004-0000-0000-0000CB010000}"/>
    <hyperlink ref="G791" r:id="rId461" display="https://ja.wikipedia.org/wiki/%E6%97%A5%E6%9C%AC%E3%81%AE%E5%9C%B0%E5%9F%9F" xr:uid="{00000000-0004-0000-0000-0000CC010000}"/>
    <hyperlink ref="G792" r:id="rId462" display="https://ja.wikipedia.org/wiki/%E6%97%A5%E6%9C%AC%E3%81%AE%E5%9C%B0%E5%9F%9F" xr:uid="{00000000-0004-0000-0000-0000CD010000}"/>
    <hyperlink ref="G793" r:id="rId463" display="https://ja.wikipedia.org/wiki/%E6%97%A5%E6%9C%AC%E3%81%AE%E5%9C%B0%E5%9F%9F" xr:uid="{00000000-0004-0000-0000-0000CE010000}"/>
    <hyperlink ref="G794" r:id="rId464" display="https://ja.wikipedia.org/wiki/%E6%97%A5%E6%9C%AC%E3%81%AE%E5%9C%B0%E5%9F%9F" xr:uid="{00000000-0004-0000-0000-0000CF010000}"/>
    <hyperlink ref="G795" r:id="rId465" display="https://ja.wikipedia.org/wiki/%E6%97%A5%E6%9C%AC%E3%81%AE%E5%9C%B0%E5%9F%9F" xr:uid="{00000000-0004-0000-0000-0000D0010000}"/>
    <hyperlink ref="G796" r:id="rId466" display="https://ja.wikipedia.org/wiki/%E6%97%A5%E6%9C%AC%E3%81%AE%E5%9C%B0%E5%9F%9F" xr:uid="{00000000-0004-0000-0000-0000D1010000}"/>
    <hyperlink ref="G797" r:id="rId467" display="https://ja.wikipedia.org/wiki/%E6%97%A5%E6%9C%AC%E3%81%AE%E5%9C%B0%E5%9F%9F" xr:uid="{00000000-0004-0000-0000-0000D2010000}"/>
    <hyperlink ref="G798" r:id="rId468" display="https://ja.wikipedia.org/wiki/%E6%97%A5%E6%9C%AC%E3%81%AE%E5%9C%B0%E5%9F%9F" xr:uid="{00000000-0004-0000-0000-0000D3010000}"/>
    <hyperlink ref="G799" r:id="rId469" display="https://ja.wikipedia.org/wiki/%E6%97%A5%E6%9C%AC%E3%81%AE%E5%9C%B0%E5%9F%9F" xr:uid="{00000000-0004-0000-0000-0000D4010000}"/>
    <hyperlink ref="G800" r:id="rId470" xr:uid="{00000000-0004-0000-0000-0000D5010000}"/>
    <hyperlink ref="F801" r:id="rId471" xr:uid="{00000000-0004-0000-0000-0000D6010000}"/>
    <hyperlink ref="F802" r:id="rId472" xr:uid="{00000000-0004-0000-0000-0000D7010000}"/>
    <hyperlink ref="F803" r:id="rId473" xr:uid="{00000000-0004-0000-0000-0000D8010000}"/>
    <hyperlink ref="F804" r:id="rId474" xr:uid="{00000000-0004-0000-0000-0000D9010000}"/>
    <hyperlink ref="F805" r:id="rId475" xr:uid="{00000000-0004-0000-0000-0000DA010000}"/>
    <hyperlink ref="F806" r:id="rId476" xr:uid="{00000000-0004-0000-0000-0000DB010000}"/>
    <hyperlink ref="F807" r:id="rId477" xr:uid="{00000000-0004-0000-0000-0000DC010000}"/>
    <hyperlink ref="F808" r:id="rId478" xr:uid="{00000000-0004-0000-0000-0000DD010000}"/>
    <hyperlink ref="F809" r:id="rId479" xr:uid="{00000000-0004-0000-0000-0000DE010000}"/>
    <hyperlink ref="F810" r:id="rId480" xr:uid="{00000000-0004-0000-0000-0000DF010000}"/>
    <hyperlink ref="F811" r:id="rId481" xr:uid="{00000000-0004-0000-0000-0000E0010000}"/>
    <hyperlink ref="F812" r:id="rId482" xr:uid="{00000000-0004-0000-0000-0000E1010000}"/>
    <hyperlink ref="F813" r:id="rId483" xr:uid="{00000000-0004-0000-0000-0000E2010000}"/>
    <hyperlink ref="F814" r:id="rId484" xr:uid="{00000000-0004-0000-0000-0000E3010000}"/>
    <hyperlink ref="F815" r:id="rId485" xr:uid="{00000000-0004-0000-0000-0000E4010000}"/>
    <hyperlink ref="F816" r:id="rId486" xr:uid="{00000000-0004-0000-0000-0000E5010000}"/>
    <hyperlink ref="F817" r:id="rId487" xr:uid="{00000000-0004-0000-0000-0000E6010000}"/>
    <hyperlink ref="F818" r:id="rId488" xr:uid="{00000000-0004-0000-0000-0000E7010000}"/>
    <hyperlink ref="F819" r:id="rId489" xr:uid="{00000000-0004-0000-0000-0000E8010000}"/>
    <hyperlink ref="F820" r:id="rId490" xr:uid="{00000000-0004-0000-0000-0000E9010000}"/>
    <hyperlink ref="F821" r:id="rId491" xr:uid="{00000000-0004-0000-0000-0000EA010000}"/>
    <hyperlink ref="F822" r:id="rId492" xr:uid="{00000000-0004-0000-0000-0000EB010000}"/>
    <hyperlink ref="F823" r:id="rId493" xr:uid="{00000000-0004-0000-0000-0000EC010000}"/>
    <hyperlink ref="F824" r:id="rId494" xr:uid="{00000000-0004-0000-0000-0000ED010000}"/>
    <hyperlink ref="F825" r:id="rId495" xr:uid="{00000000-0004-0000-0000-0000EE010000}"/>
    <hyperlink ref="F826" r:id="rId496" xr:uid="{00000000-0004-0000-0000-0000EF010000}"/>
    <hyperlink ref="F827" r:id="rId497" xr:uid="{00000000-0004-0000-0000-0000F0010000}"/>
    <hyperlink ref="F828" r:id="rId498" xr:uid="{00000000-0004-0000-0000-0000F1010000}"/>
    <hyperlink ref="F829" r:id="rId499" xr:uid="{00000000-0004-0000-0000-0000F2010000}"/>
    <hyperlink ref="F830" r:id="rId500" xr:uid="{00000000-0004-0000-0000-0000F3010000}"/>
    <hyperlink ref="F831" r:id="rId501" xr:uid="{00000000-0004-0000-0000-0000F4010000}"/>
    <hyperlink ref="F832" r:id="rId502" xr:uid="{00000000-0004-0000-0000-0000F5010000}"/>
    <hyperlink ref="F833" r:id="rId503" xr:uid="{00000000-0004-0000-0000-0000F6010000}"/>
    <hyperlink ref="F834" r:id="rId504" xr:uid="{00000000-0004-0000-0000-0000F7010000}"/>
    <hyperlink ref="F835" r:id="rId505" xr:uid="{00000000-0004-0000-0000-0000F8010000}"/>
    <hyperlink ref="F836" r:id="rId506" xr:uid="{00000000-0004-0000-0000-0000F9010000}"/>
    <hyperlink ref="F837" r:id="rId507" xr:uid="{00000000-0004-0000-0000-0000FA010000}"/>
    <hyperlink ref="F838" r:id="rId508" xr:uid="{00000000-0004-0000-0000-0000FB010000}"/>
    <hyperlink ref="F839" r:id="rId509" xr:uid="{00000000-0004-0000-0000-0000FC010000}"/>
    <hyperlink ref="F840" r:id="rId510" xr:uid="{00000000-0004-0000-0000-0000FD010000}"/>
    <hyperlink ref="F841" r:id="rId511" xr:uid="{00000000-0004-0000-0000-0000FE010000}"/>
    <hyperlink ref="F842" r:id="rId512" xr:uid="{00000000-0004-0000-0000-0000FF010000}"/>
    <hyperlink ref="F843" r:id="rId513" xr:uid="{00000000-0004-0000-0000-000000020000}"/>
    <hyperlink ref="F844" r:id="rId514" xr:uid="{00000000-0004-0000-0000-000001020000}"/>
    <hyperlink ref="F845" r:id="rId515" xr:uid="{00000000-0004-0000-0000-000002020000}"/>
    <hyperlink ref="F846" r:id="rId516" xr:uid="{00000000-0004-0000-0000-000003020000}"/>
    <hyperlink ref="F847" r:id="rId517" xr:uid="{00000000-0004-0000-0000-000004020000}"/>
  </hyperlinks>
  <pageMargins left="0.7" right="0.7" top="0.75" bottom="0.75" header="0.3" footer="0.3"/>
  <pageSetup paperSize="9" orientation="portrait" horizontalDpi="1200" verticalDpi="12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P1502"/>
  <sheetViews>
    <sheetView tabSelected="1" workbookViewId="0">
      <pane ySplit="1" topLeftCell="A1493" activePane="bottomLeft" state="frozen"/>
      <selection activeCell="A1257" sqref="A1257"/>
      <selection pane="bottomLeft" activeCell="A1500" sqref="A1500:P1502"/>
    </sheetView>
  </sheetViews>
  <sheetFormatPr defaultRowHeight="18" x14ac:dyDescent="0.55000000000000004"/>
  <cols>
    <col min="1" max="1" width="11.08203125" style="44" bestFit="1" customWidth="1"/>
  </cols>
  <sheetData>
    <row r="1" spans="1:16" x14ac:dyDescent="0.55000000000000004">
      <c r="A1" s="42" t="s">
        <v>4</v>
      </c>
      <c r="B1" s="41" t="s">
        <v>73</v>
      </c>
      <c r="C1" s="41" t="s">
        <v>140</v>
      </c>
      <c r="D1" s="41" t="s">
        <v>141</v>
      </c>
      <c r="E1" s="41" t="s">
        <v>147</v>
      </c>
      <c r="F1" s="41" t="s">
        <v>148</v>
      </c>
      <c r="G1" s="41" t="s">
        <v>149</v>
      </c>
      <c r="H1" s="41" t="s">
        <v>144</v>
      </c>
      <c r="I1" s="41" t="s">
        <v>150</v>
      </c>
      <c r="J1" s="41" t="s">
        <v>145</v>
      </c>
      <c r="K1" s="41" t="s">
        <v>151</v>
      </c>
      <c r="L1" s="41" t="s">
        <v>152</v>
      </c>
      <c r="M1" s="41" t="s">
        <v>142</v>
      </c>
      <c r="N1" s="41" t="s">
        <v>143</v>
      </c>
      <c r="O1" s="46" t="s">
        <v>284</v>
      </c>
      <c r="P1" s="46" t="s">
        <v>285</v>
      </c>
    </row>
    <row r="2" spans="1:16" x14ac:dyDescent="0.55000000000000004">
      <c r="A2" s="43">
        <v>43867</v>
      </c>
      <c r="B2" t="s">
        <v>153</v>
      </c>
      <c r="C2">
        <v>16</v>
      </c>
      <c r="D2">
        <v>132</v>
      </c>
      <c r="E2">
        <v>16</v>
      </c>
      <c r="F2">
        <v>0</v>
      </c>
      <c r="G2">
        <v>0</v>
      </c>
      <c r="I2">
        <v>9</v>
      </c>
      <c r="J2">
        <v>0</v>
      </c>
      <c r="K2">
        <v>3</v>
      </c>
      <c r="L2">
        <v>0</v>
      </c>
      <c r="M2">
        <v>4</v>
      </c>
      <c r="N2">
        <v>0</v>
      </c>
    </row>
    <row r="3" spans="1:16" x14ac:dyDescent="0.55000000000000004">
      <c r="A3" s="43">
        <v>43867</v>
      </c>
      <c r="B3" t="s">
        <v>155</v>
      </c>
      <c r="C3">
        <v>9</v>
      </c>
      <c r="D3">
        <v>566</v>
      </c>
      <c r="E3">
        <v>5</v>
      </c>
      <c r="F3">
        <v>4</v>
      </c>
      <c r="G3">
        <v>0</v>
      </c>
      <c r="I3">
        <v>3</v>
      </c>
      <c r="J3">
        <v>0</v>
      </c>
      <c r="K3">
        <v>2</v>
      </c>
      <c r="L3">
        <v>0</v>
      </c>
      <c r="M3">
        <v>0</v>
      </c>
      <c r="N3">
        <v>0</v>
      </c>
    </row>
    <row r="4" spans="1:16" x14ac:dyDescent="0.55000000000000004">
      <c r="A4" s="43">
        <v>43868</v>
      </c>
      <c r="B4" t="s">
        <v>153</v>
      </c>
      <c r="C4">
        <v>16</v>
      </c>
      <c r="D4">
        <v>151</v>
      </c>
      <c r="E4">
        <v>16</v>
      </c>
      <c r="F4">
        <v>0</v>
      </c>
      <c r="G4">
        <v>0</v>
      </c>
      <c r="I4">
        <v>12</v>
      </c>
      <c r="J4">
        <v>0</v>
      </c>
      <c r="K4">
        <v>0</v>
      </c>
      <c r="L4">
        <v>0</v>
      </c>
      <c r="M4">
        <v>4</v>
      </c>
      <c r="N4">
        <v>0</v>
      </c>
    </row>
    <row r="5" spans="1:16" x14ac:dyDescent="0.55000000000000004">
      <c r="A5" s="43">
        <v>43868</v>
      </c>
      <c r="B5" t="s">
        <v>155</v>
      </c>
      <c r="C5">
        <v>9</v>
      </c>
      <c r="D5">
        <v>566</v>
      </c>
      <c r="E5">
        <v>6</v>
      </c>
      <c r="F5">
        <v>3</v>
      </c>
      <c r="G5">
        <v>0</v>
      </c>
      <c r="I5">
        <v>4</v>
      </c>
      <c r="J5">
        <v>0</v>
      </c>
      <c r="K5">
        <v>2</v>
      </c>
      <c r="L5">
        <v>0</v>
      </c>
      <c r="M5">
        <v>0</v>
      </c>
      <c r="N5">
        <v>0</v>
      </c>
    </row>
    <row r="6" spans="1:16" x14ac:dyDescent="0.55000000000000004">
      <c r="A6" s="43">
        <v>43871</v>
      </c>
      <c r="B6" t="s">
        <v>153</v>
      </c>
      <c r="C6">
        <v>16</v>
      </c>
      <c r="D6">
        <v>174</v>
      </c>
      <c r="E6">
        <v>16</v>
      </c>
      <c r="F6">
        <v>0</v>
      </c>
      <c r="G6">
        <v>0</v>
      </c>
      <c r="I6">
        <v>7</v>
      </c>
      <c r="J6">
        <v>0</v>
      </c>
      <c r="K6">
        <v>0</v>
      </c>
      <c r="L6">
        <v>0</v>
      </c>
      <c r="M6">
        <v>9</v>
      </c>
      <c r="N6">
        <v>0</v>
      </c>
    </row>
    <row r="7" spans="1:16" x14ac:dyDescent="0.55000000000000004">
      <c r="A7" s="43">
        <v>43871</v>
      </c>
      <c r="B7" t="s">
        <v>155</v>
      </c>
      <c r="C7">
        <v>10</v>
      </c>
      <c r="D7">
        <v>764</v>
      </c>
      <c r="E7">
        <v>7</v>
      </c>
      <c r="F7">
        <v>3</v>
      </c>
      <c r="G7">
        <v>0</v>
      </c>
      <c r="I7">
        <v>4</v>
      </c>
      <c r="J7">
        <v>0</v>
      </c>
      <c r="K7">
        <v>3</v>
      </c>
      <c r="L7">
        <v>0</v>
      </c>
      <c r="M7">
        <v>0</v>
      </c>
      <c r="N7">
        <v>0</v>
      </c>
    </row>
    <row r="8" spans="1:16" x14ac:dyDescent="0.55000000000000004">
      <c r="A8" s="43">
        <v>43873</v>
      </c>
      <c r="B8" t="s">
        <v>153</v>
      </c>
      <c r="C8">
        <v>16</v>
      </c>
      <c r="D8">
        <v>190</v>
      </c>
      <c r="E8">
        <v>16</v>
      </c>
      <c r="F8">
        <v>0</v>
      </c>
      <c r="G8">
        <v>0</v>
      </c>
      <c r="I8">
        <v>6</v>
      </c>
      <c r="J8">
        <v>0</v>
      </c>
      <c r="K8">
        <v>0</v>
      </c>
      <c r="L8">
        <v>0</v>
      </c>
      <c r="M8">
        <v>10</v>
      </c>
      <c r="N8">
        <v>0</v>
      </c>
    </row>
    <row r="9" spans="1:16" x14ac:dyDescent="0.55000000000000004">
      <c r="A9" s="43">
        <v>43873</v>
      </c>
      <c r="B9" t="s">
        <v>155</v>
      </c>
      <c r="C9">
        <v>12</v>
      </c>
      <c r="D9">
        <v>764</v>
      </c>
      <c r="E9">
        <v>9</v>
      </c>
      <c r="F9">
        <v>3</v>
      </c>
      <c r="G9">
        <v>0</v>
      </c>
      <c r="I9">
        <v>8</v>
      </c>
      <c r="J9">
        <v>0</v>
      </c>
      <c r="K9">
        <v>1</v>
      </c>
      <c r="L9">
        <v>0</v>
      </c>
      <c r="M9">
        <v>0</v>
      </c>
      <c r="N9">
        <v>0</v>
      </c>
    </row>
    <row r="10" spans="1:16" x14ac:dyDescent="0.55000000000000004">
      <c r="A10" s="43">
        <v>43874</v>
      </c>
      <c r="B10" t="s">
        <v>153</v>
      </c>
      <c r="C10">
        <v>17</v>
      </c>
      <c r="D10">
        <v>200</v>
      </c>
      <c r="E10">
        <v>17</v>
      </c>
      <c r="F10">
        <v>0</v>
      </c>
      <c r="G10">
        <v>0</v>
      </c>
      <c r="I10">
        <v>6</v>
      </c>
      <c r="J10">
        <v>0</v>
      </c>
      <c r="K10">
        <v>0</v>
      </c>
      <c r="L10">
        <v>0</v>
      </c>
      <c r="M10">
        <v>11</v>
      </c>
      <c r="N10">
        <v>0</v>
      </c>
    </row>
    <row r="11" spans="1:16" x14ac:dyDescent="0.55000000000000004">
      <c r="A11" s="43">
        <v>43874</v>
      </c>
      <c r="B11" t="s">
        <v>155</v>
      </c>
      <c r="C11">
        <v>12</v>
      </c>
      <c r="D11">
        <v>764</v>
      </c>
      <c r="E11">
        <v>9</v>
      </c>
      <c r="F11">
        <v>3</v>
      </c>
      <c r="G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</row>
    <row r="12" spans="1:16" x14ac:dyDescent="0.55000000000000004">
      <c r="A12" s="43">
        <v>43875</v>
      </c>
      <c r="B12" t="s">
        <v>153</v>
      </c>
      <c r="C12">
        <v>21</v>
      </c>
      <c r="D12">
        <v>214</v>
      </c>
      <c r="E12">
        <v>21</v>
      </c>
      <c r="F12">
        <v>0</v>
      </c>
      <c r="G12">
        <v>0</v>
      </c>
      <c r="I12">
        <v>9</v>
      </c>
      <c r="J12">
        <v>0</v>
      </c>
      <c r="K12">
        <v>1</v>
      </c>
      <c r="L12">
        <v>0</v>
      </c>
      <c r="M12">
        <v>11</v>
      </c>
      <c r="N12">
        <v>0</v>
      </c>
    </row>
    <row r="13" spans="1:16" x14ac:dyDescent="0.55000000000000004">
      <c r="A13" s="43">
        <v>43875</v>
      </c>
      <c r="B13" t="s">
        <v>155</v>
      </c>
      <c r="C13">
        <v>12</v>
      </c>
      <c r="D13">
        <v>764</v>
      </c>
      <c r="E13">
        <v>9</v>
      </c>
      <c r="F13">
        <v>3</v>
      </c>
      <c r="G13">
        <v>0</v>
      </c>
      <c r="I13">
        <v>8</v>
      </c>
      <c r="J13">
        <v>0</v>
      </c>
      <c r="K13">
        <v>0</v>
      </c>
      <c r="L13">
        <v>0</v>
      </c>
      <c r="M13">
        <v>1</v>
      </c>
      <c r="N13">
        <v>0</v>
      </c>
    </row>
    <row r="14" spans="1:16" x14ac:dyDescent="0.55000000000000004">
      <c r="A14" s="43">
        <v>43878</v>
      </c>
      <c r="B14" t="s">
        <v>153</v>
      </c>
      <c r="C14">
        <v>46</v>
      </c>
      <c r="D14">
        <v>487</v>
      </c>
      <c r="E14">
        <v>38</v>
      </c>
      <c r="F14">
        <v>8</v>
      </c>
      <c r="G14">
        <v>0</v>
      </c>
      <c r="I14">
        <v>17</v>
      </c>
      <c r="J14">
        <v>3</v>
      </c>
      <c r="K14">
        <v>4</v>
      </c>
      <c r="L14">
        <v>0</v>
      </c>
      <c r="M14">
        <v>13</v>
      </c>
      <c r="N14">
        <v>1</v>
      </c>
    </row>
    <row r="15" spans="1:16" x14ac:dyDescent="0.55000000000000004">
      <c r="A15" s="43">
        <v>43878</v>
      </c>
      <c r="B15" t="s">
        <v>155</v>
      </c>
      <c r="C15">
        <v>13</v>
      </c>
      <c r="D15">
        <v>764</v>
      </c>
      <c r="E15">
        <v>9</v>
      </c>
      <c r="F15">
        <v>4</v>
      </c>
      <c r="G15">
        <v>0</v>
      </c>
      <c r="I15">
        <v>6</v>
      </c>
      <c r="J15">
        <v>0</v>
      </c>
      <c r="K15">
        <v>0</v>
      </c>
      <c r="L15">
        <v>0</v>
      </c>
      <c r="M15">
        <v>3</v>
      </c>
      <c r="N15">
        <v>0</v>
      </c>
    </row>
    <row r="16" spans="1:16" x14ac:dyDescent="0.55000000000000004">
      <c r="A16" s="43">
        <v>43879</v>
      </c>
      <c r="B16" t="s">
        <v>153</v>
      </c>
      <c r="C16">
        <v>53</v>
      </c>
      <c r="D16">
        <v>523</v>
      </c>
      <c r="E16">
        <v>44</v>
      </c>
      <c r="F16">
        <v>9</v>
      </c>
      <c r="G16">
        <v>0</v>
      </c>
      <c r="I16">
        <v>25</v>
      </c>
      <c r="J16">
        <v>3</v>
      </c>
      <c r="K16">
        <v>3</v>
      </c>
      <c r="L16">
        <v>0</v>
      </c>
      <c r="M16">
        <v>12</v>
      </c>
      <c r="N16">
        <v>1</v>
      </c>
    </row>
    <row r="17" spans="1:14" x14ac:dyDescent="0.55000000000000004">
      <c r="A17" s="43">
        <v>43879</v>
      </c>
      <c r="B17" t="s">
        <v>155</v>
      </c>
      <c r="C17">
        <v>13</v>
      </c>
      <c r="D17">
        <v>764</v>
      </c>
      <c r="E17">
        <v>9</v>
      </c>
      <c r="F17">
        <v>4</v>
      </c>
      <c r="G17">
        <v>0</v>
      </c>
      <c r="I17">
        <v>5</v>
      </c>
      <c r="J17">
        <v>0</v>
      </c>
      <c r="K17">
        <v>0</v>
      </c>
      <c r="L17">
        <v>0</v>
      </c>
      <c r="M17">
        <v>4</v>
      </c>
      <c r="N17">
        <v>0</v>
      </c>
    </row>
    <row r="18" spans="1:14" x14ac:dyDescent="0.55000000000000004">
      <c r="A18" s="43">
        <v>43880</v>
      </c>
      <c r="B18" t="s">
        <v>153</v>
      </c>
      <c r="C18">
        <v>60</v>
      </c>
      <c r="D18">
        <v>532</v>
      </c>
      <c r="E18">
        <v>50</v>
      </c>
      <c r="F18">
        <v>10</v>
      </c>
      <c r="G18">
        <v>0</v>
      </c>
      <c r="I18">
        <v>25</v>
      </c>
      <c r="J18">
        <v>6</v>
      </c>
      <c r="K18">
        <v>4</v>
      </c>
      <c r="L18">
        <v>0</v>
      </c>
      <c r="M18">
        <v>14</v>
      </c>
      <c r="N18">
        <v>1</v>
      </c>
    </row>
    <row r="19" spans="1:14" x14ac:dyDescent="0.55000000000000004">
      <c r="A19" s="43">
        <v>43880</v>
      </c>
      <c r="B19" t="s">
        <v>155</v>
      </c>
      <c r="C19">
        <v>13</v>
      </c>
      <c r="D19">
        <v>764</v>
      </c>
      <c r="E19">
        <v>9</v>
      </c>
      <c r="F19">
        <v>4</v>
      </c>
      <c r="G19">
        <v>0</v>
      </c>
      <c r="I19">
        <v>5</v>
      </c>
      <c r="J19">
        <v>0</v>
      </c>
      <c r="K19">
        <v>0</v>
      </c>
      <c r="L19">
        <v>0</v>
      </c>
      <c r="M19">
        <v>4</v>
      </c>
      <c r="N19">
        <v>0</v>
      </c>
    </row>
    <row r="20" spans="1:14" x14ac:dyDescent="0.55000000000000004">
      <c r="A20" s="43">
        <v>43881</v>
      </c>
      <c r="B20" t="s">
        <v>153</v>
      </c>
      <c r="C20">
        <v>70</v>
      </c>
      <c r="D20">
        <v>603</v>
      </c>
      <c r="E20">
        <v>60</v>
      </c>
      <c r="F20">
        <v>10</v>
      </c>
      <c r="G20">
        <v>0</v>
      </c>
      <c r="I20">
        <v>24</v>
      </c>
      <c r="J20">
        <v>7</v>
      </c>
      <c r="K20">
        <v>12</v>
      </c>
      <c r="L20">
        <v>0</v>
      </c>
      <c r="M20">
        <v>16</v>
      </c>
      <c r="N20">
        <v>1</v>
      </c>
    </row>
    <row r="21" spans="1:14" x14ac:dyDescent="0.55000000000000004">
      <c r="A21" s="43">
        <v>43881</v>
      </c>
      <c r="B21" t="s">
        <v>155</v>
      </c>
      <c r="C21">
        <v>14</v>
      </c>
      <c r="D21">
        <v>829</v>
      </c>
      <c r="E21">
        <v>10</v>
      </c>
      <c r="F21">
        <v>4</v>
      </c>
      <c r="G21">
        <v>0</v>
      </c>
      <c r="I21">
        <v>6</v>
      </c>
      <c r="J21">
        <v>0</v>
      </c>
      <c r="K21">
        <v>0</v>
      </c>
      <c r="L21">
        <v>0</v>
      </c>
      <c r="M21">
        <v>4</v>
      </c>
      <c r="N21">
        <v>0</v>
      </c>
    </row>
    <row r="22" spans="1:14" x14ac:dyDescent="0.55000000000000004">
      <c r="A22" s="43">
        <v>43882</v>
      </c>
      <c r="B22" t="s">
        <v>153</v>
      </c>
      <c r="C22">
        <v>79</v>
      </c>
      <c r="D22">
        <v>693</v>
      </c>
      <c r="E22">
        <v>69</v>
      </c>
      <c r="F22">
        <v>10</v>
      </c>
      <c r="G22">
        <v>0</v>
      </c>
      <c r="I22">
        <v>29</v>
      </c>
      <c r="J22">
        <v>9</v>
      </c>
      <c r="K22">
        <v>14</v>
      </c>
      <c r="L22">
        <v>0</v>
      </c>
      <c r="M22">
        <v>16</v>
      </c>
      <c r="N22">
        <v>1</v>
      </c>
    </row>
    <row r="23" spans="1:14" x14ac:dyDescent="0.55000000000000004">
      <c r="A23" s="43">
        <v>43882</v>
      </c>
      <c r="B23" t="s">
        <v>155</v>
      </c>
      <c r="C23">
        <v>14</v>
      </c>
      <c r="D23">
        <v>829</v>
      </c>
      <c r="E23">
        <v>10</v>
      </c>
      <c r="F23">
        <v>4</v>
      </c>
      <c r="G23">
        <v>0</v>
      </c>
      <c r="I23">
        <v>6</v>
      </c>
      <c r="J23">
        <v>0</v>
      </c>
      <c r="K23">
        <v>0</v>
      </c>
      <c r="L23">
        <v>0</v>
      </c>
      <c r="M23">
        <v>4</v>
      </c>
      <c r="N23">
        <v>0</v>
      </c>
    </row>
    <row r="24" spans="1:14" x14ac:dyDescent="0.55000000000000004">
      <c r="A24" s="43">
        <v>43883</v>
      </c>
      <c r="B24" t="s">
        <v>153</v>
      </c>
      <c r="C24">
        <v>90</v>
      </c>
      <c r="D24">
        <v>778</v>
      </c>
      <c r="E24">
        <v>80</v>
      </c>
      <c r="F24">
        <v>10</v>
      </c>
      <c r="G24">
        <v>0</v>
      </c>
      <c r="I24">
        <v>32</v>
      </c>
      <c r="J24">
        <v>10</v>
      </c>
      <c r="K24">
        <v>20</v>
      </c>
      <c r="L24">
        <v>0</v>
      </c>
      <c r="M24">
        <v>17</v>
      </c>
      <c r="N24">
        <v>1</v>
      </c>
    </row>
    <row r="25" spans="1:14" x14ac:dyDescent="0.55000000000000004">
      <c r="A25" s="43">
        <v>43883</v>
      </c>
      <c r="B25" t="s">
        <v>155</v>
      </c>
      <c r="C25">
        <v>15</v>
      </c>
      <c r="D25">
        <v>829</v>
      </c>
      <c r="E25">
        <v>11</v>
      </c>
      <c r="F25">
        <v>4</v>
      </c>
      <c r="G25">
        <v>0</v>
      </c>
      <c r="I25">
        <v>6</v>
      </c>
      <c r="J25">
        <v>0</v>
      </c>
      <c r="K25">
        <v>1</v>
      </c>
      <c r="L25">
        <v>0</v>
      </c>
      <c r="M25">
        <v>7</v>
      </c>
      <c r="N25">
        <v>0</v>
      </c>
    </row>
    <row r="26" spans="1:14" x14ac:dyDescent="0.55000000000000004">
      <c r="A26" s="43">
        <v>43884</v>
      </c>
      <c r="B26" t="s">
        <v>153</v>
      </c>
      <c r="C26">
        <v>114</v>
      </c>
      <c r="D26">
        <v>874</v>
      </c>
      <c r="E26">
        <v>102</v>
      </c>
      <c r="F26">
        <v>12</v>
      </c>
      <c r="G26">
        <v>0</v>
      </c>
      <c r="I26">
        <v>42</v>
      </c>
      <c r="J26">
        <v>11</v>
      </c>
      <c r="K26">
        <v>31</v>
      </c>
      <c r="L26">
        <v>0</v>
      </c>
      <c r="M26">
        <v>17</v>
      </c>
      <c r="N26">
        <v>1</v>
      </c>
    </row>
    <row r="27" spans="1:14" x14ac:dyDescent="0.55000000000000004">
      <c r="A27" s="43">
        <v>43884</v>
      </c>
      <c r="B27" t="s">
        <v>155</v>
      </c>
      <c r="C27">
        <v>15</v>
      </c>
      <c r="D27">
        <v>829</v>
      </c>
      <c r="E27">
        <v>11</v>
      </c>
      <c r="F27">
        <v>4</v>
      </c>
      <c r="G27">
        <v>0</v>
      </c>
      <c r="I27">
        <v>6</v>
      </c>
      <c r="J27">
        <v>0</v>
      </c>
      <c r="K27">
        <v>1</v>
      </c>
      <c r="L27">
        <v>0</v>
      </c>
      <c r="M27">
        <v>7</v>
      </c>
      <c r="N27">
        <v>0</v>
      </c>
    </row>
    <row r="28" spans="1:14" x14ac:dyDescent="0.55000000000000004">
      <c r="A28" s="43">
        <v>43885</v>
      </c>
      <c r="B28" t="s">
        <v>153</v>
      </c>
      <c r="C28">
        <v>126</v>
      </c>
      <c r="D28">
        <v>913</v>
      </c>
      <c r="E28">
        <v>114</v>
      </c>
      <c r="F28">
        <v>12</v>
      </c>
      <c r="G28">
        <v>0</v>
      </c>
      <c r="I28">
        <v>52</v>
      </c>
      <c r="J28">
        <v>13</v>
      </c>
      <c r="K28">
        <v>31</v>
      </c>
      <c r="L28">
        <v>0</v>
      </c>
      <c r="M28">
        <v>17</v>
      </c>
      <c r="N28">
        <v>1</v>
      </c>
    </row>
    <row r="29" spans="1:14" x14ac:dyDescent="0.55000000000000004">
      <c r="A29" s="43">
        <v>43885</v>
      </c>
      <c r="B29" t="s">
        <v>155</v>
      </c>
      <c r="C29">
        <v>15</v>
      </c>
      <c r="D29">
        <v>829</v>
      </c>
      <c r="E29">
        <v>11</v>
      </c>
      <c r="F29">
        <v>4</v>
      </c>
      <c r="G29">
        <v>0</v>
      </c>
      <c r="I29">
        <v>4</v>
      </c>
      <c r="J29">
        <v>0</v>
      </c>
      <c r="K29">
        <v>1</v>
      </c>
      <c r="L29">
        <v>0</v>
      </c>
      <c r="M29">
        <v>9</v>
      </c>
      <c r="N29">
        <v>0</v>
      </c>
    </row>
    <row r="30" spans="1:14" x14ac:dyDescent="0.55000000000000004">
      <c r="A30" s="43">
        <v>43886</v>
      </c>
      <c r="B30" t="s">
        <v>153</v>
      </c>
      <c r="C30">
        <v>140</v>
      </c>
      <c r="D30">
        <v>1017</v>
      </c>
      <c r="E30">
        <v>128</v>
      </c>
      <c r="F30">
        <v>12</v>
      </c>
      <c r="G30">
        <v>1</v>
      </c>
      <c r="I30">
        <v>58</v>
      </c>
      <c r="J30">
        <v>14</v>
      </c>
      <c r="K30">
        <v>38</v>
      </c>
      <c r="L30">
        <v>0</v>
      </c>
      <c r="M30">
        <v>9</v>
      </c>
      <c r="N30">
        <v>1</v>
      </c>
    </row>
    <row r="31" spans="1:14" x14ac:dyDescent="0.55000000000000004">
      <c r="A31" s="43">
        <v>43886</v>
      </c>
      <c r="B31" t="s">
        <v>155</v>
      </c>
      <c r="C31">
        <v>15</v>
      </c>
      <c r="D31">
        <v>829</v>
      </c>
      <c r="E31">
        <v>11</v>
      </c>
      <c r="F31">
        <v>4</v>
      </c>
      <c r="G31">
        <v>0</v>
      </c>
      <c r="I31">
        <v>4</v>
      </c>
      <c r="J31">
        <v>0</v>
      </c>
      <c r="K31">
        <v>1</v>
      </c>
      <c r="L31">
        <v>0</v>
      </c>
      <c r="M31">
        <v>9</v>
      </c>
      <c r="N31">
        <v>0</v>
      </c>
    </row>
    <row r="32" spans="1:14" x14ac:dyDescent="0.55000000000000004">
      <c r="A32" s="43">
        <v>43887</v>
      </c>
      <c r="B32" t="s">
        <v>153</v>
      </c>
      <c r="C32">
        <v>149</v>
      </c>
      <c r="D32">
        <v>1061</v>
      </c>
      <c r="E32">
        <v>136</v>
      </c>
      <c r="F32">
        <v>13</v>
      </c>
      <c r="G32">
        <v>0</v>
      </c>
      <c r="I32">
        <v>63</v>
      </c>
      <c r="J32">
        <v>15</v>
      </c>
      <c r="K32">
        <v>35</v>
      </c>
      <c r="L32">
        <v>0</v>
      </c>
      <c r="M32">
        <v>23</v>
      </c>
      <c r="N32">
        <v>1</v>
      </c>
    </row>
    <row r="33" spans="1:14" x14ac:dyDescent="0.55000000000000004">
      <c r="A33" s="43">
        <v>43887</v>
      </c>
      <c r="B33" t="s">
        <v>155</v>
      </c>
      <c r="C33">
        <v>15</v>
      </c>
      <c r="D33">
        <v>829</v>
      </c>
      <c r="E33">
        <v>11</v>
      </c>
      <c r="F33">
        <v>4</v>
      </c>
      <c r="G33">
        <v>0</v>
      </c>
      <c r="I33">
        <v>4</v>
      </c>
      <c r="J33">
        <v>0</v>
      </c>
      <c r="K33">
        <v>1</v>
      </c>
      <c r="L33">
        <v>0</v>
      </c>
      <c r="M33">
        <v>9</v>
      </c>
      <c r="N33">
        <v>0</v>
      </c>
    </row>
    <row r="34" spans="1:14" x14ac:dyDescent="0.55000000000000004">
      <c r="A34" s="43">
        <v>43888</v>
      </c>
      <c r="B34" t="s">
        <v>153</v>
      </c>
      <c r="C34">
        <v>171</v>
      </c>
      <c r="D34">
        <v>1229</v>
      </c>
      <c r="E34">
        <v>156</v>
      </c>
      <c r="F34">
        <v>15</v>
      </c>
      <c r="G34">
        <v>0</v>
      </c>
      <c r="I34">
        <v>60</v>
      </c>
      <c r="J34">
        <v>16</v>
      </c>
      <c r="K34">
        <v>51</v>
      </c>
      <c r="L34">
        <v>0</v>
      </c>
      <c r="M34">
        <v>30</v>
      </c>
      <c r="N34">
        <v>3</v>
      </c>
    </row>
    <row r="35" spans="1:14" x14ac:dyDescent="0.55000000000000004">
      <c r="A35" s="43">
        <v>43888</v>
      </c>
      <c r="B35" t="s">
        <v>155</v>
      </c>
      <c r="C35">
        <v>15</v>
      </c>
      <c r="D35">
        <v>829</v>
      </c>
      <c r="E35">
        <v>11</v>
      </c>
      <c r="F35">
        <v>4</v>
      </c>
      <c r="G35">
        <v>0</v>
      </c>
      <c r="I35">
        <v>4</v>
      </c>
      <c r="J35">
        <v>0</v>
      </c>
      <c r="K35">
        <v>1</v>
      </c>
      <c r="L35">
        <v>0</v>
      </c>
      <c r="M35">
        <v>10</v>
      </c>
      <c r="N35">
        <v>0</v>
      </c>
    </row>
    <row r="36" spans="1:14" x14ac:dyDescent="0.55000000000000004">
      <c r="A36" s="43">
        <v>43889</v>
      </c>
      <c r="B36" t="s">
        <v>153</v>
      </c>
      <c r="C36">
        <v>195</v>
      </c>
      <c r="D36">
        <v>1380</v>
      </c>
      <c r="E36">
        <v>180</v>
      </c>
      <c r="F36">
        <v>15</v>
      </c>
      <c r="G36">
        <v>0</v>
      </c>
      <c r="I36">
        <v>73</v>
      </c>
      <c r="J36">
        <v>20</v>
      </c>
      <c r="K36">
        <v>57</v>
      </c>
      <c r="L36">
        <v>0</v>
      </c>
      <c r="M36">
        <v>30</v>
      </c>
      <c r="N36">
        <v>4</v>
      </c>
    </row>
    <row r="37" spans="1:14" x14ac:dyDescent="0.55000000000000004">
      <c r="A37" s="43">
        <v>43889</v>
      </c>
      <c r="B37" t="s">
        <v>155</v>
      </c>
      <c r="C37">
        <v>15</v>
      </c>
      <c r="D37">
        <v>829</v>
      </c>
      <c r="E37">
        <v>11</v>
      </c>
      <c r="F37">
        <v>4</v>
      </c>
      <c r="G37">
        <v>0</v>
      </c>
      <c r="I37">
        <v>4</v>
      </c>
      <c r="J37">
        <v>0</v>
      </c>
      <c r="K37">
        <v>0</v>
      </c>
      <c r="L37">
        <v>0</v>
      </c>
      <c r="M37">
        <v>11</v>
      </c>
      <c r="N37">
        <v>0</v>
      </c>
    </row>
    <row r="38" spans="1:14" x14ac:dyDescent="0.55000000000000004">
      <c r="A38" s="43">
        <v>43890</v>
      </c>
      <c r="B38" t="s">
        <v>153</v>
      </c>
      <c r="C38">
        <v>215</v>
      </c>
      <c r="D38">
        <v>1510</v>
      </c>
      <c r="E38">
        <v>197</v>
      </c>
      <c r="F38">
        <v>18</v>
      </c>
      <c r="G38">
        <v>0</v>
      </c>
      <c r="I38">
        <v>82</v>
      </c>
      <c r="J38">
        <v>22</v>
      </c>
      <c r="K38">
        <v>58</v>
      </c>
      <c r="L38">
        <v>3</v>
      </c>
      <c r="M38">
        <v>31</v>
      </c>
      <c r="N38">
        <v>5</v>
      </c>
    </row>
    <row r="39" spans="1:14" x14ac:dyDescent="0.55000000000000004">
      <c r="A39" s="43">
        <v>43890</v>
      </c>
      <c r="B39" t="s">
        <v>155</v>
      </c>
      <c r="C39">
        <v>15</v>
      </c>
      <c r="D39">
        <v>829</v>
      </c>
      <c r="E39">
        <v>11</v>
      </c>
      <c r="F39">
        <v>4</v>
      </c>
      <c r="G39">
        <v>0</v>
      </c>
      <c r="I39">
        <v>0</v>
      </c>
      <c r="J39">
        <v>0</v>
      </c>
      <c r="K39">
        <v>0</v>
      </c>
      <c r="L39">
        <v>0</v>
      </c>
      <c r="M39">
        <v>15</v>
      </c>
      <c r="N39">
        <v>0</v>
      </c>
    </row>
    <row r="40" spans="1:14" x14ac:dyDescent="0.55000000000000004">
      <c r="A40" s="43">
        <v>43891</v>
      </c>
      <c r="B40" t="s">
        <v>153</v>
      </c>
      <c r="C40">
        <v>224</v>
      </c>
      <c r="D40">
        <v>1688</v>
      </c>
      <c r="E40">
        <v>206</v>
      </c>
      <c r="F40">
        <v>18</v>
      </c>
      <c r="G40">
        <v>0</v>
      </c>
      <c r="I40">
        <v>90</v>
      </c>
      <c r="J40">
        <v>23</v>
      </c>
      <c r="K40">
        <v>56</v>
      </c>
      <c r="L40">
        <v>5</v>
      </c>
      <c r="M40">
        <v>31</v>
      </c>
      <c r="N40">
        <v>5</v>
      </c>
    </row>
    <row r="41" spans="1:14" x14ac:dyDescent="0.55000000000000004">
      <c r="A41" s="43">
        <v>43891</v>
      </c>
      <c r="B41" t="s">
        <v>155</v>
      </c>
      <c r="C41">
        <v>15</v>
      </c>
      <c r="D41">
        <v>829</v>
      </c>
      <c r="E41">
        <v>11</v>
      </c>
      <c r="F41">
        <v>4</v>
      </c>
      <c r="G41">
        <v>0</v>
      </c>
      <c r="I41">
        <v>0</v>
      </c>
      <c r="J41">
        <v>0</v>
      </c>
      <c r="K41">
        <v>0</v>
      </c>
      <c r="L41">
        <v>0</v>
      </c>
      <c r="M41">
        <v>15</v>
      </c>
      <c r="N41">
        <v>0</v>
      </c>
    </row>
    <row r="42" spans="1:14" x14ac:dyDescent="0.55000000000000004">
      <c r="A42" s="43">
        <v>43892</v>
      </c>
      <c r="B42" t="s">
        <v>153</v>
      </c>
      <c r="C42">
        <v>239</v>
      </c>
      <c r="D42">
        <v>1784</v>
      </c>
      <c r="E42">
        <v>221</v>
      </c>
      <c r="F42">
        <v>18</v>
      </c>
      <c r="G42">
        <v>0</v>
      </c>
      <c r="I42">
        <v>95</v>
      </c>
      <c r="J42">
        <v>23</v>
      </c>
      <c r="K42">
        <v>65</v>
      </c>
      <c r="L42">
        <v>5</v>
      </c>
      <c r="M42">
        <v>32</v>
      </c>
      <c r="N42">
        <v>6</v>
      </c>
    </row>
    <row r="43" spans="1:14" x14ac:dyDescent="0.55000000000000004">
      <c r="A43" s="43">
        <v>43892</v>
      </c>
      <c r="B43" t="s">
        <v>155</v>
      </c>
      <c r="C43">
        <v>15</v>
      </c>
      <c r="D43">
        <v>829</v>
      </c>
      <c r="E43">
        <v>11</v>
      </c>
      <c r="F43">
        <v>4</v>
      </c>
      <c r="G43">
        <v>0</v>
      </c>
      <c r="I43">
        <v>0</v>
      </c>
      <c r="J43">
        <v>0</v>
      </c>
      <c r="K43">
        <v>0</v>
      </c>
      <c r="L43">
        <v>0</v>
      </c>
      <c r="M43">
        <v>15</v>
      </c>
      <c r="N43">
        <v>0</v>
      </c>
    </row>
    <row r="44" spans="1:14" x14ac:dyDescent="0.55000000000000004">
      <c r="A44" s="43">
        <v>43893</v>
      </c>
      <c r="B44" t="s">
        <v>153</v>
      </c>
      <c r="C44">
        <v>253</v>
      </c>
      <c r="D44">
        <v>1855</v>
      </c>
      <c r="E44">
        <v>230</v>
      </c>
      <c r="F44">
        <v>23</v>
      </c>
      <c r="G44">
        <v>0</v>
      </c>
      <c r="I44">
        <v>98</v>
      </c>
      <c r="J44">
        <v>24</v>
      </c>
      <c r="K44">
        <v>65</v>
      </c>
      <c r="L44">
        <v>11</v>
      </c>
      <c r="M44">
        <v>35</v>
      </c>
      <c r="N44">
        <v>6</v>
      </c>
    </row>
    <row r="45" spans="1:14" x14ac:dyDescent="0.55000000000000004">
      <c r="A45" s="43">
        <v>43893</v>
      </c>
      <c r="B45" t="s">
        <v>155</v>
      </c>
      <c r="C45">
        <v>15</v>
      </c>
      <c r="D45">
        <v>829</v>
      </c>
      <c r="E45">
        <v>11</v>
      </c>
      <c r="F45">
        <v>4</v>
      </c>
      <c r="G45">
        <v>0</v>
      </c>
      <c r="I45">
        <v>0</v>
      </c>
      <c r="J45">
        <v>0</v>
      </c>
      <c r="K45">
        <v>0</v>
      </c>
      <c r="L45">
        <v>0</v>
      </c>
      <c r="M45">
        <v>15</v>
      </c>
      <c r="N45">
        <v>0</v>
      </c>
    </row>
    <row r="46" spans="1:14" x14ac:dyDescent="0.55000000000000004">
      <c r="A46" s="43">
        <v>43894</v>
      </c>
      <c r="B46" t="s">
        <v>153</v>
      </c>
      <c r="C46">
        <v>269</v>
      </c>
      <c r="D46">
        <v>5690</v>
      </c>
      <c r="E46">
        <v>246</v>
      </c>
      <c r="F46">
        <v>23</v>
      </c>
      <c r="G46">
        <v>0</v>
      </c>
      <c r="I46">
        <v>100</v>
      </c>
      <c r="J46">
        <v>24</v>
      </c>
      <c r="K46">
        <v>78</v>
      </c>
      <c r="L46">
        <v>13</v>
      </c>
      <c r="M46">
        <v>37</v>
      </c>
      <c r="N46">
        <v>6</v>
      </c>
    </row>
    <row r="47" spans="1:14" x14ac:dyDescent="0.55000000000000004">
      <c r="A47" s="43">
        <v>43894</v>
      </c>
      <c r="B47" t="s">
        <v>155</v>
      </c>
      <c r="C47">
        <v>15</v>
      </c>
      <c r="D47">
        <v>829</v>
      </c>
      <c r="E47">
        <v>11</v>
      </c>
      <c r="F47">
        <v>4</v>
      </c>
      <c r="G47">
        <v>0</v>
      </c>
      <c r="I47">
        <v>0</v>
      </c>
      <c r="J47">
        <v>0</v>
      </c>
      <c r="K47">
        <v>0</v>
      </c>
      <c r="L47">
        <v>0</v>
      </c>
      <c r="M47">
        <v>15</v>
      </c>
      <c r="N47">
        <v>0</v>
      </c>
    </row>
    <row r="48" spans="1:14" x14ac:dyDescent="0.55000000000000004">
      <c r="A48" s="43">
        <v>43895</v>
      </c>
      <c r="B48" t="s">
        <v>153</v>
      </c>
      <c r="C48">
        <v>302</v>
      </c>
      <c r="D48">
        <v>5948</v>
      </c>
      <c r="E48">
        <v>276</v>
      </c>
      <c r="F48">
        <v>26</v>
      </c>
      <c r="G48">
        <v>0</v>
      </c>
      <c r="I48">
        <v>102</v>
      </c>
      <c r="J48">
        <v>27</v>
      </c>
      <c r="K48">
        <v>102</v>
      </c>
      <c r="L48">
        <v>14</v>
      </c>
      <c r="M48">
        <v>38</v>
      </c>
      <c r="N48">
        <v>6</v>
      </c>
    </row>
    <row r="49" spans="1:14" x14ac:dyDescent="0.55000000000000004">
      <c r="A49" s="43">
        <v>43895</v>
      </c>
      <c r="B49" t="s">
        <v>154</v>
      </c>
      <c r="C49">
        <v>1</v>
      </c>
      <c r="E49">
        <v>1</v>
      </c>
      <c r="F49">
        <v>0</v>
      </c>
      <c r="G49">
        <v>0</v>
      </c>
      <c r="I49">
        <v>1</v>
      </c>
      <c r="J49">
        <v>0</v>
      </c>
      <c r="K49">
        <v>0</v>
      </c>
      <c r="L49">
        <v>0</v>
      </c>
      <c r="M49">
        <v>0</v>
      </c>
      <c r="N49">
        <v>0</v>
      </c>
    </row>
    <row r="50" spans="1:14" x14ac:dyDescent="0.55000000000000004">
      <c r="A50" s="43">
        <v>43895</v>
      </c>
      <c r="B50" t="s">
        <v>155</v>
      </c>
      <c r="C50">
        <v>15</v>
      </c>
      <c r="D50">
        <v>829</v>
      </c>
      <c r="E50">
        <v>11</v>
      </c>
      <c r="F50">
        <v>4</v>
      </c>
      <c r="G50">
        <v>0</v>
      </c>
      <c r="I50">
        <v>0</v>
      </c>
      <c r="J50">
        <v>0</v>
      </c>
      <c r="K50">
        <v>0</v>
      </c>
      <c r="L50">
        <v>0</v>
      </c>
      <c r="M50">
        <v>15</v>
      </c>
      <c r="N50">
        <v>0</v>
      </c>
    </row>
    <row r="51" spans="1:14" x14ac:dyDescent="0.55000000000000004">
      <c r="A51" s="43">
        <v>43896</v>
      </c>
      <c r="B51" t="s">
        <v>153</v>
      </c>
      <c r="C51">
        <v>333</v>
      </c>
      <c r="D51">
        <v>6647</v>
      </c>
      <c r="E51">
        <v>302</v>
      </c>
      <c r="F51">
        <v>31</v>
      </c>
      <c r="G51">
        <v>0</v>
      </c>
      <c r="I51">
        <v>139</v>
      </c>
      <c r="J51">
        <v>30</v>
      </c>
      <c r="K51">
        <v>68</v>
      </c>
      <c r="L51">
        <v>20</v>
      </c>
      <c r="M51">
        <v>56</v>
      </c>
      <c r="N51">
        <v>6</v>
      </c>
    </row>
    <row r="52" spans="1:14" x14ac:dyDescent="0.55000000000000004">
      <c r="A52" s="43">
        <v>43896</v>
      </c>
      <c r="B52" t="s">
        <v>154</v>
      </c>
      <c r="C52">
        <v>1</v>
      </c>
      <c r="E52">
        <v>1</v>
      </c>
      <c r="F52">
        <v>0</v>
      </c>
      <c r="G52">
        <v>0</v>
      </c>
      <c r="I52">
        <v>1</v>
      </c>
      <c r="J52">
        <v>0</v>
      </c>
      <c r="K52">
        <v>0</v>
      </c>
      <c r="L52">
        <v>0</v>
      </c>
      <c r="M52">
        <v>0</v>
      </c>
      <c r="N52">
        <v>0</v>
      </c>
    </row>
    <row r="53" spans="1:14" x14ac:dyDescent="0.55000000000000004">
      <c r="A53" s="43">
        <v>43896</v>
      </c>
      <c r="B53" t="s">
        <v>155</v>
      </c>
      <c r="C53">
        <v>15</v>
      </c>
      <c r="D53">
        <v>829</v>
      </c>
      <c r="E53">
        <v>11</v>
      </c>
      <c r="F53">
        <v>4</v>
      </c>
      <c r="G53">
        <v>0</v>
      </c>
      <c r="I53">
        <v>0</v>
      </c>
      <c r="J53">
        <v>0</v>
      </c>
      <c r="K53">
        <v>0</v>
      </c>
      <c r="L53">
        <v>0</v>
      </c>
      <c r="M53">
        <v>15</v>
      </c>
      <c r="N53">
        <v>0</v>
      </c>
    </row>
    <row r="54" spans="1:14" x14ac:dyDescent="0.55000000000000004">
      <c r="A54" s="43">
        <v>43897</v>
      </c>
      <c r="B54" t="s">
        <v>153</v>
      </c>
      <c r="C54">
        <v>392</v>
      </c>
      <c r="D54">
        <v>7200</v>
      </c>
      <c r="E54">
        <v>355</v>
      </c>
      <c r="F54">
        <v>37</v>
      </c>
      <c r="G54">
        <v>0</v>
      </c>
      <c r="I54">
        <v>176</v>
      </c>
      <c r="J54">
        <v>28</v>
      </c>
      <c r="K54">
        <v>82</v>
      </c>
      <c r="L54">
        <v>13</v>
      </c>
      <c r="M54">
        <v>63</v>
      </c>
      <c r="N54">
        <v>6</v>
      </c>
    </row>
    <row r="55" spans="1:14" x14ac:dyDescent="0.55000000000000004">
      <c r="A55" s="43">
        <v>43897</v>
      </c>
      <c r="B55" t="s">
        <v>154</v>
      </c>
      <c r="C55">
        <v>1</v>
      </c>
      <c r="E55">
        <v>1</v>
      </c>
      <c r="F55">
        <v>0</v>
      </c>
      <c r="G55">
        <v>0</v>
      </c>
      <c r="I55">
        <v>1</v>
      </c>
      <c r="J55">
        <v>0</v>
      </c>
      <c r="K55">
        <v>0</v>
      </c>
      <c r="L55">
        <v>0</v>
      </c>
      <c r="M55">
        <v>0</v>
      </c>
      <c r="N55">
        <v>0</v>
      </c>
    </row>
    <row r="56" spans="1:14" x14ac:dyDescent="0.55000000000000004">
      <c r="A56" s="43">
        <v>43897</v>
      </c>
      <c r="B56" t="s">
        <v>155</v>
      </c>
      <c r="C56">
        <v>15</v>
      </c>
      <c r="D56">
        <v>829</v>
      </c>
      <c r="E56">
        <v>11</v>
      </c>
      <c r="F56">
        <v>4</v>
      </c>
      <c r="G56">
        <v>0</v>
      </c>
      <c r="I56">
        <v>0</v>
      </c>
      <c r="J56">
        <v>0</v>
      </c>
      <c r="K56">
        <v>0</v>
      </c>
      <c r="L56">
        <v>0</v>
      </c>
      <c r="M56">
        <v>15</v>
      </c>
      <c r="N56">
        <v>0</v>
      </c>
    </row>
    <row r="57" spans="1:14" x14ac:dyDescent="0.55000000000000004">
      <c r="A57" s="43">
        <v>43898</v>
      </c>
      <c r="B57" t="s">
        <v>153</v>
      </c>
      <c r="C57">
        <v>439</v>
      </c>
      <c r="D57">
        <v>7347</v>
      </c>
      <c r="E57">
        <v>397</v>
      </c>
      <c r="F57">
        <v>42</v>
      </c>
      <c r="G57">
        <v>0</v>
      </c>
      <c r="I57">
        <v>193</v>
      </c>
      <c r="J57">
        <v>27</v>
      </c>
      <c r="K57">
        <v>102</v>
      </c>
      <c r="L57">
        <v>15</v>
      </c>
      <c r="M57">
        <v>67</v>
      </c>
      <c r="N57">
        <v>6</v>
      </c>
    </row>
    <row r="58" spans="1:14" x14ac:dyDescent="0.55000000000000004">
      <c r="A58" s="43">
        <v>43898</v>
      </c>
      <c r="B58" t="s">
        <v>154</v>
      </c>
      <c r="C58">
        <v>1</v>
      </c>
      <c r="E58">
        <v>1</v>
      </c>
      <c r="F58">
        <v>0</v>
      </c>
      <c r="G58">
        <v>0</v>
      </c>
      <c r="I58">
        <v>1</v>
      </c>
      <c r="J58">
        <v>0</v>
      </c>
      <c r="K58">
        <v>0</v>
      </c>
      <c r="L58">
        <v>0</v>
      </c>
      <c r="M58">
        <v>0</v>
      </c>
      <c r="N58">
        <v>0</v>
      </c>
    </row>
    <row r="59" spans="1:14" x14ac:dyDescent="0.55000000000000004">
      <c r="A59" s="43">
        <v>43898</v>
      </c>
      <c r="B59" t="s">
        <v>155</v>
      </c>
      <c r="C59">
        <v>15</v>
      </c>
      <c r="D59">
        <v>829</v>
      </c>
      <c r="E59">
        <v>11</v>
      </c>
      <c r="F59">
        <v>4</v>
      </c>
      <c r="G59">
        <v>0</v>
      </c>
      <c r="I59">
        <v>0</v>
      </c>
      <c r="J59">
        <v>0</v>
      </c>
      <c r="K59">
        <v>0</v>
      </c>
      <c r="L59">
        <v>0</v>
      </c>
      <c r="M59">
        <v>15</v>
      </c>
      <c r="N59">
        <v>0</v>
      </c>
    </row>
    <row r="60" spans="1:14" x14ac:dyDescent="0.55000000000000004">
      <c r="A60" s="43">
        <v>43899</v>
      </c>
      <c r="B60" t="s">
        <v>153</v>
      </c>
      <c r="C60">
        <v>472</v>
      </c>
      <c r="D60">
        <v>7457</v>
      </c>
      <c r="E60">
        <v>427</v>
      </c>
      <c r="F60">
        <v>45</v>
      </c>
      <c r="G60">
        <v>0</v>
      </c>
      <c r="I60">
        <v>179</v>
      </c>
      <c r="J60">
        <v>33</v>
      </c>
      <c r="K60">
        <v>121</v>
      </c>
      <c r="L60">
        <v>12</v>
      </c>
      <c r="M60">
        <v>88</v>
      </c>
      <c r="N60">
        <v>7</v>
      </c>
    </row>
    <row r="61" spans="1:14" x14ac:dyDescent="0.55000000000000004">
      <c r="A61" s="43">
        <v>43899</v>
      </c>
      <c r="B61" t="s">
        <v>154</v>
      </c>
      <c r="C61">
        <v>1</v>
      </c>
      <c r="E61">
        <v>1</v>
      </c>
      <c r="F61">
        <v>0</v>
      </c>
      <c r="G61">
        <v>0</v>
      </c>
      <c r="I61">
        <v>1</v>
      </c>
      <c r="J61">
        <v>0</v>
      </c>
      <c r="K61">
        <v>0</v>
      </c>
      <c r="L61">
        <v>0</v>
      </c>
      <c r="M61">
        <v>0</v>
      </c>
      <c r="N61">
        <v>0</v>
      </c>
    </row>
    <row r="62" spans="1:14" x14ac:dyDescent="0.55000000000000004">
      <c r="A62" s="43">
        <v>43899</v>
      </c>
      <c r="B62" t="s">
        <v>155</v>
      </c>
      <c r="C62">
        <v>15</v>
      </c>
      <c r="D62">
        <v>829</v>
      </c>
      <c r="E62">
        <v>11</v>
      </c>
      <c r="F62">
        <v>4</v>
      </c>
      <c r="G62">
        <v>0</v>
      </c>
      <c r="I62">
        <v>0</v>
      </c>
      <c r="J62">
        <v>0</v>
      </c>
      <c r="K62">
        <v>0</v>
      </c>
      <c r="L62">
        <v>0</v>
      </c>
      <c r="M62">
        <v>15</v>
      </c>
      <c r="N62">
        <v>0</v>
      </c>
    </row>
    <row r="63" spans="1:14" x14ac:dyDescent="0.55000000000000004">
      <c r="A63" s="43">
        <v>43900</v>
      </c>
      <c r="B63" t="s">
        <v>153</v>
      </c>
      <c r="C63">
        <v>498</v>
      </c>
      <c r="D63">
        <v>8771</v>
      </c>
      <c r="E63">
        <v>446</v>
      </c>
      <c r="F63">
        <v>52</v>
      </c>
      <c r="G63">
        <v>0</v>
      </c>
      <c r="I63">
        <v>196</v>
      </c>
      <c r="J63">
        <v>31</v>
      </c>
      <c r="K63">
        <v>120</v>
      </c>
      <c r="L63">
        <v>17</v>
      </c>
      <c r="M63">
        <v>89</v>
      </c>
      <c r="N63">
        <v>9</v>
      </c>
    </row>
    <row r="64" spans="1:14" x14ac:dyDescent="0.55000000000000004">
      <c r="A64" s="43">
        <v>43900</v>
      </c>
      <c r="B64" t="s">
        <v>154</v>
      </c>
      <c r="C64">
        <v>1</v>
      </c>
      <c r="E64">
        <v>1</v>
      </c>
      <c r="F64">
        <v>0</v>
      </c>
      <c r="G64">
        <v>0</v>
      </c>
      <c r="I64">
        <v>1</v>
      </c>
      <c r="J64">
        <v>0</v>
      </c>
      <c r="K64">
        <v>0</v>
      </c>
      <c r="L64">
        <v>0</v>
      </c>
      <c r="M64">
        <v>0</v>
      </c>
      <c r="N64">
        <v>0</v>
      </c>
    </row>
    <row r="65" spans="1:14" x14ac:dyDescent="0.55000000000000004">
      <c r="A65" s="43">
        <v>43900</v>
      </c>
      <c r="B65" t="s">
        <v>155</v>
      </c>
      <c r="C65">
        <v>15</v>
      </c>
      <c r="D65">
        <v>829</v>
      </c>
      <c r="E65">
        <v>11</v>
      </c>
      <c r="F65">
        <v>4</v>
      </c>
      <c r="G65">
        <v>0</v>
      </c>
      <c r="I65">
        <v>0</v>
      </c>
      <c r="J65">
        <v>0</v>
      </c>
      <c r="K65">
        <v>0</v>
      </c>
      <c r="L65">
        <v>0</v>
      </c>
      <c r="M65">
        <v>15</v>
      </c>
      <c r="N65">
        <v>0</v>
      </c>
    </row>
    <row r="66" spans="1:14" x14ac:dyDescent="0.55000000000000004">
      <c r="A66" s="43">
        <v>43901</v>
      </c>
      <c r="B66" t="s">
        <v>153</v>
      </c>
      <c r="C66">
        <v>552</v>
      </c>
      <c r="D66">
        <v>9195</v>
      </c>
      <c r="E66">
        <v>492</v>
      </c>
      <c r="F66">
        <v>60</v>
      </c>
      <c r="G66">
        <v>0</v>
      </c>
      <c r="I66">
        <v>194</v>
      </c>
      <c r="J66">
        <v>26</v>
      </c>
      <c r="K66">
        <v>161</v>
      </c>
      <c r="L66">
        <v>16</v>
      </c>
      <c r="M66">
        <v>103</v>
      </c>
      <c r="N66">
        <v>12</v>
      </c>
    </row>
    <row r="67" spans="1:14" x14ac:dyDescent="0.55000000000000004">
      <c r="A67" s="43">
        <v>43901</v>
      </c>
      <c r="B67" t="s">
        <v>154</v>
      </c>
      <c r="C67">
        <v>1</v>
      </c>
      <c r="E67">
        <v>1</v>
      </c>
      <c r="F67">
        <v>0</v>
      </c>
      <c r="G67">
        <v>0</v>
      </c>
      <c r="I67">
        <v>1</v>
      </c>
      <c r="J67">
        <v>0</v>
      </c>
      <c r="K67">
        <v>0</v>
      </c>
      <c r="L67">
        <v>0</v>
      </c>
      <c r="M67">
        <v>0</v>
      </c>
      <c r="N67">
        <v>0</v>
      </c>
    </row>
    <row r="68" spans="1:14" x14ac:dyDescent="0.55000000000000004">
      <c r="A68" s="43">
        <v>43901</v>
      </c>
      <c r="B68" t="s">
        <v>155</v>
      </c>
      <c r="C68">
        <v>15</v>
      </c>
      <c r="D68">
        <v>829</v>
      </c>
      <c r="E68">
        <v>11</v>
      </c>
      <c r="F68">
        <v>4</v>
      </c>
      <c r="G68">
        <v>0</v>
      </c>
      <c r="I68">
        <v>0</v>
      </c>
      <c r="J68">
        <v>0</v>
      </c>
      <c r="K68">
        <v>0</v>
      </c>
      <c r="L68">
        <v>0</v>
      </c>
      <c r="M68">
        <v>15</v>
      </c>
      <c r="N68">
        <v>0</v>
      </c>
    </row>
    <row r="69" spans="1:14" x14ac:dyDescent="0.55000000000000004">
      <c r="A69" s="43">
        <v>43902</v>
      </c>
      <c r="B69" t="s">
        <v>153</v>
      </c>
      <c r="C69">
        <v>608</v>
      </c>
      <c r="D69">
        <v>9376</v>
      </c>
      <c r="E69">
        <v>542</v>
      </c>
      <c r="F69">
        <v>62</v>
      </c>
      <c r="G69">
        <v>0</v>
      </c>
      <c r="I69">
        <v>229</v>
      </c>
      <c r="J69">
        <v>29</v>
      </c>
      <c r="K69">
        <v>166</v>
      </c>
      <c r="L69">
        <v>15</v>
      </c>
      <c r="M69">
        <v>108</v>
      </c>
      <c r="N69">
        <v>15</v>
      </c>
    </row>
    <row r="70" spans="1:14" x14ac:dyDescent="0.55000000000000004">
      <c r="A70" s="43">
        <v>43902</v>
      </c>
      <c r="B70" t="s">
        <v>154</v>
      </c>
      <c r="C70">
        <v>1</v>
      </c>
      <c r="E70">
        <v>1</v>
      </c>
      <c r="F70">
        <v>0</v>
      </c>
      <c r="G70">
        <v>0</v>
      </c>
      <c r="I70">
        <v>1</v>
      </c>
      <c r="J70">
        <v>0</v>
      </c>
      <c r="K70">
        <v>0</v>
      </c>
      <c r="L70">
        <v>0</v>
      </c>
      <c r="M70">
        <v>0</v>
      </c>
      <c r="N70">
        <v>0</v>
      </c>
    </row>
    <row r="71" spans="1:14" x14ac:dyDescent="0.55000000000000004">
      <c r="A71" s="43">
        <v>43902</v>
      </c>
      <c r="B71" t="s">
        <v>155</v>
      </c>
      <c r="C71">
        <v>15</v>
      </c>
      <c r="D71">
        <v>829</v>
      </c>
      <c r="E71">
        <v>11</v>
      </c>
      <c r="F71">
        <v>4</v>
      </c>
      <c r="G71">
        <v>0</v>
      </c>
      <c r="I71">
        <v>0</v>
      </c>
      <c r="J71">
        <v>0</v>
      </c>
      <c r="K71">
        <v>0</v>
      </c>
      <c r="L71">
        <v>0</v>
      </c>
      <c r="M71">
        <v>15</v>
      </c>
      <c r="N71">
        <v>0</v>
      </c>
    </row>
    <row r="72" spans="1:14" x14ac:dyDescent="0.55000000000000004">
      <c r="A72" s="43">
        <v>43903</v>
      </c>
      <c r="B72" t="s">
        <v>153</v>
      </c>
      <c r="C72">
        <v>659</v>
      </c>
      <c r="D72">
        <v>11231</v>
      </c>
      <c r="E72">
        <v>591</v>
      </c>
      <c r="F72">
        <v>68</v>
      </c>
      <c r="G72">
        <v>0</v>
      </c>
      <c r="I72">
        <v>268</v>
      </c>
      <c r="J72">
        <v>32</v>
      </c>
      <c r="K72">
        <v>158</v>
      </c>
      <c r="L72">
        <v>15</v>
      </c>
      <c r="M72">
        <v>120</v>
      </c>
      <c r="N72">
        <v>19</v>
      </c>
    </row>
    <row r="73" spans="1:14" x14ac:dyDescent="0.55000000000000004">
      <c r="A73" s="43">
        <v>43903</v>
      </c>
      <c r="B73" t="s">
        <v>154</v>
      </c>
      <c r="C73">
        <v>2</v>
      </c>
      <c r="E73">
        <v>1</v>
      </c>
      <c r="F73">
        <v>1</v>
      </c>
      <c r="G73">
        <v>0</v>
      </c>
      <c r="I73">
        <v>1</v>
      </c>
      <c r="J73">
        <v>0</v>
      </c>
      <c r="K73">
        <v>0</v>
      </c>
      <c r="L73">
        <v>0</v>
      </c>
      <c r="M73">
        <v>0</v>
      </c>
      <c r="N73">
        <v>0</v>
      </c>
    </row>
    <row r="74" spans="1:14" x14ac:dyDescent="0.55000000000000004">
      <c r="A74" s="43">
        <v>43903</v>
      </c>
      <c r="B74" t="s">
        <v>155</v>
      </c>
      <c r="C74">
        <v>15</v>
      </c>
      <c r="D74">
        <v>829</v>
      </c>
      <c r="E74">
        <v>11</v>
      </c>
      <c r="F74">
        <v>4</v>
      </c>
      <c r="G74">
        <v>0</v>
      </c>
      <c r="I74">
        <v>0</v>
      </c>
      <c r="J74">
        <v>0</v>
      </c>
      <c r="K74">
        <v>0</v>
      </c>
      <c r="L74">
        <v>0</v>
      </c>
      <c r="M74">
        <v>15</v>
      </c>
      <c r="N74">
        <v>0</v>
      </c>
    </row>
    <row r="75" spans="1:14" x14ac:dyDescent="0.55000000000000004">
      <c r="A75" s="43">
        <v>43904</v>
      </c>
      <c r="B75" t="s">
        <v>153</v>
      </c>
      <c r="C75">
        <v>699</v>
      </c>
      <c r="D75">
        <v>12090</v>
      </c>
      <c r="E75">
        <v>629</v>
      </c>
      <c r="F75">
        <v>69</v>
      </c>
      <c r="G75">
        <v>1</v>
      </c>
      <c r="I75">
        <v>292</v>
      </c>
      <c r="J75">
        <v>35</v>
      </c>
      <c r="K75">
        <v>161</v>
      </c>
      <c r="L75">
        <v>14</v>
      </c>
      <c r="M75">
        <v>129</v>
      </c>
      <c r="N75">
        <v>21</v>
      </c>
    </row>
    <row r="76" spans="1:14" x14ac:dyDescent="0.55000000000000004">
      <c r="A76" s="43">
        <v>43904</v>
      </c>
      <c r="B76" t="s">
        <v>154</v>
      </c>
      <c r="C76">
        <v>2</v>
      </c>
      <c r="E76">
        <v>1</v>
      </c>
      <c r="F76">
        <v>1</v>
      </c>
      <c r="G76">
        <v>0</v>
      </c>
      <c r="I76">
        <v>1</v>
      </c>
      <c r="J76">
        <v>0</v>
      </c>
      <c r="K76">
        <v>0</v>
      </c>
      <c r="L76">
        <v>0</v>
      </c>
      <c r="M76">
        <v>0</v>
      </c>
      <c r="N76">
        <v>0</v>
      </c>
    </row>
    <row r="77" spans="1:14" x14ac:dyDescent="0.55000000000000004">
      <c r="A77" s="43">
        <v>43904</v>
      </c>
      <c r="B77" t="s">
        <v>155</v>
      </c>
      <c r="C77">
        <v>15</v>
      </c>
      <c r="D77">
        <v>829</v>
      </c>
      <c r="E77">
        <v>11</v>
      </c>
      <c r="F77">
        <v>4</v>
      </c>
      <c r="G77">
        <v>0</v>
      </c>
      <c r="I77">
        <v>0</v>
      </c>
      <c r="J77">
        <v>0</v>
      </c>
      <c r="K77">
        <v>0</v>
      </c>
      <c r="L77">
        <v>0</v>
      </c>
      <c r="M77">
        <v>15</v>
      </c>
      <c r="N77">
        <v>0</v>
      </c>
    </row>
    <row r="78" spans="1:14" x14ac:dyDescent="0.55000000000000004">
      <c r="A78" s="43">
        <v>43905</v>
      </c>
      <c r="B78" t="s">
        <v>153</v>
      </c>
      <c r="C78">
        <v>762</v>
      </c>
      <c r="D78">
        <v>12197</v>
      </c>
      <c r="E78">
        <v>681</v>
      </c>
      <c r="F78">
        <v>74</v>
      </c>
      <c r="G78">
        <v>7</v>
      </c>
      <c r="I78">
        <v>298</v>
      </c>
      <c r="J78">
        <v>36</v>
      </c>
      <c r="K78">
        <v>190</v>
      </c>
      <c r="L78">
        <v>17</v>
      </c>
      <c r="M78">
        <v>142</v>
      </c>
      <c r="N78">
        <v>22</v>
      </c>
    </row>
    <row r="79" spans="1:14" x14ac:dyDescent="0.55000000000000004">
      <c r="A79" s="43">
        <v>43905</v>
      </c>
      <c r="B79" t="s">
        <v>154</v>
      </c>
      <c r="C79">
        <v>3</v>
      </c>
      <c r="E79">
        <v>1</v>
      </c>
      <c r="F79">
        <v>2</v>
      </c>
      <c r="G79">
        <v>0</v>
      </c>
      <c r="I79">
        <v>1</v>
      </c>
      <c r="J79">
        <v>0</v>
      </c>
      <c r="K79">
        <v>0</v>
      </c>
      <c r="L79">
        <v>0</v>
      </c>
      <c r="M79">
        <v>0</v>
      </c>
      <c r="N79">
        <v>0</v>
      </c>
    </row>
    <row r="80" spans="1:14" x14ac:dyDescent="0.55000000000000004">
      <c r="A80" s="43">
        <v>43905</v>
      </c>
      <c r="B80" t="s">
        <v>155</v>
      </c>
      <c r="C80">
        <v>15</v>
      </c>
      <c r="D80">
        <v>829</v>
      </c>
      <c r="E80">
        <v>11</v>
      </c>
      <c r="F80">
        <v>4</v>
      </c>
      <c r="G80">
        <v>0</v>
      </c>
      <c r="I80">
        <v>0</v>
      </c>
      <c r="J80">
        <v>0</v>
      </c>
      <c r="K80">
        <v>0</v>
      </c>
      <c r="L80">
        <v>0</v>
      </c>
      <c r="M80">
        <v>15</v>
      </c>
      <c r="N80">
        <v>0</v>
      </c>
    </row>
    <row r="81" spans="1:14" x14ac:dyDescent="0.55000000000000004">
      <c r="A81" s="43">
        <v>43906</v>
      </c>
      <c r="B81" t="s">
        <v>153</v>
      </c>
      <c r="C81">
        <v>794</v>
      </c>
      <c r="D81">
        <v>12239</v>
      </c>
      <c r="E81">
        <v>702</v>
      </c>
      <c r="F81">
        <v>74</v>
      </c>
      <c r="G81">
        <v>18</v>
      </c>
      <c r="I81">
        <v>300</v>
      </c>
      <c r="J81">
        <v>41</v>
      </c>
      <c r="K81">
        <v>194</v>
      </c>
      <c r="L81">
        <v>20</v>
      </c>
      <c r="M81">
        <v>149</v>
      </c>
      <c r="N81">
        <v>24</v>
      </c>
    </row>
    <row r="82" spans="1:14" x14ac:dyDescent="0.55000000000000004">
      <c r="A82" s="43">
        <v>43906</v>
      </c>
      <c r="B82" t="s">
        <v>154</v>
      </c>
      <c r="C82">
        <v>5</v>
      </c>
      <c r="E82">
        <v>1</v>
      </c>
      <c r="F82">
        <v>4</v>
      </c>
      <c r="G82">
        <v>0</v>
      </c>
      <c r="I82">
        <v>1</v>
      </c>
      <c r="J82">
        <v>0</v>
      </c>
      <c r="K82">
        <v>0</v>
      </c>
      <c r="L82">
        <v>0</v>
      </c>
      <c r="M82">
        <v>0</v>
      </c>
      <c r="N82">
        <v>0</v>
      </c>
    </row>
    <row r="83" spans="1:14" x14ac:dyDescent="0.55000000000000004">
      <c r="A83" s="43">
        <v>43906</v>
      </c>
      <c r="B83" t="s">
        <v>155</v>
      </c>
      <c r="C83">
        <v>15</v>
      </c>
      <c r="D83">
        <v>829</v>
      </c>
      <c r="E83">
        <v>11</v>
      </c>
      <c r="F83">
        <v>4</v>
      </c>
      <c r="G83">
        <v>0</v>
      </c>
      <c r="I83">
        <v>0</v>
      </c>
      <c r="J83">
        <v>0</v>
      </c>
      <c r="K83">
        <v>0</v>
      </c>
      <c r="L83">
        <v>0</v>
      </c>
      <c r="M83">
        <v>15</v>
      </c>
      <c r="N83">
        <v>0</v>
      </c>
    </row>
    <row r="84" spans="1:14" x14ac:dyDescent="0.55000000000000004">
      <c r="A84" s="43">
        <v>43907</v>
      </c>
      <c r="B84" t="s">
        <v>153</v>
      </c>
      <c r="C84">
        <v>809</v>
      </c>
      <c r="D84">
        <v>12989</v>
      </c>
      <c r="E84">
        <v>717</v>
      </c>
      <c r="F84">
        <v>88</v>
      </c>
      <c r="G84">
        <v>4</v>
      </c>
      <c r="I84">
        <v>317</v>
      </c>
      <c r="J84">
        <v>46</v>
      </c>
      <c r="K84">
        <v>182</v>
      </c>
      <c r="L84">
        <v>16</v>
      </c>
      <c r="M84">
        <v>156</v>
      </c>
      <c r="N84">
        <v>28</v>
      </c>
    </row>
    <row r="85" spans="1:14" x14ac:dyDescent="0.55000000000000004">
      <c r="A85" s="43">
        <v>43907</v>
      </c>
      <c r="B85" t="s">
        <v>154</v>
      </c>
      <c r="C85">
        <v>5</v>
      </c>
      <c r="E85">
        <v>1</v>
      </c>
      <c r="F85">
        <v>4</v>
      </c>
      <c r="G85">
        <v>0</v>
      </c>
      <c r="I85">
        <v>1</v>
      </c>
      <c r="J85">
        <v>0</v>
      </c>
      <c r="K85">
        <v>0</v>
      </c>
      <c r="L85">
        <v>0</v>
      </c>
      <c r="M85">
        <v>0</v>
      </c>
      <c r="N85">
        <v>0</v>
      </c>
    </row>
    <row r="86" spans="1:14" x14ac:dyDescent="0.55000000000000004">
      <c r="A86" s="43">
        <v>43907</v>
      </c>
      <c r="B86" t="s">
        <v>155</v>
      </c>
      <c r="C86">
        <v>15</v>
      </c>
      <c r="D86">
        <v>829</v>
      </c>
      <c r="E86">
        <v>11</v>
      </c>
      <c r="F86">
        <v>4</v>
      </c>
      <c r="G86">
        <v>0</v>
      </c>
      <c r="I86">
        <v>0</v>
      </c>
      <c r="J86">
        <v>0</v>
      </c>
      <c r="K86">
        <v>0</v>
      </c>
      <c r="L86">
        <v>0</v>
      </c>
      <c r="M86">
        <v>15</v>
      </c>
      <c r="N86">
        <v>0</v>
      </c>
    </row>
    <row r="87" spans="1:14" x14ac:dyDescent="0.55000000000000004">
      <c r="A87" s="43">
        <v>43908</v>
      </c>
      <c r="B87" t="s">
        <v>153</v>
      </c>
      <c r="C87">
        <v>853</v>
      </c>
      <c r="D87">
        <v>13192</v>
      </c>
      <c r="E87">
        <v>758</v>
      </c>
      <c r="F87">
        <v>92</v>
      </c>
      <c r="G87">
        <v>3</v>
      </c>
      <c r="I87">
        <v>337</v>
      </c>
      <c r="J87">
        <v>46</v>
      </c>
      <c r="K87">
        <v>187</v>
      </c>
      <c r="L87">
        <v>14</v>
      </c>
      <c r="M87">
        <v>176</v>
      </c>
      <c r="N87">
        <v>29</v>
      </c>
    </row>
    <row r="88" spans="1:14" x14ac:dyDescent="0.55000000000000004">
      <c r="A88" s="43">
        <v>43908</v>
      </c>
      <c r="B88" t="s">
        <v>154</v>
      </c>
      <c r="C88">
        <v>5</v>
      </c>
      <c r="E88">
        <v>1</v>
      </c>
      <c r="F88">
        <v>4</v>
      </c>
      <c r="G88">
        <v>0</v>
      </c>
      <c r="I88">
        <v>1</v>
      </c>
      <c r="J88">
        <v>0</v>
      </c>
      <c r="K88">
        <v>0</v>
      </c>
      <c r="L88">
        <v>0</v>
      </c>
      <c r="M88">
        <v>0</v>
      </c>
      <c r="N88">
        <v>0</v>
      </c>
    </row>
    <row r="89" spans="1:14" x14ac:dyDescent="0.55000000000000004">
      <c r="A89" s="43">
        <v>43908</v>
      </c>
      <c r="B89" t="s">
        <v>155</v>
      </c>
      <c r="C89">
        <v>15</v>
      </c>
      <c r="D89">
        <v>829</v>
      </c>
      <c r="E89">
        <v>11</v>
      </c>
      <c r="F89">
        <v>4</v>
      </c>
      <c r="G89">
        <v>0</v>
      </c>
      <c r="I89">
        <v>0</v>
      </c>
      <c r="J89">
        <v>0</v>
      </c>
      <c r="K89">
        <v>0</v>
      </c>
      <c r="L89">
        <v>0</v>
      </c>
      <c r="M89">
        <v>15</v>
      </c>
      <c r="N89">
        <v>0</v>
      </c>
    </row>
    <row r="90" spans="1:14" x14ac:dyDescent="0.55000000000000004">
      <c r="A90" s="43">
        <v>43909</v>
      </c>
      <c r="B90" t="s">
        <v>153</v>
      </c>
      <c r="C90">
        <v>892</v>
      </c>
      <c r="D90">
        <v>14072</v>
      </c>
      <c r="E90">
        <v>794</v>
      </c>
      <c r="F90">
        <v>96</v>
      </c>
      <c r="G90">
        <v>2</v>
      </c>
      <c r="I90">
        <v>356</v>
      </c>
      <c r="J90">
        <v>49</v>
      </c>
      <c r="K90">
        <v>175</v>
      </c>
      <c r="L90">
        <v>15</v>
      </c>
      <c r="M90">
        <v>200</v>
      </c>
      <c r="N90">
        <v>31</v>
      </c>
    </row>
    <row r="91" spans="1:14" x14ac:dyDescent="0.55000000000000004">
      <c r="A91" s="43">
        <v>43909</v>
      </c>
      <c r="B91" t="s">
        <v>154</v>
      </c>
      <c r="C91">
        <v>7</v>
      </c>
      <c r="E91">
        <v>1</v>
      </c>
      <c r="F91">
        <v>6</v>
      </c>
      <c r="G91">
        <v>0</v>
      </c>
      <c r="I91">
        <v>1</v>
      </c>
      <c r="J91">
        <v>0</v>
      </c>
      <c r="K91">
        <v>0</v>
      </c>
      <c r="L91">
        <v>0</v>
      </c>
      <c r="M91">
        <v>0</v>
      </c>
      <c r="N91">
        <v>0</v>
      </c>
    </row>
    <row r="92" spans="1:14" x14ac:dyDescent="0.55000000000000004">
      <c r="A92" s="43">
        <v>43909</v>
      </c>
      <c r="B92" t="s">
        <v>155</v>
      </c>
      <c r="C92">
        <v>15</v>
      </c>
      <c r="D92">
        <v>829</v>
      </c>
      <c r="E92">
        <v>11</v>
      </c>
      <c r="F92">
        <v>4</v>
      </c>
      <c r="G92">
        <v>0</v>
      </c>
      <c r="I92">
        <v>0</v>
      </c>
      <c r="J92">
        <v>0</v>
      </c>
      <c r="K92">
        <v>0</v>
      </c>
      <c r="L92">
        <v>0</v>
      </c>
      <c r="M92">
        <v>15</v>
      </c>
      <c r="N92">
        <v>0</v>
      </c>
    </row>
    <row r="93" spans="1:14" x14ac:dyDescent="0.55000000000000004">
      <c r="A93" s="43">
        <v>43910</v>
      </c>
      <c r="B93" t="s">
        <v>153</v>
      </c>
      <c r="C93">
        <v>928</v>
      </c>
      <c r="D93">
        <v>18015</v>
      </c>
      <c r="E93">
        <v>829</v>
      </c>
      <c r="F93">
        <v>97</v>
      </c>
      <c r="G93">
        <v>2</v>
      </c>
      <c r="I93">
        <v>373</v>
      </c>
      <c r="J93">
        <v>50</v>
      </c>
      <c r="K93">
        <v>182</v>
      </c>
      <c r="L93">
        <v>14</v>
      </c>
      <c r="M93">
        <v>212</v>
      </c>
      <c r="N93">
        <v>33</v>
      </c>
    </row>
    <row r="94" spans="1:14" x14ac:dyDescent="0.55000000000000004">
      <c r="A94" s="43">
        <v>43910</v>
      </c>
      <c r="B94" t="s">
        <v>154</v>
      </c>
      <c r="C94">
        <v>7</v>
      </c>
      <c r="E94">
        <v>1</v>
      </c>
      <c r="F94">
        <v>6</v>
      </c>
      <c r="G94">
        <v>0</v>
      </c>
      <c r="I94">
        <v>1</v>
      </c>
      <c r="J94">
        <v>0</v>
      </c>
      <c r="K94">
        <v>0</v>
      </c>
      <c r="L94">
        <v>0</v>
      </c>
      <c r="M94">
        <v>0</v>
      </c>
      <c r="N94">
        <v>0</v>
      </c>
    </row>
    <row r="95" spans="1:14" x14ac:dyDescent="0.55000000000000004">
      <c r="A95" s="43">
        <v>43910</v>
      </c>
      <c r="B95" t="s">
        <v>155</v>
      </c>
      <c r="C95">
        <v>15</v>
      </c>
      <c r="D95">
        <v>829</v>
      </c>
      <c r="E95">
        <v>11</v>
      </c>
      <c r="F95">
        <v>4</v>
      </c>
      <c r="G95">
        <v>0</v>
      </c>
      <c r="I95">
        <v>0</v>
      </c>
      <c r="J95">
        <v>0</v>
      </c>
      <c r="K95">
        <v>0</v>
      </c>
      <c r="L95">
        <v>0</v>
      </c>
      <c r="M95">
        <v>15</v>
      </c>
      <c r="N95">
        <v>0</v>
      </c>
    </row>
    <row r="96" spans="1:14" x14ac:dyDescent="0.55000000000000004">
      <c r="A96" s="43">
        <v>43911</v>
      </c>
      <c r="B96" t="s">
        <v>153</v>
      </c>
      <c r="C96">
        <v>981</v>
      </c>
      <c r="D96">
        <v>18134</v>
      </c>
      <c r="E96">
        <v>871</v>
      </c>
      <c r="F96">
        <v>104</v>
      </c>
      <c r="G96">
        <v>6</v>
      </c>
      <c r="I96">
        <v>402</v>
      </c>
      <c r="J96">
        <v>55</v>
      </c>
      <c r="K96">
        <v>185</v>
      </c>
      <c r="L96">
        <v>13</v>
      </c>
      <c r="M96">
        <v>217</v>
      </c>
      <c r="N96">
        <v>35</v>
      </c>
    </row>
    <row r="97" spans="1:14" x14ac:dyDescent="0.55000000000000004">
      <c r="A97" s="43">
        <v>43911</v>
      </c>
      <c r="B97" t="s">
        <v>154</v>
      </c>
      <c r="C97">
        <v>11</v>
      </c>
      <c r="D97">
        <v>1137</v>
      </c>
      <c r="E97">
        <v>2</v>
      </c>
      <c r="F97">
        <v>9</v>
      </c>
      <c r="G97">
        <v>0</v>
      </c>
      <c r="I97">
        <v>2</v>
      </c>
      <c r="J97">
        <v>0</v>
      </c>
      <c r="K97">
        <v>0</v>
      </c>
      <c r="L97">
        <v>0</v>
      </c>
      <c r="M97">
        <v>0</v>
      </c>
      <c r="N97">
        <v>0</v>
      </c>
    </row>
    <row r="98" spans="1:14" x14ac:dyDescent="0.55000000000000004">
      <c r="A98" s="43">
        <v>43911</v>
      </c>
      <c r="B98" t="s">
        <v>155</v>
      </c>
      <c r="C98">
        <v>15</v>
      </c>
      <c r="D98">
        <v>829</v>
      </c>
      <c r="E98">
        <v>11</v>
      </c>
      <c r="F98">
        <v>4</v>
      </c>
      <c r="G98">
        <v>0</v>
      </c>
      <c r="I98">
        <v>0</v>
      </c>
      <c r="J98">
        <v>0</v>
      </c>
      <c r="K98">
        <v>0</v>
      </c>
      <c r="L98">
        <v>0</v>
      </c>
      <c r="M98">
        <v>15</v>
      </c>
      <c r="N98">
        <v>0</v>
      </c>
    </row>
    <row r="99" spans="1:14" x14ac:dyDescent="0.55000000000000004">
      <c r="A99" s="43">
        <v>43912</v>
      </c>
      <c r="B99" t="s">
        <v>153</v>
      </c>
      <c r="C99">
        <v>1015</v>
      </c>
      <c r="D99">
        <v>18226</v>
      </c>
      <c r="E99">
        <v>907</v>
      </c>
      <c r="F99">
        <v>105</v>
      </c>
      <c r="G99">
        <v>3</v>
      </c>
      <c r="I99">
        <v>400</v>
      </c>
      <c r="J99">
        <v>57</v>
      </c>
      <c r="K99">
        <v>183</v>
      </c>
      <c r="L99">
        <v>13</v>
      </c>
      <c r="M99">
        <v>257</v>
      </c>
      <c r="N99">
        <v>36</v>
      </c>
    </row>
    <row r="100" spans="1:14" x14ac:dyDescent="0.55000000000000004">
      <c r="A100" s="43">
        <v>43912</v>
      </c>
      <c r="B100" t="s">
        <v>154</v>
      </c>
      <c r="C100">
        <v>16</v>
      </c>
      <c r="D100">
        <v>1173</v>
      </c>
      <c r="E100">
        <v>4</v>
      </c>
      <c r="F100">
        <v>12</v>
      </c>
      <c r="G100">
        <v>0</v>
      </c>
      <c r="I100">
        <v>4</v>
      </c>
      <c r="J100">
        <v>0</v>
      </c>
      <c r="K100">
        <v>0</v>
      </c>
      <c r="L100">
        <v>2</v>
      </c>
      <c r="M100">
        <v>0</v>
      </c>
      <c r="N100">
        <v>0</v>
      </c>
    </row>
    <row r="101" spans="1:14" x14ac:dyDescent="0.55000000000000004">
      <c r="A101" s="43">
        <v>43912</v>
      </c>
      <c r="B101" t="s">
        <v>155</v>
      </c>
      <c r="C101">
        <v>15</v>
      </c>
      <c r="D101">
        <v>829</v>
      </c>
      <c r="E101">
        <v>11</v>
      </c>
      <c r="F101">
        <v>4</v>
      </c>
      <c r="G101">
        <v>0</v>
      </c>
      <c r="I101">
        <v>0</v>
      </c>
      <c r="J101">
        <v>0</v>
      </c>
      <c r="K101">
        <v>0</v>
      </c>
      <c r="L101">
        <v>0</v>
      </c>
      <c r="M101">
        <v>15</v>
      </c>
      <c r="N101">
        <v>0</v>
      </c>
    </row>
    <row r="102" spans="1:14" x14ac:dyDescent="0.55000000000000004">
      <c r="A102" s="43">
        <v>43913</v>
      </c>
      <c r="B102" t="s">
        <v>153</v>
      </c>
      <c r="C102">
        <v>1057</v>
      </c>
      <c r="D102">
        <v>18322</v>
      </c>
      <c r="E102">
        <v>944</v>
      </c>
      <c r="F102">
        <v>110</v>
      </c>
      <c r="G102">
        <v>3</v>
      </c>
      <c r="I102">
        <v>423</v>
      </c>
      <c r="J102">
        <v>54</v>
      </c>
      <c r="K102">
        <v>187</v>
      </c>
      <c r="L102">
        <v>10</v>
      </c>
      <c r="M102">
        <v>260</v>
      </c>
      <c r="N102">
        <v>41</v>
      </c>
    </row>
    <row r="103" spans="1:14" x14ac:dyDescent="0.55000000000000004">
      <c r="A103" s="43">
        <v>43913</v>
      </c>
      <c r="B103" t="s">
        <v>154</v>
      </c>
      <c r="C103">
        <v>17</v>
      </c>
      <c r="D103">
        <v>1189</v>
      </c>
      <c r="E103">
        <v>5</v>
      </c>
      <c r="F103">
        <v>12</v>
      </c>
      <c r="G103">
        <v>0</v>
      </c>
      <c r="I103">
        <v>5</v>
      </c>
      <c r="J103">
        <v>0</v>
      </c>
      <c r="K103">
        <v>0</v>
      </c>
      <c r="L103">
        <v>1</v>
      </c>
      <c r="M103">
        <v>0</v>
      </c>
      <c r="N103">
        <v>0</v>
      </c>
    </row>
    <row r="104" spans="1:14" x14ac:dyDescent="0.55000000000000004">
      <c r="A104" s="43">
        <v>43913</v>
      </c>
      <c r="B104" t="s">
        <v>155</v>
      </c>
      <c r="C104">
        <v>15</v>
      </c>
      <c r="D104">
        <v>829</v>
      </c>
      <c r="E104">
        <v>11</v>
      </c>
      <c r="F104">
        <v>4</v>
      </c>
      <c r="G104">
        <v>0</v>
      </c>
      <c r="I104">
        <v>0</v>
      </c>
      <c r="J104">
        <v>0</v>
      </c>
      <c r="K104">
        <v>0</v>
      </c>
      <c r="L104">
        <v>0</v>
      </c>
      <c r="M104">
        <v>15</v>
      </c>
      <c r="N104">
        <v>0</v>
      </c>
    </row>
    <row r="105" spans="1:14" x14ac:dyDescent="0.55000000000000004">
      <c r="A105" s="43">
        <v>43914</v>
      </c>
      <c r="B105" t="s">
        <v>153</v>
      </c>
      <c r="C105">
        <v>1095</v>
      </c>
      <c r="D105">
        <v>22184</v>
      </c>
      <c r="E105">
        <v>980</v>
      </c>
      <c r="F105">
        <v>110</v>
      </c>
      <c r="G105">
        <v>5</v>
      </c>
      <c r="I105">
        <v>444</v>
      </c>
      <c r="J105">
        <v>55</v>
      </c>
      <c r="K105">
        <v>185</v>
      </c>
      <c r="L105">
        <v>10</v>
      </c>
      <c r="M105">
        <v>285</v>
      </c>
      <c r="N105">
        <v>42</v>
      </c>
    </row>
    <row r="106" spans="1:14" x14ac:dyDescent="0.55000000000000004">
      <c r="A106" s="43">
        <v>43914</v>
      </c>
      <c r="B106" t="s">
        <v>154</v>
      </c>
      <c r="C106">
        <v>18</v>
      </c>
      <c r="D106">
        <v>1417</v>
      </c>
      <c r="E106">
        <v>5</v>
      </c>
      <c r="F106">
        <v>13</v>
      </c>
      <c r="G106">
        <v>0</v>
      </c>
      <c r="I106">
        <v>4</v>
      </c>
      <c r="J106">
        <v>0</v>
      </c>
      <c r="K106">
        <v>0</v>
      </c>
      <c r="L106">
        <v>0</v>
      </c>
      <c r="M106">
        <v>1</v>
      </c>
      <c r="N106">
        <v>0</v>
      </c>
    </row>
    <row r="107" spans="1:14" x14ac:dyDescent="0.55000000000000004">
      <c r="A107" s="43">
        <v>43914</v>
      </c>
      <c r="B107" t="s">
        <v>155</v>
      </c>
      <c r="C107">
        <v>15</v>
      </c>
      <c r="D107">
        <v>829</v>
      </c>
      <c r="E107">
        <v>11</v>
      </c>
      <c r="F107">
        <v>4</v>
      </c>
      <c r="G107">
        <v>0</v>
      </c>
      <c r="I107">
        <v>0</v>
      </c>
      <c r="J107">
        <v>0</v>
      </c>
      <c r="K107">
        <v>0</v>
      </c>
      <c r="L107">
        <v>0</v>
      </c>
      <c r="M107">
        <v>15</v>
      </c>
      <c r="N107">
        <v>0</v>
      </c>
    </row>
    <row r="108" spans="1:14" x14ac:dyDescent="0.55000000000000004">
      <c r="A108" s="43">
        <v>43915</v>
      </c>
      <c r="B108" t="s">
        <v>153</v>
      </c>
      <c r="C108">
        <v>1160</v>
      </c>
      <c r="D108">
        <v>21266</v>
      </c>
      <c r="E108">
        <v>1039</v>
      </c>
      <c r="F108">
        <v>113</v>
      </c>
      <c r="G108">
        <v>8</v>
      </c>
      <c r="I108">
        <v>474</v>
      </c>
      <c r="J108">
        <v>57</v>
      </c>
      <c r="K108">
        <v>203</v>
      </c>
      <c r="L108">
        <v>10</v>
      </c>
      <c r="M108">
        <v>294</v>
      </c>
      <c r="N108">
        <v>43</v>
      </c>
    </row>
    <row r="109" spans="1:14" x14ac:dyDescent="0.55000000000000004">
      <c r="A109" s="43">
        <v>43915</v>
      </c>
      <c r="B109" t="s">
        <v>154</v>
      </c>
      <c r="C109">
        <v>18</v>
      </c>
      <c r="D109">
        <v>1426</v>
      </c>
      <c r="E109">
        <v>5</v>
      </c>
      <c r="F109">
        <v>13</v>
      </c>
      <c r="G109">
        <v>0</v>
      </c>
      <c r="I109">
        <v>4</v>
      </c>
      <c r="J109">
        <v>0</v>
      </c>
      <c r="K109">
        <v>0</v>
      </c>
      <c r="L109">
        <v>0</v>
      </c>
      <c r="M109">
        <v>1</v>
      </c>
      <c r="N109">
        <v>0</v>
      </c>
    </row>
    <row r="110" spans="1:14" x14ac:dyDescent="0.55000000000000004">
      <c r="A110" s="43">
        <v>43915</v>
      </c>
      <c r="B110" t="s">
        <v>155</v>
      </c>
      <c r="C110">
        <v>15</v>
      </c>
      <c r="D110">
        <v>829</v>
      </c>
      <c r="E110">
        <v>11</v>
      </c>
      <c r="F110">
        <v>4</v>
      </c>
      <c r="G110">
        <v>0</v>
      </c>
      <c r="I110">
        <v>0</v>
      </c>
      <c r="J110">
        <v>0</v>
      </c>
      <c r="K110">
        <v>0</v>
      </c>
      <c r="L110">
        <v>0</v>
      </c>
      <c r="M110">
        <v>15</v>
      </c>
      <c r="N110">
        <v>0</v>
      </c>
    </row>
    <row r="111" spans="1:14" x14ac:dyDescent="0.55000000000000004">
      <c r="A111" s="43">
        <v>43916</v>
      </c>
      <c r="B111" t="s">
        <v>153</v>
      </c>
      <c r="C111">
        <v>1254</v>
      </c>
      <c r="D111">
        <v>22858</v>
      </c>
      <c r="E111">
        <v>1119</v>
      </c>
      <c r="F111">
        <v>127</v>
      </c>
      <c r="G111">
        <v>8</v>
      </c>
      <c r="I111">
        <v>504</v>
      </c>
      <c r="J111">
        <v>56</v>
      </c>
      <c r="K111">
        <v>202</v>
      </c>
      <c r="L111">
        <v>11</v>
      </c>
      <c r="M111">
        <v>343</v>
      </c>
      <c r="N111">
        <v>45</v>
      </c>
    </row>
    <row r="112" spans="1:14" x14ac:dyDescent="0.55000000000000004">
      <c r="A112" s="43">
        <v>43916</v>
      </c>
      <c r="B112" t="s">
        <v>154</v>
      </c>
      <c r="C112">
        <v>23</v>
      </c>
      <c r="D112">
        <v>1484</v>
      </c>
      <c r="E112">
        <v>10</v>
      </c>
      <c r="F112">
        <v>13</v>
      </c>
      <c r="G112">
        <v>0</v>
      </c>
      <c r="I112">
        <v>9</v>
      </c>
      <c r="J112">
        <v>0</v>
      </c>
      <c r="K112">
        <v>0</v>
      </c>
      <c r="L112">
        <v>0</v>
      </c>
      <c r="M112">
        <v>1</v>
      </c>
      <c r="N112">
        <v>0</v>
      </c>
    </row>
    <row r="113" spans="1:14" x14ac:dyDescent="0.55000000000000004">
      <c r="A113" s="43">
        <v>43916</v>
      </c>
      <c r="B113" t="s">
        <v>155</v>
      </c>
      <c r="C113">
        <v>15</v>
      </c>
      <c r="D113">
        <v>829</v>
      </c>
      <c r="E113">
        <v>11</v>
      </c>
      <c r="F113">
        <v>4</v>
      </c>
      <c r="G113">
        <v>0</v>
      </c>
      <c r="I113">
        <v>0</v>
      </c>
      <c r="J113">
        <v>0</v>
      </c>
      <c r="K113">
        <v>0</v>
      </c>
      <c r="L113">
        <v>0</v>
      </c>
      <c r="M113">
        <v>15</v>
      </c>
      <c r="N113">
        <v>0</v>
      </c>
    </row>
    <row r="114" spans="1:14" x14ac:dyDescent="0.55000000000000004">
      <c r="A114" s="43">
        <v>43917</v>
      </c>
      <c r="B114" t="s">
        <v>153</v>
      </c>
      <c r="C114">
        <v>1349</v>
      </c>
      <c r="D114">
        <v>24663</v>
      </c>
      <c r="E114">
        <v>1191</v>
      </c>
      <c r="F114">
        <v>131</v>
      </c>
      <c r="G114">
        <v>27</v>
      </c>
      <c r="I114">
        <v>563</v>
      </c>
      <c r="J114">
        <v>56</v>
      </c>
      <c r="K114">
        <v>203</v>
      </c>
      <c r="L114">
        <v>13</v>
      </c>
      <c r="M114">
        <v>356</v>
      </c>
      <c r="N114">
        <v>46</v>
      </c>
    </row>
    <row r="115" spans="1:14" x14ac:dyDescent="0.55000000000000004">
      <c r="A115" s="43">
        <v>43917</v>
      </c>
      <c r="B115" t="s">
        <v>154</v>
      </c>
      <c r="C115">
        <v>23</v>
      </c>
      <c r="D115">
        <v>1513</v>
      </c>
      <c r="E115">
        <v>10</v>
      </c>
      <c r="F115">
        <v>13</v>
      </c>
      <c r="G115">
        <v>0</v>
      </c>
      <c r="I115">
        <v>9</v>
      </c>
      <c r="J115">
        <v>0</v>
      </c>
      <c r="K115">
        <v>0</v>
      </c>
      <c r="L115">
        <v>0</v>
      </c>
      <c r="M115">
        <v>1</v>
      </c>
      <c r="N115">
        <v>0</v>
      </c>
    </row>
    <row r="116" spans="1:14" x14ac:dyDescent="0.55000000000000004">
      <c r="A116" s="43">
        <v>43917</v>
      </c>
      <c r="B116" t="s">
        <v>155</v>
      </c>
      <c r="C116">
        <v>15</v>
      </c>
      <c r="D116">
        <v>829</v>
      </c>
      <c r="E116">
        <v>11</v>
      </c>
      <c r="F116">
        <v>4</v>
      </c>
      <c r="G116">
        <v>0</v>
      </c>
      <c r="I116">
        <v>0</v>
      </c>
      <c r="J116">
        <v>0</v>
      </c>
      <c r="K116">
        <v>0</v>
      </c>
      <c r="L116">
        <v>0</v>
      </c>
      <c r="M116">
        <v>15</v>
      </c>
      <c r="N116">
        <v>0</v>
      </c>
    </row>
    <row r="117" spans="1:14" x14ac:dyDescent="0.55000000000000004">
      <c r="A117" s="43">
        <v>43918</v>
      </c>
      <c r="B117" t="s">
        <v>153</v>
      </c>
      <c r="C117">
        <v>1453</v>
      </c>
      <c r="D117">
        <v>26105</v>
      </c>
      <c r="E117">
        <v>1251</v>
      </c>
      <c r="F117">
        <v>134</v>
      </c>
      <c r="G117">
        <v>68</v>
      </c>
      <c r="I117">
        <v>651</v>
      </c>
      <c r="J117">
        <v>60</v>
      </c>
      <c r="K117">
        <v>224</v>
      </c>
      <c r="L117">
        <v>13</v>
      </c>
      <c r="M117">
        <v>388</v>
      </c>
      <c r="N117">
        <v>49</v>
      </c>
    </row>
    <row r="118" spans="1:14" x14ac:dyDescent="0.55000000000000004">
      <c r="A118" s="43">
        <v>43918</v>
      </c>
      <c r="B118" t="s">
        <v>154</v>
      </c>
      <c r="C118">
        <v>31</v>
      </c>
      <c r="D118">
        <v>1530</v>
      </c>
      <c r="E118">
        <v>15</v>
      </c>
      <c r="F118">
        <v>16</v>
      </c>
      <c r="G118">
        <v>0</v>
      </c>
      <c r="I118">
        <v>30</v>
      </c>
      <c r="J118">
        <v>0</v>
      </c>
      <c r="K118">
        <v>0</v>
      </c>
      <c r="L118">
        <v>0</v>
      </c>
      <c r="M118">
        <v>1</v>
      </c>
      <c r="N118">
        <v>0</v>
      </c>
    </row>
    <row r="119" spans="1:14" x14ac:dyDescent="0.55000000000000004">
      <c r="A119" s="43">
        <v>43918</v>
      </c>
      <c r="B119" t="s">
        <v>155</v>
      </c>
      <c r="C119">
        <v>15</v>
      </c>
      <c r="D119">
        <v>829</v>
      </c>
      <c r="E119">
        <v>11</v>
      </c>
      <c r="F119">
        <v>4</v>
      </c>
      <c r="G119">
        <v>0</v>
      </c>
      <c r="I119">
        <v>0</v>
      </c>
      <c r="J119">
        <v>0</v>
      </c>
      <c r="K119">
        <v>0</v>
      </c>
      <c r="L119">
        <v>0</v>
      </c>
      <c r="M119">
        <v>15</v>
      </c>
      <c r="N119">
        <v>0</v>
      </c>
    </row>
    <row r="120" spans="1:14" x14ac:dyDescent="0.55000000000000004">
      <c r="A120" s="43">
        <v>43919</v>
      </c>
      <c r="B120" t="s">
        <v>153</v>
      </c>
      <c r="C120">
        <v>1647</v>
      </c>
      <c r="D120">
        <v>26401</v>
      </c>
      <c r="E120">
        <v>1352</v>
      </c>
      <c r="F120">
        <v>162</v>
      </c>
      <c r="G120">
        <v>133</v>
      </c>
      <c r="I120">
        <v>659</v>
      </c>
      <c r="J120">
        <v>59</v>
      </c>
      <c r="K120">
        <v>323</v>
      </c>
      <c r="L120">
        <v>13</v>
      </c>
      <c r="M120">
        <v>408</v>
      </c>
      <c r="N120">
        <v>52</v>
      </c>
    </row>
    <row r="121" spans="1:14" x14ac:dyDescent="0.55000000000000004">
      <c r="A121" s="43">
        <v>43919</v>
      </c>
      <c r="B121" t="s">
        <v>154</v>
      </c>
      <c r="C121">
        <v>31</v>
      </c>
      <c r="D121">
        <v>1530</v>
      </c>
      <c r="E121">
        <v>15</v>
      </c>
      <c r="F121">
        <v>16</v>
      </c>
      <c r="G121">
        <v>0</v>
      </c>
      <c r="I121">
        <v>30</v>
      </c>
      <c r="J121">
        <v>0</v>
      </c>
      <c r="K121">
        <v>0</v>
      </c>
      <c r="L121">
        <v>0</v>
      </c>
      <c r="M121">
        <v>1</v>
      </c>
      <c r="N121">
        <v>0</v>
      </c>
    </row>
    <row r="122" spans="1:14" x14ac:dyDescent="0.55000000000000004">
      <c r="A122" s="43">
        <v>43919</v>
      </c>
      <c r="B122" t="s">
        <v>155</v>
      </c>
      <c r="C122">
        <v>15</v>
      </c>
      <c r="D122">
        <v>829</v>
      </c>
      <c r="E122">
        <v>11</v>
      </c>
      <c r="F122">
        <v>4</v>
      </c>
      <c r="G122">
        <v>0</v>
      </c>
      <c r="I122">
        <v>0</v>
      </c>
      <c r="J122">
        <v>0</v>
      </c>
      <c r="K122">
        <v>0</v>
      </c>
      <c r="L122">
        <v>0</v>
      </c>
      <c r="M122">
        <v>15</v>
      </c>
      <c r="N122">
        <v>0</v>
      </c>
    </row>
    <row r="123" spans="1:14" x14ac:dyDescent="0.55000000000000004">
      <c r="A123" s="43">
        <v>43920</v>
      </c>
      <c r="B123" t="s">
        <v>153</v>
      </c>
      <c r="C123">
        <v>1820</v>
      </c>
      <c r="D123">
        <v>26607</v>
      </c>
      <c r="E123">
        <v>1420</v>
      </c>
      <c r="F123">
        <v>190</v>
      </c>
      <c r="G123">
        <v>210</v>
      </c>
      <c r="I123">
        <v>696</v>
      </c>
      <c r="J123">
        <v>59</v>
      </c>
      <c r="K123">
        <v>380</v>
      </c>
      <c r="L123">
        <v>13</v>
      </c>
      <c r="M123">
        <v>408</v>
      </c>
      <c r="N123">
        <v>54</v>
      </c>
    </row>
    <row r="124" spans="1:14" x14ac:dyDescent="0.55000000000000004">
      <c r="A124" s="43">
        <v>43920</v>
      </c>
      <c r="B124" t="s">
        <v>154</v>
      </c>
      <c r="C124">
        <v>31</v>
      </c>
      <c r="D124">
        <v>1530</v>
      </c>
      <c r="E124">
        <v>15</v>
      </c>
      <c r="F124">
        <v>16</v>
      </c>
      <c r="G124">
        <v>0</v>
      </c>
      <c r="I124">
        <v>30</v>
      </c>
      <c r="J124">
        <v>0</v>
      </c>
      <c r="K124">
        <v>0</v>
      </c>
      <c r="L124">
        <v>0</v>
      </c>
      <c r="M124">
        <v>1</v>
      </c>
      <c r="N124">
        <v>0</v>
      </c>
    </row>
    <row r="125" spans="1:14" x14ac:dyDescent="0.55000000000000004">
      <c r="A125" s="43">
        <v>43920</v>
      </c>
      <c r="B125" t="s">
        <v>155</v>
      </c>
      <c r="C125">
        <v>15</v>
      </c>
      <c r="D125">
        <v>829</v>
      </c>
      <c r="E125">
        <v>11</v>
      </c>
      <c r="F125">
        <v>4</v>
      </c>
      <c r="G125">
        <v>0</v>
      </c>
      <c r="I125">
        <v>0</v>
      </c>
      <c r="J125">
        <v>0</v>
      </c>
      <c r="K125">
        <v>0</v>
      </c>
      <c r="L125">
        <v>0</v>
      </c>
      <c r="M125">
        <v>15</v>
      </c>
      <c r="N125">
        <v>0</v>
      </c>
    </row>
    <row r="126" spans="1:14" x14ac:dyDescent="0.55000000000000004">
      <c r="A126" s="43">
        <v>43921</v>
      </c>
      <c r="B126" t="s">
        <v>153</v>
      </c>
      <c r="C126">
        <v>1887</v>
      </c>
      <c r="D126">
        <v>30088</v>
      </c>
      <c r="E126">
        <v>1466</v>
      </c>
      <c r="F126">
        <v>195</v>
      </c>
      <c r="G126">
        <v>226</v>
      </c>
      <c r="I126">
        <v>715</v>
      </c>
      <c r="J126">
        <v>59</v>
      </c>
      <c r="K126">
        <v>410</v>
      </c>
      <c r="L126">
        <v>13</v>
      </c>
      <c r="M126">
        <v>408</v>
      </c>
      <c r="N126">
        <v>56</v>
      </c>
    </row>
    <row r="127" spans="1:14" x14ac:dyDescent="0.55000000000000004">
      <c r="A127" s="43">
        <v>43921</v>
      </c>
      <c r="B127" t="s">
        <v>154</v>
      </c>
      <c r="C127">
        <v>51</v>
      </c>
      <c r="D127">
        <v>1580</v>
      </c>
      <c r="E127">
        <v>17</v>
      </c>
      <c r="F127">
        <v>34</v>
      </c>
      <c r="G127">
        <v>0</v>
      </c>
      <c r="I127">
        <v>50</v>
      </c>
      <c r="J127">
        <v>0</v>
      </c>
      <c r="K127">
        <v>0</v>
      </c>
      <c r="L127">
        <v>0</v>
      </c>
      <c r="M127">
        <v>1</v>
      </c>
      <c r="N127">
        <v>0</v>
      </c>
    </row>
    <row r="128" spans="1:14" x14ac:dyDescent="0.55000000000000004">
      <c r="A128" s="43">
        <v>43921</v>
      </c>
      <c r="B128" t="s">
        <v>155</v>
      </c>
      <c r="C128">
        <v>15</v>
      </c>
      <c r="D128">
        <v>829</v>
      </c>
      <c r="E128">
        <v>11</v>
      </c>
      <c r="F128">
        <v>4</v>
      </c>
      <c r="G128">
        <v>0</v>
      </c>
      <c r="I128">
        <v>0</v>
      </c>
      <c r="J128">
        <v>0</v>
      </c>
      <c r="K128">
        <v>0</v>
      </c>
      <c r="L128">
        <v>0</v>
      </c>
      <c r="M128">
        <v>15</v>
      </c>
      <c r="N128">
        <v>0</v>
      </c>
    </row>
    <row r="129" spans="1:14" x14ac:dyDescent="0.55000000000000004">
      <c r="A129" s="43">
        <v>43922</v>
      </c>
      <c r="B129" t="s">
        <v>153</v>
      </c>
      <c r="C129">
        <v>2107</v>
      </c>
      <c r="D129">
        <v>32002</v>
      </c>
      <c r="E129">
        <v>1594</v>
      </c>
      <c r="F129">
        <v>202</v>
      </c>
      <c r="G129">
        <v>311</v>
      </c>
      <c r="I129">
        <v>797</v>
      </c>
      <c r="J129">
        <v>60</v>
      </c>
      <c r="K129">
        <v>417</v>
      </c>
      <c r="L129">
        <v>9</v>
      </c>
      <c r="M129">
        <v>456</v>
      </c>
      <c r="N129">
        <v>57</v>
      </c>
    </row>
    <row r="130" spans="1:14" x14ac:dyDescent="0.55000000000000004">
      <c r="A130" s="43">
        <v>43922</v>
      </c>
      <c r="B130" t="s">
        <v>154</v>
      </c>
      <c r="C130">
        <v>56</v>
      </c>
      <c r="D130">
        <v>1677</v>
      </c>
      <c r="E130">
        <v>18</v>
      </c>
      <c r="F130">
        <v>38</v>
      </c>
      <c r="G130">
        <v>0</v>
      </c>
      <c r="I130">
        <v>55</v>
      </c>
      <c r="J130">
        <v>0</v>
      </c>
      <c r="K130">
        <v>0</v>
      </c>
      <c r="L130">
        <v>0</v>
      </c>
      <c r="M130">
        <v>1</v>
      </c>
      <c r="N130">
        <v>0</v>
      </c>
    </row>
    <row r="131" spans="1:14" x14ac:dyDescent="0.55000000000000004">
      <c r="A131" s="43">
        <v>43922</v>
      </c>
      <c r="B131" t="s">
        <v>155</v>
      </c>
      <c r="C131">
        <v>15</v>
      </c>
      <c r="D131">
        <v>829</v>
      </c>
      <c r="E131">
        <v>11</v>
      </c>
      <c r="F131">
        <v>4</v>
      </c>
      <c r="G131">
        <v>0</v>
      </c>
      <c r="I131">
        <v>0</v>
      </c>
      <c r="J131">
        <v>0</v>
      </c>
      <c r="K131">
        <v>0</v>
      </c>
      <c r="L131">
        <v>0</v>
      </c>
      <c r="M131">
        <v>15</v>
      </c>
      <c r="N131">
        <v>0</v>
      </c>
    </row>
    <row r="132" spans="1:14" x14ac:dyDescent="0.55000000000000004">
      <c r="A132" s="43">
        <v>43923</v>
      </c>
      <c r="B132" t="s">
        <v>153</v>
      </c>
      <c r="C132">
        <v>2306</v>
      </c>
      <c r="D132">
        <v>32002</v>
      </c>
      <c r="E132">
        <v>1693</v>
      </c>
      <c r="F132">
        <v>227</v>
      </c>
      <c r="G132">
        <v>386</v>
      </c>
      <c r="I132">
        <v>882</v>
      </c>
      <c r="J132">
        <v>62</v>
      </c>
      <c r="K132">
        <v>418</v>
      </c>
      <c r="L132">
        <v>9</v>
      </c>
      <c r="M132">
        <v>489</v>
      </c>
      <c r="N132">
        <v>60</v>
      </c>
    </row>
    <row r="133" spans="1:14" x14ac:dyDescent="0.55000000000000004">
      <c r="A133" s="43">
        <v>43923</v>
      </c>
      <c r="B133" t="s">
        <v>154</v>
      </c>
      <c r="C133">
        <v>60</v>
      </c>
      <c r="D133">
        <v>1679</v>
      </c>
      <c r="E133">
        <v>19</v>
      </c>
      <c r="F133">
        <v>41</v>
      </c>
      <c r="G133">
        <v>0</v>
      </c>
      <c r="I133">
        <v>59</v>
      </c>
      <c r="J133">
        <v>0</v>
      </c>
      <c r="K133">
        <v>0</v>
      </c>
      <c r="L133">
        <v>0</v>
      </c>
      <c r="M133">
        <v>1</v>
      </c>
      <c r="N133">
        <v>0</v>
      </c>
    </row>
    <row r="134" spans="1:14" x14ac:dyDescent="0.55000000000000004">
      <c r="A134" s="43">
        <v>43923</v>
      </c>
      <c r="B134" t="s">
        <v>155</v>
      </c>
      <c r="C134">
        <v>15</v>
      </c>
      <c r="D134">
        <v>829</v>
      </c>
      <c r="E134">
        <v>11</v>
      </c>
      <c r="F134">
        <v>4</v>
      </c>
      <c r="G134">
        <v>0</v>
      </c>
      <c r="I134">
        <v>0</v>
      </c>
      <c r="J134">
        <v>0</v>
      </c>
      <c r="K134">
        <v>0</v>
      </c>
      <c r="L134">
        <v>0</v>
      </c>
      <c r="M134">
        <v>15</v>
      </c>
      <c r="N134">
        <v>0</v>
      </c>
    </row>
    <row r="135" spans="1:14" x14ac:dyDescent="0.55000000000000004">
      <c r="A135" s="43">
        <v>43924</v>
      </c>
      <c r="B135" t="s">
        <v>153</v>
      </c>
      <c r="C135">
        <v>2541</v>
      </c>
      <c r="D135">
        <v>36687</v>
      </c>
      <c r="E135">
        <v>1808</v>
      </c>
      <c r="F135">
        <v>241</v>
      </c>
      <c r="G135">
        <v>492</v>
      </c>
      <c r="I135">
        <v>958</v>
      </c>
      <c r="J135">
        <v>64</v>
      </c>
      <c r="K135">
        <v>456</v>
      </c>
      <c r="L135">
        <v>10</v>
      </c>
      <c r="M135">
        <v>498</v>
      </c>
      <c r="N135">
        <v>63</v>
      </c>
    </row>
    <row r="136" spans="1:14" x14ac:dyDescent="0.55000000000000004">
      <c r="A136" s="43">
        <v>43924</v>
      </c>
      <c r="B136" t="s">
        <v>154</v>
      </c>
      <c r="C136">
        <v>61</v>
      </c>
      <c r="D136">
        <v>1930</v>
      </c>
      <c r="E136">
        <v>19</v>
      </c>
      <c r="F136">
        <v>42</v>
      </c>
      <c r="G136">
        <v>0</v>
      </c>
      <c r="I136">
        <v>60</v>
      </c>
      <c r="J136">
        <v>0</v>
      </c>
      <c r="K136">
        <v>0</v>
      </c>
      <c r="L136">
        <v>0</v>
      </c>
      <c r="M136">
        <v>1</v>
      </c>
      <c r="N136">
        <v>0</v>
      </c>
    </row>
    <row r="137" spans="1:14" x14ac:dyDescent="0.55000000000000004">
      <c r="A137" s="43">
        <v>43924</v>
      </c>
      <c r="B137" t="s">
        <v>155</v>
      </c>
      <c r="C137">
        <v>15</v>
      </c>
      <c r="D137">
        <v>829</v>
      </c>
      <c r="E137">
        <v>11</v>
      </c>
      <c r="F137">
        <v>4</v>
      </c>
      <c r="G137">
        <v>0</v>
      </c>
      <c r="I137">
        <v>0</v>
      </c>
      <c r="J137">
        <v>0</v>
      </c>
      <c r="K137">
        <v>0</v>
      </c>
      <c r="L137">
        <v>0</v>
      </c>
      <c r="M137">
        <v>15</v>
      </c>
      <c r="N137">
        <v>0</v>
      </c>
    </row>
    <row r="138" spans="1:14" x14ac:dyDescent="0.55000000000000004">
      <c r="A138" s="43">
        <v>43925</v>
      </c>
      <c r="B138" t="s">
        <v>153</v>
      </c>
      <c r="C138">
        <v>2855</v>
      </c>
      <c r="D138">
        <v>39992</v>
      </c>
      <c r="E138">
        <v>2017</v>
      </c>
      <c r="F138">
        <v>265</v>
      </c>
      <c r="G138">
        <v>573</v>
      </c>
      <c r="I138">
        <v>1183</v>
      </c>
      <c r="J138">
        <v>69</v>
      </c>
      <c r="K138">
        <v>389</v>
      </c>
      <c r="L138">
        <v>13</v>
      </c>
      <c r="M138">
        <v>559</v>
      </c>
      <c r="N138">
        <v>69</v>
      </c>
    </row>
    <row r="139" spans="1:14" x14ac:dyDescent="0.55000000000000004">
      <c r="A139" s="43">
        <v>43925</v>
      </c>
      <c r="B139" t="s">
        <v>154</v>
      </c>
      <c r="C139">
        <v>65</v>
      </c>
      <c r="D139">
        <v>2061</v>
      </c>
      <c r="E139">
        <v>23</v>
      </c>
      <c r="F139">
        <v>42</v>
      </c>
      <c r="G139">
        <v>0</v>
      </c>
      <c r="I139">
        <v>64</v>
      </c>
      <c r="J139">
        <v>0</v>
      </c>
      <c r="K139">
        <v>0</v>
      </c>
      <c r="L139">
        <v>0</v>
      </c>
      <c r="M139">
        <v>1</v>
      </c>
      <c r="N139">
        <v>0</v>
      </c>
    </row>
    <row r="140" spans="1:14" x14ac:dyDescent="0.55000000000000004">
      <c r="A140" s="43">
        <v>43925</v>
      </c>
      <c r="B140" t="s">
        <v>155</v>
      </c>
      <c r="C140">
        <v>15</v>
      </c>
      <c r="D140">
        <v>829</v>
      </c>
      <c r="E140">
        <v>11</v>
      </c>
      <c r="F140">
        <v>4</v>
      </c>
      <c r="G140">
        <v>0</v>
      </c>
      <c r="I140">
        <v>0</v>
      </c>
      <c r="J140">
        <v>0</v>
      </c>
      <c r="K140">
        <v>0</v>
      </c>
      <c r="L140">
        <v>0</v>
      </c>
      <c r="M140">
        <v>15</v>
      </c>
      <c r="N140">
        <v>0</v>
      </c>
    </row>
    <row r="141" spans="1:14" x14ac:dyDescent="0.55000000000000004">
      <c r="A141" s="43">
        <v>43926</v>
      </c>
      <c r="B141" t="s">
        <v>153</v>
      </c>
      <c r="C141">
        <v>3191</v>
      </c>
      <c r="D141">
        <v>40263</v>
      </c>
      <c r="E141">
        <v>2205</v>
      </c>
      <c r="F141">
        <v>278</v>
      </c>
      <c r="G141">
        <v>708</v>
      </c>
      <c r="I141">
        <v>1389</v>
      </c>
      <c r="J141">
        <v>70</v>
      </c>
      <c r="K141">
        <v>373</v>
      </c>
      <c r="L141">
        <v>13</v>
      </c>
      <c r="M141">
        <v>568</v>
      </c>
      <c r="N141">
        <v>70</v>
      </c>
    </row>
    <row r="142" spans="1:14" x14ac:dyDescent="0.55000000000000004">
      <c r="A142" s="43">
        <v>43926</v>
      </c>
      <c r="B142" t="s">
        <v>154</v>
      </c>
      <c r="C142">
        <v>65</v>
      </c>
      <c r="D142">
        <v>3547</v>
      </c>
      <c r="E142">
        <v>23</v>
      </c>
      <c r="F142">
        <v>42</v>
      </c>
      <c r="G142">
        <v>0</v>
      </c>
      <c r="I142">
        <v>64</v>
      </c>
      <c r="J142">
        <v>0</v>
      </c>
      <c r="K142">
        <v>0</v>
      </c>
      <c r="L142">
        <v>0</v>
      </c>
      <c r="M142">
        <v>1</v>
      </c>
      <c r="N142">
        <v>0</v>
      </c>
    </row>
    <row r="143" spans="1:14" x14ac:dyDescent="0.55000000000000004">
      <c r="A143" s="43">
        <v>43926</v>
      </c>
      <c r="B143" t="s">
        <v>155</v>
      </c>
      <c r="C143">
        <v>15</v>
      </c>
      <c r="D143">
        <v>829</v>
      </c>
      <c r="E143">
        <v>11</v>
      </c>
      <c r="F143">
        <v>4</v>
      </c>
      <c r="G143">
        <v>0</v>
      </c>
      <c r="I143">
        <v>0</v>
      </c>
      <c r="J143">
        <v>0</v>
      </c>
      <c r="K143">
        <v>0</v>
      </c>
      <c r="L143">
        <v>0</v>
      </c>
      <c r="M143">
        <v>15</v>
      </c>
      <c r="N143">
        <v>0</v>
      </c>
    </row>
    <row r="144" spans="1:14" x14ac:dyDescent="0.55000000000000004">
      <c r="A144" s="43">
        <v>43927</v>
      </c>
      <c r="B144" t="s">
        <v>153</v>
      </c>
      <c r="C144">
        <v>3569</v>
      </c>
      <c r="D144">
        <v>40481</v>
      </c>
      <c r="E144">
        <v>2395</v>
      </c>
      <c r="F144">
        <v>289</v>
      </c>
      <c r="G144">
        <v>885</v>
      </c>
      <c r="I144">
        <v>1551</v>
      </c>
      <c r="J144">
        <v>79</v>
      </c>
      <c r="K144">
        <v>386</v>
      </c>
      <c r="L144">
        <v>20</v>
      </c>
      <c r="M144">
        <v>575</v>
      </c>
      <c r="N144">
        <v>73</v>
      </c>
    </row>
    <row r="145" spans="1:14" x14ac:dyDescent="0.55000000000000004">
      <c r="A145" s="43">
        <v>43927</v>
      </c>
      <c r="B145" t="s">
        <v>154</v>
      </c>
      <c r="C145">
        <v>70</v>
      </c>
      <c r="D145">
        <v>4862</v>
      </c>
      <c r="E145">
        <v>23</v>
      </c>
      <c r="F145">
        <v>47</v>
      </c>
      <c r="G145">
        <v>0</v>
      </c>
      <c r="I145">
        <v>68</v>
      </c>
      <c r="J145">
        <v>0</v>
      </c>
      <c r="K145">
        <v>0</v>
      </c>
      <c r="L145">
        <v>0</v>
      </c>
      <c r="M145">
        <v>2</v>
      </c>
      <c r="N145">
        <v>0</v>
      </c>
    </row>
    <row r="146" spans="1:14" x14ac:dyDescent="0.55000000000000004">
      <c r="A146" s="43">
        <v>43927</v>
      </c>
      <c r="B146" t="s">
        <v>155</v>
      </c>
      <c r="C146">
        <v>15</v>
      </c>
      <c r="D146">
        <v>829</v>
      </c>
      <c r="E146">
        <v>11</v>
      </c>
      <c r="F146">
        <v>4</v>
      </c>
      <c r="G146">
        <v>0</v>
      </c>
      <c r="I146">
        <v>0</v>
      </c>
      <c r="J146">
        <v>0</v>
      </c>
      <c r="K146">
        <v>0</v>
      </c>
      <c r="L146">
        <v>0</v>
      </c>
      <c r="M146">
        <v>15</v>
      </c>
      <c r="N146">
        <v>0</v>
      </c>
    </row>
    <row r="147" spans="1:14" x14ac:dyDescent="0.55000000000000004">
      <c r="A147" s="43">
        <v>43928</v>
      </c>
      <c r="B147" t="s">
        <v>153</v>
      </c>
      <c r="C147">
        <v>3817</v>
      </c>
      <c r="D147">
        <v>48357</v>
      </c>
      <c r="E147">
        <v>2551</v>
      </c>
      <c r="F147">
        <v>294</v>
      </c>
      <c r="G147">
        <v>972</v>
      </c>
      <c r="I147">
        <v>1631</v>
      </c>
      <c r="J147">
        <v>80</v>
      </c>
      <c r="K147">
        <v>414</v>
      </c>
      <c r="L147">
        <v>35</v>
      </c>
      <c r="M147">
        <v>605</v>
      </c>
      <c r="N147">
        <v>80</v>
      </c>
    </row>
    <row r="148" spans="1:14" x14ac:dyDescent="0.55000000000000004">
      <c r="A148" s="43">
        <v>43928</v>
      </c>
      <c r="B148" t="s">
        <v>154</v>
      </c>
      <c r="C148">
        <v>74</v>
      </c>
      <c r="D148">
        <v>6125</v>
      </c>
      <c r="E148">
        <v>24</v>
      </c>
      <c r="F148">
        <v>50</v>
      </c>
      <c r="G148">
        <v>0</v>
      </c>
      <c r="I148">
        <v>72</v>
      </c>
      <c r="J148">
        <v>0</v>
      </c>
      <c r="K148">
        <v>0</v>
      </c>
      <c r="L148">
        <v>0</v>
      </c>
      <c r="M148">
        <v>2</v>
      </c>
      <c r="N148">
        <v>0</v>
      </c>
    </row>
    <row r="149" spans="1:14" x14ac:dyDescent="0.55000000000000004">
      <c r="A149" s="43">
        <v>43928</v>
      </c>
      <c r="B149" t="s">
        <v>155</v>
      </c>
      <c r="C149">
        <v>15</v>
      </c>
      <c r="D149">
        <v>829</v>
      </c>
      <c r="E149">
        <v>11</v>
      </c>
      <c r="F149">
        <v>4</v>
      </c>
      <c r="G149">
        <v>0</v>
      </c>
      <c r="I149">
        <v>0</v>
      </c>
      <c r="J149">
        <v>0</v>
      </c>
      <c r="K149">
        <v>0</v>
      </c>
      <c r="L149">
        <v>0</v>
      </c>
      <c r="M149">
        <v>15</v>
      </c>
      <c r="N149">
        <v>0</v>
      </c>
    </row>
    <row r="150" spans="1:14" x14ac:dyDescent="0.55000000000000004">
      <c r="A150" s="43">
        <v>43929</v>
      </c>
      <c r="B150" t="s">
        <v>153</v>
      </c>
      <c r="C150">
        <v>4168</v>
      </c>
      <c r="D150">
        <v>52901</v>
      </c>
      <c r="E150">
        <v>2771</v>
      </c>
      <c r="F150">
        <v>306</v>
      </c>
      <c r="G150">
        <v>1091</v>
      </c>
      <c r="I150">
        <v>1865</v>
      </c>
      <c r="J150">
        <v>99</v>
      </c>
      <c r="K150">
        <v>378</v>
      </c>
      <c r="L150">
        <v>39</v>
      </c>
      <c r="M150">
        <v>615</v>
      </c>
      <c r="N150">
        <v>81</v>
      </c>
    </row>
    <row r="151" spans="1:14" x14ac:dyDescent="0.55000000000000004">
      <c r="A151" s="43">
        <v>43929</v>
      </c>
      <c r="B151" t="s">
        <v>154</v>
      </c>
      <c r="C151">
        <v>74</v>
      </c>
      <c r="D151">
        <v>7768</v>
      </c>
      <c r="E151">
        <v>24</v>
      </c>
      <c r="F151">
        <v>50</v>
      </c>
      <c r="G151">
        <v>0</v>
      </c>
      <c r="I151">
        <v>72</v>
      </c>
      <c r="J151">
        <v>0</v>
      </c>
      <c r="K151">
        <v>0</v>
      </c>
      <c r="L151">
        <v>0</v>
      </c>
      <c r="M151">
        <v>2</v>
      </c>
      <c r="N151">
        <v>0</v>
      </c>
    </row>
    <row r="152" spans="1:14" x14ac:dyDescent="0.55000000000000004">
      <c r="A152" s="43">
        <v>43929</v>
      </c>
      <c r="B152" t="s">
        <v>155</v>
      </c>
      <c r="C152">
        <v>15</v>
      </c>
      <c r="D152">
        <v>829</v>
      </c>
      <c r="E152">
        <v>11</v>
      </c>
      <c r="F152">
        <v>4</v>
      </c>
      <c r="G152">
        <v>0</v>
      </c>
      <c r="I152">
        <v>0</v>
      </c>
      <c r="J152">
        <v>0</v>
      </c>
      <c r="K152">
        <v>0</v>
      </c>
      <c r="L152">
        <v>0</v>
      </c>
      <c r="M152">
        <v>15</v>
      </c>
      <c r="N152">
        <v>0</v>
      </c>
    </row>
    <row r="153" spans="1:14" x14ac:dyDescent="0.55000000000000004">
      <c r="A153" s="43">
        <v>43930</v>
      </c>
      <c r="B153" t="s">
        <v>153</v>
      </c>
      <c r="C153">
        <v>4667</v>
      </c>
      <c r="D153">
        <v>54284</v>
      </c>
      <c r="E153">
        <v>3069</v>
      </c>
      <c r="F153">
        <v>335</v>
      </c>
      <c r="G153">
        <v>1263</v>
      </c>
      <c r="I153">
        <v>2143</v>
      </c>
      <c r="J153">
        <v>109</v>
      </c>
      <c r="K153">
        <v>356</v>
      </c>
      <c r="L153">
        <v>43</v>
      </c>
      <c r="M153">
        <v>668</v>
      </c>
      <c r="N153">
        <v>85</v>
      </c>
    </row>
    <row r="154" spans="1:14" x14ac:dyDescent="0.55000000000000004">
      <c r="A154" s="43">
        <v>43930</v>
      </c>
      <c r="B154" t="s">
        <v>154</v>
      </c>
      <c r="C154">
        <v>86</v>
      </c>
      <c r="D154">
        <v>9274</v>
      </c>
      <c r="E154">
        <v>29</v>
      </c>
      <c r="F154">
        <v>57</v>
      </c>
      <c r="G154">
        <v>0</v>
      </c>
      <c r="I154">
        <v>84</v>
      </c>
      <c r="J154">
        <v>0</v>
      </c>
      <c r="K154">
        <v>0</v>
      </c>
      <c r="L154">
        <v>0</v>
      </c>
      <c r="M154">
        <v>2</v>
      </c>
      <c r="N154">
        <v>0</v>
      </c>
    </row>
    <row r="155" spans="1:14" x14ac:dyDescent="0.55000000000000004">
      <c r="A155" s="43">
        <v>43930</v>
      </c>
      <c r="B155" t="s">
        <v>155</v>
      </c>
      <c r="C155">
        <v>15</v>
      </c>
      <c r="D155">
        <v>829</v>
      </c>
      <c r="E155">
        <v>11</v>
      </c>
      <c r="F155">
        <v>4</v>
      </c>
      <c r="G155">
        <v>0</v>
      </c>
      <c r="I155">
        <v>0</v>
      </c>
      <c r="J155">
        <v>0</v>
      </c>
      <c r="K155">
        <v>0</v>
      </c>
      <c r="L155">
        <v>0</v>
      </c>
      <c r="M155">
        <v>15</v>
      </c>
      <c r="N155">
        <v>0</v>
      </c>
    </row>
    <row r="156" spans="1:14" x14ac:dyDescent="0.55000000000000004">
      <c r="A156" s="43">
        <v>43931</v>
      </c>
      <c r="B156" t="s">
        <v>153</v>
      </c>
      <c r="C156">
        <v>5246</v>
      </c>
      <c r="D156">
        <v>57125</v>
      </c>
      <c r="E156">
        <v>3445</v>
      </c>
      <c r="F156">
        <v>363</v>
      </c>
      <c r="G156">
        <v>1438</v>
      </c>
      <c r="I156">
        <v>2414</v>
      </c>
      <c r="J156">
        <v>117</v>
      </c>
      <c r="K156">
        <v>442</v>
      </c>
      <c r="L156">
        <v>50</v>
      </c>
      <c r="M156">
        <v>697</v>
      </c>
      <c r="N156">
        <v>88</v>
      </c>
    </row>
    <row r="157" spans="1:14" x14ac:dyDescent="0.55000000000000004">
      <c r="A157" s="43">
        <v>43931</v>
      </c>
      <c r="B157" t="s">
        <v>154</v>
      </c>
      <c r="C157">
        <v>86</v>
      </c>
      <c r="D157">
        <v>10817</v>
      </c>
      <c r="E157">
        <v>29</v>
      </c>
      <c r="F157">
        <v>57</v>
      </c>
      <c r="G157">
        <v>0</v>
      </c>
      <c r="I157">
        <v>84</v>
      </c>
      <c r="J157">
        <v>0</v>
      </c>
      <c r="K157">
        <v>0</v>
      </c>
      <c r="L157">
        <v>0</v>
      </c>
      <c r="M157">
        <v>2</v>
      </c>
      <c r="N157">
        <v>0</v>
      </c>
    </row>
    <row r="158" spans="1:14" x14ac:dyDescent="0.55000000000000004">
      <c r="A158" s="43">
        <v>43931</v>
      </c>
      <c r="B158" t="s">
        <v>155</v>
      </c>
      <c r="C158">
        <v>15</v>
      </c>
      <c r="D158">
        <v>829</v>
      </c>
      <c r="E158">
        <v>11</v>
      </c>
      <c r="F158">
        <v>4</v>
      </c>
      <c r="G158">
        <v>0</v>
      </c>
      <c r="I158">
        <v>0</v>
      </c>
      <c r="J158">
        <v>0</v>
      </c>
      <c r="K158">
        <v>0</v>
      </c>
      <c r="L158">
        <v>0</v>
      </c>
      <c r="M158">
        <v>15</v>
      </c>
      <c r="N158">
        <v>0</v>
      </c>
    </row>
    <row r="159" spans="1:14" x14ac:dyDescent="0.55000000000000004">
      <c r="A159" s="43">
        <v>43932</v>
      </c>
      <c r="B159" t="s">
        <v>153</v>
      </c>
      <c r="C159">
        <v>5902</v>
      </c>
      <c r="D159">
        <v>61991</v>
      </c>
      <c r="E159">
        <v>3874</v>
      </c>
      <c r="F159">
        <v>387</v>
      </c>
      <c r="G159">
        <v>1641</v>
      </c>
      <c r="I159">
        <v>2678</v>
      </c>
      <c r="J159">
        <v>122</v>
      </c>
      <c r="K159">
        <v>558</v>
      </c>
      <c r="L159">
        <v>64</v>
      </c>
      <c r="M159">
        <v>745</v>
      </c>
      <c r="N159">
        <v>94</v>
      </c>
    </row>
    <row r="160" spans="1:14" x14ac:dyDescent="0.55000000000000004">
      <c r="A160" s="43">
        <v>43932</v>
      </c>
      <c r="B160" t="s">
        <v>154</v>
      </c>
      <c r="C160">
        <v>88</v>
      </c>
      <c r="D160">
        <v>12071</v>
      </c>
      <c r="E160">
        <v>29</v>
      </c>
      <c r="F160">
        <v>59</v>
      </c>
      <c r="G160">
        <v>0</v>
      </c>
      <c r="I160">
        <v>86</v>
      </c>
      <c r="J160">
        <v>0</v>
      </c>
      <c r="K160">
        <v>0</v>
      </c>
      <c r="L160">
        <v>0</v>
      </c>
      <c r="M160">
        <v>2</v>
      </c>
      <c r="N160">
        <v>0</v>
      </c>
    </row>
    <row r="161" spans="1:14" x14ac:dyDescent="0.55000000000000004">
      <c r="A161" s="43">
        <v>43932</v>
      </c>
      <c r="B161" t="s">
        <v>155</v>
      </c>
      <c r="C161">
        <v>15</v>
      </c>
      <c r="D161">
        <v>829</v>
      </c>
      <c r="E161">
        <v>11</v>
      </c>
      <c r="F161">
        <v>4</v>
      </c>
      <c r="G161">
        <v>0</v>
      </c>
      <c r="I161">
        <v>0</v>
      </c>
      <c r="J161">
        <v>0</v>
      </c>
      <c r="K161">
        <v>0</v>
      </c>
      <c r="L161">
        <v>0</v>
      </c>
      <c r="M161">
        <v>15</v>
      </c>
      <c r="N161">
        <v>0</v>
      </c>
    </row>
    <row r="162" spans="1:14" x14ac:dyDescent="0.55000000000000004">
      <c r="A162" s="43">
        <v>43933</v>
      </c>
      <c r="B162" t="s">
        <v>153</v>
      </c>
      <c r="C162">
        <v>6616</v>
      </c>
      <c r="D162">
        <v>63132</v>
      </c>
      <c r="E162">
        <v>4257</v>
      </c>
      <c r="F162">
        <v>420</v>
      </c>
      <c r="G162">
        <v>1939</v>
      </c>
      <c r="I162">
        <v>3030</v>
      </c>
      <c r="J162">
        <v>129</v>
      </c>
      <c r="K162">
        <v>576</v>
      </c>
      <c r="L162">
        <v>77</v>
      </c>
      <c r="M162">
        <v>767</v>
      </c>
      <c r="N162">
        <v>98</v>
      </c>
    </row>
    <row r="163" spans="1:14" x14ac:dyDescent="0.55000000000000004">
      <c r="A163" s="43">
        <v>43933</v>
      </c>
      <c r="B163" t="s">
        <v>154</v>
      </c>
      <c r="C163">
        <v>117</v>
      </c>
      <c r="D163">
        <v>13420</v>
      </c>
      <c r="E163">
        <v>34</v>
      </c>
      <c r="F163">
        <v>83</v>
      </c>
      <c r="G163">
        <v>0</v>
      </c>
      <c r="I163">
        <v>115</v>
      </c>
      <c r="J163">
        <v>0</v>
      </c>
      <c r="K163">
        <v>0</v>
      </c>
      <c r="L163">
        <v>0</v>
      </c>
      <c r="M163">
        <v>2</v>
      </c>
      <c r="N163">
        <v>0</v>
      </c>
    </row>
    <row r="164" spans="1:14" x14ac:dyDescent="0.55000000000000004">
      <c r="A164" s="43">
        <v>43933</v>
      </c>
      <c r="B164" t="s">
        <v>155</v>
      </c>
      <c r="C164">
        <v>15</v>
      </c>
      <c r="D164">
        <v>829</v>
      </c>
      <c r="E164">
        <v>11</v>
      </c>
      <c r="F164">
        <v>4</v>
      </c>
      <c r="G164">
        <v>0</v>
      </c>
      <c r="I164">
        <v>0</v>
      </c>
      <c r="J164">
        <v>0</v>
      </c>
      <c r="K164">
        <v>0</v>
      </c>
      <c r="L164">
        <v>0</v>
      </c>
      <c r="M164">
        <v>15</v>
      </c>
      <c r="N164">
        <v>0</v>
      </c>
    </row>
    <row r="165" spans="1:14" x14ac:dyDescent="0.55000000000000004">
      <c r="A165" s="43">
        <v>43934</v>
      </c>
      <c r="B165" t="s">
        <v>153</v>
      </c>
      <c r="C165">
        <v>7123</v>
      </c>
      <c r="D165">
        <v>63132</v>
      </c>
      <c r="E165">
        <v>4507</v>
      </c>
      <c r="F165">
        <v>444</v>
      </c>
      <c r="G165">
        <v>2172</v>
      </c>
      <c r="I165">
        <v>3161</v>
      </c>
      <c r="J165">
        <v>135</v>
      </c>
      <c r="K165">
        <v>623</v>
      </c>
      <c r="L165">
        <v>148</v>
      </c>
      <c r="M165">
        <v>782</v>
      </c>
      <c r="N165">
        <v>102</v>
      </c>
    </row>
    <row r="166" spans="1:14" x14ac:dyDescent="0.55000000000000004">
      <c r="A166" s="43">
        <v>43934</v>
      </c>
      <c r="B166" t="s">
        <v>154</v>
      </c>
      <c r="C166">
        <v>117</v>
      </c>
      <c r="D166">
        <v>14741</v>
      </c>
      <c r="E166">
        <v>34</v>
      </c>
      <c r="F166">
        <v>83</v>
      </c>
      <c r="G166">
        <v>0</v>
      </c>
      <c r="I166">
        <v>115</v>
      </c>
      <c r="J166">
        <v>0</v>
      </c>
      <c r="K166">
        <v>0</v>
      </c>
      <c r="L166">
        <v>0</v>
      </c>
      <c r="M166">
        <v>2</v>
      </c>
      <c r="N166">
        <v>0</v>
      </c>
    </row>
    <row r="167" spans="1:14" x14ac:dyDescent="0.55000000000000004">
      <c r="A167" s="43">
        <v>43934</v>
      </c>
      <c r="B167" t="s">
        <v>155</v>
      </c>
      <c r="C167">
        <v>15</v>
      </c>
      <c r="D167">
        <v>829</v>
      </c>
      <c r="E167">
        <v>11</v>
      </c>
      <c r="F167">
        <v>4</v>
      </c>
      <c r="G167">
        <v>0</v>
      </c>
      <c r="I167">
        <v>0</v>
      </c>
      <c r="J167">
        <v>0</v>
      </c>
      <c r="K167">
        <v>0</v>
      </c>
      <c r="L167">
        <v>0</v>
      </c>
      <c r="M167">
        <v>15</v>
      </c>
      <c r="N167">
        <v>0</v>
      </c>
    </row>
    <row r="168" spans="1:14" x14ac:dyDescent="0.55000000000000004">
      <c r="A168" s="43">
        <v>43935</v>
      </c>
      <c r="B168" t="s">
        <v>153</v>
      </c>
      <c r="C168">
        <v>7509</v>
      </c>
      <c r="D168">
        <v>72801</v>
      </c>
      <c r="E168">
        <v>4749</v>
      </c>
      <c r="F168">
        <v>470</v>
      </c>
      <c r="G168">
        <v>2290</v>
      </c>
      <c r="I168">
        <v>3352</v>
      </c>
      <c r="J168">
        <v>152</v>
      </c>
      <c r="K168">
        <v>617</v>
      </c>
      <c r="L168">
        <v>153</v>
      </c>
      <c r="M168">
        <v>836</v>
      </c>
      <c r="N168">
        <v>109</v>
      </c>
    </row>
    <row r="169" spans="1:14" x14ac:dyDescent="0.55000000000000004">
      <c r="A169" s="43">
        <v>43935</v>
      </c>
      <c r="B169" t="s">
        <v>154</v>
      </c>
      <c r="C169">
        <v>121</v>
      </c>
      <c r="D169">
        <v>15921</v>
      </c>
      <c r="E169">
        <v>34</v>
      </c>
      <c r="F169">
        <v>87</v>
      </c>
      <c r="G169">
        <v>0</v>
      </c>
      <c r="I169">
        <v>119</v>
      </c>
      <c r="J169">
        <v>0</v>
      </c>
      <c r="K169">
        <v>0</v>
      </c>
      <c r="L169">
        <v>0</v>
      </c>
      <c r="M169">
        <v>2</v>
      </c>
      <c r="N169">
        <v>0</v>
      </c>
    </row>
    <row r="170" spans="1:14" x14ac:dyDescent="0.55000000000000004">
      <c r="A170" s="43">
        <v>43935</v>
      </c>
      <c r="B170" t="s">
        <v>155</v>
      </c>
      <c r="C170">
        <v>15</v>
      </c>
      <c r="D170">
        <v>829</v>
      </c>
      <c r="E170">
        <v>11</v>
      </c>
      <c r="F170">
        <v>4</v>
      </c>
      <c r="G170">
        <v>0</v>
      </c>
      <c r="I170">
        <v>0</v>
      </c>
      <c r="J170">
        <v>0</v>
      </c>
      <c r="K170">
        <v>0</v>
      </c>
      <c r="L170">
        <v>0</v>
      </c>
      <c r="M170">
        <v>15</v>
      </c>
      <c r="N170">
        <v>0</v>
      </c>
    </row>
    <row r="171" spans="1:14" x14ac:dyDescent="0.55000000000000004">
      <c r="A171" s="43">
        <v>43936</v>
      </c>
      <c r="B171" t="s">
        <v>153</v>
      </c>
      <c r="C171">
        <v>7964</v>
      </c>
      <c r="D171">
        <v>76425</v>
      </c>
      <c r="E171">
        <v>4991</v>
      </c>
      <c r="F171">
        <v>490</v>
      </c>
      <c r="G171">
        <v>2483</v>
      </c>
      <c r="I171">
        <v>3567</v>
      </c>
      <c r="J171">
        <v>168</v>
      </c>
      <c r="K171">
        <v>583</v>
      </c>
      <c r="L171">
        <v>160</v>
      </c>
      <c r="M171">
        <v>884</v>
      </c>
      <c r="N171">
        <v>119</v>
      </c>
    </row>
    <row r="172" spans="1:14" x14ac:dyDescent="0.55000000000000004">
      <c r="A172" s="43">
        <v>43936</v>
      </c>
      <c r="B172" t="s">
        <v>154</v>
      </c>
      <c r="C172">
        <v>121</v>
      </c>
      <c r="D172">
        <v>16982</v>
      </c>
      <c r="E172">
        <v>34</v>
      </c>
      <c r="F172">
        <v>87</v>
      </c>
      <c r="G172">
        <v>0</v>
      </c>
      <c r="I172">
        <v>119</v>
      </c>
      <c r="J172">
        <v>0</v>
      </c>
      <c r="K172">
        <v>0</v>
      </c>
      <c r="L172">
        <v>0</v>
      </c>
      <c r="M172">
        <v>2</v>
      </c>
      <c r="N172">
        <v>0</v>
      </c>
    </row>
    <row r="173" spans="1:14" x14ac:dyDescent="0.55000000000000004">
      <c r="A173" s="43">
        <v>43936</v>
      </c>
      <c r="B173" t="s">
        <v>155</v>
      </c>
      <c r="C173">
        <v>15</v>
      </c>
      <c r="D173">
        <v>829</v>
      </c>
      <c r="E173">
        <v>11</v>
      </c>
      <c r="F173">
        <v>4</v>
      </c>
      <c r="G173">
        <v>0</v>
      </c>
      <c r="I173">
        <v>0</v>
      </c>
      <c r="J173">
        <v>0</v>
      </c>
      <c r="K173">
        <v>0</v>
      </c>
      <c r="L173">
        <v>0</v>
      </c>
      <c r="M173">
        <v>15</v>
      </c>
      <c r="N173">
        <v>0</v>
      </c>
    </row>
    <row r="174" spans="1:14" x14ac:dyDescent="0.55000000000000004">
      <c r="A174" s="43">
        <v>43937</v>
      </c>
      <c r="B174" t="s">
        <v>153</v>
      </c>
      <c r="C174">
        <v>8442</v>
      </c>
      <c r="D174">
        <v>81825</v>
      </c>
      <c r="E174">
        <v>5309</v>
      </c>
      <c r="F174">
        <v>513</v>
      </c>
      <c r="G174">
        <v>2620</v>
      </c>
      <c r="I174">
        <v>3848</v>
      </c>
      <c r="J174">
        <v>193</v>
      </c>
      <c r="K174">
        <v>550</v>
      </c>
      <c r="L174">
        <v>177</v>
      </c>
      <c r="M174">
        <v>918</v>
      </c>
      <c r="N174">
        <v>136</v>
      </c>
    </row>
    <row r="175" spans="1:14" x14ac:dyDescent="0.55000000000000004">
      <c r="A175" s="43">
        <v>43937</v>
      </c>
      <c r="B175" t="s">
        <v>154</v>
      </c>
      <c r="C175">
        <v>125</v>
      </c>
      <c r="D175">
        <v>18049</v>
      </c>
      <c r="E175">
        <v>34</v>
      </c>
      <c r="F175">
        <v>91</v>
      </c>
      <c r="G175">
        <v>0</v>
      </c>
      <c r="I175">
        <v>123</v>
      </c>
      <c r="J175">
        <v>0</v>
      </c>
      <c r="K175">
        <v>0</v>
      </c>
      <c r="L175">
        <v>0</v>
      </c>
      <c r="M175">
        <v>2</v>
      </c>
      <c r="N175">
        <v>0</v>
      </c>
    </row>
    <row r="176" spans="1:14" x14ac:dyDescent="0.55000000000000004">
      <c r="A176" s="43">
        <v>43937</v>
      </c>
      <c r="B176" t="s">
        <v>155</v>
      </c>
      <c r="C176">
        <v>15</v>
      </c>
      <c r="D176">
        <v>829</v>
      </c>
      <c r="E176">
        <v>11</v>
      </c>
      <c r="F176">
        <v>4</v>
      </c>
      <c r="G176">
        <v>0</v>
      </c>
      <c r="I176">
        <v>0</v>
      </c>
      <c r="J176">
        <v>0</v>
      </c>
      <c r="K176">
        <v>0</v>
      </c>
      <c r="L176">
        <v>0</v>
      </c>
      <c r="M176">
        <v>15</v>
      </c>
      <c r="N176">
        <v>0</v>
      </c>
    </row>
    <row r="177" spans="1:14" x14ac:dyDescent="0.55000000000000004">
      <c r="A177" s="43">
        <v>43938</v>
      </c>
      <c r="B177" t="s">
        <v>153</v>
      </c>
      <c r="C177">
        <v>9027</v>
      </c>
      <c r="D177">
        <v>86800</v>
      </c>
      <c r="E177">
        <v>5693</v>
      </c>
      <c r="F177">
        <v>539</v>
      </c>
      <c r="G177">
        <v>2795</v>
      </c>
      <c r="I177">
        <v>4103</v>
      </c>
      <c r="J177">
        <v>207</v>
      </c>
      <c r="K177">
        <v>560</v>
      </c>
      <c r="L177">
        <v>219</v>
      </c>
      <c r="M177">
        <v>995</v>
      </c>
      <c r="N177">
        <v>148</v>
      </c>
    </row>
    <row r="178" spans="1:14" x14ac:dyDescent="0.55000000000000004">
      <c r="A178" s="43">
        <v>43938</v>
      </c>
      <c r="B178" t="s">
        <v>154</v>
      </c>
      <c r="C178">
        <v>125</v>
      </c>
      <c r="D178">
        <v>18743</v>
      </c>
      <c r="E178">
        <v>34</v>
      </c>
      <c r="F178">
        <v>91</v>
      </c>
      <c r="G178">
        <v>0</v>
      </c>
      <c r="I178">
        <v>123</v>
      </c>
      <c r="J178">
        <v>0</v>
      </c>
      <c r="K178">
        <v>0</v>
      </c>
      <c r="L178">
        <v>0</v>
      </c>
      <c r="M178">
        <v>2</v>
      </c>
      <c r="N178">
        <v>0</v>
      </c>
    </row>
    <row r="179" spans="1:14" x14ac:dyDescent="0.55000000000000004">
      <c r="A179" s="43">
        <v>43938</v>
      </c>
      <c r="B179" t="s">
        <v>155</v>
      </c>
      <c r="C179">
        <v>15</v>
      </c>
      <c r="D179">
        <v>829</v>
      </c>
      <c r="E179">
        <v>11</v>
      </c>
      <c r="F179">
        <v>4</v>
      </c>
      <c r="G179">
        <v>0</v>
      </c>
      <c r="I179">
        <v>0</v>
      </c>
      <c r="J179">
        <v>0</v>
      </c>
      <c r="K179">
        <v>0</v>
      </c>
      <c r="L179">
        <v>0</v>
      </c>
      <c r="M179">
        <v>15</v>
      </c>
      <c r="N179">
        <v>0</v>
      </c>
    </row>
    <row r="180" spans="1:14" x14ac:dyDescent="0.55000000000000004">
      <c r="A180" s="43">
        <v>43939</v>
      </c>
      <c r="B180" t="s">
        <v>153</v>
      </c>
      <c r="C180">
        <v>9654</v>
      </c>
      <c r="D180">
        <v>91050</v>
      </c>
      <c r="E180">
        <v>6011</v>
      </c>
      <c r="F180">
        <v>564</v>
      </c>
      <c r="G180">
        <v>3079</v>
      </c>
      <c r="I180">
        <v>4323</v>
      </c>
      <c r="J180">
        <v>211</v>
      </c>
      <c r="K180">
        <v>597</v>
      </c>
      <c r="L180">
        <v>238</v>
      </c>
      <c r="M180">
        <v>1052</v>
      </c>
      <c r="N180">
        <v>154</v>
      </c>
    </row>
    <row r="181" spans="1:14" x14ac:dyDescent="0.55000000000000004">
      <c r="A181" s="43">
        <v>43939</v>
      </c>
      <c r="B181" t="s">
        <v>154</v>
      </c>
      <c r="C181">
        <v>126</v>
      </c>
      <c r="D181">
        <v>19446</v>
      </c>
      <c r="E181">
        <v>34</v>
      </c>
      <c r="F181">
        <v>92</v>
      </c>
      <c r="G181">
        <v>0</v>
      </c>
      <c r="I181">
        <v>124</v>
      </c>
      <c r="J181">
        <v>0</v>
      </c>
      <c r="K181">
        <v>0</v>
      </c>
      <c r="L181">
        <v>0</v>
      </c>
      <c r="M181">
        <v>2</v>
      </c>
      <c r="N181">
        <v>0</v>
      </c>
    </row>
    <row r="182" spans="1:14" x14ac:dyDescent="0.55000000000000004">
      <c r="A182" s="43">
        <v>43939</v>
      </c>
      <c r="B182" t="s">
        <v>155</v>
      </c>
      <c r="C182">
        <v>15</v>
      </c>
      <c r="D182">
        <v>829</v>
      </c>
      <c r="E182">
        <v>11</v>
      </c>
      <c r="F182">
        <v>4</v>
      </c>
      <c r="G182">
        <v>0</v>
      </c>
      <c r="I182">
        <v>0</v>
      </c>
      <c r="J182">
        <v>0</v>
      </c>
      <c r="K182">
        <v>0</v>
      </c>
      <c r="L182">
        <v>0</v>
      </c>
      <c r="M182">
        <v>15</v>
      </c>
      <c r="N182">
        <v>0</v>
      </c>
    </row>
    <row r="183" spans="1:14" x14ac:dyDescent="0.55000000000000004">
      <c r="A183" s="43">
        <v>43940</v>
      </c>
      <c r="B183" t="s">
        <v>153</v>
      </c>
      <c r="C183">
        <v>10219</v>
      </c>
      <c r="D183">
        <v>91695</v>
      </c>
      <c r="E183">
        <v>6308</v>
      </c>
      <c r="F183">
        <v>588</v>
      </c>
      <c r="G183">
        <v>3323</v>
      </c>
      <c r="I183">
        <v>4528</v>
      </c>
      <c r="J183">
        <v>217</v>
      </c>
      <c r="K183">
        <v>581</v>
      </c>
      <c r="L183">
        <v>267</v>
      </c>
      <c r="M183">
        <v>1142</v>
      </c>
      <c r="N183">
        <v>161</v>
      </c>
    </row>
    <row r="184" spans="1:14" x14ac:dyDescent="0.55000000000000004">
      <c r="A184" s="43">
        <v>43940</v>
      </c>
      <c r="B184" t="s">
        <v>154</v>
      </c>
      <c r="C184">
        <v>127</v>
      </c>
      <c r="D184">
        <v>20292</v>
      </c>
      <c r="E184">
        <v>34</v>
      </c>
      <c r="F184">
        <v>93</v>
      </c>
      <c r="G184">
        <v>0</v>
      </c>
      <c r="I184">
        <v>125</v>
      </c>
      <c r="J184">
        <v>0</v>
      </c>
      <c r="K184">
        <v>0</v>
      </c>
      <c r="L184">
        <v>0</v>
      </c>
      <c r="M184">
        <v>2</v>
      </c>
      <c r="N184">
        <v>0</v>
      </c>
    </row>
    <row r="185" spans="1:14" x14ac:dyDescent="0.55000000000000004">
      <c r="A185" s="43">
        <v>43940</v>
      </c>
      <c r="B185" t="s">
        <v>155</v>
      </c>
      <c r="C185">
        <v>15</v>
      </c>
      <c r="D185">
        <v>829</v>
      </c>
      <c r="E185">
        <v>11</v>
      </c>
      <c r="F185">
        <v>4</v>
      </c>
      <c r="G185">
        <v>0</v>
      </c>
      <c r="I185">
        <v>0</v>
      </c>
      <c r="J185">
        <v>0</v>
      </c>
      <c r="K185">
        <v>0</v>
      </c>
      <c r="L185">
        <v>0</v>
      </c>
      <c r="M185">
        <v>15</v>
      </c>
      <c r="N185">
        <v>0</v>
      </c>
    </row>
    <row r="186" spans="1:14" x14ac:dyDescent="0.55000000000000004">
      <c r="A186" s="43">
        <v>43941</v>
      </c>
      <c r="B186" t="s">
        <v>153</v>
      </c>
      <c r="C186">
        <v>10608</v>
      </c>
      <c r="D186">
        <v>94826</v>
      </c>
      <c r="E186">
        <v>6611</v>
      </c>
      <c r="F186">
        <v>606</v>
      </c>
      <c r="G186">
        <v>3391</v>
      </c>
      <c r="I186">
        <v>4723</v>
      </c>
      <c r="J186">
        <v>231</v>
      </c>
      <c r="K186">
        <v>573</v>
      </c>
      <c r="L186">
        <v>297</v>
      </c>
      <c r="M186">
        <v>1222</v>
      </c>
      <c r="N186">
        <v>171</v>
      </c>
    </row>
    <row r="187" spans="1:14" x14ac:dyDescent="0.55000000000000004">
      <c r="A187" s="43">
        <v>43941</v>
      </c>
      <c r="B187" t="s">
        <v>154</v>
      </c>
      <c r="C187">
        <v>128</v>
      </c>
      <c r="D187">
        <v>21070</v>
      </c>
      <c r="E187">
        <v>34</v>
      </c>
      <c r="F187">
        <v>94</v>
      </c>
      <c r="G187">
        <v>0</v>
      </c>
      <c r="I187">
        <v>126</v>
      </c>
      <c r="J187">
        <v>0</v>
      </c>
      <c r="K187">
        <v>0</v>
      </c>
      <c r="L187">
        <v>0</v>
      </c>
      <c r="M187">
        <v>2</v>
      </c>
      <c r="N187">
        <v>0</v>
      </c>
    </row>
    <row r="188" spans="1:14" x14ac:dyDescent="0.55000000000000004">
      <c r="A188" s="43">
        <v>43941</v>
      </c>
      <c r="B188" t="s">
        <v>155</v>
      </c>
      <c r="C188">
        <v>15</v>
      </c>
      <c r="D188">
        <v>829</v>
      </c>
      <c r="E188">
        <v>11</v>
      </c>
      <c r="F188">
        <v>4</v>
      </c>
      <c r="G188">
        <v>0</v>
      </c>
      <c r="I188">
        <v>0</v>
      </c>
      <c r="J188">
        <v>0</v>
      </c>
      <c r="K188">
        <v>0</v>
      </c>
      <c r="L188">
        <v>0</v>
      </c>
      <c r="M188">
        <v>15</v>
      </c>
      <c r="N188">
        <v>0</v>
      </c>
    </row>
    <row r="189" spans="1:14" x14ac:dyDescent="0.55000000000000004">
      <c r="A189" s="43">
        <v>43942</v>
      </c>
      <c r="B189" t="s">
        <v>153</v>
      </c>
      <c r="C189">
        <v>10974</v>
      </c>
      <c r="D189">
        <v>101818</v>
      </c>
      <c r="E189">
        <v>6823</v>
      </c>
      <c r="F189">
        <v>634</v>
      </c>
      <c r="G189">
        <v>3517</v>
      </c>
      <c r="I189">
        <v>4794</v>
      </c>
      <c r="J189">
        <v>232</v>
      </c>
      <c r="K189">
        <v>599</v>
      </c>
      <c r="L189">
        <v>307</v>
      </c>
      <c r="M189">
        <v>1339</v>
      </c>
      <c r="N189">
        <v>186</v>
      </c>
    </row>
    <row r="190" spans="1:14" x14ac:dyDescent="0.55000000000000004">
      <c r="A190" s="43">
        <v>43942</v>
      </c>
      <c r="B190" t="s">
        <v>154</v>
      </c>
      <c r="C190">
        <v>130</v>
      </c>
      <c r="D190">
        <v>21903</v>
      </c>
      <c r="E190">
        <v>35</v>
      </c>
      <c r="F190">
        <v>95</v>
      </c>
      <c r="G190">
        <v>0</v>
      </c>
      <c r="I190">
        <v>128</v>
      </c>
      <c r="J190">
        <v>0</v>
      </c>
      <c r="K190">
        <v>0</v>
      </c>
      <c r="L190">
        <v>0</v>
      </c>
      <c r="M190">
        <v>2</v>
      </c>
      <c r="N190">
        <v>0</v>
      </c>
    </row>
    <row r="191" spans="1:14" x14ac:dyDescent="0.55000000000000004">
      <c r="A191" s="43">
        <v>43942</v>
      </c>
      <c r="B191" t="s">
        <v>155</v>
      </c>
      <c r="C191">
        <v>15</v>
      </c>
      <c r="D191">
        <v>829</v>
      </c>
      <c r="E191">
        <v>11</v>
      </c>
      <c r="F191">
        <v>4</v>
      </c>
      <c r="G191">
        <v>0</v>
      </c>
      <c r="I191">
        <v>0</v>
      </c>
      <c r="J191">
        <v>0</v>
      </c>
      <c r="K191">
        <v>0</v>
      </c>
      <c r="L191">
        <v>0</v>
      </c>
      <c r="M191">
        <v>15</v>
      </c>
      <c r="N191">
        <v>0</v>
      </c>
    </row>
    <row r="192" spans="1:14" x14ac:dyDescent="0.55000000000000004">
      <c r="A192" s="43">
        <v>43943</v>
      </c>
      <c r="B192" t="s">
        <v>153</v>
      </c>
      <c r="C192">
        <v>11350</v>
      </c>
      <c r="D192">
        <v>107430</v>
      </c>
      <c r="E192">
        <v>7050</v>
      </c>
      <c r="F192">
        <v>660</v>
      </c>
      <c r="G192">
        <v>3640</v>
      </c>
      <c r="I192">
        <v>4941</v>
      </c>
      <c r="J192">
        <v>241</v>
      </c>
      <c r="K192">
        <v>589</v>
      </c>
      <c r="L192">
        <v>329</v>
      </c>
      <c r="M192">
        <v>2023</v>
      </c>
      <c r="N192">
        <v>277</v>
      </c>
    </row>
    <row r="193" spans="1:14" x14ac:dyDescent="0.55000000000000004">
      <c r="A193" s="43">
        <v>43943</v>
      </c>
      <c r="B193" t="s">
        <v>154</v>
      </c>
      <c r="C193">
        <v>131</v>
      </c>
      <c r="D193">
        <v>22328</v>
      </c>
      <c r="E193">
        <v>35</v>
      </c>
      <c r="F193">
        <v>96</v>
      </c>
      <c r="G193">
        <v>0</v>
      </c>
      <c r="I193">
        <v>129</v>
      </c>
      <c r="J193">
        <v>0</v>
      </c>
      <c r="K193">
        <v>0</v>
      </c>
      <c r="L193">
        <v>0</v>
      </c>
      <c r="M193">
        <v>2</v>
      </c>
      <c r="N193">
        <v>0</v>
      </c>
    </row>
    <row r="194" spans="1:14" x14ac:dyDescent="0.55000000000000004">
      <c r="A194" s="43">
        <v>43943</v>
      </c>
      <c r="B194" t="s">
        <v>155</v>
      </c>
      <c r="C194">
        <v>15</v>
      </c>
      <c r="D194">
        <v>829</v>
      </c>
      <c r="E194">
        <v>11</v>
      </c>
      <c r="F194">
        <v>4</v>
      </c>
      <c r="G194">
        <v>0</v>
      </c>
      <c r="I194">
        <v>0</v>
      </c>
      <c r="J194">
        <v>0</v>
      </c>
      <c r="K194">
        <v>0</v>
      </c>
      <c r="L194">
        <v>0</v>
      </c>
      <c r="M194">
        <v>15</v>
      </c>
      <c r="N194">
        <v>0</v>
      </c>
    </row>
    <row r="195" spans="1:14" x14ac:dyDescent="0.55000000000000004">
      <c r="A195" s="43">
        <v>43944</v>
      </c>
      <c r="B195" t="s">
        <v>153</v>
      </c>
      <c r="C195">
        <v>11772</v>
      </c>
      <c r="D195">
        <v>112108</v>
      </c>
      <c r="E195">
        <v>7269</v>
      </c>
      <c r="F195">
        <v>677</v>
      </c>
      <c r="G195">
        <v>3826</v>
      </c>
      <c r="I195">
        <v>5024</v>
      </c>
      <c r="J195">
        <v>259</v>
      </c>
      <c r="K195">
        <v>622</v>
      </c>
      <c r="L195">
        <v>351</v>
      </c>
      <c r="M195">
        <v>2391</v>
      </c>
      <c r="N195">
        <v>287</v>
      </c>
    </row>
    <row r="196" spans="1:14" x14ac:dyDescent="0.55000000000000004">
      <c r="A196" s="43">
        <v>43944</v>
      </c>
      <c r="B196" t="s">
        <v>154</v>
      </c>
      <c r="C196">
        <v>132</v>
      </c>
      <c r="D196">
        <v>23046</v>
      </c>
      <c r="E196">
        <v>35</v>
      </c>
      <c r="F196">
        <v>97</v>
      </c>
      <c r="G196">
        <v>0</v>
      </c>
      <c r="I196">
        <v>130</v>
      </c>
      <c r="J196">
        <v>0</v>
      </c>
      <c r="K196">
        <v>0</v>
      </c>
      <c r="L196">
        <v>0</v>
      </c>
      <c r="M196">
        <v>2</v>
      </c>
      <c r="N196">
        <v>0</v>
      </c>
    </row>
    <row r="197" spans="1:14" x14ac:dyDescent="0.55000000000000004">
      <c r="A197" s="43">
        <v>43944</v>
      </c>
      <c r="B197" t="s">
        <v>155</v>
      </c>
      <c r="C197">
        <v>15</v>
      </c>
      <c r="D197">
        <v>829</v>
      </c>
      <c r="E197">
        <v>11</v>
      </c>
      <c r="F197">
        <v>4</v>
      </c>
      <c r="G197">
        <v>0</v>
      </c>
      <c r="I197">
        <v>0</v>
      </c>
      <c r="J197">
        <v>0</v>
      </c>
      <c r="K197">
        <v>0</v>
      </c>
      <c r="L197">
        <v>0</v>
      </c>
      <c r="M197">
        <v>15</v>
      </c>
      <c r="N197">
        <v>0</v>
      </c>
    </row>
    <row r="198" spans="1:14" x14ac:dyDescent="0.55000000000000004">
      <c r="A198" s="43">
        <v>43945</v>
      </c>
      <c r="B198" t="s">
        <v>153</v>
      </c>
      <c r="C198">
        <v>12240</v>
      </c>
      <c r="D198">
        <v>117367</v>
      </c>
      <c r="E198">
        <v>7531</v>
      </c>
      <c r="F198">
        <v>703</v>
      </c>
      <c r="G198">
        <v>4006</v>
      </c>
      <c r="I198">
        <v>5207</v>
      </c>
      <c r="J198">
        <v>263</v>
      </c>
      <c r="K198">
        <v>610</v>
      </c>
      <c r="L198">
        <v>383</v>
      </c>
      <c r="M198">
        <v>2519</v>
      </c>
      <c r="N198">
        <v>317</v>
      </c>
    </row>
    <row r="199" spans="1:14" x14ac:dyDescent="0.55000000000000004">
      <c r="A199" s="43">
        <v>43945</v>
      </c>
      <c r="B199" t="s">
        <v>154</v>
      </c>
      <c r="C199">
        <v>133</v>
      </c>
      <c r="D199">
        <v>23404</v>
      </c>
      <c r="E199">
        <v>35</v>
      </c>
      <c r="F199">
        <v>98</v>
      </c>
      <c r="G199">
        <v>0</v>
      </c>
      <c r="I199">
        <v>131</v>
      </c>
      <c r="J199">
        <v>0</v>
      </c>
      <c r="K199">
        <v>0</v>
      </c>
      <c r="L199">
        <v>0</v>
      </c>
      <c r="M199">
        <v>2</v>
      </c>
      <c r="N199">
        <v>0</v>
      </c>
    </row>
    <row r="200" spans="1:14" x14ac:dyDescent="0.55000000000000004">
      <c r="A200" s="43">
        <v>43945</v>
      </c>
      <c r="B200" t="s">
        <v>155</v>
      </c>
      <c r="C200">
        <v>15</v>
      </c>
      <c r="D200">
        <v>829</v>
      </c>
      <c r="E200">
        <v>11</v>
      </c>
      <c r="F200">
        <v>4</v>
      </c>
      <c r="G200">
        <v>0</v>
      </c>
      <c r="I200">
        <v>0</v>
      </c>
      <c r="J200">
        <v>0</v>
      </c>
      <c r="K200">
        <v>0</v>
      </c>
      <c r="L200">
        <v>0</v>
      </c>
      <c r="M200">
        <v>15</v>
      </c>
      <c r="N200">
        <v>0</v>
      </c>
    </row>
    <row r="201" spans="1:14" x14ac:dyDescent="0.55000000000000004">
      <c r="A201" s="43">
        <v>43946</v>
      </c>
      <c r="B201" t="s">
        <v>153</v>
      </c>
      <c r="C201">
        <v>12681</v>
      </c>
      <c r="D201">
        <v>122700</v>
      </c>
      <c r="E201">
        <v>7741</v>
      </c>
      <c r="F201">
        <v>718</v>
      </c>
      <c r="G201">
        <v>4222</v>
      </c>
      <c r="I201">
        <v>5295</v>
      </c>
      <c r="J201">
        <v>287</v>
      </c>
      <c r="K201">
        <v>625</v>
      </c>
      <c r="L201">
        <v>372</v>
      </c>
      <c r="M201">
        <v>2645</v>
      </c>
      <c r="N201">
        <v>334</v>
      </c>
    </row>
    <row r="202" spans="1:14" x14ac:dyDescent="0.55000000000000004">
      <c r="A202" s="43">
        <v>43946</v>
      </c>
      <c r="B202" t="s">
        <v>154</v>
      </c>
      <c r="C202">
        <v>133</v>
      </c>
      <c r="D202">
        <v>23925</v>
      </c>
      <c r="E202">
        <v>35</v>
      </c>
      <c r="F202">
        <v>98</v>
      </c>
      <c r="G202">
        <v>0</v>
      </c>
      <c r="I202">
        <v>131</v>
      </c>
      <c r="J202">
        <v>0</v>
      </c>
      <c r="K202">
        <v>0</v>
      </c>
      <c r="L202">
        <v>0</v>
      </c>
      <c r="M202">
        <v>2</v>
      </c>
      <c r="N202">
        <v>0</v>
      </c>
    </row>
    <row r="203" spans="1:14" x14ac:dyDescent="0.55000000000000004">
      <c r="A203" s="43">
        <v>43946</v>
      </c>
      <c r="B203" t="s">
        <v>155</v>
      </c>
      <c r="C203">
        <v>15</v>
      </c>
      <c r="D203">
        <v>829</v>
      </c>
      <c r="E203">
        <v>11</v>
      </c>
      <c r="F203">
        <v>4</v>
      </c>
      <c r="G203">
        <v>0</v>
      </c>
      <c r="I203">
        <v>0</v>
      </c>
      <c r="J203">
        <v>0</v>
      </c>
      <c r="K203">
        <v>0</v>
      </c>
      <c r="L203">
        <v>0</v>
      </c>
      <c r="M203">
        <v>15</v>
      </c>
      <c r="N203">
        <v>0</v>
      </c>
    </row>
    <row r="204" spans="1:14" x14ac:dyDescent="0.55000000000000004">
      <c r="A204" s="43">
        <v>43947</v>
      </c>
      <c r="B204" t="s">
        <v>153</v>
      </c>
      <c r="C204">
        <v>13031</v>
      </c>
      <c r="D204">
        <v>123633</v>
      </c>
      <c r="E204">
        <v>7895</v>
      </c>
      <c r="F204">
        <v>802</v>
      </c>
      <c r="G204">
        <v>4334</v>
      </c>
      <c r="I204">
        <v>5482</v>
      </c>
      <c r="J204">
        <v>296</v>
      </c>
      <c r="K204">
        <v>617</v>
      </c>
      <c r="L204">
        <v>317</v>
      </c>
      <c r="M204">
        <v>2798</v>
      </c>
      <c r="N204">
        <v>348</v>
      </c>
    </row>
    <row r="205" spans="1:14" x14ac:dyDescent="0.55000000000000004">
      <c r="A205" s="43">
        <v>43947</v>
      </c>
      <c r="B205" t="s">
        <v>154</v>
      </c>
      <c r="C205">
        <v>136</v>
      </c>
      <c r="D205">
        <v>24612</v>
      </c>
      <c r="E205">
        <v>35</v>
      </c>
      <c r="F205">
        <v>101</v>
      </c>
      <c r="G205">
        <v>0</v>
      </c>
      <c r="I205">
        <v>134</v>
      </c>
      <c r="J205">
        <v>0</v>
      </c>
      <c r="K205">
        <v>0</v>
      </c>
      <c r="L205">
        <v>0</v>
      </c>
      <c r="M205">
        <v>2</v>
      </c>
      <c r="N205">
        <v>0</v>
      </c>
    </row>
    <row r="206" spans="1:14" x14ac:dyDescent="0.55000000000000004">
      <c r="A206" s="43">
        <v>43947</v>
      </c>
      <c r="B206" t="s">
        <v>155</v>
      </c>
      <c r="C206">
        <v>15</v>
      </c>
      <c r="D206">
        <v>829</v>
      </c>
      <c r="E206">
        <v>11</v>
      </c>
      <c r="F206">
        <v>4</v>
      </c>
      <c r="G206">
        <v>0</v>
      </c>
      <c r="I206">
        <v>0</v>
      </c>
      <c r="J206">
        <v>0</v>
      </c>
      <c r="K206">
        <v>0</v>
      </c>
      <c r="L206">
        <v>0</v>
      </c>
      <c r="M206">
        <v>15</v>
      </c>
      <c r="N206">
        <v>0</v>
      </c>
    </row>
    <row r="207" spans="1:14" x14ac:dyDescent="0.55000000000000004">
      <c r="A207" s="43">
        <v>43948</v>
      </c>
      <c r="B207" t="s">
        <v>153</v>
      </c>
      <c r="C207">
        <v>13232</v>
      </c>
      <c r="D207">
        <v>124456</v>
      </c>
      <c r="E207">
        <v>8051</v>
      </c>
      <c r="F207">
        <v>833</v>
      </c>
      <c r="G207">
        <v>4348</v>
      </c>
      <c r="I207">
        <v>5545</v>
      </c>
      <c r="J207">
        <v>300</v>
      </c>
      <c r="K207">
        <v>671</v>
      </c>
      <c r="L207">
        <v>311</v>
      </c>
      <c r="M207">
        <v>2888</v>
      </c>
      <c r="N207">
        <v>351</v>
      </c>
    </row>
    <row r="208" spans="1:14" x14ac:dyDescent="0.55000000000000004">
      <c r="A208" s="43">
        <v>43948</v>
      </c>
      <c r="B208" t="s">
        <v>154</v>
      </c>
      <c r="C208">
        <v>138</v>
      </c>
      <c r="D208">
        <v>25407</v>
      </c>
      <c r="E208">
        <v>35</v>
      </c>
      <c r="F208">
        <v>103</v>
      </c>
      <c r="G208">
        <v>0</v>
      </c>
      <c r="I208">
        <v>136</v>
      </c>
      <c r="J208">
        <v>0</v>
      </c>
      <c r="K208">
        <v>0</v>
      </c>
      <c r="L208">
        <v>0</v>
      </c>
      <c r="M208">
        <v>2</v>
      </c>
      <c r="N208">
        <v>0</v>
      </c>
    </row>
    <row r="209" spans="1:14" x14ac:dyDescent="0.55000000000000004">
      <c r="A209" s="43">
        <v>43948</v>
      </c>
      <c r="B209" t="s">
        <v>155</v>
      </c>
      <c r="C209">
        <v>15</v>
      </c>
      <c r="D209">
        <v>829</v>
      </c>
      <c r="E209">
        <v>11</v>
      </c>
      <c r="F209">
        <v>4</v>
      </c>
      <c r="G209">
        <v>0</v>
      </c>
      <c r="I209">
        <v>0</v>
      </c>
      <c r="J209">
        <v>0</v>
      </c>
      <c r="K209">
        <v>0</v>
      </c>
      <c r="L209">
        <v>0</v>
      </c>
      <c r="M209">
        <v>15</v>
      </c>
      <c r="N209">
        <v>0</v>
      </c>
    </row>
    <row r="210" spans="1:14" x14ac:dyDescent="0.55000000000000004">
      <c r="A210" s="43">
        <v>43949</v>
      </c>
      <c r="B210" t="s">
        <v>153</v>
      </c>
      <c r="C210">
        <v>13422</v>
      </c>
      <c r="D210">
        <v>133578</v>
      </c>
      <c r="E210">
        <v>8177</v>
      </c>
      <c r="F210">
        <v>848</v>
      </c>
      <c r="G210">
        <v>4397</v>
      </c>
      <c r="I210">
        <v>5577</v>
      </c>
      <c r="J210">
        <v>305</v>
      </c>
      <c r="K210">
        <v>663</v>
      </c>
      <c r="L210">
        <v>310</v>
      </c>
      <c r="M210">
        <v>3170</v>
      </c>
      <c r="N210">
        <v>376</v>
      </c>
    </row>
    <row r="211" spans="1:14" x14ac:dyDescent="0.55000000000000004">
      <c r="A211" s="43">
        <v>43949</v>
      </c>
      <c r="B211" t="s">
        <v>154</v>
      </c>
      <c r="C211">
        <v>139</v>
      </c>
      <c r="D211">
        <v>26138</v>
      </c>
      <c r="E211">
        <v>35</v>
      </c>
      <c r="F211">
        <v>104</v>
      </c>
      <c r="G211">
        <v>0</v>
      </c>
      <c r="I211">
        <v>137</v>
      </c>
      <c r="J211">
        <v>0</v>
      </c>
      <c r="K211">
        <v>0</v>
      </c>
      <c r="L211">
        <v>0</v>
      </c>
      <c r="M211">
        <v>2</v>
      </c>
      <c r="N211">
        <v>0</v>
      </c>
    </row>
    <row r="212" spans="1:14" x14ac:dyDescent="0.55000000000000004">
      <c r="A212" s="43">
        <v>43949</v>
      </c>
      <c r="B212" t="s">
        <v>155</v>
      </c>
      <c r="C212">
        <v>15</v>
      </c>
      <c r="D212">
        <v>829</v>
      </c>
      <c r="E212">
        <v>11</v>
      </c>
      <c r="F212">
        <v>4</v>
      </c>
      <c r="G212">
        <v>0</v>
      </c>
      <c r="I212">
        <v>0</v>
      </c>
      <c r="J212">
        <v>0</v>
      </c>
      <c r="K212">
        <v>0</v>
      </c>
      <c r="L212">
        <v>0</v>
      </c>
      <c r="M212">
        <v>15</v>
      </c>
      <c r="N212">
        <v>0</v>
      </c>
    </row>
    <row r="213" spans="1:14" x14ac:dyDescent="0.55000000000000004">
      <c r="A213" s="43">
        <v>43950</v>
      </c>
      <c r="B213" t="s">
        <v>153</v>
      </c>
      <c r="C213">
        <v>13695</v>
      </c>
      <c r="D213">
        <v>136695</v>
      </c>
      <c r="E213">
        <v>8306</v>
      </c>
      <c r="F213">
        <v>864</v>
      </c>
      <c r="G213">
        <v>4525</v>
      </c>
      <c r="I213">
        <v>5600</v>
      </c>
      <c r="J213">
        <v>306</v>
      </c>
      <c r="K213">
        <v>688</v>
      </c>
      <c r="L213">
        <v>308</v>
      </c>
      <c r="M213">
        <v>3357</v>
      </c>
      <c r="N213">
        <v>389</v>
      </c>
    </row>
    <row r="214" spans="1:14" x14ac:dyDescent="0.55000000000000004">
      <c r="A214" s="43">
        <v>43950</v>
      </c>
      <c r="B214" t="s">
        <v>154</v>
      </c>
      <c r="C214">
        <v>142</v>
      </c>
      <c r="D214">
        <v>26731</v>
      </c>
      <c r="E214">
        <v>35</v>
      </c>
      <c r="F214">
        <v>107</v>
      </c>
      <c r="G214">
        <v>0</v>
      </c>
      <c r="I214">
        <v>140</v>
      </c>
      <c r="J214">
        <v>0</v>
      </c>
      <c r="K214">
        <v>0</v>
      </c>
      <c r="L214">
        <v>0</v>
      </c>
      <c r="M214">
        <v>2</v>
      </c>
      <c r="N214">
        <v>0</v>
      </c>
    </row>
    <row r="215" spans="1:14" x14ac:dyDescent="0.55000000000000004">
      <c r="A215" s="43">
        <v>43950</v>
      </c>
      <c r="B215" t="s">
        <v>155</v>
      </c>
      <c r="C215">
        <v>15</v>
      </c>
      <c r="D215">
        <v>829</v>
      </c>
      <c r="E215">
        <v>11</v>
      </c>
      <c r="F215">
        <v>4</v>
      </c>
      <c r="G215">
        <v>0</v>
      </c>
      <c r="I215">
        <v>0</v>
      </c>
      <c r="J215">
        <v>0</v>
      </c>
      <c r="K215">
        <v>0</v>
      </c>
      <c r="L215">
        <v>0</v>
      </c>
      <c r="M215">
        <v>15</v>
      </c>
      <c r="N215">
        <v>0</v>
      </c>
    </row>
    <row r="216" spans="1:14" x14ac:dyDescent="0.55000000000000004">
      <c r="A216" s="43">
        <v>43951</v>
      </c>
      <c r="B216" t="s">
        <v>153</v>
      </c>
      <c r="C216">
        <v>13929</v>
      </c>
      <c r="D216">
        <v>137338</v>
      </c>
      <c r="E216">
        <v>8469</v>
      </c>
      <c r="F216">
        <v>898</v>
      </c>
      <c r="G216">
        <v>4562</v>
      </c>
      <c r="I216">
        <v>5713</v>
      </c>
      <c r="J216">
        <v>308</v>
      </c>
      <c r="K216">
        <v>692</v>
      </c>
      <c r="L216">
        <v>310</v>
      </c>
      <c r="M216">
        <v>3449</v>
      </c>
      <c r="N216">
        <v>415</v>
      </c>
    </row>
    <row r="217" spans="1:14" x14ac:dyDescent="0.55000000000000004">
      <c r="A217" s="43">
        <v>43951</v>
      </c>
      <c r="B217" t="s">
        <v>154</v>
      </c>
      <c r="C217">
        <v>144</v>
      </c>
      <c r="D217">
        <v>27442</v>
      </c>
      <c r="E217">
        <v>35</v>
      </c>
      <c r="F217">
        <v>109</v>
      </c>
      <c r="G217">
        <v>0</v>
      </c>
      <c r="I217">
        <v>142</v>
      </c>
      <c r="J217">
        <v>0</v>
      </c>
      <c r="K217">
        <v>0</v>
      </c>
      <c r="L217">
        <v>0</v>
      </c>
      <c r="M217">
        <v>2</v>
      </c>
      <c r="N217">
        <v>0</v>
      </c>
    </row>
    <row r="218" spans="1:14" x14ac:dyDescent="0.55000000000000004">
      <c r="A218" s="43">
        <v>43951</v>
      </c>
      <c r="B218" t="s">
        <v>155</v>
      </c>
      <c r="C218">
        <v>15</v>
      </c>
      <c r="D218">
        <v>829</v>
      </c>
      <c r="E218">
        <v>11</v>
      </c>
      <c r="F218">
        <v>4</v>
      </c>
      <c r="G218">
        <v>0</v>
      </c>
      <c r="I218">
        <v>0</v>
      </c>
      <c r="J218">
        <v>0</v>
      </c>
      <c r="K218">
        <v>0</v>
      </c>
      <c r="L218">
        <v>0</v>
      </c>
      <c r="M218">
        <v>15</v>
      </c>
      <c r="N218">
        <v>0</v>
      </c>
    </row>
    <row r="219" spans="1:14" x14ac:dyDescent="0.55000000000000004">
      <c r="A219" s="43">
        <v>43952</v>
      </c>
      <c r="B219" t="s">
        <v>153</v>
      </c>
      <c r="C219">
        <v>14120</v>
      </c>
      <c r="D219">
        <v>145243</v>
      </c>
      <c r="E219">
        <v>8596</v>
      </c>
      <c r="F219">
        <v>916</v>
      </c>
      <c r="G219">
        <v>4608</v>
      </c>
      <c r="I219">
        <v>5526</v>
      </c>
      <c r="J219">
        <v>328</v>
      </c>
      <c r="K219">
        <v>675</v>
      </c>
      <c r="L219">
        <v>287</v>
      </c>
      <c r="M219">
        <v>3964</v>
      </c>
      <c r="N219">
        <v>432</v>
      </c>
    </row>
    <row r="220" spans="1:14" x14ac:dyDescent="0.55000000000000004">
      <c r="A220" s="43">
        <v>43952</v>
      </c>
      <c r="B220" t="s">
        <v>154</v>
      </c>
      <c r="C220">
        <v>146</v>
      </c>
      <c r="D220">
        <v>28078</v>
      </c>
      <c r="E220">
        <v>35</v>
      </c>
      <c r="F220">
        <v>111</v>
      </c>
      <c r="G220">
        <v>0</v>
      </c>
      <c r="I220">
        <v>144</v>
      </c>
      <c r="J220">
        <v>0</v>
      </c>
      <c r="K220">
        <v>0</v>
      </c>
      <c r="L220">
        <v>0</v>
      </c>
      <c r="M220">
        <v>2</v>
      </c>
      <c r="N220">
        <v>0</v>
      </c>
    </row>
    <row r="221" spans="1:14" x14ac:dyDescent="0.55000000000000004">
      <c r="A221" s="43">
        <v>43952</v>
      </c>
      <c r="B221" t="s">
        <v>155</v>
      </c>
      <c r="C221">
        <v>15</v>
      </c>
      <c r="D221">
        <v>829</v>
      </c>
      <c r="E221">
        <v>11</v>
      </c>
      <c r="F221">
        <v>4</v>
      </c>
      <c r="G221">
        <v>0</v>
      </c>
      <c r="I221">
        <v>0</v>
      </c>
      <c r="J221">
        <v>0</v>
      </c>
      <c r="K221">
        <v>0</v>
      </c>
      <c r="L221">
        <v>0</v>
      </c>
      <c r="M221">
        <v>15</v>
      </c>
      <c r="N221">
        <v>0</v>
      </c>
    </row>
    <row r="222" spans="1:14" x14ac:dyDescent="0.55000000000000004">
      <c r="A222" s="43">
        <v>43953</v>
      </c>
      <c r="B222" t="s">
        <v>153</v>
      </c>
      <c r="C222">
        <v>14383</v>
      </c>
      <c r="D222">
        <v>152029</v>
      </c>
      <c r="E222">
        <v>8683</v>
      </c>
      <c r="F222">
        <v>938</v>
      </c>
      <c r="G222">
        <v>4762</v>
      </c>
      <c r="I222">
        <v>5510</v>
      </c>
      <c r="J222">
        <v>324</v>
      </c>
      <c r="K222">
        <v>674</v>
      </c>
      <c r="L222">
        <v>288</v>
      </c>
      <c r="M222">
        <v>4194</v>
      </c>
      <c r="N222">
        <v>458</v>
      </c>
    </row>
    <row r="223" spans="1:14" x14ac:dyDescent="0.55000000000000004">
      <c r="A223" s="43">
        <v>43953</v>
      </c>
      <c r="B223" t="s">
        <v>154</v>
      </c>
      <c r="C223">
        <v>146</v>
      </c>
      <c r="D223">
        <v>28669</v>
      </c>
      <c r="E223">
        <v>35</v>
      </c>
      <c r="F223">
        <v>111</v>
      </c>
      <c r="G223">
        <v>0</v>
      </c>
      <c r="I223">
        <v>144</v>
      </c>
      <c r="J223">
        <v>0</v>
      </c>
      <c r="K223">
        <v>0</v>
      </c>
      <c r="L223">
        <v>0</v>
      </c>
      <c r="M223">
        <v>2</v>
      </c>
      <c r="N223">
        <v>0</v>
      </c>
    </row>
    <row r="224" spans="1:14" x14ac:dyDescent="0.55000000000000004">
      <c r="A224" s="43">
        <v>43953</v>
      </c>
      <c r="B224" t="s">
        <v>155</v>
      </c>
      <c r="C224">
        <v>15</v>
      </c>
      <c r="D224">
        <v>829</v>
      </c>
      <c r="E224">
        <v>11</v>
      </c>
      <c r="F224">
        <v>4</v>
      </c>
      <c r="G224">
        <v>0</v>
      </c>
      <c r="I224">
        <v>0</v>
      </c>
      <c r="J224">
        <v>0</v>
      </c>
      <c r="K224">
        <v>0</v>
      </c>
      <c r="L224">
        <v>0</v>
      </c>
      <c r="M224">
        <v>15</v>
      </c>
      <c r="N224">
        <v>0</v>
      </c>
    </row>
    <row r="225" spans="1:14" x14ac:dyDescent="0.55000000000000004">
      <c r="A225" s="43">
        <v>43954</v>
      </c>
      <c r="B225" t="s">
        <v>153</v>
      </c>
      <c r="C225">
        <v>14677</v>
      </c>
      <c r="D225">
        <v>153047</v>
      </c>
      <c r="E225">
        <v>8802</v>
      </c>
      <c r="F225">
        <v>945</v>
      </c>
      <c r="G225">
        <v>4930</v>
      </c>
      <c r="I225">
        <v>5522</v>
      </c>
      <c r="J225">
        <v>321</v>
      </c>
      <c r="K225">
        <v>667</v>
      </c>
      <c r="L225">
        <v>284</v>
      </c>
      <c r="M225">
        <v>4368</v>
      </c>
      <c r="N225">
        <v>492</v>
      </c>
    </row>
    <row r="226" spans="1:14" x14ac:dyDescent="0.55000000000000004">
      <c r="A226" s="43">
        <v>43954</v>
      </c>
      <c r="B226" t="s">
        <v>154</v>
      </c>
      <c r="C226">
        <v>147</v>
      </c>
      <c r="D226">
        <v>29375</v>
      </c>
      <c r="E226">
        <v>35</v>
      </c>
      <c r="F226">
        <v>112</v>
      </c>
      <c r="G226">
        <v>0</v>
      </c>
      <c r="I226">
        <v>145</v>
      </c>
      <c r="J226">
        <v>0</v>
      </c>
      <c r="K226">
        <v>0</v>
      </c>
      <c r="L226">
        <v>0</v>
      </c>
      <c r="M226">
        <v>2</v>
      </c>
      <c r="N226">
        <v>0</v>
      </c>
    </row>
    <row r="227" spans="1:14" x14ac:dyDescent="0.55000000000000004">
      <c r="A227" s="43">
        <v>43954</v>
      </c>
      <c r="B227" t="s">
        <v>155</v>
      </c>
      <c r="C227">
        <v>15</v>
      </c>
      <c r="D227">
        <v>829</v>
      </c>
      <c r="E227">
        <v>11</v>
      </c>
      <c r="F227">
        <v>4</v>
      </c>
      <c r="G227">
        <v>0</v>
      </c>
      <c r="I227">
        <v>0</v>
      </c>
      <c r="J227">
        <v>0</v>
      </c>
      <c r="K227">
        <v>0</v>
      </c>
      <c r="L227">
        <v>0</v>
      </c>
      <c r="M227">
        <v>15</v>
      </c>
      <c r="N227">
        <v>0</v>
      </c>
    </row>
    <row r="228" spans="1:14" x14ac:dyDescent="0.55000000000000004">
      <c r="A228" s="43">
        <v>43955</v>
      </c>
      <c r="B228" t="s">
        <v>153</v>
      </c>
      <c r="C228">
        <v>14895</v>
      </c>
      <c r="D228">
        <v>153581</v>
      </c>
      <c r="E228">
        <v>8921</v>
      </c>
      <c r="F228">
        <v>953</v>
      </c>
      <c r="G228">
        <v>5021</v>
      </c>
      <c r="I228">
        <v>5527</v>
      </c>
      <c r="J228">
        <v>308</v>
      </c>
      <c r="K228">
        <v>691</v>
      </c>
      <c r="L228">
        <v>276</v>
      </c>
      <c r="M228">
        <v>4479</v>
      </c>
      <c r="N228">
        <v>510</v>
      </c>
    </row>
    <row r="229" spans="1:14" x14ac:dyDescent="0.55000000000000004">
      <c r="A229" s="43">
        <v>43955</v>
      </c>
      <c r="B229" t="s">
        <v>154</v>
      </c>
      <c r="C229">
        <v>147</v>
      </c>
      <c r="D229">
        <v>30176</v>
      </c>
      <c r="E229">
        <v>35</v>
      </c>
      <c r="F229">
        <v>112</v>
      </c>
      <c r="G229">
        <v>0</v>
      </c>
      <c r="I229">
        <v>145</v>
      </c>
      <c r="J229">
        <v>0</v>
      </c>
      <c r="K229">
        <v>0</v>
      </c>
      <c r="L229">
        <v>0</v>
      </c>
      <c r="M229">
        <v>2</v>
      </c>
      <c r="N229">
        <v>0</v>
      </c>
    </row>
    <row r="230" spans="1:14" x14ac:dyDescent="0.55000000000000004">
      <c r="A230" s="43">
        <v>43955</v>
      </c>
      <c r="B230" t="s">
        <v>155</v>
      </c>
      <c r="C230">
        <v>15</v>
      </c>
      <c r="D230">
        <v>829</v>
      </c>
      <c r="E230">
        <v>11</v>
      </c>
      <c r="F230">
        <v>4</v>
      </c>
      <c r="G230">
        <v>0</v>
      </c>
      <c r="I230">
        <v>0</v>
      </c>
      <c r="J230">
        <v>0</v>
      </c>
      <c r="K230">
        <v>0</v>
      </c>
      <c r="L230">
        <v>0</v>
      </c>
      <c r="M230">
        <v>15</v>
      </c>
      <c r="N230">
        <v>0</v>
      </c>
    </row>
    <row r="231" spans="1:14" x14ac:dyDescent="0.55000000000000004">
      <c r="A231" s="43">
        <v>43956</v>
      </c>
      <c r="B231" t="s">
        <v>153</v>
      </c>
      <c r="C231">
        <v>15069</v>
      </c>
      <c r="D231">
        <v>154646</v>
      </c>
      <c r="E231">
        <v>9007</v>
      </c>
      <c r="F231">
        <v>961</v>
      </c>
      <c r="G231">
        <v>5101</v>
      </c>
      <c r="I231">
        <v>5565</v>
      </c>
      <c r="J231">
        <v>309</v>
      </c>
      <c r="K231">
        <v>681</v>
      </c>
      <c r="L231">
        <v>279</v>
      </c>
      <c r="M231">
        <v>4570</v>
      </c>
      <c r="N231">
        <v>521</v>
      </c>
    </row>
    <row r="232" spans="1:14" x14ac:dyDescent="0.55000000000000004">
      <c r="A232" s="43">
        <v>43956</v>
      </c>
      <c r="B232" t="s">
        <v>154</v>
      </c>
      <c r="C232">
        <v>147</v>
      </c>
      <c r="D232">
        <v>30868</v>
      </c>
      <c r="E232">
        <v>35</v>
      </c>
      <c r="F232">
        <v>112</v>
      </c>
      <c r="G232">
        <v>0</v>
      </c>
      <c r="I232">
        <v>145</v>
      </c>
      <c r="J232">
        <v>0</v>
      </c>
      <c r="K232">
        <v>0</v>
      </c>
      <c r="L232">
        <v>0</v>
      </c>
      <c r="M232">
        <v>2</v>
      </c>
      <c r="N232">
        <v>0</v>
      </c>
    </row>
    <row r="233" spans="1:14" x14ac:dyDescent="0.55000000000000004">
      <c r="A233" s="43">
        <v>43956</v>
      </c>
      <c r="B233" t="s">
        <v>155</v>
      </c>
      <c r="C233">
        <v>15</v>
      </c>
      <c r="D233">
        <v>829</v>
      </c>
      <c r="E233">
        <v>11</v>
      </c>
      <c r="F233">
        <v>4</v>
      </c>
      <c r="G233">
        <v>0</v>
      </c>
      <c r="I233">
        <v>0</v>
      </c>
      <c r="J233">
        <v>0</v>
      </c>
      <c r="K233">
        <v>0</v>
      </c>
      <c r="L233">
        <v>0</v>
      </c>
      <c r="M233">
        <v>15</v>
      </c>
      <c r="N233">
        <v>0</v>
      </c>
    </row>
    <row r="234" spans="1:14" x14ac:dyDescent="0.55000000000000004">
      <c r="A234" s="43">
        <v>43957</v>
      </c>
      <c r="B234" t="s">
        <v>153</v>
      </c>
      <c r="C234">
        <v>15192</v>
      </c>
      <c r="D234">
        <v>156866</v>
      </c>
      <c r="E234">
        <v>9072</v>
      </c>
      <c r="F234">
        <v>1005</v>
      </c>
      <c r="G234">
        <v>5115</v>
      </c>
      <c r="I234">
        <v>5396</v>
      </c>
      <c r="J234">
        <v>308</v>
      </c>
      <c r="K234">
        <v>652</v>
      </c>
      <c r="L234">
        <v>260</v>
      </c>
      <c r="M234">
        <v>4901</v>
      </c>
      <c r="N234">
        <v>543</v>
      </c>
    </row>
    <row r="235" spans="1:14" x14ac:dyDescent="0.55000000000000004">
      <c r="A235" s="43">
        <v>43957</v>
      </c>
      <c r="B235" t="s">
        <v>154</v>
      </c>
      <c r="C235">
        <v>147</v>
      </c>
      <c r="D235">
        <v>31232</v>
      </c>
      <c r="E235">
        <v>35</v>
      </c>
      <c r="F235">
        <v>112</v>
      </c>
      <c r="G235">
        <v>0</v>
      </c>
      <c r="I235">
        <v>145</v>
      </c>
      <c r="J235">
        <v>0</v>
      </c>
      <c r="K235">
        <v>0</v>
      </c>
      <c r="L235">
        <v>0</v>
      </c>
      <c r="M235">
        <v>2</v>
      </c>
      <c r="N235">
        <v>0</v>
      </c>
    </row>
    <row r="236" spans="1:14" x14ac:dyDescent="0.55000000000000004">
      <c r="A236" s="43">
        <v>43957</v>
      </c>
      <c r="B236" t="s">
        <v>155</v>
      </c>
      <c r="C236">
        <v>15</v>
      </c>
      <c r="D236">
        <v>829</v>
      </c>
      <c r="E236">
        <v>11</v>
      </c>
      <c r="F236">
        <v>4</v>
      </c>
      <c r="G236">
        <v>0</v>
      </c>
      <c r="I236">
        <v>0</v>
      </c>
      <c r="J236">
        <v>0</v>
      </c>
      <c r="K236">
        <v>0</v>
      </c>
      <c r="L236">
        <v>0</v>
      </c>
      <c r="M236">
        <v>15</v>
      </c>
      <c r="N236">
        <v>0</v>
      </c>
    </row>
    <row r="237" spans="1:14" x14ac:dyDescent="0.55000000000000004">
      <c r="A237" s="43">
        <v>43958</v>
      </c>
      <c r="B237" t="s">
        <v>153</v>
      </c>
      <c r="C237">
        <v>15300</v>
      </c>
      <c r="D237">
        <v>157563</v>
      </c>
      <c r="E237">
        <v>9154</v>
      </c>
      <c r="F237">
        <v>1012</v>
      </c>
      <c r="G237">
        <v>5134</v>
      </c>
      <c r="I237">
        <v>5287</v>
      </c>
      <c r="J237">
        <v>300</v>
      </c>
      <c r="K237">
        <v>650</v>
      </c>
      <c r="L237">
        <v>267</v>
      </c>
      <c r="M237">
        <v>5129</v>
      </c>
      <c r="N237">
        <v>551</v>
      </c>
    </row>
    <row r="238" spans="1:14" x14ac:dyDescent="0.55000000000000004">
      <c r="A238" s="43">
        <v>43958</v>
      </c>
      <c r="B238" t="s">
        <v>154</v>
      </c>
      <c r="C238">
        <v>148</v>
      </c>
      <c r="D238">
        <v>31638</v>
      </c>
      <c r="E238">
        <v>35</v>
      </c>
      <c r="F238">
        <v>113</v>
      </c>
      <c r="G238">
        <v>0</v>
      </c>
      <c r="I238">
        <v>146</v>
      </c>
      <c r="J238">
        <v>0</v>
      </c>
      <c r="K238">
        <v>0</v>
      </c>
      <c r="L238">
        <v>0</v>
      </c>
      <c r="M238">
        <v>2</v>
      </c>
      <c r="N238">
        <v>0</v>
      </c>
    </row>
    <row r="239" spans="1:14" x14ac:dyDescent="0.55000000000000004">
      <c r="A239" s="43">
        <v>43958</v>
      </c>
      <c r="B239" t="s">
        <v>155</v>
      </c>
      <c r="C239">
        <v>15</v>
      </c>
      <c r="D239">
        <v>829</v>
      </c>
      <c r="E239">
        <v>11</v>
      </c>
      <c r="F239">
        <v>4</v>
      </c>
      <c r="G239">
        <v>0</v>
      </c>
      <c r="I239">
        <v>0</v>
      </c>
      <c r="J239">
        <v>0</v>
      </c>
      <c r="K239">
        <v>0</v>
      </c>
      <c r="L239">
        <v>0</v>
      </c>
      <c r="M239">
        <v>15</v>
      </c>
      <c r="N239">
        <v>0</v>
      </c>
    </row>
    <row r="240" spans="1:14" x14ac:dyDescent="0.55000000000000004">
      <c r="A240" s="43">
        <v>43959</v>
      </c>
      <c r="B240" t="s">
        <v>153</v>
      </c>
      <c r="C240">
        <v>15382</v>
      </c>
      <c r="D240">
        <v>169546</v>
      </c>
      <c r="E240">
        <v>9224</v>
      </c>
      <c r="F240">
        <v>1024</v>
      </c>
      <c r="G240">
        <v>5134</v>
      </c>
      <c r="I240">
        <v>4974</v>
      </c>
      <c r="J240">
        <v>287</v>
      </c>
      <c r="K240">
        <v>621</v>
      </c>
      <c r="L240">
        <v>270</v>
      </c>
      <c r="M240">
        <v>5889</v>
      </c>
      <c r="N240">
        <v>557</v>
      </c>
    </row>
    <row r="241" spans="1:14" x14ac:dyDescent="0.55000000000000004">
      <c r="A241" s="43">
        <v>43959</v>
      </c>
      <c r="B241" t="s">
        <v>154</v>
      </c>
      <c r="C241">
        <v>150</v>
      </c>
      <c r="D241">
        <v>31638</v>
      </c>
      <c r="E241">
        <v>35</v>
      </c>
      <c r="F241">
        <v>115</v>
      </c>
      <c r="G241">
        <v>0</v>
      </c>
      <c r="I241">
        <v>148</v>
      </c>
      <c r="J241">
        <v>0</v>
      </c>
      <c r="K241">
        <v>0</v>
      </c>
      <c r="L241">
        <v>0</v>
      </c>
      <c r="M241">
        <v>2</v>
      </c>
      <c r="N241">
        <v>0</v>
      </c>
    </row>
    <row r="242" spans="1:14" x14ac:dyDescent="0.55000000000000004">
      <c r="A242" s="43">
        <v>43959</v>
      </c>
      <c r="B242" t="s">
        <v>155</v>
      </c>
      <c r="C242">
        <v>15</v>
      </c>
      <c r="D242">
        <v>829</v>
      </c>
      <c r="E242">
        <v>11</v>
      </c>
      <c r="F242">
        <v>4</v>
      </c>
      <c r="G242">
        <v>0</v>
      </c>
      <c r="I242">
        <v>0</v>
      </c>
      <c r="J242">
        <v>0</v>
      </c>
      <c r="K242">
        <v>0</v>
      </c>
      <c r="L242">
        <v>0</v>
      </c>
      <c r="M242">
        <v>15</v>
      </c>
      <c r="N242">
        <v>0</v>
      </c>
    </row>
    <row r="243" spans="1:14" x14ac:dyDescent="0.55000000000000004">
      <c r="A243" s="43">
        <v>43960</v>
      </c>
      <c r="B243" t="s">
        <v>153</v>
      </c>
      <c r="C243">
        <v>15483</v>
      </c>
      <c r="D243">
        <v>179043</v>
      </c>
      <c r="H243">
        <v>6302</v>
      </c>
      <c r="J243">
        <v>266</v>
      </c>
      <c r="M243">
        <v>8110</v>
      </c>
      <c r="N243">
        <v>600</v>
      </c>
    </row>
    <row r="244" spans="1:14" x14ac:dyDescent="0.55000000000000004">
      <c r="A244" s="43">
        <v>43960</v>
      </c>
      <c r="B244" t="s">
        <v>154</v>
      </c>
      <c r="C244">
        <v>151</v>
      </c>
      <c r="D244">
        <v>32125</v>
      </c>
      <c r="H244">
        <v>149</v>
      </c>
      <c r="J244">
        <v>0</v>
      </c>
      <c r="M244">
        <v>2</v>
      </c>
      <c r="N244">
        <v>0</v>
      </c>
    </row>
    <row r="245" spans="1:14" x14ac:dyDescent="0.55000000000000004">
      <c r="A245" s="43">
        <v>43960</v>
      </c>
      <c r="B245" t="s">
        <v>155</v>
      </c>
      <c r="C245">
        <v>15</v>
      </c>
      <c r="D245">
        <v>829</v>
      </c>
      <c r="H245">
        <v>0</v>
      </c>
      <c r="J245">
        <v>0</v>
      </c>
      <c r="M245">
        <v>15</v>
      </c>
      <c r="N245">
        <v>0</v>
      </c>
    </row>
    <row r="246" spans="1:14" x14ac:dyDescent="0.55000000000000004">
      <c r="A246" s="43">
        <v>43961</v>
      </c>
      <c r="B246" t="s">
        <v>153</v>
      </c>
      <c r="C246">
        <v>15581</v>
      </c>
      <c r="D246">
        <v>180478</v>
      </c>
      <c r="H246">
        <v>6250</v>
      </c>
      <c r="J246">
        <v>267</v>
      </c>
      <c r="M246">
        <v>8276</v>
      </c>
      <c r="N246">
        <v>613</v>
      </c>
    </row>
    <row r="247" spans="1:14" x14ac:dyDescent="0.55000000000000004">
      <c r="A247" s="43">
        <v>43961</v>
      </c>
      <c r="B247" t="s">
        <v>154</v>
      </c>
      <c r="C247">
        <v>151</v>
      </c>
      <c r="D247">
        <v>32949</v>
      </c>
      <c r="H247">
        <v>149</v>
      </c>
      <c r="J247">
        <v>0</v>
      </c>
      <c r="M247">
        <v>2</v>
      </c>
      <c r="N247">
        <v>0</v>
      </c>
    </row>
    <row r="248" spans="1:14" x14ac:dyDescent="0.55000000000000004">
      <c r="A248" s="43">
        <v>43961</v>
      </c>
      <c r="B248" t="s">
        <v>155</v>
      </c>
      <c r="C248">
        <v>15</v>
      </c>
      <c r="D248">
        <v>829</v>
      </c>
      <c r="H248">
        <v>0</v>
      </c>
      <c r="J248">
        <v>0</v>
      </c>
      <c r="M248">
        <v>15</v>
      </c>
      <c r="N248">
        <v>0</v>
      </c>
    </row>
    <row r="249" spans="1:14" x14ac:dyDescent="0.55000000000000004">
      <c r="A249" s="43">
        <v>43962</v>
      </c>
      <c r="B249" t="s">
        <v>153</v>
      </c>
      <c r="C249">
        <v>15630</v>
      </c>
      <c r="D249">
        <v>183845</v>
      </c>
      <c r="H249">
        <v>6074</v>
      </c>
      <c r="J249">
        <v>249</v>
      </c>
      <c r="M249">
        <v>8514</v>
      </c>
      <c r="N249">
        <v>621</v>
      </c>
    </row>
    <row r="250" spans="1:14" x14ac:dyDescent="0.55000000000000004">
      <c r="A250" s="43">
        <v>43962</v>
      </c>
      <c r="B250" t="s">
        <v>154</v>
      </c>
      <c r="C250">
        <v>153</v>
      </c>
      <c r="D250">
        <v>33530</v>
      </c>
      <c r="H250">
        <v>151</v>
      </c>
      <c r="J250">
        <v>0</v>
      </c>
      <c r="M250">
        <v>2</v>
      </c>
      <c r="N250">
        <v>0</v>
      </c>
    </row>
    <row r="251" spans="1:14" x14ac:dyDescent="0.55000000000000004">
      <c r="A251" s="43">
        <v>43962</v>
      </c>
      <c r="B251" t="s">
        <v>155</v>
      </c>
      <c r="C251">
        <v>15</v>
      </c>
      <c r="D251">
        <v>829</v>
      </c>
      <c r="H251">
        <v>0</v>
      </c>
      <c r="J251">
        <v>0</v>
      </c>
      <c r="M251">
        <v>15</v>
      </c>
      <c r="N251">
        <v>0</v>
      </c>
    </row>
    <row r="252" spans="1:14" x14ac:dyDescent="0.55000000000000004">
      <c r="A252" s="43">
        <v>43963</v>
      </c>
      <c r="B252" t="s">
        <v>153</v>
      </c>
      <c r="C252">
        <v>15706</v>
      </c>
      <c r="D252">
        <v>188646</v>
      </c>
      <c r="H252">
        <v>5914</v>
      </c>
      <c r="J252">
        <v>243</v>
      </c>
      <c r="M252">
        <v>8903</v>
      </c>
      <c r="N252">
        <v>643</v>
      </c>
    </row>
    <row r="253" spans="1:14" x14ac:dyDescent="0.55000000000000004">
      <c r="A253" s="43">
        <v>43963</v>
      </c>
      <c r="B253" t="s">
        <v>154</v>
      </c>
      <c r="C253">
        <v>153</v>
      </c>
      <c r="D253">
        <v>34174</v>
      </c>
      <c r="H253">
        <v>151</v>
      </c>
      <c r="J253">
        <v>0</v>
      </c>
      <c r="M253">
        <v>2</v>
      </c>
      <c r="N253">
        <v>0</v>
      </c>
    </row>
    <row r="254" spans="1:14" x14ac:dyDescent="0.55000000000000004">
      <c r="A254" s="43">
        <v>43963</v>
      </c>
      <c r="B254" t="s">
        <v>155</v>
      </c>
      <c r="C254">
        <v>15</v>
      </c>
      <c r="D254">
        <v>829</v>
      </c>
      <c r="H254">
        <v>0</v>
      </c>
      <c r="J254">
        <v>0</v>
      </c>
      <c r="M254">
        <v>15</v>
      </c>
      <c r="N254">
        <v>0</v>
      </c>
    </row>
    <row r="255" spans="1:14" x14ac:dyDescent="0.55000000000000004">
      <c r="A255" s="43">
        <v>43964</v>
      </c>
      <c r="B255" t="s">
        <v>153</v>
      </c>
      <c r="C255">
        <v>15854</v>
      </c>
      <c r="D255">
        <v>188031</v>
      </c>
      <c r="H255">
        <v>5162</v>
      </c>
      <c r="J255">
        <v>259</v>
      </c>
      <c r="M255">
        <v>9851</v>
      </c>
      <c r="N255">
        <v>668</v>
      </c>
    </row>
    <row r="256" spans="1:14" x14ac:dyDescent="0.55000000000000004">
      <c r="A256" s="43">
        <v>43964</v>
      </c>
      <c r="B256" t="s">
        <v>154</v>
      </c>
      <c r="C256">
        <v>155</v>
      </c>
      <c r="D256">
        <v>34807</v>
      </c>
      <c r="H256">
        <v>153</v>
      </c>
      <c r="J256">
        <v>0</v>
      </c>
      <c r="M256">
        <v>2</v>
      </c>
      <c r="N256">
        <v>0</v>
      </c>
    </row>
    <row r="257" spans="1:14" x14ac:dyDescent="0.55000000000000004">
      <c r="A257" s="43">
        <v>43964</v>
      </c>
      <c r="B257" t="s">
        <v>155</v>
      </c>
      <c r="C257">
        <v>15</v>
      </c>
      <c r="D257">
        <v>829</v>
      </c>
      <c r="H257">
        <v>0</v>
      </c>
      <c r="J257">
        <v>0</v>
      </c>
      <c r="M257">
        <v>15</v>
      </c>
      <c r="N257">
        <v>0</v>
      </c>
    </row>
    <row r="258" spans="1:14" x14ac:dyDescent="0.55000000000000004">
      <c r="A258" s="43">
        <v>43965</v>
      </c>
      <c r="B258" t="s">
        <v>153</v>
      </c>
      <c r="C258">
        <v>15908</v>
      </c>
      <c r="D258">
        <v>196816</v>
      </c>
      <c r="H258">
        <v>4732</v>
      </c>
      <c r="J258">
        <v>245</v>
      </c>
      <c r="M258">
        <v>10321</v>
      </c>
      <c r="N258">
        <v>687</v>
      </c>
    </row>
    <row r="259" spans="1:14" x14ac:dyDescent="0.55000000000000004">
      <c r="A259" s="43">
        <v>43965</v>
      </c>
      <c r="B259" t="s">
        <v>154</v>
      </c>
      <c r="C259">
        <v>156</v>
      </c>
      <c r="D259">
        <v>35499</v>
      </c>
      <c r="H259">
        <v>154</v>
      </c>
      <c r="J259">
        <v>0</v>
      </c>
      <c r="M259">
        <v>2</v>
      </c>
      <c r="N259">
        <v>0</v>
      </c>
    </row>
    <row r="260" spans="1:14" x14ac:dyDescent="0.55000000000000004">
      <c r="A260" s="43">
        <v>43965</v>
      </c>
      <c r="B260" t="s">
        <v>155</v>
      </c>
      <c r="C260">
        <v>15</v>
      </c>
      <c r="D260">
        <v>829</v>
      </c>
      <c r="H260">
        <v>0</v>
      </c>
      <c r="J260">
        <v>0</v>
      </c>
      <c r="M260">
        <v>15</v>
      </c>
      <c r="N260">
        <v>0</v>
      </c>
    </row>
    <row r="261" spans="1:14" x14ac:dyDescent="0.55000000000000004">
      <c r="A261" s="43">
        <v>43966</v>
      </c>
      <c r="B261" t="s">
        <v>153</v>
      </c>
      <c r="C261">
        <v>16022</v>
      </c>
      <c r="D261">
        <v>194323</v>
      </c>
      <c r="H261">
        <v>4339</v>
      </c>
      <c r="J261">
        <v>237</v>
      </c>
      <c r="M261">
        <v>10792</v>
      </c>
      <c r="N261">
        <v>710</v>
      </c>
    </row>
    <row r="262" spans="1:14" x14ac:dyDescent="0.55000000000000004">
      <c r="A262" s="43">
        <v>43966</v>
      </c>
      <c r="B262" t="s">
        <v>154</v>
      </c>
      <c r="C262">
        <v>156</v>
      </c>
      <c r="D262">
        <v>35730</v>
      </c>
      <c r="H262">
        <v>154</v>
      </c>
      <c r="J262">
        <v>0</v>
      </c>
      <c r="M262">
        <v>2</v>
      </c>
      <c r="N262">
        <v>0</v>
      </c>
    </row>
    <row r="263" spans="1:14" x14ac:dyDescent="0.55000000000000004">
      <c r="A263" s="43">
        <v>43966</v>
      </c>
      <c r="B263" t="s">
        <v>155</v>
      </c>
      <c r="C263">
        <v>15</v>
      </c>
      <c r="D263">
        <v>829</v>
      </c>
      <c r="H263">
        <v>0</v>
      </c>
      <c r="J263">
        <v>0</v>
      </c>
      <c r="M263">
        <v>15</v>
      </c>
      <c r="N263">
        <v>0</v>
      </c>
    </row>
    <row r="264" spans="1:14" x14ac:dyDescent="0.55000000000000004">
      <c r="A264" s="43">
        <v>43967</v>
      </c>
      <c r="B264" t="s">
        <v>153</v>
      </c>
      <c r="C264">
        <v>16066</v>
      </c>
      <c r="D264">
        <v>203284</v>
      </c>
      <c r="H264">
        <v>4025</v>
      </c>
      <c r="J264">
        <v>232</v>
      </c>
      <c r="M264">
        <v>11136</v>
      </c>
      <c r="N264">
        <v>725</v>
      </c>
    </row>
    <row r="265" spans="1:14" x14ac:dyDescent="0.55000000000000004">
      <c r="A265" s="43">
        <v>43967</v>
      </c>
      <c r="B265" t="s">
        <v>154</v>
      </c>
      <c r="C265">
        <v>156</v>
      </c>
      <c r="D265">
        <v>36255</v>
      </c>
      <c r="H265">
        <v>154</v>
      </c>
      <c r="J265">
        <v>0</v>
      </c>
      <c r="M265">
        <v>2</v>
      </c>
      <c r="N265">
        <v>0</v>
      </c>
    </row>
    <row r="266" spans="1:14" x14ac:dyDescent="0.55000000000000004">
      <c r="A266" s="43">
        <v>43967</v>
      </c>
      <c r="B266" t="s">
        <v>155</v>
      </c>
      <c r="C266">
        <v>15</v>
      </c>
      <c r="D266">
        <v>829</v>
      </c>
      <c r="H266">
        <v>0</v>
      </c>
      <c r="J266">
        <v>0</v>
      </c>
      <c r="M266">
        <v>15</v>
      </c>
      <c r="N266">
        <v>0</v>
      </c>
    </row>
    <row r="267" spans="1:14" x14ac:dyDescent="0.55000000000000004">
      <c r="A267" s="43">
        <v>43968</v>
      </c>
      <c r="B267" t="s">
        <v>153</v>
      </c>
      <c r="C267">
        <v>16112</v>
      </c>
      <c r="D267">
        <v>206790</v>
      </c>
      <c r="H267">
        <v>3787</v>
      </c>
      <c r="J267">
        <v>230</v>
      </c>
      <c r="M267">
        <v>11398</v>
      </c>
      <c r="N267">
        <v>744</v>
      </c>
    </row>
    <row r="268" spans="1:14" x14ac:dyDescent="0.55000000000000004">
      <c r="A268" s="43">
        <v>43968</v>
      </c>
      <c r="B268" t="s">
        <v>154</v>
      </c>
      <c r="C268">
        <v>158</v>
      </c>
      <c r="D268">
        <v>36833</v>
      </c>
      <c r="H268">
        <v>156</v>
      </c>
      <c r="J268">
        <v>0</v>
      </c>
      <c r="M268">
        <v>2</v>
      </c>
      <c r="N268">
        <v>0</v>
      </c>
    </row>
    <row r="269" spans="1:14" x14ac:dyDescent="0.55000000000000004">
      <c r="A269" s="43">
        <v>43968</v>
      </c>
      <c r="B269" t="s">
        <v>155</v>
      </c>
      <c r="C269">
        <v>15</v>
      </c>
      <c r="D269">
        <v>829</v>
      </c>
      <c r="H269">
        <v>0</v>
      </c>
      <c r="J269">
        <v>0</v>
      </c>
      <c r="M269">
        <v>15</v>
      </c>
      <c r="N269">
        <v>0</v>
      </c>
    </row>
    <row r="270" spans="1:14" x14ac:dyDescent="0.55000000000000004">
      <c r="A270" s="43">
        <v>43969</v>
      </c>
      <c r="B270" t="s">
        <v>153</v>
      </c>
      <c r="C270">
        <v>16132</v>
      </c>
      <c r="D270">
        <v>211832</v>
      </c>
      <c r="H270">
        <v>3667</v>
      </c>
      <c r="J270">
        <v>228</v>
      </c>
      <c r="M270">
        <v>11547</v>
      </c>
      <c r="N270">
        <v>749</v>
      </c>
    </row>
    <row r="271" spans="1:14" x14ac:dyDescent="0.55000000000000004">
      <c r="A271" s="43">
        <v>43969</v>
      </c>
      <c r="B271" t="s">
        <v>154</v>
      </c>
      <c r="C271">
        <v>158</v>
      </c>
      <c r="D271">
        <v>37490</v>
      </c>
      <c r="H271">
        <v>156</v>
      </c>
      <c r="J271">
        <v>0</v>
      </c>
      <c r="M271">
        <v>2</v>
      </c>
      <c r="N271">
        <v>0</v>
      </c>
    </row>
    <row r="272" spans="1:14" x14ac:dyDescent="0.55000000000000004">
      <c r="A272" s="43">
        <v>43969</v>
      </c>
      <c r="B272" t="s">
        <v>155</v>
      </c>
      <c r="C272">
        <v>15</v>
      </c>
      <c r="D272">
        <v>829</v>
      </c>
      <c r="H272">
        <v>0</v>
      </c>
      <c r="J272">
        <v>0</v>
      </c>
      <c r="M272">
        <v>15</v>
      </c>
      <c r="N272">
        <v>0</v>
      </c>
    </row>
    <row r="273" spans="1:14" x14ac:dyDescent="0.55000000000000004">
      <c r="A273" s="43">
        <v>43970</v>
      </c>
      <c r="B273" t="s">
        <v>153</v>
      </c>
      <c r="C273">
        <v>16192</v>
      </c>
      <c r="D273">
        <v>216624</v>
      </c>
      <c r="H273">
        <v>3400</v>
      </c>
      <c r="J273">
        <v>213</v>
      </c>
      <c r="M273">
        <v>11867</v>
      </c>
      <c r="N273">
        <v>763</v>
      </c>
    </row>
    <row r="274" spans="1:14" x14ac:dyDescent="0.55000000000000004">
      <c r="A274" s="43">
        <v>43970</v>
      </c>
      <c r="B274" t="s">
        <v>154</v>
      </c>
      <c r="C274">
        <v>158</v>
      </c>
      <c r="D274">
        <v>38222</v>
      </c>
      <c r="H274">
        <v>156</v>
      </c>
      <c r="J274">
        <v>0</v>
      </c>
      <c r="M274">
        <v>2</v>
      </c>
      <c r="N274">
        <v>0</v>
      </c>
    </row>
    <row r="275" spans="1:14" x14ac:dyDescent="0.55000000000000004">
      <c r="A275" s="43">
        <v>43970</v>
      </c>
      <c r="B275" t="s">
        <v>155</v>
      </c>
      <c r="C275">
        <v>15</v>
      </c>
      <c r="D275">
        <v>829</v>
      </c>
      <c r="H275">
        <v>0</v>
      </c>
      <c r="J275">
        <v>0</v>
      </c>
      <c r="M275">
        <v>15</v>
      </c>
      <c r="N275">
        <v>0</v>
      </c>
    </row>
    <row r="276" spans="1:14" x14ac:dyDescent="0.55000000000000004">
      <c r="A276" s="43">
        <v>43971</v>
      </c>
      <c r="B276" t="s">
        <v>153</v>
      </c>
      <c r="C276">
        <v>16212</v>
      </c>
      <c r="D276">
        <v>218744</v>
      </c>
      <c r="H276">
        <v>3009</v>
      </c>
      <c r="J276">
        <v>210</v>
      </c>
      <c r="M276">
        <v>12269</v>
      </c>
      <c r="N276">
        <v>771</v>
      </c>
    </row>
    <row r="277" spans="1:14" x14ac:dyDescent="0.55000000000000004">
      <c r="A277" s="43">
        <v>43971</v>
      </c>
      <c r="B277" t="s">
        <v>154</v>
      </c>
      <c r="C277">
        <v>158</v>
      </c>
      <c r="D277">
        <v>38704</v>
      </c>
      <c r="H277">
        <v>156</v>
      </c>
      <c r="J277">
        <v>0</v>
      </c>
      <c r="M277">
        <v>2</v>
      </c>
      <c r="N277">
        <v>0</v>
      </c>
    </row>
    <row r="278" spans="1:14" x14ac:dyDescent="0.55000000000000004">
      <c r="A278" s="43">
        <v>43971</v>
      </c>
      <c r="B278" t="s">
        <v>155</v>
      </c>
      <c r="C278">
        <v>15</v>
      </c>
      <c r="D278">
        <v>829</v>
      </c>
      <c r="H278">
        <v>0</v>
      </c>
      <c r="J278">
        <v>0</v>
      </c>
      <c r="M278">
        <v>15</v>
      </c>
      <c r="N278">
        <v>0</v>
      </c>
    </row>
    <row r="279" spans="1:14" x14ac:dyDescent="0.55000000000000004">
      <c r="A279" s="43">
        <v>43972</v>
      </c>
      <c r="B279" t="s">
        <v>153</v>
      </c>
      <c r="C279">
        <v>16251</v>
      </c>
      <c r="D279">
        <v>221397</v>
      </c>
      <c r="H279">
        <v>2761</v>
      </c>
      <c r="J279">
        <v>195</v>
      </c>
      <c r="M279">
        <v>12655</v>
      </c>
      <c r="N279">
        <v>777</v>
      </c>
    </row>
    <row r="280" spans="1:14" x14ac:dyDescent="0.55000000000000004">
      <c r="A280" s="43">
        <v>43972</v>
      </c>
      <c r="B280" t="s">
        <v>154</v>
      </c>
      <c r="C280">
        <v>158</v>
      </c>
      <c r="D280">
        <v>39346</v>
      </c>
      <c r="H280">
        <v>156</v>
      </c>
      <c r="J280">
        <v>0</v>
      </c>
      <c r="M280">
        <v>2</v>
      </c>
      <c r="N280">
        <v>0</v>
      </c>
    </row>
    <row r="281" spans="1:14" x14ac:dyDescent="0.55000000000000004">
      <c r="A281" s="43">
        <v>43972</v>
      </c>
      <c r="B281" t="s">
        <v>155</v>
      </c>
      <c r="C281">
        <v>15</v>
      </c>
      <c r="D281">
        <v>829</v>
      </c>
      <c r="H281">
        <v>0</v>
      </c>
      <c r="J281">
        <v>0</v>
      </c>
      <c r="M281">
        <v>15</v>
      </c>
      <c r="N281">
        <v>0</v>
      </c>
    </row>
    <row r="282" spans="1:14" x14ac:dyDescent="0.55000000000000004">
      <c r="A282" s="43">
        <v>43973</v>
      </c>
      <c r="B282" t="s">
        <v>153</v>
      </c>
      <c r="C282">
        <v>16339</v>
      </c>
      <c r="D282">
        <v>224972</v>
      </c>
      <c r="H282">
        <v>2495</v>
      </c>
      <c r="J282">
        <v>176</v>
      </c>
      <c r="M282">
        <v>12988</v>
      </c>
      <c r="N282">
        <v>796</v>
      </c>
    </row>
    <row r="283" spans="1:14" x14ac:dyDescent="0.55000000000000004">
      <c r="A283" s="43">
        <v>43973</v>
      </c>
      <c r="B283" t="s">
        <v>154</v>
      </c>
      <c r="C283">
        <v>159</v>
      </c>
      <c r="D283">
        <v>39701</v>
      </c>
      <c r="H283">
        <v>157</v>
      </c>
      <c r="J283">
        <v>0</v>
      </c>
      <c r="M283">
        <v>2</v>
      </c>
      <c r="N283">
        <v>0</v>
      </c>
    </row>
    <row r="284" spans="1:14" x14ac:dyDescent="0.55000000000000004">
      <c r="A284" s="43">
        <v>43973</v>
      </c>
      <c r="B284" t="s">
        <v>155</v>
      </c>
      <c r="C284">
        <v>15</v>
      </c>
      <c r="D284">
        <v>829</v>
      </c>
      <c r="H284">
        <v>0</v>
      </c>
      <c r="J284">
        <v>0</v>
      </c>
      <c r="M284">
        <v>15</v>
      </c>
      <c r="N284">
        <v>0</v>
      </c>
    </row>
    <row r="285" spans="1:14" x14ac:dyDescent="0.55000000000000004">
      <c r="A285" s="43">
        <v>43974</v>
      </c>
      <c r="B285" t="s">
        <v>153</v>
      </c>
      <c r="C285">
        <v>16362</v>
      </c>
      <c r="D285">
        <v>227445</v>
      </c>
      <c r="H285">
        <v>2293</v>
      </c>
      <c r="J285">
        <v>174</v>
      </c>
      <c r="M285">
        <v>13227</v>
      </c>
      <c r="N285">
        <v>808</v>
      </c>
    </row>
    <row r="286" spans="1:14" x14ac:dyDescent="0.55000000000000004">
      <c r="A286" s="43">
        <v>43974</v>
      </c>
      <c r="B286" t="s">
        <v>154</v>
      </c>
      <c r="C286">
        <v>159</v>
      </c>
      <c r="D286">
        <v>40203</v>
      </c>
      <c r="H286">
        <v>157</v>
      </c>
      <c r="J286">
        <v>0</v>
      </c>
      <c r="M286">
        <v>2</v>
      </c>
      <c r="N286">
        <v>0</v>
      </c>
    </row>
    <row r="287" spans="1:14" x14ac:dyDescent="0.55000000000000004">
      <c r="A287" s="43">
        <v>43974</v>
      </c>
      <c r="B287" t="s">
        <v>155</v>
      </c>
      <c r="C287">
        <v>15</v>
      </c>
      <c r="D287">
        <v>829</v>
      </c>
      <c r="H287">
        <v>0</v>
      </c>
      <c r="J287">
        <v>0</v>
      </c>
      <c r="M287">
        <v>15</v>
      </c>
      <c r="N287">
        <v>0</v>
      </c>
    </row>
    <row r="288" spans="1:14" x14ac:dyDescent="0.55000000000000004">
      <c r="A288" s="43">
        <v>43975</v>
      </c>
      <c r="B288" t="s">
        <v>153</v>
      </c>
      <c r="C288">
        <v>16375</v>
      </c>
      <c r="D288">
        <v>229669</v>
      </c>
      <c r="H288">
        <v>2130</v>
      </c>
      <c r="J288">
        <v>168</v>
      </c>
      <c r="M288">
        <v>13396</v>
      </c>
      <c r="N288">
        <v>820</v>
      </c>
    </row>
    <row r="289" spans="1:14" x14ac:dyDescent="0.55000000000000004">
      <c r="A289" s="43">
        <v>43975</v>
      </c>
      <c r="B289" t="s">
        <v>154</v>
      </c>
      <c r="C289">
        <v>160</v>
      </c>
      <c r="D289">
        <v>40703</v>
      </c>
      <c r="H289">
        <v>157</v>
      </c>
      <c r="J289">
        <v>0</v>
      </c>
      <c r="M289">
        <v>151</v>
      </c>
      <c r="N289">
        <v>0</v>
      </c>
    </row>
    <row r="290" spans="1:14" x14ac:dyDescent="0.55000000000000004">
      <c r="A290" s="43">
        <v>43975</v>
      </c>
      <c r="B290" t="s">
        <v>155</v>
      </c>
      <c r="C290">
        <v>15</v>
      </c>
      <c r="D290">
        <v>829</v>
      </c>
      <c r="H290">
        <v>0</v>
      </c>
      <c r="J290">
        <v>0</v>
      </c>
      <c r="M290">
        <v>15</v>
      </c>
      <c r="N290">
        <v>0</v>
      </c>
    </row>
    <row r="291" spans="1:14" x14ac:dyDescent="0.55000000000000004">
      <c r="A291" s="43">
        <v>43976</v>
      </c>
      <c r="B291" t="s">
        <v>153</v>
      </c>
      <c r="C291">
        <v>16404</v>
      </c>
      <c r="D291">
        <v>230562</v>
      </c>
      <c r="H291">
        <v>2111</v>
      </c>
      <c r="J291">
        <v>165</v>
      </c>
      <c r="M291">
        <v>13446</v>
      </c>
      <c r="N291">
        <v>830</v>
      </c>
    </row>
    <row r="292" spans="1:14" x14ac:dyDescent="0.55000000000000004">
      <c r="A292" s="43">
        <v>43976</v>
      </c>
      <c r="B292" t="s">
        <v>154</v>
      </c>
      <c r="C292">
        <v>162</v>
      </c>
      <c r="D292">
        <v>41297</v>
      </c>
      <c r="H292">
        <v>10</v>
      </c>
      <c r="J292">
        <v>0</v>
      </c>
      <c r="M292">
        <v>151</v>
      </c>
      <c r="N292">
        <v>0</v>
      </c>
    </row>
    <row r="293" spans="1:14" x14ac:dyDescent="0.55000000000000004">
      <c r="A293" s="43">
        <v>43976</v>
      </c>
      <c r="B293" t="s">
        <v>155</v>
      </c>
      <c r="C293">
        <v>15</v>
      </c>
      <c r="D293">
        <v>829</v>
      </c>
      <c r="H293">
        <v>0</v>
      </c>
      <c r="J293">
        <v>0</v>
      </c>
      <c r="M293">
        <v>15</v>
      </c>
      <c r="N293">
        <v>0</v>
      </c>
    </row>
    <row r="294" spans="1:14" x14ac:dyDescent="0.55000000000000004">
      <c r="A294" s="43">
        <v>43977</v>
      </c>
      <c r="B294" t="s">
        <v>153</v>
      </c>
      <c r="C294">
        <v>16445</v>
      </c>
      <c r="D294">
        <v>233399</v>
      </c>
      <c r="H294">
        <v>1939</v>
      </c>
      <c r="J294">
        <v>155</v>
      </c>
      <c r="M294">
        <v>13643</v>
      </c>
      <c r="N294">
        <v>846</v>
      </c>
    </row>
    <row r="295" spans="1:14" x14ac:dyDescent="0.55000000000000004">
      <c r="A295" s="43">
        <v>43977</v>
      </c>
      <c r="B295" t="s">
        <v>154</v>
      </c>
      <c r="C295">
        <v>163</v>
      </c>
      <c r="D295">
        <v>41942</v>
      </c>
      <c r="H295">
        <v>11</v>
      </c>
      <c r="J295">
        <v>0</v>
      </c>
      <c r="M295">
        <v>152</v>
      </c>
      <c r="N295">
        <v>0</v>
      </c>
    </row>
    <row r="296" spans="1:14" x14ac:dyDescent="0.55000000000000004">
      <c r="A296" s="43">
        <v>43977</v>
      </c>
      <c r="B296" t="s">
        <v>155</v>
      </c>
      <c r="C296">
        <v>15</v>
      </c>
      <c r="D296">
        <v>829</v>
      </c>
      <c r="H296">
        <v>0</v>
      </c>
      <c r="J296">
        <v>0</v>
      </c>
      <c r="M296">
        <v>15</v>
      </c>
      <c r="N296">
        <v>0</v>
      </c>
    </row>
    <row r="297" spans="1:14" x14ac:dyDescent="0.55000000000000004">
      <c r="A297" s="43">
        <v>43978</v>
      </c>
      <c r="B297" t="s">
        <v>153</v>
      </c>
      <c r="C297">
        <v>16469</v>
      </c>
      <c r="D297">
        <v>235422</v>
      </c>
      <c r="H297">
        <v>1788</v>
      </c>
      <c r="J297">
        <v>147</v>
      </c>
      <c r="M297">
        <v>13806</v>
      </c>
      <c r="N297">
        <v>858</v>
      </c>
    </row>
    <row r="298" spans="1:14" x14ac:dyDescent="0.55000000000000004">
      <c r="A298" s="43">
        <v>43978</v>
      </c>
      <c r="B298" t="s">
        <v>154</v>
      </c>
      <c r="C298">
        <v>167</v>
      </c>
      <c r="D298">
        <v>42391</v>
      </c>
      <c r="H298">
        <v>15</v>
      </c>
      <c r="J298">
        <v>0</v>
      </c>
      <c r="M298">
        <v>152</v>
      </c>
      <c r="N298">
        <v>0</v>
      </c>
    </row>
    <row r="299" spans="1:14" x14ac:dyDescent="0.55000000000000004">
      <c r="A299" s="43">
        <v>43978</v>
      </c>
      <c r="B299" t="s">
        <v>155</v>
      </c>
      <c r="C299">
        <v>15</v>
      </c>
      <c r="D299">
        <v>829</v>
      </c>
      <c r="H299">
        <v>0</v>
      </c>
      <c r="J299">
        <v>0</v>
      </c>
      <c r="M299">
        <v>15</v>
      </c>
      <c r="N299">
        <v>0</v>
      </c>
    </row>
    <row r="300" spans="1:14" x14ac:dyDescent="0.55000000000000004">
      <c r="A300" s="43">
        <v>43979</v>
      </c>
      <c r="B300" t="s">
        <v>153</v>
      </c>
      <c r="C300">
        <v>16498</v>
      </c>
      <c r="D300">
        <v>237367</v>
      </c>
      <c r="H300">
        <v>1637</v>
      </c>
      <c r="J300">
        <v>136</v>
      </c>
      <c r="M300">
        <v>13979</v>
      </c>
      <c r="N300">
        <v>867</v>
      </c>
    </row>
    <row r="301" spans="1:14" x14ac:dyDescent="0.55000000000000004">
      <c r="A301" s="43">
        <v>43979</v>
      </c>
      <c r="B301" t="s">
        <v>154</v>
      </c>
      <c r="C301">
        <v>170</v>
      </c>
      <c r="D301">
        <v>43097</v>
      </c>
      <c r="H301">
        <v>17</v>
      </c>
      <c r="J301">
        <v>0</v>
      </c>
      <c r="M301">
        <v>153</v>
      </c>
      <c r="N301">
        <v>0</v>
      </c>
    </row>
    <row r="302" spans="1:14" x14ac:dyDescent="0.55000000000000004">
      <c r="A302" s="43">
        <v>43979</v>
      </c>
      <c r="B302" t="s">
        <v>155</v>
      </c>
      <c r="C302">
        <v>15</v>
      </c>
      <c r="D302">
        <v>829</v>
      </c>
      <c r="H302">
        <v>0</v>
      </c>
      <c r="J302">
        <v>0</v>
      </c>
      <c r="M302">
        <v>15</v>
      </c>
      <c r="N302">
        <v>0</v>
      </c>
    </row>
    <row r="303" spans="1:14" x14ac:dyDescent="0.55000000000000004">
      <c r="A303" s="43">
        <v>43980</v>
      </c>
      <c r="B303" t="s">
        <v>153</v>
      </c>
      <c r="C303">
        <v>16532</v>
      </c>
      <c r="D303">
        <v>240334</v>
      </c>
      <c r="H303">
        <v>1556</v>
      </c>
      <c r="J303">
        <v>131</v>
      </c>
      <c r="M303">
        <v>14085</v>
      </c>
      <c r="N303">
        <v>874</v>
      </c>
    </row>
    <row r="304" spans="1:14" x14ac:dyDescent="0.55000000000000004">
      <c r="A304" s="43">
        <v>43980</v>
      </c>
      <c r="B304" t="s">
        <v>154</v>
      </c>
      <c r="C304">
        <v>172</v>
      </c>
      <c r="D304">
        <v>43600</v>
      </c>
      <c r="H304">
        <v>18</v>
      </c>
      <c r="J304">
        <v>0</v>
      </c>
      <c r="M304">
        <v>154</v>
      </c>
      <c r="N304">
        <v>0</v>
      </c>
    </row>
    <row r="305" spans="1:14" x14ac:dyDescent="0.55000000000000004">
      <c r="A305" s="43">
        <v>43980</v>
      </c>
      <c r="B305" t="s">
        <v>155</v>
      </c>
      <c r="C305">
        <v>15</v>
      </c>
      <c r="D305">
        <v>829</v>
      </c>
      <c r="H305">
        <v>0</v>
      </c>
      <c r="J305">
        <v>0</v>
      </c>
      <c r="M305">
        <v>15</v>
      </c>
      <c r="N305">
        <v>0</v>
      </c>
    </row>
    <row r="306" spans="1:14" x14ac:dyDescent="0.55000000000000004">
      <c r="A306" s="43">
        <v>43981</v>
      </c>
      <c r="B306" t="s">
        <v>153</v>
      </c>
      <c r="C306">
        <v>16607</v>
      </c>
      <c r="D306">
        <v>242734</v>
      </c>
      <c r="H306">
        <v>1466</v>
      </c>
      <c r="J306">
        <v>123</v>
      </c>
      <c r="M306">
        <v>14237</v>
      </c>
      <c r="N306">
        <v>886</v>
      </c>
    </row>
    <row r="307" spans="1:14" x14ac:dyDescent="0.55000000000000004">
      <c r="A307" s="43">
        <v>43981</v>
      </c>
      <c r="B307" t="s">
        <v>154</v>
      </c>
      <c r="C307">
        <v>182</v>
      </c>
      <c r="D307">
        <v>44191</v>
      </c>
      <c r="H307">
        <v>28</v>
      </c>
      <c r="J307">
        <v>0</v>
      </c>
      <c r="M307">
        <v>154</v>
      </c>
      <c r="N307">
        <v>0</v>
      </c>
    </row>
    <row r="308" spans="1:14" x14ac:dyDescent="0.55000000000000004">
      <c r="A308" s="43">
        <v>43981</v>
      </c>
      <c r="B308" t="s">
        <v>155</v>
      </c>
      <c r="C308">
        <v>15</v>
      </c>
      <c r="D308">
        <v>829</v>
      </c>
      <c r="H308">
        <v>0</v>
      </c>
      <c r="J308">
        <v>0</v>
      </c>
      <c r="M308">
        <v>15</v>
      </c>
      <c r="N308">
        <v>0</v>
      </c>
    </row>
    <row r="309" spans="1:14" x14ac:dyDescent="0.55000000000000004">
      <c r="A309" s="43">
        <v>43982</v>
      </c>
      <c r="B309" t="s">
        <v>153</v>
      </c>
      <c r="C309">
        <v>16650</v>
      </c>
      <c r="D309">
        <v>244824</v>
      </c>
      <c r="H309">
        <v>1452</v>
      </c>
      <c r="J309">
        <v>119</v>
      </c>
      <c r="M309">
        <v>14290</v>
      </c>
      <c r="N309">
        <v>891</v>
      </c>
    </row>
    <row r="310" spans="1:14" x14ac:dyDescent="0.55000000000000004">
      <c r="A310" s="43">
        <v>43982</v>
      </c>
      <c r="B310" t="s">
        <v>154</v>
      </c>
      <c r="C310">
        <v>186</v>
      </c>
      <c r="D310">
        <v>44783</v>
      </c>
      <c r="H310">
        <v>32</v>
      </c>
      <c r="J310">
        <v>0</v>
      </c>
      <c r="M310">
        <v>154</v>
      </c>
      <c r="N310">
        <v>0</v>
      </c>
    </row>
    <row r="311" spans="1:14" x14ac:dyDescent="0.55000000000000004">
      <c r="A311" s="43">
        <v>43982</v>
      </c>
      <c r="B311" t="s">
        <v>155</v>
      </c>
      <c r="C311">
        <v>15</v>
      </c>
      <c r="D311">
        <v>829</v>
      </c>
      <c r="H311">
        <v>0</v>
      </c>
      <c r="J311">
        <v>0</v>
      </c>
      <c r="M311">
        <v>15</v>
      </c>
      <c r="N311">
        <v>0</v>
      </c>
    </row>
    <row r="312" spans="1:14" x14ac:dyDescent="0.55000000000000004">
      <c r="A312" s="43">
        <v>43983</v>
      </c>
      <c r="B312" t="s">
        <v>153</v>
      </c>
      <c r="C312">
        <v>16679</v>
      </c>
      <c r="D312">
        <v>246100</v>
      </c>
      <c r="H312">
        <v>1436</v>
      </c>
      <c r="J312">
        <v>115</v>
      </c>
      <c r="M312">
        <v>14333</v>
      </c>
      <c r="N312">
        <v>892</v>
      </c>
    </row>
    <row r="313" spans="1:14" x14ac:dyDescent="0.55000000000000004">
      <c r="A313" s="43">
        <v>43983</v>
      </c>
      <c r="B313" t="s">
        <v>154</v>
      </c>
      <c r="C313">
        <v>190</v>
      </c>
      <c r="D313">
        <v>45640</v>
      </c>
      <c r="H313">
        <v>36</v>
      </c>
      <c r="J313">
        <v>0</v>
      </c>
      <c r="M313">
        <v>154</v>
      </c>
      <c r="N313">
        <v>0</v>
      </c>
    </row>
    <row r="314" spans="1:14" x14ac:dyDescent="0.55000000000000004">
      <c r="A314" s="43">
        <v>43983</v>
      </c>
      <c r="B314" t="s">
        <v>155</v>
      </c>
      <c r="C314">
        <v>15</v>
      </c>
      <c r="D314">
        <v>829</v>
      </c>
      <c r="H314">
        <v>0</v>
      </c>
      <c r="J314">
        <v>0</v>
      </c>
      <c r="M314">
        <v>15</v>
      </c>
      <c r="N314">
        <v>0</v>
      </c>
    </row>
    <row r="315" spans="1:14" x14ac:dyDescent="0.55000000000000004">
      <c r="A315" s="43">
        <v>43984</v>
      </c>
      <c r="B315" t="s">
        <v>153</v>
      </c>
      <c r="C315">
        <v>16724</v>
      </c>
      <c r="D315">
        <v>248662</v>
      </c>
      <c r="H315">
        <v>1341</v>
      </c>
      <c r="J315">
        <v>113</v>
      </c>
      <c r="M315">
        <v>14481</v>
      </c>
      <c r="N315">
        <v>894</v>
      </c>
    </row>
    <row r="316" spans="1:14" x14ac:dyDescent="0.55000000000000004">
      <c r="A316" s="43">
        <v>43984</v>
      </c>
      <c r="B316" t="s">
        <v>154</v>
      </c>
      <c r="C316">
        <v>191</v>
      </c>
      <c r="D316">
        <v>46892</v>
      </c>
      <c r="H316">
        <v>37</v>
      </c>
      <c r="J316">
        <v>0</v>
      </c>
      <c r="M316">
        <v>154</v>
      </c>
      <c r="N316">
        <v>0</v>
      </c>
    </row>
    <row r="317" spans="1:14" x14ac:dyDescent="0.55000000000000004">
      <c r="A317" s="43">
        <v>43984</v>
      </c>
      <c r="B317" t="s">
        <v>155</v>
      </c>
      <c r="C317">
        <v>15</v>
      </c>
      <c r="D317">
        <v>829</v>
      </c>
      <c r="H317">
        <v>0</v>
      </c>
      <c r="J317">
        <v>0</v>
      </c>
      <c r="M317">
        <v>15</v>
      </c>
      <c r="N317">
        <v>0</v>
      </c>
    </row>
    <row r="318" spans="1:14" x14ac:dyDescent="0.55000000000000004">
      <c r="A318" s="43">
        <v>43985</v>
      </c>
      <c r="B318" t="s">
        <v>153</v>
      </c>
      <c r="C318">
        <v>16779</v>
      </c>
      <c r="D318">
        <v>251808</v>
      </c>
      <c r="H318">
        <v>1270</v>
      </c>
      <c r="J318">
        <v>101</v>
      </c>
      <c r="M318">
        <v>14602</v>
      </c>
      <c r="N318">
        <v>900</v>
      </c>
    </row>
    <row r="319" spans="1:14" x14ac:dyDescent="0.55000000000000004">
      <c r="A319" s="43">
        <v>43985</v>
      </c>
      <c r="B319" t="s">
        <v>154</v>
      </c>
      <c r="C319">
        <v>192</v>
      </c>
      <c r="D319">
        <v>47640</v>
      </c>
      <c r="H319">
        <v>38</v>
      </c>
      <c r="J319">
        <v>0</v>
      </c>
      <c r="M319">
        <v>154</v>
      </c>
      <c r="N319">
        <v>0</v>
      </c>
    </row>
    <row r="320" spans="1:14" x14ac:dyDescent="0.55000000000000004">
      <c r="A320" s="43">
        <v>43985</v>
      </c>
      <c r="B320" t="s">
        <v>155</v>
      </c>
      <c r="C320">
        <v>15</v>
      </c>
      <c r="D320">
        <v>829</v>
      </c>
      <c r="H320">
        <v>0</v>
      </c>
      <c r="J320">
        <v>0</v>
      </c>
      <c r="M320">
        <v>15</v>
      </c>
      <c r="N320">
        <v>0</v>
      </c>
    </row>
    <row r="321" spans="1:14" x14ac:dyDescent="0.55000000000000004">
      <c r="A321" s="43">
        <v>43986</v>
      </c>
      <c r="B321" t="s">
        <v>153</v>
      </c>
      <c r="C321">
        <v>16807</v>
      </c>
      <c r="D321">
        <v>254229</v>
      </c>
      <c r="H321">
        <v>1207</v>
      </c>
      <c r="J321">
        <v>102</v>
      </c>
      <c r="M321">
        <v>14690</v>
      </c>
      <c r="N321">
        <v>903</v>
      </c>
    </row>
    <row r="322" spans="1:14" x14ac:dyDescent="0.55000000000000004">
      <c r="A322" s="43">
        <v>43986</v>
      </c>
      <c r="B322" t="s">
        <v>154</v>
      </c>
      <c r="C322">
        <v>196</v>
      </c>
      <c r="D322">
        <v>48575</v>
      </c>
      <c r="H322">
        <v>34</v>
      </c>
      <c r="J322">
        <v>0</v>
      </c>
      <c r="M322">
        <v>162</v>
      </c>
      <c r="N322">
        <v>0</v>
      </c>
    </row>
    <row r="323" spans="1:14" x14ac:dyDescent="0.55000000000000004">
      <c r="A323" s="43">
        <v>43986</v>
      </c>
      <c r="B323" t="s">
        <v>155</v>
      </c>
      <c r="C323">
        <v>15</v>
      </c>
      <c r="D323">
        <v>829</v>
      </c>
      <c r="H323">
        <v>0</v>
      </c>
      <c r="J323">
        <v>0</v>
      </c>
      <c r="M323">
        <v>15</v>
      </c>
      <c r="N323">
        <v>0</v>
      </c>
    </row>
    <row r="324" spans="1:14" x14ac:dyDescent="0.55000000000000004">
      <c r="A324" s="43">
        <v>43987</v>
      </c>
      <c r="B324" t="s">
        <v>153</v>
      </c>
      <c r="C324">
        <v>16850</v>
      </c>
      <c r="D324">
        <v>257330</v>
      </c>
      <c r="H324">
        <v>1141</v>
      </c>
      <c r="J324">
        <v>98</v>
      </c>
      <c r="M324">
        <v>14795</v>
      </c>
      <c r="N324">
        <v>907</v>
      </c>
    </row>
    <row r="325" spans="1:14" x14ac:dyDescent="0.55000000000000004">
      <c r="A325" s="43">
        <v>43987</v>
      </c>
      <c r="B325" t="s">
        <v>154</v>
      </c>
      <c r="C325">
        <v>199</v>
      </c>
      <c r="D325">
        <v>49303</v>
      </c>
      <c r="H325">
        <v>37</v>
      </c>
      <c r="J325">
        <v>0</v>
      </c>
      <c r="M325">
        <v>162</v>
      </c>
      <c r="N325">
        <v>0</v>
      </c>
    </row>
    <row r="326" spans="1:14" x14ac:dyDescent="0.55000000000000004">
      <c r="A326" s="43">
        <v>43987</v>
      </c>
      <c r="B326" t="s">
        <v>155</v>
      </c>
      <c r="C326">
        <v>15</v>
      </c>
      <c r="D326">
        <v>829</v>
      </c>
      <c r="H326">
        <v>0</v>
      </c>
      <c r="J326">
        <v>0</v>
      </c>
      <c r="M326">
        <v>15</v>
      </c>
      <c r="N326">
        <v>0</v>
      </c>
    </row>
    <row r="327" spans="1:14" x14ac:dyDescent="0.55000000000000004">
      <c r="A327" s="43">
        <v>43988</v>
      </c>
      <c r="B327" t="s">
        <v>153</v>
      </c>
      <c r="C327">
        <v>16886</v>
      </c>
      <c r="D327">
        <v>260551</v>
      </c>
      <c r="H327">
        <v>1064</v>
      </c>
      <c r="J327">
        <v>99</v>
      </c>
      <c r="M327">
        <v>14901</v>
      </c>
      <c r="N327">
        <v>914</v>
      </c>
    </row>
    <row r="328" spans="1:14" x14ac:dyDescent="0.55000000000000004">
      <c r="A328" s="43">
        <v>43988</v>
      </c>
      <c r="B328" t="s">
        <v>154</v>
      </c>
      <c r="C328">
        <v>202</v>
      </c>
      <c r="D328">
        <v>50067</v>
      </c>
      <c r="H328">
        <v>39</v>
      </c>
      <c r="J328">
        <v>0</v>
      </c>
      <c r="M328">
        <v>163</v>
      </c>
      <c r="N328">
        <v>0</v>
      </c>
    </row>
    <row r="329" spans="1:14" x14ac:dyDescent="0.55000000000000004">
      <c r="A329" s="43">
        <v>43988</v>
      </c>
      <c r="B329" t="s">
        <v>155</v>
      </c>
      <c r="C329">
        <v>15</v>
      </c>
      <c r="D329">
        <v>829</v>
      </c>
      <c r="H329">
        <v>0</v>
      </c>
      <c r="J329">
        <v>0</v>
      </c>
      <c r="M329">
        <v>15</v>
      </c>
      <c r="N329">
        <v>0</v>
      </c>
    </row>
    <row r="330" spans="1:14" x14ac:dyDescent="0.55000000000000004">
      <c r="A330" s="43">
        <v>43989</v>
      </c>
      <c r="B330" t="s">
        <v>153</v>
      </c>
      <c r="C330">
        <v>16923</v>
      </c>
      <c r="D330">
        <v>262642</v>
      </c>
      <c r="H330">
        <v>1042</v>
      </c>
      <c r="J330">
        <v>98</v>
      </c>
      <c r="M330">
        <v>14961</v>
      </c>
      <c r="N330">
        <v>916</v>
      </c>
    </row>
    <row r="331" spans="1:14" x14ac:dyDescent="0.55000000000000004">
      <c r="A331" s="43">
        <v>43989</v>
      </c>
      <c r="B331" t="s">
        <v>154</v>
      </c>
      <c r="C331">
        <v>203</v>
      </c>
      <c r="D331">
        <v>51012</v>
      </c>
      <c r="H331">
        <v>40</v>
      </c>
      <c r="J331">
        <v>0</v>
      </c>
      <c r="M331">
        <v>163</v>
      </c>
      <c r="N331">
        <v>0</v>
      </c>
    </row>
    <row r="332" spans="1:14" x14ac:dyDescent="0.55000000000000004">
      <c r="A332" s="43">
        <v>43989</v>
      </c>
      <c r="B332" t="s">
        <v>155</v>
      </c>
      <c r="C332">
        <v>15</v>
      </c>
      <c r="D332">
        <v>829</v>
      </c>
      <c r="H332">
        <v>0</v>
      </c>
      <c r="J332">
        <v>0</v>
      </c>
      <c r="M332">
        <v>15</v>
      </c>
      <c r="N332">
        <v>0</v>
      </c>
    </row>
    <row r="333" spans="1:14" x14ac:dyDescent="0.55000000000000004">
      <c r="A333" s="43">
        <v>43990</v>
      </c>
      <c r="B333" t="s">
        <v>153</v>
      </c>
      <c r="C333">
        <v>16950</v>
      </c>
      <c r="D333">
        <v>263962</v>
      </c>
      <c r="H333">
        <v>1060</v>
      </c>
      <c r="J333">
        <v>99</v>
      </c>
      <c r="M333">
        <v>14970</v>
      </c>
      <c r="N333">
        <v>916</v>
      </c>
    </row>
    <row r="334" spans="1:14" x14ac:dyDescent="0.55000000000000004">
      <c r="A334" s="43">
        <v>43990</v>
      </c>
      <c r="B334" t="s">
        <v>154</v>
      </c>
      <c r="C334">
        <v>209</v>
      </c>
      <c r="D334">
        <v>52057</v>
      </c>
      <c r="H334">
        <v>46</v>
      </c>
      <c r="J334">
        <v>0</v>
      </c>
      <c r="M334">
        <v>163</v>
      </c>
      <c r="N334">
        <v>0</v>
      </c>
    </row>
    <row r="335" spans="1:14" x14ac:dyDescent="0.55000000000000004">
      <c r="A335" s="43">
        <v>43990</v>
      </c>
      <c r="B335" t="s">
        <v>155</v>
      </c>
      <c r="C335">
        <v>15</v>
      </c>
      <c r="D335">
        <v>829</v>
      </c>
      <c r="H335">
        <v>0</v>
      </c>
      <c r="J335">
        <v>0</v>
      </c>
      <c r="M335">
        <v>15</v>
      </c>
      <c r="N335">
        <v>0</v>
      </c>
    </row>
    <row r="336" spans="1:14" x14ac:dyDescent="0.55000000000000004">
      <c r="A336" s="43">
        <v>43991</v>
      </c>
      <c r="B336" t="s">
        <v>153</v>
      </c>
      <c r="C336">
        <v>16986</v>
      </c>
      <c r="D336">
        <v>267069</v>
      </c>
      <c r="H336">
        <v>1028</v>
      </c>
      <c r="J336">
        <v>92</v>
      </c>
      <c r="M336">
        <v>15035</v>
      </c>
      <c r="N336">
        <v>916</v>
      </c>
    </row>
    <row r="337" spans="1:14" x14ac:dyDescent="0.55000000000000004">
      <c r="A337" s="43">
        <v>43991</v>
      </c>
      <c r="B337" t="s">
        <v>154</v>
      </c>
      <c r="C337">
        <v>209</v>
      </c>
      <c r="D337">
        <v>53155</v>
      </c>
      <c r="H337">
        <v>46</v>
      </c>
      <c r="J337">
        <v>0</v>
      </c>
      <c r="M337">
        <v>163</v>
      </c>
      <c r="N337">
        <v>0</v>
      </c>
    </row>
    <row r="338" spans="1:14" x14ac:dyDescent="0.55000000000000004">
      <c r="A338" s="43">
        <v>43991</v>
      </c>
      <c r="B338" t="s">
        <v>155</v>
      </c>
      <c r="C338">
        <v>15</v>
      </c>
      <c r="D338">
        <v>829</v>
      </c>
      <c r="H338">
        <v>0</v>
      </c>
      <c r="J338">
        <v>0</v>
      </c>
      <c r="M338">
        <v>15</v>
      </c>
      <c r="N338">
        <v>0</v>
      </c>
    </row>
    <row r="339" spans="1:14" x14ac:dyDescent="0.55000000000000004">
      <c r="A339" s="43">
        <v>43992</v>
      </c>
      <c r="B339" t="s">
        <v>153</v>
      </c>
      <c r="C339">
        <v>17012</v>
      </c>
      <c r="D339">
        <v>269976</v>
      </c>
      <c r="H339">
        <v>965</v>
      </c>
      <c r="J339">
        <v>91</v>
      </c>
      <c r="M339">
        <v>15120</v>
      </c>
      <c r="N339">
        <v>919</v>
      </c>
    </row>
    <row r="340" spans="1:14" x14ac:dyDescent="0.55000000000000004">
      <c r="A340" s="43">
        <v>43992</v>
      </c>
      <c r="B340" t="s">
        <v>154</v>
      </c>
      <c r="C340">
        <v>224</v>
      </c>
      <c r="D340">
        <v>53870</v>
      </c>
      <c r="H340">
        <v>61</v>
      </c>
      <c r="J340">
        <v>0</v>
      </c>
      <c r="M340">
        <v>163</v>
      </c>
      <c r="N340">
        <v>0</v>
      </c>
    </row>
    <row r="341" spans="1:14" x14ac:dyDescent="0.55000000000000004">
      <c r="A341" s="43">
        <v>43992</v>
      </c>
      <c r="B341" t="s">
        <v>155</v>
      </c>
      <c r="C341">
        <v>15</v>
      </c>
      <c r="D341">
        <v>829</v>
      </c>
      <c r="H341">
        <v>0</v>
      </c>
      <c r="J341">
        <v>0</v>
      </c>
      <c r="M341">
        <v>15</v>
      </c>
      <c r="N341">
        <v>0</v>
      </c>
    </row>
    <row r="342" spans="1:14" x14ac:dyDescent="0.55000000000000004">
      <c r="A342" s="43">
        <v>43993</v>
      </c>
      <c r="B342" t="s">
        <v>153</v>
      </c>
      <c r="C342">
        <v>17051</v>
      </c>
      <c r="D342">
        <v>273204</v>
      </c>
      <c r="H342">
        <v>923</v>
      </c>
      <c r="J342">
        <v>91</v>
      </c>
      <c r="M342">
        <v>15200</v>
      </c>
      <c r="N342">
        <v>920</v>
      </c>
    </row>
    <row r="343" spans="1:14" x14ac:dyDescent="0.55000000000000004">
      <c r="A343" s="43">
        <v>43993</v>
      </c>
      <c r="B343" t="s">
        <v>154</v>
      </c>
      <c r="C343">
        <v>226</v>
      </c>
      <c r="D343">
        <v>54697</v>
      </c>
      <c r="H343">
        <v>58</v>
      </c>
      <c r="J343">
        <v>0</v>
      </c>
      <c r="M343">
        <v>168</v>
      </c>
      <c r="N343">
        <v>0</v>
      </c>
    </row>
    <row r="344" spans="1:14" x14ac:dyDescent="0.55000000000000004">
      <c r="A344" s="43">
        <v>43993</v>
      </c>
      <c r="B344" t="s">
        <v>155</v>
      </c>
      <c r="C344">
        <v>15</v>
      </c>
      <c r="D344">
        <v>829</v>
      </c>
      <c r="H344">
        <v>0</v>
      </c>
      <c r="J344">
        <v>0</v>
      </c>
      <c r="M344">
        <v>15</v>
      </c>
      <c r="N344">
        <v>0</v>
      </c>
    </row>
    <row r="345" spans="1:14" x14ac:dyDescent="0.55000000000000004">
      <c r="A345" s="43">
        <v>43994</v>
      </c>
      <c r="B345" t="s">
        <v>153</v>
      </c>
      <c r="C345">
        <v>17090</v>
      </c>
      <c r="D345">
        <v>276032</v>
      </c>
      <c r="H345">
        <v>854</v>
      </c>
      <c r="J345">
        <v>82</v>
      </c>
      <c r="M345">
        <v>15308</v>
      </c>
      <c r="N345">
        <v>922</v>
      </c>
    </row>
    <row r="346" spans="1:14" x14ac:dyDescent="0.55000000000000004">
      <c r="A346" s="43">
        <v>43994</v>
      </c>
      <c r="B346" t="s">
        <v>154</v>
      </c>
      <c r="C346">
        <v>227</v>
      </c>
      <c r="D346">
        <v>55346</v>
      </c>
      <c r="H346">
        <v>57</v>
      </c>
      <c r="J346">
        <v>0</v>
      </c>
      <c r="M346">
        <v>170</v>
      </c>
      <c r="N346">
        <v>0</v>
      </c>
    </row>
    <row r="347" spans="1:14" x14ac:dyDescent="0.55000000000000004">
      <c r="A347" s="43">
        <v>43994</v>
      </c>
      <c r="B347" t="s">
        <v>155</v>
      </c>
      <c r="C347">
        <v>15</v>
      </c>
      <c r="D347">
        <v>829</v>
      </c>
      <c r="H347">
        <v>0</v>
      </c>
      <c r="J347">
        <v>0</v>
      </c>
      <c r="M347">
        <v>15</v>
      </c>
      <c r="N347">
        <v>0</v>
      </c>
    </row>
    <row r="348" spans="1:14" x14ac:dyDescent="0.55000000000000004">
      <c r="A348" s="43">
        <v>43995</v>
      </c>
      <c r="B348" t="s">
        <v>153</v>
      </c>
      <c r="C348">
        <v>17135</v>
      </c>
      <c r="D348">
        <v>279184</v>
      </c>
      <c r="H348">
        <v>810</v>
      </c>
      <c r="J348">
        <v>76</v>
      </c>
      <c r="M348">
        <v>15395</v>
      </c>
      <c r="N348">
        <v>924</v>
      </c>
    </row>
    <row r="349" spans="1:14" x14ac:dyDescent="0.55000000000000004">
      <c r="A349" s="43">
        <v>43995</v>
      </c>
      <c r="B349" t="s">
        <v>154</v>
      </c>
      <c r="C349">
        <v>232</v>
      </c>
      <c r="D349">
        <v>56148</v>
      </c>
      <c r="H349">
        <v>62</v>
      </c>
      <c r="J349">
        <v>0</v>
      </c>
      <c r="M349">
        <v>170</v>
      </c>
      <c r="N349">
        <v>0</v>
      </c>
    </row>
    <row r="350" spans="1:14" x14ac:dyDescent="0.55000000000000004">
      <c r="A350" s="43">
        <v>43995</v>
      </c>
      <c r="B350" t="s">
        <v>155</v>
      </c>
      <c r="C350">
        <v>15</v>
      </c>
      <c r="D350">
        <v>829</v>
      </c>
      <c r="H350">
        <v>0</v>
      </c>
      <c r="J350">
        <v>0</v>
      </c>
      <c r="M350">
        <v>15</v>
      </c>
      <c r="N350">
        <v>0</v>
      </c>
    </row>
    <row r="351" spans="1:14" x14ac:dyDescent="0.55000000000000004">
      <c r="A351" s="43">
        <v>43996</v>
      </c>
      <c r="B351" t="s">
        <v>153</v>
      </c>
      <c r="C351">
        <v>17179</v>
      </c>
      <c r="D351">
        <v>280720</v>
      </c>
      <c r="H351">
        <v>801</v>
      </c>
      <c r="J351">
        <v>73</v>
      </c>
      <c r="M351">
        <v>15451</v>
      </c>
      <c r="N351">
        <v>925</v>
      </c>
    </row>
    <row r="352" spans="1:14" x14ac:dyDescent="0.55000000000000004">
      <c r="A352" s="43">
        <v>43996</v>
      </c>
      <c r="B352" t="s">
        <v>154</v>
      </c>
      <c r="C352">
        <v>235</v>
      </c>
      <c r="D352">
        <v>57209</v>
      </c>
      <c r="H352">
        <v>58</v>
      </c>
      <c r="J352">
        <v>0</v>
      </c>
      <c r="M352">
        <v>177</v>
      </c>
      <c r="N352">
        <v>0</v>
      </c>
    </row>
    <row r="353" spans="1:14" x14ac:dyDescent="0.55000000000000004">
      <c r="A353" s="43">
        <v>43996</v>
      </c>
      <c r="B353" t="s">
        <v>155</v>
      </c>
      <c r="C353">
        <v>15</v>
      </c>
      <c r="D353">
        <v>829</v>
      </c>
      <c r="H353">
        <v>0</v>
      </c>
      <c r="J353">
        <v>0</v>
      </c>
      <c r="M353">
        <v>15</v>
      </c>
      <c r="N353">
        <v>0</v>
      </c>
    </row>
    <row r="354" spans="1:14" x14ac:dyDescent="0.55000000000000004">
      <c r="A354" s="43">
        <v>43997</v>
      </c>
      <c r="B354" t="s">
        <v>153</v>
      </c>
      <c r="C354">
        <v>17238</v>
      </c>
      <c r="D354">
        <v>281697</v>
      </c>
      <c r="H354">
        <v>819</v>
      </c>
      <c r="J354">
        <v>71</v>
      </c>
      <c r="M354">
        <v>15493</v>
      </c>
      <c r="N354">
        <v>925</v>
      </c>
    </row>
    <row r="355" spans="1:14" x14ac:dyDescent="0.55000000000000004">
      <c r="A355" s="43">
        <v>43997</v>
      </c>
      <c r="B355" t="s">
        <v>154</v>
      </c>
      <c r="C355">
        <v>249</v>
      </c>
      <c r="D355">
        <v>58392</v>
      </c>
      <c r="H355">
        <v>71</v>
      </c>
      <c r="J355">
        <v>0</v>
      </c>
      <c r="M355">
        <v>178</v>
      </c>
      <c r="N355">
        <v>0</v>
      </c>
    </row>
    <row r="356" spans="1:14" x14ac:dyDescent="0.55000000000000004">
      <c r="A356" s="43">
        <v>43997</v>
      </c>
      <c r="B356" t="s">
        <v>155</v>
      </c>
      <c r="C356">
        <v>15</v>
      </c>
      <c r="D356">
        <v>829</v>
      </c>
      <c r="H356">
        <v>0</v>
      </c>
      <c r="J356">
        <v>0</v>
      </c>
      <c r="M356">
        <v>15</v>
      </c>
      <c r="N356">
        <v>0</v>
      </c>
    </row>
    <row r="357" spans="1:14" x14ac:dyDescent="0.55000000000000004">
      <c r="A357" s="43">
        <v>43998</v>
      </c>
      <c r="B357" t="s">
        <v>153</v>
      </c>
      <c r="C357">
        <v>17311</v>
      </c>
      <c r="D357">
        <v>284092</v>
      </c>
      <c r="H357">
        <v>871</v>
      </c>
      <c r="J357">
        <v>80</v>
      </c>
      <c r="M357">
        <v>15508</v>
      </c>
      <c r="N357">
        <v>927</v>
      </c>
    </row>
    <row r="358" spans="1:14" x14ac:dyDescent="0.55000000000000004">
      <c r="A358" s="43">
        <v>43998</v>
      </c>
      <c r="B358" t="s">
        <v>154</v>
      </c>
      <c r="C358">
        <v>261</v>
      </c>
      <c r="D358">
        <v>59605</v>
      </c>
      <c r="H358">
        <v>83</v>
      </c>
      <c r="J358">
        <v>0</v>
      </c>
      <c r="M358">
        <v>178</v>
      </c>
      <c r="N358">
        <v>0</v>
      </c>
    </row>
    <row r="359" spans="1:14" x14ac:dyDescent="0.55000000000000004">
      <c r="A359" s="43">
        <v>43998</v>
      </c>
      <c r="B359" t="s">
        <v>155</v>
      </c>
      <c r="C359">
        <v>15</v>
      </c>
      <c r="D359">
        <v>829</v>
      </c>
      <c r="H359">
        <v>0</v>
      </c>
      <c r="J359">
        <v>0</v>
      </c>
      <c r="M359">
        <v>15</v>
      </c>
      <c r="N359">
        <v>0</v>
      </c>
    </row>
    <row r="360" spans="1:14" x14ac:dyDescent="0.55000000000000004">
      <c r="A360" s="43">
        <v>43999</v>
      </c>
      <c r="B360" t="s">
        <v>153</v>
      </c>
      <c r="C360">
        <v>17350</v>
      </c>
      <c r="D360">
        <v>286739</v>
      </c>
      <c r="H360">
        <v>760</v>
      </c>
      <c r="J360">
        <v>70</v>
      </c>
      <c r="M360">
        <v>15657</v>
      </c>
      <c r="N360">
        <v>931</v>
      </c>
    </row>
    <row r="361" spans="1:14" x14ac:dyDescent="0.55000000000000004">
      <c r="A361" s="43">
        <v>43999</v>
      </c>
      <c r="B361" t="s">
        <v>154</v>
      </c>
      <c r="C361">
        <v>263</v>
      </c>
      <c r="D361">
        <v>60483</v>
      </c>
      <c r="H361">
        <v>85</v>
      </c>
      <c r="J361">
        <v>0</v>
      </c>
      <c r="M361">
        <v>178</v>
      </c>
      <c r="N361">
        <v>0</v>
      </c>
    </row>
    <row r="362" spans="1:14" x14ac:dyDescent="0.55000000000000004">
      <c r="A362" s="43">
        <v>43999</v>
      </c>
      <c r="B362" t="s">
        <v>155</v>
      </c>
      <c r="C362">
        <v>15</v>
      </c>
      <c r="D362">
        <v>829</v>
      </c>
      <c r="H362">
        <v>0</v>
      </c>
      <c r="J362">
        <v>0</v>
      </c>
      <c r="M362">
        <v>15</v>
      </c>
      <c r="N362">
        <v>0</v>
      </c>
    </row>
    <row r="363" spans="1:14" x14ac:dyDescent="0.55000000000000004">
      <c r="A363" s="43">
        <v>44000</v>
      </c>
      <c r="B363" t="s">
        <v>153</v>
      </c>
      <c r="C363">
        <v>17387</v>
      </c>
      <c r="D363">
        <v>334250</v>
      </c>
      <c r="H363">
        <v>712</v>
      </c>
      <c r="J363">
        <v>62</v>
      </c>
      <c r="M363">
        <v>15737</v>
      </c>
      <c r="N363">
        <v>935</v>
      </c>
    </row>
    <row r="364" spans="1:14" x14ac:dyDescent="0.55000000000000004">
      <c r="A364" s="43">
        <v>44000</v>
      </c>
      <c r="B364" t="s">
        <v>154</v>
      </c>
      <c r="C364">
        <v>266</v>
      </c>
      <c r="D364">
        <v>61354</v>
      </c>
      <c r="H364">
        <v>88</v>
      </c>
      <c r="J364">
        <v>0</v>
      </c>
      <c r="M364">
        <v>178</v>
      </c>
      <c r="N364">
        <v>0</v>
      </c>
    </row>
    <row r="365" spans="1:14" x14ac:dyDescent="0.55000000000000004">
      <c r="A365" s="43">
        <v>44000</v>
      </c>
      <c r="B365" t="s">
        <v>155</v>
      </c>
      <c r="C365">
        <v>15</v>
      </c>
      <c r="D365">
        <v>829</v>
      </c>
      <c r="H365">
        <v>0</v>
      </c>
      <c r="J365">
        <v>0</v>
      </c>
      <c r="M365">
        <v>15</v>
      </c>
      <c r="N365">
        <v>0</v>
      </c>
    </row>
    <row r="366" spans="1:14" x14ac:dyDescent="0.55000000000000004">
      <c r="A366" s="43">
        <v>44001</v>
      </c>
      <c r="B366" t="s">
        <v>153</v>
      </c>
      <c r="C366">
        <v>17426</v>
      </c>
      <c r="D366">
        <v>340426</v>
      </c>
      <c r="H366">
        <v>707</v>
      </c>
      <c r="J366">
        <v>62</v>
      </c>
      <c r="M366">
        <v>15811</v>
      </c>
      <c r="N366">
        <v>935</v>
      </c>
    </row>
    <row r="367" spans="1:14" x14ac:dyDescent="0.55000000000000004">
      <c r="A367" s="43">
        <v>44001</v>
      </c>
      <c r="B367" t="s">
        <v>154</v>
      </c>
      <c r="C367">
        <v>269</v>
      </c>
      <c r="D367">
        <v>52125</v>
      </c>
      <c r="H367">
        <v>87</v>
      </c>
      <c r="J367">
        <v>0</v>
      </c>
      <c r="M367">
        <v>182</v>
      </c>
      <c r="N367">
        <v>0</v>
      </c>
    </row>
    <row r="368" spans="1:14" x14ac:dyDescent="0.55000000000000004">
      <c r="A368" s="43">
        <v>44001</v>
      </c>
      <c r="B368" t="s">
        <v>155</v>
      </c>
      <c r="C368">
        <v>15</v>
      </c>
      <c r="D368">
        <v>829</v>
      </c>
      <c r="H368">
        <v>0</v>
      </c>
      <c r="J368">
        <v>0</v>
      </c>
      <c r="M368">
        <v>15</v>
      </c>
      <c r="N368">
        <v>0</v>
      </c>
    </row>
    <row r="369" spans="1:14" x14ac:dyDescent="0.55000000000000004">
      <c r="A369" s="43">
        <v>44002</v>
      </c>
      <c r="B369" t="s">
        <v>153</v>
      </c>
      <c r="C369">
        <v>17512</v>
      </c>
      <c r="D369">
        <v>345249</v>
      </c>
      <c r="H369">
        <v>677</v>
      </c>
      <c r="J369">
        <v>61</v>
      </c>
      <c r="M369">
        <v>15880</v>
      </c>
      <c r="N369">
        <v>952</v>
      </c>
    </row>
    <row r="370" spans="1:14" x14ac:dyDescent="0.55000000000000004">
      <c r="A370" s="43">
        <v>44002</v>
      </c>
      <c r="B370" t="s">
        <v>154</v>
      </c>
      <c r="C370">
        <v>272</v>
      </c>
      <c r="D370">
        <v>62944</v>
      </c>
      <c r="H370">
        <v>90</v>
      </c>
      <c r="J370">
        <v>0</v>
      </c>
      <c r="M370">
        <v>182</v>
      </c>
      <c r="N370">
        <v>0</v>
      </c>
    </row>
    <row r="371" spans="1:14" x14ac:dyDescent="0.55000000000000004">
      <c r="A371" s="43">
        <v>44002</v>
      </c>
      <c r="B371" t="s">
        <v>155</v>
      </c>
      <c r="C371">
        <v>15</v>
      </c>
      <c r="D371">
        <v>829</v>
      </c>
      <c r="H371">
        <v>0</v>
      </c>
      <c r="J371">
        <v>0</v>
      </c>
      <c r="M371">
        <v>15</v>
      </c>
      <c r="N371">
        <v>0</v>
      </c>
    </row>
    <row r="372" spans="1:14" x14ac:dyDescent="0.55000000000000004">
      <c r="A372" s="43">
        <v>44003</v>
      </c>
      <c r="B372" t="s">
        <v>153</v>
      </c>
      <c r="C372">
        <v>17577</v>
      </c>
      <c r="D372">
        <v>347723</v>
      </c>
      <c r="H372">
        <v>711</v>
      </c>
      <c r="J372">
        <v>59</v>
      </c>
      <c r="M372">
        <v>15911</v>
      </c>
      <c r="N372">
        <v>953</v>
      </c>
    </row>
    <row r="373" spans="1:14" x14ac:dyDescent="0.55000000000000004">
      <c r="A373" s="43">
        <v>44003</v>
      </c>
      <c r="B373" t="s">
        <v>154</v>
      </c>
      <c r="C373">
        <v>272</v>
      </c>
      <c r="D373">
        <v>64117</v>
      </c>
      <c r="H373">
        <v>90</v>
      </c>
      <c r="J373">
        <v>0</v>
      </c>
      <c r="M373">
        <v>182</v>
      </c>
      <c r="N373">
        <v>0</v>
      </c>
    </row>
    <row r="374" spans="1:14" x14ac:dyDescent="0.55000000000000004">
      <c r="A374" s="43">
        <v>44003</v>
      </c>
      <c r="B374" t="s">
        <v>155</v>
      </c>
      <c r="C374">
        <v>15</v>
      </c>
      <c r="D374">
        <v>829</v>
      </c>
      <c r="H374">
        <v>0</v>
      </c>
      <c r="J374">
        <v>0</v>
      </c>
      <c r="M374">
        <v>15</v>
      </c>
      <c r="N374">
        <v>0</v>
      </c>
    </row>
    <row r="375" spans="1:14" x14ac:dyDescent="0.55000000000000004">
      <c r="A375" s="43">
        <v>44004</v>
      </c>
      <c r="B375" t="s">
        <v>153</v>
      </c>
      <c r="C375">
        <v>17622</v>
      </c>
      <c r="D375">
        <v>351850</v>
      </c>
      <c r="H375">
        <v>732</v>
      </c>
      <c r="J375">
        <v>59</v>
      </c>
      <c r="M375">
        <v>15936</v>
      </c>
      <c r="N375">
        <v>953</v>
      </c>
    </row>
    <row r="376" spans="1:14" x14ac:dyDescent="0.55000000000000004">
      <c r="A376" s="43">
        <v>44004</v>
      </c>
      <c r="B376" t="s">
        <v>154</v>
      </c>
      <c r="C376">
        <v>279</v>
      </c>
      <c r="D376">
        <v>65272</v>
      </c>
      <c r="H376">
        <v>97</v>
      </c>
      <c r="J376">
        <v>0</v>
      </c>
      <c r="M376">
        <v>182</v>
      </c>
      <c r="N376">
        <v>0</v>
      </c>
    </row>
    <row r="377" spans="1:14" x14ac:dyDescent="0.55000000000000004">
      <c r="A377" s="43">
        <v>44004</v>
      </c>
      <c r="B377" t="s">
        <v>155</v>
      </c>
      <c r="C377">
        <v>15</v>
      </c>
      <c r="D377">
        <v>829</v>
      </c>
      <c r="H377">
        <v>0</v>
      </c>
      <c r="J377">
        <v>0</v>
      </c>
      <c r="M377">
        <v>15</v>
      </c>
      <c r="N377">
        <v>0</v>
      </c>
    </row>
    <row r="378" spans="1:14" x14ac:dyDescent="0.55000000000000004">
      <c r="A378" s="43">
        <v>44005</v>
      </c>
      <c r="B378" t="s">
        <v>153</v>
      </c>
      <c r="C378">
        <v>17671</v>
      </c>
      <c r="D378">
        <v>357226</v>
      </c>
      <c r="H378">
        <v>706</v>
      </c>
      <c r="J378">
        <v>62</v>
      </c>
      <c r="M378">
        <v>16007</v>
      </c>
      <c r="N378">
        <v>955</v>
      </c>
    </row>
    <row r="379" spans="1:14" x14ac:dyDescent="0.55000000000000004">
      <c r="A379" s="43">
        <v>44005</v>
      </c>
      <c r="B379" t="s">
        <v>154</v>
      </c>
      <c r="C379">
        <v>282</v>
      </c>
      <c r="D379">
        <v>66712</v>
      </c>
      <c r="H379">
        <v>92</v>
      </c>
      <c r="J379">
        <v>0</v>
      </c>
      <c r="M379">
        <v>190</v>
      </c>
      <c r="N379">
        <v>0</v>
      </c>
    </row>
    <row r="380" spans="1:14" x14ac:dyDescent="0.55000000000000004">
      <c r="A380" s="43">
        <v>44005</v>
      </c>
      <c r="B380" t="s">
        <v>155</v>
      </c>
      <c r="C380">
        <v>15</v>
      </c>
      <c r="D380">
        <v>829</v>
      </c>
      <c r="H380">
        <v>0</v>
      </c>
      <c r="J380">
        <v>0</v>
      </c>
      <c r="M380">
        <v>15</v>
      </c>
      <c r="N380">
        <v>0</v>
      </c>
    </row>
    <row r="381" spans="1:14" x14ac:dyDescent="0.55000000000000004">
      <c r="A381" s="43">
        <v>44006</v>
      </c>
      <c r="B381" t="s">
        <v>153</v>
      </c>
      <c r="C381">
        <v>17723</v>
      </c>
      <c r="D381">
        <v>360948</v>
      </c>
      <c r="H381">
        <v>698</v>
      </c>
      <c r="J381">
        <v>60</v>
      </c>
      <c r="M381">
        <v>16058</v>
      </c>
      <c r="N381">
        <v>963</v>
      </c>
    </row>
    <row r="382" spans="1:14" x14ac:dyDescent="0.55000000000000004">
      <c r="A382" s="43">
        <v>44006</v>
      </c>
      <c r="B382" t="s">
        <v>154</v>
      </c>
      <c r="C382">
        <v>286</v>
      </c>
      <c r="D382">
        <v>67704</v>
      </c>
      <c r="H382">
        <v>96</v>
      </c>
      <c r="J382">
        <v>0</v>
      </c>
      <c r="M382">
        <v>190</v>
      </c>
      <c r="N382">
        <v>0</v>
      </c>
    </row>
    <row r="383" spans="1:14" x14ac:dyDescent="0.55000000000000004">
      <c r="A383" s="43">
        <v>44006</v>
      </c>
      <c r="B383" t="s">
        <v>155</v>
      </c>
      <c r="C383">
        <v>15</v>
      </c>
      <c r="D383">
        <v>829</v>
      </c>
      <c r="H383">
        <v>0</v>
      </c>
      <c r="J383">
        <v>0</v>
      </c>
      <c r="M383">
        <v>15</v>
      </c>
      <c r="N383">
        <v>0</v>
      </c>
    </row>
    <row r="384" spans="1:14" x14ac:dyDescent="0.55000000000000004">
      <c r="A384" s="43">
        <v>44007</v>
      </c>
      <c r="B384" t="s">
        <v>153</v>
      </c>
      <c r="C384">
        <v>17802</v>
      </c>
      <c r="D384">
        <v>365927</v>
      </c>
      <c r="H384">
        <v>713</v>
      </c>
      <c r="J384">
        <v>58</v>
      </c>
      <c r="M384">
        <v>16116</v>
      </c>
      <c r="N384">
        <v>967</v>
      </c>
    </row>
    <row r="385" spans="1:14" x14ac:dyDescent="0.55000000000000004">
      <c r="A385" s="43">
        <v>44007</v>
      </c>
      <c r="B385" t="s">
        <v>154</v>
      </c>
      <c r="C385">
        <v>293</v>
      </c>
      <c r="D385">
        <v>68739</v>
      </c>
      <c r="H385">
        <v>103</v>
      </c>
      <c r="J385">
        <v>0</v>
      </c>
      <c r="M385">
        <v>189</v>
      </c>
      <c r="N385">
        <v>1</v>
      </c>
    </row>
    <row r="386" spans="1:14" x14ac:dyDescent="0.55000000000000004">
      <c r="A386" s="43">
        <v>44007</v>
      </c>
      <c r="B386" t="s">
        <v>155</v>
      </c>
      <c r="C386">
        <v>15</v>
      </c>
      <c r="D386">
        <v>829</v>
      </c>
      <c r="H386">
        <v>0</v>
      </c>
      <c r="J386">
        <v>0</v>
      </c>
      <c r="M386">
        <v>15</v>
      </c>
      <c r="N386">
        <v>0</v>
      </c>
    </row>
    <row r="387" spans="1:14" x14ac:dyDescent="0.55000000000000004">
      <c r="A387" s="43">
        <v>44008</v>
      </c>
      <c r="B387" t="s">
        <v>153</v>
      </c>
      <c r="C387">
        <v>17886</v>
      </c>
      <c r="D387">
        <v>370382</v>
      </c>
      <c r="H387">
        <v>727</v>
      </c>
      <c r="J387">
        <v>51</v>
      </c>
      <c r="M387">
        <v>16188</v>
      </c>
      <c r="N387">
        <v>968</v>
      </c>
    </row>
    <row r="388" spans="1:14" x14ac:dyDescent="0.55000000000000004">
      <c r="A388" s="43">
        <v>44008</v>
      </c>
      <c r="B388" t="s">
        <v>154</v>
      </c>
      <c r="C388">
        <v>296</v>
      </c>
      <c r="D388">
        <v>69528</v>
      </c>
      <c r="H388">
        <v>106</v>
      </c>
      <c r="J388">
        <v>0</v>
      </c>
      <c r="M388">
        <v>189</v>
      </c>
      <c r="N388">
        <v>1</v>
      </c>
    </row>
    <row r="389" spans="1:14" x14ac:dyDescent="0.55000000000000004">
      <c r="A389" s="43">
        <v>44008</v>
      </c>
      <c r="B389" t="s">
        <v>155</v>
      </c>
      <c r="C389">
        <v>15</v>
      </c>
      <c r="D389">
        <v>829</v>
      </c>
      <c r="H389">
        <v>0</v>
      </c>
      <c r="J389">
        <v>0</v>
      </c>
      <c r="M389">
        <v>15</v>
      </c>
      <c r="N389">
        <v>0</v>
      </c>
    </row>
    <row r="390" spans="1:14" x14ac:dyDescent="0.55000000000000004">
      <c r="A390" s="43">
        <v>44009</v>
      </c>
      <c r="B390" t="s">
        <v>153</v>
      </c>
      <c r="C390">
        <v>17980</v>
      </c>
      <c r="D390">
        <v>375140</v>
      </c>
      <c r="H390">
        <v>757</v>
      </c>
      <c r="J390">
        <v>48</v>
      </c>
      <c r="M390">
        <v>16248</v>
      </c>
      <c r="N390">
        <v>970</v>
      </c>
    </row>
    <row r="391" spans="1:14" x14ac:dyDescent="0.55000000000000004">
      <c r="A391" s="43">
        <v>44009</v>
      </c>
      <c r="B391" t="s">
        <v>154</v>
      </c>
      <c r="C391">
        <v>302</v>
      </c>
      <c r="D391">
        <v>70620</v>
      </c>
      <c r="H391">
        <v>112</v>
      </c>
      <c r="J391">
        <v>0</v>
      </c>
      <c r="M391">
        <v>189</v>
      </c>
      <c r="N391">
        <v>1</v>
      </c>
    </row>
    <row r="392" spans="1:14" x14ac:dyDescent="0.55000000000000004">
      <c r="A392" s="43">
        <v>44009</v>
      </c>
      <c r="B392" t="s">
        <v>155</v>
      </c>
      <c r="C392">
        <v>15</v>
      </c>
      <c r="D392">
        <v>829</v>
      </c>
      <c r="H392">
        <v>0</v>
      </c>
      <c r="J392">
        <v>0</v>
      </c>
      <c r="M392">
        <v>15</v>
      </c>
      <c r="N392">
        <v>0</v>
      </c>
    </row>
    <row r="393" spans="1:14" x14ac:dyDescent="0.55000000000000004">
      <c r="A393" s="43">
        <v>44010</v>
      </c>
      <c r="B393" t="s">
        <v>153</v>
      </c>
      <c r="C393">
        <v>18069</v>
      </c>
      <c r="D393">
        <v>378673</v>
      </c>
      <c r="H393">
        <v>790</v>
      </c>
      <c r="J393">
        <v>45</v>
      </c>
      <c r="M393">
        <v>16301</v>
      </c>
      <c r="N393">
        <v>970</v>
      </c>
    </row>
    <row r="394" spans="1:14" x14ac:dyDescent="0.55000000000000004">
      <c r="A394" s="43">
        <v>44010</v>
      </c>
      <c r="B394" t="s">
        <v>154</v>
      </c>
      <c r="C394">
        <v>306</v>
      </c>
      <c r="D394">
        <v>72270</v>
      </c>
      <c r="H394">
        <v>116</v>
      </c>
      <c r="J394">
        <v>0</v>
      </c>
      <c r="M394">
        <v>189</v>
      </c>
      <c r="N394">
        <v>1</v>
      </c>
    </row>
    <row r="395" spans="1:14" x14ac:dyDescent="0.55000000000000004">
      <c r="A395" s="43">
        <v>44010</v>
      </c>
      <c r="B395" t="s">
        <v>155</v>
      </c>
      <c r="C395">
        <v>15</v>
      </c>
      <c r="D395">
        <v>829</v>
      </c>
      <c r="H395">
        <v>0</v>
      </c>
      <c r="J395">
        <v>0</v>
      </c>
      <c r="M395">
        <v>15</v>
      </c>
      <c r="N395">
        <v>0</v>
      </c>
    </row>
    <row r="396" spans="1:14" x14ac:dyDescent="0.55000000000000004">
      <c r="A396" s="43">
        <v>44011</v>
      </c>
      <c r="B396" t="s">
        <v>153</v>
      </c>
      <c r="C396">
        <v>18154</v>
      </c>
      <c r="D396">
        <v>380186</v>
      </c>
      <c r="H396">
        <v>822</v>
      </c>
      <c r="J396">
        <v>43</v>
      </c>
      <c r="M396">
        <v>16353</v>
      </c>
      <c r="N396">
        <v>971</v>
      </c>
    </row>
    <row r="397" spans="1:14" x14ac:dyDescent="0.55000000000000004">
      <c r="A397" s="43">
        <v>44011</v>
      </c>
      <c r="B397" t="s">
        <v>154</v>
      </c>
      <c r="C397">
        <v>307</v>
      </c>
      <c r="D397">
        <v>73594</v>
      </c>
      <c r="H397">
        <v>117</v>
      </c>
      <c r="J397">
        <v>0</v>
      </c>
      <c r="M397">
        <v>189</v>
      </c>
      <c r="N397">
        <v>1</v>
      </c>
    </row>
    <row r="398" spans="1:14" x14ac:dyDescent="0.55000000000000004">
      <c r="A398" s="43">
        <v>44011</v>
      </c>
      <c r="B398" t="s">
        <v>155</v>
      </c>
      <c r="C398">
        <v>15</v>
      </c>
      <c r="D398">
        <v>829</v>
      </c>
      <c r="H398">
        <v>0</v>
      </c>
      <c r="J398">
        <v>0</v>
      </c>
      <c r="M398">
        <v>15</v>
      </c>
      <c r="N398">
        <v>0</v>
      </c>
    </row>
    <row r="399" spans="1:14" x14ac:dyDescent="0.55000000000000004">
      <c r="A399" s="43">
        <v>44012</v>
      </c>
      <c r="B399" t="s">
        <v>153</v>
      </c>
      <c r="C399">
        <v>18270</v>
      </c>
      <c r="D399">
        <v>385696</v>
      </c>
      <c r="H399">
        <v>869</v>
      </c>
      <c r="J399">
        <v>42</v>
      </c>
      <c r="M399">
        <v>16424</v>
      </c>
      <c r="N399">
        <v>971</v>
      </c>
    </row>
    <row r="400" spans="1:14" x14ac:dyDescent="0.55000000000000004">
      <c r="A400" s="43">
        <v>44012</v>
      </c>
      <c r="B400" t="s">
        <v>154</v>
      </c>
      <c r="C400">
        <v>308</v>
      </c>
      <c r="D400">
        <v>74921</v>
      </c>
      <c r="H400">
        <v>115</v>
      </c>
      <c r="J400">
        <v>0</v>
      </c>
      <c r="M400">
        <v>192</v>
      </c>
      <c r="N400">
        <v>1</v>
      </c>
    </row>
    <row r="401" spans="1:14" x14ac:dyDescent="0.55000000000000004">
      <c r="A401" s="43">
        <v>44012</v>
      </c>
      <c r="B401" t="s">
        <v>155</v>
      </c>
      <c r="C401">
        <v>15</v>
      </c>
      <c r="D401">
        <v>829</v>
      </c>
      <c r="H401">
        <v>0</v>
      </c>
      <c r="J401">
        <v>0</v>
      </c>
      <c r="M401">
        <v>15</v>
      </c>
      <c r="N401">
        <v>0</v>
      </c>
    </row>
    <row r="402" spans="1:14" x14ac:dyDescent="0.55000000000000004">
      <c r="A402" s="43">
        <v>44013</v>
      </c>
      <c r="B402" t="s">
        <v>153</v>
      </c>
      <c r="C402">
        <v>18394</v>
      </c>
      <c r="D402">
        <v>390347</v>
      </c>
      <c r="H402">
        <v>897</v>
      </c>
      <c r="J402">
        <v>40</v>
      </c>
      <c r="M402">
        <v>16522</v>
      </c>
      <c r="N402">
        <v>973</v>
      </c>
    </row>
    <row r="403" spans="1:14" x14ac:dyDescent="0.55000000000000004">
      <c r="A403" s="43">
        <v>44013</v>
      </c>
      <c r="B403" t="s">
        <v>154</v>
      </c>
      <c r="C403">
        <v>314</v>
      </c>
      <c r="D403">
        <v>76268</v>
      </c>
      <c r="H403">
        <v>119</v>
      </c>
      <c r="J403">
        <v>0</v>
      </c>
      <c r="M403">
        <v>194</v>
      </c>
      <c r="N403">
        <v>1</v>
      </c>
    </row>
    <row r="404" spans="1:14" x14ac:dyDescent="0.55000000000000004">
      <c r="A404" s="43">
        <v>44013</v>
      </c>
      <c r="B404" t="s">
        <v>155</v>
      </c>
      <c r="C404">
        <v>15</v>
      </c>
      <c r="D404">
        <v>829</v>
      </c>
      <c r="H404">
        <v>0</v>
      </c>
      <c r="J404">
        <v>0</v>
      </c>
      <c r="M404">
        <v>15</v>
      </c>
      <c r="N404">
        <v>0</v>
      </c>
    </row>
    <row r="405" spans="1:14" x14ac:dyDescent="0.55000000000000004">
      <c r="A405" s="43">
        <v>44014</v>
      </c>
      <c r="B405" t="s">
        <v>153</v>
      </c>
      <c r="C405">
        <v>18545</v>
      </c>
      <c r="D405">
        <v>396911</v>
      </c>
      <c r="H405">
        <v>1006</v>
      </c>
      <c r="J405">
        <v>37</v>
      </c>
      <c r="M405">
        <v>16563</v>
      </c>
      <c r="N405">
        <v>974</v>
      </c>
    </row>
    <row r="406" spans="1:14" x14ac:dyDescent="0.55000000000000004">
      <c r="A406" s="43">
        <v>44014</v>
      </c>
      <c r="B406" t="s">
        <v>154</v>
      </c>
      <c r="C406">
        <v>314</v>
      </c>
      <c r="D406">
        <v>77568</v>
      </c>
      <c r="H406">
        <v>119</v>
      </c>
      <c r="J406">
        <v>0</v>
      </c>
      <c r="M406">
        <v>194</v>
      </c>
      <c r="N406">
        <v>1</v>
      </c>
    </row>
    <row r="407" spans="1:14" x14ac:dyDescent="0.55000000000000004">
      <c r="A407" s="43">
        <v>44014</v>
      </c>
      <c r="B407" t="s">
        <v>155</v>
      </c>
      <c r="C407">
        <v>15</v>
      </c>
      <c r="D407">
        <v>829</v>
      </c>
      <c r="H407">
        <v>0</v>
      </c>
      <c r="J407">
        <v>0</v>
      </c>
      <c r="M407">
        <v>15</v>
      </c>
      <c r="N407">
        <v>0</v>
      </c>
    </row>
    <row r="408" spans="1:14" x14ac:dyDescent="0.55000000000000004">
      <c r="A408" s="43">
        <v>44015</v>
      </c>
      <c r="B408" t="s">
        <v>153</v>
      </c>
      <c r="C408">
        <v>18737</v>
      </c>
      <c r="D408">
        <v>402371</v>
      </c>
      <c r="H408">
        <v>1105</v>
      </c>
      <c r="J408">
        <v>33</v>
      </c>
      <c r="M408">
        <v>16654</v>
      </c>
      <c r="N408">
        <v>975</v>
      </c>
    </row>
    <row r="409" spans="1:14" x14ac:dyDescent="0.55000000000000004">
      <c r="A409" s="43">
        <v>44015</v>
      </c>
      <c r="B409" t="s">
        <v>154</v>
      </c>
      <c r="C409">
        <v>316</v>
      </c>
      <c r="D409">
        <v>78677</v>
      </c>
      <c r="H409">
        <v>118</v>
      </c>
      <c r="J409">
        <v>0</v>
      </c>
      <c r="M409">
        <v>197</v>
      </c>
      <c r="N409">
        <v>1</v>
      </c>
    </row>
    <row r="410" spans="1:14" x14ac:dyDescent="0.55000000000000004">
      <c r="A410" s="43">
        <v>44015</v>
      </c>
      <c r="B410" t="s">
        <v>155</v>
      </c>
      <c r="C410">
        <v>15</v>
      </c>
      <c r="D410">
        <v>829</v>
      </c>
      <c r="H410">
        <v>0</v>
      </c>
      <c r="J410">
        <v>0</v>
      </c>
      <c r="M410">
        <v>15</v>
      </c>
      <c r="N410">
        <v>0</v>
      </c>
    </row>
    <row r="411" spans="1:14" x14ac:dyDescent="0.55000000000000004">
      <c r="A411" s="43">
        <v>44016</v>
      </c>
      <c r="B411" t="s">
        <v>153</v>
      </c>
      <c r="C411">
        <v>18950</v>
      </c>
      <c r="D411">
        <v>408968</v>
      </c>
      <c r="H411">
        <v>1224</v>
      </c>
      <c r="J411">
        <v>32</v>
      </c>
      <c r="M411">
        <v>16747</v>
      </c>
      <c r="N411">
        <v>976</v>
      </c>
    </row>
    <row r="412" spans="1:14" x14ac:dyDescent="0.55000000000000004">
      <c r="A412" s="43">
        <v>44016</v>
      </c>
      <c r="B412" t="s">
        <v>154</v>
      </c>
      <c r="C412">
        <v>317</v>
      </c>
      <c r="D412">
        <v>80490</v>
      </c>
      <c r="H412">
        <v>119</v>
      </c>
      <c r="J412">
        <v>0</v>
      </c>
      <c r="M412">
        <v>197</v>
      </c>
      <c r="N412">
        <v>1</v>
      </c>
    </row>
    <row r="413" spans="1:14" x14ac:dyDescent="0.55000000000000004">
      <c r="A413" s="43">
        <v>44016</v>
      </c>
      <c r="B413" t="s">
        <v>155</v>
      </c>
      <c r="C413">
        <v>15</v>
      </c>
      <c r="D413">
        <v>829</v>
      </c>
      <c r="H413">
        <v>0</v>
      </c>
      <c r="J413">
        <v>0</v>
      </c>
      <c r="M413">
        <v>15</v>
      </c>
      <c r="N413">
        <v>0</v>
      </c>
    </row>
    <row r="414" spans="1:14" x14ac:dyDescent="0.55000000000000004">
      <c r="A414" s="43">
        <v>44017</v>
      </c>
      <c r="B414" t="s">
        <v>153</v>
      </c>
      <c r="C414">
        <v>19184</v>
      </c>
      <c r="D414">
        <v>412102</v>
      </c>
      <c r="H414">
        <v>1386</v>
      </c>
      <c r="J414">
        <v>33</v>
      </c>
      <c r="M414">
        <v>16838</v>
      </c>
      <c r="N414">
        <v>976</v>
      </c>
    </row>
    <row r="415" spans="1:14" x14ac:dyDescent="0.55000000000000004">
      <c r="A415" s="43">
        <v>44017</v>
      </c>
      <c r="B415" t="s">
        <v>154</v>
      </c>
      <c r="C415">
        <v>323</v>
      </c>
      <c r="D415">
        <v>82233</v>
      </c>
      <c r="H415">
        <v>125</v>
      </c>
      <c r="J415">
        <v>0</v>
      </c>
      <c r="M415">
        <v>197</v>
      </c>
      <c r="N415">
        <v>1</v>
      </c>
    </row>
    <row r="416" spans="1:14" x14ac:dyDescent="0.55000000000000004">
      <c r="A416" s="43">
        <v>44017</v>
      </c>
      <c r="B416" t="s">
        <v>155</v>
      </c>
      <c r="C416">
        <v>15</v>
      </c>
      <c r="D416">
        <v>829</v>
      </c>
      <c r="H416">
        <v>0</v>
      </c>
      <c r="J416">
        <v>0</v>
      </c>
      <c r="M416">
        <v>15</v>
      </c>
      <c r="N416">
        <v>0</v>
      </c>
    </row>
    <row r="417" spans="1:14" x14ac:dyDescent="0.55000000000000004">
      <c r="A417" s="43">
        <v>44018</v>
      </c>
      <c r="B417" t="s">
        <v>153</v>
      </c>
      <c r="C417">
        <v>19425</v>
      </c>
      <c r="D417">
        <v>414720</v>
      </c>
      <c r="H417">
        <v>1550</v>
      </c>
      <c r="J417">
        <v>34</v>
      </c>
      <c r="M417">
        <v>16912</v>
      </c>
      <c r="N417">
        <v>976</v>
      </c>
    </row>
    <row r="418" spans="1:14" x14ac:dyDescent="0.55000000000000004">
      <c r="A418" s="43">
        <v>44018</v>
      </c>
      <c r="B418" t="s">
        <v>154</v>
      </c>
      <c r="C418">
        <v>335</v>
      </c>
      <c r="D418">
        <v>84349</v>
      </c>
      <c r="H418">
        <v>137</v>
      </c>
      <c r="J418">
        <v>0</v>
      </c>
      <c r="M418">
        <v>197</v>
      </c>
      <c r="N418">
        <v>1</v>
      </c>
    </row>
    <row r="419" spans="1:14" x14ac:dyDescent="0.55000000000000004">
      <c r="A419" s="43">
        <v>44018</v>
      </c>
      <c r="B419" t="s">
        <v>155</v>
      </c>
      <c r="C419">
        <v>15</v>
      </c>
      <c r="D419">
        <v>829</v>
      </c>
      <c r="H419">
        <v>0</v>
      </c>
      <c r="J419">
        <v>0</v>
      </c>
      <c r="M419">
        <v>15</v>
      </c>
      <c r="N419">
        <v>0</v>
      </c>
    </row>
    <row r="420" spans="1:14" x14ac:dyDescent="0.55000000000000004">
      <c r="A420" s="43">
        <v>44019</v>
      </c>
      <c r="B420" t="s">
        <v>153</v>
      </c>
      <c r="C420">
        <v>19628</v>
      </c>
      <c r="D420">
        <v>422948</v>
      </c>
      <c r="H420">
        <v>1671</v>
      </c>
      <c r="J420">
        <v>36</v>
      </c>
      <c r="M420">
        <v>16981</v>
      </c>
      <c r="N420">
        <v>977</v>
      </c>
    </row>
    <row r="421" spans="1:14" x14ac:dyDescent="0.55000000000000004">
      <c r="A421" s="43">
        <v>44019</v>
      </c>
      <c r="B421" t="s">
        <v>154</v>
      </c>
      <c r="C421">
        <v>338</v>
      </c>
      <c r="D421">
        <v>86216</v>
      </c>
      <c r="H421">
        <v>137</v>
      </c>
      <c r="J421">
        <v>0</v>
      </c>
      <c r="M421">
        <v>201</v>
      </c>
      <c r="N421">
        <v>1</v>
      </c>
    </row>
    <row r="422" spans="1:14" x14ac:dyDescent="0.55000000000000004">
      <c r="A422" s="43">
        <v>44019</v>
      </c>
      <c r="B422" t="s">
        <v>155</v>
      </c>
      <c r="C422">
        <v>15</v>
      </c>
      <c r="D422">
        <v>829</v>
      </c>
      <c r="H422">
        <v>0</v>
      </c>
      <c r="J422">
        <v>0</v>
      </c>
      <c r="M422">
        <v>15</v>
      </c>
      <c r="N422">
        <v>0</v>
      </c>
    </row>
    <row r="423" spans="1:14" x14ac:dyDescent="0.55000000000000004">
      <c r="A423" s="43">
        <v>44020</v>
      </c>
      <c r="B423" t="s">
        <v>153</v>
      </c>
      <c r="C423">
        <v>19816</v>
      </c>
      <c r="D423">
        <v>430047</v>
      </c>
      <c r="H423">
        <v>1721</v>
      </c>
      <c r="J423">
        <v>35</v>
      </c>
      <c r="M423">
        <v>17115</v>
      </c>
      <c r="N423">
        <v>979</v>
      </c>
    </row>
    <row r="424" spans="1:14" x14ac:dyDescent="0.55000000000000004">
      <c r="A424" s="43">
        <v>44020</v>
      </c>
      <c r="B424" t="s">
        <v>154</v>
      </c>
      <c r="C424">
        <v>343</v>
      </c>
      <c r="D424">
        <v>87334</v>
      </c>
      <c r="H424">
        <v>141</v>
      </c>
      <c r="J424">
        <v>0</v>
      </c>
      <c r="M424">
        <v>201</v>
      </c>
      <c r="N424">
        <v>1</v>
      </c>
    </row>
    <row r="425" spans="1:14" x14ac:dyDescent="0.55000000000000004">
      <c r="A425" s="43">
        <v>44020</v>
      </c>
      <c r="B425" t="s">
        <v>155</v>
      </c>
      <c r="C425">
        <v>15</v>
      </c>
      <c r="D425">
        <v>829</v>
      </c>
      <c r="H425">
        <v>0</v>
      </c>
      <c r="J425">
        <v>0</v>
      </c>
      <c r="M425">
        <v>15</v>
      </c>
      <c r="N425">
        <v>0</v>
      </c>
    </row>
    <row r="426" spans="1:14" x14ac:dyDescent="0.55000000000000004">
      <c r="A426" s="43">
        <v>44021</v>
      </c>
      <c r="B426" t="s">
        <v>153</v>
      </c>
      <c r="C426">
        <v>20010</v>
      </c>
      <c r="D426">
        <v>438166</v>
      </c>
      <c r="H426">
        <v>1776</v>
      </c>
      <c r="J426">
        <v>38</v>
      </c>
      <c r="M426">
        <v>17250</v>
      </c>
      <c r="N426">
        <v>980</v>
      </c>
    </row>
    <row r="427" spans="1:14" x14ac:dyDescent="0.55000000000000004">
      <c r="A427" s="43">
        <v>44021</v>
      </c>
      <c r="B427" t="s">
        <v>154</v>
      </c>
      <c r="C427">
        <v>346</v>
      </c>
      <c r="D427">
        <v>88551</v>
      </c>
      <c r="H427">
        <v>144</v>
      </c>
      <c r="J427">
        <v>0</v>
      </c>
      <c r="M427">
        <v>201</v>
      </c>
      <c r="N427">
        <v>1</v>
      </c>
    </row>
    <row r="428" spans="1:14" x14ac:dyDescent="0.55000000000000004">
      <c r="A428" s="43">
        <v>44021</v>
      </c>
      <c r="B428" t="s">
        <v>155</v>
      </c>
      <c r="C428">
        <v>15</v>
      </c>
      <c r="D428">
        <v>829</v>
      </c>
      <c r="H428">
        <v>0</v>
      </c>
      <c r="J428">
        <v>0</v>
      </c>
      <c r="M428">
        <v>15</v>
      </c>
      <c r="N428">
        <v>0</v>
      </c>
    </row>
    <row r="429" spans="1:14" x14ac:dyDescent="0.55000000000000004">
      <c r="A429" s="43">
        <v>44022</v>
      </c>
      <c r="B429" t="s">
        <v>153</v>
      </c>
      <c r="C429">
        <v>20353</v>
      </c>
      <c r="D429">
        <v>449671</v>
      </c>
      <c r="H429">
        <v>1929</v>
      </c>
      <c r="J429">
        <v>31</v>
      </c>
      <c r="M429">
        <v>17436</v>
      </c>
      <c r="N429">
        <v>981</v>
      </c>
    </row>
    <row r="430" spans="1:14" x14ac:dyDescent="0.55000000000000004">
      <c r="A430" s="43">
        <v>44022</v>
      </c>
      <c r="B430" t="s">
        <v>154</v>
      </c>
      <c r="C430">
        <v>351</v>
      </c>
      <c r="D430">
        <v>89911</v>
      </c>
      <c r="H430">
        <v>149</v>
      </c>
      <c r="J430">
        <v>0</v>
      </c>
      <c r="M430">
        <v>201</v>
      </c>
      <c r="N430">
        <v>1</v>
      </c>
    </row>
    <row r="431" spans="1:14" x14ac:dyDescent="0.55000000000000004">
      <c r="A431" s="43">
        <v>44022</v>
      </c>
      <c r="B431" t="s">
        <v>155</v>
      </c>
      <c r="C431">
        <v>15</v>
      </c>
      <c r="D431">
        <v>829</v>
      </c>
      <c r="H431">
        <v>0</v>
      </c>
      <c r="J431">
        <v>0</v>
      </c>
      <c r="M431">
        <v>15</v>
      </c>
      <c r="N431">
        <v>0</v>
      </c>
    </row>
    <row r="432" spans="1:14" x14ac:dyDescent="0.55000000000000004">
      <c r="A432" s="43">
        <v>44023</v>
      </c>
      <c r="B432" t="s">
        <v>153</v>
      </c>
      <c r="C432">
        <v>20753</v>
      </c>
      <c r="D432">
        <v>459538</v>
      </c>
      <c r="H432">
        <v>2139</v>
      </c>
      <c r="J432">
        <v>33</v>
      </c>
      <c r="M432">
        <v>17633</v>
      </c>
      <c r="N432">
        <v>981</v>
      </c>
    </row>
    <row r="433" spans="1:14" x14ac:dyDescent="0.55000000000000004">
      <c r="A433" s="43">
        <v>44023</v>
      </c>
      <c r="B433" t="s">
        <v>154</v>
      </c>
      <c r="C433">
        <v>361</v>
      </c>
      <c r="D433">
        <v>91291</v>
      </c>
      <c r="H433">
        <v>159</v>
      </c>
      <c r="J433">
        <v>0</v>
      </c>
      <c r="M433">
        <v>201</v>
      </c>
      <c r="N433">
        <v>1</v>
      </c>
    </row>
    <row r="434" spans="1:14" x14ac:dyDescent="0.55000000000000004">
      <c r="A434" s="43">
        <v>44023</v>
      </c>
      <c r="B434" t="s">
        <v>155</v>
      </c>
      <c r="C434">
        <v>15</v>
      </c>
      <c r="D434">
        <v>829</v>
      </c>
      <c r="H434">
        <v>0</v>
      </c>
      <c r="J434">
        <v>0</v>
      </c>
      <c r="M434">
        <v>15</v>
      </c>
      <c r="N434">
        <v>0</v>
      </c>
    </row>
    <row r="435" spans="1:14" x14ac:dyDescent="0.55000000000000004">
      <c r="A435" s="43">
        <v>44024</v>
      </c>
      <c r="B435" t="s">
        <v>153</v>
      </c>
      <c r="C435">
        <v>21113</v>
      </c>
      <c r="D435">
        <v>464900</v>
      </c>
      <c r="H435">
        <v>2339</v>
      </c>
      <c r="J435">
        <v>32</v>
      </c>
      <c r="M435">
        <v>17787</v>
      </c>
      <c r="N435">
        <v>981</v>
      </c>
    </row>
    <row r="436" spans="1:14" x14ac:dyDescent="0.55000000000000004">
      <c r="A436" s="43">
        <v>44024</v>
      </c>
      <c r="B436" t="s">
        <v>154</v>
      </c>
      <c r="C436">
        <v>374</v>
      </c>
      <c r="D436">
        <v>92893</v>
      </c>
      <c r="H436">
        <v>172</v>
      </c>
      <c r="J436">
        <v>0</v>
      </c>
      <c r="M436">
        <v>201</v>
      </c>
      <c r="N436">
        <v>1</v>
      </c>
    </row>
    <row r="437" spans="1:14" x14ac:dyDescent="0.55000000000000004">
      <c r="A437" s="43">
        <v>44024</v>
      </c>
      <c r="B437" t="s">
        <v>155</v>
      </c>
      <c r="C437">
        <v>15</v>
      </c>
      <c r="D437">
        <v>829</v>
      </c>
      <c r="H437">
        <v>0</v>
      </c>
      <c r="J437">
        <v>0</v>
      </c>
      <c r="M437">
        <v>15</v>
      </c>
      <c r="N437">
        <v>0</v>
      </c>
    </row>
    <row r="438" spans="1:14" x14ac:dyDescent="0.55000000000000004">
      <c r="A438" s="43">
        <v>44025</v>
      </c>
      <c r="B438" t="s">
        <v>153</v>
      </c>
      <c r="C438">
        <v>21459</v>
      </c>
      <c r="D438">
        <v>466738</v>
      </c>
      <c r="H438">
        <v>2587</v>
      </c>
      <c r="J438">
        <v>34</v>
      </c>
      <c r="M438">
        <v>17887</v>
      </c>
      <c r="N438">
        <v>981</v>
      </c>
    </row>
    <row r="439" spans="1:14" x14ac:dyDescent="0.55000000000000004">
      <c r="A439" s="43">
        <v>44025</v>
      </c>
      <c r="B439" t="s">
        <v>154</v>
      </c>
      <c r="C439">
        <v>394</v>
      </c>
      <c r="D439">
        <v>94538</v>
      </c>
      <c r="H439">
        <v>192</v>
      </c>
      <c r="J439">
        <v>0</v>
      </c>
      <c r="M439">
        <v>201</v>
      </c>
      <c r="N439">
        <v>1</v>
      </c>
    </row>
    <row r="440" spans="1:14" x14ac:dyDescent="0.55000000000000004">
      <c r="A440" s="43">
        <v>44025</v>
      </c>
      <c r="B440" t="s">
        <v>155</v>
      </c>
      <c r="C440">
        <v>15</v>
      </c>
      <c r="D440">
        <v>829</v>
      </c>
      <c r="H440">
        <v>0</v>
      </c>
      <c r="J440">
        <v>0</v>
      </c>
      <c r="M440">
        <v>15</v>
      </c>
      <c r="N440">
        <v>0</v>
      </c>
    </row>
    <row r="441" spans="1:14" x14ac:dyDescent="0.55000000000000004">
      <c r="A441" s="43">
        <v>44026</v>
      </c>
      <c r="B441" t="s">
        <v>153</v>
      </c>
      <c r="C441">
        <v>21798</v>
      </c>
      <c r="D441">
        <v>477290</v>
      </c>
      <c r="H441">
        <v>2754</v>
      </c>
      <c r="J441">
        <v>40</v>
      </c>
      <c r="M441">
        <v>18066</v>
      </c>
      <c r="N441">
        <v>981</v>
      </c>
    </row>
    <row r="442" spans="1:14" x14ac:dyDescent="0.55000000000000004">
      <c r="A442" s="43">
        <v>44026</v>
      </c>
      <c r="B442" t="s">
        <v>154</v>
      </c>
      <c r="C442">
        <v>407</v>
      </c>
      <c r="D442">
        <v>96313</v>
      </c>
      <c r="H442">
        <v>205</v>
      </c>
      <c r="J442">
        <v>0</v>
      </c>
      <c r="M442">
        <v>201</v>
      </c>
      <c r="N442">
        <v>1</v>
      </c>
    </row>
    <row r="443" spans="1:14" x14ac:dyDescent="0.55000000000000004">
      <c r="A443" s="43">
        <v>44026</v>
      </c>
      <c r="B443" t="s">
        <v>155</v>
      </c>
      <c r="C443">
        <v>15</v>
      </c>
      <c r="D443">
        <v>829</v>
      </c>
      <c r="H443">
        <v>0</v>
      </c>
      <c r="J443">
        <v>0</v>
      </c>
      <c r="M443">
        <v>15</v>
      </c>
      <c r="N443">
        <v>0</v>
      </c>
    </row>
    <row r="444" spans="1:14" x14ac:dyDescent="0.55000000000000004">
      <c r="A444" s="43">
        <v>44027</v>
      </c>
      <c r="B444" t="s">
        <v>153</v>
      </c>
      <c r="C444">
        <v>22081</v>
      </c>
      <c r="D444">
        <v>488444</v>
      </c>
      <c r="H444">
        <v>2789</v>
      </c>
      <c r="J444">
        <v>38</v>
      </c>
      <c r="M444">
        <v>18312</v>
      </c>
      <c r="N444">
        <v>983</v>
      </c>
    </row>
    <row r="445" spans="1:14" x14ac:dyDescent="0.55000000000000004">
      <c r="A445" s="43">
        <v>44027</v>
      </c>
      <c r="B445" t="s">
        <v>154</v>
      </c>
      <c r="C445">
        <v>412</v>
      </c>
      <c r="D445">
        <v>97433</v>
      </c>
      <c r="H445">
        <v>193</v>
      </c>
      <c r="J445">
        <v>0</v>
      </c>
      <c r="M445">
        <v>218</v>
      </c>
      <c r="N445">
        <v>1</v>
      </c>
    </row>
    <row r="446" spans="1:14" x14ac:dyDescent="0.55000000000000004">
      <c r="A446" s="43">
        <v>44027</v>
      </c>
      <c r="B446" t="s">
        <v>155</v>
      </c>
      <c r="C446">
        <v>15</v>
      </c>
      <c r="D446">
        <v>829</v>
      </c>
      <c r="H446">
        <v>0</v>
      </c>
      <c r="J446">
        <v>0</v>
      </c>
      <c r="M446">
        <v>15</v>
      </c>
      <c r="N446">
        <v>0</v>
      </c>
    </row>
    <row r="447" spans="1:14" x14ac:dyDescent="0.55000000000000004">
      <c r="A447" s="43">
        <v>44028</v>
      </c>
      <c r="B447" t="s">
        <v>153</v>
      </c>
      <c r="C447">
        <v>22450</v>
      </c>
      <c r="D447">
        <v>499787</v>
      </c>
      <c r="H447">
        <v>2885</v>
      </c>
      <c r="J447">
        <v>37</v>
      </c>
      <c r="M447">
        <v>18580</v>
      </c>
      <c r="N447">
        <v>984</v>
      </c>
    </row>
    <row r="448" spans="1:14" x14ac:dyDescent="0.55000000000000004">
      <c r="A448" s="43">
        <v>44028</v>
      </c>
      <c r="B448" t="s">
        <v>154</v>
      </c>
      <c r="C448">
        <v>425</v>
      </c>
      <c r="D448">
        <v>98623</v>
      </c>
      <c r="H448">
        <v>205</v>
      </c>
      <c r="J448">
        <v>0</v>
      </c>
      <c r="M448">
        <v>219</v>
      </c>
      <c r="N448">
        <v>1</v>
      </c>
    </row>
    <row r="449" spans="1:14" x14ac:dyDescent="0.55000000000000004">
      <c r="A449" s="43">
        <v>44028</v>
      </c>
      <c r="B449" t="s">
        <v>155</v>
      </c>
      <c r="C449">
        <v>15</v>
      </c>
      <c r="D449">
        <v>829</v>
      </c>
      <c r="H449">
        <v>0</v>
      </c>
      <c r="J449">
        <v>0</v>
      </c>
      <c r="M449">
        <v>15</v>
      </c>
      <c r="N449">
        <v>0</v>
      </c>
    </row>
    <row r="450" spans="1:14" x14ac:dyDescent="0.55000000000000004">
      <c r="A450" s="43">
        <v>44029</v>
      </c>
      <c r="B450" t="s">
        <v>153</v>
      </c>
      <c r="C450">
        <v>23029</v>
      </c>
      <c r="D450">
        <v>516470</v>
      </c>
      <c r="H450">
        <v>3191</v>
      </c>
      <c r="J450">
        <v>39</v>
      </c>
      <c r="M450">
        <v>18862</v>
      </c>
      <c r="N450">
        <v>984</v>
      </c>
    </row>
    <row r="451" spans="1:14" x14ac:dyDescent="0.55000000000000004">
      <c r="A451" s="43">
        <v>44029</v>
      </c>
      <c r="B451" t="s">
        <v>154</v>
      </c>
      <c r="C451">
        <v>429</v>
      </c>
      <c r="D451">
        <v>99750</v>
      </c>
      <c r="H451">
        <v>209</v>
      </c>
      <c r="J451">
        <v>0</v>
      </c>
      <c r="M451">
        <v>219</v>
      </c>
      <c r="N451">
        <v>1</v>
      </c>
    </row>
    <row r="452" spans="1:14" x14ac:dyDescent="0.55000000000000004">
      <c r="A452" s="43">
        <v>44029</v>
      </c>
      <c r="B452" t="s">
        <v>155</v>
      </c>
      <c r="C452">
        <v>15</v>
      </c>
      <c r="D452">
        <v>829</v>
      </c>
      <c r="H452">
        <v>0</v>
      </c>
      <c r="J452">
        <v>0</v>
      </c>
      <c r="M452">
        <v>15</v>
      </c>
      <c r="N452">
        <v>0</v>
      </c>
    </row>
    <row r="453" spans="1:14" x14ac:dyDescent="0.55000000000000004">
      <c r="A453" s="43">
        <v>44030</v>
      </c>
      <c r="B453" t="s">
        <v>153</v>
      </c>
      <c r="C453">
        <v>23680</v>
      </c>
      <c r="D453">
        <v>524327</v>
      </c>
      <c r="H453">
        <v>3560</v>
      </c>
      <c r="J453">
        <v>41</v>
      </c>
      <c r="M453">
        <v>19132</v>
      </c>
      <c r="N453">
        <v>984</v>
      </c>
    </row>
    <row r="454" spans="1:14" x14ac:dyDescent="0.55000000000000004">
      <c r="A454" s="43">
        <v>44030</v>
      </c>
      <c r="B454" t="s">
        <v>154</v>
      </c>
      <c r="C454">
        <v>437</v>
      </c>
      <c r="D454">
        <v>100993</v>
      </c>
      <c r="H454">
        <v>217</v>
      </c>
      <c r="J454">
        <v>0</v>
      </c>
      <c r="M454">
        <v>219</v>
      </c>
      <c r="N454">
        <v>1</v>
      </c>
    </row>
    <row r="455" spans="1:14" x14ac:dyDescent="0.55000000000000004">
      <c r="A455" s="43">
        <v>44030</v>
      </c>
      <c r="B455" t="s">
        <v>155</v>
      </c>
      <c r="C455">
        <v>15</v>
      </c>
      <c r="D455">
        <v>829</v>
      </c>
      <c r="H455">
        <v>0</v>
      </c>
      <c r="J455">
        <v>0</v>
      </c>
      <c r="M455">
        <v>15</v>
      </c>
      <c r="N455">
        <v>0</v>
      </c>
    </row>
    <row r="456" spans="1:14" x14ac:dyDescent="0.55000000000000004">
      <c r="A456" s="43">
        <v>44031</v>
      </c>
      <c r="B456" t="s">
        <v>153</v>
      </c>
      <c r="C456">
        <v>24181</v>
      </c>
      <c r="D456">
        <v>531493</v>
      </c>
      <c r="H456">
        <v>3865</v>
      </c>
      <c r="J456">
        <v>43</v>
      </c>
      <c r="M456">
        <v>19342</v>
      </c>
      <c r="N456">
        <v>984</v>
      </c>
    </row>
    <row r="457" spans="1:14" x14ac:dyDescent="0.55000000000000004">
      <c r="A457" s="43">
        <v>44031</v>
      </c>
      <c r="B457" t="s">
        <v>154</v>
      </c>
      <c r="C457">
        <v>446</v>
      </c>
      <c r="D457">
        <v>102675</v>
      </c>
      <c r="H457">
        <v>226</v>
      </c>
      <c r="J457">
        <v>0</v>
      </c>
      <c r="M457">
        <v>219</v>
      </c>
      <c r="N457">
        <v>1</v>
      </c>
    </row>
    <row r="458" spans="1:14" x14ac:dyDescent="0.55000000000000004">
      <c r="A458" s="43">
        <v>44031</v>
      </c>
      <c r="B458" t="s">
        <v>155</v>
      </c>
      <c r="C458">
        <v>15</v>
      </c>
      <c r="D458">
        <v>829</v>
      </c>
      <c r="H458">
        <v>0</v>
      </c>
      <c r="J458">
        <v>0</v>
      </c>
      <c r="M458">
        <v>15</v>
      </c>
      <c r="N458">
        <v>0</v>
      </c>
    </row>
    <row r="459" spans="1:14" x14ac:dyDescent="0.55000000000000004">
      <c r="A459" s="43">
        <v>44032</v>
      </c>
      <c r="B459" t="s">
        <v>153</v>
      </c>
      <c r="C459">
        <v>24626</v>
      </c>
      <c r="D459">
        <v>534755</v>
      </c>
      <c r="H459">
        <v>4113</v>
      </c>
      <c r="J459">
        <v>47</v>
      </c>
      <c r="M459">
        <v>19523</v>
      </c>
      <c r="N459">
        <v>984</v>
      </c>
    </row>
    <row r="460" spans="1:14" x14ac:dyDescent="0.55000000000000004">
      <c r="A460" s="43">
        <v>44032</v>
      </c>
      <c r="B460" t="s">
        <v>154</v>
      </c>
      <c r="C460">
        <v>455</v>
      </c>
      <c r="D460">
        <v>104237</v>
      </c>
      <c r="H460">
        <v>235</v>
      </c>
      <c r="J460">
        <v>0</v>
      </c>
      <c r="M460">
        <v>219</v>
      </c>
      <c r="N460">
        <v>1</v>
      </c>
    </row>
    <row r="461" spans="1:14" x14ac:dyDescent="0.55000000000000004">
      <c r="A461" s="43">
        <v>44032</v>
      </c>
      <c r="B461" t="s">
        <v>155</v>
      </c>
      <c r="C461">
        <v>15</v>
      </c>
      <c r="D461">
        <v>829</v>
      </c>
      <c r="H461">
        <v>0</v>
      </c>
      <c r="J461">
        <v>0</v>
      </c>
      <c r="M461">
        <v>15</v>
      </c>
      <c r="N461">
        <v>0</v>
      </c>
    </row>
    <row r="462" spans="1:14" x14ac:dyDescent="0.55000000000000004">
      <c r="A462" s="43">
        <v>44033</v>
      </c>
      <c r="B462" t="s">
        <v>153</v>
      </c>
      <c r="C462">
        <v>25255</v>
      </c>
      <c r="D462">
        <v>550714</v>
      </c>
      <c r="H462">
        <v>4345</v>
      </c>
      <c r="J462">
        <v>52</v>
      </c>
      <c r="M462">
        <v>19921</v>
      </c>
      <c r="N462">
        <v>987</v>
      </c>
    </row>
    <row r="463" spans="1:14" x14ac:dyDescent="0.55000000000000004">
      <c r="A463" s="43">
        <v>44033</v>
      </c>
      <c r="B463" t="s">
        <v>154</v>
      </c>
      <c r="C463">
        <v>466</v>
      </c>
      <c r="D463">
        <v>105992</v>
      </c>
      <c r="H463">
        <v>246</v>
      </c>
      <c r="J463">
        <v>0</v>
      </c>
      <c r="M463">
        <v>219</v>
      </c>
      <c r="N463">
        <v>1</v>
      </c>
    </row>
    <row r="464" spans="1:14" x14ac:dyDescent="0.55000000000000004">
      <c r="A464" s="43">
        <v>44033</v>
      </c>
      <c r="B464" t="s">
        <v>155</v>
      </c>
      <c r="C464">
        <v>15</v>
      </c>
      <c r="D464">
        <v>829</v>
      </c>
      <c r="H464">
        <v>0</v>
      </c>
      <c r="J464">
        <v>0</v>
      </c>
      <c r="M464">
        <v>15</v>
      </c>
      <c r="N464">
        <v>0</v>
      </c>
    </row>
    <row r="465" spans="1:14" x14ac:dyDescent="0.55000000000000004">
      <c r="A465" s="43">
        <v>44034</v>
      </c>
      <c r="B465" t="s">
        <v>153</v>
      </c>
      <c r="C465">
        <v>25807</v>
      </c>
      <c r="D465">
        <v>562828</v>
      </c>
      <c r="H465">
        <v>4421</v>
      </c>
      <c r="J465">
        <v>55</v>
      </c>
      <c r="M465">
        <v>20403</v>
      </c>
      <c r="N465">
        <v>988</v>
      </c>
    </row>
    <row r="466" spans="1:14" x14ac:dyDescent="0.55000000000000004">
      <c r="A466" s="43">
        <v>44034</v>
      </c>
      <c r="B466" t="s">
        <v>154</v>
      </c>
      <c r="C466">
        <v>481</v>
      </c>
      <c r="D466">
        <v>106962</v>
      </c>
      <c r="H466">
        <v>247</v>
      </c>
      <c r="J466">
        <v>0</v>
      </c>
      <c r="M466">
        <v>233</v>
      </c>
      <c r="N466">
        <v>1</v>
      </c>
    </row>
    <row r="467" spans="1:14" x14ac:dyDescent="0.55000000000000004">
      <c r="A467" s="43">
        <v>44034</v>
      </c>
      <c r="B467" t="s">
        <v>155</v>
      </c>
      <c r="C467">
        <v>15</v>
      </c>
      <c r="D467">
        <v>829</v>
      </c>
      <c r="H467">
        <v>0</v>
      </c>
      <c r="J467">
        <v>0</v>
      </c>
      <c r="M467">
        <v>15</v>
      </c>
      <c r="N467">
        <v>0</v>
      </c>
    </row>
    <row r="468" spans="1:14" x14ac:dyDescent="0.55000000000000004">
      <c r="A468" s="43">
        <v>44035</v>
      </c>
      <c r="B468" t="s">
        <v>153</v>
      </c>
      <c r="C468">
        <v>26529</v>
      </c>
      <c r="D468">
        <v>579185</v>
      </c>
      <c r="H468">
        <v>4751</v>
      </c>
      <c r="J468">
        <v>59</v>
      </c>
      <c r="M468">
        <v>20787</v>
      </c>
      <c r="N468">
        <v>989</v>
      </c>
    </row>
    <row r="469" spans="1:14" x14ac:dyDescent="0.55000000000000004">
      <c r="A469" s="43">
        <v>44035</v>
      </c>
      <c r="B469" t="s">
        <v>154</v>
      </c>
      <c r="C469">
        <v>485</v>
      </c>
      <c r="D469">
        <v>108022</v>
      </c>
      <c r="H469">
        <v>251</v>
      </c>
      <c r="J469">
        <v>0</v>
      </c>
      <c r="M469">
        <v>233</v>
      </c>
      <c r="N469">
        <v>1</v>
      </c>
    </row>
    <row r="470" spans="1:14" x14ac:dyDescent="0.55000000000000004">
      <c r="A470" s="43">
        <v>44035</v>
      </c>
      <c r="B470" t="s">
        <v>155</v>
      </c>
      <c r="C470">
        <v>15</v>
      </c>
      <c r="D470">
        <v>829</v>
      </c>
      <c r="H470">
        <v>0</v>
      </c>
      <c r="J470">
        <v>0</v>
      </c>
      <c r="M470">
        <v>15</v>
      </c>
      <c r="N470">
        <v>0</v>
      </c>
    </row>
    <row r="471" spans="1:14" x14ac:dyDescent="0.55000000000000004">
      <c r="A471" s="43">
        <v>44036</v>
      </c>
      <c r="B471" t="s">
        <v>153</v>
      </c>
      <c r="C471">
        <v>27441</v>
      </c>
      <c r="D471">
        <v>587495</v>
      </c>
      <c r="H471">
        <v>5369</v>
      </c>
      <c r="J471">
        <v>68</v>
      </c>
      <c r="M471">
        <v>21080</v>
      </c>
      <c r="N471">
        <v>991</v>
      </c>
    </row>
    <row r="472" spans="1:14" x14ac:dyDescent="0.55000000000000004">
      <c r="A472" s="43">
        <v>44036</v>
      </c>
      <c r="B472" t="s">
        <v>154</v>
      </c>
      <c r="C472">
        <v>500</v>
      </c>
      <c r="D472">
        <v>109188</v>
      </c>
      <c r="H472">
        <v>266</v>
      </c>
      <c r="J472">
        <v>0</v>
      </c>
      <c r="M472">
        <v>233</v>
      </c>
      <c r="N472">
        <v>1</v>
      </c>
    </row>
    <row r="473" spans="1:14" x14ac:dyDescent="0.55000000000000004">
      <c r="A473" s="43">
        <v>44036</v>
      </c>
      <c r="B473" t="s">
        <v>155</v>
      </c>
      <c r="C473">
        <v>15</v>
      </c>
      <c r="D473">
        <v>829</v>
      </c>
      <c r="H473">
        <v>0</v>
      </c>
      <c r="J473">
        <v>0</v>
      </c>
      <c r="M473">
        <v>15</v>
      </c>
      <c r="N473">
        <v>0</v>
      </c>
    </row>
    <row r="474" spans="1:14" x14ac:dyDescent="0.55000000000000004">
      <c r="A474" s="43">
        <v>44037</v>
      </c>
      <c r="B474" t="s">
        <v>153</v>
      </c>
      <c r="C474">
        <v>28266</v>
      </c>
      <c r="D474">
        <v>593190</v>
      </c>
      <c r="H474">
        <v>5949</v>
      </c>
      <c r="J474">
        <v>64</v>
      </c>
      <c r="M474">
        <v>21319</v>
      </c>
      <c r="N474">
        <v>992</v>
      </c>
    </row>
    <row r="475" spans="1:14" x14ac:dyDescent="0.55000000000000004">
      <c r="A475" s="43">
        <v>44037</v>
      </c>
      <c r="B475" t="s">
        <v>154</v>
      </c>
      <c r="C475">
        <v>505</v>
      </c>
      <c r="D475">
        <v>110381</v>
      </c>
      <c r="H475">
        <v>271</v>
      </c>
      <c r="J475">
        <v>0</v>
      </c>
      <c r="M475">
        <v>233</v>
      </c>
      <c r="N475">
        <v>1</v>
      </c>
    </row>
    <row r="476" spans="1:14" x14ac:dyDescent="0.55000000000000004">
      <c r="A476" s="43">
        <v>44037</v>
      </c>
      <c r="B476" t="s">
        <v>155</v>
      </c>
      <c r="C476">
        <v>15</v>
      </c>
      <c r="D476">
        <v>829</v>
      </c>
      <c r="H476">
        <v>0</v>
      </c>
      <c r="J476">
        <v>0</v>
      </c>
      <c r="M476">
        <v>15</v>
      </c>
      <c r="N476">
        <v>0</v>
      </c>
    </row>
    <row r="477" spans="1:14" x14ac:dyDescent="0.55000000000000004">
      <c r="A477" s="43">
        <v>44038</v>
      </c>
      <c r="B477" t="s">
        <v>153</v>
      </c>
      <c r="C477">
        <v>28851</v>
      </c>
      <c r="D477">
        <v>602720</v>
      </c>
      <c r="H477">
        <v>6315</v>
      </c>
      <c r="J477">
        <v>66</v>
      </c>
      <c r="M477">
        <v>21514</v>
      </c>
      <c r="N477">
        <v>995</v>
      </c>
    </row>
    <row r="478" spans="1:14" x14ac:dyDescent="0.55000000000000004">
      <c r="A478" s="43">
        <v>44038</v>
      </c>
      <c r="B478" t="s">
        <v>154</v>
      </c>
      <c r="C478">
        <v>516</v>
      </c>
      <c r="D478">
        <v>111734</v>
      </c>
      <c r="H478">
        <v>282</v>
      </c>
      <c r="J478">
        <v>0</v>
      </c>
      <c r="M478">
        <v>233</v>
      </c>
      <c r="N478">
        <v>1</v>
      </c>
    </row>
    <row r="479" spans="1:14" x14ac:dyDescent="0.55000000000000004">
      <c r="A479" s="43">
        <v>44038</v>
      </c>
      <c r="B479" t="s">
        <v>155</v>
      </c>
      <c r="C479">
        <v>15</v>
      </c>
      <c r="D479">
        <v>829</v>
      </c>
      <c r="H479">
        <v>0</v>
      </c>
      <c r="J479">
        <v>0</v>
      </c>
      <c r="M479">
        <v>15</v>
      </c>
      <c r="N479">
        <v>0</v>
      </c>
    </row>
    <row r="480" spans="1:14" x14ac:dyDescent="0.55000000000000004">
      <c r="A480" s="43">
        <v>44039</v>
      </c>
      <c r="B480" t="s">
        <v>153</v>
      </c>
      <c r="C480">
        <v>29432</v>
      </c>
      <c r="D480">
        <v>606505</v>
      </c>
      <c r="H480">
        <v>6573</v>
      </c>
      <c r="J480">
        <v>67</v>
      </c>
      <c r="M480">
        <v>21868</v>
      </c>
      <c r="N480">
        <v>995</v>
      </c>
    </row>
    <row r="481" spans="1:14" x14ac:dyDescent="0.55000000000000004">
      <c r="A481" s="43">
        <v>44039</v>
      </c>
      <c r="B481" t="s">
        <v>154</v>
      </c>
      <c r="C481">
        <v>522</v>
      </c>
      <c r="D481">
        <v>113167</v>
      </c>
      <c r="H481">
        <v>288</v>
      </c>
      <c r="J481">
        <v>0</v>
      </c>
      <c r="M481">
        <v>233</v>
      </c>
      <c r="N481">
        <v>1</v>
      </c>
    </row>
    <row r="482" spans="1:14" x14ac:dyDescent="0.55000000000000004">
      <c r="A482" s="43">
        <v>44039</v>
      </c>
      <c r="B482" t="s">
        <v>155</v>
      </c>
      <c r="C482">
        <v>15</v>
      </c>
      <c r="D482">
        <v>829</v>
      </c>
      <c r="H482">
        <v>0</v>
      </c>
      <c r="J482">
        <v>0</v>
      </c>
      <c r="M482">
        <v>15</v>
      </c>
      <c r="N482">
        <v>0</v>
      </c>
    </row>
    <row r="483" spans="1:14" x14ac:dyDescent="0.55000000000000004">
      <c r="A483" s="43">
        <v>44040</v>
      </c>
      <c r="B483" t="s">
        <v>153</v>
      </c>
      <c r="C483">
        <v>30406</v>
      </c>
      <c r="D483">
        <v>630687</v>
      </c>
      <c r="H483">
        <v>6828</v>
      </c>
      <c r="J483">
        <v>76</v>
      </c>
      <c r="M483">
        <v>22560</v>
      </c>
      <c r="N483">
        <v>997</v>
      </c>
    </row>
    <row r="484" spans="1:14" x14ac:dyDescent="0.55000000000000004">
      <c r="A484" s="43">
        <v>44040</v>
      </c>
      <c r="B484" t="s">
        <v>154</v>
      </c>
      <c r="C484">
        <v>540</v>
      </c>
      <c r="D484">
        <v>114713</v>
      </c>
      <c r="H484">
        <v>303</v>
      </c>
      <c r="J484">
        <v>0</v>
      </c>
      <c r="M484">
        <v>236</v>
      </c>
      <c r="N484">
        <v>1</v>
      </c>
    </row>
    <row r="485" spans="1:14" x14ac:dyDescent="0.55000000000000004">
      <c r="A485" s="43">
        <v>44040</v>
      </c>
      <c r="B485" t="s">
        <v>155</v>
      </c>
      <c r="C485">
        <v>15</v>
      </c>
      <c r="D485">
        <v>829</v>
      </c>
      <c r="H485">
        <v>0</v>
      </c>
      <c r="J485">
        <v>0</v>
      </c>
      <c r="M485">
        <v>15</v>
      </c>
      <c r="N485">
        <v>0</v>
      </c>
    </row>
    <row r="486" spans="1:14" x14ac:dyDescent="0.55000000000000004">
      <c r="A486" s="43">
        <v>44041</v>
      </c>
      <c r="B486" t="s">
        <v>153</v>
      </c>
      <c r="C486">
        <v>31333</v>
      </c>
      <c r="D486">
        <v>648773</v>
      </c>
      <c r="H486">
        <v>7063</v>
      </c>
      <c r="J486">
        <v>81</v>
      </c>
      <c r="M486">
        <v>23256</v>
      </c>
      <c r="N486">
        <v>1000</v>
      </c>
    </row>
    <row r="487" spans="1:14" x14ac:dyDescent="0.55000000000000004">
      <c r="A487" s="43">
        <v>44041</v>
      </c>
      <c r="B487" t="s">
        <v>154</v>
      </c>
      <c r="C487">
        <v>553</v>
      </c>
      <c r="D487">
        <v>115744</v>
      </c>
      <c r="H487">
        <v>316</v>
      </c>
      <c r="J487">
        <v>0</v>
      </c>
      <c r="M487">
        <v>236</v>
      </c>
      <c r="N487">
        <v>1</v>
      </c>
    </row>
    <row r="488" spans="1:14" x14ac:dyDescent="0.55000000000000004">
      <c r="A488" s="43">
        <v>44041</v>
      </c>
      <c r="B488" t="s">
        <v>155</v>
      </c>
      <c r="C488">
        <v>15</v>
      </c>
      <c r="D488">
        <v>829</v>
      </c>
      <c r="H488">
        <v>0</v>
      </c>
      <c r="J488">
        <v>0</v>
      </c>
      <c r="M488">
        <v>15</v>
      </c>
      <c r="N488">
        <v>0</v>
      </c>
    </row>
    <row r="489" spans="1:14" x14ac:dyDescent="0.55000000000000004">
      <c r="A489" s="43">
        <v>44042</v>
      </c>
      <c r="B489" t="s">
        <v>153</v>
      </c>
      <c r="C489">
        <v>32459</v>
      </c>
      <c r="D489">
        <v>667442</v>
      </c>
      <c r="H489">
        <v>7508</v>
      </c>
      <c r="J489">
        <v>90</v>
      </c>
      <c r="M489">
        <v>23928</v>
      </c>
      <c r="N489">
        <v>1003</v>
      </c>
    </row>
    <row r="490" spans="1:14" x14ac:dyDescent="0.55000000000000004">
      <c r="A490" s="43">
        <v>44042</v>
      </c>
      <c r="B490" t="s">
        <v>154</v>
      </c>
      <c r="C490">
        <v>575</v>
      </c>
      <c r="D490">
        <v>116953</v>
      </c>
      <c r="H490">
        <v>338</v>
      </c>
      <c r="J490">
        <v>0</v>
      </c>
      <c r="M490">
        <v>236</v>
      </c>
      <c r="N490">
        <v>1</v>
      </c>
    </row>
    <row r="491" spans="1:14" x14ac:dyDescent="0.55000000000000004">
      <c r="A491" s="43">
        <v>44042</v>
      </c>
      <c r="B491" t="s">
        <v>155</v>
      </c>
      <c r="C491">
        <v>15</v>
      </c>
      <c r="D491">
        <v>829</v>
      </c>
      <c r="H491">
        <v>0</v>
      </c>
      <c r="J491">
        <v>0</v>
      </c>
      <c r="M491">
        <v>15</v>
      </c>
      <c r="N491">
        <v>0</v>
      </c>
    </row>
    <row r="492" spans="1:14" x14ac:dyDescent="0.55000000000000004">
      <c r="A492" s="43">
        <v>44043</v>
      </c>
      <c r="B492" t="s">
        <v>153</v>
      </c>
      <c r="C492">
        <v>33774</v>
      </c>
      <c r="D492">
        <v>687129</v>
      </c>
      <c r="H492">
        <v>8062</v>
      </c>
      <c r="J492">
        <v>87</v>
      </c>
      <c r="M492">
        <v>24678</v>
      </c>
      <c r="N492">
        <v>1005</v>
      </c>
    </row>
    <row r="493" spans="1:14" x14ac:dyDescent="0.55000000000000004">
      <c r="A493" s="43">
        <v>44043</v>
      </c>
      <c r="B493" t="s">
        <v>154</v>
      </c>
      <c r="C493">
        <v>583</v>
      </c>
      <c r="D493">
        <v>118109</v>
      </c>
      <c r="H493">
        <v>246</v>
      </c>
      <c r="J493">
        <v>0</v>
      </c>
      <c r="M493">
        <v>236</v>
      </c>
      <c r="N493">
        <v>1</v>
      </c>
    </row>
    <row r="494" spans="1:14" x14ac:dyDescent="0.55000000000000004">
      <c r="A494" s="43">
        <v>44043</v>
      </c>
      <c r="B494" t="s">
        <v>155</v>
      </c>
      <c r="C494">
        <v>15</v>
      </c>
      <c r="D494">
        <v>829</v>
      </c>
      <c r="H494">
        <v>0</v>
      </c>
      <c r="J494">
        <v>0</v>
      </c>
      <c r="M494">
        <v>15</v>
      </c>
      <c r="N494">
        <v>0</v>
      </c>
    </row>
    <row r="495" spans="1:14" x14ac:dyDescent="0.55000000000000004">
      <c r="A495" s="43">
        <v>44044</v>
      </c>
      <c r="B495" t="s">
        <v>153</v>
      </c>
      <c r="C495">
        <v>35233</v>
      </c>
      <c r="D495">
        <v>704483</v>
      </c>
      <c r="H495">
        <v>8945</v>
      </c>
      <c r="J495">
        <v>80</v>
      </c>
      <c r="M495">
        <v>25253</v>
      </c>
      <c r="N495">
        <v>1010</v>
      </c>
    </row>
    <row r="496" spans="1:14" x14ac:dyDescent="0.55000000000000004">
      <c r="A496" s="43">
        <v>44044</v>
      </c>
      <c r="B496" t="s">
        <v>154</v>
      </c>
      <c r="C496">
        <v>588</v>
      </c>
      <c r="D496">
        <v>119436</v>
      </c>
      <c r="H496">
        <v>349</v>
      </c>
      <c r="J496">
        <v>0</v>
      </c>
      <c r="M496">
        <v>238</v>
      </c>
      <c r="N496">
        <v>1</v>
      </c>
    </row>
    <row r="497" spans="1:14" x14ac:dyDescent="0.55000000000000004">
      <c r="A497" s="43">
        <v>44044</v>
      </c>
      <c r="B497" t="s">
        <v>155</v>
      </c>
      <c r="C497">
        <v>15</v>
      </c>
      <c r="D497">
        <v>829</v>
      </c>
      <c r="H497">
        <v>0</v>
      </c>
      <c r="J497">
        <v>0</v>
      </c>
      <c r="M497">
        <v>15</v>
      </c>
      <c r="N497">
        <v>0</v>
      </c>
    </row>
    <row r="498" spans="1:14" x14ac:dyDescent="0.55000000000000004">
      <c r="A498" s="43">
        <v>44045</v>
      </c>
      <c r="B498" t="s">
        <v>153</v>
      </c>
      <c r="C498">
        <v>36081</v>
      </c>
      <c r="D498">
        <v>714089</v>
      </c>
      <c r="H498">
        <v>9427</v>
      </c>
      <c r="J498">
        <v>83</v>
      </c>
      <c r="M498">
        <v>25653</v>
      </c>
      <c r="N498">
        <v>1010</v>
      </c>
    </row>
    <row r="499" spans="1:14" x14ac:dyDescent="0.55000000000000004">
      <c r="A499" s="43">
        <v>44045</v>
      </c>
      <c r="B499" t="s">
        <v>154</v>
      </c>
      <c r="C499">
        <v>593</v>
      </c>
      <c r="D499">
        <v>121486</v>
      </c>
      <c r="H499">
        <v>354</v>
      </c>
      <c r="J499">
        <v>0</v>
      </c>
      <c r="M499">
        <v>238</v>
      </c>
      <c r="N499">
        <v>1</v>
      </c>
    </row>
    <row r="500" spans="1:14" x14ac:dyDescent="0.55000000000000004">
      <c r="A500" s="43">
        <v>44045</v>
      </c>
      <c r="B500" t="s">
        <v>155</v>
      </c>
      <c r="C500">
        <v>15</v>
      </c>
      <c r="D500">
        <v>829</v>
      </c>
      <c r="H500">
        <v>0</v>
      </c>
      <c r="J500">
        <v>0</v>
      </c>
      <c r="M500">
        <v>15</v>
      </c>
      <c r="N500">
        <v>0</v>
      </c>
    </row>
    <row r="501" spans="1:14" x14ac:dyDescent="0.55000000000000004">
      <c r="A501" s="43">
        <v>44046</v>
      </c>
      <c r="B501" t="s">
        <v>153</v>
      </c>
      <c r="C501">
        <v>38072</v>
      </c>
      <c r="D501">
        <v>724688</v>
      </c>
      <c r="H501">
        <v>10422</v>
      </c>
      <c r="J501">
        <v>87</v>
      </c>
      <c r="M501">
        <v>26234</v>
      </c>
      <c r="N501">
        <v>1011</v>
      </c>
    </row>
    <row r="502" spans="1:14" x14ac:dyDescent="0.55000000000000004">
      <c r="A502" s="43">
        <v>44046</v>
      </c>
      <c r="B502" t="s">
        <v>154</v>
      </c>
      <c r="C502">
        <v>600</v>
      </c>
      <c r="D502">
        <v>123598</v>
      </c>
      <c r="H502">
        <v>361</v>
      </c>
      <c r="J502">
        <v>0</v>
      </c>
      <c r="M502">
        <v>238</v>
      </c>
      <c r="N502">
        <v>1</v>
      </c>
    </row>
    <row r="503" spans="1:14" x14ac:dyDescent="0.55000000000000004">
      <c r="A503" s="43">
        <v>44046</v>
      </c>
      <c r="B503" t="s">
        <v>155</v>
      </c>
      <c r="C503">
        <v>15</v>
      </c>
      <c r="D503">
        <v>829</v>
      </c>
      <c r="H503">
        <v>0</v>
      </c>
      <c r="J503">
        <v>0</v>
      </c>
      <c r="M503">
        <v>15</v>
      </c>
      <c r="N503">
        <v>0</v>
      </c>
    </row>
    <row r="504" spans="1:14" x14ac:dyDescent="0.55000000000000004">
      <c r="A504" s="43">
        <v>44047</v>
      </c>
      <c r="B504" t="s">
        <v>153</v>
      </c>
      <c r="C504">
        <v>39220</v>
      </c>
      <c r="D504">
        <v>750482</v>
      </c>
      <c r="H504">
        <v>10963</v>
      </c>
      <c r="J504">
        <v>88</v>
      </c>
      <c r="M504">
        <v>26944</v>
      </c>
      <c r="N504">
        <v>1015</v>
      </c>
    </row>
    <row r="505" spans="1:14" x14ac:dyDescent="0.55000000000000004">
      <c r="A505" s="43">
        <v>44047</v>
      </c>
      <c r="B505" t="s">
        <v>154</v>
      </c>
      <c r="C505">
        <v>623</v>
      </c>
      <c r="D505">
        <v>125823</v>
      </c>
      <c r="H505">
        <v>384</v>
      </c>
      <c r="J505">
        <v>0</v>
      </c>
      <c r="M505">
        <v>238</v>
      </c>
      <c r="N505">
        <v>1</v>
      </c>
    </row>
    <row r="506" spans="1:14" x14ac:dyDescent="0.55000000000000004">
      <c r="A506" s="43">
        <v>44047</v>
      </c>
      <c r="B506" t="s">
        <v>155</v>
      </c>
      <c r="C506">
        <v>15</v>
      </c>
      <c r="D506">
        <v>829</v>
      </c>
      <c r="H506">
        <v>0</v>
      </c>
      <c r="J506">
        <v>0</v>
      </c>
      <c r="M506">
        <v>15</v>
      </c>
      <c r="N506">
        <v>0</v>
      </c>
    </row>
    <row r="507" spans="1:14" x14ac:dyDescent="0.55000000000000004">
      <c r="A507" s="43">
        <v>44048</v>
      </c>
      <c r="B507" t="s">
        <v>153</v>
      </c>
      <c r="C507">
        <v>40485</v>
      </c>
      <c r="D507">
        <v>769222</v>
      </c>
      <c r="H507">
        <v>11665</v>
      </c>
      <c r="J507">
        <v>104</v>
      </c>
      <c r="M507">
        <v>27775</v>
      </c>
      <c r="N507">
        <v>1021</v>
      </c>
    </row>
    <row r="508" spans="1:14" x14ac:dyDescent="0.55000000000000004">
      <c r="A508" s="43">
        <v>44048</v>
      </c>
      <c r="B508" t="s">
        <v>154</v>
      </c>
      <c r="C508">
        <v>629</v>
      </c>
      <c r="D508">
        <v>127289</v>
      </c>
      <c r="H508">
        <v>390</v>
      </c>
      <c r="J508">
        <v>0</v>
      </c>
      <c r="M508">
        <v>238</v>
      </c>
      <c r="N508">
        <v>1</v>
      </c>
    </row>
    <row r="509" spans="1:14" x14ac:dyDescent="0.55000000000000004">
      <c r="A509" s="43">
        <v>44048</v>
      </c>
      <c r="B509" t="s">
        <v>155</v>
      </c>
      <c r="C509">
        <v>15</v>
      </c>
      <c r="D509">
        <v>829</v>
      </c>
      <c r="H509">
        <v>0</v>
      </c>
      <c r="J509">
        <v>0</v>
      </c>
      <c r="M509">
        <v>15</v>
      </c>
      <c r="N509">
        <v>0</v>
      </c>
    </row>
    <row r="510" spans="1:14" x14ac:dyDescent="0.55000000000000004">
      <c r="A510" s="43">
        <v>44049</v>
      </c>
      <c r="B510" t="s">
        <v>153</v>
      </c>
      <c r="C510">
        <v>41611</v>
      </c>
      <c r="D510">
        <v>808945</v>
      </c>
      <c r="H510">
        <v>11910</v>
      </c>
      <c r="J510">
        <v>115</v>
      </c>
      <c r="M510">
        <v>28624</v>
      </c>
      <c r="N510">
        <v>1025</v>
      </c>
    </row>
    <row r="511" spans="1:14" x14ac:dyDescent="0.55000000000000004">
      <c r="A511" s="43">
        <v>44049</v>
      </c>
      <c r="B511" t="s">
        <v>154</v>
      </c>
      <c r="C511">
        <v>637</v>
      </c>
      <c r="D511">
        <v>128965</v>
      </c>
      <c r="H511">
        <v>398</v>
      </c>
      <c r="J511">
        <v>0</v>
      </c>
      <c r="M511">
        <v>238</v>
      </c>
      <c r="N511">
        <v>1</v>
      </c>
    </row>
    <row r="512" spans="1:14" x14ac:dyDescent="0.55000000000000004">
      <c r="A512" s="43">
        <v>44049</v>
      </c>
      <c r="B512" t="s">
        <v>155</v>
      </c>
      <c r="C512">
        <v>15</v>
      </c>
      <c r="D512">
        <v>829</v>
      </c>
      <c r="H512">
        <v>0</v>
      </c>
      <c r="J512">
        <v>0</v>
      </c>
      <c r="M512">
        <v>15</v>
      </c>
      <c r="N512">
        <v>0</v>
      </c>
    </row>
    <row r="513" spans="1:14" x14ac:dyDescent="0.55000000000000004">
      <c r="A513" s="43">
        <v>44050</v>
      </c>
      <c r="B513" t="s">
        <v>153</v>
      </c>
      <c r="C513">
        <v>43152</v>
      </c>
      <c r="D513">
        <v>830960</v>
      </c>
      <c r="H513">
        <v>12159</v>
      </c>
      <c r="J513">
        <v>131</v>
      </c>
      <c r="M513">
        <v>29900</v>
      </c>
      <c r="N513">
        <v>1032</v>
      </c>
    </row>
    <row r="514" spans="1:14" x14ac:dyDescent="0.55000000000000004">
      <c r="A514" s="43">
        <v>44050</v>
      </c>
      <c r="B514" t="s">
        <v>154</v>
      </c>
      <c r="C514">
        <v>648</v>
      </c>
      <c r="D514">
        <v>130126</v>
      </c>
      <c r="H514">
        <v>409</v>
      </c>
      <c r="J514">
        <v>0</v>
      </c>
      <c r="M514">
        <v>238</v>
      </c>
      <c r="N514">
        <v>1</v>
      </c>
    </row>
    <row r="515" spans="1:14" x14ac:dyDescent="0.55000000000000004">
      <c r="A515" s="43">
        <v>44050</v>
      </c>
      <c r="B515" t="s">
        <v>155</v>
      </c>
      <c r="C515">
        <v>15</v>
      </c>
      <c r="D515">
        <v>829</v>
      </c>
      <c r="H515">
        <v>0</v>
      </c>
      <c r="J515">
        <v>0</v>
      </c>
      <c r="M515">
        <v>15</v>
      </c>
      <c r="N515">
        <v>0</v>
      </c>
    </row>
    <row r="516" spans="1:14" x14ac:dyDescent="0.55000000000000004">
      <c r="A516" s="43">
        <v>44051</v>
      </c>
      <c r="B516" t="s">
        <v>153</v>
      </c>
      <c r="C516">
        <v>44770</v>
      </c>
      <c r="D516">
        <v>853658</v>
      </c>
      <c r="H516">
        <v>12539</v>
      </c>
      <c r="J516">
        <v>140</v>
      </c>
      <c r="M516">
        <v>31054</v>
      </c>
      <c r="N516">
        <v>1038</v>
      </c>
    </row>
    <row r="517" spans="1:14" x14ac:dyDescent="0.55000000000000004">
      <c r="A517" s="43">
        <v>44051</v>
      </c>
      <c r="B517" t="s">
        <v>154</v>
      </c>
      <c r="C517">
        <v>654</v>
      </c>
      <c r="D517">
        <v>131614</v>
      </c>
      <c r="H517">
        <v>415</v>
      </c>
      <c r="J517">
        <v>0</v>
      </c>
      <c r="M517">
        <v>238</v>
      </c>
      <c r="N517">
        <v>1</v>
      </c>
    </row>
    <row r="518" spans="1:14" x14ac:dyDescent="0.55000000000000004">
      <c r="A518" s="43">
        <v>44051</v>
      </c>
      <c r="B518" t="s">
        <v>155</v>
      </c>
      <c r="C518">
        <v>15</v>
      </c>
      <c r="D518">
        <v>829</v>
      </c>
      <c r="H518">
        <v>0</v>
      </c>
      <c r="J518">
        <v>0</v>
      </c>
      <c r="M518">
        <v>15</v>
      </c>
      <c r="N518">
        <v>0</v>
      </c>
    </row>
    <row r="519" spans="1:14" x14ac:dyDescent="0.55000000000000004">
      <c r="A519" s="43">
        <v>44052</v>
      </c>
      <c r="B519" t="s">
        <v>153</v>
      </c>
      <c r="C519">
        <v>46105</v>
      </c>
      <c r="D519">
        <v>867334</v>
      </c>
      <c r="H519">
        <v>13011</v>
      </c>
      <c r="J519">
        <v>156</v>
      </c>
      <c r="M519">
        <v>32059</v>
      </c>
      <c r="N519">
        <v>1039</v>
      </c>
    </row>
    <row r="520" spans="1:14" x14ac:dyDescent="0.55000000000000004">
      <c r="A520" s="43">
        <v>44052</v>
      </c>
      <c r="B520" t="s">
        <v>154</v>
      </c>
      <c r="C520">
        <v>663</v>
      </c>
      <c r="D520">
        <v>133118</v>
      </c>
      <c r="H520">
        <v>424</v>
      </c>
      <c r="J520">
        <v>0</v>
      </c>
      <c r="M520">
        <v>238</v>
      </c>
      <c r="N520">
        <v>1</v>
      </c>
    </row>
    <row r="521" spans="1:14" x14ac:dyDescent="0.55000000000000004">
      <c r="A521" s="43">
        <v>44052</v>
      </c>
      <c r="B521" t="s">
        <v>155</v>
      </c>
      <c r="C521">
        <v>15</v>
      </c>
      <c r="D521">
        <v>829</v>
      </c>
      <c r="H521">
        <v>0</v>
      </c>
      <c r="J521">
        <v>0</v>
      </c>
      <c r="M521">
        <v>15</v>
      </c>
      <c r="N521">
        <v>0</v>
      </c>
    </row>
    <row r="522" spans="1:14" x14ac:dyDescent="0.55000000000000004">
      <c r="A522" s="43">
        <v>44053</v>
      </c>
      <c r="B522" t="s">
        <v>153</v>
      </c>
      <c r="C522">
        <v>47306</v>
      </c>
      <c r="D522">
        <v>880670</v>
      </c>
      <c r="H522">
        <v>13633</v>
      </c>
      <c r="J522">
        <v>162</v>
      </c>
      <c r="M522">
        <v>32805</v>
      </c>
      <c r="N522">
        <v>1046</v>
      </c>
    </row>
    <row r="523" spans="1:14" x14ac:dyDescent="0.55000000000000004">
      <c r="A523" s="43">
        <v>44053</v>
      </c>
      <c r="B523" t="s">
        <v>154</v>
      </c>
      <c r="C523">
        <v>669</v>
      </c>
      <c r="D523">
        <v>134698</v>
      </c>
      <c r="H523">
        <v>430</v>
      </c>
      <c r="J523">
        <v>0</v>
      </c>
      <c r="M523">
        <v>238</v>
      </c>
      <c r="N523">
        <v>1</v>
      </c>
    </row>
    <row r="524" spans="1:14" x14ac:dyDescent="0.55000000000000004">
      <c r="A524" s="43">
        <v>44053</v>
      </c>
      <c r="B524" t="s">
        <v>155</v>
      </c>
      <c r="C524">
        <v>15</v>
      </c>
      <c r="D524">
        <v>829</v>
      </c>
      <c r="H524">
        <v>0</v>
      </c>
      <c r="J524">
        <v>0</v>
      </c>
      <c r="M524">
        <v>15</v>
      </c>
      <c r="N524">
        <v>0</v>
      </c>
    </row>
    <row r="525" spans="1:14" x14ac:dyDescent="0.55000000000000004">
      <c r="A525" s="43">
        <v>44054</v>
      </c>
      <c r="B525" t="s">
        <v>153</v>
      </c>
      <c r="C525">
        <v>48238</v>
      </c>
      <c r="D525">
        <v>887110</v>
      </c>
      <c r="H525">
        <v>13724</v>
      </c>
      <c r="J525">
        <v>171</v>
      </c>
      <c r="M525">
        <v>33722</v>
      </c>
      <c r="N525">
        <v>1051</v>
      </c>
    </row>
    <row r="526" spans="1:14" x14ac:dyDescent="0.55000000000000004">
      <c r="A526" s="43">
        <v>44054</v>
      </c>
      <c r="B526" t="s">
        <v>154</v>
      </c>
      <c r="C526">
        <v>675</v>
      </c>
      <c r="D526">
        <v>136296</v>
      </c>
      <c r="H526">
        <v>436</v>
      </c>
      <c r="J526">
        <v>0</v>
      </c>
      <c r="M526">
        <v>238</v>
      </c>
      <c r="N526">
        <v>1</v>
      </c>
    </row>
    <row r="527" spans="1:14" x14ac:dyDescent="0.55000000000000004">
      <c r="A527" s="43">
        <v>44054</v>
      </c>
      <c r="B527" t="s">
        <v>155</v>
      </c>
      <c r="C527">
        <v>15</v>
      </c>
      <c r="D527">
        <v>829</v>
      </c>
      <c r="H527">
        <v>0</v>
      </c>
      <c r="J527">
        <v>0</v>
      </c>
      <c r="M527">
        <v>15</v>
      </c>
      <c r="N527">
        <v>0</v>
      </c>
    </row>
    <row r="528" spans="1:14" x14ac:dyDescent="0.55000000000000004">
      <c r="A528" s="43">
        <v>44055</v>
      </c>
      <c r="B528" t="s">
        <v>153</v>
      </c>
      <c r="C528">
        <v>49512</v>
      </c>
      <c r="D528">
        <v>920049</v>
      </c>
      <c r="H528">
        <v>13610</v>
      </c>
      <c r="J528">
        <v>177</v>
      </c>
      <c r="M528">
        <v>34635</v>
      </c>
      <c r="N528">
        <v>1058</v>
      </c>
    </row>
    <row r="529" spans="1:14" x14ac:dyDescent="0.55000000000000004">
      <c r="A529" s="43">
        <v>44055</v>
      </c>
      <c r="B529" t="s">
        <v>154</v>
      </c>
      <c r="C529">
        <v>683</v>
      </c>
      <c r="D529">
        <v>137286</v>
      </c>
      <c r="H529">
        <v>444</v>
      </c>
      <c r="J529">
        <v>0</v>
      </c>
      <c r="M529">
        <v>238</v>
      </c>
      <c r="N529">
        <v>1</v>
      </c>
    </row>
    <row r="530" spans="1:14" x14ac:dyDescent="0.55000000000000004">
      <c r="A530" s="43">
        <v>44055</v>
      </c>
      <c r="B530" t="s">
        <v>155</v>
      </c>
      <c r="C530">
        <v>15</v>
      </c>
      <c r="D530">
        <v>829</v>
      </c>
      <c r="H530">
        <v>0</v>
      </c>
      <c r="J530">
        <v>0</v>
      </c>
      <c r="M530">
        <v>15</v>
      </c>
      <c r="N530">
        <v>0</v>
      </c>
    </row>
    <row r="531" spans="1:14" x14ac:dyDescent="0.55000000000000004">
      <c r="A531" s="43">
        <v>44056</v>
      </c>
      <c r="B531" t="s">
        <v>153</v>
      </c>
      <c r="C531">
        <v>50444</v>
      </c>
      <c r="D531">
        <v>945831</v>
      </c>
      <c r="H531">
        <v>13286</v>
      </c>
      <c r="J531">
        <v>203</v>
      </c>
      <c r="M531">
        <v>35858</v>
      </c>
      <c r="N531">
        <v>1062</v>
      </c>
    </row>
    <row r="532" spans="1:14" x14ac:dyDescent="0.55000000000000004">
      <c r="A532" s="43">
        <v>44056</v>
      </c>
      <c r="B532" t="s">
        <v>154</v>
      </c>
      <c r="C532">
        <v>688</v>
      </c>
      <c r="D532">
        <v>138662</v>
      </c>
      <c r="H532">
        <v>426</v>
      </c>
      <c r="J532">
        <v>0</v>
      </c>
      <c r="M532">
        <v>261</v>
      </c>
      <c r="N532">
        <v>1</v>
      </c>
    </row>
    <row r="533" spans="1:14" x14ac:dyDescent="0.55000000000000004">
      <c r="A533" s="43">
        <v>44056</v>
      </c>
      <c r="B533" t="s">
        <v>155</v>
      </c>
      <c r="C533">
        <v>15</v>
      </c>
      <c r="D533">
        <v>829</v>
      </c>
      <c r="H533">
        <v>0</v>
      </c>
      <c r="J533">
        <v>0</v>
      </c>
      <c r="M533">
        <v>15</v>
      </c>
      <c r="N533">
        <v>0</v>
      </c>
    </row>
    <row r="534" spans="1:14" x14ac:dyDescent="0.55000000000000004">
      <c r="A534" s="43">
        <v>44057</v>
      </c>
      <c r="B534" t="s">
        <v>153</v>
      </c>
      <c r="C534">
        <v>51513</v>
      </c>
      <c r="D534">
        <v>966893</v>
      </c>
      <c r="H534">
        <v>13039</v>
      </c>
      <c r="J534">
        <v>211</v>
      </c>
      <c r="M534">
        <v>37165</v>
      </c>
      <c r="N534">
        <v>1072</v>
      </c>
    </row>
    <row r="535" spans="1:14" x14ac:dyDescent="0.55000000000000004">
      <c r="A535" s="43">
        <v>44057</v>
      </c>
      <c r="B535" t="s">
        <v>154</v>
      </c>
      <c r="C535">
        <v>689</v>
      </c>
      <c r="D535">
        <v>139815</v>
      </c>
      <c r="H535">
        <v>389</v>
      </c>
      <c r="J535">
        <v>0</v>
      </c>
      <c r="M535">
        <v>299</v>
      </c>
      <c r="N535">
        <v>1</v>
      </c>
    </row>
    <row r="536" spans="1:14" x14ac:dyDescent="0.55000000000000004">
      <c r="A536" s="43">
        <v>44057</v>
      </c>
      <c r="B536" t="s">
        <v>155</v>
      </c>
      <c r="C536">
        <v>15</v>
      </c>
      <c r="D536">
        <v>829</v>
      </c>
      <c r="H536">
        <v>0</v>
      </c>
      <c r="J536">
        <v>0</v>
      </c>
      <c r="M536">
        <v>15</v>
      </c>
      <c r="N536">
        <v>0</v>
      </c>
    </row>
    <row r="537" spans="1:14" x14ac:dyDescent="0.55000000000000004">
      <c r="A537" s="43">
        <v>44058</v>
      </c>
      <c r="B537" t="s">
        <v>153</v>
      </c>
      <c r="C537">
        <v>52869</v>
      </c>
      <c r="D537">
        <v>1022133</v>
      </c>
      <c r="H537">
        <v>12976</v>
      </c>
      <c r="J537">
        <v>229</v>
      </c>
      <c r="M537">
        <v>38600</v>
      </c>
      <c r="N537">
        <v>1084</v>
      </c>
    </row>
    <row r="538" spans="1:14" x14ac:dyDescent="0.55000000000000004">
      <c r="A538" s="43">
        <v>44058</v>
      </c>
      <c r="B538" t="s">
        <v>154</v>
      </c>
      <c r="C538">
        <v>693</v>
      </c>
      <c r="D538">
        <v>141067</v>
      </c>
      <c r="H538">
        <v>362</v>
      </c>
      <c r="J538">
        <v>0</v>
      </c>
      <c r="M538">
        <v>330</v>
      </c>
      <c r="N538">
        <v>1</v>
      </c>
    </row>
    <row r="539" spans="1:14" x14ac:dyDescent="0.55000000000000004">
      <c r="A539" s="43">
        <v>44058</v>
      </c>
      <c r="B539" t="s">
        <v>155</v>
      </c>
      <c r="C539">
        <v>15</v>
      </c>
      <c r="D539">
        <v>829</v>
      </c>
      <c r="H539">
        <v>0</v>
      </c>
      <c r="J539">
        <v>0</v>
      </c>
      <c r="M539">
        <v>15</v>
      </c>
      <c r="N539">
        <v>0</v>
      </c>
    </row>
    <row r="540" spans="1:14" x14ac:dyDescent="0.55000000000000004">
      <c r="A540" s="43">
        <v>44059</v>
      </c>
      <c r="B540" t="s">
        <v>153</v>
      </c>
      <c r="C540">
        <v>54002</v>
      </c>
      <c r="D540">
        <v>1033883</v>
      </c>
      <c r="H540">
        <v>13072</v>
      </c>
      <c r="J540">
        <v>232</v>
      </c>
      <c r="M540">
        <v>39715</v>
      </c>
      <c r="N540">
        <v>1087</v>
      </c>
    </row>
    <row r="541" spans="1:14" x14ac:dyDescent="0.55000000000000004">
      <c r="A541" s="43">
        <v>44059</v>
      </c>
      <c r="B541" t="s">
        <v>154</v>
      </c>
      <c r="C541">
        <v>697</v>
      </c>
      <c r="D541">
        <v>142601</v>
      </c>
      <c r="H541">
        <v>346</v>
      </c>
      <c r="J541">
        <v>0</v>
      </c>
      <c r="M541">
        <v>350</v>
      </c>
      <c r="N541">
        <v>1</v>
      </c>
    </row>
    <row r="542" spans="1:14" x14ac:dyDescent="0.55000000000000004">
      <c r="A542" s="43">
        <v>44059</v>
      </c>
      <c r="B542" t="s">
        <v>155</v>
      </c>
      <c r="C542">
        <v>15</v>
      </c>
      <c r="D542">
        <v>829</v>
      </c>
      <c r="H542">
        <v>0</v>
      </c>
      <c r="J542">
        <v>0</v>
      </c>
      <c r="M542">
        <v>15</v>
      </c>
      <c r="N542">
        <v>0</v>
      </c>
    </row>
    <row r="543" spans="1:14" x14ac:dyDescent="0.55000000000000004">
      <c r="A543" s="43">
        <v>44060</v>
      </c>
      <c r="B543" t="s">
        <v>153</v>
      </c>
      <c r="C543">
        <v>54952</v>
      </c>
      <c r="D543">
        <v>1041321</v>
      </c>
      <c r="H543">
        <v>13008</v>
      </c>
      <c r="J543">
        <v>243</v>
      </c>
      <c r="M543">
        <v>40794</v>
      </c>
      <c r="N543">
        <v>1098</v>
      </c>
    </row>
    <row r="544" spans="1:14" x14ac:dyDescent="0.55000000000000004">
      <c r="A544" s="43">
        <v>44060</v>
      </c>
      <c r="B544" t="s">
        <v>154</v>
      </c>
      <c r="C544">
        <v>700</v>
      </c>
      <c r="D544">
        <v>144318</v>
      </c>
      <c r="H544">
        <v>312</v>
      </c>
      <c r="J544">
        <v>0</v>
      </c>
      <c r="M544">
        <v>387</v>
      </c>
      <c r="N544">
        <v>1</v>
      </c>
    </row>
    <row r="545" spans="1:14" x14ac:dyDescent="0.55000000000000004">
      <c r="A545" s="43">
        <v>44060</v>
      </c>
      <c r="B545" t="s">
        <v>155</v>
      </c>
      <c r="C545">
        <v>15</v>
      </c>
      <c r="D545">
        <v>829</v>
      </c>
      <c r="H545">
        <v>0</v>
      </c>
      <c r="J545">
        <v>0</v>
      </c>
      <c r="M545">
        <v>15</v>
      </c>
      <c r="N545">
        <v>0</v>
      </c>
    </row>
    <row r="546" spans="1:14" x14ac:dyDescent="0.55000000000000004">
      <c r="A546" s="43">
        <v>44061</v>
      </c>
      <c r="B546" t="s">
        <v>153</v>
      </c>
      <c r="C546">
        <v>55958</v>
      </c>
      <c r="D546">
        <v>1067156</v>
      </c>
      <c r="H546">
        <v>12767</v>
      </c>
      <c r="J546">
        <v>243</v>
      </c>
      <c r="M546">
        <v>41853</v>
      </c>
      <c r="N546">
        <v>1114</v>
      </c>
    </row>
    <row r="547" spans="1:14" x14ac:dyDescent="0.55000000000000004">
      <c r="A547" s="43">
        <v>44061</v>
      </c>
      <c r="B547" t="s">
        <v>154</v>
      </c>
      <c r="C547">
        <v>712</v>
      </c>
      <c r="D547">
        <v>146160</v>
      </c>
      <c r="H547">
        <v>295</v>
      </c>
      <c r="J547">
        <v>0</v>
      </c>
      <c r="M547">
        <v>416</v>
      </c>
      <c r="N547">
        <v>1</v>
      </c>
    </row>
    <row r="548" spans="1:14" x14ac:dyDescent="0.55000000000000004">
      <c r="A548" s="43">
        <v>44061</v>
      </c>
      <c r="B548" t="s">
        <v>155</v>
      </c>
      <c r="C548">
        <v>15</v>
      </c>
      <c r="D548">
        <v>829</v>
      </c>
      <c r="H548">
        <v>0</v>
      </c>
      <c r="J548">
        <v>0</v>
      </c>
      <c r="M548">
        <v>15</v>
      </c>
      <c r="N548">
        <v>0</v>
      </c>
    </row>
    <row r="549" spans="1:14" x14ac:dyDescent="0.55000000000000004">
      <c r="A549" s="43">
        <v>44062</v>
      </c>
      <c r="B549" t="s">
        <v>153</v>
      </c>
      <c r="C549">
        <v>56820</v>
      </c>
      <c r="D549">
        <v>1088286</v>
      </c>
      <c r="H549">
        <v>12084</v>
      </c>
      <c r="J549">
        <v>239</v>
      </c>
      <c r="M549">
        <v>43379</v>
      </c>
      <c r="N549">
        <v>1127</v>
      </c>
    </row>
    <row r="550" spans="1:14" x14ac:dyDescent="0.55000000000000004">
      <c r="A550" s="43">
        <v>44062</v>
      </c>
      <c r="B550" t="s">
        <v>154</v>
      </c>
      <c r="C550">
        <v>715</v>
      </c>
      <c r="D550">
        <v>147065</v>
      </c>
      <c r="H550">
        <v>273</v>
      </c>
      <c r="J550">
        <v>0</v>
      </c>
      <c r="M550">
        <v>441</v>
      </c>
      <c r="N550">
        <v>1</v>
      </c>
    </row>
    <row r="551" spans="1:14" x14ac:dyDescent="0.55000000000000004">
      <c r="A551" s="43">
        <v>44062</v>
      </c>
      <c r="B551" t="s">
        <v>155</v>
      </c>
      <c r="C551">
        <v>15</v>
      </c>
      <c r="D551">
        <v>829</v>
      </c>
      <c r="H551">
        <v>0</v>
      </c>
      <c r="J551">
        <v>0</v>
      </c>
      <c r="M551">
        <v>15</v>
      </c>
      <c r="N551">
        <v>0</v>
      </c>
    </row>
    <row r="552" spans="1:14" x14ac:dyDescent="0.55000000000000004">
      <c r="A552" s="43">
        <v>44063</v>
      </c>
      <c r="B552" t="s">
        <v>153</v>
      </c>
      <c r="C552">
        <v>57766</v>
      </c>
      <c r="D552">
        <v>1110223</v>
      </c>
      <c r="H552">
        <v>11686</v>
      </c>
      <c r="J552">
        <v>237</v>
      </c>
      <c r="M552">
        <v>44771</v>
      </c>
      <c r="N552">
        <v>1143</v>
      </c>
    </row>
    <row r="553" spans="1:14" x14ac:dyDescent="0.55000000000000004">
      <c r="A553" s="43">
        <v>44063</v>
      </c>
      <c r="B553" t="s">
        <v>154</v>
      </c>
      <c r="C553">
        <v>720</v>
      </c>
      <c r="D553">
        <v>148370</v>
      </c>
      <c r="H553">
        <v>239</v>
      </c>
      <c r="J553">
        <v>0</v>
      </c>
      <c r="M553">
        <v>480</v>
      </c>
      <c r="N553">
        <v>1</v>
      </c>
    </row>
    <row r="554" spans="1:14" x14ac:dyDescent="0.55000000000000004">
      <c r="A554" s="43">
        <v>44063</v>
      </c>
      <c r="B554" t="s">
        <v>155</v>
      </c>
      <c r="C554">
        <v>15</v>
      </c>
      <c r="D554">
        <v>829</v>
      </c>
      <c r="H554">
        <v>0</v>
      </c>
      <c r="J554">
        <v>0</v>
      </c>
      <c r="M554">
        <v>15</v>
      </c>
      <c r="N554">
        <v>0</v>
      </c>
    </row>
    <row r="555" spans="1:14" x14ac:dyDescent="0.55000000000000004">
      <c r="A555" s="43">
        <v>44064</v>
      </c>
      <c r="B555" t="s">
        <v>153</v>
      </c>
      <c r="C555">
        <v>58978</v>
      </c>
      <c r="D555">
        <v>1132112</v>
      </c>
      <c r="H555">
        <v>11709</v>
      </c>
      <c r="J555">
        <v>243</v>
      </c>
      <c r="M555">
        <v>45938</v>
      </c>
      <c r="N555">
        <v>1154</v>
      </c>
    </row>
    <row r="556" spans="1:14" x14ac:dyDescent="0.55000000000000004">
      <c r="A556" s="43">
        <v>44064</v>
      </c>
      <c r="B556" t="s">
        <v>154</v>
      </c>
      <c r="C556">
        <v>728</v>
      </c>
      <c r="D556">
        <v>149752</v>
      </c>
      <c r="H556">
        <v>213</v>
      </c>
      <c r="J556">
        <v>0</v>
      </c>
      <c r="M556">
        <v>514</v>
      </c>
      <c r="N556">
        <v>1</v>
      </c>
    </row>
    <row r="557" spans="1:14" x14ac:dyDescent="0.55000000000000004">
      <c r="A557" s="43">
        <v>44064</v>
      </c>
      <c r="B557" t="s">
        <v>155</v>
      </c>
      <c r="C557">
        <v>15</v>
      </c>
      <c r="D557">
        <v>829</v>
      </c>
      <c r="H557">
        <v>0</v>
      </c>
      <c r="J557">
        <v>0</v>
      </c>
      <c r="M557">
        <v>15</v>
      </c>
      <c r="N557">
        <v>0</v>
      </c>
    </row>
    <row r="558" spans="1:14" x14ac:dyDescent="0.55000000000000004">
      <c r="A558" s="43">
        <v>44065</v>
      </c>
      <c r="B558" t="s">
        <v>153</v>
      </c>
      <c r="C558">
        <v>59988</v>
      </c>
      <c r="D558">
        <v>1153978</v>
      </c>
      <c r="H558">
        <v>11597</v>
      </c>
      <c r="J558">
        <v>243</v>
      </c>
      <c r="M558">
        <v>47045</v>
      </c>
      <c r="N558">
        <v>1168</v>
      </c>
    </row>
    <row r="559" spans="1:14" x14ac:dyDescent="0.55000000000000004">
      <c r="A559" s="43">
        <v>44065</v>
      </c>
      <c r="B559" t="s">
        <v>154</v>
      </c>
      <c r="C559">
        <v>730</v>
      </c>
      <c r="D559">
        <v>151321</v>
      </c>
      <c r="H559">
        <v>167</v>
      </c>
      <c r="J559">
        <v>0</v>
      </c>
      <c r="M559">
        <v>562</v>
      </c>
      <c r="N559">
        <v>1</v>
      </c>
    </row>
    <row r="560" spans="1:14" x14ac:dyDescent="0.55000000000000004">
      <c r="A560" s="43">
        <v>44065</v>
      </c>
      <c r="B560" t="s">
        <v>155</v>
      </c>
      <c r="C560">
        <v>15</v>
      </c>
      <c r="D560">
        <v>829</v>
      </c>
      <c r="H560">
        <v>0</v>
      </c>
      <c r="J560">
        <v>0</v>
      </c>
      <c r="M560">
        <v>15</v>
      </c>
      <c r="N560">
        <v>0</v>
      </c>
    </row>
    <row r="561" spans="1:14" x14ac:dyDescent="0.55000000000000004">
      <c r="A561" s="43">
        <v>44066</v>
      </c>
      <c r="B561" t="s">
        <v>153</v>
      </c>
      <c r="C561">
        <v>61001</v>
      </c>
      <c r="D561">
        <v>1167326</v>
      </c>
      <c r="H561">
        <v>11732</v>
      </c>
      <c r="J561">
        <v>254</v>
      </c>
      <c r="M561">
        <v>47946</v>
      </c>
      <c r="N561">
        <v>1175</v>
      </c>
    </row>
    <row r="562" spans="1:14" x14ac:dyDescent="0.55000000000000004">
      <c r="A562" s="43">
        <v>44066</v>
      </c>
      <c r="B562" t="s">
        <v>154</v>
      </c>
      <c r="C562">
        <v>731</v>
      </c>
      <c r="D562">
        <v>152924</v>
      </c>
      <c r="H562">
        <v>141</v>
      </c>
      <c r="J562">
        <v>0</v>
      </c>
      <c r="M562">
        <v>589</v>
      </c>
      <c r="N562">
        <v>1</v>
      </c>
    </row>
    <row r="563" spans="1:14" x14ac:dyDescent="0.55000000000000004">
      <c r="A563" s="43">
        <v>44066</v>
      </c>
      <c r="B563" t="s">
        <v>155</v>
      </c>
      <c r="C563">
        <v>15</v>
      </c>
      <c r="D563">
        <v>829</v>
      </c>
      <c r="H563">
        <v>0</v>
      </c>
      <c r="J563">
        <v>0</v>
      </c>
      <c r="M563">
        <v>15</v>
      </c>
      <c r="N563">
        <v>0</v>
      </c>
    </row>
    <row r="564" spans="1:14" x14ac:dyDescent="0.55000000000000004">
      <c r="A564" s="43">
        <v>44067</v>
      </c>
      <c r="B564" t="s">
        <v>153</v>
      </c>
      <c r="C564">
        <v>61754</v>
      </c>
      <c r="D564">
        <v>1178279</v>
      </c>
      <c r="H564">
        <v>11718</v>
      </c>
      <c r="J564">
        <v>259</v>
      </c>
      <c r="M564">
        <v>48716</v>
      </c>
      <c r="N564">
        <v>1180</v>
      </c>
    </row>
    <row r="565" spans="1:14" x14ac:dyDescent="0.55000000000000004">
      <c r="A565" s="43">
        <v>44067</v>
      </c>
      <c r="B565" t="s">
        <v>154</v>
      </c>
      <c r="C565">
        <v>738</v>
      </c>
      <c r="D565">
        <v>154776</v>
      </c>
      <c r="H565">
        <v>128</v>
      </c>
      <c r="J565">
        <v>0</v>
      </c>
      <c r="M565">
        <v>609</v>
      </c>
      <c r="N565">
        <v>1</v>
      </c>
    </row>
    <row r="566" spans="1:14" x14ac:dyDescent="0.55000000000000004">
      <c r="A566" s="43">
        <v>44067</v>
      </c>
      <c r="B566" t="s">
        <v>155</v>
      </c>
      <c r="C566">
        <v>15</v>
      </c>
      <c r="D566">
        <v>829</v>
      </c>
      <c r="H566">
        <v>0</v>
      </c>
      <c r="J566">
        <v>0</v>
      </c>
      <c r="M566">
        <v>15</v>
      </c>
      <c r="N566">
        <v>0</v>
      </c>
    </row>
    <row r="567" spans="1:14" x14ac:dyDescent="0.55000000000000004">
      <c r="A567" s="43">
        <v>44068</v>
      </c>
      <c r="B567" t="s">
        <v>153</v>
      </c>
      <c r="C567">
        <v>62364</v>
      </c>
      <c r="D567">
        <v>1200330</v>
      </c>
      <c r="H567">
        <v>11211</v>
      </c>
      <c r="J567">
        <v>252</v>
      </c>
      <c r="M567">
        <v>49794</v>
      </c>
      <c r="N567">
        <v>1195</v>
      </c>
    </row>
    <row r="568" spans="1:14" x14ac:dyDescent="0.55000000000000004">
      <c r="A568" s="43">
        <v>44068</v>
      </c>
      <c r="B568" t="s">
        <v>154</v>
      </c>
      <c r="C568">
        <v>742</v>
      </c>
      <c r="D568">
        <v>156469</v>
      </c>
      <c r="H568">
        <v>119</v>
      </c>
      <c r="J568">
        <v>0</v>
      </c>
      <c r="M568">
        <v>622</v>
      </c>
      <c r="N568">
        <v>1</v>
      </c>
    </row>
    <row r="569" spans="1:14" x14ac:dyDescent="0.55000000000000004">
      <c r="A569" s="43">
        <v>44068</v>
      </c>
      <c r="B569" t="s">
        <v>155</v>
      </c>
      <c r="C569">
        <v>15</v>
      </c>
      <c r="D569">
        <v>829</v>
      </c>
      <c r="H569">
        <v>0</v>
      </c>
      <c r="J569">
        <v>0</v>
      </c>
      <c r="M569">
        <v>15</v>
      </c>
      <c r="N569">
        <v>0</v>
      </c>
    </row>
    <row r="570" spans="1:14" x14ac:dyDescent="0.55000000000000004">
      <c r="A570" s="43">
        <v>44069</v>
      </c>
      <c r="B570" t="s">
        <v>153</v>
      </c>
      <c r="C570">
        <v>63060</v>
      </c>
      <c r="D570">
        <v>1218568</v>
      </c>
      <c r="H570">
        <v>10647</v>
      </c>
      <c r="J570">
        <v>245</v>
      </c>
      <c r="M570">
        <v>51034</v>
      </c>
      <c r="N570">
        <v>1208</v>
      </c>
    </row>
    <row r="571" spans="1:14" x14ac:dyDescent="0.55000000000000004">
      <c r="A571" s="43">
        <v>44069</v>
      </c>
      <c r="B571" t="s">
        <v>154</v>
      </c>
      <c r="C571">
        <v>747</v>
      </c>
      <c r="D571">
        <v>157386</v>
      </c>
      <c r="H571">
        <v>107</v>
      </c>
      <c r="J571">
        <v>0</v>
      </c>
      <c r="M571">
        <v>639</v>
      </c>
      <c r="N571">
        <v>1</v>
      </c>
    </row>
    <row r="572" spans="1:14" x14ac:dyDescent="0.55000000000000004">
      <c r="A572" s="43">
        <v>44069</v>
      </c>
      <c r="B572" t="s">
        <v>155</v>
      </c>
      <c r="C572">
        <v>15</v>
      </c>
      <c r="D572">
        <v>829</v>
      </c>
      <c r="H572">
        <v>0</v>
      </c>
      <c r="J572">
        <v>0</v>
      </c>
      <c r="M572">
        <v>15</v>
      </c>
      <c r="N572">
        <v>0</v>
      </c>
    </row>
    <row r="573" spans="1:14" x14ac:dyDescent="0.55000000000000004">
      <c r="A573" s="43">
        <v>44070</v>
      </c>
      <c r="B573" t="s">
        <v>153</v>
      </c>
      <c r="C573">
        <v>63901</v>
      </c>
      <c r="D573">
        <v>1237921</v>
      </c>
      <c r="H573">
        <v>10306</v>
      </c>
      <c r="J573">
        <v>238</v>
      </c>
      <c r="M573">
        <v>52169</v>
      </c>
      <c r="N573">
        <v>1225</v>
      </c>
    </row>
    <row r="574" spans="1:14" x14ac:dyDescent="0.55000000000000004">
      <c r="A574" s="43">
        <v>44070</v>
      </c>
      <c r="B574" t="s">
        <v>154</v>
      </c>
      <c r="C574">
        <v>752</v>
      </c>
      <c r="D574">
        <v>158650</v>
      </c>
      <c r="H574">
        <v>112</v>
      </c>
      <c r="J574">
        <v>0</v>
      </c>
      <c r="M574">
        <v>639</v>
      </c>
      <c r="N574">
        <v>1</v>
      </c>
    </row>
    <row r="575" spans="1:14" x14ac:dyDescent="0.55000000000000004">
      <c r="A575" s="43">
        <v>44070</v>
      </c>
      <c r="B575" t="s">
        <v>155</v>
      </c>
      <c r="C575">
        <v>15</v>
      </c>
      <c r="D575">
        <v>829</v>
      </c>
      <c r="H575">
        <v>0</v>
      </c>
      <c r="J575">
        <v>0</v>
      </c>
      <c r="M575">
        <v>15</v>
      </c>
      <c r="N575">
        <v>0</v>
      </c>
    </row>
    <row r="576" spans="1:14" x14ac:dyDescent="0.55000000000000004">
      <c r="A576" s="43">
        <v>44071</v>
      </c>
      <c r="B576" t="s">
        <v>153</v>
      </c>
      <c r="C576">
        <v>64801</v>
      </c>
      <c r="D576">
        <v>1259467</v>
      </c>
      <c r="H576">
        <v>10111</v>
      </c>
      <c r="J576">
        <v>227</v>
      </c>
      <c r="M576">
        <v>53318</v>
      </c>
      <c r="N576">
        <v>1237</v>
      </c>
    </row>
    <row r="577" spans="1:14" x14ac:dyDescent="0.55000000000000004">
      <c r="A577" s="43">
        <v>44071</v>
      </c>
      <c r="B577" t="s">
        <v>154</v>
      </c>
      <c r="C577">
        <v>757</v>
      </c>
      <c r="D577">
        <v>160293</v>
      </c>
      <c r="H577">
        <v>94</v>
      </c>
      <c r="J577">
        <v>0</v>
      </c>
      <c r="M577">
        <v>662</v>
      </c>
      <c r="N577">
        <v>1</v>
      </c>
    </row>
    <row r="578" spans="1:14" x14ac:dyDescent="0.55000000000000004">
      <c r="A578" s="43">
        <v>44071</v>
      </c>
      <c r="B578" t="s">
        <v>155</v>
      </c>
      <c r="C578">
        <v>15</v>
      </c>
      <c r="D578">
        <v>829</v>
      </c>
      <c r="H578">
        <v>0</v>
      </c>
      <c r="J578">
        <v>0</v>
      </c>
      <c r="M578">
        <v>15</v>
      </c>
      <c r="N578">
        <v>0</v>
      </c>
    </row>
    <row r="579" spans="1:14" x14ac:dyDescent="0.55000000000000004">
      <c r="A579" s="43">
        <v>44072</v>
      </c>
      <c r="B579" t="s">
        <v>153</v>
      </c>
      <c r="C579">
        <v>65645</v>
      </c>
      <c r="D579">
        <v>1278064</v>
      </c>
      <c r="H579">
        <v>9697</v>
      </c>
      <c r="J579">
        <v>230</v>
      </c>
      <c r="M579">
        <v>54650</v>
      </c>
      <c r="N579">
        <v>1254</v>
      </c>
    </row>
    <row r="580" spans="1:14" x14ac:dyDescent="0.55000000000000004">
      <c r="A580" s="43">
        <v>44072</v>
      </c>
      <c r="B580" t="s">
        <v>154</v>
      </c>
      <c r="C580">
        <v>763</v>
      </c>
      <c r="D580">
        <v>161933</v>
      </c>
      <c r="H580">
        <v>86</v>
      </c>
      <c r="J580">
        <v>0</v>
      </c>
      <c r="M580">
        <v>676</v>
      </c>
      <c r="N580">
        <v>1</v>
      </c>
    </row>
    <row r="581" spans="1:14" x14ac:dyDescent="0.55000000000000004">
      <c r="A581" s="43">
        <v>44072</v>
      </c>
      <c r="B581" t="s">
        <v>155</v>
      </c>
      <c r="C581">
        <v>15</v>
      </c>
      <c r="D581">
        <v>829</v>
      </c>
      <c r="H581">
        <v>0</v>
      </c>
      <c r="J581">
        <v>0</v>
      </c>
      <c r="M581">
        <v>15</v>
      </c>
      <c r="N581">
        <v>0</v>
      </c>
    </row>
    <row r="582" spans="1:14" x14ac:dyDescent="0.55000000000000004">
      <c r="A582" s="43">
        <v>44073</v>
      </c>
      <c r="B582" t="s">
        <v>153</v>
      </c>
      <c r="C582">
        <v>66481</v>
      </c>
      <c r="D582">
        <v>1290979</v>
      </c>
      <c r="H582">
        <v>9696</v>
      </c>
      <c r="J582">
        <v>234</v>
      </c>
      <c r="M582">
        <v>55471</v>
      </c>
      <c r="N582">
        <v>1263</v>
      </c>
    </row>
    <row r="583" spans="1:14" x14ac:dyDescent="0.55000000000000004">
      <c r="A583" s="43">
        <v>44073</v>
      </c>
      <c r="B583" t="s">
        <v>154</v>
      </c>
      <c r="C583">
        <v>768</v>
      </c>
      <c r="D583">
        <v>163802</v>
      </c>
      <c r="H583">
        <v>89</v>
      </c>
      <c r="J583">
        <v>0</v>
      </c>
      <c r="M583">
        <v>678</v>
      </c>
      <c r="N583">
        <v>1</v>
      </c>
    </row>
    <row r="584" spans="1:14" x14ac:dyDescent="0.55000000000000004">
      <c r="A584" s="43">
        <v>44073</v>
      </c>
      <c r="B584" t="s">
        <v>155</v>
      </c>
      <c r="C584">
        <v>15</v>
      </c>
      <c r="D584">
        <v>829</v>
      </c>
      <c r="H584">
        <v>0</v>
      </c>
      <c r="J584">
        <v>0</v>
      </c>
      <c r="M584">
        <v>15</v>
      </c>
      <c r="N584">
        <v>0</v>
      </c>
    </row>
    <row r="585" spans="1:14" x14ac:dyDescent="0.55000000000000004">
      <c r="A585" s="43">
        <v>44074</v>
      </c>
      <c r="B585" t="s">
        <v>153</v>
      </c>
      <c r="C585">
        <v>67077</v>
      </c>
      <c r="D585">
        <v>1300556</v>
      </c>
      <c r="H585">
        <v>9649</v>
      </c>
      <c r="J585">
        <v>236</v>
      </c>
      <c r="M585">
        <v>56109</v>
      </c>
      <c r="N585">
        <v>1278</v>
      </c>
    </row>
    <row r="586" spans="1:14" x14ac:dyDescent="0.55000000000000004">
      <c r="A586" s="43">
        <v>44074</v>
      </c>
      <c r="B586" t="s">
        <v>154</v>
      </c>
      <c r="C586">
        <v>773</v>
      </c>
      <c r="D586">
        <v>165747</v>
      </c>
      <c r="H586">
        <v>94</v>
      </c>
      <c r="J586">
        <v>0</v>
      </c>
      <c r="M586">
        <v>678</v>
      </c>
      <c r="N586">
        <v>1</v>
      </c>
    </row>
    <row r="587" spans="1:14" x14ac:dyDescent="0.55000000000000004">
      <c r="A587" s="43">
        <v>44074</v>
      </c>
      <c r="B587" t="s">
        <v>155</v>
      </c>
      <c r="C587">
        <v>15</v>
      </c>
      <c r="D587">
        <v>829</v>
      </c>
      <c r="H587">
        <v>0</v>
      </c>
      <c r="J587">
        <v>0</v>
      </c>
      <c r="M587">
        <v>15</v>
      </c>
      <c r="N587">
        <v>0</v>
      </c>
    </row>
    <row r="588" spans="1:14" x14ac:dyDescent="0.55000000000000004">
      <c r="A588" s="43">
        <v>44075</v>
      </c>
      <c r="B588" t="s">
        <v>153</v>
      </c>
      <c r="C588">
        <v>67595</v>
      </c>
      <c r="D588">
        <v>1322085</v>
      </c>
      <c r="H588">
        <v>9135</v>
      </c>
      <c r="J588">
        <v>234</v>
      </c>
      <c r="M588">
        <v>57130</v>
      </c>
      <c r="N588">
        <v>1295</v>
      </c>
    </row>
    <row r="589" spans="1:14" x14ac:dyDescent="0.55000000000000004">
      <c r="A589" s="43">
        <v>44075</v>
      </c>
      <c r="B589" t="s">
        <v>154</v>
      </c>
      <c r="C589">
        <v>782</v>
      </c>
      <c r="D589">
        <v>168061</v>
      </c>
      <c r="H589">
        <v>103</v>
      </c>
      <c r="J589">
        <v>0</v>
      </c>
      <c r="M589">
        <v>678</v>
      </c>
      <c r="N589">
        <v>1</v>
      </c>
    </row>
    <row r="590" spans="1:14" x14ac:dyDescent="0.55000000000000004">
      <c r="A590" s="43">
        <v>44075</v>
      </c>
      <c r="B590" t="s">
        <v>155</v>
      </c>
      <c r="C590">
        <v>15</v>
      </c>
      <c r="D590">
        <v>829</v>
      </c>
      <c r="H590">
        <v>0</v>
      </c>
      <c r="J590">
        <v>0</v>
      </c>
      <c r="M590">
        <v>15</v>
      </c>
      <c r="N590">
        <v>0</v>
      </c>
    </row>
    <row r="591" spans="1:14" x14ac:dyDescent="0.55000000000000004">
      <c r="A591" s="43">
        <v>44076</v>
      </c>
      <c r="B591" t="s">
        <v>153</v>
      </c>
      <c r="C591">
        <v>68196</v>
      </c>
      <c r="D591">
        <v>1340216</v>
      </c>
      <c r="H591">
        <v>9108</v>
      </c>
      <c r="J591">
        <v>225</v>
      </c>
      <c r="M591">
        <v>57735</v>
      </c>
      <c r="N591">
        <v>1306</v>
      </c>
    </row>
    <row r="592" spans="1:14" x14ac:dyDescent="0.55000000000000004">
      <c r="A592" s="43">
        <v>44076</v>
      </c>
      <c r="B592" t="s">
        <v>154</v>
      </c>
      <c r="C592">
        <v>790</v>
      </c>
      <c r="D592">
        <v>169417</v>
      </c>
      <c r="H592">
        <v>111</v>
      </c>
      <c r="J592">
        <v>0</v>
      </c>
      <c r="M592">
        <v>678</v>
      </c>
      <c r="N592">
        <v>1</v>
      </c>
    </row>
    <row r="593" spans="1:14" x14ac:dyDescent="0.55000000000000004">
      <c r="A593" s="43">
        <v>44076</v>
      </c>
      <c r="B593" t="s">
        <v>155</v>
      </c>
      <c r="C593">
        <v>15</v>
      </c>
      <c r="D593">
        <v>829</v>
      </c>
      <c r="H593">
        <v>0</v>
      </c>
      <c r="J593">
        <v>0</v>
      </c>
      <c r="M593">
        <v>15</v>
      </c>
      <c r="N593">
        <v>0</v>
      </c>
    </row>
    <row r="594" spans="1:14" x14ac:dyDescent="0.55000000000000004">
      <c r="A594" s="43">
        <v>44077</v>
      </c>
      <c r="B594" t="s">
        <v>153</v>
      </c>
      <c r="C594">
        <v>68785</v>
      </c>
      <c r="D594">
        <v>1364339</v>
      </c>
      <c r="H594">
        <v>8604</v>
      </c>
      <c r="J594">
        <v>218</v>
      </c>
      <c r="M594">
        <v>58827</v>
      </c>
      <c r="N594">
        <v>1318</v>
      </c>
    </row>
    <row r="595" spans="1:14" x14ac:dyDescent="0.55000000000000004">
      <c r="A595" s="43">
        <v>44077</v>
      </c>
      <c r="B595" t="s">
        <v>154</v>
      </c>
      <c r="C595">
        <v>799</v>
      </c>
      <c r="D595">
        <v>171053</v>
      </c>
      <c r="H595">
        <v>116</v>
      </c>
      <c r="J595">
        <v>0</v>
      </c>
      <c r="M595">
        <v>682</v>
      </c>
      <c r="N595">
        <v>1</v>
      </c>
    </row>
    <row r="596" spans="1:14" x14ac:dyDescent="0.55000000000000004">
      <c r="A596" s="43">
        <v>44077</v>
      </c>
      <c r="B596" t="s">
        <v>155</v>
      </c>
      <c r="C596">
        <v>15</v>
      </c>
      <c r="D596">
        <v>829</v>
      </c>
      <c r="H596">
        <v>0</v>
      </c>
      <c r="J596">
        <v>0</v>
      </c>
      <c r="M596">
        <v>15</v>
      </c>
      <c r="N596">
        <v>0</v>
      </c>
    </row>
    <row r="597" spans="1:14" x14ac:dyDescent="0.55000000000000004">
      <c r="A597" s="43">
        <v>44078</v>
      </c>
      <c r="B597" t="s">
        <v>153</v>
      </c>
      <c r="C597">
        <v>69450</v>
      </c>
      <c r="D597">
        <v>1387330</v>
      </c>
      <c r="H597">
        <v>8363</v>
      </c>
      <c r="J597">
        <v>214</v>
      </c>
      <c r="M597">
        <v>59720</v>
      </c>
      <c r="N597">
        <v>1329</v>
      </c>
    </row>
    <row r="598" spans="1:14" x14ac:dyDescent="0.55000000000000004">
      <c r="A598" s="43">
        <v>44078</v>
      </c>
      <c r="B598" t="s">
        <v>154</v>
      </c>
      <c r="C598">
        <v>803</v>
      </c>
      <c r="D598">
        <v>172346</v>
      </c>
      <c r="H598">
        <v>120</v>
      </c>
      <c r="J598">
        <v>0</v>
      </c>
      <c r="M598">
        <v>682</v>
      </c>
      <c r="N598">
        <v>1</v>
      </c>
    </row>
    <row r="599" spans="1:14" x14ac:dyDescent="0.55000000000000004">
      <c r="A599" s="43">
        <v>44078</v>
      </c>
      <c r="B599" t="s">
        <v>155</v>
      </c>
      <c r="C599">
        <v>15</v>
      </c>
      <c r="D599">
        <v>829</v>
      </c>
      <c r="H599">
        <v>0</v>
      </c>
      <c r="J599">
        <v>0</v>
      </c>
      <c r="M599">
        <v>15</v>
      </c>
      <c r="N599">
        <v>0</v>
      </c>
    </row>
    <row r="600" spans="1:14" x14ac:dyDescent="0.55000000000000004">
      <c r="A600" s="43">
        <v>44079</v>
      </c>
      <c r="B600" t="s">
        <v>153</v>
      </c>
      <c r="C600">
        <v>70051</v>
      </c>
      <c r="D600">
        <v>1402787</v>
      </c>
      <c r="H600">
        <v>7957</v>
      </c>
      <c r="J600">
        <v>210</v>
      </c>
      <c r="M600">
        <v>60726</v>
      </c>
      <c r="N600">
        <v>1348</v>
      </c>
    </row>
    <row r="601" spans="1:14" x14ac:dyDescent="0.55000000000000004">
      <c r="A601" s="43">
        <v>44079</v>
      </c>
      <c r="B601" t="s">
        <v>154</v>
      </c>
      <c r="C601">
        <v>810</v>
      </c>
      <c r="D601">
        <v>173828</v>
      </c>
      <c r="H601">
        <v>105</v>
      </c>
      <c r="J601">
        <v>0</v>
      </c>
      <c r="M601">
        <v>704</v>
      </c>
      <c r="N601">
        <v>1</v>
      </c>
    </row>
    <row r="602" spans="1:14" x14ac:dyDescent="0.55000000000000004">
      <c r="A602" s="43">
        <v>44079</v>
      </c>
      <c r="B602" t="s">
        <v>155</v>
      </c>
      <c r="C602">
        <v>15</v>
      </c>
      <c r="D602">
        <v>829</v>
      </c>
      <c r="H602">
        <v>0</v>
      </c>
      <c r="J602">
        <v>0</v>
      </c>
      <c r="M602">
        <v>15</v>
      </c>
      <c r="N602">
        <v>0</v>
      </c>
    </row>
    <row r="603" spans="1:14" x14ac:dyDescent="0.55000000000000004">
      <c r="A603" s="43">
        <v>44080</v>
      </c>
      <c r="B603" t="s">
        <v>153</v>
      </c>
      <c r="C603">
        <v>70592</v>
      </c>
      <c r="D603">
        <v>1414717</v>
      </c>
      <c r="H603">
        <v>7908</v>
      </c>
      <c r="J603">
        <v>211</v>
      </c>
      <c r="M603">
        <v>61357</v>
      </c>
      <c r="N603">
        <v>1356</v>
      </c>
    </row>
    <row r="604" spans="1:14" x14ac:dyDescent="0.55000000000000004">
      <c r="A604" s="43">
        <v>44080</v>
      </c>
      <c r="B604" t="s">
        <v>154</v>
      </c>
      <c r="C604">
        <v>812</v>
      </c>
      <c r="D604">
        <v>175349</v>
      </c>
      <c r="H604">
        <v>107</v>
      </c>
      <c r="J604">
        <v>0</v>
      </c>
      <c r="M604">
        <v>704</v>
      </c>
      <c r="N604">
        <v>1</v>
      </c>
    </row>
    <row r="605" spans="1:14" x14ac:dyDescent="0.55000000000000004">
      <c r="A605" s="43">
        <v>44080</v>
      </c>
      <c r="B605" t="s">
        <v>155</v>
      </c>
      <c r="C605">
        <v>15</v>
      </c>
      <c r="D605">
        <v>829</v>
      </c>
      <c r="H605">
        <v>0</v>
      </c>
      <c r="J605">
        <v>0</v>
      </c>
      <c r="M605">
        <v>15</v>
      </c>
      <c r="N605">
        <v>0</v>
      </c>
    </row>
    <row r="606" spans="1:14" x14ac:dyDescent="0.55000000000000004">
      <c r="A606" s="43">
        <v>44081</v>
      </c>
      <c r="B606" t="s">
        <v>153</v>
      </c>
      <c r="C606">
        <v>71025</v>
      </c>
      <c r="D606">
        <v>1418892</v>
      </c>
      <c r="H606">
        <v>7868</v>
      </c>
      <c r="J606">
        <v>209</v>
      </c>
      <c r="M606">
        <v>61817</v>
      </c>
      <c r="N606">
        <v>1362</v>
      </c>
    </row>
    <row r="607" spans="1:14" x14ac:dyDescent="0.55000000000000004">
      <c r="A607" s="43">
        <v>44081</v>
      </c>
      <c r="B607" t="s">
        <v>154</v>
      </c>
      <c r="C607">
        <v>816</v>
      </c>
      <c r="D607">
        <v>176840</v>
      </c>
      <c r="H607">
        <v>111</v>
      </c>
      <c r="J607">
        <v>0</v>
      </c>
      <c r="M607">
        <v>704</v>
      </c>
      <c r="N607">
        <v>1</v>
      </c>
    </row>
    <row r="608" spans="1:14" x14ac:dyDescent="0.55000000000000004">
      <c r="A608" s="43">
        <v>44081</v>
      </c>
      <c r="B608" t="s">
        <v>155</v>
      </c>
      <c r="C608">
        <v>15</v>
      </c>
      <c r="D608">
        <v>829</v>
      </c>
      <c r="H608">
        <v>0</v>
      </c>
      <c r="J608">
        <v>0</v>
      </c>
      <c r="M608">
        <v>15</v>
      </c>
      <c r="N608">
        <v>0</v>
      </c>
    </row>
    <row r="609" spans="1:14" x14ac:dyDescent="0.55000000000000004">
      <c r="A609" s="43">
        <v>44082</v>
      </c>
      <c r="B609" t="s">
        <v>153</v>
      </c>
      <c r="C609">
        <v>71398</v>
      </c>
      <c r="D609">
        <v>1442904</v>
      </c>
      <c r="H609">
        <v>7439</v>
      </c>
      <c r="J609">
        <v>202</v>
      </c>
      <c r="M609">
        <v>62563</v>
      </c>
      <c r="N609">
        <v>1376</v>
      </c>
    </row>
    <row r="610" spans="1:14" x14ac:dyDescent="0.55000000000000004">
      <c r="A610" s="43">
        <v>44082</v>
      </c>
      <c r="B610" t="s">
        <v>154</v>
      </c>
      <c r="C610">
        <v>821</v>
      </c>
      <c r="D610">
        <v>178416</v>
      </c>
      <c r="H610">
        <v>116</v>
      </c>
      <c r="J610">
        <v>0</v>
      </c>
      <c r="M610">
        <v>704</v>
      </c>
      <c r="N610">
        <v>1</v>
      </c>
    </row>
    <row r="611" spans="1:14" x14ac:dyDescent="0.55000000000000004">
      <c r="A611" s="43">
        <v>44082</v>
      </c>
      <c r="B611" t="s">
        <v>155</v>
      </c>
      <c r="C611">
        <v>15</v>
      </c>
      <c r="D611">
        <v>829</v>
      </c>
      <c r="H611">
        <v>0</v>
      </c>
      <c r="J611">
        <v>0</v>
      </c>
      <c r="M611">
        <v>15</v>
      </c>
      <c r="N611">
        <v>0</v>
      </c>
    </row>
    <row r="612" spans="1:14" x14ac:dyDescent="0.55000000000000004">
      <c r="A612" s="43">
        <v>44083</v>
      </c>
      <c r="B612" t="s">
        <v>153</v>
      </c>
      <c r="C612">
        <v>71889</v>
      </c>
      <c r="D612">
        <v>1457541</v>
      </c>
      <c r="H612">
        <v>7098</v>
      </c>
      <c r="J612">
        <v>202</v>
      </c>
      <c r="M612">
        <v>63381</v>
      </c>
      <c r="N612">
        <v>1392</v>
      </c>
    </row>
    <row r="613" spans="1:14" x14ac:dyDescent="0.55000000000000004">
      <c r="A613" s="43">
        <v>44083</v>
      </c>
      <c r="B613" t="s">
        <v>154</v>
      </c>
      <c r="C613">
        <v>822</v>
      </c>
      <c r="D613">
        <v>179353</v>
      </c>
      <c r="H613">
        <v>117</v>
      </c>
      <c r="J613">
        <v>0</v>
      </c>
      <c r="M613">
        <v>704</v>
      </c>
      <c r="N613">
        <v>1</v>
      </c>
    </row>
    <row r="614" spans="1:14" x14ac:dyDescent="0.55000000000000004">
      <c r="A614" s="43">
        <v>44083</v>
      </c>
      <c r="B614" t="s">
        <v>155</v>
      </c>
      <c r="C614">
        <v>15</v>
      </c>
      <c r="D614">
        <v>829</v>
      </c>
      <c r="H614">
        <v>0</v>
      </c>
      <c r="J614">
        <v>0</v>
      </c>
      <c r="M614">
        <v>15</v>
      </c>
      <c r="N614">
        <v>0</v>
      </c>
    </row>
    <row r="615" spans="1:14" x14ac:dyDescent="0.55000000000000004">
      <c r="A615" s="43">
        <v>44084</v>
      </c>
      <c r="B615" t="s">
        <v>153</v>
      </c>
      <c r="C615">
        <v>72381</v>
      </c>
      <c r="D615">
        <v>1480613</v>
      </c>
      <c r="H615">
        <v>6839</v>
      </c>
      <c r="J615">
        <v>198</v>
      </c>
      <c r="M615">
        <v>64116</v>
      </c>
      <c r="N615">
        <v>1405</v>
      </c>
    </row>
    <row r="616" spans="1:14" x14ac:dyDescent="0.55000000000000004">
      <c r="A616" s="43">
        <v>44084</v>
      </c>
      <c r="B616" t="s">
        <v>154</v>
      </c>
      <c r="C616">
        <v>825</v>
      </c>
      <c r="D616">
        <v>180649</v>
      </c>
      <c r="H616">
        <v>120</v>
      </c>
      <c r="J616">
        <v>0</v>
      </c>
      <c r="M616">
        <v>704</v>
      </c>
      <c r="N616">
        <v>1</v>
      </c>
    </row>
    <row r="617" spans="1:14" x14ac:dyDescent="0.55000000000000004">
      <c r="A617" s="43">
        <v>44084</v>
      </c>
      <c r="B617" t="s">
        <v>155</v>
      </c>
      <c r="C617">
        <v>15</v>
      </c>
      <c r="D617">
        <v>829</v>
      </c>
      <c r="H617">
        <v>0</v>
      </c>
      <c r="J617">
        <v>0</v>
      </c>
      <c r="M617">
        <v>15</v>
      </c>
      <c r="N617">
        <v>0</v>
      </c>
    </row>
    <row r="618" spans="1:14" x14ac:dyDescent="0.55000000000000004">
      <c r="A618" s="43">
        <v>44085</v>
      </c>
      <c r="B618" t="s">
        <v>153</v>
      </c>
      <c r="C618">
        <v>73058</v>
      </c>
      <c r="D618">
        <v>1502919</v>
      </c>
      <c r="H618">
        <v>6761</v>
      </c>
      <c r="J618">
        <v>191</v>
      </c>
      <c r="M618">
        <v>64871</v>
      </c>
      <c r="N618">
        <v>1411</v>
      </c>
    </row>
    <row r="619" spans="1:14" x14ac:dyDescent="0.55000000000000004">
      <c r="A619" s="43">
        <v>44085</v>
      </c>
      <c r="B619" t="s">
        <v>154</v>
      </c>
      <c r="C619">
        <v>828</v>
      </c>
      <c r="D619">
        <v>181963</v>
      </c>
      <c r="H619">
        <v>123</v>
      </c>
      <c r="J619">
        <v>0</v>
      </c>
      <c r="M619">
        <v>704</v>
      </c>
      <c r="N619">
        <v>1</v>
      </c>
    </row>
    <row r="620" spans="1:14" x14ac:dyDescent="0.55000000000000004">
      <c r="A620" s="43">
        <v>44085</v>
      </c>
      <c r="B620" t="s">
        <v>155</v>
      </c>
      <c r="C620">
        <v>15</v>
      </c>
      <c r="D620">
        <v>829</v>
      </c>
      <c r="H620">
        <v>0</v>
      </c>
      <c r="J620">
        <v>0</v>
      </c>
      <c r="M620">
        <v>15</v>
      </c>
      <c r="N620">
        <v>0</v>
      </c>
    </row>
    <row r="621" spans="1:14" x14ac:dyDescent="0.55000000000000004">
      <c r="A621" s="43">
        <v>44086</v>
      </c>
      <c r="B621" t="s">
        <v>153</v>
      </c>
      <c r="C621">
        <v>73694</v>
      </c>
      <c r="D621">
        <v>1519398</v>
      </c>
      <c r="H621">
        <v>6684</v>
      </c>
      <c r="J621">
        <v>190</v>
      </c>
      <c r="M621">
        <v>65561</v>
      </c>
      <c r="N621">
        <v>1422</v>
      </c>
    </row>
    <row r="622" spans="1:14" x14ac:dyDescent="0.55000000000000004">
      <c r="A622" s="43">
        <v>44086</v>
      </c>
      <c r="B622" t="s">
        <v>154</v>
      </c>
      <c r="C622">
        <v>835</v>
      </c>
      <c r="D622">
        <v>183507</v>
      </c>
      <c r="H622">
        <v>130</v>
      </c>
      <c r="J622">
        <v>0</v>
      </c>
      <c r="M622">
        <v>704</v>
      </c>
      <c r="N622">
        <v>1</v>
      </c>
    </row>
    <row r="623" spans="1:14" x14ac:dyDescent="0.55000000000000004">
      <c r="A623" s="43">
        <v>44086</v>
      </c>
      <c r="B623" t="s">
        <v>155</v>
      </c>
      <c r="C623">
        <v>15</v>
      </c>
      <c r="D623">
        <v>829</v>
      </c>
      <c r="H623">
        <v>0</v>
      </c>
      <c r="J623">
        <v>0</v>
      </c>
      <c r="M623">
        <v>15</v>
      </c>
      <c r="N623">
        <v>0</v>
      </c>
    </row>
    <row r="624" spans="1:14" x14ac:dyDescent="0.55000000000000004">
      <c r="A624" s="43">
        <v>44087</v>
      </c>
      <c r="B624" t="s">
        <v>153</v>
      </c>
      <c r="C624">
        <v>74360</v>
      </c>
      <c r="D624">
        <v>1529943</v>
      </c>
      <c r="H624">
        <v>6754</v>
      </c>
      <c r="J624">
        <v>180</v>
      </c>
      <c r="M624">
        <v>66180</v>
      </c>
      <c r="N624">
        <v>1438</v>
      </c>
    </row>
    <row r="625" spans="1:14" x14ac:dyDescent="0.55000000000000004">
      <c r="A625" s="43">
        <v>44087</v>
      </c>
      <c r="B625" t="s">
        <v>154</v>
      </c>
      <c r="C625">
        <v>843</v>
      </c>
      <c r="D625">
        <v>185188</v>
      </c>
      <c r="H625">
        <v>138</v>
      </c>
      <c r="J625">
        <v>0</v>
      </c>
      <c r="M625">
        <v>704</v>
      </c>
      <c r="N625">
        <v>1</v>
      </c>
    </row>
    <row r="626" spans="1:14" x14ac:dyDescent="0.55000000000000004">
      <c r="A626" s="43">
        <v>44087</v>
      </c>
      <c r="B626" t="s">
        <v>155</v>
      </c>
      <c r="C626">
        <v>15</v>
      </c>
      <c r="D626">
        <v>829</v>
      </c>
      <c r="H626">
        <v>0</v>
      </c>
      <c r="J626">
        <v>0</v>
      </c>
      <c r="M626">
        <v>15</v>
      </c>
      <c r="N626">
        <v>0</v>
      </c>
    </row>
    <row r="627" spans="1:14" x14ac:dyDescent="0.55000000000000004">
      <c r="A627" s="43">
        <v>44088</v>
      </c>
      <c r="B627" t="s">
        <v>153</v>
      </c>
      <c r="C627">
        <v>74797</v>
      </c>
      <c r="D627">
        <v>1530415</v>
      </c>
      <c r="H627">
        <v>6841</v>
      </c>
      <c r="J627">
        <v>185</v>
      </c>
      <c r="M627">
        <v>66504</v>
      </c>
      <c r="N627">
        <v>1441</v>
      </c>
    </row>
    <row r="628" spans="1:14" x14ac:dyDescent="0.55000000000000004">
      <c r="A628" s="43">
        <v>44088</v>
      </c>
      <c r="B628" t="s">
        <v>154</v>
      </c>
      <c r="C628">
        <v>845</v>
      </c>
      <c r="D628">
        <v>186811</v>
      </c>
      <c r="H628">
        <v>121</v>
      </c>
      <c r="J628">
        <v>0</v>
      </c>
      <c r="M628">
        <v>723</v>
      </c>
      <c r="N628">
        <v>1</v>
      </c>
    </row>
    <row r="629" spans="1:14" x14ac:dyDescent="0.55000000000000004">
      <c r="A629" s="43">
        <v>44088</v>
      </c>
      <c r="B629" t="s">
        <v>155</v>
      </c>
      <c r="C629">
        <v>15</v>
      </c>
      <c r="D629">
        <v>829</v>
      </c>
      <c r="H629">
        <v>0</v>
      </c>
      <c r="J629">
        <v>0</v>
      </c>
      <c r="M629">
        <v>15</v>
      </c>
      <c r="N629">
        <v>0</v>
      </c>
    </row>
    <row r="630" spans="1:14" x14ac:dyDescent="0.55000000000000004">
      <c r="A630" s="43">
        <v>44089</v>
      </c>
      <c r="B630" t="s">
        <v>153</v>
      </c>
      <c r="C630">
        <v>75093</v>
      </c>
      <c r="D630">
        <v>1555861</v>
      </c>
      <c r="H630">
        <v>6567</v>
      </c>
      <c r="J630">
        <v>174</v>
      </c>
      <c r="M630">
        <v>67073</v>
      </c>
      <c r="N630">
        <v>1450</v>
      </c>
    </row>
    <row r="631" spans="1:14" x14ac:dyDescent="0.55000000000000004">
      <c r="A631" s="43">
        <v>44089</v>
      </c>
      <c r="B631" t="s">
        <v>154</v>
      </c>
      <c r="C631">
        <v>850</v>
      </c>
      <c r="D631">
        <v>188621</v>
      </c>
      <c r="H631">
        <v>106</v>
      </c>
      <c r="J631">
        <v>0</v>
      </c>
      <c r="M631">
        <v>743</v>
      </c>
      <c r="N631">
        <v>1</v>
      </c>
    </row>
    <row r="632" spans="1:14" x14ac:dyDescent="0.55000000000000004">
      <c r="A632" s="43">
        <v>44089</v>
      </c>
      <c r="B632" t="s">
        <v>155</v>
      </c>
      <c r="C632">
        <v>15</v>
      </c>
      <c r="D632">
        <v>829</v>
      </c>
      <c r="H632">
        <v>0</v>
      </c>
      <c r="J632">
        <v>0</v>
      </c>
      <c r="M632">
        <v>15</v>
      </c>
      <c r="N632">
        <v>0</v>
      </c>
    </row>
    <row r="633" spans="1:14" x14ac:dyDescent="0.55000000000000004">
      <c r="A633" s="43">
        <v>44090</v>
      </c>
      <c r="B633" t="s">
        <v>153</v>
      </c>
      <c r="C633">
        <v>75582</v>
      </c>
      <c r="D633">
        <v>1576024</v>
      </c>
      <c r="H633">
        <v>6346</v>
      </c>
      <c r="J633">
        <v>178</v>
      </c>
      <c r="M633">
        <v>67754</v>
      </c>
      <c r="N633">
        <v>1460</v>
      </c>
    </row>
    <row r="634" spans="1:14" x14ac:dyDescent="0.55000000000000004">
      <c r="A634" s="43">
        <v>44090</v>
      </c>
      <c r="B634" t="s">
        <v>154</v>
      </c>
      <c r="C634">
        <v>851</v>
      </c>
      <c r="D634">
        <v>189625</v>
      </c>
      <c r="H634">
        <v>87</v>
      </c>
      <c r="J634">
        <v>0</v>
      </c>
      <c r="M634">
        <v>763</v>
      </c>
      <c r="N634">
        <v>1</v>
      </c>
    </row>
    <row r="635" spans="1:14" x14ac:dyDescent="0.55000000000000004">
      <c r="A635" s="43">
        <v>44090</v>
      </c>
      <c r="B635" t="s">
        <v>155</v>
      </c>
      <c r="C635">
        <v>15</v>
      </c>
      <c r="D635">
        <v>829</v>
      </c>
      <c r="H635">
        <v>0</v>
      </c>
      <c r="J635">
        <v>0</v>
      </c>
      <c r="M635">
        <v>15</v>
      </c>
      <c r="N635">
        <v>0</v>
      </c>
    </row>
    <row r="636" spans="1:14" x14ac:dyDescent="0.55000000000000004">
      <c r="A636" s="43">
        <v>44091</v>
      </c>
      <c r="B636" t="s">
        <v>153</v>
      </c>
      <c r="C636">
        <v>76135</v>
      </c>
      <c r="D636">
        <v>1594338</v>
      </c>
      <c r="H636">
        <v>6174</v>
      </c>
      <c r="J636">
        <v>167</v>
      </c>
      <c r="M636">
        <v>68473</v>
      </c>
      <c r="N636">
        <v>1472</v>
      </c>
    </row>
    <row r="637" spans="1:14" x14ac:dyDescent="0.55000000000000004">
      <c r="A637" s="43">
        <v>44091</v>
      </c>
      <c r="B637" t="s">
        <v>154</v>
      </c>
      <c r="C637">
        <v>859</v>
      </c>
      <c r="D637">
        <v>191175</v>
      </c>
      <c r="H637">
        <v>93</v>
      </c>
      <c r="J637">
        <v>0</v>
      </c>
      <c r="M637">
        <v>765</v>
      </c>
      <c r="N637">
        <v>1</v>
      </c>
    </row>
    <row r="638" spans="1:14" x14ac:dyDescent="0.55000000000000004">
      <c r="A638" s="43">
        <v>44091</v>
      </c>
      <c r="B638" t="s">
        <v>155</v>
      </c>
      <c r="C638">
        <v>15</v>
      </c>
      <c r="D638">
        <v>829</v>
      </c>
      <c r="H638">
        <v>0</v>
      </c>
      <c r="J638">
        <v>0</v>
      </c>
      <c r="M638">
        <v>15</v>
      </c>
      <c r="N638">
        <v>0</v>
      </c>
    </row>
    <row r="639" spans="1:14" x14ac:dyDescent="0.55000000000000004">
      <c r="A639" s="43">
        <v>44092</v>
      </c>
      <c r="B639" t="s">
        <v>153</v>
      </c>
      <c r="C639">
        <v>76610</v>
      </c>
      <c r="D639">
        <v>1617651</v>
      </c>
      <c r="H639">
        <v>6014</v>
      </c>
      <c r="J639">
        <v>170</v>
      </c>
      <c r="M639">
        <v>69117</v>
      </c>
      <c r="N639">
        <v>1481</v>
      </c>
    </row>
    <row r="640" spans="1:14" x14ac:dyDescent="0.55000000000000004">
      <c r="A640" s="43">
        <v>44092</v>
      </c>
      <c r="B640" t="s">
        <v>154</v>
      </c>
      <c r="C640">
        <v>869</v>
      </c>
      <c r="D640">
        <v>193036</v>
      </c>
      <c r="H640">
        <v>93</v>
      </c>
      <c r="J640">
        <v>0</v>
      </c>
      <c r="M640">
        <v>767</v>
      </c>
      <c r="N640">
        <v>1</v>
      </c>
    </row>
    <row r="641" spans="1:14" x14ac:dyDescent="0.55000000000000004">
      <c r="A641" s="43">
        <v>44092</v>
      </c>
      <c r="B641" t="s">
        <v>155</v>
      </c>
      <c r="C641">
        <v>15</v>
      </c>
      <c r="D641">
        <v>829</v>
      </c>
      <c r="H641">
        <v>0</v>
      </c>
      <c r="J641">
        <v>0</v>
      </c>
      <c r="M641">
        <v>15</v>
      </c>
      <c r="N641">
        <v>0</v>
      </c>
    </row>
    <row r="642" spans="1:14" x14ac:dyDescent="0.55000000000000004">
      <c r="A642" s="43">
        <v>44093</v>
      </c>
      <c r="B642" t="s">
        <v>153</v>
      </c>
      <c r="C642">
        <v>77183</v>
      </c>
      <c r="D642">
        <v>1635256</v>
      </c>
      <c r="H642">
        <v>6028</v>
      </c>
      <c r="J642">
        <v>161</v>
      </c>
      <c r="M642">
        <v>69700</v>
      </c>
      <c r="N642">
        <v>1494</v>
      </c>
    </row>
    <row r="643" spans="1:14" x14ac:dyDescent="0.55000000000000004">
      <c r="A643" s="43">
        <v>44093</v>
      </c>
      <c r="B643" t="s">
        <v>154</v>
      </c>
      <c r="C643">
        <v>875</v>
      </c>
      <c r="D643">
        <v>195161</v>
      </c>
      <c r="H643">
        <v>94</v>
      </c>
      <c r="J643">
        <v>0</v>
      </c>
      <c r="M643">
        <v>780</v>
      </c>
      <c r="N643">
        <v>1</v>
      </c>
    </row>
    <row r="644" spans="1:14" x14ac:dyDescent="0.55000000000000004">
      <c r="A644" s="43">
        <v>44093</v>
      </c>
      <c r="B644" t="s">
        <v>155</v>
      </c>
      <c r="C644">
        <v>15</v>
      </c>
      <c r="D644">
        <v>829</v>
      </c>
      <c r="H644">
        <v>0</v>
      </c>
      <c r="J644">
        <v>0</v>
      </c>
      <c r="M644">
        <v>15</v>
      </c>
      <c r="N644">
        <v>0</v>
      </c>
    </row>
    <row r="645" spans="1:14" x14ac:dyDescent="0.55000000000000004">
      <c r="A645" s="43">
        <v>44094</v>
      </c>
      <c r="B645" t="s">
        <v>153</v>
      </c>
      <c r="C645">
        <v>77762</v>
      </c>
      <c r="D645">
        <v>1644786</v>
      </c>
      <c r="H645">
        <v>6026</v>
      </c>
      <c r="J645">
        <v>159</v>
      </c>
      <c r="M645">
        <v>70231</v>
      </c>
      <c r="N645">
        <v>1499</v>
      </c>
    </row>
    <row r="646" spans="1:14" x14ac:dyDescent="0.55000000000000004">
      <c r="A646" s="43">
        <v>44094</v>
      </c>
      <c r="B646" t="s">
        <v>154</v>
      </c>
      <c r="C646">
        <v>880</v>
      </c>
      <c r="D646">
        <v>196891</v>
      </c>
      <c r="H646">
        <v>95</v>
      </c>
      <c r="J646">
        <v>0</v>
      </c>
      <c r="M646">
        <v>784</v>
      </c>
      <c r="N646">
        <v>1</v>
      </c>
    </row>
    <row r="647" spans="1:14" x14ac:dyDescent="0.55000000000000004">
      <c r="A647" s="43">
        <v>44094</v>
      </c>
      <c r="B647" t="s">
        <v>155</v>
      </c>
      <c r="C647">
        <v>15</v>
      </c>
      <c r="D647">
        <v>829</v>
      </c>
      <c r="H647">
        <v>0</v>
      </c>
      <c r="J647">
        <v>0</v>
      </c>
      <c r="M647">
        <v>15</v>
      </c>
      <c r="N647">
        <v>0</v>
      </c>
    </row>
    <row r="648" spans="1:14" x14ac:dyDescent="0.55000000000000004">
      <c r="A648" s="43">
        <v>44095</v>
      </c>
      <c r="B648" t="s">
        <v>153</v>
      </c>
      <c r="C648">
        <v>78234</v>
      </c>
      <c r="D648">
        <v>1650939</v>
      </c>
      <c r="H648">
        <v>6132</v>
      </c>
      <c r="J648">
        <v>163</v>
      </c>
      <c r="M648">
        <v>70597</v>
      </c>
      <c r="N648">
        <v>1499</v>
      </c>
    </row>
    <row r="649" spans="1:14" x14ac:dyDescent="0.55000000000000004">
      <c r="A649" s="43">
        <v>44095</v>
      </c>
      <c r="B649" t="s">
        <v>154</v>
      </c>
      <c r="C649">
        <v>891</v>
      </c>
      <c r="D649">
        <v>198893</v>
      </c>
      <c r="H649">
        <v>98</v>
      </c>
      <c r="J649">
        <v>0</v>
      </c>
      <c r="M649">
        <v>792</v>
      </c>
      <c r="N649">
        <v>1</v>
      </c>
    </row>
    <row r="650" spans="1:14" x14ac:dyDescent="0.55000000000000004">
      <c r="A650" s="43">
        <v>44095</v>
      </c>
      <c r="B650" t="s">
        <v>155</v>
      </c>
      <c r="C650">
        <v>15</v>
      </c>
      <c r="D650">
        <v>829</v>
      </c>
      <c r="H650">
        <v>0</v>
      </c>
      <c r="J650">
        <v>0</v>
      </c>
      <c r="M650">
        <v>15</v>
      </c>
      <c r="N650">
        <v>0</v>
      </c>
    </row>
    <row r="651" spans="1:14" x14ac:dyDescent="0.55000000000000004">
      <c r="A651" s="43">
        <v>44096</v>
      </c>
      <c r="B651" t="s">
        <v>153</v>
      </c>
      <c r="C651">
        <v>78525</v>
      </c>
      <c r="D651">
        <v>1653717</v>
      </c>
      <c r="H651">
        <v>6168</v>
      </c>
      <c r="J651">
        <v>164</v>
      </c>
      <c r="M651">
        <v>70841</v>
      </c>
      <c r="N651">
        <v>1507</v>
      </c>
    </row>
    <row r="652" spans="1:14" x14ac:dyDescent="0.55000000000000004">
      <c r="A652" s="43">
        <v>44096</v>
      </c>
      <c r="B652" t="s">
        <v>154</v>
      </c>
      <c r="C652">
        <v>898</v>
      </c>
      <c r="D652">
        <v>200694</v>
      </c>
      <c r="H652">
        <v>105</v>
      </c>
      <c r="J652">
        <v>0</v>
      </c>
      <c r="M652">
        <v>792</v>
      </c>
      <c r="N652">
        <v>1</v>
      </c>
    </row>
    <row r="653" spans="1:14" x14ac:dyDescent="0.55000000000000004">
      <c r="A653" s="43">
        <v>44096</v>
      </c>
      <c r="B653" t="s">
        <v>155</v>
      </c>
      <c r="C653">
        <v>15</v>
      </c>
      <c r="D653">
        <v>829</v>
      </c>
      <c r="H653">
        <v>0</v>
      </c>
      <c r="J653">
        <v>0</v>
      </c>
      <c r="M653">
        <v>15</v>
      </c>
      <c r="N653">
        <v>0</v>
      </c>
    </row>
    <row r="654" spans="1:14" x14ac:dyDescent="0.55000000000000004">
      <c r="A654" s="43">
        <v>44097</v>
      </c>
      <c r="B654" t="s">
        <v>153</v>
      </c>
      <c r="C654">
        <v>78847</v>
      </c>
      <c r="D654">
        <v>1657103</v>
      </c>
      <c r="H654">
        <v>6125</v>
      </c>
      <c r="J654">
        <v>165</v>
      </c>
      <c r="M654">
        <v>71174</v>
      </c>
      <c r="N654">
        <v>1511</v>
      </c>
    </row>
    <row r="655" spans="1:14" x14ac:dyDescent="0.55000000000000004">
      <c r="A655" s="43">
        <v>44097</v>
      </c>
      <c r="B655" t="s">
        <v>154</v>
      </c>
      <c r="C655">
        <v>906</v>
      </c>
      <c r="D655">
        <v>201761</v>
      </c>
      <c r="H655">
        <v>113</v>
      </c>
      <c r="J655">
        <v>0</v>
      </c>
      <c r="M655">
        <v>792</v>
      </c>
      <c r="N655">
        <v>1</v>
      </c>
    </row>
    <row r="656" spans="1:14" x14ac:dyDescent="0.55000000000000004">
      <c r="A656" s="43">
        <v>44097</v>
      </c>
      <c r="B656" t="s">
        <v>155</v>
      </c>
      <c r="C656">
        <v>15</v>
      </c>
      <c r="D656">
        <v>829</v>
      </c>
      <c r="H656">
        <v>0</v>
      </c>
      <c r="J656">
        <v>0</v>
      </c>
      <c r="M656">
        <v>15</v>
      </c>
      <c r="N656">
        <v>0</v>
      </c>
    </row>
    <row r="657" spans="1:14" x14ac:dyDescent="0.55000000000000004">
      <c r="A657" s="43">
        <v>44098</v>
      </c>
      <c r="B657" t="s">
        <v>153</v>
      </c>
      <c r="C657">
        <v>79116</v>
      </c>
      <c r="D657">
        <v>1684028</v>
      </c>
      <c r="H657">
        <v>5904</v>
      </c>
      <c r="J657">
        <v>166</v>
      </c>
      <c r="M657">
        <v>71699</v>
      </c>
      <c r="N657">
        <v>1519</v>
      </c>
    </row>
    <row r="658" spans="1:14" x14ac:dyDescent="0.55000000000000004">
      <c r="A658" s="43">
        <v>44098</v>
      </c>
      <c r="B658" t="s">
        <v>154</v>
      </c>
      <c r="C658">
        <v>910</v>
      </c>
      <c r="D658">
        <v>203299</v>
      </c>
      <c r="H658">
        <v>85</v>
      </c>
      <c r="J658">
        <v>0</v>
      </c>
      <c r="M658">
        <v>824</v>
      </c>
      <c r="N658">
        <v>1</v>
      </c>
    </row>
    <row r="659" spans="1:14" x14ac:dyDescent="0.55000000000000004">
      <c r="A659" s="43">
        <v>44098</v>
      </c>
      <c r="B659" t="s">
        <v>155</v>
      </c>
      <c r="C659">
        <v>15</v>
      </c>
      <c r="D659">
        <v>829</v>
      </c>
      <c r="H659">
        <v>0</v>
      </c>
      <c r="J659">
        <v>0</v>
      </c>
      <c r="M659">
        <v>15</v>
      </c>
      <c r="N659">
        <v>0</v>
      </c>
    </row>
    <row r="660" spans="1:14" x14ac:dyDescent="0.55000000000000004">
      <c r="A660" s="43">
        <v>44099</v>
      </c>
      <c r="B660" t="s">
        <v>153</v>
      </c>
      <c r="C660">
        <v>79565</v>
      </c>
      <c r="D660">
        <v>1703049</v>
      </c>
      <c r="H660">
        <v>5381</v>
      </c>
      <c r="J660">
        <v>163</v>
      </c>
      <c r="M660">
        <v>72643</v>
      </c>
      <c r="N660">
        <v>1531</v>
      </c>
    </row>
    <row r="661" spans="1:14" x14ac:dyDescent="0.55000000000000004">
      <c r="A661" s="43">
        <v>44099</v>
      </c>
      <c r="B661" t="s">
        <v>154</v>
      </c>
      <c r="C661">
        <v>917</v>
      </c>
      <c r="D661">
        <v>204829</v>
      </c>
      <c r="H661">
        <v>84</v>
      </c>
      <c r="J661">
        <v>0</v>
      </c>
      <c r="M661">
        <v>832</v>
      </c>
      <c r="N661">
        <v>1</v>
      </c>
    </row>
    <row r="662" spans="1:14" x14ac:dyDescent="0.55000000000000004">
      <c r="A662" s="43">
        <v>44099</v>
      </c>
      <c r="B662" t="s">
        <v>155</v>
      </c>
      <c r="C662">
        <v>15</v>
      </c>
      <c r="D662">
        <v>829</v>
      </c>
      <c r="H662">
        <v>0</v>
      </c>
      <c r="J662">
        <v>0</v>
      </c>
      <c r="M662">
        <v>15</v>
      </c>
      <c r="N662">
        <v>0</v>
      </c>
    </row>
    <row r="663" spans="1:14" x14ac:dyDescent="0.55000000000000004">
      <c r="A663" s="43">
        <v>44100</v>
      </c>
      <c r="B663" t="s">
        <v>153</v>
      </c>
      <c r="C663">
        <v>80118</v>
      </c>
      <c r="D663">
        <v>1731575</v>
      </c>
      <c r="H663">
        <v>5260</v>
      </c>
      <c r="J663">
        <v>156</v>
      </c>
      <c r="M663">
        <v>73304</v>
      </c>
      <c r="N663">
        <v>1539</v>
      </c>
    </row>
    <row r="664" spans="1:14" x14ac:dyDescent="0.55000000000000004">
      <c r="A664" s="43">
        <v>44100</v>
      </c>
      <c r="B664" t="s">
        <v>154</v>
      </c>
      <c r="C664">
        <v>922</v>
      </c>
      <c r="D664">
        <v>206423</v>
      </c>
      <c r="H664">
        <v>89</v>
      </c>
      <c r="J664">
        <v>0</v>
      </c>
      <c r="M664">
        <v>832</v>
      </c>
      <c r="N664">
        <v>1</v>
      </c>
    </row>
    <row r="665" spans="1:14" x14ac:dyDescent="0.55000000000000004">
      <c r="A665" s="43">
        <v>44100</v>
      </c>
      <c r="B665" t="s">
        <v>155</v>
      </c>
      <c r="C665">
        <v>15</v>
      </c>
      <c r="D665">
        <v>829</v>
      </c>
      <c r="H665">
        <v>0</v>
      </c>
      <c r="J665">
        <v>0</v>
      </c>
      <c r="M665">
        <v>15</v>
      </c>
      <c r="N665">
        <v>0</v>
      </c>
    </row>
    <row r="666" spans="1:14" x14ac:dyDescent="0.55000000000000004">
      <c r="A666" s="43">
        <v>44101</v>
      </c>
      <c r="B666" t="s">
        <v>153</v>
      </c>
      <c r="C666">
        <v>80747</v>
      </c>
      <c r="D666">
        <v>1742097</v>
      </c>
      <c r="H666">
        <v>5446</v>
      </c>
      <c r="J666">
        <v>160</v>
      </c>
      <c r="M666">
        <v>73739</v>
      </c>
      <c r="N666">
        <v>1544</v>
      </c>
    </row>
    <row r="667" spans="1:14" x14ac:dyDescent="0.55000000000000004">
      <c r="A667" s="43">
        <v>44101</v>
      </c>
      <c r="B667" t="s">
        <v>154</v>
      </c>
      <c r="C667">
        <v>928</v>
      </c>
      <c r="D667">
        <v>208323</v>
      </c>
      <c r="H667">
        <v>74</v>
      </c>
      <c r="J667">
        <v>0</v>
      </c>
      <c r="M667">
        <v>853</v>
      </c>
      <c r="N667">
        <v>1</v>
      </c>
    </row>
    <row r="668" spans="1:14" x14ac:dyDescent="0.55000000000000004">
      <c r="A668" s="43">
        <v>44101</v>
      </c>
      <c r="B668" t="s">
        <v>155</v>
      </c>
      <c r="C668">
        <v>15</v>
      </c>
      <c r="D668">
        <v>829</v>
      </c>
      <c r="H668">
        <v>0</v>
      </c>
      <c r="J668">
        <v>0</v>
      </c>
      <c r="M668">
        <v>15</v>
      </c>
      <c r="N668">
        <v>0</v>
      </c>
    </row>
    <row r="669" spans="1:14" x14ac:dyDescent="0.55000000000000004">
      <c r="A669" s="43">
        <v>44102</v>
      </c>
      <c r="B669" t="s">
        <v>153</v>
      </c>
      <c r="C669">
        <v>81181</v>
      </c>
      <c r="D669">
        <v>1746647</v>
      </c>
      <c r="H669">
        <v>5498</v>
      </c>
      <c r="J669">
        <v>159</v>
      </c>
      <c r="M669">
        <v>74122</v>
      </c>
      <c r="N669">
        <v>1547</v>
      </c>
    </row>
    <row r="670" spans="1:14" x14ac:dyDescent="0.55000000000000004">
      <c r="A670" s="43">
        <v>44102</v>
      </c>
      <c r="B670" t="s">
        <v>154</v>
      </c>
      <c r="C670">
        <v>935</v>
      </c>
      <c r="D670">
        <v>210497</v>
      </c>
      <c r="H670">
        <v>81</v>
      </c>
      <c r="J670">
        <v>0</v>
      </c>
      <c r="M670">
        <v>853</v>
      </c>
      <c r="N670">
        <v>1</v>
      </c>
    </row>
    <row r="671" spans="1:14" x14ac:dyDescent="0.55000000000000004">
      <c r="A671" s="43">
        <v>44102</v>
      </c>
      <c r="B671" t="s">
        <v>155</v>
      </c>
      <c r="C671">
        <v>15</v>
      </c>
      <c r="D671">
        <v>829</v>
      </c>
      <c r="H671">
        <v>0</v>
      </c>
      <c r="J671">
        <v>0</v>
      </c>
      <c r="M671">
        <v>15</v>
      </c>
      <c r="N671">
        <v>0</v>
      </c>
    </row>
    <row r="672" spans="1:14" x14ac:dyDescent="0.55000000000000004">
      <c r="A672" s="43">
        <v>44103</v>
      </c>
      <c r="B672" t="s">
        <v>153</v>
      </c>
      <c r="C672">
        <v>81537</v>
      </c>
      <c r="D672">
        <v>1766397</v>
      </c>
      <c r="H672">
        <v>5373</v>
      </c>
      <c r="J672">
        <v>161</v>
      </c>
      <c r="M672">
        <v>74589</v>
      </c>
      <c r="N672">
        <v>1556</v>
      </c>
    </row>
    <row r="673" spans="1:14" x14ac:dyDescent="0.55000000000000004">
      <c r="A673" s="43">
        <v>44103</v>
      </c>
      <c r="B673" t="s">
        <v>154</v>
      </c>
      <c r="C673">
        <v>942</v>
      </c>
      <c r="D673">
        <v>212703</v>
      </c>
      <c r="H673">
        <v>86</v>
      </c>
      <c r="J673">
        <v>0</v>
      </c>
      <c r="M673">
        <v>855</v>
      </c>
      <c r="N673">
        <v>1</v>
      </c>
    </row>
    <row r="674" spans="1:14" x14ac:dyDescent="0.55000000000000004">
      <c r="A674" s="43">
        <v>44103</v>
      </c>
      <c r="B674" t="s">
        <v>155</v>
      </c>
      <c r="C674">
        <v>15</v>
      </c>
      <c r="D674">
        <v>829</v>
      </c>
      <c r="H674">
        <v>0</v>
      </c>
      <c r="J674">
        <v>0</v>
      </c>
      <c r="M674">
        <v>15</v>
      </c>
      <c r="N674">
        <v>0</v>
      </c>
    </row>
    <row r="675" spans="1:14" x14ac:dyDescent="0.55000000000000004">
      <c r="A675" s="43">
        <v>44104</v>
      </c>
      <c r="B675" t="s">
        <v>153</v>
      </c>
      <c r="C675">
        <v>82053</v>
      </c>
      <c r="D675">
        <v>1870073</v>
      </c>
      <c r="H675">
        <v>5324</v>
      </c>
      <c r="J675">
        <v>151</v>
      </c>
      <c r="M675">
        <v>75151</v>
      </c>
      <c r="N675">
        <v>1563</v>
      </c>
    </row>
    <row r="676" spans="1:14" x14ac:dyDescent="0.55000000000000004">
      <c r="A676" s="43">
        <v>44104</v>
      </c>
      <c r="B676" t="s">
        <v>154</v>
      </c>
      <c r="C676">
        <v>942</v>
      </c>
      <c r="D676">
        <v>213992</v>
      </c>
      <c r="H676">
        <v>85</v>
      </c>
      <c r="J676">
        <v>0</v>
      </c>
      <c r="M676">
        <v>859</v>
      </c>
      <c r="N676">
        <v>1</v>
      </c>
    </row>
    <row r="677" spans="1:14" x14ac:dyDescent="0.55000000000000004">
      <c r="A677" s="43">
        <v>44104</v>
      </c>
      <c r="B677" t="s">
        <v>155</v>
      </c>
      <c r="C677">
        <v>15</v>
      </c>
      <c r="D677">
        <v>829</v>
      </c>
      <c r="H677">
        <v>0</v>
      </c>
      <c r="J677">
        <v>0</v>
      </c>
      <c r="M677">
        <v>15</v>
      </c>
      <c r="N677">
        <v>0</v>
      </c>
    </row>
    <row r="678" spans="1:14" x14ac:dyDescent="0.55000000000000004">
      <c r="A678" s="43">
        <v>44105</v>
      </c>
      <c r="B678" t="s">
        <v>153</v>
      </c>
      <c r="C678">
        <v>82597</v>
      </c>
      <c r="D678">
        <v>1889535</v>
      </c>
      <c r="H678">
        <v>5298</v>
      </c>
      <c r="J678">
        <v>151</v>
      </c>
      <c r="M678">
        <v>75708</v>
      </c>
      <c r="N678">
        <v>1570</v>
      </c>
    </row>
    <row r="679" spans="1:14" x14ac:dyDescent="0.55000000000000004">
      <c r="A679" s="43">
        <v>44105</v>
      </c>
      <c r="B679" t="s">
        <v>154</v>
      </c>
      <c r="C679">
        <v>951</v>
      </c>
      <c r="D679">
        <v>215599</v>
      </c>
      <c r="H679">
        <v>83</v>
      </c>
      <c r="J679">
        <v>0</v>
      </c>
      <c r="M679">
        <v>867</v>
      </c>
      <c r="N679">
        <v>1</v>
      </c>
    </row>
    <row r="680" spans="1:14" x14ac:dyDescent="0.55000000000000004">
      <c r="A680" s="43">
        <v>44105</v>
      </c>
      <c r="B680" t="s">
        <v>155</v>
      </c>
      <c r="C680">
        <v>15</v>
      </c>
      <c r="D680">
        <v>829</v>
      </c>
      <c r="H680">
        <v>0</v>
      </c>
      <c r="J680">
        <v>0</v>
      </c>
      <c r="M680">
        <v>15</v>
      </c>
      <c r="N680">
        <v>0</v>
      </c>
    </row>
    <row r="681" spans="1:14" x14ac:dyDescent="0.55000000000000004">
      <c r="A681" s="43">
        <v>44106</v>
      </c>
      <c r="B681" t="s">
        <v>153</v>
      </c>
      <c r="C681">
        <v>83236</v>
      </c>
      <c r="D681">
        <v>1907206</v>
      </c>
      <c r="H681">
        <v>5320</v>
      </c>
      <c r="J681">
        <v>145</v>
      </c>
      <c r="M681">
        <v>76327</v>
      </c>
      <c r="N681">
        <v>1577</v>
      </c>
    </row>
    <row r="682" spans="1:14" x14ac:dyDescent="0.55000000000000004">
      <c r="A682" s="43">
        <v>44106</v>
      </c>
      <c r="B682" t="s">
        <v>154</v>
      </c>
      <c r="C682">
        <v>964</v>
      </c>
      <c r="D682">
        <v>217727</v>
      </c>
      <c r="H682">
        <v>86</v>
      </c>
      <c r="J682">
        <v>0</v>
      </c>
      <c r="M682">
        <v>877</v>
      </c>
      <c r="N682">
        <v>1</v>
      </c>
    </row>
    <row r="683" spans="1:14" x14ac:dyDescent="0.55000000000000004">
      <c r="A683" s="43">
        <v>44106</v>
      </c>
      <c r="B683" t="s">
        <v>155</v>
      </c>
      <c r="C683">
        <v>15</v>
      </c>
      <c r="D683">
        <v>829</v>
      </c>
      <c r="H683">
        <v>0</v>
      </c>
      <c r="J683">
        <v>0</v>
      </c>
      <c r="M683">
        <v>15</v>
      </c>
      <c r="N683">
        <v>0</v>
      </c>
    </row>
    <row r="684" spans="1:14" x14ac:dyDescent="0.55000000000000004">
      <c r="A684" s="43">
        <v>44107</v>
      </c>
      <c r="B684" t="s">
        <v>153</v>
      </c>
      <c r="C684">
        <v>83783</v>
      </c>
      <c r="D684">
        <v>1929066</v>
      </c>
      <c r="H684">
        <v>5275</v>
      </c>
      <c r="J684">
        <v>137</v>
      </c>
      <c r="M684">
        <v>76913</v>
      </c>
      <c r="N684">
        <v>1589</v>
      </c>
    </row>
    <row r="685" spans="1:14" x14ac:dyDescent="0.55000000000000004">
      <c r="A685" s="43">
        <v>44107</v>
      </c>
      <c r="B685" t="s">
        <v>154</v>
      </c>
      <c r="C685">
        <v>970</v>
      </c>
      <c r="D685">
        <v>220189</v>
      </c>
      <c r="H685">
        <v>90</v>
      </c>
      <c r="J685">
        <v>0</v>
      </c>
      <c r="M685">
        <v>879</v>
      </c>
      <c r="N685">
        <v>1</v>
      </c>
    </row>
    <row r="686" spans="1:14" x14ac:dyDescent="0.55000000000000004">
      <c r="A686" s="43">
        <v>44107</v>
      </c>
      <c r="B686" t="s">
        <v>155</v>
      </c>
      <c r="C686">
        <v>15</v>
      </c>
      <c r="D686">
        <v>829</v>
      </c>
      <c r="H686">
        <v>0</v>
      </c>
      <c r="J686">
        <v>0</v>
      </c>
      <c r="M686">
        <v>15</v>
      </c>
      <c r="N686">
        <v>0</v>
      </c>
    </row>
    <row r="687" spans="1:14" x14ac:dyDescent="0.55000000000000004">
      <c r="A687" s="43">
        <v>44108</v>
      </c>
      <c r="B687" t="s">
        <v>153</v>
      </c>
      <c r="C687">
        <v>84340</v>
      </c>
      <c r="D687">
        <v>1942750</v>
      </c>
      <c r="H687">
        <v>5314</v>
      </c>
      <c r="J687">
        <v>133</v>
      </c>
      <c r="M687">
        <v>77414</v>
      </c>
      <c r="N687">
        <v>1596</v>
      </c>
    </row>
    <row r="688" spans="1:14" x14ac:dyDescent="0.55000000000000004">
      <c r="A688" s="43">
        <v>44108</v>
      </c>
      <c r="B688" t="s">
        <v>154</v>
      </c>
      <c r="C688">
        <v>984</v>
      </c>
      <c r="D688">
        <v>222552</v>
      </c>
      <c r="H688">
        <v>97</v>
      </c>
      <c r="J688">
        <v>0</v>
      </c>
      <c r="M688">
        <v>886</v>
      </c>
      <c r="N688">
        <v>1</v>
      </c>
    </row>
    <row r="689" spans="1:14" x14ac:dyDescent="0.55000000000000004">
      <c r="A689" s="43">
        <v>44108</v>
      </c>
      <c r="B689" t="s">
        <v>155</v>
      </c>
      <c r="C689">
        <v>15</v>
      </c>
      <c r="D689">
        <v>829</v>
      </c>
      <c r="H689">
        <v>0</v>
      </c>
      <c r="J689">
        <v>0</v>
      </c>
      <c r="M689">
        <v>15</v>
      </c>
      <c r="N689">
        <v>0</v>
      </c>
    </row>
    <row r="690" spans="1:14" x14ac:dyDescent="0.55000000000000004">
      <c r="A690" s="43">
        <v>44109</v>
      </c>
      <c r="B690" t="s">
        <v>153</v>
      </c>
      <c r="C690">
        <v>84733</v>
      </c>
      <c r="D690">
        <v>1947678</v>
      </c>
      <c r="H690">
        <v>5401</v>
      </c>
      <c r="J690">
        <v>131</v>
      </c>
      <c r="M690">
        <v>77698</v>
      </c>
      <c r="N690">
        <v>1598</v>
      </c>
    </row>
    <row r="691" spans="1:14" x14ac:dyDescent="0.55000000000000004">
      <c r="A691" s="43">
        <v>44109</v>
      </c>
      <c r="B691" t="s">
        <v>154</v>
      </c>
      <c r="C691">
        <v>991</v>
      </c>
      <c r="D691">
        <v>224528</v>
      </c>
      <c r="H691">
        <v>94</v>
      </c>
      <c r="J691">
        <v>0</v>
      </c>
      <c r="M691">
        <v>896</v>
      </c>
      <c r="N691">
        <v>1</v>
      </c>
    </row>
    <row r="692" spans="1:14" x14ac:dyDescent="0.55000000000000004">
      <c r="A692" s="43">
        <v>44109</v>
      </c>
      <c r="B692" t="s">
        <v>155</v>
      </c>
      <c r="C692">
        <v>15</v>
      </c>
      <c r="D692">
        <v>829</v>
      </c>
      <c r="H692">
        <v>0</v>
      </c>
      <c r="J692">
        <v>0</v>
      </c>
      <c r="M692">
        <v>15</v>
      </c>
      <c r="N692">
        <v>0</v>
      </c>
    </row>
    <row r="693" spans="1:14" x14ac:dyDescent="0.55000000000000004">
      <c r="A693" s="43">
        <v>44110</v>
      </c>
      <c r="B693" t="s">
        <v>153</v>
      </c>
      <c r="C693">
        <v>85030</v>
      </c>
      <c r="D693">
        <v>1969543</v>
      </c>
      <c r="H693">
        <v>5258</v>
      </c>
      <c r="J693">
        <v>140</v>
      </c>
      <c r="M693">
        <v>78148</v>
      </c>
      <c r="N693">
        <v>1601</v>
      </c>
    </row>
    <row r="694" spans="1:14" x14ac:dyDescent="0.55000000000000004">
      <c r="A694" s="43">
        <v>44110</v>
      </c>
      <c r="B694" t="s">
        <v>154</v>
      </c>
      <c r="C694">
        <v>1002</v>
      </c>
      <c r="D694">
        <v>226459</v>
      </c>
      <c r="H694">
        <v>93</v>
      </c>
      <c r="J694">
        <v>0</v>
      </c>
      <c r="M694">
        <v>908</v>
      </c>
      <c r="N694">
        <v>1</v>
      </c>
    </row>
    <row r="695" spans="1:14" x14ac:dyDescent="0.55000000000000004">
      <c r="A695" s="43">
        <v>44110</v>
      </c>
      <c r="B695" t="s">
        <v>155</v>
      </c>
      <c r="C695">
        <v>15</v>
      </c>
      <c r="D695">
        <v>829</v>
      </c>
      <c r="H695">
        <v>0</v>
      </c>
      <c r="J695">
        <v>0</v>
      </c>
      <c r="M695">
        <v>15</v>
      </c>
      <c r="N695">
        <v>0</v>
      </c>
    </row>
    <row r="696" spans="1:14" x14ac:dyDescent="0.55000000000000004">
      <c r="A696" s="43">
        <v>44111</v>
      </c>
      <c r="B696" t="s">
        <v>153</v>
      </c>
      <c r="C696">
        <v>85521</v>
      </c>
      <c r="D696">
        <v>1989978</v>
      </c>
      <c r="H696">
        <v>5130</v>
      </c>
      <c r="J696">
        <v>141</v>
      </c>
      <c r="M696">
        <v>78750</v>
      </c>
      <c r="N696">
        <v>1604</v>
      </c>
    </row>
    <row r="697" spans="1:14" x14ac:dyDescent="0.55000000000000004">
      <c r="A697" s="43">
        <v>44111</v>
      </c>
      <c r="B697" t="s">
        <v>154</v>
      </c>
      <c r="C697">
        <v>1007</v>
      </c>
      <c r="D697">
        <v>227846</v>
      </c>
      <c r="H697">
        <v>95</v>
      </c>
      <c r="J697">
        <v>0</v>
      </c>
      <c r="M697">
        <v>911</v>
      </c>
      <c r="N697">
        <v>1</v>
      </c>
    </row>
    <row r="698" spans="1:14" x14ac:dyDescent="0.55000000000000004">
      <c r="A698" s="43">
        <v>44111</v>
      </c>
      <c r="B698" t="s">
        <v>155</v>
      </c>
      <c r="C698">
        <v>15</v>
      </c>
      <c r="D698">
        <v>829</v>
      </c>
      <c r="H698">
        <v>0</v>
      </c>
      <c r="J698">
        <v>0</v>
      </c>
      <c r="M698">
        <v>15</v>
      </c>
      <c r="N698">
        <v>0</v>
      </c>
    </row>
    <row r="699" spans="1:14" x14ac:dyDescent="0.55000000000000004">
      <c r="A699" s="43">
        <v>44112</v>
      </c>
      <c r="B699" t="s">
        <v>153</v>
      </c>
      <c r="C699">
        <v>85992</v>
      </c>
      <c r="D699">
        <v>2011379</v>
      </c>
      <c r="H699">
        <v>5056</v>
      </c>
      <c r="J699">
        <v>143</v>
      </c>
      <c r="M699">
        <v>79301</v>
      </c>
      <c r="N699">
        <v>1612</v>
      </c>
    </row>
    <row r="700" spans="1:14" x14ac:dyDescent="0.55000000000000004">
      <c r="A700" s="43">
        <v>44112</v>
      </c>
      <c r="B700" t="s">
        <v>154</v>
      </c>
      <c r="C700">
        <v>1013</v>
      </c>
      <c r="D700">
        <v>229421</v>
      </c>
      <c r="H700">
        <v>101</v>
      </c>
      <c r="J700">
        <v>0</v>
      </c>
      <c r="M700">
        <v>911</v>
      </c>
      <c r="N700">
        <v>1</v>
      </c>
    </row>
    <row r="701" spans="1:14" x14ac:dyDescent="0.55000000000000004">
      <c r="A701" s="43">
        <v>44112</v>
      </c>
      <c r="B701" t="s">
        <v>155</v>
      </c>
      <c r="C701">
        <v>15</v>
      </c>
      <c r="D701">
        <v>829</v>
      </c>
      <c r="H701">
        <v>0</v>
      </c>
      <c r="J701">
        <v>0</v>
      </c>
      <c r="M701">
        <v>15</v>
      </c>
      <c r="N701">
        <v>0</v>
      </c>
    </row>
    <row r="702" spans="1:14" x14ac:dyDescent="0.55000000000000004">
      <c r="A702" s="43">
        <v>44113</v>
      </c>
      <c r="B702" t="s">
        <v>153</v>
      </c>
      <c r="C702">
        <v>86606</v>
      </c>
      <c r="D702">
        <v>2032776</v>
      </c>
      <c r="H702">
        <v>5160</v>
      </c>
      <c r="J702">
        <v>141</v>
      </c>
      <c r="M702">
        <v>79807</v>
      </c>
      <c r="N702">
        <v>1615</v>
      </c>
    </row>
    <row r="703" spans="1:14" x14ac:dyDescent="0.55000000000000004">
      <c r="A703" s="43">
        <v>44113</v>
      </c>
      <c r="B703" t="s">
        <v>154</v>
      </c>
      <c r="C703">
        <v>1018</v>
      </c>
      <c r="D703">
        <v>231078</v>
      </c>
      <c r="H703">
        <v>106</v>
      </c>
      <c r="J703">
        <v>0</v>
      </c>
      <c r="M703">
        <v>911</v>
      </c>
      <c r="N703">
        <v>1</v>
      </c>
    </row>
    <row r="704" spans="1:14" x14ac:dyDescent="0.55000000000000004">
      <c r="A704" s="43">
        <v>44113</v>
      </c>
      <c r="B704" t="s">
        <v>155</v>
      </c>
      <c r="C704">
        <v>15</v>
      </c>
      <c r="D704">
        <v>829</v>
      </c>
      <c r="H704">
        <v>0</v>
      </c>
      <c r="J704">
        <v>0</v>
      </c>
      <c r="M704">
        <v>15</v>
      </c>
      <c r="N704">
        <v>0</v>
      </c>
    </row>
    <row r="705" spans="1:14" x14ac:dyDescent="0.55000000000000004">
      <c r="A705" s="43">
        <v>44114</v>
      </c>
      <c r="B705" t="s">
        <v>153</v>
      </c>
      <c r="C705">
        <v>87191</v>
      </c>
      <c r="D705">
        <v>2052473</v>
      </c>
      <c r="H705">
        <v>5120</v>
      </c>
      <c r="J705">
        <v>147</v>
      </c>
      <c r="M705">
        <v>80425</v>
      </c>
      <c r="N705">
        <v>1623</v>
      </c>
    </row>
    <row r="706" spans="1:14" x14ac:dyDescent="0.55000000000000004">
      <c r="A706" s="43">
        <v>44114</v>
      </c>
      <c r="B706" t="s">
        <v>154</v>
      </c>
      <c r="C706">
        <v>1027</v>
      </c>
      <c r="D706">
        <v>232768</v>
      </c>
      <c r="H706">
        <v>110</v>
      </c>
      <c r="J706">
        <v>0</v>
      </c>
      <c r="M706">
        <v>916</v>
      </c>
      <c r="N706">
        <v>1</v>
      </c>
    </row>
    <row r="707" spans="1:14" x14ac:dyDescent="0.55000000000000004">
      <c r="A707" s="43">
        <v>44114</v>
      </c>
      <c r="B707" t="s">
        <v>155</v>
      </c>
      <c r="C707">
        <v>15</v>
      </c>
      <c r="D707">
        <v>829</v>
      </c>
      <c r="H707">
        <v>0</v>
      </c>
      <c r="J707">
        <v>0</v>
      </c>
      <c r="M707">
        <v>15</v>
      </c>
      <c r="N707">
        <v>0</v>
      </c>
    </row>
    <row r="708" spans="1:14" x14ac:dyDescent="0.55000000000000004">
      <c r="A708" s="43">
        <v>44115</v>
      </c>
      <c r="B708" t="s">
        <v>153</v>
      </c>
      <c r="C708">
        <v>87858</v>
      </c>
      <c r="D708">
        <v>2063276</v>
      </c>
      <c r="H708">
        <v>5292</v>
      </c>
      <c r="J708">
        <v>145</v>
      </c>
      <c r="M708">
        <v>80893</v>
      </c>
      <c r="N708">
        <v>1626</v>
      </c>
    </row>
    <row r="709" spans="1:14" x14ac:dyDescent="0.55000000000000004">
      <c r="A709" s="43">
        <v>44115</v>
      </c>
      <c r="B709" t="s">
        <v>154</v>
      </c>
      <c r="C709">
        <v>1039</v>
      </c>
      <c r="D709">
        <v>234940</v>
      </c>
      <c r="H709">
        <v>122</v>
      </c>
      <c r="J709">
        <v>0</v>
      </c>
      <c r="M709">
        <v>916</v>
      </c>
      <c r="N709">
        <v>1</v>
      </c>
    </row>
    <row r="710" spans="1:14" x14ac:dyDescent="0.55000000000000004">
      <c r="A710" s="43">
        <v>44115</v>
      </c>
      <c r="B710" t="s">
        <v>155</v>
      </c>
      <c r="C710">
        <v>15</v>
      </c>
      <c r="D710">
        <v>829</v>
      </c>
      <c r="H710">
        <v>0</v>
      </c>
      <c r="J710">
        <v>0</v>
      </c>
      <c r="M710">
        <v>15</v>
      </c>
      <c r="N710">
        <v>0</v>
      </c>
    </row>
    <row r="711" spans="1:14" x14ac:dyDescent="0.55000000000000004">
      <c r="A711" s="43">
        <v>44116</v>
      </c>
      <c r="B711" t="s">
        <v>153</v>
      </c>
      <c r="C711">
        <v>88288</v>
      </c>
      <c r="D711">
        <v>2068353</v>
      </c>
      <c r="H711">
        <v>5443</v>
      </c>
      <c r="J711">
        <v>146</v>
      </c>
      <c r="M711">
        <v>81182</v>
      </c>
      <c r="N711">
        <v>1628</v>
      </c>
    </row>
    <row r="712" spans="1:14" x14ac:dyDescent="0.55000000000000004">
      <c r="A712" s="43">
        <v>44116</v>
      </c>
      <c r="B712" t="s">
        <v>154</v>
      </c>
      <c r="C712">
        <v>1044</v>
      </c>
      <c r="D712">
        <v>236851</v>
      </c>
      <c r="H712">
        <v>127</v>
      </c>
      <c r="J712">
        <v>0</v>
      </c>
      <c r="M712">
        <v>916</v>
      </c>
      <c r="N712">
        <v>1</v>
      </c>
    </row>
    <row r="713" spans="1:14" x14ac:dyDescent="0.55000000000000004">
      <c r="A713" s="43">
        <v>44116</v>
      </c>
      <c r="B713" t="s">
        <v>155</v>
      </c>
      <c r="C713">
        <v>15</v>
      </c>
      <c r="D713">
        <v>829</v>
      </c>
      <c r="H713">
        <v>0</v>
      </c>
      <c r="J713">
        <v>0</v>
      </c>
      <c r="M713">
        <v>15</v>
      </c>
      <c r="N713">
        <v>0</v>
      </c>
    </row>
    <row r="714" spans="1:14" x14ac:dyDescent="0.55000000000000004">
      <c r="A714" s="43">
        <v>44117</v>
      </c>
      <c r="B714" t="s">
        <v>153</v>
      </c>
      <c r="C714">
        <v>88609</v>
      </c>
      <c r="D714">
        <v>2091588</v>
      </c>
      <c r="H714">
        <v>5245</v>
      </c>
      <c r="J714">
        <v>148</v>
      </c>
      <c r="M714">
        <v>81690</v>
      </c>
      <c r="N714">
        <v>1633</v>
      </c>
    </row>
    <row r="715" spans="1:14" x14ac:dyDescent="0.55000000000000004">
      <c r="A715" s="43">
        <v>44117</v>
      </c>
      <c r="B715" t="s">
        <v>154</v>
      </c>
      <c r="C715">
        <v>1049</v>
      </c>
      <c r="D715">
        <v>238594</v>
      </c>
      <c r="H715">
        <v>132</v>
      </c>
      <c r="J715">
        <v>0</v>
      </c>
      <c r="M715">
        <v>916</v>
      </c>
      <c r="N715">
        <v>1</v>
      </c>
    </row>
    <row r="716" spans="1:14" x14ac:dyDescent="0.55000000000000004">
      <c r="A716" s="43">
        <v>44117</v>
      </c>
      <c r="B716" t="s">
        <v>155</v>
      </c>
      <c r="C716">
        <v>15</v>
      </c>
      <c r="D716">
        <v>829</v>
      </c>
      <c r="H716">
        <v>0</v>
      </c>
      <c r="J716">
        <v>0</v>
      </c>
      <c r="M716">
        <v>15</v>
      </c>
      <c r="N716">
        <v>0</v>
      </c>
    </row>
    <row r="717" spans="1:14" x14ac:dyDescent="0.55000000000000004">
      <c r="A717" s="43">
        <v>44118</v>
      </c>
      <c r="B717" t="s">
        <v>153</v>
      </c>
      <c r="C717">
        <v>89070</v>
      </c>
      <c r="D717">
        <v>2111416</v>
      </c>
      <c r="H717">
        <v>5162</v>
      </c>
      <c r="J717">
        <v>150</v>
      </c>
      <c r="M717">
        <v>82223</v>
      </c>
      <c r="N717">
        <v>1637</v>
      </c>
    </row>
    <row r="718" spans="1:14" x14ac:dyDescent="0.55000000000000004">
      <c r="A718" s="43">
        <v>44118</v>
      </c>
      <c r="B718" t="s">
        <v>154</v>
      </c>
      <c r="C718">
        <v>1055</v>
      </c>
      <c r="D718">
        <v>239986</v>
      </c>
      <c r="H718">
        <v>134</v>
      </c>
      <c r="J718">
        <v>0</v>
      </c>
      <c r="M718">
        <v>920</v>
      </c>
      <c r="N718">
        <v>1</v>
      </c>
    </row>
    <row r="719" spans="1:14" x14ac:dyDescent="0.55000000000000004">
      <c r="A719" s="43">
        <v>44118</v>
      </c>
      <c r="B719" t="s">
        <v>155</v>
      </c>
      <c r="C719">
        <v>15</v>
      </c>
      <c r="D719">
        <v>829</v>
      </c>
      <c r="H719">
        <v>0</v>
      </c>
      <c r="J719">
        <v>0</v>
      </c>
      <c r="M719">
        <v>15</v>
      </c>
      <c r="N719">
        <v>0</v>
      </c>
    </row>
    <row r="720" spans="1:14" x14ac:dyDescent="0.55000000000000004">
      <c r="A720" s="43">
        <v>44119</v>
      </c>
      <c r="B720" t="s">
        <v>153</v>
      </c>
      <c r="C720">
        <v>89637</v>
      </c>
      <c r="D720">
        <v>2133253</v>
      </c>
      <c r="H720">
        <v>5054</v>
      </c>
      <c r="J720">
        <v>146</v>
      </c>
      <c r="M720">
        <v>82899</v>
      </c>
      <c r="N720">
        <v>1645</v>
      </c>
    </row>
    <row r="721" spans="1:14" x14ac:dyDescent="0.55000000000000004">
      <c r="A721" s="43">
        <v>44119</v>
      </c>
      <c r="B721" t="s">
        <v>154</v>
      </c>
      <c r="C721">
        <v>1058</v>
      </c>
      <c r="D721">
        <v>241845</v>
      </c>
      <c r="H721">
        <v>134</v>
      </c>
      <c r="J721">
        <v>0</v>
      </c>
      <c r="M721">
        <v>923</v>
      </c>
      <c r="N721">
        <v>1</v>
      </c>
    </row>
    <row r="722" spans="1:14" x14ac:dyDescent="0.55000000000000004">
      <c r="A722" s="43">
        <v>44119</v>
      </c>
      <c r="B722" t="s">
        <v>155</v>
      </c>
      <c r="C722">
        <v>15</v>
      </c>
      <c r="D722">
        <v>829</v>
      </c>
      <c r="H722">
        <v>0</v>
      </c>
      <c r="J722">
        <v>0</v>
      </c>
      <c r="M722">
        <v>15</v>
      </c>
      <c r="N722">
        <v>0</v>
      </c>
    </row>
    <row r="723" spans="1:14" x14ac:dyDescent="0.55000000000000004">
      <c r="A723" s="43">
        <v>44120</v>
      </c>
      <c r="B723" t="s">
        <v>153</v>
      </c>
      <c r="C723">
        <v>90354</v>
      </c>
      <c r="D723">
        <v>2153990</v>
      </c>
      <c r="H723">
        <v>5176</v>
      </c>
      <c r="J723">
        <v>148</v>
      </c>
      <c r="M723">
        <v>83509</v>
      </c>
      <c r="N723">
        <v>1649</v>
      </c>
    </row>
    <row r="724" spans="1:14" x14ac:dyDescent="0.55000000000000004">
      <c r="A724" s="43">
        <v>44120</v>
      </c>
      <c r="B724" t="s">
        <v>154</v>
      </c>
      <c r="C724">
        <v>1062</v>
      </c>
      <c r="D724">
        <v>243589</v>
      </c>
      <c r="H724">
        <v>134</v>
      </c>
      <c r="J724">
        <v>0</v>
      </c>
      <c r="M724">
        <v>927</v>
      </c>
      <c r="N724">
        <v>1</v>
      </c>
    </row>
    <row r="725" spans="1:14" x14ac:dyDescent="0.55000000000000004">
      <c r="A725" s="43">
        <v>44120</v>
      </c>
      <c r="B725" t="s">
        <v>155</v>
      </c>
      <c r="C725">
        <v>15</v>
      </c>
      <c r="D725">
        <v>829</v>
      </c>
      <c r="H725">
        <v>0</v>
      </c>
      <c r="J725">
        <v>0</v>
      </c>
      <c r="M725">
        <v>15</v>
      </c>
      <c r="N725">
        <v>0</v>
      </c>
    </row>
    <row r="726" spans="1:14" x14ac:dyDescent="0.55000000000000004">
      <c r="A726" s="43">
        <v>44121</v>
      </c>
      <c r="B726" t="s">
        <v>153</v>
      </c>
      <c r="C726">
        <v>90979</v>
      </c>
      <c r="D726">
        <v>2174691</v>
      </c>
      <c r="H726">
        <v>5205</v>
      </c>
      <c r="J726">
        <v>148</v>
      </c>
      <c r="M726">
        <v>84088</v>
      </c>
      <c r="N726">
        <v>1660</v>
      </c>
    </row>
    <row r="727" spans="1:14" x14ac:dyDescent="0.55000000000000004">
      <c r="A727" s="43">
        <v>44121</v>
      </c>
      <c r="B727" t="s">
        <v>154</v>
      </c>
      <c r="C727">
        <v>1069</v>
      </c>
      <c r="D727">
        <v>245523</v>
      </c>
      <c r="H727">
        <v>141</v>
      </c>
      <c r="J727">
        <v>0</v>
      </c>
      <c r="M727">
        <v>927</v>
      </c>
      <c r="N727">
        <v>1</v>
      </c>
    </row>
    <row r="728" spans="1:14" x14ac:dyDescent="0.55000000000000004">
      <c r="A728" s="43">
        <v>44121</v>
      </c>
      <c r="B728" t="s">
        <v>155</v>
      </c>
      <c r="C728">
        <v>15</v>
      </c>
      <c r="D728">
        <v>829</v>
      </c>
      <c r="H728">
        <v>0</v>
      </c>
      <c r="J728">
        <v>0</v>
      </c>
      <c r="M728">
        <v>15</v>
      </c>
      <c r="N728">
        <v>0</v>
      </c>
    </row>
    <row r="729" spans="1:14" x14ac:dyDescent="0.55000000000000004">
      <c r="A729" s="43">
        <v>44122</v>
      </c>
      <c r="B729" t="s">
        <v>153</v>
      </c>
      <c r="C729">
        <v>91560</v>
      </c>
      <c r="D729">
        <v>2184587</v>
      </c>
      <c r="H729">
        <v>5326</v>
      </c>
      <c r="J729">
        <v>145</v>
      </c>
      <c r="M729">
        <v>84535</v>
      </c>
      <c r="N729">
        <v>1669</v>
      </c>
    </row>
    <row r="730" spans="1:14" x14ac:dyDescent="0.55000000000000004">
      <c r="A730" s="43">
        <v>44122</v>
      </c>
      <c r="B730" t="s">
        <v>154</v>
      </c>
      <c r="C730">
        <v>1081</v>
      </c>
      <c r="D730">
        <v>248249</v>
      </c>
      <c r="H730">
        <v>145</v>
      </c>
      <c r="J730">
        <v>0</v>
      </c>
      <c r="M730">
        <v>935</v>
      </c>
      <c r="N730">
        <v>1</v>
      </c>
    </row>
    <row r="731" spans="1:14" x14ac:dyDescent="0.55000000000000004">
      <c r="A731" s="43">
        <v>44122</v>
      </c>
      <c r="B731" t="s">
        <v>155</v>
      </c>
      <c r="C731">
        <v>15</v>
      </c>
      <c r="D731">
        <v>829</v>
      </c>
      <c r="H731">
        <v>0</v>
      </c>
      <c r="J731">
        <v>0</v>
      </c>
      <c r="M731">
        <v>15</v>
      </c>
      <c r="N731">
        <v>0</v>
      </c>
    </row>
    <row r="732" spans="1:14" x14ac:dyDescent="0.55000000000000004">
      <c r="A732" s="43">
        <v>44123</v>
      </c>
      <c r="B732" t="s">
        <v>153</v>
      </c>
      <c r="C732">
        <v>92023</v>
      </c>
      <c r="D732">
        <v>2189710</v>
      </c>
      <c r="H732">
        <v>5375</v>
      </c>
      <c r="J732">
        <v>144</v>
      </c>
      <c r="M732">
        <v>84961</v>
      </c>
      <c r="N732">
        <v>1673</v>
      </c>
    </row>
    <row r="733" spans="1:14" x14ac:dyDescent="0.55000000000000004">
      <c r="A733" s="43">
        <v>44123</v>
      </c>
      <c r="B733" t="s">
        <v>154</v>
      </c>
      <c r="C733">
        <v>1089</v>
      </c>
      <c r="D733">
        <v>250611</v>
      </c>
      <c r="H733">
        <v>123</v>
      </c>
      <c r="J733">
        <v>0</v>
      </c>
      <c r="M733">
        <v>965</v>
      </c>
      <c r="N733">
        <v>1</v>
      </c>
    </row>
    <row r="734" spans="1:14" x14ac:dyDescent="0.55000000000000004">
      <c r="A734" s="43">
        <v>44123</v>
      </c>
      <c r="B734" t="s">
        <v>155</v>
      </c>
      <c r="C734">
        <v>15</v>
      </c>
      <c r="D734">
        <v>829</v>
      </c>
      <c r="H734">
        <v>0</v>
      </c>
      <c r="J734">
        <v>0</v>
      </c>
      <c r="M734">
        <v>15</v>
      </c>
      <c r="N734">
        <v>0</v>
      </c>
    </row>
    <row r="735" spans="1:14" x14ac:dyDescent="0.55000000000000004">
      <c r="A735" s="43">
        <v>44124</v>
      </c>
      <c r="B735" t="s">
        <v>153</v>
      </c>
      <c r="C735">
        <v>92373</v>
      </c>
      <c r="D735">
        <v>2211630</v>
      </c>
      <c r="H735">
        <v>5174</v>
      </c>
      <c r="J735">
        <v>143</v>
      </c>
      <c r="M735">
        <v>85518</v>
      </c>
      <c r="N735">
        <v>1675</v>
      </c>
    </row>
    <row r="736" spans="1:14" x14ac:dyDescent="0.55000000000000004">
      <c r="A736" s="43">
        <v>44124</v>
      </c>
      <c r="B736" t="s">
        <v>154</v>
      </c>
      <c r="C736">
        <v>1092</v>
      </c>
      <c r="D736">
        <v>253054</v>
      </c>
      <c r="H736">
        <v>111</v>
      </c>
      <c r="J736">
        <v>0</v>
      </c>
      <c r="M736">
        <v>980</v>
      </c>
      <c r="N736">
        <v>1</v>
      </c>
    </row>
    <row r="737" spans="1:14" x14ac:dyDescent="0.55000000000000004">
      <c r="A737" s="43">
        <v>44124</v>
      </c>
      <c r="B737" t="s">
        <v>155</v>
      </c>
      <c r="C737">
        <v>15</v>
      </c>
      <c r="D737">
        <v>829</v>
      </c>
      <c r="H737">
        <v>0</v>
      </c>
      <c r="J737">
        <v>0</v>
      </c>
      <c r="M737">
        <v>15</v>
      </c>
      <c r="N737">
        <v>0</v>
      </c>
    </row>
    <row r="738" spans="1:14" x14ac:dyDescent="0.55000000000000004">
      <c r="A738" s="43">
        <v>44125</v>
      </c>
      <c r="B738" t="s">
        <v>153</v>
      </c>
      <c r="C738">
        <v>92819</v>
      </c>
      <c r="D738">
        <v>2227116</v>
      </c>
      <c r="H738">
        <v>5031</v>
      </c>
      <c r="J738">
        <v>150</v>
      </c>
      <c r="M738">
        <v>86100</v>
      </c>
      <c r="N738">
        <v>1678</v>
      </c>
    </row>
    <row r="739" spans="1:14" x14ac:dyDescent="0.55000000000000004">
      <c r="A739" s="43">
        <v>44125</v>
      </c>
      <c r="B739" t="s">
        <v>154</v>
      </c>
      <c r="C739">
        <v>1099</v>
      </c>
      <c r="D739">
        <v>254540</v>
      </c>
      <c r="H739">
        <v>106</v>
      </c>
      <c r="J739">
        <v>0</v>
      </c>
      <c r="M739">
        <v>992</v>
      </c>
      <c r="N739">
        <v>1</v>
      </c>
    </row>
    <row r="740" spans="1:14" x14ac:dyDescent="0.55000000000000004">
      <c r="A740" s="43">
        <v>44125</v>
      </c>
      <c r="B740" t="s">
        <v>155</v>
      </c>
      <c r="C740">
        <v>15</v>
      </c>
      <c r="D740">
        <v>829</v>
      </c>
      <c r="H740">
        <v>0</v>
      </c>
      <c r="J740">
        <v>0</v>
      </c>
      <c r="M740">
        <v>15</v>
      </c>
      <c r="N740">
        <v>0</v>
      </c>
    </row>
    <row r="741" spans="1:14" x14ac:dyDescent="0.55000000000000004">
      <c r="A741" s="43">
        <v>44126</v>
      </c>
      <c r="B741" t="s">
        <v>153</v>
      </c>
      <c r="C741">
        <v>93405</v>
      </c>
      <c r="D741">
        <v>2249260</v>
      </c>
      <c r="H741">
        <v>5037</v>
      </c>
      <c r="J741">
        <v>150</v>
      </c>
      <c r="M741">
        <v>86648</v>
      </c>
      <c r="N741">
        <v>1684</v>
      </c>
    </row>
    <row r="742" spans="1:14" x14ac:dyDescent="0.55000000000000004">
      <c r="A742" s="43">
        <v>44126</v>
      </c>
      <c r="B742" t="s">
        <v>154</v>
      </c>
      <c r="C742">
        <v>1104</v>
      </c>
      <c r="D742">
        <v>256307</v>
      </c>
      <c r="H742">
        <v>100</v>
      </c>
      <c r="J742">
        <v>0</v>
      </c>
      <c r="M742">
        <v>1003</v>
      </c>
      <c r="N742">
        <v>1</v>
      </c>
    </row>
    <row r="743" spans="1:14" x14ac:dyDescent="0.55000000000000004">
      <c r="A743" s="43">
        <v>44126</v>
      </c>
      <c r="B743" t="s">
        <v>155</v>
      </c>
      <c r="C743">
        <v>15</v>
      </c>
      <c r="D743">
        <v>829</v>
      </c>
      <c r="H743">
        <v>0</v>
      </c>
      <c r="J743">
        <v>0</v>
      </c>
      <c r="M743">
        <v>15</v>
      </c>
      <c r="N743">
        <v>0</v>
      </c>
    </row>
    <row r="744" spans="1:14" x14ac:dyDescent="0.55000000000000004">
      <c r="A744" s="43">
        <v>44127</v>
      </c>
      <c r="B744" t="s">
        <v>153</v>
      </c>
      <c r="C744">
        <v>94014</v>
      </c>
      <c r="D744">
        <v>2272678</v>
      </c>
      <c r="H744">
        <v>5067</v>
      </c>
      <c r="J744">
        <v>151</v>
      </c>
      <c r="M744">
        <v>87227</v>
      </c>
      <c r="N744">
        <v>1693</v>
      </c>
    </row>
    <row r="745" spans="1:14" x14ac:dyDescent="0.55000000000000004">
      <c r="A745" s="43">
        <v>44127</v>
      </c>
      <c r="B745" t="s">
        <v>154</v>
      </c>
      <c r="C745">
        <v>1109</v>
      </c>
      <c r="D745">
        <v>258464</v>
      </c>
      <c r="H745">
        <v>105</v>
      </c>
      <c r="J745">
        <v>0</v>
      </c>
      <c r="M745">
        <v>1003</v>
      </c>
      <c r="N745">
        <v>1</v>
      </c>
    </row>
    <row r="746" spans="1:14" x14ac:dyDescent="0.55000000000000004">
      <c r="A746" s="43">
        <v>44127</v>
      </c>
      <c r="B746" t="s">
        <v>155</v>
      </c>
      <c r="C746">
        <v>15</v>
      </c>
      <c r="D746">
        <v>829</v>
      </c>
      <c r="H746">
        <v>0</v>
      </c>
      <c r="J746">
        <v>0</v>
      </c>
      <c r="M746">
        <v>15</v>
      </c>
      <c r="N746">
        <v>0</v>
      </c>
    </row>
    <row r="747" spans="1:14" x14ac:dyDescent="0.55000000000000004">
      <c r="A747" s="43">
        <v>44128</v>
      </c>
      <c r="B747" t="s">
        <v>153</v>
      </c>
      <c r="C747">
        <v>94706</v>
      </c>
      <c r="D747">
        <v>2295558</v>
      </c>
      <c r="H747">
        <v>5216</v>
      </c>
      <c r="J747">
        <v>155</v>
      </c>
      <c r="M747">
        <v>87765</v>
      </c>
      <c r="N747">
        <v>1705</v>
      </c>
    </row>
    <row r="748" spans="1:14" x14ac:dyDescent="0.55000000000000004">
      <c r="A748" s="43">
        <v>44128</v>
      </c>
      <c r="B748" t="s">
        <v>154</v>
      </c>
      <c r="C748">
        <v>1114</v>
      </c>
      <c r="D748">
        <v>260827</v>
      </c>
      <c r="H748">
        <v>106</v>
      </c>
      <c r="J748">
        <v>0</v>
      </c>
      <c r="M748">
        <v>1007</v>
      </c>
      <c r="N748">
        <v>1</v>
      </c>
    </row>
    <row r="749" spans="1:14" x14ac:dyDescent="0.55000000000000004">
      <c r="A749" s="43">
        <v>44128</v>
      </c>
      <c r="B749" t="s">
        <v>155</v>
      </c>
      <c r="C749">
        <v>15</v>
      </c>
      <c r="D749">
        <v>829</v>
      </c>
      <c r="H749">
        <v>0</v>
      </c>
      <c r="J749">
        <v>0</v>
      </c>
      <c r="M749">
        <v>15</v>
      </c>
      <c r="N749">
        <v>0</v>
      </c>
    </row>
    <row r="750" spans="1:14" x14ac:dyDescent="0.55000000000000004">
      <c r="A750" s="43">
        <v>44129</v>
      </c>
      <c r="B750" t="s">
        <v>153</v>
      </c>
      <c r="C750">
        <v>95392</v>
      </c>
      <c r="D750">
        <v>2308769</v>
      </c>
      <c r="H750">
        <v>5436</v>
      </c>
      <c r="J750">
        <v>159</v>
      </c>
      <c r="M750">
        <v>88237</v>
      </c>
      <c r="N750">
        <v>1710</v>
      </c>
    </row>
    <row r="751" spans="1:14" x14ac:dyDescent="0.55000000000000004">
      <c r="A751" s="43">
        <v>44129</v>
      </c>
      <c r="B751" t="s">
        <v>154</v>
      </c>
      <c r="C751">
        <v>1127</v>
      </c>
      <c r="D751">
        <v>263897</v>
      </c>
      <c r="H751">
        <v>96</v>
      </c>
      <c r="J751">
        <v>0</v>
      </c>
      <c r="M751">
        <v>1030</v>
      </c>
      <c r="N751">
        <v>1</v>
      </c>
    </row>
    <row r="752" spans="1:14" x14ac:dyDescent="0.55000000000000004">
      <c r="A752" s="43">
        <v>44129</v>
      </c>
      <c r="B752" t="s">
        <v>155</v>
      </c>
      <c r="C752">
        <v>15</v>
      </c>
      <c r="D752">
        <v>829</v>
      </c>
      <c r="H752">
        <v>0</v>
      </c>
      <c r="J752">
        <v>0</v>
      </c>
      <c r="M752">
        <v>15</v>
      </c>
      <c r="N752">
        <v>0</v>
      </c>
    </row>
    <row r="753" spans="1:14" x14ac:dyDescent="0.55000000000000004">
      <c r="A753" s="43">
        <v>44130</v>
      </c>
      <c r="B753" t="s">
        <v>153</v>
      </c>
      <c r="C753">
        <v>95924</v>
      </c>
      <c r="D753">
        <v>2314196</v>
      </c>
      <c r="H753">
        <v>5503</v>
      </c>
      <c r="J753">
        <v>162</v>
      </c>
      <c r="M753">
        <v>88658</v>
      </c>
      <c r="N753">
        <v>1717</v>
      </c>
    </row>
    <row r="754" spans="1:14" x14ac:dyDescent="0.55000000000000004">
      <c r="A754" s="43">
        <v>44130</v>
      </c>
      <c r="B754" t="s">
        <v>154</v>
      </c>
      <c r="C754">
        <v>1135</v>
      </c>
      <c r="D754">
        <v>266431</v>
      </c>
      <c r="H754">
        <v>98</v>
      </c>
      <c r="J754">
        <v>0</v>
      </c>
      <c r="M754">
        <v>1036</v>
      </c>
      <c r="N754">
        <v>1</v>
      </c>
    </row>
    <row r="755" spans="1:14" x14ac:dyDescent="0.55000000000000004">
      <c r="A755" s="43">
        <v>44130</v>
      </c>
      <c r="B755" t="s">
        <v>155</v>
      </c>
      <c r="C755">
        <v>15</v>
      </c>
      <c r="D755">
        <v>829</v>
      </c>
      <c r="H755">
        <v>0</v>
      </c>
      <c r="J755">
        <v>0</v>
      </c>
      <c r="M755">
        <v>15</v>
      </c>
      <c r="N755">
        <v>0</v>
      </c>
    </row>
    <row r="756" spans="1:14" x14ac:dyDescent="0.55000000000000004">
      <c r="A756" s="43">
        <v>44131</v>
      </c>
      <c r="B756" t="s">
        <v>153</v>
      </c>
      <c r="C756">
        <v>96340</v>
      </c>
      <c r="D756">
        <v>2336798</v>
      </c>
      <c r="H756">
        <v>5499</v>
      </c>
      <c r="J756">
        <v>165</v>
      </c>
      <c r="M756">
        <v>89092</v>
      </c>
      <c r="N756">
        <v>1724</v>
      </c>
    </row>
    <row r="757" spans="1:14" x14ac:dyDescent="0.55000000000000004">
      <c r="A757" s="43">
        <v>44131</v>
      </c>
      <c r="B757" t="s">
        <v>154</v>
      </c>
      <c r="C757">
        <v>1143</v>
      </c>
      <c r="D757">
        <v>268572</v>
      </c>
      <c r="H757">
        <v>101</v>
      </c>
      <c r="J757">
        <v>0</v>
      </c>
      <c r="M757">
        <v>1041</v>
      </c>
      <c r="N757">
        <v>1</v>
      </c>
    </row>
    <row r="758" spans="1:14" x14ac:dyDescent="0.55000000000000004">
      <c r="A758" s="43">
        <v>44131</v>
      </c>
      <c r="B758" t="s">
        <v>155</v>
      </c>
      <c r="C758">
        <v>15</v>
      </c>
      <c r="D758">
        <v>829</v>
      </c>
      <c r="H758">
        <v>0</v>
      </c>
      <c r="J758">
        <v>0</v>
      </c>
      <c r="M758">
        <v>15</v>
      </c>
      <c r="N758">
        <v>0</v>
      </c>
    </row>
    <row r="759" spans="1:14" x14ac:dyDescent="0.55000000000000004">
      <c r="A759" s="43">
        <v>44132</v>
      </c>
      <c r="B759" t="s">
        <v>153</v>
      </c>
      <c r="C759">
        <v>96958</v>
      </c>
      <c r="D759">
        <v>2362512</v>
      </c>
      <c r="H759">
        <v>5446</v>
      </c>
      <c r="J759">
        <v>166</v>
      </c>
      <c r="M759">
        <v>89746</v>
      </c>
      <c r="N759">
        <v>1729</v>
      </c>
    </row>
    <row r="760" spans="1:14" x14ac:dyDescent="0.55000000000000004">
      <c r="A760" s="43">
        <v>44132</v>
      </c>
      <c r="B760" t="s">
        <v>154</v>
      </c>
      <c r="C760">
        <v>1143</v>
      </c>
      <c r="D760">
        <v>270262</v>
      </c>
      <c r="H760">
        <v>96</v>
      </c>
      <c r="J760">
        <v>0</v>
      </c>
      <c r="M760">
        <v>1046</v>
      </c>
      <c r="N760">
        <v>1</v>
      </c>
    </row>
    <row r="761" spans="1:14" x14ac:dyDescent="0.55000000000000004">
      <c r="A761" s="43">
        <v>44132</v>
      </c>
      <c r="B761" t="s">
        <v>155</v>
      </c>
      <c r="C761">
        <v>15</v>
      </c>
      <c r="D761">
        <v>829</v>
      </c>
      <c r="H761">
        <v>0</v>
      </c>
      <c r="J761">
        <v>0</v>
      </c>
      <c r="M761">
        <v>15</v>
      </c>
      <c r="N761">
        <v>0</v>
      </c>
    </row>
    <row r="762" spans="1:14" x14ac:dyDescent="0.55000000000000004">
      <c r="A762" s="43">
        <v>44133</v>
      </c>
      <c r="B762" t="s">
        <v>153</v>
      </c>
      <c r="C762">
        <v>97687</v>
      </c>
      <c r="D762">
        <v>2385576</v>
      </c>
      <c r="H762">
        <v>5642</v>
      </c>
      <c r="J762">
        <v>161</v>
      </c>
      <c r="M762">
        <v>90251</v>
      </c>
      <c r="N762">
        <v>1732</v>
      </c>
    </row>
    <row r="763" spans="1:14" x14ac:dyDescent="0.55000000000000004">
      <c r="A763" s="43">
        <v>44133</v>
      </c>
      <c r="B763" t="s">
        <v>154</v>
      </c>
      <c r="C763">
        <v>1150</v>
      </c>
      <c r="D763">
        <v>272181</v>
      </c>
      <c r="H763">
        <v>93</v>
      </c>
      <c r="J763">
        <v>0</v>
      </c>
      <c r="M763">
        <v>1056</v>
      </c>
      <c r="N763">
        <v>1</v>
      </c>
    </row>
    <row r="764" spans="1:14" x14ac:dyDescent="0.55000000000000004">
      <c r="A764" s="43">
        <v>44133</v>
      </c>
      <c r="B764" t="s">
        <v>155</v>
      </c>
      <c r="C764">
        <v>15</v>
      </c>
      <c r="D764">
        <v>829</v>
      </c>
      <c r="H764">
        <v>0</v>
      </c>
      <c r="J764">
        <v>0</v>
      </c>
      <c r="M764">
        <v>15</v>
      </c>
      <c r="N764">
        <v>0</v>
      </c>
    </row>
    <row r="765" spans="1:14" x14ac:dyDescent="0.55000000000000004">
      <c r="A765" s="43">
        <v>44134</v>
      </c>
      <c r="B765" t="s">
        <v>153</v>
      </c>
      <c r="C765">
        <v>98453</v>
      </c>
      <c r="D765">
        <v>2406080</v>
      </c>
      <c r="H765">
        <v>5848</v>
      </c>
      <c r="J765">
        <v>156</v>
      </c>
      <c r="M765">
        <v>90811</v>
      </c>
      <c r="N765">
        <v>1743</v>
      </c>
    </row>
    <row r="766" spans="1:14" x14ac:dyDescent="0.55000000000000004">
      <c r="A766" s="43">
        <v>44134</v>
      </c>
      <c r="B766" t="s">
        <v>154</v>
      </c>
      <c r="C766">
        <v>1154</v>
      </c>
      <c r="D766">
        <v>274758</v>
      </c>
      <c r="H766">
        <v>89</v>
      </c>
      <c r="J766">
        <v>0</v>
      </c>
      <c r="M766">
        <v>1064</v>
      </c>
      <c r="N766">
        <v>1</v>
      </c>
    </row>
    <row r="767" spans="1:14" x14ac:dyDescent="0.55000000000000004">
      <c r="A767" s="43">
        <v>44134</v>
      </c>
      <c r="B767" t="s">
        <v>155</v>
      </c>
      <c r="C767">
        <v>15</v>
      </c>
      <c r="D767">
        <v>829</v>
      </c>
      <c r="H767">
        <v>0</v>
      </c>
      <c r="J767">
        <v>0</v>
      </c>
      <c r="M767">
        <v>15</v>
      </c>
      <c r="N767">
        <v>0</v>
      </c>
    </row>
    <row r="768" spans="1:14" x14ac:dyDescent="0.55000000000000004">
      <c r="A768" s="43">
        <v>44135</v>
      </c>
      <c r="B768" t="s">
        <v>153</v>
      </c>
      <c r="C768">
        <v>99214</v>
      </c>
      <c r="D768">
        <v>2427862</v>
      </c>
      <c r="H768">
        <v>6012</v>
      </c>
      <c r="J768">
        <v>161</v>
      </c>
      <c r="M768">
        <v>91392</v>
      </c>
      <c r="N768">
        <v>1754</v>
      </c>
    </row>
    <row r="769" spans="1:14" x14ac:dyDescent="0.55000000000000004">
      <c r="A769" s="43">
        <v>44135</v>
      </c>
      <c r="B769" t="s">
        <v>154</v>
      </c>
      <c r="C769">
        <v>1163</v>
      </c>
      <c r="D769">
        <v>277477</v>
      </c>
      <c r="H769">
        <v>94</v>
      </c>
      <c r="J769">
        <v>0</v>
      </c>
      <c r="M769">
        <v>1068</v>
      </c>
      <c r="N769">
        <v>1</v>
      </c>
    </row>
    <row r="770" spans="1:14" x14ac:dyDescent="0.55000000000000004">
      <c r="A770" s="43">
        <v>44135</v>
      </c>
      <c r="B770" t="s">
        <v>155</v>
      </c>
      <c r="C770">
        <v>15</v>
      </c>
      <c r="D770">
        <v>829</v>
      </c>
      <c r="H770">
        <v>0</v>
      </c>
      <c r="J770">
        <v>0</v>
      </c>
      <c r="M770">
        <v>15</v>
      </c>
      <c r="N770">
        <v>0</v>
      </c>
    </row>
    <row r="771" spans="1:14" x14ac:dyDescent="0.55000000000000004">
      <c r="A771" s="43">
        <v>44136</v>
      </c>
      <c r="B771" t="s">
        <v>153</v>
      </c>
      <c r="C771">
        <v>99959</v>
      </c>
      <c r="D771">
        <v>2439260</v>
      </c>
      <c r="H771">
        <v>6246</v>
      </c>
      <c r="J771">
        <v>160</v>
      </c>
      <c r="M771">
        <v>91877</v>
      </c>
      <c r="N771">
        <v>1765</v>
      </c>
    </row>
    <row r="772" spans="1:14" x14ac:dyDescent="0.55000000000000004">
      <c r="A772" s="43">
        <v>44136</v>
      </c>
      <c r="B772" t="s">
        <v>154</v>
      </c>
      <c r="C772">
        <v>1172</v>
      </c>
      <c r="D772">
        <v>281216</v>
      </c>
      <c r="H772">
        <v>103</v>
      </c>
      <c r="J772">
        <v>0</v>
      </c>
      <c r="M772">
        <v>1068</v>
      </c>
      <c r="N772">
        <v>1</v>
      </c>
    </row>
    <row r="773" spans="1:14" x14ac:dyDescent="0.55000000000000004">
      <c r="A773" s="43">
        <v>44136</v>
      </c>
      <c r="B773" t="s">
        <v>155</v>
      </c>
      <c r="C773">
        <v>15</v>
      </c>
      <c r="D773">
        <v>829</v>
      </c>
      <c r="H773">
        <v>0</v>
      </c>
      <c r="J773">
        <v>0</v>
      </c>
      <c r="M773">
        <v>15</v>
      </c>
      <c r="N773">
        <v>0</v>
      </c>
    </row>
    <row r="774" spans="1:14" x14ac:dyDescent="0.55000000000000004">
      <c r="A774" s="43">
        <v>44137</v>
      </c>
      <c r="B774" t="s">
        <v>153</v>
      </c>
      <c r="C774">
        <v>100618</v>
      </c>
      <c r="D774">
        <v>2445474</v>
      </c>
      <c r="H774">
        <v>6474</v>
      </c>
      <c r="J774">
        <v>163</v>
      </c>
      <c r="M774">
        <v>92300</v>
      </c>
      <c r="N774">
        <v>1773</v>
      </c>
    </row>
    <row r="775" spans="1:14" x14ac:dyDescent="0.55000000000000004">
      <c r="A775" s="43">
        <v>44137</v>
      </c>
      <c r="B775" t="s">
        <v>154</v>
      </c>
      <c r="C775">
        <v>1180</v>
      </c>
      <c r="D775">
        <v>284221</v>
      </c>
      <c r="H775">
        <v>111</v>
      </c>
      <c r="J775">
        <v>0</v>
      </c>
      <c r="M775">
        <v>1068</v>
      </c>
      <c r="N775">
        <v>1</v>
      </c>
    </row>
    <row r="776" spans="1:14" x14ac:dyDescent="0.55000000000000004">
      <c r="A776" s="43">
        <v>44137</v>
      </c>
      <c r="B776" t="s">
        <v>155</v>
      </c>
      <c r="C776">
        <v>15</v>
      </c>
      <c r="D776">
        <v>829</v>
      </c>
      <c r="H776">
        <v>0</v>
      </c>
      <c r="J776">
        <v>0</v>
      </c>
      <c r="M776">
        <v>15</v>
      </c>
      <c r="N776">
        <v>0</v>
      </c>
    </row>
    <row r="777" spans="1:14" x14ac:dyDescent="0.55000000000000004">
      <c r="A777" s="43">
        <v>44138</v>
      </c>
      <c r="B777" t="s">
        <v>153</v>
      </c>
      <c r="C777">
        <v>101078</v>
      </c>
      <c r="D777">
        <v>2467009</v>
      </c>
      <c r="H777">
        <v>6469</v>
      </c>
      <c r="J777">
        <v>163</v>
      </c>
      <c r="M777">
        <v>92760</v>
      </c>
      <c r="N777">
        <v>1779</v>
      </c>
    </row>
    <row r="778" spans="1:14" x14ac:dyDescent="0.55000000000000004">
      <c r="A778" s="43">
        <v>44138</v>
      </c>
      <c r="B778" t="s">
        <v>154</v>
      </c>
      <c r="C778">
        <v>1188</v>
      </c>
      <c r="D778">
        <v>287608</v>
      </c>
      <c r="H778">
        <v>107</v>
      </c>
      <c r="J778">
        <v>0</v>
      </c>
      <c r="M778">
        <v>1080</v>
      </c>
      <c r="N778">
        <v>1</v>
      </c>
    </row>
    <row r="779" spans="1:14" x14ac:dyDescent="0.55000000000000004">
      <c r="A779" s="43">
        <v>44138</v>
      </c>
      <c r="B779" t="s">
        <v>155</v>
      </c>
      <c r="C779">
        <v>15</v>
      </c>
      <c r="D779">
        <v>829</v>
      </c>
      <c r="H779">
        <v>0</v>
      </c>
      <c r="J779">
        <v>0</v>
      </c>
      <c r="M779">
        <v>15</v>
      </c>
      <c r="N779">
        <v>0</v>
      </c>
    </row>
    <row r="780" spans="1:14" x14ac:dyDescent="0.55000000000000004">
      <c r="A780" s="43">
        <v>44139</v>
      </c>
      <c r="B780" t="s">
        <v>153</v>
      </c>
      <c r="C780">
        <v>101693</v>
      </c>
      <c r="D780">
        <v>2474486</v>
      </c>
      <c r="H780">
        <v>6634</v>
      </c>
      <c r="J780">
        <v>165</v>
      </c>
      <c r="M780">
        <v>93192</v>
      </c>
      <c r="N780">
        <v>1785</v>
      </c>
    </row>
    <row r="781" spans="1:14" x14ac:dyDescent="0.55000000000000004">
      <c r="A781" s="43">
        <v>44139</v>
      </c>
      <c r="B781" t="s">
        <v>154</v>
      </c>
      <c r="C781">
        <v>1192</v>
      </c>
      <c r="D781">
        <v>288777</v>
      </c>
      <c r="H781">
        <v>103</v>
      </c>
      <c r="J781">
        <v>0</v>
      </c>
      <c r="M781">
        <v>1088</v>
      </c>
      <c r="N781">
        <v>1</v>
      </c>
    </row>
    <row r="782" spans="1:14" x14ac:dyDescent="0.55000000000000004">
      <c r="A782" s="43">
        <v>44139</v>
      </c>
      <c r="B782" t="s">
        <v>155</v>
      </c>
      <c r="C782">
        <v>15</v>
      </c>
      <c r="D782">
        <v>829</v>
      </c>
      <c r="H782">
        <v>0</v>
      </c>
      <c r="J782">
        <v>0</v>
      </c>
      <c r="M782">
        <v>15</v>
      </c>
      <c r="N782">
        <v>0</v>
      </c>
    </row>
    <row r="783" spans="1:14" x14ac:dyDescent="0.55000000000000004">
      <c r="A783" s="43">
        <v>44140</v>
      </c>
      <c r="B783" t="s">
        <v>153</v>
      </c>
      <c r="C783">
        <v>102619</v>
      </c>
      <c r="D783">
        <v>2496326</v>
      </c>
      <c r="H783">
        <v>6707</v>
      </c>
      <c r="J783">
        <v>183</v>
      </c>
      <c r="M783">
        <v>94003</v>
      </c>
      <c r="N783">
        <v>1793</v>
      </c>
    </row>
    <row r="784" spans="1:14" x14ac:dyDescent="0.55000000000000004">
      <c r="A784" s="43">
        <v>44140</v>
      </c>
      <c r="B784" t="s">
        <v>154</v>
      </c>
      <c r="C784">
        <v>1204</v>
      </c>
      <c r="D784">
        <v>290388</v>
      </c>
      <c r="H784">
        <v>108</v>
      </c>
      <c r="J784">
        <v>0</v>
      </c>
      <c r="M784">
        <v>1095</v>
      </c>
      <c r="N784">
        <v>1</v>
      </c>
    </row>
    <row r="785" spans="1:14" x14ac:dyDescent="0.55000000000000004">
      <c r="A785" s="43">
        <v>44140</v>
      </c>
      <c r="B785" t="s">
        <v>155</v>
      </c>
      <c r="C785">
        <v>15</v>
      </c>
      <c r="D785">
        <v>829</v>
      </c>
      <c r="H785">
        <v>0</v>
      </c>
      <c r="J785">
        <v>0</v>
      </c>
      <c r="M785">
        <v>15</v>
      </c>
      <c r="N785">
        <v>0</v>
      </c>
    </row>
    <row r="786" spans="1:14" x14ac:dyDescent="0.55000000000000004">
      <c r="A786" s="43">
        <v>44141</v>
      </c>
      <c r="B786" t="s">
        <v>153</v>
      </c>
      <c r="C786">
        <v>103558</v>
      </c>
      <c r="D786">
        <v>2525859</v>
      </c>
      <c r="H786">
        <v>7075</v>
      </c>
      <c r="J786">
        <v>189</v>
      </c>
      <c r="M786">
        <v>94637</v>
      </c>
      <c r="N786">
        <v>1805</v>
      </c>
    </row>
    <row r="787" spans="1:14" x14ac:dyDescent="0.55000000000000004">
      <c r="A787" s="43">
        <v>44141</v>
      </c>
      <c r="B787" t="s">
        <v>154</v>
      </c>
      <c r="C787">
        <v>1209</v>
      </c>
      <c r="D787">
        <v>291995</v>
      </c>
      <c r="H787">
        <v>104</v>
      </c>
      <c r="J787">
        <v>0</v>
      </c>
      <c r="M787">
        <v>1104</v>
      </c>
      <c r="N787">
        <v>1</v>
      </c>
    </row>
    <row r="788" spans="1:14" x14ac:dyDescent="0.55000000000000004">
      <c r="A788" s="43">
        <v>44141</v>
      </c>
      <c r="B788" t="s">
        <v>155</v>
      </c>
      <c r="C788">
        <v>15</v>
      </c>
      <c r="D788">
        <v>829</v>
      </c>
      <c r="H788">
        <v>0</v>
      </c>
      <c r="J788">
        <v>0</v>
      </c>
      <c r="M788">
        <v>15</v>
      </c>
      <c r="N788">
        <v>0</v>
      </c>
    </row>
    <row r="789" spans="1:14" x14ac:dyDescent="0.55000000000000004">
      <c r="A789" s="43">
        <v>44142</v>
      </c>
      <c r="B789" t="s">
        <v>153</v>
      </c>
      <c r="C789">
        <v>104682</v>
      </c>
      <c r="D789">
        <v>2554096</v>
      </c>
      <c r="H789">
        <v>7501</v>
      </c>
      <c r="J789">
        <v>194</v>
      </c>
      <c r="M789">
        <v>95330</v>
      </c>
      <c r="N789">
        <v>1808</v>
      </c>
    </row>
    <row r="790" spans="1:14" x14ac:dyDescent="0.55000000000000004">
      <c r="A790" s="43">
        <v>44142</v>
      </c>
      <c r="B790" t="s">
        <v>154</v>
      </c>
      <c r="C790">
        <v>1217</v>
      </c>
      <c r="D790">
        <v>291443</v>
      </c>
      <c r="H790">
        <v>100</v>
      </c>
      <c r="J790">
        <v>0</v>
      </c>
      <c r="M790">
        <v>1116</v>
      </c>
      <c r="N790">
        <v>1</v>
      </c>
    </row>
    <row r="791" spans="1:14" x14ac:dyDescent="0.55000000000000004">
      <c r="A791" s="43">
        <v>44142</v>
      </c>
      <c r="B791" t="s">
        <v>155</v>
      </c>
      <c r="C791">
        <v>15</v>
      </c>
      <c r="D791">
        <v>829</v>
      </c>
      <c r="H791">
        <v>0</v>
      </c>
      <c r="J791">
        <v>0</v>
      </c>
      <c r="M791">
        <v>15</v>
      </c>
      <c r="N791">
        <v>0</v>
      </c>
    </row>
    <row r="792" spans="1:14" x14ac:dyDescent="0.55000000000000004">
      <c r="A792" s="43">
        <v>44143</v>
      </c>
      <c r="B792" t="s">
        <v>153</v>
      </c>
      <c r="C792">
        <v>105827</v>
      </c>
      <c r="D792">
        <v>2567556</v>
      </c>
      <c r="H792">
        <v>7904</v>
      </c>
      <c r="J792">
        <v>196</v>
      </c>
      <c r="M792">
        <v>96057</v>
      </c>
      <c r="N792">
        <v>1811</v>
      </c>
    </row>
    <row r="793" spans="1:14" x14ac:dyDescent="0.55000000000000004">
      <c r="A793" s="43">
        <v>44143</v>
      </c>
      <c r="B793" t="s">
        <v>154</v>
      </c>
      <c r="C793">
        <v>1244</v>
      </c>
      <c r="D793">
        <v>293163</v>
      </c>
      <c r="H793">
        <v>118</v>
      </c>
      <c r="J793">
        <v>0</v>
      </c>
      <c r="M793">
        <v>1125</v>
      </c>
      <c r="N793">
        <v>1</v>
      </c>
    </row>
    <row r="794" spans="1:14" x14ac:dyDescent="0.55000000000000004">
      <c r="A794" s="43">
        <v>44143</v>
      </c>
      <c r="B794" t="s">
        <v>155</v>
      </c>
      <c r="C794">
        <v>15</v>
      </c>
      <c r="D794">
        <v>829</v>
      </c>
      <c r="H794">
        <v>0</v>
      </c>
      <c r="J794">
        <v>0</v>
      </c>
      <c r="M794">
        <v>15</v>
      </c>
      <c r="N794">
        <v>0</v>
      </c>
    </row>
    <row r="795" spans="1:14" x14ac:dyDescent="0.55000000000000004">
      <c r="A795" s="43">
        <v>44144</v>
      </c>
      <c r="B795" t="s">
        <v>153</v>
      </c>
      <c r="C795">
        <v>106806</v>
      </c>
      <c r="D795">
        <v>2575560</v>
      </c>
      <c r="H795">
        <v>8346</v>
      </c>
      <c r="J795">
        <v>204</v>
      </c>
      <c r="M795">
        <v>96511</v>
      </c>
      <c r="N795">
        <v>1817</v>
      </c>
    </row>
    <row r="796" spans="1:14" x14ac:dyDescent="0.55000000000000004">
      <c r="A796" s="43">
        <v>44144</v>
      </c>
      <c r="B796" t="s">
        <v>154</v>
      </c>
      <c r="C796">
        <v>1263</v>
      </c>
      <c r="D796">
        <v>294737</v>
      </c>
      <c r="H796">
        <v>134</v>
      </c>
      <c r="J796">
        <v>0</v>
      </c>
      <c r="M796">
        <v>1128</v>
      </c>
      <c r="N796">
        <v>1</v>
      </c>
    </row>
    <row r="797" spans="1:14" x14ac:dyDescent="0.55000000000000004">
      <c r="A797" s="43">
        <v>44144</v>
      </c>
      <c r="B797" t="s">
        <v>155</v>
      </c>
      <c r="C797">
        <v>15</v>
      </c>
      <c r="D797">
        <v>829</v>
      </c>
      <c r="H797">
        <v>0</v>
      </c>
      <c r="J797">
        <v>0</v>
      </c>
      <c r="M797">
        <v>15</v>
      </c>
      <c r="N797">
        <v>0</v>
      </c>
    </row>
    <row r="798" spans="1:14" x14ac:dyDescent="0.55000000000000004">
      <c r="A798" s="43">
        <v>44145</v>
      </c>
      <c r="B798" t="s">
        <v>153</v>
      </c>
      <c r="C798">
        <v>107696</v>
      </c>
      <c r="D798">
        <v>2601036</v>
      </c>
      <c r="H798">
        <v>8702</v>
      </c>
      <c r="J798">
        <v>208</v>
      </c>
      <c r="M798">
        <v>97114</v>
      </c>
      <c r="N798">
        <v>1828</v>
      </c>
    </row>
    <row r="799" spans="1:14" x14ac:dyDescent="0.55000000000000004">
      <c r="A799" s="43">
        <v>44145</v>
      </c>
      <c r="B799" t="s">
        <v>154</v>
      </c>
      <c r="C799">
        <v>1272</v>
      </c>
      <c r="D799">
        <v>296556</v>
      </c>
      <c r="H799">
        <v>126</v>
      </c>
      <c r="J799">
        <v>0</v>
      </c>
      <c r="M799">
        <v>1145</v>
      </c>
      <c r="N799">
        <v>1</v>
      </c>
    </row>
    <row r="800" spans="1:14" x14ac:dyDescent="0.55000000000000004">
      <c r="A800" s="43">
        <v>44145</v>
      </c>
      <c r="B800" t="s">
        <v>155</v>
      </c>
      <c r="C800">
        <v>15</v>
      </c>
      <c r="D800">
        <v>829</v>
      </c>
      <c r="H800">
        <v>0</v>
      </c>
      <c r="J800">
        <v>0</v>
      </c>
      <c r="M800">
        <v>15</v>
      </c>
      <c r="N800">
        <v>0</v>
      </c>
    </row>
    <row r="801" spans="1:14" x14ac:dyDescent="0.55000000000000004">
      <c r="A801" s="43">
        <v>44146</v>
      </c>
      <c r="B801" t="s">
        <v>153</v>
      </c>
      <c r="C801">
        <v>108865</v>
      </c>
      <c r="D801">
        <v>2626215</v>
      </c>
      <c r="H801">
        <v>9048</v>
      </c>
      <c r="J801">
        <v>204</v>
      </c>
      <c r="M801">
        <v>97932</v>
      </c>
      <c r="N801">
        <v>1840</v>
      </c>
    </row>
    <row r="802" spans="1:14" x14ac:dyDescent="0.55000000000000004">
      <c r="A802" s="43">
        <v>44146</v>
      </c>
      <c r="B802" t="s">
        <v>154</v>
      </c>
      <c r="C802">
        <v>1276</v>
      </c>
      <c r="D802">
        <v>297511</v>
      </c>
      <c r="H802">
        <v>114</v>
      </c>
      <c r="J802">
        <v>0</v>
      </c>
      <c r="M802">
        <v>1161</v>
      </c>
      <c r="N802">
        <v>1</v>
      </c>
    </row>
    <row r="803" spans="1:14" x14ac:dyDescent="0.55000000000000004">
      <c r="A803" s="43">
        <v>44146</v>
      </c>
      <c r="B803" t="s">
        <v>155</v>
      </c>
      <c r="C803">
        <v>15</v>
      </c>
      <c r="D803">
        <v>829</v>
      </c>
      <c r="H803">
        <v>0</v>
      </c>
      <c r="J803">
        <v>0</v>
      </c>
      <c r="M803">
        <v>15</v>
      </c>
      <c r="N803">
        <v>0</v>
      </c>
    </row>
    <row r="804" spans="1:14" x14ac:dyDescent="0.55000000000000004">
      <c r="A804" s="43">
        <v>44147</v>
      </c>
      <c r="B804" t="s">
        <v>153</v>
      </c>
      <c r="C804">
        <v>110409</v>
      </c>
      <c r="D804">
        <v>2659896</v>
      </c>
      <c r="H804">
        <v>9676</v>
      </c>
      <c r="J804">
        <v>226</v>
      </c>
      <c r="M804">
        <v>98819</v>
      </c>
      <c r="N804">
        <v>1850</v>
      </c>
    </row>
    <row r="805" spans="1:14" x14ac:dyDescent="0.55000000000000004">
      <c r="A805" s="43">
        <v>44147</v>
      </c>
      <c r="B805" t="s">
        <v>154</v>
      </c>
      <c r="C805">
        <v>1287</v>
      </c>
      <c r="D805">
        <v>298849</v>
      </c>
      <c r="H805">
        <v>115</v>
      </c>
      <c r="J805">
        <v>0</v>
      </c>
      <c r="M805">
        <v>1171</v>
      </c>
      <c r="N805">
        <v>1</v>
      </c>
    </row>
    <row r="806" spans="1:14" x14ac:dyDescent="0.55000000000000004">
      <c r="A806" s="43">
        <v>44147</v>
      </c>
      <c r="B806" t="s">
        <v>155</v>
      </c>
      <c r="C806">
        <v>15</v>
      </c>
      <c r="D806">
        <v>829</v>
      </c>
      <c r="H806">
        <v>0</v>
      </c>
      <c r="J806">
        <v>0</v>
      </c>
      <c r="M806">
        <v>15</v>
      </c>
      <c r="N806">
        <v>0</v>
      </c>
    </row>
    <row r="807" spans="1:14" x14ac:dyDescent="0.55000000000000004">
      <c r="A807" s="43">
        <v>44148</v>
      </c>
      <c r="B807" t="s">
        <v>153</v>
      </c>
      <c r="C807">
        <v>111970</v>
      </c>
      <c r="D807">
        <v>2689808</v>
      </c>
      <c r="H807">
        <v>10243</v>
      </c>
      <c r="J807">
        <v>231</v>
      </c>
      <c r="M807">
        <v>99824</v>
      </c>
      <c r="N807">
        <v>1866</v>
      </c>
    </row>
    <row r="808" spans="1:14" x14ac:dyDescent="0.55000000000000004">
      <c r="A808" s="43">
        <v>44148</v>
      </c>
      <c r="B808" t="s">
        <v>154</v>
      </c>
      <c r="C808">
        <v>1313</v>
      </c>
      <c r="D808">
        <v>300427</v>
      </c>
      <c r="H808">
        <v>133</v>
      </c>
      <c r="J808">
        <v>0</v>
      </c>
      <c r="M808">
        <v>1179</v>
      </c>
      <c r="N808">
        <v>1</v>
      </c>
    </row>
    <row r="809" spans="1:14" x14ac:dyDescent="0.55000000000000004">
      <c r="A809" s="43">
        <v>44148</v>
      </c>
      <c r="B809" t="s">
        <v>155</v>
      </c>
      <c r="C809">
        <v>15</v>
      </c>
      <c r="D809">
        <v>829</v>
      </c>
      <c r="H809">
        <v>0</v>
      </c>
      <c r="J809">
        <v>0</v>
      </c>
      <c r="M809">
        <v>15</v>
      </c>
      <c r="N809">
        <v>0</v>
      </c>
    </row>
    <row r="810" spans="1:14" x14ac:dyDescent="0.55000000000000004">
      <c r="A810" s="43">
        <v>44149</v>
      </c>
      <c r="B810" t="s">
        <v>153</v>
      </c>
      <c r="C810">
        <v>113649</v>
      </c>
      <c r="D810">
        <v>2713846</v>
      </c>
      <c r="H810">
        <v>10923</v>
      </c>
      <c r="J810">
        <v>234</v>
      </c>
      <c r="M810">
        <v>100789</v>
      </c>
      <c r="N810">
        <v>1879</v>
      </c>
    </row>
    <row r="811" spans="1:14" x14ac:dyDescent="0.55000000000000004">
      <c r="A811" s="43">
        <v>44149</v>
      </c>
      <c r="B811" t="s">
        <v>154</v>
      </c>
      <c r="C811">
        <v>1319</v>
      </c>
      <c r="D811">
        <v>301670</v>
      </c>
      <c r="H811">
        <v>133</v>
      </c>
      <c r="J811">
        <v>0</v>
      </c>
      <c r="M811">
        <v>1185</v>
      </c>
      <c r="N811">
        <v>1</v>
      </c>
    </row>
    <row r="812" spans="1:14" x14ac:dyDescent="0.55000000000000004">
      <c r="A812" s="43">
        <v>44149</v>
      </c>
      <c r="B812" t="s">
        <v>155</v>
      </c>
      <c r="C812">
        <v>15</v>
      </c>
      <c r="D812">
        <v>829</v>
      </c>
      <c r="H812">
        <v>0</v>
      </c>
      <c r="J812">
        <v>0</v>
      </c>
      <c r="M812">
        <v>15</v>
      </c>
      <c r="N812">
        <v>0</v>
      </c>
    </row>
    <row r="813" spans="1:14" x14ac:dyDescent="0.55000000000000004">
      <c r="A813" s="43">
        <v>44150</v>
      </c>
      <c r="B813" t="s">
        <v>153</v>
      </c>
      <c r="C813">
        <v>115327</v>
      </c>
      <c r="D813">
        <v>2730497</v>
      </c>
      <c r="H813">
        <v>11759</v>
      </c>
      <c r="J813">
        <v>243</v>
      </c>
      <c r="M813">
        <v>101632</v>
      </c>
      <c r="N813">
        <v>1882</v>
      </c>
    </row>
    <row r="814" spans="1:14" x14ac:dyDescent="0.55000000000000004">
      <c r="A814" s="43">
        <v>44150</v>
      </c>
      <c r="B814" t="s">
        <v>154</v>
      </c>
      <c r="C814">
        <v>1335</v>
      </c>
      <c r="D814">
        <v>303998</v>
      </c>
      <c r="H814">
        <v>144</v>
      </c>
      <c r="J814">
        <v>0</v>
      </c>
      <c r="M814">
        <v>1190</v>
      </c>
      <c r="N814">
        <v>1</v>
      </c>
    </row>
    <row r="815" spans="1:14" x14ac:dyDescent="0.55000000000000004">
      <c r="A815" s="43">
        <v>44150</v>
      </c>
      <c r="B815" t="s">
        <v>155</v>
      </c>
      <c r="C815">
        <v>15</v>
      </c>
      <c r="D815">
        <v>829</v>
      </c>
      <c r="H815">
        <v>0</v>
      </c>
      <c r="J815">
        <v>0</v>
      </c>
      <c r="M815">
        <v>15</v>
      </c>
      <c r="N815">
        <v>0</v>
      </c>
    </row>
    <row r="816" spans="1:14" x14ac:dyDescent="0.55000000000000004">
      <c r="A816" s="43">
        <v>44151</v>
      </c>
      <c r="B816" t="s">
        <v>153</v>
      </c>
      <c r="C816">
        <v>116774</v>
      </c>
      <c r="D816">
        <v>2739624</v>
      </c>
      <c r="H816">
        <v>12358</v>
      </c>
      <c r="J816">
        <v>251</v>
      </c>
      <c r="M816">
        <v>102454</v>
      </c>
      <c r="N816">
        <v>1884</v>
      </c>
    </row>
    <row r="817" spans="1:14" x14ac:dyDescent="0.55000000000000004">
      <c r="A817" s="43">
        <v>44151</v>
      </c>
      <c r="B817" t="s">
        <v>154</v>
      </c>
      <c r="C817">
        <v>1347</v>
      </c>
      <c r="D817">
        <v>305471</v>
      </c>
      <c r="H817">
        <v>141</v>
      </c>
      <c r="J817">
        <v>0</v>
      </c>
      <c r="M817">
        <v>1205</v>
      </c>
      <c r="N817">
        <v>1</v>
      </c>
    </row>
    <row r="818" spans="1:14" x14ac:dyDescent="0.55000000000000004">
      <c r="A818" s="43">
        <v>44151</v>
      </c>
      <c r="B818" t="s">
        <v>155</v>
      </c>
      <c r="C818">
        <v>15</v>
      </c>
      <c r="D818">
        <v>829</v>
      </c>
      <c r="H818">
        <v>0</v>
      </c>
      <c r="J818">
        <v>0</v>
      </c>
      <c r="M818">
        <v>15</v>
      </c>
      <c r="N818">
        <v>0</v>
      </c>
    </row>
    <row r="819" spans="1:14" x14ac:dyDescent="0.55000000000000004">
      <c r="A819" s="43">
        <v>44152</v>
      </c>
      <c r="B819" t="s">
        <v>153</v>
      </c>
      <c r="C819">
        <v>117960</v>
      </c>
      <c r="D819">
        <v>2769733</v>
      </c>
      <c r="H819">
        <v>12564</v>
      </c>
      <c r="J819">
        <v>272</v>
      </c>
      <c r="M819">
        <v>103406</v>
      </c>
      <c r="N819">
        <v>1902</v>
      </c>
    </row>
    <row r="820" spans="1:14" x14ac:dyDescent="0.55000000000000004">
      <c r="A820" s="43">
        <v>44152</v>
      </c>
      <c r="B820" t="s">
        <v>154</v>
      </c>
      <c r="C820">
        <v>1351</v>
      </c>
      <c r="D820">
        <v>307137</v>
      </c>
      <c r="H820">
        <v>134</v>
      </c>
      <c r="J820">
        <v>0</v>
      </c>
      <c r="M820">
        <v>1216</v>
      </c>
      <c r="N820">
        <v>1</v>
      </c>
    </row>
    <row r="821" spans="1:14" x14ac:dyDescent="0.55000000000000004">
      <c r="A821" s="43">
        <v>44152</v>
      </c>
      <c r="B821" t="s">
        <v>155</v>
      </c>
      <c r="C821">
        <v>15</v>
      </c>
      <c r="D821">
        <v>829</v>
      </c>
      <c r="H821">
        <v>0</v>
      </c>
      <c r="J821">
        <v>0</v>
      </c>
      <c r="M821">
        <v>15</v>
      </c>
      <c r="N821">
        <v>0</v>
      </c>
    </row>
    <row r="822" spans="1:14" x14ac:dyDescent="0.55000000000000004">
      <c r="A822" s="43">
        <v>44153</v>
      </c>
      <c r="B822" t="s">
        <v>153</v>
      </c>
      <c r="C822">
        <v>119441</v>
      </c>
      <c r="D822">
        <v>2797367</v>
      </c>
      <c r="H822">
        <v>12978</v>
      </c>
      <c r="J822">
        <v>276</v>
      </c>
      <c r="M822">
        <v>104464</v>
      </c>
      <c r="N822">
        <v>1912</v>
      </c>
    </row>
    <row r="823" spans="1:14" x14ac:dyDescent="0.55000000000000004">
      <c r="A823" s="43">
        <v>44153</v>
      </c>
      <c r="B823" t="s">
        <v>154</v>
      </c>
      <c r="C823">
        <v>1359</v>
      </c>
      <c r="D823">
        <v>308363</v>
      </c>
      <c r="H823">
        <v>140</v>
      </c>
      <c r="J823">
        <v>0</v>
      </c>
      <c r="M823">
        <v>1218</v>
      </c>
      <c r="N823">
        <v>1</v>
      </c>
    </row>
    <row r="824" spans="1:14" x14ac:dyDescent="0.55000000000000004">
      <c r="A824" s="43">
        <v>44153</v>
      </c>
      <c r="B824" t="s">
        <v>155</v>
      </c>
      <c r="C824">
        <v>15</v>
      </c>
      <c r="D824">
        <v>829</v>
      </c>
      <c r="H824">
        <v>0</v>
      </c>
      <c r="J824">
        <v>0</v>
      </c>
      <c r="M824">
        <v>15</v>
      </c>
      <c r="N824">
        <v>0</v>
      </c>
    </row>
    <row r="825" spans="1:14" x14ac:dyDescent="0.55000000000000004">
      <c r="A825" s="43">
        <v>44154</v>
      </c>
      <c r="B825" t="s">
        <v>153</v>
      </c>
      <c r="C825">
        <v>121580</v>
      </c>
      <c r="D825">
        <v>2831997</v>
      </c>
      <c r="H825">
        <v>13833</v>
      </c>
      <c r="J825">
        <v>280</v>
      </c>
      <c r="M825">
        <v>105701</v>
      </c>
      <c r="N825">
        <v>1921</v>
      </c>
    </row>
    <row r="826" spans="1:14" x14ac:dyDescent="0.55000000000000004">
      <c r="A826" s="43">
        <v>44154</v>
      </c>
      <c r="B826" t="s">
        <v>154</v>
      </c>
      <c r="C826">
        <v>1371</v>
      </c>
      <c r="D826">
        <v>309838</v>
      </c>
      <c r="H826">
        <v>132</v>
      </c>
      <c r="J826">
        <v>0</v>
      </c>
      <c r="M826">
        <v>1238</v>
      </c>
      <c r="N826">
        <v>1</v>
      </c>
    </row>
    <row r="827" spans="1:14" x14ac:dyDescent="0.55000000000000004">
      <c r="A827" s="43">
        <v>44154</v>
      </c>
      <c r="B827" t="s">
        <v>155</v>
      </c>
      <c r="C827">
        <v>15</v>
      </c>
      <c r="D827">
        <v>829</v>
      </c>
      <c r="H827">
        <v>0</v>
      </c>
      <c r="J827">
        <v>0</v>
      </c>
      <c r="M827">
        <v>15</v>
      </c>
      <c r="N827">
        <v>0</v>
      </c>
    </row>
    <row r="828" spans="1:14" x14ac:dyDescent="0.55000000000000004">
      <c r="A828" s="43">
        <v>44155</v>
      </c>
      <c r="B828" t="s">
        <v>153</v>
      </c>
      <c r="C828">
        <v>123867</v>
      </c>
      <c r="D828">
        <v>2869807</v>
      </c>
      <c r="H828">
        <v>14708</v>
      </c>
      <c r="J828">
        <v>291</v>
      </c>
      <c r="M828">
        <v>107148</v>
      </c>
      <c r="N828">
        <v>1942</v>
      </c>
    </row>
    <row r="829" spans="1:14" x14ac:dyDescent="0.55000000000000004">
      <c r="A829" s="43">
        <v>44155</v>
      </c>
      <c r="B829" t="s">
        <v>154</v>
      </c>
      <c r="C829">
        <v>1385</v>
      </c>
      <c r="D829">
        <v>311568</v>
      </c>
      <c r="H829">
        <v>124</v>
      </c>
      <c r="J829">
        <v>0</v>
      </c>
      <c r="M829">
        <v>1260</v>
      </c>
      <c r="N829">
        <v>1</v>
      </c>
    </row>
    <row r="830" spans="1:14" x14ac:dyDescent="0.55000000000000004">
      <c r="A830" s="43">
        <v>44155</v>
      </c>
      <c r="B830" t="s">
        <v>155</v>
      </c>
      <c r="C830">
        <v>15</v>
      </c>
      <c r="D830">
        <v>829</v>
      </c>
      <c r="H830">
        <v>0</v>
      </c>
      <c r="J830">
        <v>0</v>
      </c>
      <c r="M830">
        <v>15</v>
      </c>
      <c r="N830">
        <v>0</v>
      </c>
    </row>
    <row r="831" spans="1:14" x14ac:dyDescent="0.55000000000000004">
      <c r="A831" s="43">
        <v>44156</v>
      </c>
      <c r="B831" t="s">
        <v>153</v>
      </c>
      <c r="C831">
        <v>126256</v>
      </c>
      <c r="D831">
        <v>2911577</v>
      </c>
      <c r="H831">
        <v>15627</v>
      </c>
      <c r="J831">
        <v>313</v>
      </c>
      <c r="M831">
        <v>108608</v>
      </c>
      <c r="N831">
        <v>1962</v>
      </c>
    </row>
    <row r="832" spans="1:14" x14ac:dyDescent="0.55000000000000004">
      <c r="A832" s="43">
        <v>44156</v>
      </c>
      <c r="B832" t="s">
        <v>154</v>
      </c>
      <c r="C832">
        <v>1394</v>
      </c>
      <c r="D832">
        <v>313261</v>
      </c>
      <c r="H832">
        <v>124</v>
      </c>
      <c r="J832">
        <v>0</v>
      </c>
      <c r="M832">
        <v>1269</v>
      </c>
      <c r="N832">
        <v>1</v>
      </c>
    </row>
    <row r="833" spans="1:14" x14ac:dyDescent="0.55000000000000004">
      <c r="A833" s="43">
        <v>44156</v>
      </c>
      <c r="B833" t="s">
        <v>155</v>
      </c>
      <c r="C833">
        <v>15</v>
      </c>
      <c r="D833">
        <v>829</v>
      </c>
      <c r="H833">
        <v>0</v>
      </c>
      <c r="J833">
        <v>0</v>
      </c>
      <c r="M833">
        <v>15</v>
      </c>
      <c r="N833">
        <v>0</v>
      </c>
    </row>
    <row r="834" spans="1:14" x14ac:dyDescent="0.55000000000000004">
      <c r="A834" s="43">
        <v>44157</v>
      </c>
      <c r="B834" t="s">
        <v>153</v>
      </c>
      <c r="C834">
        <v>128750</v>
      </c>
      <c r="D834">
        <v>2936501</v>
      </c>
      <c r="H834">
        <v>16822</v>
      </c>
      <c r="J834">
        <v>323</v>
      </c>
      <c r="M834">
        <v>109870</v>
      </c>
      <c r="N834">
        <v>1973</v>
      </c>
    </row>
    <row r="835" spans="1:14" x14ac:dyDescent="0.55000000000000004">
      <c r="A835" s="43">
        <v>44157</v>
      </c>
      <c r="B835" t="s">
        <v>154</v>
      </c>
      <c r="C835">
        <v>1414</v>
      </c>
      <c r="D835">
        <v>315193</v>
      </c>
      <c r="H835">
        <v>135</v>
      </c>
      <c r="J835">
        <v>0</v>
      </c>
      <c r="M835">
        <v>1278</v>
      </c>
      <c r="N835">
        <v>1</v>
      </c>
    </row>
    <row r="836" spans="1:14" x14ac:dyDescent="0.55000000000000004">
      <c r="A836" s="43">
        <v>44157</v>
      </c>
      <c r="B836" t="s">
        <v>155</v>
      </c>
      <c r="C836">
        <v>15</v>
      </c>
      <c r="D836">
        <v>829</v>
      </c>
      <c r="H836">
        <v>0</v>
      </c>
      <c r="J836">
        <v>0</v>
      </c>
      <c r="M836">
        <v>15</v>
      </c>
      <c r="N836">
        <v>0</v>
      </c>
    </row>
    <row r="837" spans="1:14" x14ac:dyDescent="0.55000000000000004">
      <c r="A837" s="43">
        <v>44158</v>
      </c>
      <c r="B837" t="s">
        <v>153</v>
      </c>
      <c r="C837">
        <v>130917</v>
      </c>
      <c r="D837">
        <v>2956890</v>
      </c>
      <c r="H837">
        <v>17878</v>
      </c>
      <c r="J837">
        <v>331</v>
      </c>
      <c r="M837">
        <v>110970</v>
      </c>
      <c r="N837">
        <v>1980</v>
      </c>
    </row>
    <row r="838" spans="1:14" x14ac:dyDescent="0.55000000000000004">
      <c r="A838" s="43">
        <v>44158</v>
      </c>
      <c r="B838" t="s">
        <v>154</v>
      </c>
      <c r="C838">
        <v>1426</v>
      </c>
      <c r="D838">
        <v>316935</v>
      </c>
      <c r="H838">
        <v>141</v>
      </c>
      <c r="J838">
        <v>0</v>
      </c>
      <c r="M838">
        <v>1284</v>
      </c>
      <c r="N838">
        <v>1</v>
      </c>
    </row>
    <row r="839" spans="1:14" x14ac:dyDescent="0.55000000000000004">
      <c r="A839" s="43">
        <v>44158</v>
      </c>
      <c r="B839" t="s">
        <v>155</v>
      </c>
      <c r="C839">
        <v>15</v>
      </c>
      <c r="D839">
        <v>829</v>
      </c>
      <c r="H839">
        <v>0</v>
      </c>
      <c r="J839">
        <v>0</v>
      </c>
      <c r="M839">
        <v>15</v>
      </c>
      <c r="N839">
        <v>0</v>
      </c>
    </row>
    <row r="840" spans="1:14" x14ac:dyDescent="0.55000000000000004">
      <c r="A840" s="43">
        <v>44159</v>
      </c>
      <c r="B840" t="s">
        <v>153</v>
      </c>
      <c r="C840">
        <v>132479</v>
      </c>
      <c r="D840">
        <v>2966450</v>
      </c>
      <c r="H840">
        <v>18392</v>
      </c>
      <c r="J840">
        <v>345</v>
      </c>
      <c r="M840">
        <v>112012</v>
      </c>
      <c r="N840">
        <v>1988</v>
      </c>
    </row>
    <row r="841" spans="1:14" x14ac:dyDescent="0.55000000000000004">
      <c r="A841" s="43">
        <v>44159</v>
      </c>
      <c r="B841" t="s">
        <v>154</v>
      </c>
      <c r="C841">
        <v>1435</v>
      </c>
      <c r="D841">
        <v>319044</v>
      </c>
      <c r="H841">
        <v>121</v>
      </c>
      <c r="J841">
        <v>0</v>
      </c>
      <c r="M841">
        <v>1313</v>
      </c>
      <c r="N841">
        <v>1</v>
      </c>
    </row>
    <row r="842" spans="1:14" x14ac:dyDescent="0.55000000000000004">
      <c r="A842" s="43">
        <v>44159</v>
      </c>
      <c r="B842" t="s">
        <v>155</v>
      </c>
      <c r="C842">
        <v>15</v>
      </c>
      <c r="D842">
        <v>829</v>
      </c>
      <c r="H842">
        <v>0</v>
      </c>
      <c r="J842">
        <v>0</v>
      </c>
      <c r="M842">
        <v>15</v>
      </c>
      <c r="N842">
        <v>0</v>
      </c>
    </row>
    <row r="843" spans="1:14" x14ac:dyDescent="0.55000000000000004">
      <c r="A843" s="43">
        <v>44160</v>
      </c>
      <c r="B843" t="s">
        <v>153</v>
      </c>
      <c r="C843">
        <v>133939</v>
      </c>
      <c r="D843">
        <v>3010223</v>
      </c>
      <c r="H843">
        <v>18388</v>
      </c>
      <c r="J843">
        <v>376</v>
      </c>
      <c r="M843">
        <v>113394</v>
      </c>
      <c r="N843">
        <v>2000</v>
      </c>
    </row>
    <row r="844" spans="1:14" x14ac:dyDescent="0.55000000000000004">
      <c r="A844" s="43">
        <v>44160</v>
      </c>
      <c r="B844" t="s">
        <v>154</v>
      </c>
      <c r="C844">
        <v>1446</v>
      </c>
      <c r="D844">
        <v>320340</v>
      </c>
      <c r="H844">
        <v>129</v>
      </c>
      <c r="J844">
        <v>0</v>
      </c>
      <c r="M844">
        <v>1316</v>
      </c>
      <c r="N844">
        <v>1</v>
      </c>
    </row>
    <row r="845" spans="1:14" x14ac:dyDescent="0.55000000000000004">
      <c r="A845" s="43">
        <v>44160</v>
      </c>
      <c r="B845" t="s">
        <v>155</v>
      </c>
      <c r="C845">
        <v>15</v>
      </c>
      <c r="D845">
        <v>829</v>
      </c>
      <c r="H845">
        <v>0</v>
      </c>
      <c r="J845">
        <v>0</v>
      </c>
      <c r="M845">
        <v>15</v>
      </c>
      <c r="N845">
        <v>0</v>
      </c>
    </row>
    <row r="846" spans="1:14" x14ac:dyDescent="0.55000000000000004">
      <c r="A846" s="43">
        <v>44161</v>
      </c>
      <c r="B846" t="s">
        <v>153</v>
      </c>
      <c r="C846">
        <v>135787</v>
      </c>
      <c r="D846">
        <v>3051275</v>
      </c>
      <c r="H846">
        <v>18565</v>
      </c>
      <c r="J846">
        <v>410</v>
      </c>
      <c r="M846">
        <v>115032</v>
      </c>
      <c r="N846">
        <v>2021</v>
      </c>
    </row>
    <row r="847" spans="1:14" x14ac:dyDescent="0.55000000000000004">
      <c r="A847" s="43">
        <v>44161</v>
      </c>
      <c r="B847" t="s">
        <v>154</v>
      </c>
      <c r="C847">
        <v>1459</v>
      </c>
      <c r="D847">
        <v>321959</v>
      </c>
      <c r="H847">
        <v>127</v>
      </c>
      <c r="J847">
        <v>0</v>
      </c>
      <c r="M847">
        <v>1331</v>
      </c>
      <c r="N847">
        <v>1</v>
      </c>
    </row>
    <row r="848" spans="1:14" x14ac:dyDescent="0.55000000000000004">
      <c r="A848" s="43">
        <v>44161</v>
      </c>
      <c r="B848" t="s">
        <v>155</v>
      </c>
      <c r="C848">
        <v>15</v>
      </c>
      <c r="D848">
        <v>829</v>
      </c>
      <c r="H848">
        <v>0</v>
      </c>
      <c r="J848">
        <v>0</v>
      </c>
      <c r="M848">
        <v>15</v>
      </c>
      <c r="N848">
        <v>0</v>
      </c>
    </row>
    <row r="849" spans="1:14" x14ac:dyDescent="0.55000000000000004">
      <c r="A849" s="43">
        <v>44162</v>
      </c>
      <c r="B849" t="s">
        <v>153</v>
      </c>
      <c r="C849">
        <v>138011</v>
      </c>
      <c r="D849">
        <v>3093909</v>
      </c>
      <c r="H849">
        <v>19105</v>
      </c>
      <c r="J849">
        <v>435</v>
      </c>
      <c r="M849">
        <v>116778</v>
      </c>
      <c r="N849">
        <v>2050</v>
      </c>
    </row>
    <row r="850" spans="1:14" x14ac:dyDescent="0.55000000000000004">
      <c r="A850" s="43">
        <v>44162</v>
      </c>
      <c r="B850" t="s">
        <v>154</v>
      </c>
      <c r="C850">
        <v>1465</v>
      </c>
      <c r="D850">
        <v>323782</v>
      </c>
      <c r="H850">
        <v>122</v>
      </c>
      <c r="J850">
        <v>0</v>
      </c>
      <c r="M850">
        <v>1342</v>
      </c>
      <c r="N850">
        <v>1</v>
      </c>
    </row>
    <row r="851" spans="1:14" x14ac:dyDescent="0.55000000000000004">
      <c r="A851" s="43">
        <v>44162</v>
      </c>
      <c r="B851" t="s">
        <v>155</v>
      </c>
      <c r="C851">
        <v>15</v>
      </c>
      <c r="D851">
        <v>829</v>
      </c>
      <c r="H851">
        <v>0</v>
      </c>
      <c r="J851">
        <v>0</v>
      </c>
      <c r="M851">
        <v>15</v>
      </c>
      <c r="N851">
        <v>0</v>
      </c>
    </row>
    <row r="852" spans="1:14" x14ac:dyDescent="0.55000000000000004">
      <c r="A852" s="43">
        <v>44163</v>
      </c>
      <c r="B852" t="s">
        <v>153</v>
      </c>
      <c r="C852">
        <v>140568</v>
      </c>
      <c r="D852">
        <v>3137260</v>
      </c>
      <c r="H852">
        <v>19508</v>
      </c>
      <c r="J852">
        <v>440</v>
      </c>
      <c r="M852">
        <v>118998</v>
      </c>
      <c r="N852">
        <v>2073</v>
      </c>
    </row>
    <row r="853" spans="1:14" x14ac:dyDescent="0.55000000000000004">
      <c r="A853" s="43">
        <v>44163</v>
      </c>
      <c r="B853" t="s">
        <v>154</v>
      </c>
      <c r="C853">
        <v>1485</v>
      </c>
      <c r="D853">
        <v>325583</v>
      </c>
      <c r="H853">
        <v>138</v>
      </c>
      <c r="J853">
        <v>0</v>
      </c>
      <c r="M853">
        <v>1346</v>
      </c>
      <c r="N853">
        <v>1</v>
      </c>
    </row>
    <row r="854" spans="1:14" x14ac:dyDescent="0.55000000000000004">
      <c r="A854" s="43">
        <v>44163</v>
      </c>
      <c r="B854" t="s">
        <v>155</v>
      </c>
      <c r="C854">
        <v>15</v>
      </c>
      <c r="D854">
        <v>829</v>
      </c>
      <c r="H854">
        <v>0</v>
      </c>
      <c r="J854">
        <v>0</v>
      </c>
      <c r="M854">
        <v>15</v>
      </c>
      <c r="N854">
        <v>0</v>
      </c>
    </row>
    <row r="855" spans="1:14" x14ac:dyDescent="0.55000000000000004">
      <c r="A855" s="43">
        <v>44164</v>
      </c>
      <c r="B855" t="s">
        <v>153</v>
      </c>
      <c r="C855">
        <v>143139</v>
      </c>
      <c r="D855">
        <v>3159567</v>
      </c>
      <c r="H855">
        <v>20992</v>
      </c>
      <c r="J855">
        <v>462</v>
      </c>
      <c r="M855">
        <v>120530</v>
      </c>
      <c r="N855">
        <v>2105</v>
      </c>
    </row>
    <row r="856" spans="1:14" x14ac:dyDescent="0.55000000000000004">
      <c r="A856" s="43">
        <v>44164</v>
      </c>
      <c r="B856" t="s">
        <v>154</v>
      </c>
      <c r="C856">
        <v>1499</v>
      </c>
      <c r="D856">
        <v>328270</v>
      </c>
      <c r="H856">
        <v>152</v>
      </c>
      <c r="J856">
        <v>0</v>
      </c>
      <c r="M856">
        <v>1346</v>
      </c>
      <c r="N856">
        <v>1</v>
      </c>
    </row>
    <row r="857" spans="1:14" x14ac:dyDescent="0.55000000000000004">
      <c r="A857" s="43">
        <v>44164</v>
      </c>
      <c r="B857" t="s">
        <v>155</v>
      </c>
      <c r="C857">
        <v>15</v>
      </c>
      <c r="D857">
        <v>829</v>
      </c>
      <c r="H857">
        <v>0</v>
      </c>
      <c r="J857">
        <v>0</v>
      </c>
      <c r="M857">
        <v>15</v>
      </c>
      <c r="N857">
        <v>0</v>
      </c>
    </row>
    <row r="858" spans="1:14" x14ac:dyDescent="0.55000000000000004">
      <c r="A858" s="43">
        <v>44165</v>
      </c>
      <c r="B858" t="s">
        <v>153</v>
      </c>
      <c r="C858">
        <v>145231</v>
      </c>
      <c r="D858">
        <v>3171542</v>
      </c>
      <c r="H858">
        <v>20914</v>
      </c>
      <c r="J858">
        <v>472</v>
      </c>
      <c r="M858">
        <v>122072</v>
      </c>
      <c r="N858">
        <v>2118</v>
      </c>
    </row>
    <row r="859" spans="1:14" x14ac:dyDescent="0.55000000000000004">
      <c r="A859" s="43">
        <v>44165</v>
      </c>
      <c r="B859" t="s">
        <v>154</v>
      </c>
      <c r="C859">
        <v>1514</v>
      </c>
      <c r="D859">
        <v>330165</v>
      </c>
      <c r="H859">
        <v>155</v>
      </c>
      <c r="J859">
        <v>0</v>
      </c>
      <c r="M859">
        <v>1358</v>
      </c>
      <c r="N859">
        <v>1</v>
      </c>
    </row>
    <row r="860" spans="1:14" x14ac:dyDescent="0.55000000000000004">
      <c r="A860" s="43">
        <v>44165</v>
      </c>
      <c r="B860" t="s">
        <v>155</v>
      </c>
      <c r="C860">
        <v>15</v>
      </c>
      <c r="D860">
        <v>829</v>
      </c>
      <c r="H860">
        <v>0</v>
      </c>
      <c r="J860">
        <v>0</v>
      </c>
      <c r="M860">
        <v>15</v>
      </c>
      <c r="N860">
        <v>0</v>
      </c>
    </row>
    <row r="861" spans="1:14" x14ac:dyDescent="0.55000000000000004">
      <c r="A861" s="43">
        <v>44166</v>
      </c>
      <c r="B861" t="s">
        <v>153</v>
      </c>
      <c r="C861">
        <v>147155</v>
      </c>
      <c r="D861">
        <v>3212877</v>
      </c>
      <c r="H861">
        <v>20900</v>
      </c>
      <c r="J861">
        <v>493</v>
      </c>
      <c r="M861">
        <v>124088</v>
      </c>
      <c r="N861">
        <v>2138</v>
      </c>
    </row>
    <row r="862" spans="1:14" x14ac:dyDescent="0.55000000000000004">
      <c r="A862" s="43">
        <v>44166</v>
      </c>
      <c r="B862" t="s">
        <v>154</v>
      </c>
      <c r="C862">
        <v>1524</v>
      </c>
      <c r="D862">
        <v>332210</v>
      </c>
      <c r="H862">
        <v>156</v>
      </c>
      <c r="J862">
        <v>0</v>
      </c>
      <c r="M862">
        <v>1367</v>
      </c>
      <c r="N862">
        <v>1</v>
      </c>
    </row>
    <row r="863" spans="1:14" x14ac:dyDescent="0.55000000000000004">
      <c r="A863" s="43">
        <v>44166</v>
      </c>
      <c r="B863" t="s">
        <v>155</v>
      </c>
      <c r="C863">
        <v>15</v>
      </c>
      <c r="D863">
        <v>829</v>
      </c>
      <c r="H863">
        <v>0</v>
      </c>
      <c r="J863">
        <v>0</v>
      </c>
      <c r="M863">
        <v>15</v>
      </c>
      <c r="N863">
        <v>0</v>
      </c>
    </row>
    <row r="864" spans="1:14" x14ac:dyDescent="0.55000000000000004">
      <c r="A864" s="43">
        <v>44167</v>
      </c>
      <c r="B864" t="s">
        <v>153</v>
      </c>
      <c r="C864">
        <v>148837</v>
      </c>
      <c r="D864">
        <v>3257166</v>
      </c>
      <c r="H864">
        <v>20601</v>
      </c>
      <c r="J864">
        <v>488</v>
      </c>
      <c r="M864">
        <v>125897</v>
      </c>
      <c r="N864">
        <v>2171</v>
      </c>
    </row>
    <row r="865" spans="1:14" x14ac:dyDescent="0.55000000000000004">
      <c r="A865" s="43">
        <v>44167</v>
      </c>
      <c r="B865" t="s">
        <v>154</v>
      </c>
      <c r="C865">
        <v>1534</v>
      </c>
      <c r="D865">
        <v>333602</v>
      </c>
      <c r="H865">
        <v>141</v>
      </c>
      <c r="J865">
        <v>0</v>
      </c>
      <c r="M865">
        <v>1392</v>
      </c>
      <c r="N865">
        <v>1</v>
      </c>
    </row>
    <row r="866" spans="1:14" x14ac:dyDescent="0.55000000000000004">
      <c r="A866" s="43">
        <v>44167</v>
      </c>
      <c r="B866" t="s">
        <v>155</v>
      </c>
      <c r="C866">
        <v>15</v>
      </c>
      <c r="D866">
        <v>829</v>
      </c>
      <c r="H866">
        <v>0</v>
      </c>
      <c r="J866">
        <v>0</v>
      </c>
      <c r="M866">
        <v>15</v>
      </c>
      <c r="N866">
        <v>0</v>
      </c>
    </row>
    <row r="867" spans="1:14" x14ac:dyDescent="0.55000000000000004">
      <c r="A867" s="43">
        <v>44168</v>
      </c>
      <c r="B867" t="s">
        <v>153</v>
      </c>
      <c r="C867">
        <v>151263</v>
      </c>
      <c r="D867">
        <v>3300402</v>
      </c>
      <c r="H867">
        <v>21044</v>
      </c>
      <c r="J867">
        <v>497</v>
      </c>
      <c r="M867">
        <v>127814</v>
      </c>
      <c r="N867">
        <v>2212</v>
      </c>
    </row>
    <row r="868" spans="1:14" x14ac:dyDescent="0.55000000000000004">
      <c r="A868" s="43">
        <v>44168</v>
      </c>
      <c r="B868" t="s">
        <v>154</v>
      </c>
      <c r="C868">
        <v>1549</v>
      </c>
      <c r="D868">
        <v>335281</v>
      </c>
      <c r="H868">
        <v>136</v>
      </c>
      <c r="J868">
        <v>0</v>
      </c>
      <c r="M868">
        <v>1412</v>
      </c>
      <c r="N868">
        <v>1</v>
      </c>
    </row>
    <row r="869" spans="1:14" x14ac:dyDescent="0.55000000000000004">
      <c r="A869" s="43">
        <v>44168</v>
      </c>
      <c r="B869" t="s">
        <v>155</v>
      </c>
      <c r="C869">
        <v>15</v>
      </c>
      <c r="D869">
        <v>829</v>
      </c>
      <c r="H869">
        <v>0</v>
      </c>
      <c r="J869">
        <v>0</v>
      </c>
      <c r="M869">
        <v>15</v>
      </c>
      <c r="N869">
        <v>0</v>
      </c>
    </row>
    <row r="870" spans="1:14" x14ac:dyDescent="0.55000000000000004">
      <c r="A870" s="43">
        <v>44169</v>
      </c>
      <c r="B870" t="s">
        <v>153</v>
      </c>
      <c r="C870">
        <v>153658</v>
      </c>
      <c r="D870">
        <v>3337225</v>
      </c>
      <c r="H870">
        <v>21567</v>
      </c>
      <c r="J870">
        <v>505</v>
      </c>
      <c r="M870">
        <v>129740</v>
      </c>
      <c r="N870">
        <v>2239</v>
      </c>
    </row>
    <row r="871" spans="1:14" x14ac:dyDescent="0.55000000000000004">
      <c r="A871" s="43">
        <v>44169</v>
      </c>
      <c r="B871" t="s">
        <v>154</v>
      </c>
      <c r="C871">
        <v>1559</v>
      </c>
      <c r="D871">
        <v>337190</v>
      </c>
      <c r="H871">
        <v>137</v>
      </c>
      <c r="J871">
        <v>0</v>
      </c>
      <c r="M871">
        <v>1421</v>
      </c>
      <c r="N871">
        <v>1</v>
      </c>
    </row>
    <row r="872" spans="1:14" x14ac:dyDescent="0.55000000000000004">
      <c r="A872" s="43">
        <v>44169</v>
      </c>
      <c r="B872" t="s">
        <v>155</v>
      </c>
      <c r="C872">
        <v>15</v>
      </c>
      <c r="D872">
        <v>829</v>
      </c>
      <c r="H872">
        <v>0</v>
      </c>
      <c r="J872">
        <v>0</v>
      </c>
      <c r="M872">
        <v>15</v>
      </c>
      <c r="N872">
        <v>0</v>
      </c>
    </row>
    <row r="873" spans="1:14" x14ac:dyDescent="0.55000000000000004">
      <c r="A873" s="43">
        <v>44170</v>
      </c>
      <c r="B873" t="s">
        <v>153</v>
      </c>
      <c r="C873">
        <v>156093</v>
      </c>
      <c r="D873">
        <v>3375370</v>
      </c>
      <c r="H873">
        <v>21739</v>
      </c>
      <c r="J873">
        <v>520</v>
      </c>
      <c r="M873">
        <v>131995</v>
      </c>
      <c r="N873">
        <v>2282</v>
      </c>
    </row>
    <row r="874" spans="1:14" x14ac:dyDescent="0.55000000000000004">
      <c r="A874" s="43">
        <v>44170</v>
      </c>
      <c r="B874" t="s">
        <v>154</v>
      </c>
      <c r="C874">
        <v>1566</v>
      </c>
      <c r="D874">
        <v>338931</v>
      </c>
      <c r="H874">
        <v>132</v>
      </c>
      <c r="J874">
        <v>0</v>
      </c>
      <c r="M874">
        <v>1433</v>
      </c>
      <c r="N874">
        <v>1</v>
      </c>
    </row>
    <row r="875" spans="1:14" x14ac:dyDescent="0.55000000000000004">
      <c r="A875" s="43">
        <v>44170</v>
      </c>
      <c r="B875" t="s">
        <v>155</v>
      </c>
      <c r="C875">
        <v>15</v>
      </c>
      <c r="D875">
        <v>829</v>
      </c>
      <c r="H875">
        <v>0</v>
      </c>
      <c r="J875">
        <v>0</v>
      </c>
      <c r="M875">
        <v>15</v>
      </c>
      <c r="N875">
        <v>0</v>
      </c>
    </row>
    <row r="876" spans="1:14" x14ac:dyDescent="0.55000000000000004">
      <c r="A876" s="43">
        <v>44171</v>
      </c>
      <c r="B876" t="s">
        <v>153</v>
      </c>
      <c r="C876">
        <v>158500</v>
      </c>
      <c r="D876">
        <v>3397683</v>
      </c>
      <c r="H876">
        <v>22249</v>
      </c>
      <c r="J876">
        <v>519</v>
      </c>
      <c r="M876">
        <v>133820</v>
      </c>
      <c r="N876">
        <v>2314</v>
      </c>
    </row>
    <row r="877" spans="1:14" x14ac:dyDescent="0.55000000000000004">
      <c r="A877" s="43">
        <v>44171</v>
      </c>
      <c r="B877" t="s">
        <v>154</v>
      </c>
      <c r="C877">
        <v>1583</v>
      </c>
      <c r="D877">
        <v>341634</v>
      </c>
      <c r="H877">
        <v>140</v>
      </c>
      <c r="J877">
        <v>0</v>
      </c>
      <c r="M877">
        <v>1442</v>
      </c>
      <c r="N877">
        <v>1</v>
      </c>
    </row>
    <row r="878" spans="1:14" x14ac:dyDescent="0.55000000000000004">
      <c r="A878" s="43">
        <v>44171</v>
      </c>
      <c r="B878" t="s">
        <v>155</v>
      </c>
      <c r="C878">
        <v>15</v>
      </c>
      <c r="D878">
        <v>829</v>
      </c>
      <c r="H878">
        <v>0</v>
      </c>
      <c r="J878">
        <v>0</v>
      </c>
      <c r="M878">
        <v>15</v>
      </c>
      <c r="N878">
        <v>0</v>
      </c>
    </row>
    <row r="879" spans="1:14" x14ac:dyDescent="0.55000000000000004">
      <c r="A879" s="43">
        <v>44172</v>
      </c>
      <c r="B879" t="s">
        <v>153</v>
      </c>
      <c r="C879">
        <v>160452</v>
      </c>
      <c r="D879">
        <v>3415295</v>
      </c>
      <c r="H879">
        <v>22535</v>
      </c>
      <c r="J879">
        <v>530</v>
      </c>
      <c r="M879">
        <v>135434</v>
      </c>
      <c r="N879">
        <v>2334</v>
      </c>
    </row>
    <row r="880" spans="1:14" x14ac:dyDescent="0.55000000000000004">
      <c r="A880" s="43">
        <v>44172</v>
      </c>
      <c r="B880" t="s">
        <v>154</v>
      </c>
      <c r="C880">
        <v>1600</v>
      </c>
      <c r="D880">
        <v>344181</v>
      </c>
      <c r="H880">
        <v>145</v>
      </c>
      <c r="J880">
        <v>0</v>
      </c>
      <c r="M880">
        <v>1454</v>
      </c>
      <c r="N880">
        <v>1</v>
      </c>
    </row>
    <row r="881" spans="1:14" x14ac:dyDescent="0.55000000000000004">
      <c r="A881" s="43">
        <v>44172</v>
      </c>
      <c r="B881" t="s">
        <v>155</v>
      </c>
      <c r="C881">
        <v>15</v>
      </c>
      <c r="D881">
        <v>829</v>
      </c>
      <c r="H881">
        <v>0</v>
      </c>
      <c r="J881">
        <v>0</v>
      </c>
      <c r="M881">
        <v>15</v>
      </c>
      <c r="N881">
        <v>0</v>
      </c>
    </row>
    <row r="882" spans="1:14" x14ac:dyDescent="0.55000000000000004">
      <c r="A882" s="43">
        <v>44173</v>
      </c>
      <c r="B882" t="s">
        <v>153</v>
      </c>
      <c r="C882">
        <v>162298</v>
      </c>
      <c r="D882">
        <v>3453032</v>
      </c>
      <c r="H882">
        <v>22187</v>
      </c>
      <c r="J882">
        <v>536</v>
      </c>
      <c r="M882">
        <v>137516</v>
      </c>
      <c r="N882">
        <v>2381</v>
      </c>
    </row>
    <row r="883" spans="1:14" x14ac:dyDescent="0.55000000000000004">
      <c r="A883" s="43">
        <v>44173</v>
      </c>
      <c r="B883" t="s">
        <v>154</v>
      </c>
      <c r="C883">
        <v>1616</v>
      </c>
      <c r="D883">
        <v>346828</v>
      </c>
      <c r="H883">
        <v>152</v>
      </c>
      <c r="J883">
        <v>0</v>
      </c>
      <c r="M883">
        <v>1463</v>
      </c>
      <c r="N883">
        <v>1</v>
      </c>
    </row>
    <row r="884" spans="1:14" x14ac:dyDescent="0.55000000000000004">
      <c r="A884" s="43">
        <v>44173</v>
      </c>
      <c r="B884" t="s">
        <v>155</v>
      </c>
      <c r="C884">
        <v>15</v>
      </c>
      <c r="D884">
        <v>829</v>
      </c>
      <c r="H884">
        <v>0</v>
      </c>
      <c r="J884">
        <v>0</v>
      </c>
      <c r="M884">
        <v>15</v>
      </c>
      <c r="N884">
        <v>0</v>
      </c>
    </row>
    <row r="885" spans="1:14" x14ac:dyDescent="0.55000000000000004">
      <c r="A885" s="43">
        <v>44174</v>
      </c>
      <c r="B885" t="s">
        <v>153</v>
      </c>
      <c r="C885">
        <v>164203</v>
      </c>
      <c r="D885">
        <v>3493092</v>
      </c>
      <c r="H885">
        <v>22412</v>
      </c>
      <c r="J885">
        <v>555</v>
      </c>
      <c r="M885">
        <v>139124</v>
      </c>
      <c r="N885">
        <v>2419</v>
      </c>
    </row>
    <row r="886" spans="1:14" x14ac:dyDescent="0.55000000000000004">
      <c r="A886" s="43">
        <v>44174</v>
      </c>
      <c r="B886" t="s">
        <v>154</v>
      </c>
      <c r="C886">
        <v>1622</v>
      </c>
      <c r="D886">
        <v>348603</v>
      </c>
      <c r="H886">
        <v>138</v>
      </c>
      <c r="J886">
        <v>0</v>
      </c>
      <c r="M886">
        <v>1483</v>
      </c>
      <c r="N886">
        <v>1</v>
      </c>
    </row>
    <row r="887" spans="1:14" x14ac:dyDescent="0.55000000000000004">
      <c r="A887" s="43">
        <v>44174</v>
      </c>
      <c r="B887" t="s">
        <v>155</v>
      </c>
      <c r="C887">
        <v>15</v>
      </c>
      <c r="D887">
        <v>829</v>
      </c>
      <c r="H887">
        <v>0</v>
      </c>
      <c r="J887">
        <v>0</v>
      </c>
      <c r="M887">
        <v>15</v>
      </c>
      <c r="N887">
        <v>0</v>
      </c>
    </row>
    <row r="888" spans="1:14" x14ac:dyDescent="0.55000000000000004">
      <c r="A888" s="43">
        <v>44175</v>
      </c>
      <c r="B888" t="s">
        <v>153</v>
      </c>
      <c r="C888">
        <v>166928</v>
      </c>
      <c r="D888">
        <v>3547649</v>
      </c>
      <c r="H888">
        <v>22683</v>
      </c>
      <c r="J888">
        <v>543</v>
      </c>
      <c r="M888">
        <v>141494</v>
      </c>
      <c r="N888">
        <v>2464</v>
      </c>
    </row>
    <row r="889" spans="1:14" x14ac:dyDescent="0.55000000000000004">
      <c r="A889" s="43">
        <v>44175</v>
      </c>
      <c r="B889" t="s">
        <v>154</v>
      </c>
      <c r="C889">
        <v>1630</v>
      </c>
      <c r="D889">
        <v>350491</v>
      </c>
      <c r="H889">
        <v>132</v>
      </c>
      <c r="J889">
        <v>0</v>
      </c>
      <c r="M889">
        <v>1497</v>
      </c>
      <c r="N889">
        <v>1</v>
      </c>
    </row>
    <row r="890" spans="1:14" x14ac:dyDescent="0.55000000000000004">
      <c r="A890" s="43">
        <v>44175</v>
      </c>
      <c r="B890" t="s">
        <v>155</v>
      </c>
      <c r="C890">
        <v>15</v>
      </c>
      <c r="D890">
        <v>829</v>
      </c>
      <c r="H890">
        <v>0</v>
      </c>
      <c r="J890">
        <v>0</v>
      </c>
      <c r="M890">
        <v>15</v>
      </c>
      <c r="N890">
        <v>0</v>
      </c>
    </row>
    <row r="891" spans="1:14" x14ac:dyDescent="0.55000000000000004">
      <c r="A891" s="43">
        <v>44176</v>
      </c>
      <c r="B891" t="s">
        <v>153</v>
      </c>
      <c r="C891">
        <v>169890</v>
      </c>
      <c r="D891">
        <v>3592261</v>
      </c>
      <c r="H891">
        <v>23646</v>
      </c>
      <c r="J891">
        <v>554</v>
      </c>
      <c r="M891">
        <v>143491</v>
      </c>
      <c r="N891">
        <v>2501</v>
      </c>
    </row>
    <row r="892" spans="1:14" x14ac:dyDescent="0.55000000000000004">
      <c r="A892" s="43">
        <v>44176</v>
      </c>
      <c r="B892" t="s">
        <v>154</v>
      </c>
      <c r="C892">
        <v>1637</v>
      </c>
      <c r="D892">
        <v>352740</v>
      </c>
      <c r="H892">
        <v>128</v>
      </c>
      <c r="J892">
        <v>0</v>
      </c>
      <c r="M892">
        <v>1508</v>
      </c>
      <c r="N892">
        <v>1</v>
      </c>
    </row>
    <row r="893" spans="1:14" x14ac:dyDescent="0.55000000000000004">
      <c r="A893" s="43">
        <v>44176</v>
      </c>
      <c r="B893" t="s">
        <v>155</v>
      </c>
      <c r="C893">
        <v>15</v>
      </c>
      <c r="D893">
        <v>829</v>
      </c>
      <c r="H893">
        <v>0</v>
      </c>
      <c r="J893">
        <v>0</v>
      </c>
      <c r="M893">
        <v>15</v>
      </c>
      <c r="N893">
        <v>0</v>
      </c>
    </row>
    <row r="894" spans="1:14" x14ac:dyDescent="0.55000000000000004">
      <c r="A894" s="43">
        <v>44177</v>
      </c>
      <c r="B894" t="s">
        <v>153</v>
      </c>
      <c r="C894">
        <v>172638</v>
      </c>
      <c r="D894">
        <v>3646095</v>
      </c>
      <c r="H894">
        <v>23867</v>
      </c>
      <c r="J894">
        <v>578</v>
      </c>
      <c r="M894">
        <v>145987</v>
      </c>
      <c r="N894">
        <v>2533</v>
      </c>
    </row>
    <row r="895" spans="1:14" x14ac:dyDescent="0.55000000000000004">
      <c r="A895" s="43">
        <v>44177</v>
      </c>
      <c r="B895" t="s">
        <v>154</v>
      </c>
      <c r="C895">
        <v>1646</v>
      </c>
      <c r="D895">
        <v>354630</v>
      </c>
      <c r="H895">
        <v>123</v>
      </c>
      <c r="J895">
        <v>0</v>
      </c>
      <c r="M895">
        <v>1522</v>
      </c>
      <c r="N895">
        <v>1</v>
      </c>
    </row>
    <row r="896" spans="1:14" x14ac:dyDescent="0.55000000000000004">
      <c r="A896" s="43">
        <v>44177</v>
      </c>
      <c r="B896" t="s">
        <v>155</v>
      </c>
      <c r="C896">
        <v>15</v>
      </c>
      <c r="D896">
        <v>829</v>
      </c>
      <c r="H896">
        <v>0</v>
      </c>
      <c r="J896">
        <v>0</v>
      </c>
      <c r="M896">
        <v>15</v>
      </c>
      <c r="N896">
        <v>0</v>
      </c>
    </row>
    <row r="897" spans="1:14" x14ac:dyDescent="0.55000000000000004">
      <c r="A897" s="43">
        <v>44178</v>
      </c>
      <c r="B897" t="s">
        <v>153</v>
      </c>
      <c r="C897">
        <v>175608</v>
      </c>
      <c r="D897">
        <v>3674298</v>
      </c>
      <c r="H897">
        <v>24981</v>
      </c>
      <c r="J897">
        <v>583</v>
      </c>
      <c r="M897">
        <v>147740</v>
      </c>
      <c r="N897">
        <v>2561</v>
      </c>
    </row>
    <row r="898" spans="1:14" x14ac:dyDescent="0.55000000000000004">
      <c r="A898" s="43">
        <v>44178</v>
      </c>
      <c r="B898" t="s">
        <v>154</v>
      </c>
      <c r="C898">
        <v>1664</v>
      </c>
      <c r="D898">
        <v>357689</v>
      </c>
      <c r="H898">
        <v>132</v>
      </c>
      <c r="J898">
        <v>0</v>
      </c>
      <c r="M898">
        <v>1531</v>
      </c>
      <c r="N898">
        <v>1</v>
      </c>
    </row>
    <row r="899" spans="1:14" x14ac:dyDescent="0.55000000000000004">
      <c r="A899" s="43">
        <v>44178</v>
      </c>
      <c r="B899" t="s">
        <v>155</v>
      </c>
      <c r="C899">
        <v>15</v>
      </c>
      <c r="D899">
        <v>829</v>
      </c>
      <c r="H899">
        <v>0</v>
      </c>
      <c r="J899">
        <v>0</v>
      </c>
      <c r="M899">
        <v>15</v>
      </c>
      <c r="N899">
        <v>0</v>
      </c>
    </row>
    <row r="900" spans="1:14" x14ac:dyDescent="0.55000000000000004">
      <c r="A900" s="43">
        <v>44179</v>
      </c>
      <c r="B900" t="s">
        <v>153</v>
      </c>
      <c r="C900">
        <v>177960</v>
      </c>
      <c r="D900">
        <v>3687442</v>
      </c>
      <c r="H900">
        <v>25536</v>
      </c>
      <c r="J900">
        <v>588</v>
      </c>
      <c r="M900">
        <v>149391</v>
      </c>
      <c r="N900">
        <v>2584</v>
      </c>
    </row>
    <row r="901" spans="1:14" x14ac:dyDescent="0.55000000000000004">
      <c r="A901" s="43">
        <v>44179</v>
      </c>
      <c r="B901" t="s">
        <v>154</v>
      </c>
      <c r="C901">
        <v>1678</v>
      </c>
      <c r="D901">
        <v>360439</v>
      </c>
      <c r="H901">
        <v>136</v>
      </c>
      <c r="J901">
        <v>0</v>
      </c>
      <c r="M901">
        <v>1541</v>
      </c>
      <c r="N901">
        <v>1</v>
      </c>
    </row>
    <row r="902" spans="1:14" x14ac:dyDescent="0.55000000000000004">
      <c r="A902" s="43">
        <v>44179</v>
      </c>
      <c r="B902" t="s">
        <v>155</v>
      </c>
      <c r="C902">
        <v>15</v>
      </c>
      <c r="D902">
        <v>829</v>
      </c>
      <c r="H902">
        <v>0</v>
      </c>
      <c r="J902">
        <v>0</v>
      </c>
      <c r="M902">
        <v>15</v>
      </c>
      <c r="N902">
        <v>0</v>
      </c>
    </row>
    <row r="903" spans="1:14" x14ac:dyDescent="0.55000000000000004">
      <c r="A903" s="43">
        <v>44180</v>
      </c>
      <c r="B903" t="s">
        <v>153</v>
      </c>
      <c r="C903">
        <v>180162</v>
      </c>
      <c r="D903">
        <v>3741200</v>
      </c>
      <c r="H903">
        <v>25093</v>
      </c>
      <c r="J903">
        <v>592</v>
      </c>
      <c r="M903">
        <v>151949</v>
      </c>
      <c r="N903">
        <v>2642</v>
      </c>
    </row>
    <row r="904" spans="1:14" x14ac:dyDescent="0.55000000000000004">
      <c r="A904" s="43">
        <v>44180</v>
      </c>
      <c r="B904" t="s">
        <v>154</v>
      </c>
      <c r="C904">
        <v>1693</v>
      </c>
      <c r="D904">
        <v>363619</v>
      </c>
      <c r="H904">
        <v>137</v>
      </c>
      <c r="J904">
        <v>0</v>
      </c>
      <c r="M904">
        <v>1555</v>
      </c>
      <c r="N904">
        <v>1</v>
      </c>
    </row>
    <row r="905" spans="1:14" x14ac:dyDescent="0.55000000000000004">
      <c r="A905" s="43">
        <v>44180</v>
      </c>
      <c r="B905" t="s">
        <v>155</v>
      </c>
      <c r="C905">
        <v>15</v>
      </c>
      <c r="D905">
        <v>829</v>
      </c>
      <c r="H905">
        <v>0</v>
      </c>
      <c r="J905">
        <v>0</v>
      </c>
      <c r="M905">
        <v>15</v>
      </c>
      <c r="N905">
        <v>0</v>
      </c>
    </row>
    <row r="906" spans="1:14" x14ac:dyDescent="0.55000000000000004">
      <c r="A906" s="43">
        <v>44181</v>
      </c>
      <c r="B906" t="s">
        <v>153</v>
      </c>
      <c r="C906">
        <v>182326</v>
      </c>
      <c r="D906">
        <v>3787017</v>
      </c>
      <c r="H906">
        <v>25142</v>
      </c>
      <c r="J906">
        <v>618</v>
      </c>
      <c r="M906">
        <v>153971</v>
      </c>
      <c r="N906">
        <v>2687</v>
      </c>
    </row>
    <row r="907" spans="1:14" x14ac:dyDescent="0.55000000000000004">
      <c r="A907" s="43">
        <v>44181</v>
      </c>
      <c r="B907" t="s">
        <v>154</v>
      </c>
      <c r="C907">
        <v>1701</v>
      </c>
      <c r="D907">
        <v>364743</v>
      </c>
      <c r="H907">
        <v>139</v>
      </c>
      <c r="J907">
        <v>0</v>
      </c>
      <c r="M907">
        <v>1561</v>
      </c>
      <c r="N907">
        <v>1</v>
      </c>
    </row>
    <row r="908" spans="1:14" x14ac:dyDescent="0.55000000000000004">
      <c r="A908" s="43">
        <v>44181</v>
      </c>
      <c r="B908" t="s">
        <v>155</v>
      </c>
      <c r="C908">
        <v>15</v>
      </c>
      <c r="D908">
        <v>829</v>
      </c>
      <c r="H908">
        <v>0</v>
      </c>
      <c r="J908">
        <v>0</v>
      </c>
      <c r="M908">
        <v>15</v>
      </c>
      <c r="N908">
        <v>0</v>
      </c>
    </row>
    <row r="909" spans="1:14" x14ac:dyDescent="0.55000000000000004">
      <c r="A909" s="43">
        <v>44182</v>
      </c>
      <c r="B909" t="s">
        <v>153</v>
      </c>
      <c r="C909">
        <v>185386</v>
      </c>
      <c r="D909">
        <v>3841320</v>
      </c>
      <c r="H909">
        <v>25287</v>
      </c>
      <c r="J909">
        <v>605</v>
      </c>
      <c r="M909">
        <v>156695</v>
      </c>
      <c r="N909">
        <v>2738</v>
      </c>
    </row>
    <row r="910" spans="1:14" x14ac:dyDescent="0.55000000000000004">
      <c r="A910" s="43">
        <v>44182</v>
      </c>
      <c r="B910" t="s">
        <v>154</v>
      </c>
      <c r="C910">
        <v>1702</v>
      </c>
      <c r="D910">
        <v>367647</v>
      </c>
      <c r="H910">
        <v>124</v>
      </c>
      <c r="J910">
        <v>0</v>
      </c>
      <c r="M910">
        <v>1577</v>
      </c>
      <c r="N910">
        <v>1</v>
      </c>
    </row>
    <row r="911" spans="1:14" x14ac:dyDescent="0.55000000000000004">
      <c r="A911" s="43">
        <v>44182</v>
      </c>
      <c r="B911" t="s">
        <v>155</v>
      </c>
      <c r="C911">
        <v>15</v>
      </c>
      <c r="D911">
        <v>829</v>
      </c>
      <c r="H911">
        <v>0</v>
      </c>
      <c r="J911">
        <v>0</v>
      </c>
      <c r="M911">
        <v>15</v>
      </c>
      <c r="N911">
        <v>0</v>
      </c>
    </row>
    <row r="912" spans="1:14" x14ac:dyDescent="0.55000000000000004">
      <c r="A912" s="43">
        <v>44183</v>
      </c>
      <c r="B912" t="s">
        <v>153</v>
      </c>
      <c r="C912">
        <v>188415</v>
      </c>
      <c r="D912">
        <v>3903759</v>
      </c>
      <c r="H912">
        <v>25629</v>
      </c>
      <c r="J912">
        <v>609</v>
      </c>
      <c r="M912">
        <v>159176</v>
      </c>
      <c r="N912">
        <v>2782</v>
      </c>
    </row>
    <row r="913" spans="1:14" x14ac:dyDescent="0.55000000000000004">
      <c r="A913" s="43">
        <v>44183</v>
      </c>
      <c r="B913" t="s">
        <v>154</v>
      </c>
      <c r="C913">
        <v>1708</v>
      </c>
      <c r="D913">
        <v>370045</v>
      </c>
      <c r="H913">
        <v>112</v>
      </c>
      <c r="J913">
        <v>0</v>
      </c>
      <c r="M913">
        <v>1595</v>
      </c>
      <c r="N913">
        <v>1</v>
      </c>
    </row>
    <row r="914" spans="1:14" x14ac:dyDescent="0.55000000000000004">
      <c r="A914" s="43">
        <v>44183</v>
      </c>
      <c r="B914" t="s">
        <v>155</v>
      </c>
      <c r="C914">
        <v>15</v>
      </c>
      <c r="D914">
        <v>829</v>
      </c>
      <c r="H914">
        <v>0</v>
      </c>
      <c r="J914">
        <v>0</v>
      </c>
      <c r="M914">
        <v>15</v>
      </c>
      <c r="N914">
        <v>0</v>
      </c>
    </row>
    <row r="915" spans="1:14" x14ac:dyDescent="0.55000000000000004">
      <c r="A915" s="43">
        <v>44184</v>
      </c>
      <c r="B915" t="s">
        <v>153</v>
      </c>
      <c r="C915">
        <v>191303</v>
      </c>
      <c r="D915">
        <v>3960180</v>
      </c>
      <c r="H915">
        <v>26064</v>
      </c>
      <c r="J915">
        <v>598</v>
      </c>
      <c r="M915">
        <v>161686</v>
      </c>
      <c r="N915">
        <v>2827</v>
      </c>
    </row>
    <row r="916" spans="1:14" x14ac:dyDescent="0.55000000000000004">
      <c r="A916" s="43">
        <v>44184</v>
      </c>
      <c r="B916" t="s">
        <v>154</v>
      </c>
      <c r="C916">
        <v>1713</v>
      </c>
      <c r="D916">
        <v>372008</v>
      </c>
      <c r="H916">
        <v>105</v>
      </c>
      <c r="J916">
        <v>0</v>
      </c>
      <c r="M916">
        <v>1607</v>
      </c>
      <c r="N916">
        <v>1</v>
      </c>
    </row>
    <row r="917" spans="1:14" x14ac:dyDescent="0.55000000000000004">
      <c r="A917" s="43">
        <v>44184</v>
      </c>
      <c r="B917" t="s">
        <v>155</v>
      </c>
      <c r="C917">
        <v>15</v>
      </c>
      <c r="D917">
        <v>829</v>
      </c>
      <c r="H917">
        <v>0</v>
      </c>
      <c r="J917">
        <v>0</v>
      </c>
      <c r="M917">
        <v>15</v>
      </c>
      <c r="N917">
        <v>0</v>
      </c>
    </row>
    <row r="918" spans="1:14" x14ac:dyDescent="0.55000000000000004">
      <c r="A918" s="43">
        <v>44185</v>
      </c>
      <c r="B918" t="s">
        <v>153</v>
      </c>
      <c r="C918">
        <v>194139</v>
      </c>
      <c r="D918">
        <v>3987229</v>
      </c>
      <c r="H918">
        <v>26743</v>
      </c>
      <c r="J918">
        <v>593</v>
      </c>
      <c r="M918">
        <v>163702</v>
      </c>
      <c r="N918">
        <v>2872</v>
      </c>
    </row>
    <row r="919" spans="1:14" x14ac:dyDescent="0.55000000000000004">
      <c r="A919" s="43">
        <v>44185</v>
      </c>
      <c r="B919" t="s">
        <v>154</v>
      </c>
      <c r="C919">
        <v>1726</v>
      </c>
      <c r="D919">
        <v>374828</v>
      </c>
      <c r="H919">
        <v>109</v>
      </c>
      <c r="J919">
        <v>0</v>
      </c>
      <c r="M919">
        <v>1616</v>
      </c>
      <c r="N919">
        <v>1</v>
      </c>
    </row>
    <row r="920" spans="1:14" x14ac:dyDescent="0.55000000000000004">
      <c r="A920" s="43">
        <v>44185</v>
      </c>
      <c r="B920" t="s">
        <v>155</v>
      </c>
      <c r="C920">
        <v>15</v>
      </c>
      <c r="D920">
        <v>829</v>
      </c>
      <c r="H920">
        <v>0</v>
      </c>
      <c r="J920">
        <v>0</v>
      </c>
      <c r="M920">
        <v>15</v>
      </c>
      <c r="N920">
        <v>0</v>
      </c>
    </row>
    <row r="921" spans="1:14" x14ac:dyDescent="0.55000000000000004">
      <c r="A921" s="43">
        <v>44186</v>
      </c>
      <c r="B921" t="s">
        <v>153</v>
      </c>
      <c r="C921">
        <v>196757</v>
      </c>
      <c r="D921">
        <v>3999511</v>
      </c>
      <c r="H921">
        <v>26816</v>
      </c>
      <c r="J921">
        <v>603</v>
      </c>
      <c r="M921">
        <v>165873</v>
      </c>
      <c r="N921">
        <v>2899</v>
      </c>
    </row>
    <row r="922" spans="1:14" x14ac:dyDescent="0.55000000000000004">
      <c r="A922" s="43">
        <v>44186</v>
      </c>
      <c r="B922" t="s">
        <v>154</v>
      </c>
      <c r="C922">
        <v>1751</v>
      </c>
      <c r="D922">
        <v>378727</v>
      </c>
      <c r="H922">
        <v>125</v>
      </c>
      <c r="J922">
        <v>0</v>
      </c>
      <c r="M922">
        <v>1625</v>
      </c>
      <c r="N922">
        <v>1</v>
      </c>
    </row>
    <row r="923" spans="1:14" x14ac:dyDescent="0.55000000000000004">
      <c r="A923" s="43">
        <v>44186</v>
      </c>
      <c r="B923" t="s">
        <v>155</v>
      </c>
      <c r="C923">
        <v>15</v>
      </c>
      <c r="D923">
        <v>829</v>
      </c>
      <c r="H923">
        <v>0</v>
      </c>
      <c r="J923">
        <v>0</v>
      </c>
      <c r="M923">
        <v>15</v>
      </c>
      <c r="N923">
        <v>0</v>
      </c>
    </row>
    <row r="924" spans="1:14" x14ac:dyDescent="0.55000000000000004">
      <c r="A924" s="43">
        <v>44187</v>
      </c>
      <c r="B924" t="s">
        <v>153</v>
      </c>
      <c r="C924">
        <v>198864</v>
      </c>
      <c r="D924">
        <v>4055161</v>
      </c>
      <c r="H924">
        <v>27147</v>
      </c>
      <c r="J924">
        <v>620</v>
      </c>
      <c r="M924">
        <v>167693</v>
      </c>
      <c r="N924">
        <v>2943</v>
      </c>
    </row>
    <row r="925" spans="1:14" x14ac:dyDescent="0.55000000000000004">
      <c r="A925" s="43">
        <v>44187</v>
      </c>
      <c r="B925" t="s">
        <v>154</v>
      </c>
      <c r="C925">
        <v>1779</v>
      </c>
      <c r="D925">
        <v>383283</v>
      </c>
      <c r="H925">
        <v>144</v>
      </c>
      <c r="J925">
        <v>0</v>
      </c>
      <c r="M925">
        <v>1634</v>
      </c>
      <c r="N925">
        <v>1</v>
      </c>
    </row>
    <row r="926" spans="1:14" x14ac:dyDescent="0.55000000000000004">
      <c r="A926" s="43">
        <v>44187</v>
      </c>
      <c r="B926" t="s">
        <v>155</v>
      </c>
      <c r="C926">
        <v>15</v>
      </c>
      <c r="D926">
        <v>829</v>
      </c>
      <c r="H926">
        <v>0</v>
      </c>
      <c r="J926">
        <v>0</v>
      </c>
      <c r="M926">
        <v>15</v>
      </c>
      <c r="N926">
        <v>0</v>
      </c>
    </row>
    <row r="927" spans="1:14" x14ac:dyDescent="0.55000000000000004">
      <c r="A927" s="43">
        <v>44188</v>
      </c>
      <c r="B927" t="s">
        <v>153</v>
      </c>
      <c r="C927">
        <v>201301</v>
      </c>
      <c r="D927">
        <v>4086271</v>
      </c>
      <c r="H927">
        <v>26863</v>
      </c>
      <c r="J927">
        <v>619</v>
      </c>
      <c r="M927">
        <v>170458</v>
      </c>
      <c r="N927">
        <v>2993</v>
      </c>
    </row>
    <row r="928" spans="1:14" x14ac:dyDescent="0.55000000000000004">
      <c r="A928" s="43">
        <v>44188</v>
      </c>
      <c r="B928" t="s">
        <v>154</v>
      </c>
      <c r="C928">
        <v>1797</v>
      </c>
      <c r="D928">
        <v>386156</v>
      </c>
      <c r="H928">
        <v>154</v>
      </c>
      <c r="J928">
        <v>0</v>
      </c>
      <c r="M928">
        <v>1642</v>
      </c>
      <c r="N928">
        <v>1</v>
      </c>
    </row>
    <row r="929" spans="1:14" x14ac:dyDescent="0.55000000000000004">
      <c r="A929" s="43">
        <v>44188</v>
      </c>
      <c r="B929" t="s">
        <v>155</v>
      </c>
      <c r="C929">
        <v>15</v>
      </c>
      <c r="D929">
        <v>829</v>
      </c>
      <c r="H929">
        <v>0</v>
      </c>
      <c r="J929">
        <v>0</v>
      </c>
      <c r="M929">
        <v>15</v>
      </c>
      <c r="N929">
        <v>0</v>
      </c>
    </row>
    <row r="930" spans="1:14" x14ac:dyDescent="0.55000000000000004">
      <c r="A930" s="43">
        <v>44189</v>
      </c>
      <c r="B930" t="s">
        <v>153</v>
      </c>
      <c r="C930">
        <v>204317</v>
      </c>
      <c r="D930">
        <v>4158529</v>
      </c>
      <c r="H930">
        <v>27077</v>
      </c>
      <c r="J930">
        <v>644</v>
      </c>
      <c r="M930">
        <v>173205</v>
      </c>
      <c r="N930">
        <v>3049</v>
      </c>
    </row>
    <row r="931" spans="1:14" x14ac:dyDescent="0.55000000000000004">
      <c r="A931" s="43">
        <v>44189</v>
      </c>
      <c r="B931" t="s">
        <v>154</v>
      </c>
      <c r="C931">
        <v>1807</v>
      </c>
      <c r="D931">
        <v>388421</v>
      </c>
      <c r="H931">
        <v>147</v>
      </c>
      <c r="J931">
        <v>0</v>
      </c>
      <c r="M931">
        <v>1659</v>
      </c>
      <c r="N931">
        <v>1</v>
      </c>
    </row>
    <row r="932" spans="1:14" x14ac:dyDescent="0.55000000000000004">
      <c r="A932" s="43">
        <v>44189</v>
      </c>
      <c r="B932" t="s">
        <v>155</v>
      </c>
      <c r="C932">
        <v>15</v>
      </c>
      <c r="D932">
        <v>829</v>
      </c>
      <c r="H932">
        <v>0</v>
      </c>
      <c r="J932">
        <v>0</v>
      </c>
      <c r="M932">
        <v>15</v>
      </c>
      <c r="N932">
        <v>0</v>
      </c>
    </row>
    <row r="933" spans="1:14" x14ac:dyDescent="0.55000000000000004">
      <c r="A933" s="43">
        <v>44190</v>
      </c>
      <c r="B933" t="s">
        <v>153</v>
      </c>
      <c r="C933">
        <v>208148</v>
      </c>
      <c r="D933">
        <v>4222041</v>
      </c>
      <c r="H933">
        <v>28154</v>
      </c>
      <c r="J933">
        <v>644</v>
      </c>
      <c r="M933">
        <v>176103</v>
      </c>
      <c r="N933">
        <v>3104</v>
      </c>
    </row>
    <row r="934" spans="1:14" x14ac:dyDescent="0.55000000000000004">
      <c r="A934" s="43">
        <v>44190</v>
      </c>
      <c r="B934" t="s">
        <v>154</v>
      </c>
      <c r="C934">
        <v>1817</v>
      </c>
      <c r="D934">
        <v>391069</v>
      </c>
      <c r="H934">
        <v>141</v>
      </c>
      <c r="J934">
        <v>0</v>
      </c>
      <c r="M934">
        <v>1675</v>
      </c>
      <c r="N934">
        <v>1</v>
      </c>
    </row>
    <row r="935" spans="1:14" x14ac:dyDescent="0.55000000000000004">
      <c r="A935" s="43">
        <v>44190</v>
      </c>
      <c r="B935" t="s">
        <v>155</v>
      </c>
      <c r="C935">
        <v>15</v>
      </c>
      <c r="D935">
        <v>829</v>
      </c>
      <c r="H935">
        <v>0</v>
      </c>
      <c r="J935">
        <v>0</v>
      </c>
      <c r="M935">
        <v>15</v>
      </c>
      <c r="N935">
        <v>0</v>
      </c>
    </row>
    <row r="936" spans="1:14" x14ac:dyDescent="0.55000000000000004">
      <c r="A936" s="43">
        <v>44191</v>
      </c>
      <c r="B936" t="s">
        <v>153</v>
      </c>
      <c r="C936">
        <v>211705</v>
      </c>
      <c r="D936">
        <v>4282302</v>
      </c>
      <c r="H936">
        <v>29278</v>
      </c>
      <c r="J936">
        <v>654</v>
      </c>
      <c r="M936">
        <v>178482</v>
      </c>
      <c r="N936">
        <v>3154</v>
      </c>
    </row>
    <row r="937" spans="1:14" x14ac:dyDescent="0.55000000000000004">
      <c r="A937" s="43">
        <v>44191</v>
      </c>
      <c r="B937" t="s">
        <v>154</v>
      </c>
      <c r="C937">
        <v>1827</v>
      </c>
      <c r="D937">
        <v>393373</v>
      </c>
      <c r="H937">
        <v>135</v>
      </c>
      <c r="J937">
        <v>0</v>
      </c>
      <c r="M937">
        <v>1691</v>
      </c>
      <c r="N937">
        <v>1</v>
      </c>
    </row>
    <row r="938" spans="1:14" x14ac:dyDescent="0.55000000000000004">
      <c r="A938" s="43">
        <v>44191</v>
      </c>
      <c r="B938" t="s">
        <v>155</v>
      </c>
      <c r="C938">
        <v>15</v>
      </c>
      <c r="D938">
        <v>829</v>
      </c>
      <c r="H938">
        <v>0</v>
      </c>
      <c r="J938">
        <v>0</v>
      </c>
      <c r="M938">
        <v>15</v>
      </c>
      <c r="N938">
        <v>0</v>
      </c>
    </row>
    <row r="939" spans="1:14" x14ac:dyDescent="0.55000000000000004">
      <c r="A939" s="44">
        <v>44192</v>
      </c>
      <c r="B939" t="s">
        <v>153</v>
      </c>
      <c r="C939">
        <v>215461</v>
      </c>
      <c r="D939">
        <v>4314979</v>
      </c>
      <c r="F939" t="s">
        <v>277</v>
      </c>
      <c r="G939" t="s">
        <v>277</v>
      </c>
      <c r="H939">
        <v>30369</v>
      </c>
      <c r="I939" t="s">
        <v>277</v>
      </c>
      <c r="J939">
        <v>659</v>
      </c>
      <c r="K939" t="s">
        <v>277</v>
      </c>
      <c r="L939" t="s">
        <v>277</v>
      </c>
      <c r="M939">
        <v>180882</v>
      </c>
      <c r="N939">
        <v>3212</v>
      </c>
    </row>
    <row r="940" spans="1:14" x14ac:dyDescent="0.55000000000000004">
      <c r="A940" s="44">
        <v>44192</v>
      </c>
      <c r="B940" t="s">
        <v>154</v>
      </c>
      <c r="C940">
        <v>1836</v>
      </c>
      <c r="D940">
        <v>396043</v>
      </c>
      <c r="E940" t="s">
        <v>277</v>
      </c>
      <c r="F940" t="s">
        <v>277</v>
      </c>
      <c r="G940" t="s">
        <v>277</v>
      </c>
      <c r="H940">
        <v>136</v>
      </c>
      <c r="I940" t="s">
        <v>277</v>
      </c>
      <c r="J940">
        <v>0</v>
      </c>
      <c r="K940" t="s">
        <v>277</v>
      </c>
      <c r="L940" t="s">
        <v>277</v>
      </c>
      <c r="M940">
        <v>1699</v>
      </c>
      <c r="N940">
        <v>1</v>
      </c>
    </row>
    <row r="941" spans="1:14" x14ac:dyDescent="0.55000000000000004">
      <c r="A941" s="44">
        <v>44192</v>
      </c>
      <c r="B941" t="s">
        <v>155</v>
      </c>
      <c r="C941">
        <v>15</v>
      </c>
      <c r="D941">
        <v>829</v>
      </c>
      <c r="E941" t="s">
        <v>277</v>
      </c>
      <c r="F941" t="s">
        <v>277</v>
      </c>
      <c r="G941" t="s">
        <v>277</v>
      </c>
      <c r="H941">
        <v>0</v>
      </c>
      <c r="I941" t="s">
        <v>277</v>
      </c>
      <c r="J941">
        <v>0</v>
      </c>
      <c r="K941" t="s">
        <v>277</v>
      </c>
      <c r="L941" t="s">
        <v>277</v>
      </c>
      <c r="M941">
        <v>15</v>
      </c>
      <c r="N941">
        <v>0</v>
      </c>
    </row>
    <row r="942" spans="1:14" x14ac:dyDescent="0.55000000000000004">
      <c r="A942" s="44">
        <v>44193</v>
      </c>
      <c r="B942" t="s">
        <v>153</v>
      </c>
      <c r="C942">
        <v>218374</v>
      </c>
      <c r="D942">
        <v>4326942</v>
      </c>
      <c r="F942" t="s">
        <v>277</v>
      </c>
      <c r="G942" t="s">
        <v>277</v>
      </c>
      <c r="H942">
        <v>31098</v>
      </c>
      <c r="I942" t="s">
        <v>277</v>
      </c>
      <c r="J942">
        <v>661</v>
      </c>
      <c r="K942" t="s">
        <v>277</v>
      </c>
      <c r="L942" t="s">
        <v>277</v>
      </c>
      <c r="M942">
        <v>182947</v>
      </c>
      <c r="N942">
        <v>3251</v>
      </c>
    </row>
    <row r="943" spans="1:14" x14ac:dyDescent="0.55000000000000004">
      <c r="A943" s="44">
        <v>44193</v>
      </c>
      <c r="B943" t="s">
        <v>154</v>
      </c>
      <c r="C943">
        <v>1847</v>
      </c>
      <c r="D943">
        <v>398195</v>
      </c>
      <c r="E943" t="s">
        <v>277</v>
      </c>
      <c r="F943" t="s">
        <v>277</v>
      </c>
      <c r="G943" t="s">
        <v>277</v>
      </c>
      <c r="H943">
        <v>146</v>
      </c>
      <c r="I943" t="s">
        <v>277</v>
      </c>
      <c r="J943">
        <v>0</v>
      </c>
      <c r="K943" t="s">
        <v>277</v>
      </c>
      <c r="L943" t="s">
        <v>277</v>
      </c>
      <c r="M943">
        <v>1700</v>
      </c>
      <c r="N943">
        <v>1</v>
      </c>
    </row>
    <row r="944" spans="1:14" x14ac:dyDescent="0.55000000000000004">
      <c r="A944" s="44">
        <v>44193</v>
      </c>
      <c r="B944" t="s">
        <v>155</v>
      </c>
      <c r="C944">
        <v>15</v>
      </c>
      <c r="D944">
        <v>829</v>
      </c>
      <c r="E944" t="s">
        <v>277</v>
      </c>
      <c r="F944" t="s">
        <v>277</v>
      </c>
      <c r="G944" t="s">
        <v>277</v>
      </c>
      <c r="H944">
        <v>0</v>
      </c>
      <c r="I944" t="s">
        <v>277</v>
      </c>
      <c r="J944">
        <v>0</v>
      </c>
      <c r="K944" t="s">
        <v>277</v>
      </c>
      <c r="L944" t="s">
        <v>277</v>
      </c>
      <c r="M944">
        <v>15</v>
      </c>
      <c r="N944">
        <v>0</v>
      </c>
    </row>
    <row r="945" spans="1:14" x14ac:dyDescent="0.55000000000000004">
      <c r="A945" s="44">
        <v>44194</v>
      </c>
      <c r="B945" t="s">
        <v>153</v>
      </c>
      <c r="C945">
        <v>221246</v>
      </c>
      <c r="D945">
        <v>4401325</v>
      </c>
      <c r="F945" t="s">
        <v>277</v>
      </c>
      <c r="G945" t="s">
        <v>277</v>
      </c>
      <c r="H945">
        <v>31694</v>
      </c>
      <c r="I945" t="s">
        <v>277</v>
      </c>
      <c r="J945">
        <v>675</v>
      </c>
      <c r="K945" t="s">
        <v>277</v>
      </c>
      <c r="L945" t="s">
        <v>277</v>
      </c>
      <c r="M945">
        <v>185223</v>
      </c>
      <c r="N945">
        <v>3305</v>
      </c>
    </row>
    <row r="946" spans="1:14" x14ac:dyDescent="0.55000000000000004">
      <c r="A946" s="44">
        <v>44194</v>
      </c>
      <c r="B946" t="s">
        <v>154</v>
      </c>
      <c r="C946">
        <v>1859</v>
      </c>
      <c r="D946">
        <v>400085</v>
      </c>
      <c r="E946" t="s">
        <v>277</v>
      </c>
      <c r="F946" t="s">
        <v>277</v>
      </c>
      <c r="G946" t="s">
        <v>277</v>
      </c>
      <c r="H946">
        <v>150</v>
      </c>
      <c r="I946" t="s">
        <v>277</v>
      </c>
      <c r="J946">
        <v>0</v>
      </c>
      <c r="K946" t="s">
        <v>277</v>
      </c>
      <c r="L946" t="s">
        <v>277</v>
      </c>
      <c r="M946">
        <v>1708</v>
      </c>
      <c r="N946">
        <v>1</v>
      </c>
    </row>
    <row r="947" spans="1:14" x14ac:dyDescent="0.55000000000000004">
      <c r="A947" s="44">
        <v>44194</v>
      </c>
      <c r="B947" t="s">
        <v>155</v>
      </c>
      <c r="C947">
        <v>15</v>
      </c>
      <c r="D947">
        <v>829</v>
      </c>
      <c r="E947" t="s">
        <v>277</v>
      </c>
      <c r="F947" t="s">
        <v>277</v>
      </c>
      <c r="G947" t="s">
        <v>277</v>
      </c>
      <c r="H947">
        <v>0</v>
      </c>
      <c r="I947" t="s">
        <v>277</v>
      </c>
      <c r="J947">
        <v>0</v>
      </c>
      <c r="K947" t="s">
        <v>277</v>
      </c>
      <c r="L947" t="s">
        <v>277</v>
      </c>
      <c r="M947">
        <v>15</v>
      </c>
      <c r="N947">
        <v>0</v>
      </c>
    </row>
    <row r="948" spans="1:14" x14ac:dyDescent="0.55000000000000004">
      <c r="A948" s="44">
        <v>44195</v>
      </c>
      <c r="B948" t="s">
        <v>153</v>
      </c>
      <c r="C948">
        <v>224716</v>
      </c>
      <c r="D948">
        <v>4426175</v>
      </c>
      <c r="F948" t="s">
        <v>277</v>
      </c>
      <c r="G948" t="s">
        <v>277</v>
      </c>
      <c r="H948">
        <v>32477</v>
      </c>
      <c r="I948" t="s">
        <v>277</v>
      </c>
      <c r="J948">
        <v>668</v>
      </c>
      <c r="K948" t="s">
        <v>277</v>
      </c>
      <c r="L948" t="s">
        <v>277</v>
      </c>
      <c r="M948">
        <v>187739</v>
      </c>
      <c r="N948">
        <v>3348</v>
      </c>
    </row>
    <row r="949" spans="1:14" x14ac:dyDescent="0.55000000000000004">
      <c r="A949" s="44">
        <v>44195</v>
      </c>
      <c r="B949" t="s">
        <v>154</v>
      </c>
      <c r="C949">
        <v>1865</v>
      </c>
      <c r="D949">
        <v>402065</v>
      </c>
      <c r="E949" t="s">
        <v>277</v>
      </c>
      <c r="F949" t="s">
        <v>277</v>
      </c>
      <c r="G949" t="s">
        <v>277</v>
      </c>
      <c r="H949">
        <v>152</v>
      </c>
      <c r="I949" t="s">
        <v>277</v>
      </c>
      <c r="J949">
        <v>0</v>
      </c>
      <c r="K949" t="s">
        <v>277</v>
      </c>
      <c r="L949" t="s">
        <v>277</v>
      </c>
      <c r="M949">
        <v>1712</v>
      </c>
      <c r="N949">
        <v>1</v>
      </c>
    </row>
    <row r="950" spans="1:14" x14ac:dyDescent="0.55000000000000004">
      <c r="A950" s="44">
        <v>44195</v>
      </c>
      <c r="B950" t="s">
        <v>155</v>
      </c>
      <c r="C950">
        <v>15</v>
      </c>
      <c r="D950">
        <v>829</v>
      </c>
      <c r="E950" t="s">
        <v>277</v>
      </c>
      <c r="F950" t="s">
        <v>277</v>
      </c>
      <c r="G950" t="s">
        <v>277</v>
      </c>
      <c r="H950">
        <v>0</v>
      </c>
      <c r="I950" t="s">
        <v>277</v>
      </c>
      <c r="J950">
        <v>0</v>
      </c>
      <c r="K950" t="s">
        <v>277</v>
      </c>
      <c r="L950" t="s">
        <v>277</v>
      </c>
      <c r="M950">
        <v>15</v>
      </c>
      <c r="N950">
        <v>0</v>
      </c>
    </row>
    <row r="951" spans="1:14" x14ac:dyDescent="0.55000000000000004">
      <c r="A951" s="44">
        <v>44196</v>
      </c>
      <c r="B951" t="s">
        <v>153</v>
      </c>
      <c r="C951">
        <v>228418</v>
      </c>
      <c r="D951">
        <v>4447244</v>
      </c>
      <c r="F951" t="s">
        <v>277</v>
      </c>
      <c r="G951" t="s">
        <v>277</v>
      </c>
      <c r="H951">
        <v>34037</v>
      </c>
      <c r="I951" t="s">
        <v>277</v>
      </c>
      <c r="J951">
        <v>681</v>
      </c>
      <c r="K951" t="s">
        <v>277</v>
      </c>
      <c r="L951" t="s">
        <v>277</v>
      </c>
      <c r="M951">
        <v>189695</v>
      </c>
      <c r="N951">
        <v>3413</v>
      </c>
    </row>
    <row r="952" spans="1:14" x14ac:dyDescent="0.55000000000000004">
      <c r="A952" s="44">
        <v>44196</v>
      </c>
      <c r="B952" t="s">
        <v>154</v>
      </c>
      <c r="C952">
        <v>1871</v>
      </c>
      <c r="D952">
        <v>403864</v>
      </c>
      <c r="E952" t="s">
        <v>277</v>
      </c>
      <c r="F952" t="s">
        <v>277</v>
      </c>
      <c r="G952" t="s">
        <v>277</v>
      </c>
      <c r="H952">
        <v>129</v>
      </c>
      <c r="I952" t="s">
        <v>277</v>
      </c>
      <c r="J952">
        <v>0</v>
      </c>
      <c r="K952" t="s">
        <v>277</v>
      </c>
      <c r="L952" t="s">
        <v>277</v>
      </c>
      <c r="M952">
        <v>1741</v>
      </c>
      <c r="N952">
        <v>1</v>
      </c>
    </row>
    <row r="953" spans="1:14" x14ac:dyDescent="0.55000000000000004">
      <c r="A953" s="44">
        <v>44196</v>
      </c>
      <c r="B953" t="s">
        <v>155</v>
      </c>
      <c r="C953">
        <v>15</v>
      </c>
      <c r="D953">
        <v>829</v>
      </c>
      <c r="E953" t="s">
        <v>277</v>
      </c>
      <c r="F953" t="s">
        <v>277</v>
      </c>
      <c r="G953" t="s">
        <v>277</v>
      </c>
      <c r="H953">
        <v>0</v>
      </c>
      <c r="I953" t="s">
        <v>277</v>
      </c>
      <c r="J953">
        <v>0</v>
      </c>
      <c r="K953" t="s">
        <v>277</v>
      </c>
      <c r="L953" t="s">
        <v>277</v>
      </c>
      <c r="M953">
        <v>15</v>
      </c>
      <c r="N953">
        <v>0</v>
      </c>
    </row>
    <row r="954" spans="1:14" x14ac:dyDescent="0.55000000000000004">
      <c r="A954" s="44">
        <v>44197</v>
      </c>
      <c r="B954" t="s">
        <v>153</v>
      </c>
      <c r="C954">
        <v>232495</v>
      </c>
      <c r="D954">
        <v>4486819</v>
      </c>
      <c r="F954" t="s">
        <v>277</v>
      </c>
      <c r="G954" t="s">
        <v>277</v>
      </c>
      <c r="H954">
        <v>36052</v>
      </c>
      <c r="I954" t="s">
        <v>277</v>
      </c>
      <c r="J954">
        <v>716</v>
      </c>
      <c r="K954" t="s">
        <v>277</v>
      </c>
      <c r="L954" t="s">
        <v>277</v>
      </c>
      <c r="M954">
        <v>191949</v>
      </c>
      <c r="N954">
        <v>3459</v>
      </c>
    </row>
    <row r="955" spans="1:14" x14ac:dyDescent="0.55000000000000004">
      <c r="A955" s="44">
        <v>44197</v>
      </c>
      <c r="B955" t="s">
        <v>154</v>
      </c>
      <c r="C955">
        <v>1885</v>
      </c>
      <c r="D955">
        <v>405670</v>
      </c>
      <c r="E955" t="s">
        <v>277</v>
      </c>
      <c r="F955" t="s">
        <v>277</v>
      </c>
      <c r="G955" t="s">
        <v>277</v>
      </c>
      <c r="H955">
        <v>134</v>
      </c>
      <c r="I955" t="s">
        <v>277</v>
      </c>
      <c r="J955">
        <v>0</v>
      </c>
      <c r="K955" t="s">
        <v>277</v>
      </c>
      <c r="L955" t="s">
        <v>277</v>
      </c>
      <c r="M955">
        <v>1750</v>
      </c>
      <c r="N955">
        <v>1</v>
      </c>
    </row>
    <row r="956" spans="1:14" x14ac:dyDescent="0.55000000000000004">
      <c r="A956" s="44">
        <v>44197</v>
      </c>
      <c r="B956" t="s">
        <v>155</v>
      </c>
      <c r="C956">
        <v>15</v>
      </c>
      <c r="D956">
        <v>829</v>
      </c>
      <c r="E956" t="s">
        <v>277</v>
      </c>
      <c r="F956" t="s">
        <v>277</v>
      </c>
      <c r="G956" t="s">
        <v>277</v>
      </c>
      <c r="H956">
        <v>0</v>
      </c>
      <c r="I956" t="s">
        <v>277</v>
      </c>
      <c r="J956">
        <v>0</v>
      </c>
      <c r="K956" t="s">
        <v>277</v>
      </c>
      <c r="L956" t="s">
        <v>277</v>
      </c>
      <c r="M956">
        <v>15</v>
      </c>
      <c r="N956">
        <v>0</v>
      </c>
    </row>
    <row r="957" spans="1:14" x14ac:dyDescent="0.55000000000000004">
      <c r="A957" s="44">
        <v>44198</v>
      </c>
      <c r="B957" t="s">
        <v>153</v>
      </c>
      <c r="C957">
        <v>236104</v>
      </c>
      <c r="D957">
        <v>4511891</v>
      </c>
      <c r="F957" t="s">
        <v>277</v>
      </c>
      <c r="G957" t="s">
        <v>277</v>
      </c>
      <c r="H957">
        <v>37187</v>
      </c>
      <c r="I957" t="s">
        <v>277</v>
      </c>
      <c r="J957">
        <v>711</v>
      </c>
      <c r="K957" t="s">
        <v>277</v>
      </c>
      <c r="L957" t="s">
        <v>277</v>
      </c>
      <c r="M957">
        <v>194650</v>
      </c>
      <c r="N957">
        <v>3513</v>
      </c>
    </row>
    <row r="958" spans="1:14" x14ac:dyDescent="0.55000000000000004">
      <c r="A958" s="44">
        <v>44198</v>
      </c>
      <c r="B958" t="s">
        <v>154</v>
      </c>
      <c r="C958">
        <v>1893</v>
      </c>
      <c r="D958">
        <v>407177</v>
      </c>
      <c r="E958" t="s">
        <v>277</v>
      </c>
      <c r="F958" t="s">
        <v>277</v>
      </c>
      <c r="G958" t="s">
        <v>277</v>
      </c>
      <c r="H958">
        <v>137</v>
      </c>
      <c r="I958" t="s">
        <v>277</v>
      </c>
      <c r="J958">
        <v>0</v>
      </c>
      <c r="K958" t="s">
        <v>277</v>
      </c>
      <c r="L958" t="s">
        <v>277</v>
      </c>
      <c r="M958">
        <v>1755</v>
      </c>
      <c r="N958">
        <v>1</v>
      </c>
    </row>
    <row r="959" spans="1:14" x14ac:dyDescent="0.55000000000000004">
      <c r="A959" s="44">
        <v>44198</v>
      </c>
      <c r="B959" t="s">
        <v>155</v>
      </c>
      <c r="C959">
        <v>15</v>
      </c>
      <c r="D959">
        <v>829</v>
      </c>
      <c r="E959" t="s">
        <v>277</v>
      </c>
      <c r="F959" t="s">
        <v>277</v>
      </c>
      <c r="G959" t="s">
        <v>277</v>
      </c>
      <c r="H959">
        <v>0</v>
      </c>
      <c r="I959" t="s">
        <v>277</v>
      </c>
      <c r="J959">
        <v>0</v>
      </c>
      <c r="K959" t="s">
        <v>277</v>
      </c>
      <c r="L959" t="s">
        <v>277</v>
      </c>
      <c r="M959">
        <v>15</v>
      </c>
      <c r="N959">
        <v>0</v>
      </c>
    </row>
    <row r="960" spans="1:14" x14ac:dyDescent="0.55000000000000004">
      <c r="A960" s="44">
        <v>44199</v>
      </c>
      <c r="B960" t="s">
        <v>153</v>
      </c>
      <c r="C960">
        <v>239032</v>
      </c>
      <c r="D960">
        <v>4520637</v>
      </c>
      <c r="F960" t="s">
        <v>277</v>
      </c>
      <c r="G960" t="s">
        <v>277</v>
      </c>
      <c r="H960">
        <v>38031</v>
      </c>
      <c r="I960" t="s">
        <v>277</v>
      </c>
      <c r="J960">
        <v>714</v>
      </c>
      <c r="K960" t="s">
        <v>277</v>
      </c>
      <c r="L960" t="s">
        <v>277</v>
      </c>
      <c r="M960">
        <v>196693</v>
      </c>
      <c r="N960">
        <v>3547</v>
      </c>
    </row>
    <row r="961" spans="1:14" x14ac:dyDescent="0.55000000000000004">
      <c r="A961" s="44">
        <v>44199</v>
      </c>
      <c r="B961" t="s">
        <v>154</v>
      </c>
      <c r="C961">
        <v>1907</v>
      </c>
      <c r="D961">
        <v>408569</v>
      </c>
      <c r="E961" t="s">
        <v>277</v>
      </c>
      <c r="F961" t="s">
        <v>277</v>
      </c>
      <c r="G961" t="s">
        <v>277</v>
      </c>
      <c r="H961">
        <v>128</v>
      </c>
      <c r="I961" t="s">
        <v>277</v>
      </c>
      <c r="J961">
        <v>0</v>
      </c>
      <c r="K961" t="s">
        <v>277</v>
      </c>
      <c r="L961" t="s">
        <v>277</v>
      </c>
      <c r="M961">
        <v>1778</v>
      </c>
      <c r="N961">
        <v>1</v>
      </c>
    </row>
    <row r="962" spans="1:14" x14ac:dyDescent="0.55000000000000004">
      <c r="A962" s="44">
        <v>44199</v>
      </c>
      <c r="B962" t="s">
        <v>155</v>
      </c>
      <c r="C962">
        <v>15</v>
      </c>
      <c r="D962">
        <v>829</v>
      </c>
      <c r="E962" t="s">
        <v>277</v>
      </c>
      <c r="F962" t="s">
        <v>277</v>
      </c>
      <c r="G962" t="s">
        <v>277</v>
      </c>
      <c r="H962">
        <v>0</v>
      </c>
      <c r="I962" t="s">
        <v>277</v>
      </c>
      <c r="J962">
        <v>0</v>
      </c>
      <c r="K962" t="s">
        <v>277</v>
      </c>
      <c r="L962" t="s">
        <v>277</v>
      </c>
      <c r="M962">
        <v>15</v>
      </c>
      <c r="N962">
        <v>0</v>
      </c>
    </row>
    <row r="963" spans="1:14" x14ac:dyDescent="0.55000000000000004">
      <c r="A963" s="44">
        <v>44200</v>
      </c>
      <c r="B963" t="s">
        <v>153</v>
      </c>
      <c r="C963">
        <v>241902</v>
      </c>
      <c r="D963">
        <v>4540928</v>
      </c>
      <c r="F963" t="s">
        <v>277</v>
      </c>
      <c r="G963" t="s">
        <v>277</v>
      </c>
      <c r="H963">
        <v>38729</v>
      </c>
      <c r="I963" t="s">
        <v>277</v>
      </c>
      <c r="J963">
        <v>731</v>
      </c>
      <c r="K963" t="s">
        <v>277</v>
      </c>
      <c r="L963" t="s">
        <v>277</v>
      </c>
      <c r="M963">
        <v>198874</v>
      </c>
      <c r="N963">
        <v>3598</v>
      </c>
    </row>
    <row r="964" spans="1:14" x14ac:dyDescent="0.55000000000000004">
      <c r="A964" s="44">
        <v>44200</v>
      </c>
      <c r="B964" t="s">
        <v>154</v>
      </c>
      <c r="C964">
        <v>1930</v>
      </c>
      <c r="D964">
        <v>411247</v>
      </c>
      <c r="E964" t="s">
        <v>277</v>
      </c>
      <c r="F964" t="s">
        <v>277</v>
      </c>
      <c r="G964" t="s">
        <v>277</v>
      </c>
      <c r="H964">
        <v>142</v>
      </c>
      <c r="I964" t="s">
        <v>277</v>
      </c>
      <c r="J964">
        <v>0</v>
      </c>
      <c r="K964" t="s">
        <v>277</v>
      </c>
      <c r="L964" t="s">
        <v>277</v>
      </c>
      <c r="M964">
        <v>1787</v>
      </c>
      <c r="N964">
        <v>1</v>
      </c>
    </row>
    <row r="965" spans="1:14" x14ac:dyDescent="0.55000000000000004">
      <c r="A965" s="44">
        <v>44200</v>
      </c>
      <c r="B965" t="s">
        <v>155</v>
      </c>
      <c r="C965">
        <v>15</v>
      </c>
      <c r="D965">
        <v>829</v>
      </c>
      <c r="E965" t="s">
        <v>277</v>
      </c>
      <c r="F965" t="s">
        <v>277</v>
      </c>
      <c r="G965" t="s">
        <v>277</v>
      </c>
      <c r="H965">
        <v>0</v>
      </c>
      <c r="I965" t="s">
        <v>277</v>
      </c>
      <c r="J965">
        <v>0</v>
      </c>
      <c r="K965" t="s">
        <v>277</v>
      </c>
      <c r="L965" t="s">
        <v>277</v>
      </c>
      <c r="M965">
        <v>15</v>
      </c>
      <c r="N965">
        <v>0</v>
      </c>
    </row>
    <row r="966" spans="1:14" x14ac:dyDescent="0.55000000000000004">
      <c r="A966" s="44">
        <v>44201</v>
      </c>
      <c r="B966" t="s">
        <v>153</v>
      </c>
      <c r="C966">
        <v>245997</v>
      </c>
      <c r="D966">
        <v>4625266</v>
      </c>
      <c r="F966" t="s">
        <v>277</v>
      </c>
      <c r="G966" t="s">
        <v>277</v>
      </c>
      <c r="H966">
        <v>39905</v>
      </c>
      <c r="I966" t="s">
        <v>277</v>
      </c>
      <c r="J966">
        <v>771</v>
      </c>
      <c r="K966" t="s">
        <v>277</v>
      </c>
      <c r="L966" t="s">
        <v>277</v>
      </c>
      <c r="M966">
        <v>201606</v>
      </c>
      <c r="N966">
        <v>3654</v>
      </c>
    </row>
    <row r="967" spans="1:14" x14ac:dyDescent="0.55000000000000004">
      <c r="A967" s="44">
        <v>44201</v>
      </c>
      <c r="B967" t="s">
        <v>154</v>
      </c>
      <c r="C967">
        <v>1948</v>
      </c>
      <c r="D967">
        <v>413737</v>
      </c>
      <c r="E967" t="s">
        <v>277</v>
      </c>
      <c r="F967" t="s">
        <v>277</v>
      </c>
      <c r="G967" t="s">
        <v>277</v>
      </c>
      <c r="H967">
        <v>147</v>
      </c>
      <c r="I967" t="s">
        <v>277</v>
      </c>
      <c r="J967">
        <v>0</v>
      </c>
      <c r="K967" t="s">
        <v>277</v>
      </c>
      <c r="L967" t="s">
        <v>277</v>
      </c>
      <c r="M967">
        <v>1800</v>
      </c>
      <c r="N967">
        <v>1</v>
      </c>
    </row>
    <row r="968" spans="1:14" x14ac:dyDescent="0.55000000000000004">
      <c r="A968" s="44">
        <v>44201</v>
      </c>
      <c r="B968" t="s">
        <v>155</v>
      </c>
      <c r="C968">
        <v>15</v>
      </c>
      <c r="D968">
        <v>829</v>
      </c>
      <c r="E968" t="s">
        <v>277</v>
      </c>
      <c r="F968" t="s">
        <v>277</v>
      </c>
      <c r="G968" t="s">
        <v>277</v>
      </c>
      <c r="H968">
        <v>0</v>
      </c>
      <c r="I968" t="s">
        <v>277</v>
      </c>
      <c r="J968">
        <v>0</v>
      </c>
      <c r="K968" t="s">
        <v>277</v>
      </c>
      <c r="L968" t="s">
        <v>277</v>
      </c>
      <c r="M968">
        <v>15</v>
      </c>
      <c r="N968">
        <v>0</v>
      </c>
    </row>
    <row r="969" spans="1:14" x14ac:dyDescent="0.55000000000000004">
      <c r="A969" s="44">
        <v>44202</v>
      </c>
      <c r="B969" t="s">
        <v>153</v>
      </c>
      <c r="C969">
        <v>250343</v>
      </c>
      <c r="D969">
        <v>4713712</v>
      </c>
      <c r="F969" t="s">
        <v>277</v>
      </c>
      <c r="G969" t="s">
        <v>277</v>
      </c>
      <c r="H969">
        <v>40908</v>
      </c>
      <c r="I969" t="s">
        <v>277</v>
      </c>
      <c r="J969">
        <v>784</v>
      </c>
      <c r="K969" t="s">
        <v>277</v>
      </c>
      <c r="L969" t="s">
        <v>277</v>
      </c>
      <c r="M969">
        <v>205212</v>
      </c>
      <c r="N969">
        <v>3718</v>
      </c>
    </row>
    <row r="970" spans="1:14" x14ac:dyDescent="0.55000000000000004">
      <c r="A970" s="44">
        <v>44202</v>
      </c>
      <c r="B970" t="s">
        <v>154</v>
      </c>
      <c r="C970">
        <v>1959</v>
      </c>
      <c r="D970">
        <v>415071</v>
      </c>
      <c r="E970" t="s">
        <v>277</v>
      </c>
      <c r="F970" t="s">
        <v>277</v>
      </c>
      <c r="G970" t="s">
        <v>277</v>
      </c>
      <c r="H970">
        <v>146</v>
      </c>
      <c r="I970" t="s">
        <v>277</v>
      </c>
      <c r="J970">
        <v>0</v>
      </c>
      <c r="K970" t="s">
        <v>277</v>
      </c>
      <c r="L970" t="s">
        <v>277</v>
      </c>
      <c r="M970">
        <v>1812</v>
      </c>
      <c r="N970">
        <v>1</v>
      </c>
    </row>
    <row r="971" spans="1:14" x14ac:dyDescent="0.55000000000000004">
      <c r="A971" s="44">
        <v>44202</v>
      </c>
      <c r="B971" t="s">
        <v>155</v>
      </c>
      <c r="C971">
        <v>15</v>
      </c>
      <c r="D971">
        <v>829</v>
      </c>
      <c r="E971" t="s">
        <v>277</v>
      </c>
      <c r="F971" t="s">
        <v>277</v>
      </c>
      <c r="G971" t="s">
        <v>277</v>
      </c>
      <c r="H971">
        <v>0</v>
      </c>
      <c r="I971" t="s">
        <v>277</v>
      </c>
      <c r="J971">
        <v>0</v>
      </c>
      <c r="K971" t="s">
        <v>277</v>
      </c>
      <c r="L971" t="s">
        <v>277</v>
      </c>
      <c r="M971">
        <v>15</v>
      </c>
      <c r="N971">
        <v>0</v>
      </c>
    </row>
    <row r="972" spans="1:14" x14ac:dyDescent="0.55000000000000004">
      <c r="A972" s="44">
        <v>44203</v>
      </c>
      <c r="B972" t="s">
        <v>153</v>
      </c>
      <c r="C972">
        <v>256412</v>
      </c>
      <c r="D972">
        <v>4787679</v>
      </c>
      <c r="F972" t="s">
        <v>277</v>
      </c>
      <c r="G972" t="s">
        <v>277</v>
      </c>
      <c r="H972">
        <v>43423</v>
      </c>
      <c r="I972" t="s">
        <v>277</v>
      </c>
      <c r="J972">
        <v>796</v>
      </c>
      <c r="K972" t="s">
        <v>277</v>
      </c>
      <c r="L972" t="s">
        <v>277</v>
      </c>
      <c r="M972">
        <v>208621</v>
      </c>
      <c r="N972">
        <v>3790</v>
      </c>
    </row>
    <row r="973" spans="1:14" x14ac:dyDescent="0.55000000000000004">
      <c r="A973" s="44">
        <v>44203</v>
      </c>
      <c r="B973" t="s">
        <v>154</v>
      </c>
      <c r="C973">
        <v>1966</v>
      </c>
      <c r="D973">
        <v>416785</v>
      </c>
      <c r="E973" t="s">
        <v>277</v>
      </c>
      <c r="F973" t="s">
        <v>277</v>
      </c>
      <c r="G973" t="s">
        <v>277</v>
      </c>
      <c r="H973">
        <v>150</v>
      </c>
      <c r="I973" t="s">
        <v>277</v>
      </c>
      <c r="J973">
        <v>0</v>
      </c>
      <c r="K973" t="s">
        <v>277</v>
      </c>
      <c r="L973" t="s">
        <v>277</v>
      </c>
      <c r="M973">
        <v>1815</v>
      </c>
      <c r="N973">
        <v>1</v>
      </c>
    </row>
    <row r="974" spans="1:14" x14ac:dyDescent="0.55000000000000004">
      <c r="A974" s="44">
        <v>44203</v>
      </c>
      <c r="B974" t="s">
        <v>155</v>
      </c>
      <c r="C974">
        <v>15</v>
      </c>
      <c r="D974">
        <v>829</v>
      </c>
      <c r="E974" t="s">
        <v>277</v>
      </c>
      <c r="F974" t="s">
        <v>277</v>
      </c>
      <c r="G974" t="s">
        <v>277</v>
      </c>
      <c r="H974">
        <v>0</v>
      </c>
      <c r="I974" t="s">
        <v>277</v>
      </c>
      <c r="J974">
        <v>0</v>
      </c>
      <c r="K974" t="s">
        <v>277</v>
      </c>
      <c r="L974" t="s">
        <v>277</v>
      </c>
      <c r="M974">
        <v>15</v>
      </c>
      <c r="N974">
        <v>0</v>
      </c>
    </row>
    <row r="975" spans="1:14" x14ac:dyDescent="0.55000000000000004">
      <c r="A975" s="44">
        <v>44204</v>
      </c>
      <c r="B975" t="s">
        <v>153</v>
      </c>
      <c r="C975">
        <v>263307</v>
      </c>
      <c r="D975">
        <v>4869119</v>
      </c>
      <c r="F975" t="s">
        <v>277</v>
      </c>
      <c r="G975" t="s">
        <v>277</v>
      </c>
      <c r="H975">
        <v>46780</v>
      </c>
      <c r="I975" t="s">
        <v>277</v>
      </c>
      <c r="J975">
        <v>826</v>
      </c>
      <c r="K975" t="s">
        <v>277</v>
      </c>
      <c r="L975" t="s">
        <v>277</v>
      </c>
      <c r="M975">
        <v>211900</v>
      </c>
      <c r="N975">
        <v>3856</v>
      </c>
    </row>
    <row r="976" spans="1:14" x14ac:dyDescent="0.55000000000000004">
      <c r="A976" s="44">
        <v>44204</v>
      </c>
      <c r="B976" t="s">
        <v>154</v>
      </c>
      <c r="C976">
        <v>1977</v>
      </c>
      <c r="D976">
        <v>418607</v>
      </c>
      <c r="E976" t="s">
        <v>277</v>
      </c>
      <c r="F976" t="s">
        <v>277</v>
      </c>
      <c r="G976" t="s">
        <v>277</v>
      </c>
      <c r="H976">
        <v>154</v>
      </c>
      <c r="I976" t="s">
        <v>277</v>
      </c>
      <c r="J976">
        <v>0</v>
      </c>
      <c r="K976" t="s">
        <v>277</v>
      </c>
      <c r="L976" t="s">
        <v>277</v>
      </c>
      <c r="M976">
        <v>1822</v>
      </c>
      <c r="N976">
        <v>1</v>
      </c>
    </row>
    <row r="977" spans="1:14" x14ac:dyDescent="0.55000000000000004">
      <c r="A977" s="44">
        <v>44204</v>
      </c>
      <c r="B977" t="s">
        <v>155</v>
      </c>
      <c r="C977">
        <v>15</v>
      </c>
      <c r="D977">
        <v>829</v>
      </c>
      <c r="E977" t="s">
        <v>277</v>
      </c>
      <c r="F977" t="s">
        <v>277</v>
      </c>
      <c r="G977" t="s">
        <v>277</v>
      </c>
      <c r="H977">
        <v>0</v>
      </c>
      <c r="I977" t="s">
        <v>277</v>
      </c>
      <c r="J977">
        <v>0</v>
      </c>
      <c r="K977" t="s">
        <v>277</v>
      </c>
      <c r="L977" t="s">
        <v>277</v>
      </c>
      <c r="M977">
        <v>15</v>
      </c>
      <c r="N977">
        <v>0</v>
      </c>
    </row>
    <row r="978" spans="1:14" x14ac:dyDescent="0.55000000000000004">
      <c r="A978" s="44">
        <v>44205</v>
      </c>
      <c r="B978" t="s">
        <v>153</v>
      </c>
      <c r="C978">
        <v>271155</v>
      </c>
      <c r="D978">
        <v>4932492</v>
      </c>
      <c r="F978" t="s">
        <v>277</v>
      </c>
      <c r="G978" t="s">
        <v>277</v>
      </c>
      <c r="H978">
        <v>51125</v>
      </c>
      <c r="I978" t="s">
        <v>277</v>
      </c>
      <c r="J978">
        <v>827</v>
      </c>
      <c r="K978" t="s">
        <v>277</v>
      </c>
      <c r="L978" t="s">
        <v>277</v>
      </c>
      <c r="M978">
        <v>215527</v>
      </c>
      <c r="N978">
        <v>3931</v>
      </c>
    </row>
    <row r="979" spans="1:14" x14ac:dyDescent="0.55000000000000004">
      <c r="A979" s="44">
        <v>44205</v>
      </c>
      <c r="B979" t="s">
        <v>154</v>
      </c>
      <c r="C979">
        <v>1984</v>
      </c>
      <c r="D979">
        <v>420307</v>
      </c>
      <c r="E979" t="s">
        <v>277</v>
      </c>
      <c r="F979" t="s">
        <v>277</v>
      </c>
      <c r="G979" t="s">
        <v>277</v>
      </c>
      <c r="H979">
        <v>156</v>
      </c>
      <c r="I979" t="s">
        <v>277</v>
      </c>
      <c r="J979">
        <v>0</v>
      </c>
      <c r="K979" t="s">
        <v>277</v>
      </c>
      <c r="L979" t="s">
        <v>277</v>
      </c>
      <c r="M979">
        <v>1827</v>
      </c>
      <c r="N979">
        <v>1</v>
      </c>
    </row>
    <row r="980" spans="1:14" x14ac:dyDescent="0.55000000000000004">
      <c r="A980" s="44">
        <v>44205</v>
      </c>
      <c r="B980" t="s">
        <v>155</v>
      </c>
      <c r="C980">
        <v>15</v>
      </c>
      <c r="D980">
        <v>829</v>
      </c>
      <c r="E980" t="s">
        <v>277</v>
      </c>
      <c r="F980" t="s">
        <v>277</v>
      </c>
      <c r="G980" t="s">
        <v>277</v>
      </c>
      <c r="H980">
        <v>0</v>
      </c>
      <c r="I980" t="s">
        <v>277</v>
      </c>
      <c r="J980">
        <v>0</v>
      </c>
      <c r="K980" t="s">
        <v>277</v>
      </c>
      <c r="L980" t="s">
        <v>277</v>
      </c>
      <c r="M980">
        <v>15</v>
      </c>
      <c r="N980">
        <v>0</v>
      </c>
    </row>
    <row r="981" spans="1:14" x14ac:dyDescent="0.55000000000000004">
      <c r="A981" s="44">
        <v>44206</v>
      </c>
      <c r="B981" t="s">
        <v>153</v>
      </c>
      <c r="C981">
        <v>278762</v>
      </c>
      <c r="D981">
        <v>4968222</v>
      </c>
      <c r="F981" t="s">
        <v>277</v>
      </c>
      <c r="G981" t="s">
        <v>277</v>
      </c>
      <c r="H981">
        <v>55238</v>
      </c>
      <c r="I981" t="s">
        <v>277</v>
      </c>
      <c r="J981">
        <v>852</v>
      </c>
      <c r="K981" t="s">
        <v>277</v>
      </c>
      <c r="L981" t="s">
        <v>277</v>
      </c>
      <c r="M981">
        <v>218676</v>
      </c>
      <c r="N981">
        <v>3995</v>
      </c>
    </row>
    <row r="982" spans="1:14" x14ac:dyDescent="0.55000000000000004">
      <c r="A982" s="44">
        <v>44206</v>
      </c>
      <c r="B982" t="s">
        <v>154</v>
      </c>
      <c r="C982">
        <v>1998</v>
      </c>
      <c r="D982">
        <v>421935</v>
      </c>
      <c r="E982" t="s">
        <v>277</v>
      </c>
      <c r="F982" t="s">
        <v>277</v>
      </c>
      <c r="G982" t="s">
        <v>277</v>
      </c>
      <c r="H982">
        <v>152</v>
      </c>
      <c r="I982" t="s">
        <v>277</v>
      </c>
      <c r="J982">
        <v>0</v>
      </c>
      <c r="K982" t="s">
        <v>277</v>
      </c>
      <c r="L982" t="s">
        <v>277</v>
      </c>
      <c r="M982">
        <v>1845</v>
      </c>
      <c r="N982">
        <v>1</v>
      </c>
    </row>
    <row r="983" spans="1:14" x14ac:dyDescent="0.55000000000000004">
      <c r="A983" s="44">
        <v>44206</v>
      </c>
      <c r="B983" t="s">
        <v>155</v>
      </c>
      <c r="C983">
        <v>15</v>
      </c>
      <c r="D983">
        <v>829</v>
      </c>
      <c r="E983" t="s">
        <v>277</v>
      </c>
      <c r="F983" t="s">
        <v>277</v>
      </c>
      <c r="G983" t="s">
        <v>277</v>
      </c>
      <c r="H983">
        <v>0</v>
      </c>
      <c r="I983" t="s">
        <v>277</v>
      </c>
      <c r="J983">
        <v>0</v>
      </c>
      <c r="K983" t="s">
        <v>277</v>
      </c>
      <c r="L983" t="s">
        <v>277</v>
      </c>
      <c r="M983">
        <v>15</v>
      </c>
      <c r="N983">
        <v>0</v>
      </c>
    </row>
    <row r="984" spans="1:14" x14ac:dyDescent="0.55000000000000004">
      <c r="A984" s="44">
        <v>44207</v>
      </c>
      <c r="B984" t="s">
        <v>153</v>
      </c>
      <c r="C984">
        <v>284728</v>
      </c>
      <c r="D984">
        <v>4992724</v>
      </c>
      <c r="F984" t="s">
        <v>277</v>
      </c>
      <c r="G984" t="s">
        <v>277</v>
      </c>
      <c r="H984">
        <v>58622</v>
      </c>
      <c r="I984" t="s">
        <v>277</v>
      </c>
      <c r="J984">
        <v>864</v>
      </c>
      <c r="K984" t="s">
        <v>277</v>
      </c>
      <c r="L984" t="s">
        <v>277</v>
      </c>
      <c r="M984">
        <v>221087</v>
      </c>
      <c r="N984">
        <v>4043</v>
      </c>
    </row>
    <row r="985" spans="1:14" x14ac:dyDescent="0.55000000000000004">
      <c r="A985" s="44">
        <v>44207</v>
      </c>
      <c r="B985" t="s">
        <v>154</v>
      </c>
      <c r="C985">
        <v>2009</v>
      </c>
      <c r="D985">
        <v>425533</v>
      </c>
      <c r="E985" t="s">
        <v>277</v>
      </c>
      <c r="F985" t="s">
        <v>277</v>
      </c>
      <c r="G985" t="s">
        <v>277</v>
      </c>
      <c r="H985">
        <v>147</v>
      </c>
      <c r="I985" t="s">
        <v>277</v>
      </c>
      <c r="J985">
        <v>0</v>
      </c>
      <c r="K985" t="s">
        <v>277</v>
      </c>
      <c r="L985" t="s">
        <v>277</v>
      </c>
      <c r="M985">
        <v>1861</v>
      </c>
      <c r="N985">
        <v>1</v>
      </c>
    </row>
    <row r="986" spans="1:14" x14ac:dyDescent="0.55000000000000004">
      <c r="A986" s="44">
        <v>44207</v>
      </c>
      <c r="B986" t="s">
        <v>155</v>
      </c>
      <c r="C986">
        <v>15</v>
      </c>
      <c r="D986">
        <v>829</v>
      </c>
      <c r="E986" t="s">
        <v>277</v>
      </c>
      <c r="F986" t="s">
        <v>277</v>
      </c>
      <c r="G986" t="s">
        <v>277</v>
      </c>
      <c r="H986">
        <v>0</v>
      </c>
      <c r="I986" t="s">
        <v>277</v>
      </c>
      <c r="J986">
        <v>0</v>
      </c>
      <c r="K986" t="s">
        <v>277</v>
      </c>
      <c r="L986" t="s">
        <v>277</v>
      </c>
      <c r="M986">
        <v>15</v>
      </c>
      <c r="N986">
        <v>0</v>
      </c>
    </row>
    <row r="987" spans="1:14" x14ac:dyDescent="0.55000000000000004">
      <c r="A987" s="44">
        <v>44208</v>
      </c>
      <c r="B987" t="s">
        <v>153</v>
      </c>
      <c r="C987">
        <v>290175</v>
      </c>
      <c r="D987">
        <v>5012172</v>
      </c>
      <c r="F987" t="s">
        <v>277</v>
      </c>
      <c r="G987" t="s">
        <v>277</v>
      </c>
      <c r="H987">
        <v>61449</v>
      </c>
      <c r="I987" t="s">
        <v>277</v>
      </c>
      <c r="J987">
        <v>881</v>
      </c>
      <c r="K987" t="s">
        <v>277</v>
      </c>
      <c r="L987" t="s">
        <v>277</v>
      </c>
      <c r="M987">
        <v>223509</v>
      </c>
      <c r="N987">
        <v>4093</v>
      </c>
    </row>
    <row r="988" spans="1:14" x14ac:dyDescent="0.55000000000000004">
      <c r="A988" s="44">
        <v>44208</v>
      </c>
      <c r="B988" t="s">
        <v>154</v>
      </c>
      <c r="C988">
        <v>2022</v>
      </c>
      <c r="D988">
        <v>429314</v>
      </c>
      <c r="E988" t="s">
        <v>277</v>
      </c>
      <c r="F988" t="s">
        <v>277</v>
      </c>
      <c r="G988" t="s">
        <v>277</v>
      </c>
      <c r="H988">
        <v>149</v>
      </c>
      <c r="I988" t="s">
        <v>277</v>
      </c>
      <c r="J988">
        <v>0</v>
      </c>
      <c r="K988" t="s">
        <v>277</v>
      </c>
      <c r="L988" t="s">
        <v>277</v>
      </c>
      <c r="M988">
        <v>1872</v>
      </c>
      <c r="N988">
        <v>1</v>
      </c>
    </row>
    <row r="989" spans="1:14" x14ac:dyDescent="0.55000000000000004">
      <c r="A989" s="44">
        <v>44208</v>
      </c>
      <c r="B989" t="s">
        <v>155</v>
      </c>
      <c r="C989">
        <v>15</v>
      </c>
      <c r="D989">
        <v>829</v>
      </c>
      <c r="E989" t="s">
        <v>277</v>
      </c>
      <c r="F989" t="s">
        <v>277</v>
      </c>
      <c r="G989" t="s">
        <v>277</v>
      </c>
      <c r="H989">
        <v>0</v>
      </c>
      <c r="I989" t="s">
        <v>277</v>
      </c>
      <c r="J989">
        <v>0</v>
      </c>
      <c r="K989" t="s">
        <v>277</v>
      </c>
      <c r="L989" t="s">
        <v>277</v>
      </c>
      <c r="M989">
        <v>15</v>
      </c>
      <c r="N989">
        <v>0</v>
      </c>
    </row>
    <row r="990" spans="1:14" x14ac:dyDescent="0.55000000000000004">
      <c r="A990" s="44">
        <v>44209</v>
      </c>
      <c r="B990" t="s">
        <v>153</v>
      </c>
      <c r="C990">
        <v>295272</v>
      </c>
      <c r="D990">
        <v>5098723</v>
      </c>
      <c r="F990" t="s">
        <v>277</v>
      </c>
      <c r="G990" t="s">
        <v>277</v>
      </c>
      <c r="H990">
        <v>62930</v>
      </c>
      <c r="I990" t="s">
        <v>277</v>
      </c>
      <c r="J990">
        <v>900</v>
      </c>
      <c r="K990" t="s">
        <v>277</v>
      </c>
      <c r="L990" t="s">
        <v>277</v>
      </c>
      <c r="M990">
        <v>227174</v>
      </c>
      <c r="N990">
        <v>4144</v>
      </c>
    </row>
    <row r="991" spans="1:14" x14ac:dyDescent="0.55000000000000004">
      <c r="A991" s="44">
        <v>44209</v>
      </c>
      <c r="B991" t="s">
        <v>154</v>
      </c>
      <c r="C991">
        <v>2028</v>
      </c>
      <c r="D991">
        <v>431753</v>
      </c>
      <c r="E991" t="s">
        <v>277</v>
      </c>
      <c r="F991" t="s">
        <v>277</v>
      </c>
      <c r="G991" t="s">
        <v>277</v>
      </c>
      <c r="H991">
        <v>143</v>
      </c>
      <c r="I991" t="s">
        <v>277</v>
      </c>
      <c r="J991">
        <v>0</v>
      </c>
      <c r="K991" t="s">
        <v>277</v>
      </c>
      <c r="L991" t="s">
        <v>277</v>
      </c>
      <c r="M991">
        <v>1884</v>
      </c>
      <c r="N991">
        <v>1</v>
      </c>
    </row>
    <row r="992" spans="1:14" x14ac:dyDescent="0.55000000000000004">
      <c r="A992" s="44">
        <v>44209</v>
      </c>
      <c r="B992" t="s">
        <v>155</v>
      </c>
      <c r="C992">
        <v>15</v>
      </c>
      <c r="D992">
        <v>829</v>
      </c>
      <c r="E992" t="s">
        <v>277</v>
      </c>
      <c r="F992" t="s">
        <v>277</v>
      </c>
      <c r="G992" t="s">
        <v>277</v>
      </c>
      <c r="H992">
        <v>0</v>
      </c>
      <c r="I992" t="s">
        <v>277</v>
      </c>
      <c r="J992">
        <v>0</v>
      </c>
      <c r="K992" t="s">
        <v>277</v>
      </c>
      <c r="L992" t="s">
        <v>277</v>
      </c>
      <c r="M992">
        <v>15</v>
      </c>
      <c r="N992">
        <v>0</v>
      </c>
    </row>
    <row r="993" spans="1:14" x14ac:dyDescent="0.55000000000000004">
      <c r="A993" s="44">
        <v>44210</v>
      </c>
      <c r="B993" t="s">
        <v>153</v>
      </c>
      <c r="C993">
        <v>300573</v>
      </c>
      <c r="D993">
        <v>5179978</v>
      </c>
      <c r="F993" t="s">
        <v>277</v>
      </c>
      <c r="G993" t="s">
        <v>277</v>
      </c>
      <c r="H993">
        <v>63648</v>
      </c>
      <c r="I993" t="s">
        <v>277</v>
      </c>
      <c r="J993">
        <v>920</v>
      </c>
      <c r="K993" t="s">
        <v>277</v>
      </c>
      <c r="L993" t="s">
        <v>277</v>
      </c>
      <c r="M993">
        <v>231747</v>
      </c>
      <c r="N993">
        <v>4232</v>
      </c>
    </row>
    <row r="994" spans="1:14" x14ac:dyDescent="0.55000000000000004">
      <c r="A994" s="44">
        <v>44210</v>
      </c>
      <c r="B994" t="s">
        <v>154</v>
      </c>
      <c r="C994">
        <v>2035</v>
      </c>
      <c r="D994">
        <v>434449</v>
      </c>
      <c r="E994" t="s">
        <v>277</v>
      </c>
      <c r="F994" t="s">
        <v>277</v>
      </c>
      <c r="G994" t="s">
        <v>277</v>
      </c>
      <c r="H994">
        <v>131</v>
      </c>
      <c r="I994" t="s">
        <v>277</v>
      </c>
      <c r="J994">
        <v>0</v>
      </c>
      <c r="K994" t="s">
        <v>277</v>
      </c>
      <c r="L994" t="s">
        <v>277</v>
      </c>
      <c r="M994">
        <v>1903</v>
      </c>
      <c r="N994">
        <v>1</v>
      </c>
    </row>
    <row r="995" spans="1:14" x14ac:dyDescent="0.55000000000000004">
      <c r="A995" s="44">
        <v>44210</v>
      </c>
      <c r="B995" t="s">
        <v>155</v>
      </c>
      <c r="C995">
        <v>15</v>
      </c>
      <c r="D995">
        <v>829</v>
      </c>
      <c r="E995" t="s">
        <v>277</v>
      </c>
      <c r="F995" t="s">
        <v>277</v>
      </c>
      <c r="G995" t="s">
        <v>277</v>
      </c>
      <c r="H995">
        <v>0</v>
      </c>
      <c r="I995" t="s">
        <v>277</v>
      </c>
      <c r="J995">
        <v>0</v>
      </c>
      <c r="K995" t="s">
        <v>277</v>
      </c>
      <c r="L995" t="s">
        <v>277</v>
      </c>
      <c r="M995">
        <v>15</v>
      </c>
      <c r="N995">
        <v>0</v>
      </c>
    </row>
    <row r="996" spans="1:14" x14ac:dyDescent="0.55000000000000004">
      <c r="A996" s="44">
        <v>44211</v>
      </c>
      <c r="B996" t="s">
        <v>153</v>
      </c>
      <c r="C996">
        <v>307159</v>
      </c>
      <c r="D996">
        <v>5281233</v>
      </c>
      <c r="F996" t="s">
        <v>277</v>
      </c>
      <c r="G996" t="s">
        <v>277</v>
      </c>
      <c r="H996">
        <v>65118</v>
      </c>
      <c r="I996" t="s">
        <v>277</v>
      </c>
      <c r="J996">
        <v>934</v>
      </c>
      <c r="K996" t="s">
        <v>277</v>
      </c>
      <c r="L996" t="s">
        <v>277</v>
      </c>
      <c r="M996">
        <v>236545</v>
      </c>
      <c r="N996">
        <v>4314</v>
      </c>
    </row>
    <row r="997" spans="1:14" x14ac:dyDescent="0.55000000000000004">
      <c r="A997" s="44">
        <v>44211</v>
      </c>
      <c r="B997" t="s">
        <v>154</v>
      </c>
      <c r="C997">
        <v>2040</v>
      </c>
      <c r="D997">
        <v>436832</v>
      </c>
      <c r="E997" t="s">
        <v>277</v>
      </c>
      <c r="F997" t="s">
        <v>277</v>
      </c>
      <c r="G997" t="s">
        <v>277</v>
      </c>
      <c r="H997">
        <v>132</v>
      </c>
      <c r="I997" t="s">
        <v>277</v>
      </c>
      <c r="J997">
        <v>0</v>
      </c>
      <c r="K997" t="s">
        <v>277</v>
      </c>
      <c r="L997" t="s">
        <v>277</v>
      </c>
      <c r="M997">
        <v>1907</v>
      </c>
      <c r="N997">
        <v>1</v>
      </c>
    </row>
    <row r="998" spans="1:14" x14ac:dyDescent="0.55000000000000004">
      <c r="A998" s="44">
        <v>44211</v>
      </c>
      <c r="B998" t="s">
        <v>155</v>
      </c>
      <c r="C998">
        <v>15</v>
      </c>
      <c r="D998">
        <v>829</v>
      </c>
      <c r="E998" t="s">
        <v>277</v>
      </c>
      <c r="F998" t="s">
        <v>277</v>
      </c>
      <c r="G998" t="s">
        <v>277</v>
      </c>
      <c r="H998">
        <v>0</v>
      </c>
      <c r="I998" t="s">
        <v>277</v>
      </c>
      <c r="J998">
        <v>0</v>
      </c>
      <c r="K998" t="s">
        <v>277</v>
      </c>
      <c r="L998" t="s">
        <v>277</v>
      </c>
      <c r="M998">
        <v>15</v>
      </c>
      <c r="N998">
        <v>0</v>
      </c>
    </row>
    <row r="999" spans="1:14" x14ac:dyDescent="0.55000000000000004">
      <c r="A999" s="44">
        <v>44212</v>
      </c>
      <c r="B999" t="s">
        <v>153</v>
      </c>
      <c r="C999">
        <v>313844</v>
      </c>
      <c r="D999">
        <v>5351843</v>
      </c>
      <c r="F999" t="s">
        <v>277</v>
      </c>
      <c r="G999" t="s">
        <v>277</v>
      </c>
      <c r="H999">
        <v>66628</v>
      </c>
      <c r="I999" t="s">
        <v>277</v>
      </c>
      <c r="J999">
        <v>965</v>
      </c>
      <c r="K999" t="s">
        <v>277</v>
      </c>
      <c r="L999" t="s">
        <v>277</v>
      </c>
      <c r="M999">
        <v>242041</v>
      </c>
      <c r="N999">
        <v>4379</v>
      </c>
    </row>
    <row r="1000" spans="1:14" x14ac:dyDescent="0.55000000000000004">
      <c r="A1000" s="44">
        <v>44212</v>
      </c>
      <c r="B1000" t="s">
        <v>154</v>
      </c>
      <c r="C1000">
        <v>2051</v>
      </c>
      <c r="D1000">
        <v>439975</v>
      </c>
      <c r="E1000" t="s">
        <v>277</v>
      </c>
      <c r="F1000" t="s">
        <v>277</v>
      </c>
      <c r="G1000" t="s">
        <v>277</v>
      </c>
      <c r="H1000">
        <v>133</v>
      </c>
      <c r="I1000" t="s">
        <v>277</v>
      </c>
      <c r="J1000">
        <v>0</v>
      </c>
      <c r="K1000" t="s">
        <v>277</v>
      </c>
      <c r="L1000" t="s">
        <v>277</v>
      </c>
      <c r="M1000">
        <v>1917</v>
      </c>
      <c r="N1000">
        <v>1</v>
      </c>
    </row>
    <row r="1001" spans="1:14" x14ac:dyDescent="0.55000000000000004">
      <c r="A1001" s="44">
        <v>44212</v>
      </c>
      <c r="B1001" t="s">
        <v>155</v>
      </c>
      <c r="C1001">
        <v>15</v>
      </c>
      <c r="D1001">
        <v>829</v>
      </c>
      <c r="E1001" t="s">
        <v>277</v>
      </c>
      <c r="F1001" t="s">
        <v>277</v>
      </c>
      <c r="G1001" t="s">
        <v>277</v>
      </c>
      <c r="H1001">
        <v>0</v>
      </c>
      <c r="I1001" t="s">
        <v>277</v>
      </c>
      <c r="J1001">
        <v>0</v>
      </c>
      <c r="K1001" t="s">
        <v>277</v>
      </c>
      <c r="L1001" t="s">
        <v>277</v>
      </c>
      <c r="M1001">
        <v>15</v>
      </c>
      <c r="N1001">
        <v>0</v>
      </c>
    </row>
    <row r="1002" spans="1:14" x14ac:dyDescent="0.55000000000000004">
      <c r="A1002" s="44">
        <v>44213</v>
      </c>
      <c r="B1002" t="s">
        <v>153</v>
      </c>
      <c r="C1002">
        <v>320218</v>
      </c>
      <c r="D1002">
        <v>5396505</v>
      </c>
      <c r="F1002" t="s">
        <v>277</v>
      </c>
      <c r="G1002" t="s">
        <v>277</v>
      </c>
      <c r="H1002">
        <v>68321</v>
      </c>
      <c r="I1002" t="s">
        <v>277</v>
      </c>
      <c r="J1002">
        <v>972</v>
      </c>
      <c r="K1002" t="s">
        <v>277</v>
      </c>
      <c r="L1002" t="s">
        <v>277</v>
      </c>
      <c r="M1002">
        <v>246537</v>
      </c>
      <c r="N1002">
        <v>4445</v>
      </c>
    </row>
    <row r="1003" spans="1:14" x14ac:dyDescent="0.55000000000000004">
      <c r="A1003" s="44">
        <v>44213</v>
      </c>
      <c r="B1003" t="s">
        <v>154</v>
      </c>
      <c r="C1003">
        <v>2063</v>
      </c>
      <c r="D1003">
        <v>443680</v>
      </c>
      <c r="E1003" t="s">
        <v>277</v>
      </c>
      <c r="F1003" t="s">
        <v>277</v>
      </c>
      <c r="G1003" t="s">
        <v>277</v>
      </c>
      <c r="H1003">
        <v>126</v>
      </c>
      <c r="I1003" t="s">
        <v>277</v>
      </c>
      <c r="J1003">
        <v>0</v>
      </c>
      <c r="K1003" t="s">
        <v>277</v>
      </c>
      <c r="L1003" t="s">
        <v>277</v>
      </c>
      <c r="M1003">
        <v>1936</v>
      </c>
      <c r="N1003">
        <v>1</v>
      </c>
    </row>
    <row r="1004" spans="1:14" x14ac:dyDescent="0.55000000000000004">
      <c r="A1004" s="44">
        <v>44213</v>
      </c>
      <c r="B1004" t="s">
        <v>155</v>
      </c>
      <c r="C1004">
        <v>15</v>
      </c>
      <c r="D1004">
        <v>829</v>
      </c>
      <c r="E1004" t="s">
        <v>277</v>
      </c>
      <c r="F1004" t="s">
        <v>277</v>
      </c>
      <c r="G1004" t="s">
        <v>277</v>
      </c>
      <c r="H1004">
        <v>0</v>
      </c>
      <c r="I1004" t="s">
        <v>277</v>
      </c>
      <c r="J1004">
        <v>0</v>
      </c>
      <c r="K1004" t="s">
        <v>277</v>
      </c>
      <c r="L1004" t="s">
        <v>277</v>
      </c>
      <c r="M1004">
        <v>15</v>
      </c>
      <c r="N1004">
        <v>0</v>
      </c>
    </row>
    <row r="1005" spans="1:14" x14ac:dyDescent="0.55000000000000004">
      <c r="A1005" s="44">
        <v>44214</v>
      </c>
      <c r="B1005" t="s">
        <v>153</v>
      </c>
      <c r="C1005">
        <v>326208</v>
      </c>
      <c r="D1005">
        <v>5412543</v>
      </c>
      <c r="F1005" t="s">
        <v>277</v>
      </c>
      <c r="G1005" t="s">
        <v>277</v>
      </c>
      <c r="H1005">
        <v>69983</v>
      </c>
      <c r="I1005" t="s">
        <v>277</v>
      </c>
      <c r="J1005">
        <v>973</v>
      </c>
      <c r="K1005" t="s">
        <v>277</v>
      </c>
      <c r="L1005" t="s">
        <v>277</v>
      </c>
      <c r="M1005">
        <v>250833</v>
      </c>
      <c r="N1005">
        <v>4500</v>
      </c>
    </row>
    <row r="1006" spans="1:14" x14ac:dyDescent="0.55000000000000004">
      <c r="A1006" s="44">
        <v>44214</v>
      </c>
      <c r="B1006" t="s">
        <v>154</v>
      </c>
      <c r="C1006">
        <v>2071</v>
      </c>
      <c r="D1006">
        <v>447118</v>
      </c>
      <c r="E1006" t="s">
        <v>277</v>
      </c>
      <c r="F1006" t="s">
        <v>277</v>
      </c>
      <c r="G1006" t="s">
        <v>277</v>
      </c>
      <c r="H1006">
        <v>131</v>
      </c>
      <c r="I1006" t="s">
        <v>277</v>
      </c>
      <c r="J1006">
        <v>0</v>
      </c>
      <c r="K1006" t="s">
        <v>277</v>
      </c>
      <c r="L1006" t="s">
        <v>277</v>
      </c>
      <c r="M1006">
        <v>1939</v>
      </c>
      <c r="N1006">
        <v>1</v>
      </c>
    </row>
    <row r="1007" spans="1:14" x14ac:dyDescent="0.55000000000000004">
      <c r="A1007" s="44">
        <v>44214</v>
      </c>
      <c r="B1007" t="s">
        <v>155</v>
      </c>
      <c r="C1007">
        <v>15</v>
      </c>
      <c r="D1007">
        <v>829</v>
      </c>
      <c r="E1007" t="s">
        <v>277</v>
      </c>
      <c r="F1007" t="s">
        <v>277</v>
      </c>
      <c r="G1007" t="s">
        <v>277</v>
      </c>
      <c r="H1007">
        <v>0</v>
      </c>
      <c r="I1007" t="s">
        <v>277</v>
      </c>
      <c r="J1007">
        <v>0</v>
      </c>
      <c r="K1007" t="s">
        <v>277</v>
      </c>
      <c r="L1007" t="s">
        <v>277</v>
      </c>
      <c r="M1007">
        <v>15</v>
      </c>
      <c r="N1007">
        <v>0</v>
      </c>
    </row>
    <row r="1008" spans="1:14" x14ac:dyDescent="0.55000000000000004">
      <c r="A1008" s="44">
        <v>44215</v>
      </c>
      <c r="B1008" t="s">
        <v>153</v>
      </c>
      <c r="C1008">
        <v>332231</v>
      </c>
      <c r="D1008">
        <v>5493316</v>
      </c>
      <c r="F1008" t="s">
        <v>277</v>
      </c>
      <c r="G1008" t="s">
        <v>277</v>
      </c>
      <c r="H1008">
        <v>71129</v>
      </c>
      <c r="I1008" t="s">
        <v>277</v>
      </c>
      <c r="J1008">
        <v>1001</v>
      </c>
      <c r="K1008" t="s">
        <v>277</v>
      </c>
      <c r="L1008" t="s">
        <v>277</v>
      </c>
      <c r="M1008">
        <v>255764</v>
      </c>
      <c r="N1008">
        <v>4547</v>
      </c>
    </row>
    <row r="1009" spans="1:14" x14ac:dyDescent="0.55000000000000004">
      <c r="A1009" s="44">
        <v>44215</v>
      </c>
      <c r="B1009" t="s">
        <v>154</v>
      </c>
      <c r="C1009">
        <v>2082</v>
      </c>
      <c r="D1009">
        <v>451547</v>
      </c>
      <c r="E1009" t="s">
        <v>277</v>
      </c>
      <c r="F1009" t="s">
        <v>277</v>
      </c>
      <c r="G1009" t="s">
        <v>277</v>
      </c>
      <c r="H1009">
        <v>141</v>
      </c>
      <c r="I1009" t="s">
        <v>277</v>
      </c>
      <c r="J1009">
        <v>0</v>
      </c>
      <c r="K1009" t="s">
        <v>277</v>
      </c>
      <c r="L1009" t="s">
        <v>277</v>
      </c>
      <c r="M1009">
        <v>1940</v>
      </c>
      <c r="N1009">
        <v>1</v>
      </c>
    </row>
    <row r="1010" spans="1:14" x14ac:dyDescent="0.55000000000000004">
      <c r="A1010" s="44">
        <v>44215</v>
      </c>
      <c r="B1010" t="s">
        <v>155</v>
      </c>
      <c r="C1010">
        <v>15</v>
      </c>
      <c r="D1010">
        <v>829</v>
      </c>
      <c r="E1010" t="s">
        <v>277</v>
      </c>
      <c r="F1010" t="s">
        <v>277</v>
      </c>
      <c r="G1010" t="s">
        <v>277</v>
      </c>
      <c r="H1010">
        <v>0</v>
      </c>
      <c r="I1010" t="s">
        <v>277</v>
      </c>
      <c r="J1010">
        <v>0</v>
      </c>
      <c r="K1010" t="s">
        <v>277</v>
      </c>
      <c r="L1010" t="s">
        <v>277</v>
      </c>
      <c r="M1010">
        <v>15</v>
      </c>
      <c r="N1010">
        <v>0</v>
      </c>
    </row>
    <row r="1011" spans="1:14" x14ac:dyDescent="0.55000000000000004">
      <c r="A1011" s="44">
        <v>44216</v>
      </c>
      <c r="B1011" t="s">
        <v>153</v>
      </c>
      <c r="C1011">
        <v>337660</v>
      </c>
      <c r="D1011">
        <v>5596629</v>
      </c>
      <c r="F1011" t="s">
        <v>277</v>
      </c>
      <c r="G1011" t="s">
        <v>277</v>
      </c>
      <c r="H1011">
        <v>69352</v>
      </c>
      <c r="I1011" t="s">
        <v>277</v>
      </c>
      <c r="J1011">
        <v>1014</v>
      </c>
      <c r="K1011" t="s">
        <v>277</v>
      </c>
      <c r="L1011" t="s">
        <v>277</v>
      </c>
      <c r="M1011">
        <v>263026</v>
      </c>
      <c r="N1011">
        <v>4646</v>
      </c>
    </row>
    <row r="1012" spans="1:14" x14ac:dyDescent="0.55000000000000004">
      <c r="A1012" s="44">
        <v>44216</v>
      </c>
      <c r="B1012" t="s">
        <v>154</v>
      </c>
      <c r="C1012">
        <v>2099</v>
      </c>
      <c r="D1012">
        <v>456022</v>
      </c>
      <c r="E1012" t="s">
        <v>277</v>
      </c>
      <c r="F1012" t="s">
        <v>277</v>
      </c>
      <c r="G1012" t="s">
        <v>277</v>
      </c>
      <c r="H1012">
        <v>152</v>
      </c>
      <c r="I1012" t="s">
        <v>277</v>
      </c>
      <c r="J1012">
        <v>0</v>
      </c>
      <c r="K1012" t="s">
        <v>277</v>
      </c>
      <c r="L1012" t="s">
        <v>277</v>
      </c>
      <c r="M1012">
        <v>1946</v>
      </c>
      <c r="N1012">
        <v>1</v>
      </c>
    </row>
    <row r="1013" spans="1:14" x14ac:dyDescent="0.55000000000000004">
      <c r="A1013" s="44">
        <v>44216</v>
      </c>
      <c r="B1013" t="s">
        <v>155</v>
      </c>
      <c r="C1013">
        <v>15</v>
      </c>
      <c r="D1013">
        <v>829</v>
      </c>
      <c r="E1013" t="s">
        <v>277</v>
      </c>
      <c r="F1013" t="s">
        <v>277</v>
      </c>
      <c r="G1013" t="s">
        <v>277</v>
      </c>
      <c r="H1013">
        <v>0</v>
      </c>
      <c r="I1013" t="s">
        <v>277</v>
      </c>
      <c r="J1013">
        <v>0</v>
      </c>
      <c r="K1013" t="s">
        <v>277</v>
      </c>
      <c r="L1013" t="s">
        <v>277</v>
      </c>
      <c r="M1013">
        <v>15</v>
      </c>
      <c r="N1013">
        <v>0</v>
      </c>
    </row>
    <row r="1014" spans="1:14" x14ac:dyDescent="0.55000000000000004">
      <c r="A1014" s="44">
        <v>44217</v>
      </c>
      <c r="B1014" t="s">
        <v>153</v>
      </c>
      <c r="C1014">
        <v>343106</v>
      </c>
      <c r="D1014">
        <v>5683433</v>
      </c>
      <c r="F1014" t="s">
        <v>277</v>
      </c>
      <c r="G1014" t="s">
        <v>277</v>
      </c>
      <c r="H1014">
        <v>66436</v>
      </c>
      <c r="I1014" t="s">
        <v>277</v>
      </c>
      <c r="J1014">
        <v>1014</v>
      </c>
      <c r="K1014" t="s">
        <v>277</v>
      </c>
      <c r="L1014" t="s">
        <v>277</v>
      </c>
      <c r="M1014">
        <v>271216</v>
      </c>
      <c r="N1014">
        <v>4742</v>
      </c>
    </row>
    <row r="1015" spans="1:14" x14ac:dyDescent="0.55000000000000004">
      <c r="A1015" s="44">
        <v>44217</v>
      </c>
      <c r="B1015" t="s">
        <v>154</v>
      </c>
      <c r="C1015">
        <v>2100</v>
      </c>
      <c r="D1015">
        <v>460947</v>
      </c>
      <c r="E1015" t="s">
        <v>277</v>
      </c>
      <c r="F1015" t="s">
        <v>277</v>
      </c>
      <c r="G1015" t="s">
        <v>277</v>
      </c>
      <c r="H1015">
        <v>143</v>
      </c>
      <c r="I1015" t="s">
        <v>277</v>
      </c>
      <c r="J1015">
        <v>0</v>
      </c>
      <c r="K1015" t="s">
        <v>277</v>
      </c>
      <c r="L1015" t="s">
        <v>277</v>
      </c>
      <c r="M1015">
        <v>1956</v>
      </c>
      <c r="N1015">
        <v>1</v>
      </c>
    </row>
    <row r="1016" spans="1:14" x14ac:dyDescent="0.55000000000000004">
      <c r="A1016" s="44">
        <v>44217</v>
      </c>
      <c r="B1016" t="s">
        <v>155</v>
      </c>
      <c r="C1016">
        <v>15</v>
      </c>
      <c r="D1016">
        <v>829</v>
      </c>
      <c r="E1016" t="s">
        <v>277</v>
      </c>
      <c r="F1016" t="s">
        <v>277</v>
      </c>
      <c r="G1016" t="s">
        <v>277</v>
      </c>
      <c r="H1016">
        <v>0</v>
      </c>
      <c r="I1016" t="s">
        <v>277</v>
      </c>
      <c r="J1016">
        <v>0</v>
      </c>
      <c r="K1016" t="s">
        <v>277</v>
      </c>
      <c r="L1016" t="s">
        <v>277</v>
      </c>
      <c r="M1016">
        <v>15</v>
      </c>
      <c r="N1016">
        <v>0</v>
      </c>
    </row>
    <row r="1017" spans="1:14" x14ac:dyDescent="0.55000000000000004">
      <c r="A1017" s="44">
        <v>44218</v>
      </c>
      <c r="B1017" t="s">
        <v>153</v>
      </c>
      <c r="C1017">
        <v>348897</v>
      </c>
      <c r="D1017">
        <v>5769202</v>
      </c>
      <c r="F1017" t="s">
        <v>277</v>
      </c>
      <c r="G1017" t="s">
        <v>277</v>
      </c>
      <c r="H1017">
        <v>66106</v>
      </c>
      <c r="I1017" t="s">
        <v>277</v>
      </c>
      <c r="J1017">
        <v>1011</v>
      </c>
      <c r="K1017" t="s">
        <v>277</v>
      </c>
      <c r="L1017" t="s">
        <v>277</v>
      </c>
      <c r="M1017">
        <v>277225</v>
      </c>
      <c r="N1017">
        <v>4829</v>
      </c>
    </row>
    <row r="1018" spans="1:14" x14ac:dyDescent="0.55000000000000004">
      <c r="A1018" s="44">
        <v>44218</v>
      </c>
      <c r="B1018" t="s">
        <v>154</v>
      </c>
      <c r="C1018">
        <v>2108</v>
      </c>
      <c r="D1018">
        <v>466023</v>
      </c>
      <c r="E1018" t="s">
        <v>277</v>
      </c>
      <c r="F1018" t="s">
        <v>277</v>
      </c>
      <c r="G1018" t="s">
        <v>277</v>
      </c>
      <c r="H1018">
        <v>133</v>
      </c>
      <c r="I1018" t="s">
        <v>277</v>
      </c>
      <c r="J1018">
        <v>0</v>
      </c>
      <c r="K1018" t="s">
        <v>277</v>
      </c>
      <c r="L1018" t="s">
        <v>277</v>
      </c>
      <c r="M1018">
        <v>1974</v>
      </c>
      <c r="N1018">
        <v>1</v>
      </c>
    </row>
    <row r="1019" spans="1:14" x14ac:dyDescent="0.55000000000000004">
      <c r="A1019" s="44">
        <v>44218</v>
      </c>
      <c r="B1019" t="s">
        <v>155</v>
      </c>
      <c r="C1019">
        <v>15</v>
      </c>
      <c r="D1019">
        <v>829</v>
      </c>
      <c r="E1019" t="s">
        <v>277</v>
      </c>
      <c r="F1019" t="s">
        <v>277</v>
      </c>
      <c r="G1019" t="s">
        <v>277</v>
      </c>
      <c r="H1019">
        <v>0</v>
      </c>
      <c r="I1019" t="s">
        <v>277</v>
      </c>
      <c r="J1019">
        <v>0</v>
      </c>
      <c r="K1019" t="s">
        <v>277</v>
      </c>
      <c r="L1019" t="s">
        <v>277</v>
      </c>
      <c r="M1019">
        <v>15</v>
      </c>
      <c r="N1019">
        <v>0</v>
      </c>
    </row>
    <row r="1020" spans="1:14" x14ac:dyDescent="0.55000000000000004">
      <c r="A1020" s="44">
        <v>44219</v>
      </c>
      <c r="B1020" t="s">
        <v>153</v>
      </c>
      <c r="C1020">
        <v>353945</v>
      </c>
      <c r="D1020">
        <v>5870475</v>
      </c>
      <c r="F1020" t="s">
        <v>277</v>
      </c>
      <c r="G1020" t="s">
        <v>277</v>
      </c>
      <c r="H1020">
        <v>65152</v>
      </c>
      <c r="I1020" t="s">
        <v>277</v>
      </c>
      <c r="J1020">
        <v>1009</v>
      </c>
      <c r="K1020" t="s">
        <v>277</v>
      </c>
      <c r="L1020" t="s">
        <v>277</v>
      </c>
      <c r="M1020">
        <v>283522</v>
      </c>
      <c r="N1020">
        <v>4934</v>
      </c>
    </row>
    <row r="1021" spans="1:14" x14ac:dyDescent="0.55000000000000004">
      <c r="A1021" s="44">
        <v>44219</v>
      </c>
      <c r="B1021" t="s">
        <v>154</v>
      </c>
      <c r="C1021">
        <v>2114</v>
      </c>
      <c r="D1021">
        <v>467292</v>
      </c>
      <c r="E1021" t="s">
        <v>277</v>
      </c>
      <c r="F1021" t="s">
        <v>277</v>
      </c>
      <c r="G1021" t="s">
        <v>277</v>
      </c>
      <c r="H1021">
        <v>128</v>
      </c>
      <c r="I1021" t="s">
        <v>277</v>
      </c>
      <c r="J1021">
        <v>0</v>
      </c>
      <c r="K1021" t="s">
        <v>277</v>
      </c>
      <c r="L1021" t="s">
        <v>277</v>
      </c>
      <c r="M1021">
        <v>1985</v>
      </c>
      <c r="N1021">
        <v>1</v>
      </c>
    </row>
    <row r="1022" spans="1:14" x14ac:dyDescent="0.55000000000000004">
      <c r="A1022" s="44">
        <v>44219</v>
      </c>
      <c r="B1022" t="s">
        <v>155</v>
      </c>
      <c r="C1022">
        <v>15</v>
      </c>
      <c r="D1022">
        <v>829</v>
      </c>
      <c r="E1022" t="s">
        <v>277</v>
      </c>
      <c r="F1022" t="s">
        <v>277</v>
      </c>
      <c r="G1022" t="s">
        <v>277</v>
      </c>
      <c r="H1022">
        <v>0</v>
      </c>
      <c r="I1022" t="s">
        <v>277</v>
      </c>
      <c r="J1022">
        <v>0</v>
      </c>
      <c r="K1022" t="s">
        <v>277</v>
      </c>
      <c r="L1022" t="s">
        <v>277</v>
      </c>
      <c r="M1022">
        <v>15</v>
      </c>
      <c r="N1022">
        <v>0</v>
      </c>
    </row>
    <row r="1023" spans="1:14" x14ac:dyDescent="0.55000000000000004">
      <c r="A1023" s="44">
        <v>44220</v>
      </c>
      <c r="B1023" t="s">
        <v>153</v>
      </c>
      <c r="C1023">
        <v>358527</v>
      </c>
      <c r="D1023">
        <v>5907591</v>
      </c>
      <c r="F1023" t="s">
        <v>277</v>
      </c>
      <c r="G1023" t="s">
        <v>277</v>
      </c>
      <c r="H1023">
        <v>64535</v>
      </c>
      <c r="I1023" t="s">
        <v>277</v>
      </c>
      <c r="J1023">
        <v>1007</v>
      </c>
      <c r="K1023" t="s">
        <v>277</v>
      </c>
      <c r="L1023" t="s">
        <v>277</v>
      </c>
      <c r="M1023">
        <v>288536</v>
      </c>
      <c r="N1023">
        <v>5018</v>
      </c>
    </row>
    <row r="1024" spans="1:14" x14ac:dyDescent="0.55000000000000004">
      <c r="A1024" s="44">
        <v>44220</v>
      </c>
      <c r="B1024" t="s">
        <v>154</v>
      </c>
      <c r="C1024">
        <v>2119</v>
      </c>
      <c r="D1024">
        <v>469079</v>
      </c>
      <c r="E1024" t="s">
        <v>277</v>
      </c>
      <c r="F1024" t="s">
        <v>277</v>
      </c>
      <c r="G1024" t="s">
        <v>277</v>
      </c>
      <c r="H1024">
        <v>127</v>
      </c>
      <c r="I1024" t="s">
        <v>277</v>
      </c>
      <c r="J1024">
        <v>0</v>
      </c>
      <c r="K1024" t="s">
        <v>277</v>
      </c>
      <c r="L1024" t="s">
        <v>277</v>
      </c>
      <c r="M1024">
        <v>1991</v>
      </c>
      <c r="N1024">
        <v>1</v>
      </c>
    </row>
    <row r="1025" spans="1:14" x14ac:dyDescent="0.55000000000000004">
      <c r="A1025" s="44">
        <v>44220</v>
      </c>
      <c r="B1025" t="s">
        <v>155</v>
      </c>
      <c r="C1025">
        <v>15</v>
      </c>
      <c r="D1025">
        <v>829</v>
      </c>
      <c r="E1025" t="s">
        <v>277</v>
      </c>
      <c r="F1025" t="s">
        <v>277</v>
      </c>
      <c r="G1025" t="s">
        <v>277</v>
      </c>
      <c r="H1025">
        <v>0</v>
      </c>
      <c r="I1025" t="s">
        <v>277</v>
      </c>
      <c r="J1025">
        <v>0</v>
      </c>
      <c r="K1025" t="s">
        <v>277</v>
      </c>
      <c r="L1025" t="s">
        <v>277</v>
      </c>
      <c r="M1025">
        <v>15</v>
      </c>
      <c r="N1025">
        <v>0</v>
      </c>
    </row>
    <row r="1026" spans="1:14" x14ac:dyDescent="0.55000000000000004">
      <c r="A1026" s="44">
        <v>44221</v>
      </c>
      <c r="B1026" t="s">
        <v>153</v>
      </c>
      <c r="C1026">
        <v>362676</v>
      </c>
      <c r="D1026">
        <v>5926375</v>
      </c>
      <c r="F1026" t="s">
        <v>277</v>
      </c>
      <c r="G1026" t="s">
        <v>277</v>
      </c>
      <c r="H1026">
        <v>63663</v>
      </c>
      <c r="I1026" t="s">
        <v>277</v>
      </c>
      <c r="J1026">
        <v>1017</v>
      </c>
      <c r="K1026" t="s">
        <v>277</v>
      </c>
      <c r="L1026" t="s">
        <v>277</v>
      </c>
      <c r="M1026">
        <v>293420</v>
      </c>
      <c r="N1026">
        <v>5083</v>
      </c>
    </row>
    <row r="1027" spans="1:14" x14ac:dyDescent="0.55000000000000004">
      <c r="A1027" s="44">
        <v>44221</v>
      </c>
      <c r="B1027" t="s">
        <v>154</v>
      </c>
      <c r="C1027">
        <v>2122</v>
      </c>
      <c r="D1027">
        <v>470336</v>
      </c>
      <c r="E1027" t="s">
        <v>277</v>
      </c>
      <c r="F1027" t="s">
        <v>277</v>
      </c>
      <c r="G1027" t="s">
        <v>277</v>
      </c>
      <c r="H1027">
        <v>130</v>
      </c>
      <c r="I1027" t="s">
        <v>277</v>
      </c>
      <c r="J1027">
        <v>0</v>
      </c>
      <c r="K1027" t="s">
        <v>277</v>
      </c>
      <c r="L1027" t="s">
        <v>277</v>
      </c>
      <c r="M1027">
        <v>1991</v>
      </c>
      <c r="N1027">
        <v>1</v>
      </c>
    </row>
    <row r="1028" spans="1:14" x14ac:dyDescent="0.55000000000000004">
      <c r="A1028" s="44">
        <v>44221</v>
      </c>
      <c r="B1028" t="s">
        <v>155</v>
      </c>
      <c r="C1028">
        <v>15</v>
      </c>
      <c r="D1028">
        <v>829</v>
      </c>
      <c r="E1028" t="s">
        <v>277</v>
      </c>
      <c r="F1028" t="s">
        <v>277</v>
      </c>
      <c r="G1028" t="s">
        <v>277</v>
      </c>
      <c r="H1028">
        <v>0</v>
      </c>
      <c r="I1028" t="s">
        <v>277</v>
      </c>
      <c r="J1028">
        <v>0</v>
      </c>
      <c r="K1028" t="s">
        <v>277</v>
      </c>
      <c r="L1028" t="s">
        <v>277</v>
      </c>
      <c r="M1028">
        <v>15</v>
      </c>
      <c r="N1028">
        <v>0</v>
      </c>
    </row>
    <row r="1029" spans="1:14" x14ac:dyDescent="0.55000000000000004">
      <c r="A1029" s="44">
        <v>44222</v>
      </c>
      <c r="B1029" t="s">
        <v>153</v>
      </c>
      <c r="C1029">
        <v>366002</v>
      </c>
      <c r="D1029">
        <v>6008316</v>
      </c>
      <c r="F1029" t="s">
        <v>277</v>
      </c>
      <c r="G1029" t="s">
        <v>277</v>
      </c>
      <c r="H1029">
        <v>60933</v>
      </c>
      <c r="I1029" t="s">
        <v>277</v>
      </c>
      <c r="J1029">
        <v>996</v>
      </c>
      <c r="K1029" t="s">
        <v>277</v>
      </c>
      <c r="L1029" t="s">
        <v>277</v>
      </c>
      <c r="M1029">
        <v>299514</v>
      </c>
      <c r="N1029">
        <v>5157</v>
      </c>
    </row>
    <row r="1030" spans="1:14" x14ac:dyDescent="0.55000000000000004">
      <c r="A1030" s="44">
        <v>44222</v>
      </c>
      <c r="B1030" t="s">
        <v>154</v>
      </c>
      <c r="C1030">
        <v>2126</v>
      </c>
      <c r="D1030">
        <v>472374</v>
      </c>
      <c r="E1030" t="s">
        <v>277</v>
      </c>
      <c r="F1030" t="s">
        <v>277</v>
      </c>
      <c r="G1030" t="s">
        <v>277</v>
      </c>
      <c r="H1030">
        <v>114</v>
      </c>
      <c r="I1030" t="s">
        <v>277</v>
      </c>
      <c r="J1030">
        <v>0</v>
      </c>
      <c r="K1030" t="s">
        <v>277</v>
      </c>
      <c r="L1030" t="s">
        <v>277</v>
      </c>
      <c r="M1030">
        <v>2011</v>
      </c>
      <c r="N1030">
        <v>1</v>
      </c>
    </row>
    <row r="1031" spans="1:14" x14ac:dyDescent="0.55000000000000004">
      <c r="A1031" s="44">
        <v>44222</v>
      </c>
      <c r="B1031" t="s">
        <v>155</v>
      </c>
      <c r="C1031">
        <v>15</v>
      </c>
      <c r="D1031">
        <v>829</v>
      </c>
      <c r="E1031" t="s">
        <v>277</v>
      </c>
      <c r="F1031" t="s">
        <v>277</v>
      </c>
      <c r="G1031" t="s">
        <v>277</v>
      </c>
      <c r="H1031">
        <v>0</v>
      </c>
      <c r="I1031" t="s">
        <v>277</v>
      </c>
      <c r="J1031">
        <v>0</v>
      </c>
      <c r="K1031" t="s">
        <v>277</v>
      </c>
      <c r="L1031" t="s">
        <v>277</v>
      </c>
      <c r="M1031">
        <v>15</v>
      </c>
      <c r="N1031">
        <v>0</v>
      </c>
    </row>
    <row r="1032" spans="1:14" x14ac:dyDescent="0.55000000000000004">
      <c r="A1032" s="44">
        <v>44223</v>
      </c>
      <c r="B1032" t="s">
        <v>153</v>
      </c>
      <c r="C1032">
        <v>369537</v>
      </c>
      <c r="D1032">
        <v>6074651</v>
      </c>
      <c r="F1032" t="s">
        <v>277</v>
      </c>
      <c r="G1032" t="s">
        <v>277</v>
      </c>
      <c r="H1032">
        <v>58007</v>
      </c>
      <c r="I1032" t="s">
        <v>277</v>
      </c>
      <c r="J1032">
        <v>1043</v>
      </c>
      <c r="K1032" t="s">
        <v>277</v>
      </c>
      <c r="L1032" t="s">
        <v>277</v>
      </c>
      <c r="M1032">
        <v>306117</v>
      </c>
      <c r="N1032">
        <v>5251</v>
      </c>
    </row>
    <row r="1033" spans="1:14" x14ac:dyDescent="0.55000000000000004">
      <c r="A1033" s="44">
        <v>44223</v>
      </c>
      <c r="B1033" t="s">
        <v>154</v>
      </c>
      <c r="C1033">
        <v>2128</v>
      </c>
      <c r="D1033">
        <v>473253</v>
      </c>
      <c r="E1033" t="s">
        <v>277</v>
      </c>
      <c r="F1033" t="s">
        <v>277</v>
      </c>
      <c r="G1033" t="s">
        <v>277</v>
      </c>
      <c r="H1033">
        <v>95</v>
      </c>
      <c r="I1033" t="s">
        <v>277</v>
      </c>
      <c r="J1033">
        <v>0</v>
      </c>
      <c r="K1033" t="s">
        <v>277</v>
      </c>
      <c r="L1033" t="s">
        <v>277</v>
      </c>
      <c r="M1033">
        <v>2032</v>
      </c>
      <c r="N1033">
        <v>1</v>
      </c>
    </row>
    <row r="1034" spans="1:14" x14ac:dyDescent="0.55000000000000004">
      <c r="A1034" s="44">
        <v>44223</v>
      </c>
      <c r="B1034" t="s">
        <v>155</v>
      </c>
      <c r="C1034">
        <v>15</v>
      </c>
      <c r="D1034">
        <v>829</v>
      </c>
      <c r="E1034" t="s">
        <v>277</v>
      </c>
      <c r="F1034" t="s">
        <v>277</v>
      </c>
      <c r="G1034" t="s">
        <v>277</v>
      </c>
      <c r="H1034">
        <v>0</v>
      </c>
      <c r="I1034" t="s">
        <v>277</v>
      </c>
      <c r="J1034">
        <v>0</v>
      </c>
      <c r="K1034" t="s">
        <v>277</v>
      </c>
      <c r="L1034" t="s">
        <v>277</v>
      </c>
      <c r="M1034">
        <v>15</v>
      </c>
      <c r="N1034">
        <v>0</v>
      </c>
    </row>
    <row r="1035" spans="1:14" x14ac:dyDescent="0.55000000000000004">
      <c r="A1035" s="44">
        <v>44224</v>
      </c>
      <c r="B1035" t="s">
        <v>153</v>
      </c>
      <c r="C1035">
        <v>373460</v>
      </c>
      <c r="D1035">
        <v>6165475</v>
      </c>
      <c r="F1035" t="s">
        <v>277</v>
      </c>
      <c r="G1035" t="s">
        <v>277</v>
      </c>
      <c r="H1035">
        <v>55515</v>
      </c>
      <c r="I1035" t="s">
        <v>277</v>
      </c>
      <c r="J1035">
        <v>1032</v>
      </c>
      <c r="K1035" t="s">
        <v>277</v>
      </c>
      <c r="L1035" t="s">
        <v>277</v>
      </c>
      <c r="M1035">
        <v>312385</v>
      </c>
      <c r="N1035">
        <v>5360</v>
      </c>
    </row>
    <row r="1036" spans="1:14" x14ac:dyDescent="0.55000000000000004">
      <c r="A1036" s="44">
        <v>44224</v>
      </c>
      <c r="B1036" t="s">
        <v>154</v>
      </c>
      <c r="C1036">
        <v>2132</v>
      </c>
      <c r="D1036">
        <v>474662</v>
      </c>
      <c r="E1036" t="s">
        <v>277</v>
      </c>
      <c r="F1036" t="s">
        <v>277</v>
      </c>
      <c r="G1036" t="s">
        <v>277</v>
      </c>
      <c r="H1036">
        <v>97</v>
      </c>
      <c r="I1036" t="s">
        <v>277</v>
      </c>
      <c r="J1036">
        <v>0</v>
      </c>
      <c r="K1036" t="s">
        <v>277</v>
      </c>
      <c r="L1036" t="s">
        <v>277</v>
      </c>
      <c r="M1036">
        <v>2034</v>
      </c>
      <c r="N1036">
        <v>1</v>
      </c>
    </row>
    <row r="1037" spans="1:14" x14ac:dyDescent="0.55000000000000004">
      <c r="A1037" s="44">
        <v>44224</v>
      </c>
      <c r="B1037" t="s">
        <v>155</v>
      </c>
      <c r="C1037">
        <v>15</v>
      </c>
      <c r="D1037">
        <v>829</v>
      </c>
      <c r="E1037" t="s">
        <v>277</v>
      </c>
      <c r="F1037" t="s">
        <v>277</v>
      </c>
      <c r="G1037" t="s">
        <v>277</v>
      </c>
      <c r="H1037">
        <v>0</v>
      </c>
      <c r="I1037" t="s">
        <v>277</v>
      </c>
      <c r="J1037">
        <v>0</v>
      </c>
      <c r="K1037" t="s">
        <v>277</v>
      </c>
      <c r="L1037" t="s">
        <v>277</v>
      </c>
      <c r="M1037">
        <v>15</v>
      </c>
      <c r="N1037">
        <v>0</v>
      </c>
    </row>
    <row r="1038" spans="1:14" x14ac:dyDescent="0.55000000000000004">
      <c r="A1038" s="44">
        <v>44225</v>
      </c>
      <c r="B1038" t="s">
        <v>153</v>
      </c>
      <c r="C1038">
        <v>377364</v>
      </c>
      <c r="D1038">
        <v>6229807</v>
      </c>
      <c r="F1038" t="s">
        <v>277</v>
      </c>
      <c r="G1038" t="s">
        <v>277</v>
      </c>
      <c r="H1038">
        <v>53532</v>
      </c>
      <c r="I1038" t="s">
        <v>277</v>
      </c>
      <c r="J1038">
        <v>1014</v>
      </c>
      <c r="K1038" t="s">
        <v>277</v>
      </c>
      <c r="L1038" t="s">
        <v>277</v>
      </c>
      <c r="M1038">
        <v>318190</v>
      </c>
      <c r="N1038">
        <v>5450</v>
      </c>
    </row>
    <row r="1039" spans="1:14" x14ac:dyDescent="0.55000000000000004">
      <c r="A1039" s="44">
        <v>44225</v>
      </c>
      <c r="B1039" t="s">
        <v>154</v>
      </c>
      <c r="C1039">
        <v>2137</v>
      </c>
      <c r="D1039">
        <v>475757</v>
      </c>
      <c r="E1039" t="s">
        <v>277</v>
      </c>
      <c r="F1039" t="s">
        <v>277</v>
      </c>
      <c r="G1039" t="s">
        <v>277</v>
      </c>
      <c r="H1039">
        <v>92</v>
      </c>
      <c r="I1039" t="s">
        <v>277</v>
      </c>
      <c r="J1039">
        <v>0</v>
      </c>
      <c r="K1039" t="s">
        <v>277</v>
      </c>
      <c r="L1039" t="s">
        <v>277</v>
      </c>
      <c r="M1039">
        <v>2043</v>
      </c>
      <c r="N1039">
        <v>2</v>
      </c>
    </row>
    <row r="1040" spans="1:14" x14ac:dyDescent="0.55000000000000004">
      <c r="A1040" s="44">
        <v>44225</v>
      </c>
      <c r="B1040" t="s">
        <v>155</v>
      </c>
      <c r="C1040">
        <v>15</v>
      </c>
      <c r="D1040">
        <v>829</v>
      </c>
      <c r="E1040" t="s">
        <v>277</v>
      </c>
      <c r="F1040" t="s">
        <v>277</v>
      </c>
      <c r="G1040" t="s">
        <v>277</v>
      </c>
      <c r="H1040">
        <v>0</v>
      </c>
      <c r="I1040" t="s">
        <v>277</v>
      </c>
      <c r="J1040">
        <v>0</v>
      </c>
      <c r="K1040" t="s">
        <v>277</v>
      </c>
      <c r="L1040" t="s">
        <v>277</v>
      </c>
      <c r="M1040">
        <v>15</v>
      </c>
      <c r="N1040">
        <v>0</v>
      </c>
    </row>
    <row r="1041" spans="1:14" x14ac:dyDescent="0.55000000000000004">
      <c r="A1041" s="44">
        <v>44226</v>
      </c>
      <c r="B1041" t="s">
        <v>153</v>
      </c>
      <c r="C1041">
        <v>380927</v>
      </c>
      <c r="D1041">
        <v>6312103</v>
      </c>
      <c r="F1041" t="s">
        <v>277</v>
      </c>
      <c r="G1041" t="s">
        <v>277</v>
      </c>
      <c r="H1041">
        <v>51764</v>
      </c>
      <c r="I1041" t="s">
        <v>277</v>
      </c>
      <c r="J1041">
        <v>974</v>
      </c>
      <c r="K1041" t="s">
        <v>277</v>
      </c>
      <c r="L1041" t="s">
        <v>277</v>
      </c>
      <c r="M1041">
        <v>323518</v>
      </c>
      <c r="N1041">
        <v>5544</v>
      </c>
    </row>
    <row r="1042" spans="1:14" x14ac:dyDescent="0.55000000000000004">
      <c r="A1042" s="44">
        <v>44226</v>
      </c>
      <c r="B1042" t="s">
        <v>154</v>
      </c>
      <c r="C1042">
        <v>2141</v>
      </c>
      <c r="D1042">
        <v>476999</v>
      </c>
      <c r="E1042" t="s">
        <v>277</v>
      </c>
      <c r="F1042" t="s">
        <v>277</v>
      </c>
      <c r="G1042" t="s">
        <v>277</v>
      </c>
      <c r="H1042">
        <v>80</v>
      </c>
      <c r="I1042" t="s">
        <v>277</v>
      </c>
      <c r="J1042">
        <v>0</v>
      </c>
      <c r="K1042" t="s">
        <v>277</v>
      </c>
      <c r="L1042" t="s">
        <v>277</v>
      </c>
      <c r="M1042">
        <v>2059</v>
      </c>
      <c r="N1042">
        <v>2</v>
      </c>
    </row>
    <row r="1043" spans="1:14" x14ac:dyDescent="0.55000000000000004">
      <c r="A1043" s="44">
        <v>44226</v>
      </c>
      <c r="B1043" t="s">
        <v>155</v>
      </c>
      <c r="C1043">
        <v>15</v>
      </c>
      <c r="D1043">
        <v>829</v>
      </c>
      <c r="E1043" t="s">
        <v>277</v>
      </c>
      <c r="F1043" t="s">
        <v>277</v>
      </c>
      <c r="G1043" t="s">
        <v>277</v>
      </c>
      <c r="H1043">
        <v>0</v>
      </c>
      <c r="I1043" t="s">
        <v>277</v>
      </c>
      <c r="J1043">
        <v>0</v>
      </c>
      <c r="K1043" t="s">
        <v>277</v>
      </c>
      <c r="L1043" t="s">
        <v>277</v>
      </c>
      <c r="M1043">
        <v>15</v>
      </c>
      <c r="N1043">
        <v>0</v>
      </c>
    </row>
    <row r="1044" spans="1:14" x14ac:dyDescent="0.55000000000000004">
      <c r="A1044" s="44">
        <v>44227</v>
      </c>
      <c r="B1044" t="s">
        <v>153</v>
      </c>
      <c r="C1044">
        <v>384582</v>
      </c>
      <c r="D1044">
        <v>6352528</v>
      </c>
      <c r="F1044" t="s">
        <v>277</v>
      </c>
      <c r="G1044" t="s">
        <v>277</v>
      </c>
      <c r="H1044">
        <v>50422</v>
      </c>
      <c r="I1044" t="s">
        <v>277</v>
      </c>
      <c r="J1044">
        <v>973</v>
      </c>
      <c r="K1044" t="s">
        <v>277</v>
      </c>
      <c r="L1044" t="s">
        <v>277</v>
      </c>
      <c r="M1044">
        <v>328391</v>
      </c>
      <c r="N1044">
        <v>5652</v>
      </c>
    </row>
    <row r="1045" spans="1:14" x14ac:dyDescent="0.55000000000000004">
      <c r="A1045" s="44">
        <v>44227</v>
      </c>
      <c r="B1045" t="s">
        <v>154</v>
      </c>
      <c r="C1045">
        <v>2145</v>
      </c>
      <c r="D1045">
        <v>478790</v>
      </c>
      <c r="E1045" t="s">
        <v>277</v>
      </c>
      <c r="F1045" t="s">
        <v>277</v>
      </c>
      <c r="G1045" t="s">
        <v>277</v>
      </c>
      <c r="H1045">
        <v>84</v>
      </c>
      <c r="I1045" t="s">
        <v>277</v>
      </c>
      <c r="J1045">
        <v>0</v>
      </c>
      <c r="K1045" t="s">
        <v>277</v>
      </c>
      <c r="L1045" t="s">
        <v>277</v>
      </c>
      <c r="M1045">
        <v>2059</v>
      </c>
      <c r="N1045">
        <v>2</v>
      </c>
    </row>
    <row r="1046" spans="1:14" x14ac:dyDescent="0.55000000000000004">
      <c r="A1046" s="44">
        <v>44227</v>
      </c>
      <c r="B1046" t="s">
        <v>155</v>
      </c>
      <c r="C1046">
        <v>15</v>
      </c>
      <c r="D1046">
        <v>829</v>
      </c>
      <c r="E1046" t="s">
        <v>277</v>
      </c>
      <c r="F1046" t="s">
        <v>277</v>
      </c>
      <c r="G1046" t="s">
        <v>277</v>
      </c>
      <c r="H1046">
        <v>0</v>
      </c>
      <c r="I1046" t="s">
        <v>277</v>
      </c>
      <c r="J1046">
        <v>0</v>
      </c>
      <c r="K1046" t="s">
        <v>277</v>
      </c>
      <c r="L1046" t="s">
        <v>277</v>
      </c>
      <c r="M1046">
        <v>15</v>
      </c>
      <c r="N1046">
        <v>0</v>
      </c>
    </row>
    <row r="1047" spans="1:14" x14ac:dyDescent="0.55000000000000004">
      <c r="A1047" s="44">
        <v>44228</v>
      </c>
      <c r="B1047" t="s">
        <v>153</v>
      </c>
      <c r="C1047">
        <v>387358</v>
      </c>
      <c r="D1047">
        <v>6370300</v>
      </c>
      <c r="F1047" t="s">
        <v>277</v>
      </c>
      <c r="G1047" t="s">
        <v>277</v>
      </c>
      <c r="H1047">
        <v>49430</v>
      </c>
      <c r="I1047" t="s">
        <v>277</v>
      </c>
      <c r="J1047">
        <v>975</v>
      </c>
      <c r="K1047" t="s">
        <v>277</v>
      </c>
      <c r="L1047" t="s">
        <v>277</v>
      </c>
      <c r="M1047">
        <v>332049</v>
      </c>
      <c r="N1047">
        <v>5720</v>
      </c>
    </row>
    <row r="1048" spans="1:14" x14ac:dyDescent="0.55000000000000004">
      <c r="A1048" s="44">
        <v>44228</v>
      </c>
      <c r="B1048" t="s">
        <v>154</v>
      </c>
      <c r="C1048">
        <v>2145</v>
      </c>
      <c r="D1048">
        <v>480301</v>
      </c>
      <c r="E1048" t="s">
        <v>277</v>
      </c>
      <c r="F1048" t="s">
        <v>277</v>
      </c>
      <c r="G1048" t="s">
        <v>277</v>
      </c>
      <c r="H1048">
        <v>82</v>
      </c>
      <c r="I1048" t="s">
        <v>277</v>
      </c>
      <c r="J1048">
        <v>0</v>
      </c>
      <c r="K1048" t="s">
        <v>277</v>
      </c>
      <c r="L1048" t="s">
        <v>277</v>
      </c>
      <c r="M1048">
        <v>2061</v>
      </c>
      <c r="N1048">
        <v>2</v>
      </c>
    </row>
    <row r="1049" spans="1:14" x14ac:dyDescent="0.55000000000000004">
      <c r="A1049" s="44">
        <v>44228</v>
      </c>
      <c r="B1049" t="s">
        <v>155</v>
      </c>
      <c r="C1049">
        <v>15</v>
      </c>
      <c r="D1049">
        <v>829</v>
      </c>
      <c r="E1049" t="s">
        <v>277</v>
      </c>
      <c r="F1049" t="s">
        <v>277</v>
      </c>
      <c r="G1049" t="s">
        <v>277</v>
      </c>
      <c r="H1049">
        <v>0</v>
      </c>
      <c r="I1049" t="s">
        <v>277</v>
      </c>
      <c r="J1049">
        <v>0</v>
      </c>
      <c r="K1049" t="s">
        <v>277</v>
      </c>
      <c r="L1049" t="s">
        <v>277</v>
      </c>
      <c r="M1049">
        <v>15</v>
      </c>
      <c r="N1049">
        <v>0</v>
      </c>
    </row>
    <row r="1050" spans="1:14" x14ac:dyDescent="0.55000000000000004">
      <c r="A1050" s="44">
        <v>44229</v>
      </c>
      <c r="B1050" t="s">
        <v>153</v>
      </c>
      <c r="C1050">
        <v>389457</v>
      </c>
      <c r="D1050">
        <v>6437569</v>
      </c>
      <c r="F1050" t="s">
        <v>277</v>
      </c>
      <c r="G1050" t="s">
        <v>277</v>
      </c>
      <c r="H1050">
        <v>46319</v>
      </c>
      <c r="I1050" t="s">
        <v>277</v>
      </c>
      <c r="J1050">
        <v>937</v>
      </c>
      <c r="K1050" t="s">
        <v>277</v>
      </c>
      <c r="L1050" t="s">
        <v>277</v>
      </c>
      <c r="M1050">
        <v>337295</v>
      </c>
      <c r="N1050">
        <v>5792</v>
      </c>
    </row>
    <row r="1051" spans="1:14" x14ac:dyDescent="0.55000000000000004">
      <c r="A1051" s="44">
        <v>44229</v>
      </c>
      <c r="B1051" t="s">
        <v>154</v>
      </c>
      <c r="C1051">
        <v>2154</v>
      </c>
      <c r="D1051">
        <v>482725</v>
      </c>
      <c r="E1051" t="s">
        <v>277</v>
      </c>
      <c r="F1051" t="s">
        <v>277</v>
      </c>
      <c r="G1051" t="s">
        <v>277</v>
      </c>
      <c r="H1051">
        <v>85</v>
      </c>
      <c r="I1051" t="s">
        <v>277</v>
      </c>
      <c r="J1051">
        <v>0</v>
      </c>
      <c r="K1051" t="s">
        <v>277</v>
      </c>
      <c r="L1051" t="s">
        <v>277</v>
      </c>
      <c r="M1051">
        <v>2067</v>
      </c>
      <c r="N1051">
        <v>2</v>
      </c>
    </row>
    <row r="1052" spans="1:14" x14ac:dyDescent="0.55000000000000004">
      <c r="A1052" s="44">
        <v>44229</v>
      </c>
      <c r="B1052" t="s">
        <v>155</v>
      </c>
      <c r="C1052">
        <v>15</v>
      </c>
      <c r="D1052">
        <v>829</v>
      </c>
      <c r="E1052" t="s">
        <v>277</v>
      </c>
      <c r="F1052" t="s">
        <v>277</v>
      </c>
      <c r="G1052" t="s">
        <v>277</v>
      </c>
      <c r="H1052">
        <v>0</v>
      </c>
      <c r="I1052" t="s">
        <v>277</v>
      </c>
      <c r="J1052">
        <v>0</v>
      </c>
      <c r="K1052" t="s">
        <v>277</v>
      </c>
      <c r="L1052" t="s">
        <v>277</v>
      </c>
      <c r="M1052">
        <v>15</v>
      </c>
      <c r="N1052">
        <v>0</v>
      </c>
    </row>
    <row r="1053" spans="1:14" x14ac:dyDescent="0.55000000000000004">
      <c r="A1053" s="44">
        <v>44230</v>
      </c>
      <c r="B1053" t="s">
        <v>153</v>
      </c>
      <c r="C1053">
        <v>391665</v>
      </c>
      <c r="D1053">
        <v>6496679</v>
      </c>
      <c r="F1053" t="s">
        <v>277</v>
      </c>
      <c r="G1053" t="s">
        <v>277</v>
      </c>
      <c r="H1053">
        <v>43743</v>
      </c>
      <c r="I1053" t="s">
        <v>277</v>
      </c>
      <c r="J1053">
        <v>897</v>
      </c>
      <c r="K1053" t="s">
        <v>277</v>
      </c>
      <c r="L1053" t="s">
        <v>277</v>
      </c>
      <c r="M1053">
        <v>342045</v>
      </c>
      <c r="N1053">
        <v>5910</v>
      </c>
    </row>
    <row r="1054" spans="1:14" x14ac:dyDescent="0.55000000000000004">
      <c r="A1054" s="44">
        <v>44230</v>
      </c>
      <c r="B1054" t="s">
        <v>154</v>
      </c>
      <c r="C1054">
        <v>2156</v>
      </c>
      <c r="D1054">
        <v>483761</v>
      </c>
      <c r="E1054" t="s">
        <v>277</v>
      </c>
      <c r="F1054" t="s">
        <v>277</v>
      </c>
      <c r="G1054" t="s">
        <v>277</v>
      </c>
      <c r="H1054">
        <v>77</v>
      </c>
      <c r="I1054" t="s">
        <v>277</v>
      </c>
      <c r="J1054">
        <v>0</v>
      </c>
      <c r="K1054" t="s">
        <v>277</v>
      </c>
      <c r="L1054" t="s">
        <v>277</v>
      </c>
      <c r="M1054">
        <v>2077</v>
      </c>
      <c r="N1054">
        <v>2</v>
      </c>
    </row>
    <row r="1055" spans="1:14" x14ac:dyDescent="0.55000000000000004">
      <c r="A1055" s="44">
        <v>44230</v>
      </c>
      <c r="B1055" t="s">
        <v>155</v>
      </c>
      <c r="C1055">
        <v>15</v>
      </c>
      <c r="D1055">
        <v>829</v>
      </c>
      <c r="E1055" t="s">
        <v>277</v>
      </c>
      <c r="F1055" t="s">
        <v>277</v>
      </c>
      <c r="G1055" t="s">
        <v>277</v>
      </c>
      <c r="H1055">
        <v>0</v>
      </c>
      <c r="I1055" t="s">
        <v>277</v>
      </c>
      <c r="J1055">
        <v>0</v>
      </c>
      <c r="K1055" t="s">
        <v>277</v>
      </c>
      <c r="L1055" t="s">
        <v>277</v>
      </c>
      <c r="M1055">
        <v>15</v>
      </c>
      <c r="N1055">
        <v>0</v>
      </c>
    </row>
    <row r="1056" spans="1:14" x14ac:dyDescent="0.55000000000000004">
      <c r="A1056" s="44">
        <v>44231</v>
      </c>
      <c r="B1056" t="s">
        <v>153</v>
      </c>
      <c r="C1056">
        <v>394256</v>
      </c>
      <c r="D1056">
        <v>6565486</v>
      </c>
      <c r="F1056" t="s">
        <v>277</v>
      </c>
      <c r="G1056" t="s">
        <v>277</v>
      </c>
      <c r="H1056">
        <v>41028</v>
      </c>
      <c r="I1056" t="s">
        <v>277</v>
      </c>
      <c r="J1056">
        <v>892</v>
      </c>
      <c r="K1056" t="s">
        <v>277</v>
      </c>
      <c r="L1056" t="s">
        <v>277</v>
      </c>
      <c r="M1056">
        <v>347235</v>
      </c>
      <c r="N1056">
        <v>6018</v>
      </c>
    </row>
    <row r="1057" spans="1:14" x14ac:dyDescent="0.55000000000000004">
      <c r="A1057" s="44">
        <v>44231</v>
      </c>
      <c r="B1057" t="s">
        <v>154</v>
      </c>
      <c r="C1057">
        <v>2158</v>
      </c>
      <c r="D1057">
        <v>485170</v>
      </c>
      <c r="E1057" t="s">
        <v>277</v>
      </c>
      <c r="F1057" t="s">
        <v>277</v>
      </c>
      <c r="G1057" t="s">
        <v>277</v>
      </c>
      <c r="H1057">
        <v>74</v>
      </c>
      <c r="I1057" t="s">
        <v>277</v>
      </c>
      <c r="J1057">
        <v>0</v>
      </c>
      <c r="K1057" t="s">
        <v>277</v>
      </c>
      <c r="L1057" t="s">
        <v>277</v>
      </c>
      <c r="M1057">
        <v>2082</v>
      </c>
      <c r="N1057">
        <v>2</v>
      </c>
    </row>
    <row r="1058" spans="1:14" x14ac:dyDescent="0.55000000000000004">
      <c r="A1058" s="44">
        <v>44231</v>
      </c>
      <c r="B1058" t="s">
        <v>155</v>
      </c>
      <c r="C1058">
        <v>15</v>
      </c>
      <c r="D1058">
        <v>829</v>
      </c>
      <c r="E1058" t="s">
        <v>277</v>
      </c>
      <c r="F1058" t="s">
        <v>277</v>
      </c>
      <c r="G1058" t="s">
        <v>277</v>
      </c>
      <c r="H1058">
        <v>0</v>
      </c>
      <c r="I1058" t="s">
        <v>277</v>
      </c>
      <c r="J1058">
        <v>0</v>
      </c>
      <c r="K1058" t="s">
        <v>277</v>
      </c>
      <c r="L1058" t="s">
        <v>277</v>
      </c>
      <c r="M1058">
        <v>15</v>
      </c>
      <c r="N1058">
        <v>0</v>
      </c>
    </row>
    <row r="1059" spans="1:14" x14ac:dyDescent="0.55000000000000004">
      <c r="A1059" s="44">
        <v>44232</v>
      </c>
      <c r="B1059" t="s">
        <v>153</v>
      </c>
      <c r="C1059">
        <v>396872</v>
      </c>
      <c r="D1059">
        <v>6627388</v>
      </c>
      <c r="F1059" t="s">
        <v>277</v>
      </c>
      <c r="G1059" t="s">
        <v>277</v>
      </c>
      <c r="H1059">
        <v>38332</v>
      </c>
      <c r="I1059" t="s">
        <v>277</v>
      </c>
      <c r="J1059">
        <v>877</v>
      </c>
      <c r="K1059" t="s">
        <v>277</v>
      </c>
      <c r="L1059" t="s">
        <v>277</v>
      </c>
      <c r="M1059">
        <v>352368</v>
      </c>
      <c r="N1059">
        <v>6133</v>
      </c>
    </row>
    <row r="1060" spans="1:14" x14ac:dyDescent="0.55000000000000004">
      <c r="A1060" s="44">
        <v>44232</v>
      </c>
      <c r="B1060" t="s">
        <v>154</v>
      </c>
      <c r="C1060">
        <v>2161</v>
      </c>
      <c r="D1060">
        <v>486304</v>
      </c>
      <c r="E1060" t="s">
        <v>277</v>
      </c>
      <c r="F1060" t="s">
        <v>277</v>
      </c>
      <c r="G1060" t="s">
        <v>277</v>
      </c>
      <c r="H1060">
        <v>69</v>
      </c>
      <c r="I1060" t="s">
        <v>277</v>
      </c>
      <c r="J1060">
        <v>0</v>
      </c>
      <c r="K1060" t="s">
        <v>277</v>
      </c>
      <c r="L1060" t="s">
        <v>277</v>
      </c>
      <c r="M1060">
        <v>2090</v>
      </c>
      <c r="N1060">
        <v>2</v>
      </c>
    </row>
    <row r="1061" spans="1:14" x14ac:dyDescent="0.55000000000000004">
      <c r="A1061" s="44">
        <v>44232</v>
      </c>
      <c r="B1061" t="s">
        <v>155</v>
      </c>
      <c r="C1061">
        <v>15</v>
      </c>
      <c r="D1061">
        <v>829</v>
      </c>
      <c r="E1061" t="s">
        <v>277</v>
      </c>
      <c r="F1061" t="s">
        <v>277</v>
      </c>
      <c r="G1061" t="s">
        <v>277</v>
      </c>
      <c r="H1061">
        <v>0</v>
      </c>
      <c r="I1061" t="s">
        <v>277</v>
      </c>
      <c r="J1061">
        <v>0</v>
      </c>
      <c r="K1061" t="s">
        <v>277</v>
      </c>
      <c r="L1061" t="s">
        <v>277</v>
      </c>
      <c r="M1061">
        <v>15</v>
      </c>
      <c r="N1061">
        <v>0</v>
      </c>
    </row>
    <row r="1062" spans="1:14" x14ac:dyDescent="0.55000000000000004">
      <c r="A1062" s="44">
        <v>44233</v>
      </c>
      <c r="B1062" t="s">
        <v>153</v>
      </c>
      <c r="C1062">
        <v>399178</v>
      </c>
      <c r="D1062">
        <v>6698532</v>
      </c>
      <c r="F1062" t="s">
        <v>277</v>
      </c>
      <c r="G1062" t="s">
        <v>277</v>
      </c>
      <c r="H1062">
        <v>36288</v>
      </c>
      <c r="I1062" t="s">
        <v>277</v>
      </c>
      <c r="J1062">
        <v>815</v>
      </c>
      <c r="K1062" t="s">
        <v>277</v>
      </c>
      <c r="L1062" t="s">
        <v>277</v>
      </c>
      <c r="M1062">
        <v>356752</v>
      </c>
      <c r="N1062">
        <v>6241</v>
      </c>
    </row>
    <row r="1063" spans="1:14" x14ac:dyDescent="0.55000000000000004">
      <c r="A1063" s="44">
        <v>44233</v>
      </c>
      <c r="B1063" t="s">
        <v>154</v>
      </c>
      <c r="C1063">
        <v>2162</v>
      </c>
      <c r="D1063">
        <v>487519</v>
      </c>
      <c r="E1063" t="s">
        <v>277</v>
      </c>
      <c r="F1063" t="s">
        <v>277</v>
      </c>
      <c r="G1063" t="s">
        <v>277</v>
      </c>
      <c r="H1063">
        <v>55</v>
      </c>
      <c r="I1063" t="s">
        <v>277</v>
      </c>
      <c r="J1063">
        <v>0</v>
      </c>
      <c r="K1063" t="s">
        <v>277</v>
      </c>
      <c r="L1063" t="s">
        <v>277</v>
      </c>
      <c r="M1063">
        <v>2105</v>
      </c>
      <c r="N1063">
        <v>2</v>
      </c>
    </row>
    <row r="1064" spans="1:14" x14ac:dyDescent="0.55000000000000004">
      <c r="A1064" s="44">
        <v>44233</v>
      </c>
      <c r="B1064" t="s">
        <v>155</v>
      </c>
      <c r="C1064">
        <v>15</v>
      </c>
      <c r="D1064">
        <v>829</v>
      </c>
      <c r="E1064" t="s">
        <v>277</v>
      </c>
      <c r="F1064" t="s">
        <v>277</v>
      </c>
      <c r="G1064" t="s">
        <v>277</v>
      </c>
      <c r="H1064">
        <v>0</v>
      </c>
      <c r="I1064" t="s">
        <v>277</v>
      </c>
      <c r="J1064">
        <v>0</v>
      </c>
      <c r="K1064" t="s">
        <v>277</v>
      </c>
      <c r="L1064" t="s">
        <v>277</v>
      </c>
      <c r="M1064">
        <v>15</v>
      </c>
      <c r="N1064">
        <v>0</v>
      </c>
    </row>
    <row r="1065" spans="1:14" x14ac:dyDescent="0.55000000000000004">
      <c r="A1065" s="44">
        <v>44234</v>
      </c>
      <c r="B1065" t="s">
        <v>153</v>
      </c>
      <c r="C1065">
        <v>401256</v>
      </c>
      <c r="D1065">
        <v>6731575</v>
      </c>
      <c r="F1065" t="s">
        <v>277</v>
      </c>
      <c r="G1065" t="s">
        <v>277</v>
      </c>
      <c r="H1065">
        <v>34876</v>
      </c>
      <c r="I1065" t="s">
        <v>277</v>
      </c>
      <c r="J1065">
        <v>795</v>
      </c>
      <c r="K1065" t="s">
        <v>277</v>
      </c>
      <c r="L1065" t="s">
        <v>277</v>
      </c>
      <c r="M1065">
        <v>360108</v>
      </c>
      <c r="N1065">
        <v>6336</v>
      </c>
    </row>
    <row r="1066" spans="1:14" x14ac:dyDescent="0.55000000000000004">
      <c r="A1066" s="44">
        <v>44234</v>
      </c>
      <c r="B1066" t="s">
        <v>154</v>
      </c>
      <c r="C1066">
        <v>2164</v>
      </c>
      <c r="D1066">
        <v>489260</v>
      </c>
      <c r="E1066" t="s">
        <v>277</v>
      </c>
      <c r="F1066" t="s">
        <v>277</v>
      </c>
      <c r="G1066" t="s">
        <v>277</v>
      </c>
      <c r="H1066">
        <v>54</v>
      </c>
      <c r="I1066" t="s">
        <v>277</v>
      </c>
      <c r="J1066">
        <v>0</v>
      </c>
      <c r="K1066" t="s">
        <v>277</v>
      </c>
      <c r="L1066" t="s">
        <v>277</v>
      </c>
      <c r="M1066">
        <v>2108</v>
      </c>
      <c r="N1066">
        <v>2</v>
      </c>
    </row>
    <row r="1067" spans="1:14" x14ac:dyDescent="0.55000000000000004">
      <c r="A1067" s="44">
        <v>44234</v>
      </c>
      <c r="B1067" t="s">
        <v>155</v>
      </c>
      <c r="C1067">
        <v>15</v>
      </c>
      <c r="D1067">
        <v>829</v>
      </c>
      <c r="E1067" t="s">
        <v>277</v>
      </c>
      <c r="F1067" t="s">
        <v>277</v>
      </c>
      <c r="G1067" t="s">
        <v>277</v>
      </c>
      <c r="H1067">
        <v>0</v>
      </c>
      <c r="I1067" t="s">
        <v>277</v>
      </c>
      <c r="J1067">
        <v>0</v>
      </c>
      <c r="K1067" t="s">
        <v>277</v>
      </c>
      <c r="L1067" t="s">
        <v>277</v>
      </c>
      <c r="M1067">
        <v>15</v>
      </c>
      <c r="N1067">
        <v>0</v>
      </c>
    </row>
    <row r="1068" spans="1:14" x14ac:dyDescent="0.55000000000000004">
      <c r="A1068" s="44">
        <v>44235</v>
      </c>
      <c r="B1068" t="s">
        <v>153</v>
      </c>
      <c r="C1068">
        <v>402809</v>
      </c>
      <c r="D1068">
        <v>6749766</v>
      </c>
      <c r="F1068" t="s">
        <v>277</v>
      </c>
      <c r="G1068" t="s">
        <v>277</v>
      </c>
      <c r="H1068">
        <v>33400</v>
      </c>
      <c r="I1068" t="s">
        <v>277</v>
      </c>
      <c r="J1068">
        <v>773</v>
      </c>
      <c r="K1068" t="s">
        <v>277</v>
      </c>
      <c r="L1068" t="s">
        <v>277</v>
      </c>
      <c r="M1068">
        <v>363110</v>
      </c>
      <c r="N1068">
        <v>6393</v>
      </c>
    </row>
    <row r="1069" spans="1:14" x14ac:dyDescent="0.55000000000000004">
      <c r="A1069" s="44">
        <v>44235</v>
      </c>
      <c r="B1069" t="s">
        <v>154</v>
      </c>
      <c r="C1069">
        <v>2166</v>
      </c>
      <c r="D1069">
        <v>490619</v>
      </c>
      <c r="E1069" t="s">
        <v>277</v>
      </c>
      <c r="F1069" t="s">
        <v>277</v>
      </c>
      <c r="G1069" t="s">
        <v>277</v>
      </c>
      <c r="H1069">
        <v>51</v>
      </c>
      <c r="I1069" t="s">
        <v>277</v>
      </c>
      <c r="J1069">
        <v>0</v>
      </c>
      <c r="K1069" t="s">
        <v>277</v>
      </c>
      <c r="L1069" t="s">
        <v>277</v>
      </c>
      <c r="M1069">
        <v>2113</v>
      </c>
      <c r="N1069">
        <v>2</v>
      </c>
    </row>
    <row r="1070" spans="1:14" x14ac:dyDescent="0.55000000000000004">
      <c r="A1070" s="44">
        <v>44235</v>
      </c>
      <c r="B1070" t="s">
        <v>155</v>
      </c>
      <c r="C1070">
        <v>15</v>
      </c>
      <c r="D1070">
        <v>829</v>
      </c>
      <c r="E1070" t="s">
        <v>277</v>
      </c>
      <c r="F1070" t="s">
        <v>277</v>
      </c>
      <c r="G1070" t="s">
        <v>277</v>
      </c>
      <c r="H1070">
        <v>0</v>
      </c>
      <c r="I1070" t="s">
        <v>277</v>
      </c>
      <c r="J1070">
        <v>0</v>
      </c>
      <c r="K1070" t="s">
        <v>277</v>
      </c>
      <c r="L1070" t="s">
        <v>277</v>
      </c>
      <c r="M1070">
        <v>15</v>
      </c>
      <c r="N1070">
        <v>0</v>
      </c>
    </row>
    <row r="1071" spans="1:14" x14ac:dyDescent="0.55000000000000004">
      <c r="A1071" s="44">
        <v>44236</v>
      </c>
      <c r="B1071" t="s">
        <v>153</v>
      </c>
      <c r="C1071">
        <v>404584</v>
      </c>
      <c r="D1071">
        <v>6808265</v>
      </c>
      <c r="F1071" t="s">
        <v>277</v>
      </c>
      <c r="G1071" t="s">
        <v>277</v>
      </c>
      <c r="H1071">
        <v>31536</v>
      </c>
      <c r="I1071" t="s">
        <v>277</v>
      </c>
      <c r="J1071">
        <v>759</v>
      </c>
      <c r="K1071" t="s">
        <v>277</v>
      </c>
      <c r="L1071" t="s">
        <v>277</v>
      </c>
      <c r="M1071">
        <v>366680</v>
      </c>
      <c r="N1071">
        <v>6474</v>
      </c>
    </row>
    <row r="1072" spans="1:14" x14ac:dyDescent="0.55000000000000004">
      <c r="A1072" s="44">
        <v>44236</v>
      </c>
      <c r="B1072" t="s">
        <v>154</v>
      </c>
      <c r="C1072">
        <v>2167</v>
      </c>
      <c r="D1072">
        <v>492515</v>
      </c>
      <c r="E1072" t="s">
        <v>277</v>
      </c>
      <c r="F1072" t="s">
        <v>277</v>
      </c>
      <c r="G1072" t="s">
        <v>277</v>
      </c>
      <c r="H1072">
        <v>47</v>
      </c>
      <c r="I1072" t="s">
        <v>277</v>
      </c>
      <c r="J1072">
        <v>0</v>
      </c>
      <c r="K1072" t="s">
        <v>277</v>
      </c>
      <c r="L1072" t="s">
        <v>277</v>
      </c>
      <c r="M1072">
        <v>2118</v>
      </c>
      <c r="N1072">
        <v>2</v>
      </c>
    </row>
    <row r="1073" spans="1:14" x14ac:dyDescent="0.55000000000000004">
      <c r="A1073" s="44">
        <v>44236</v>
      </c>
      <c r="B1073" t="s">
        <v>155</v>
      </c>
      <c r="C1073">
        <v>15</v>
      </c>
      <c r="D1073">
        <v>829</v>
      </c>
      <c r="E1073" t="s">
        <v>277</v>
      </c>
      <c r="F1073" t="s">
        <v>277</v>
      </c>
      <c r="G1073" t="s">
        <v>277</v>
      </c>
      <c r="H1073">
        <v>0</v>
      </c>
      <c r="I1073" t="s">
        <v>277</v>
      </c>
      <c r="J1073">
        <v>0</v>
      </c>
      <c r="K1073" t="s">
        <v>277</v>
      </c>
      <c r="L1073" t="s">
        <v>277</v>
      </c>
      <c r="M1073">
        <v>15</v>
      </c>
      <c r="N1073">
        <v>0</v>
      </c>
    </row>
    <row r="1074" spans="1:14" x14ac:dyDescent="0.55000000000000004">
      <c r="A1074" s="44">
        <v>44237</v>
      </c>
      <c r="B1074" t="s">
        <v>153</v>
      </c>
      <c r="C1074">
        <v>406003</v>
      </c>
      <c r="D1074">
        <v>6886418</v>
      </c>
      <c r="F1074" t="s">
        <v>277</v>
      </c>
      <c r="G1074" t="s">
        <v>277</v>
      </c>
      <c r="H1074">
        <v>29199</v>
      </c>
      <c r="I1074" t="s">
        <v>277</v>
      </c>
      <c r="J1074">
        <v>736</v>
      </c>
      <c r="K1074" t="s">
        <v>277</v>
      </c>
      <c r="L1074" t="s">
        <v>277</v>
      </c>
      <c r="M1074">
        <v>370398</v>
      </c>
      <c r="N1074">
        <v>6555</v>
      </c>
    </row>
    <row r="1075" spans="1:14" x14ac:dyDescent="0.55000000000000004">
      <c r="A1075" s="44">
        <v>44237</v>
      </c>
      <c r="B1075" t="s">
        <v>154</v>
      </c>
      <c r="C1075">
        <v>2168</v>
      </c>
      <c r="D1075">
        <v>493341</v>
      </c>
      <c r="E1075" t="s">
        <v>277</v>
      </c>
      <c r="F1075" t="s">
        <v>277</v>
      </c>
      <c r="G1075" t="s">
        <v>277</v>
      </c>
      <c r="H1075">
        <v>44</v>
      </c>
      <c r="I1075" t="s">
        <v>277</v>
      </c>
      <c r="J1075">
        <v>0</v>
      </c>
      <c r="K1075" t="s">
        <v>277</v>
      </c>
      <c r="L1075" t="s">
        <v>277</v>
      </c>
      <c r="M1075">
        <v>2122</v>
      </c>
      <c r="N1075">
        <v>2</v>
      </c>
    </row>
    <row r="1076" spans="1:14" x14ac:dyDescent="0.55000000000000004">
      <c r="A1076" s="44">
        <v>44237</v>
      </c>
      <c r="B1076" t="s">
        <v>155</v>
      </c>
      <c r="C1076">
        <v>15</v>
      </c>
      <c r="D1076">
        <v>829</v>
      </c>
      <c r="E1076" t="s">
        <v>277</v>
      </c>
      <c r="F1076" t="s">
        <v>277</v>
      </c>
      <c r="G1076" t="s">
        <v>277</v>
      </c>
      <c r="H1076">
        <v>0</v>
      </c>
      <c r="I1076" t="s">
        <v>277</v>
      </c>
      <c r="J1076">
        <v>0</v>
      </c>
      <c r="K1076" t="s">
        <v>277</v>
      </c>
      <c r="L1076" t="s">
        <v>277</v>
      </c>
      <c r="M1076">
        <v>15</v>
      </c>
      <c r="N1076">
        <v>0</v>
      </c>
    </row>
    <row r="1077" spans="1:14" x14ac:dyDescent="0.55000000000000004">
      <c r="A1077" s="44">
        <v>44238</v>
      </c>
      <c r="B1077" t="s">
        <v>153</v>
      </c>
      <c r="C1077">
        <v>407827</v>
      </c>
      <c r="D1077">
        <v>6951770</v>
      </c>
      <c r="F1077" t="s">
        <v>277</v>
      </c>
      <c r="G1077" t="s">
        <v>277</v>
      </c>
      <c r="H1077">
        <v>27889</v>
      </c>
      <c r="I1077" t="s">
        <v>277</v>
      </c>
      <c r="J1077">
        <v>713</v>
      </c>
      <c r="K1077" t="s">
        <v>277</v>
      </c>
      <c r="L1077" t="s">
        <v>277</v>
      </c>
      <c r="M1077">
        <v>373314</v>
      </c>
      <c r="N1077">
        <v>6676</v>
      </c>
    </row>
    <row r="1078" spans="1:14" x14ac:dyDescent="0.55000000000000004">
      <c r="A1078" s="44">
        <v>44238</v>
      </c>
      <c r="B1078" t="s">
        <v>154</v>
      </c>
      <c r="C1078">
        <v>2170</v>
      </c>
      <c r="D1078">
        <v>494671</v>
      </c>
      <c r="E1078" t="s">
        <v>277</v>
      </c>
      <c r="F1078" t="s">
        <v>277</v>
      </c>
      <c r="G1078" t="s">
        <v>277</v>
      </c>
      <c r="H1078">
        <v>43</v>
      </c>
      <c r="I1078" t="s">
        <v>277</v>
      </c>
      <c r="J1078">
        <v>0</v>
      </c>
      <c r="K1078" t="s">
        <v>277</v>
      </c>
      <c r="L1078" t="s">
        <v>277</v>
      </c>
      <c r="M1078">
        <v>2125</v>
      </c>
      <c r="N1078">
        <v>2</v>
      </c>
    </row>
    <row r="1079" spans="1:14" x14ac:dyDescent="0.55000000000000004">
      <c r="A1079" s="44">
        <v>44238</v>
      </c>
      <c r="B1079" t="s">
        <v>155</v>
      </c>
      <c r="C1079">
        <v>15</v>
      </c>
      <c r="D1079">
        <v>829</v>
      </c>
      <c r="E1079" t="s">
        <v>277</v>
      </c>
      <c r="F1079" t="s">
        <v>277</v>
      </c>
      <c r="G1079" t="s">
        <v>277</v>
      </c>
      <c r="H1079">
        <v>0</v>
      </c>
      <c r="I1079" t="s">
        <v>277</v>
      </c>
      <c r="J1079">
        <v>0</v>
      </c>
      <c r="K1079" t="s">
        <v>277</v>
      </c>
      <c r="L1079" t="s">
        <v>277</v>
      </c>
      <c r="M1079">
        <v>15</v>
      </c>
      <c r="N1079">
        <v>0</v>
      </c>
    </row>
    <row r="1080" spans="1:14" x14ac:dyDescent="0.55000000000000004">
      <c r="A1080" s="44">
        <v>44239</v>
      </c>
      <c r="B1080" t="s">
        <v>153</v>
      </c>
      <c r="C1080">
        <v>409564</v>
      </c>
      <c r="D1080">
        <v>6984635</v>
      </c>
      <c r="F1080" t="s">
        <v>277</v>
      </c>
      <c r="G1080" t="s">
        <v>277</v>
      </c>
      <c r="H1080">
        <v>26993</v>
      </c>
      <c r="I1080" t="s">
        <v>277</v>
      </c>
      <c r="J1080">
        <v>701</v>
      </c>
      <c r="K1080" t="s">
        <v>277</v>
      </c>
      <c r="L1080" t="s">
        <v>277</v>
      </c>
      <c r="M1080">
        <v>375872</v>
      </c>
      <c r="N1080">
        <v>6772</v>
      </c>
    </row>
    <row r="1081" spans="1:14" x14ac:dyDescent="0.55000000000000004">
      <c r="A1081" s="44">
        <v>44239</v>
      </c>
      <c r="B1081" t="s">
        <v>154</v>
      </c>
      <c r="C1081">
        <v>2172</v>
      </c>
      <c r="D1081">
        <v>495913</v>
      </c>
      <c r="E1081" t="s">
        <v>277</v>
      </c>
      <c r="F1081" t="s">
        <v>277</v>
      </c>
      <c r="G1081" t="s">
        <v>277</v>
      </c>
      <c r="H1081">
        <v>33</v>
      </c>
      <c r="I1081" t="s">
        <v>277</v>
      </c>
      <c r="J1081">
        <v>0</v>
      </c>
      <c r="K1081" t="s">
        <v>277</v>
      </c>
      <c r="L1081" t="s">
        <v>277</v>
      </c>
      <c r="M1081">
        <v>2137</v>
      </c>
      <c r="N1081">
        <v>2</v>
      </c>
    </row>
    <row r="1082" spans="1:14" x14ac:dyDescent="0.55000000000000004">
      <c r="A1082" s="44">
        <v>44239</v>
      </c>
      <c r="B1082" t="s">
        <v>155</v>
      </c>
      <c r="C1082">
        <v>15</v>
      </c>
      <c r="D1082">
        <v>829</v>
      </c>
      <c r="E1082" t="s">
        <v>277</v>
      </c>
      <c r="F1082" t="s">
        <v>277</v>
      </c>
      <c r="G1082" t="s">
        <v>277</v>
      </c>
      <c r="H1082">
        <v>0</v>
      </c>
      <c r="I1082" t="s">
        <v>277</v>
      </c>
      <c r="J1082">
        <v>0</v>
      </c>
      <c r="K1082" t="s">
        <v>277</v>
      </c>
      <c r="L1082" t="s">
        <v>277</v>
      </c>
      <c r="M1082">
        <v>15</v>
      </c>
      <c r="N1082">
        <v>0</v>
      </c>
    </row>
    <row r="1083" spans="1:14" x14ac:dyDescent="0.55000000000000004">
      <c r="A1083" s="44">
        <v>44240</v>
      </c>
      <c r="B1083" t="s">
        <v>153</v>
      </c>
      <c r="C1083">
        <v>410963</v>
      </c>
      <c r="D1083">
        <v>7041285</v>
      </c>
      <c r="F1083" t="s">
        <v>277</v>
      </c>
      <c r="G1083" t="s">
        <v>277</v>
      </c>
      <c r="H1083">
        <v>25376</v>
      </c>
      <c r="I1083" t="s">
        <v>277</v>
      </c>
      <c r="J1083">
        <v>693</v>
      </c>
      <c r="K1083" t="s">
        <v>277</v>
      </c>
      <c r="L1083" t="s">
        <v>277</v>
      </c>
      <c r="M1083">
        <v>378414</v>
      </c>
      <c r="N1083">
        <v>6847</v>
      </c>
    </row>
    <row r="1084" spans="1:14" x14ac:dyDescent="0.55000000000000004">
      <c r="A1084" s="44">
        <v>44240</v>
      </c>
      <c r="B1084" t="s">
        <v>154</v>
      </c>
      <c r="C1084">
        <v>2176</v>
      </c>
      <c r="D1084">
        <v>497289</v>
      </c>
      <c r="E1084" t="s">
        <v>277</v>
      </c>
      <c r="F1084" t="s">
        <v>277</v>
      </c>
      <c r="G1084" t="s">
        <v>277</v>
      </c>
      <c r="H1084">
        <v>34</v>
      </c>
      <c r="I1084" t="s">
        <v>277</v>
      </c>
      <c r="J1084">
        <v>0</v>
      </c>
      <c r="K1084" t="s">
        <v>277</v>
      </c>
      <c r="L1084" t="s">
        <v>277</v>
      </c>
      <c r="M1084">
        <v>2140</v>
      </c>
      <c r="N1084">
        <v>2</v>
      </c>
    </row>
    <row r="1085" spans="1:14" x14ac:dyDescent="0.55000000000000004">
      <c r="A1085" s="44">
        <v>44240</v>
      </c>
      <c r="B1085" t="s">
        <v>155</v>
      </c>
      <c r="C1085">
        <v>15</v>
      </c>
      <c r="D1085">
        <v>829</v>
      </c>
      <c r="E1085" t="s">
        <v>277</v>
      </c>
      <c r="F1085" t="s">
        <v>277</v>
      </c>
      <c r="G1085" t="s">
        <v>277</v>
      </c>
      <c r="H1085">
        <v>0</v>
      </c>
      <c r="I1085" t="s">
        <v>277</v>
      </c>
      <c r="J1085">
        <v>0</v>
      </c>
      <c r="K1085" t="s">
        <v>277</v>
      </c>
      <c r="L1085" t="s">
        <v>277</v>
      </c>
      <c r="M1085">
        <v>15</v>
      </c>
      <c r="N1085">
        <v>0</v>
      </c>
    </row>
    <row r="1086" spans="1:14" x14ac:dyDescent="0.55000000000000004">
      <c r="A1086" s="44">
        <v>44241</v>
      </c>
      <c r="B1086" t="s">
        <v>153</v>
      </c>
      <c r="C1086">
        <v>412275</v>
      </c>
      <c r="D1086">
        <v>7071505</v>
      </c>
      <c r="F1086" t="s">
        <v>277</v>
      </c>
      <c r="G1086" t="s">
        <v>277</v>
      </c>
      <c r="H1086">
        <v>24489</v>
      </c>
      <c r="I1086" t="s">
        <v>277</v>
      </c>
      <c r="J1086">
        <v>668</v>
      </c>
      <c r="K1086" t="s">
        <v>277</v>
      </c>
      <c r="L1086" t="s">
        <v>277</v>
      </c>
      <c r="M1086">
        <v>380730</v>
      </c>
      <c r="N1086">
        <v>6910</v>
      </c>
    </row>
    <row r="1087" spans="1:14" x14ac:dyDescent="0.55000000000000004">
      <c r="A1087" s="44">
        <v>44241</v>
      </c>
      <c r="B1087" t="s">
        <v>154</v>
      </c>
      <c r="C1087">
        <v>2182</v>
      </c>
      <c r="D1087">
        <v>498771</v>
      </c>
      <c r="E1087" t="s">
        <v>277</v>
      </c>
      <c r="F1087" t="s">
        <v>277</v>
      </c>
      <c r="G1087" t="s">
        <v>277</v>
      </c>
      <c r="H1087">
        <v>39</v>
      </c>
      <c r="I1087" t="s">
        <v>277</v>
      </c>
      <c r="J1087">
        <v>0</v>
      </c>
      <c r="K1087" t="s">
        <v>277</v>
      </c>
      <c r="L1087" t="s">
        <v>277</v>
      </c>
      <c r="M1087">
        <v>2141</v>
      </c>
      <c r="N1087">
        <v>2</v>
      </c>
    </row>
    <row r="1088" spans="1:14" x14ac:dyDescent="0.55000000000000004">
      <c r="A1088" s="44">
        <v>44241</v>
      </c>
      <c r="B1088" t="s">
        <v>155</v>
      </c>
      <c r="C1088">
        <v>15</v>
      </c>
      <c r="D1088">
        <v>829</v>
      </c>
      <c r="E1088" t="s">
        <v>277</v>
      </c>
      <c r="F1088" t="s">
        <v>277</v>
      </c>
      <c r="G1088" t="s">
        <v>277</v>
      </c>
      <c r="H1088">
        <v>0</v>
      </c>
      <c r="I1088" t="s">
        <v>277</v>
      </c>
      <c r="J1088">
        <v>0</v>
      </c>
      <c r="K1088" t="s">
        <v>277</v>
      </c>
      <c r="L1088" t="s">
        <v>277</v>
      </c>
      <c r="M1088">
        <v>15</v>
      </c>
      <c r="N1088">
        <v>0</v>
      </c>
    </row>
    <row r="1089" spans="1:16" x14ac:dyDescent="0.55000000000000004">
      <c r="A1089" s="44">
        <v>44242</v>
      </c>
      <c r="B1089" t="s">
        <v>153</v>
      </c>
      <c r="C1089">
        <v>413583</v>
      </c>
      <c r="D1089">
        <v>7086221</v>
      </c>
      <c r="F1089" t="s">
        <v>277</v>
      </c>
      <c r="G1089" t="s">
        <v>277</v>
      </c>
      <c r="H1089">
        <v>23374</v>
      </c>
      <c r="I1089" t="s">
        <v>277</v>
      </c>
      <c r="J1089">
        <v>658</v>
      </c>
      <c r="K1089" t="s">
        <v>277</v>
      </c>
      <c r="L1089" t="s">
        <v>277</v>
      </c>
      <c r="M1089">
        <v>382938</v>
      </c>
      <c r="N1089">
        <v>6950</v>
      </c>
    </row>
    <row r="1090" spans="1:16" x14ac:dyDescent="0.55000000000000004">
      <c r="A1090" s="44">
        <v>44242</v>
      </c>
      <c r="B1090" t="s">
        <v>154</v>
      </c>
      <c r="C1090">
        <v>2184</v>
      </c>
      <c r="D1090">
        <v>499986</v>
      </c>
      <c r="E1090" t="s">
        <v>277</v>
      </c>
      <c r="F1090" t="s">
        <v>277</v>
      </c>
      <c r="G1090" t="s">
        <v>277</v>
      </c>
      <c r="H1090">
        <v>38</v>
      </c>
      <c r="I1090" t="s">
        <v>277</v>
      </c>
      <c r="J1090">
        <v>0</v>
      </c>
      <c r="K1090" t="s">
        <v>277</v>
      </c>
      <c r="L1090" t="s">
        <v>277</v>
      </c>
      <c r="M1090">
        <v>2144</v>
      </c>
      <c r="N1090">
        <v>2</v>
      </c>
    </row>
    <row r="1091" spans="1:16" x14ac:dyDescent="0.55000000000000004">
      <c r="A1091" s="44">
        <v>44242</v>
      </c>
      <c r="B1091" t="s">
        <v>155</v>
      </c>
      <c r="C1091">
        <v>15</v>
      </c>
      <c r="D1091">
        <v>829</v>
      </c>
      <c r="E1091" t="s">
        <v>277</v>
      </c>
      <c r="F1091" t="s">
        <v>277</v>
      </c>
      <c r="G1091" t="s">
        <v>277</v>
      </c>
      <c r="H1091">
        <v>0</v>
      </c>
      <c r="I1091" t="s">
        <v>277</v>
      </c>
      <c r="J1091">
        <v>0</v>
      </c>
      <c r="K1091" t="s">
        <v>277</v>
      </c>
      <c r="L1091" t="s">
        <v>277</v>
      </c>
      <c r="M1091">
        <v>15</v>
      </c>
      <c r="N1091">
        <v>0</v>
      </c>
    </row>
    <row r="1092" spans="1:16" x14ac:dyDescent="0.55000000000000004">
      <c r="A1092" s="44">
        <v>44243</v>
      </c>
      <c r="B1092" t="s">
        <v>153</v>
      </c>
      <c r="C1092">
        <v>415565</v>
      </c>
      <c r="D1092">
        <v>7144642</v>
      </c>
      <c r="F1092" t="s">
        <v>277</v>
      </c>
      <c r="G1092" t="s">
        <v>277</v>
      </c>
      <c r="H1092">
        <v>22614</v>
      </c>
      <c r="I1092" t="s">
        <v>277</v>
      </c>
      <c r="J1092">
        <v>644</v>
      </c>
      <c r="K1092" t="s">
        <v>277</v>
      </c>
      <c r="L1092" t="s">
        <v>277</v>
      </c>
      <c r="M1092">
        <v>385577</v>
      </c>
      <c r="N1092">
        <v>7013</v>
      </c>
    </row>
    <row r="1093" spans="1:16" x14ac:dyDescent="0.55000000000000004">
      <c r="A1093" s="44">
        <v>44243</v>
      </c>
      <c r="B1093" t="s">
        <v>154</v>
      </c>
      <c r="C1093">
        <v>2185</v>
      </c>
      <c r="D1093">
        <v>501660</v>
      </c>
      <c r="E1093" t="s">
        <v>277</v>
      </c>
      <c r="F1093" t="s">
        <v>277</v>
      </c>
      <c r="G1093" t="s">
        <v>277</v>
      </c>
      <c r="H1093">
        <v>35</v>
      </c>
      <c r="I1093" t="s">
        <v>277</v>
      </c>
      <c r="J1093">
        <v>0</v>
      </c>
      <c r="K1093" t="s">
        <v>277</v>
      </c>
      <c r="L1093" t="s">
        <v>277</v>
      </c>
      <c r="M1093">
        <v>2148</v>
      </c>
      <c r="N1093">
        <v>2</v>
      </c>
    </row>
    <row r="1094" spans="1:16" x14ac:dyDescent="0.55000000000000004">
      <c r="A1094" s="44">
        <v>44243</v>
      </c>
      <c r="B1094" t="s">
        <v>155</v>
      </c>
      <c r="C1094">
        <v>15</v>
      </c>
      <c r="D1094">
        <v>829</v>
      </c>
      <c r="E1094" t="s">
        <v>277</v>
      </c>
      <c r="F1094" t="s">
        <v>277</v>
      </c>
      <c r="G1094" t="s">
        <v>277</v>
      </c>
      <c r="H1094">
        <v>0</v>
      </c>
      <c r="I1094" t="s">
        <v>277</v>
      </c>
      <c r="J1094">
        <v>0</v>
      </c>
      <c r="K1094" t="s">
        <v>277</v>
      </c>
      <c r="L1094" t="s">
        <v>277</v>
      </c>
      <c r="M1094">
        <v>15</v>
      </c>
      <c r="N1094">
        <v>0</v>
      </c>
    </row>
    <row r="1095" spans="1:16" x14ac:dyDescent="0.55000000000000004">
      <c r="A1095" s="44">
        <v>44244</v>
      </c>
      <c r="B1095" t="s">
        <v>153</v>
      </c>
      <c r="C1095">
        <v>416814</v>
      </c>
      <c r="D1095">
        <v>7204491</v>
      </c>
      <c r="F1095" t="s">
        <v>277</v>
      </c>
      <c r="G1095" t="s">
        <v>277</v>
      </c>
      <c r="H1095">
        <v>20331</v>
      </c>
      <c r="I1095" t="s">
        <v>277</v>
      </c>
      <c r="J1095">
        <v>607</v>
      </c>
      <c r="K1095" t="s">
        <v>277</v>
      </c>
      <c r="L1095" t="s">
        <v>277</v>
      </c>
      <c r="M1095">
        <v>389042</v>
      </c>
      <c r="N1095">
        <v>7100</v>
      </c>
      <c r="O1095" s="45">
        <v>125</v>
      </c>
      <c r="P1095" s="45">
        <v>0</v>
      </c>
    </row>
    <row r="1096" spans="1:16" x14ac:dyDescent="0.55000000000000004">
      <c r="A1096" s="44">
        <v>44244</v>
      </c>
      <c r="B1096" t="s">
        <v>154</v>
      </c>
      <c r="C1096">
        <v>2186</v>
      </c>
      <c r="D1096">
        <v>502466</v>
      </c>
      <c r="E1096" t="s">
        <v>277</v>
      </c>
      <c r="F1096" t="s">
        <v>277</v>
      </c>
      <c r="G1096" t="s">
        <v>277</v>
      </c>
      <c r="H1096">
        <v>33</v>
      </c>
      <c r="I1096" t="s">
        <v>277</v>
      </c>
      <c r="J1096">
        <v>0</v>
      </c>
      <c r="K1096" t="s">
        <v>277</v>
      </c>
      <c r="L1096" t="s">
        <v>277</v>
      </c>
      <c r="M1096">
        <v>2151</v>
      </c>
      <c r="N1096">
        <v>2</v>
      </c>
      <c r="O1096" s="45">
        <v>0</v>
      </c>
      <c r="P1096" s="45">
        <v>0</v>
      </c>
    </row>
    <row r="1097" spans="1:16" x14ac:dyDescent="0.55000000000000004">
      <c r="A1097" s="44">
        <v>44244</v>
      </c>
      <c r="B1097" t="s">
        <v>155</v>
      </c>
      <c r="C1097">
        <v>15</v>
      </c>
      <c r="D1097">
        <v>829</v>
      </c>
      <c r="E1097" t="s">
        <v>277</v>
      </c>
      <c r="F1097" t="s">
        <v>277</v>
      </c>
      <c r="G1097" t="s">
        <v>277</v>
      </c>
      <c r="H1097">
        <v>0</v>
      </c>
      <c r="I1097" t="s">
        <v>277</v>
      </c>
      <c r="J1097">
        <v>0</v>
      </c>
      <c r="K1097" t="s">
        <v>277</v>
      </c>
      <c r="L1097" t="s">
        <v>277</v>
      </c>
      <c r="M1097">
        <v>15</v>
      </c>
      <c r="N1097">
        <v>0</v>
      </c>
      <c r="O1097" s="45">
        <v>0</v>
      </c>
      <c r="P1097" s="45">
        <v>0</v>
      </c>
    </row>
    <row r="1098" spans="1:16" x14ac:dyDescent="0.55000000000000004">
      <c r="A1098" s="44">
        <v>44245</v>
      </c>
      <c r="B1098" t="s">
        <v>153</v>
      </c>
      <c r="C1098">
        <v>418203</v>
      </c>
      <c r="D1098">
        <v>7265629</v>
      </c>
      <c r="F1098" t="s">
        <v>277</v>
      </c>
      <c r="G1098" t="s">
        <v>277</v>
      </c>
      <c r="H1098">
        <v>19272</v>
      </c>
      <c r="I1098" t="s">
        <v>277</v>
      </c>
      <c r="J1098">
        <v>564</v>
      </c>
      <c r="K1098" t="s">
        <v>277</v>
      </c>
      <c r="L1098" t="s">
        <v>277</v>
      </c>
      <c r="M1098">
        <v>391321</v>
      </c>
      <c r="N1098">
        <v>7194</v>
      </c>
      <c r="O1098">
        <v>486</v>
      </c>
      <c r="P1098">
        <v>0</v>
      </c>
    </row>
    <row r="1099" spans="1:16" x14ac:dyDescent="0.55000000000000004">
      <c r="A1099" s="44">
        <v>44245</v>
      </c>
      <c r="B1099" t="s">
        <v>154</v>
      </c>
      <c r="C1099">
        <v>2190</v>
      </c>
      <c r="D1099">
        <v>503748</v>
      </c>
      <c r="E1099" t="s">
        <v>277</v>
      </c>
      <c r="F1099" t="s">
        <v>277</v>
      </c>
      <c r="G1099" t="s">
        <v>277</v>
      </c>
      <c r="H1099">
        <v>30</v>
      </c>
      <c r="I1099" t="s">
        <v>277</v>
      </c>
      <c r="J1099">
        <v>0</v>
      </c>
      <c r="K1099" t="s">
        <v>277</v>
      </c>
      <c r="L1099" t="s">
        <v>277</v>
      </c>
      <c r="M1099">
        <v>2158</v>
      </c>
      <c r="N1099">
        <v>2</v>
      </c>
      <c r="O1099">
        <v>0</v>
      </c>
      <c r="P1099">
        <v>0</v>
      </c>
    </row>
    <row r="1100" spans="1:16" x14ac:dyDescent="0.55000000000000004">
      <c r="A1100" s="44">
        <v>44245</v>
      </c>
      <c r="B1100" t="s">
        <v>155</v>
      </c>
      <c r="C1100">
        <v>15</v>
      </c>
      <c r="D1100">
        <v>829</v>
      </c>
      <c r="E1100" t="s">
        <v>277</v>
      </c>
      <c r="F1100" t="s">
        <v>277</v>
      </c>
      <c r="G1100" t="s">
        <v>277</v>
      </c>
      <c r="H1100">
        <v>0</v>
      </c>
      <c r="I1100" t="s">
        <v>277</v>
      </c>
      <c r="J1100">
        <v>0</v>
      </c>
      <c r="K1100" t="s">
        <v>277</v>
      </c>
      <c r="L1100" t="s">
        <v>277</v>
      </c>
      <c r="M1100">
        <v>15</v>
      </c>
      <c r="N1100">
        <v>0</v>
      </c>
      <c r="O1100">
        <v>0</v>
      </c>
      <c r="P1100">
        <v>0</v>
      </c>
    </row>
    <row r="1101" spans="1:16" x14ac:dyDescent="0.55000000000000004">
      <c r="A1101" s="44">
        <v>44246</v>
      </c>
      <c r="B1101" t="s">
        <v>153</v>
      </c>
      <c r="C1101">
        <v>419762</v>
      </c>
      <c r="D1101">
        <v>7320133</v>
      </c>
      <c r="F1101" t="s">
        <v>277</v>
      </c>
      <c r="G1101" t="s">
        <v>277</v>
      </c>
      <c r="H1101">
        <v>18870</v>
      </c>
      <c r="I1101" t="s">
        <v>277</v>
      </c>
      <c r="J1101">
        <v>547</v>
      </c>
      <c r="K1101" t="s">
        <v>277</v>
      </c>
      <c r="L1101" t="s">
        <v>277</v>
      </c>
      <c r="M1101">
        <v>393318</v>
      </c>
      <c r="N1101">
        <v>7272</v>
      </c>
      <c r="O1101">
        <v>4428</v>
      </c>
      <c r="P1101">
        <v>0</v>
      </c>
    </row>
    <row r="1102" spans="1:16" x14ac:dyDescent="0.55000000000000004">
      <c r="A1102" s="44">
        <v>44246</v>
      </c>
      <c r="B1102" t="s">
        <v>154</v>
      </c>
      <c r="C1102">
        <v>2190</v>
      </c>
      <c r="D1102">
        <v>504849</v>
      </c>
      <c r="E1102" t="s">
        <v>277</v>
      </c>
      <c r="F1102" t="s">
        <v>277</v>
      </c>
      <c r="G1102" t="s">
        <v>277</v>
      </c>
      <c r="H1102">
        <v>29</v>
      </c>
      <c r="I1102" t="s">
        <v>277</v>
      </c>
      <c r="J1102">
        <v>0</v>
      </c>
      <c r="K1102" t="s">
        <v>277</v>
      </c>
      <c r="L1102" t="s">
        <v>277</v>
      </c>
      <c r="M1102">
        <v>2159</v>
      </c>
      <c r="N1102">
        <v>2</v>
      </c>
      <c r="O1102">
        <v>0</v>
      </c>
      <c r="P1102">
        <v>0</v>
      </c>
    </row>
    <row r="1103" spans="1:16" x14ac:dyDescent="0.55000000000000004">
      <c r="A1103" s="44">
        <v>44246</v>
      </c>
      <c r="B1103" t="s">
        <v>155</v>
      </c>
      <c r="C1103">
        <v>15</v>
      </c>
      <c r="D1103">
        <v>829</v>
      </c>
      <c r="E1103" t="s">
        <v>277</v>
      </c>
      <c r="F1103" t="s">
        <v>277</v>
      </c>
      <c r="G1103" t="s">
        <v>277</v>
      </c>
      <c r="H1103">
        <v>0</v>
      </c>
      <c r="I1103" t="s">
        <v>277</v>
      </c>
      <c r="J1103">
        <v>0</v>
      </c>
      <c r="K1103" t="s">
        <v>277</v>
      </c>
      <c r="L1103" t="s">
        <v>277</v>
      </c>
      <c r="M1103">
        <v>15</v>
      </c>
      <c r="N1103">
        <v>0</v>
      </c>
      <c r="O1103">
        <v>0</v>
      </c>
      <c r="P1103">
        <v>0</v>
      </c>
    </row>
    <row r="1104" spans="1:16" x14ac:dyDescent="0.55000000000000004">
      <c r="A1104" s="44">
        <v>44247</v>
      </c>
      <c r="B1104" t="s">
        <v>153</v>
      </c>
      <c r="C1104">
        <v>421102</v>
      </c>
      <c r="D1104">
        <v>7395088</v>
      </c>
      <c r="F1104" t="s">
        <v>277</v>
      </c>
      <c r="G1104" t="s">
        <v>277</v>
      </c>
      <c r="H1104">
        <v>18336</v>
      </c>
      <c r="I1104" t="s">
        <v>277</v>
      </c>
      <c r="J1104">
        <v>526</v>
      </c>
      <c r="K1104" t="s">
        <v>277</v>
      </c>
      <c r="L1104" t="s">
        <v>277</v>
      </c>
      <c r="M1104">
        <v>395114</v>
      </c>
      <c r="N1104">
        <v>7331</v>
      </c>
      <c r="O1104">
        <v>0</v>
      </c>
      <c r="P1104">
        <v>0</v>
      </c>
    </row>
    <row r="1105" spans="1:16" x14ac:dyDescent="0.55000000000000004">
      <c r="A1105" s="44">
        <v>44247</v>
      </c>
      <c r="B1105" t="s">
        <v>154</v>
      </c>
      <c r="C1105">
        <v>2194</v>
      </c>
      <c r="D1105">
        <v>506005</v>
      </c>
      <c r="E1105" t="s">
        <v>277</v>
      </c>
      <c r="F1105" t="s">
        <v>277</v>
      </c>
      <c r="G1105" t="s">
        <v>277</v>
      </c>
      <c r="H1105">
        <v>28</v>
      </c>
      <c r="I1105" t="s">
        <v>277</v>
      </c>
      <c r="J1105">
        <v>0</v>
      </c>
      <c r="K1105" t="s">
        <v>277</v>
      </c>
      <c r="L1105" t="s">
        <v>277</v>
      </c>
      <c r="M1105">
        <v>2164</v>
      </c>
      <c r="N1105">
        <v>2</v>
      </c>
      <c r="O1105">
        <v>0</v>
      </c>
      <c r="P1105">
        <v>0</v>
      </c>
    </row>
    <row r="1106" spans="1:16" x14ac:dyDescent="0.55000000000000004">
      <c r="A1106" s="44">
        <v>44247</v>
      </c>
      <c r="B1106" t="s">
        <v>155</v>
      </c>
      <c r="C1106">
        <v>15</v>
      </c>
      <c r="D1106">
        <v>829</v>
      </c>
      <c r="E1106" t="s">
        <v>277</v>
      </c>
      <c r="F1106" t="s">
        <v>277</v>
      </c>
      <c r="G1106" t="s">
        <v>277</v>
      </c>
      <c r="H1106">
        <v>0</v>
      </c>
      <c r="I1106" t="s">
        <v>277</v>
      </c>
      <c r="J1106">
        <v>0</v>
      </c>
      <c r="K1106" t="s">
        <v>277</v>
      </c>
      <c r="L1106" t="s">
        <v>277</v>
      </c>
      <c r="M1106">
        <v>15</v>
      </c>
      <c r="N1106">
        <v>0</v>
      </c>
      <c r="O1106">
        <v>0</v>
      </c>
      <c r="P1106">
        <v>0</v>
      </c>
    </row>
    <row r="1107" spans="1:16" x14ac:dyDescent="0.55000000000000004">
      <c r="A1107" s="44">
        <v>44248</v>
      </c>
      <c r="B1107" t="s">
        <v>153</v>
      </c>
      <c r="C1107">
        <v>422293</v>
      </c>
      <c r="D1107">
        <v>7426667</v>
      </c>
      <c r="F1107" t="s">
        <v>277</v>
      </c>
      <c r="G1107" t="s">
        <v>277</v>
      </c>
      <c r="H1107">
        <v>17841</v>
      </c>
      <c r="I1107" t="s">
        <v>277</v>
      </c>
      <c r="J1107">
        <v>511</v>
      </c>
      <c r="K1107" t="s">
        <v>277</v>
      </c>
      <c r="L1107" t="s">
        <v>277</v>
      </c>
      <c r="M1107">
        <v>396738</v>
      </c>
      <c r="N1107">
        <v>7415</v>
      </c>
      <c r="O1107">
        <v>0</v>
      </c>
      <c r="P1107">
        <v>0</v>
      </c>
    </row>
    <row r="1108" spans="1:16" x14ac:dyDescent="0.55000000000000004">
      <c r="A1108" s="44">
        <v>44248</v>
      </c>
      <c r="B1108" t="s">
        <v>154</v>
      </c>
      <c r="C1108">
        <v>2199</v>
      </c>
      <c r="D1108">
        <v>507867</v>
      </c>
      <c r="E1108" t="s">
        <v>277</v>
      </c>
      <c r="F1108" t="s">
        <v>277</v>
      </c>
      <c r="G1108" t="s">
        <v>277</v>
      </c>
      <c r="H1108">
        <v>29</v>
      </c>
      <c r="I1108" t="s">
        <v>277</v>
      </c>
      <c r="J1108">
        <v>0</v>
      </c>
      <c r="K1108" t="s">
        <v>277</v>
      </c>
      <c r="L1108" t="s">
        <v>277</v>
      </c>
      <c r="M1108">
        <v>2168</v>
      </c>
      <c r="N1108">
        <v>2</v>
      </c>
      <c r="O1108">
        <v>0</v>
      </c>
      <c r="P1108">
        <v>0</v>
      </c>
    </row>
    <row r="1109" spans="1:16" x14ac:dyDescent="0.55000000000000004">
      <c r="A1109" s="44">
        <v>44248</v>
      </c>
      <c r="B1109" t="s">
        <v>155</v>
      </c>
      <c r="C1109">
        <v>15</v>
      </c>
      <c r="D1109">
        <v>829</v>
      </c>
      <c r="E1109" t="s">
        <v>277</v>
      </c>
      <c r="F1109" t="s">
        <v>277</v>
      </c>
      <c r="G1109" t="s">
        <v>277</v>
      </c>
      <c r="H1109">
        <v>0</v>
      </c>
      <c r="I1109" t="s">
        <v>277</v>
      </c>
      <c r="J1109">
        <v>0</v>
      </c>
      <c r="K1109" t="s">
        <v>277</v>
      </c>
      <c r="L1109" t="s">
        <v>277</v>
      </c>
      <c r="M1109">
        <v>15</v>
      </c>
      <c r="N1109">
        <v>0</v>
      </c>
      <c r="O1109">
        <v>0</v>
      </c>
      <c r="P1109">
        <v>0</v>
      </c>
    </row>
    <row r="1110" spans="1:16" x14ac:dyDescent="0.55000000000000004">
      <c r="A1110" s="44">
        <v>44249</v>
      </c>
      <c r="B1110" t="s">
        <v>153</v>
      </c>
      <c r="C1110">
        <v>423382</v>
      </c>
      <c r="D1110">
        <v>7441350</v>
      </c>
      <c r="F1110" t="s">
        <v>277</v>
      </c>
      <c r="G1110" t="s">
        <v>277</v>
      </c>
      <c r="H1110">
        <v>17487</v>
      </c>
      <c r="I1110" t="s">
        <v>277</v>
      </c>
      <c r="J1110">
        <v>510</v>
      </c>
      <c r="K1110" t="s">
        <v>277</v>
      </c>
      <c r="L1110" t="s">
        <v>277</v>
      </c>
      <c r="M1110">
        <v>398066</v>
      </c>
      <c r="N1110">
        <v>7472</v>
      </c>
      <c r="O1110">
        <v>6895</v>
      </c>
      <c r="P1110">
        <v>0</v>
      </c>
    </row>
    <row r="1111" spans="1:16" x14ac:dyDescent="0.55000000000000004">
      <c r="A1111" s="44">
        <v>44249</v>
      </c>
      <c r="B1111" t="s">
        <v>154</v>
      </c>
      <c r="C1111">
        <v>2200</v>
      </c>
      <c r="D1111">
        <v>509398</v>
      </c>
      <c r="E1111" t="s">
        <v>277</v>
      </c>
      <c r="F1111" t="s">
        <v>277</v>
      </c>
      <c r="G1111" t="s">
        <v>277</v>
      </c>
      <c r="H1111">
        <v>29</v>
      </c>
      <c r="I1111" t="s">
        <v>277</v>
      </c>
      <c r="J1111">
        <v>0</v>
      </c>
      <c r="K1111" t="s">
        <v>277</v>
      </c>
      <c r="L1111" t="s">
        <v>277</v>
      </c>
      <c r="M1111">
        <v>2169</v>
      </c>
      <c r="N1111">
        <v>2</v>
      </c>
      <c r="O1111">
        <v>0</v>
      </c>
      <c r="P1111">
        <v>0</v>
      </c>
    </row>
    <row r="1112" spans="1:16" x14ac:dyDescent="0.55000000000000004">
      <c r="A1112" s="44">
        <v>44249</v>
      </c>
      <c r="B1112" t="s">
        <v>155</v>
      </c>
      <c r="C1112">
        <v>15</v>
      </c>
      <c r="D1112">
        <v>829</v>
      </c>
      <c r="E1112" t="s">
        <v>277</v>
      </c>
      <c r="F1112" t="s">
        <v>277</v>
      </c>
      <c r="G1112" t="s">
        <v>277</v>
      </c>
      <c r="H1112">
        <v>0</v>
      </c>
      <c r="I1112" t="s">
        <v>277</v>
      </c>
      <c r="J1112">
        <v>0</v>
      </c>
      <c r="K1112" t="s">
        <v>277</v>
      </c>
      <c r="L1112" t="s">
        <v>277</v>
      </c>
      <c r="M1112">
        <v>15</v>
      </c>
      <c r="N1112">
        <v>0</v>
      </c>
      <c r="O1112">
        <v>0</v>
      </c>
      <c r="P1112">
        <v>0</v>
      </c>
    </row>
    <row r="1113" spans="1:16" x14ac:dyDescent="0.55000000000000004">
      <c r="A1113" s="44">
        <v>44250</v>
      </c>
      <c r="B1113" t="s">
        <v>153</v>
      </c>
      <c r="C1113">
        <v>424239</v>
      </c>
      <c r="D1113">
        <v>7495530</v>
      </c>
      <c r="F1113" t="s">
        <v>277</v>
      </c>
      <c r="G1113" t="s">
        <v>277</v>
      </c>
      <c r="H1113">
        <v>16780</v>
      </c>
      <c r="I1113" t="s">
        <v>277</v>
      </c>
      <c r="J1113">
        <v>491</v>
      </c>
      <c r="K1113" t="s">
        <v>277</v>
      </c>
      <c r="L1113" t="s">
        <v>277</v>
      </c>
      <c r="M1113">
        <v>399624</v>
      </c>
      <c r="N1113">
        <v>7527</v>
      </c>
      <c r="O1113">
        <v>0</v>
      </c>
      <c r="P1113">
        <v>0</v>
      </c>
    </row>
    <row r="1114" spans="1:16" x14ac:dyDescent="0.55000000000000004">
      <c r="A1114" s="44">
        <v>44250</v>
      </c>
      <c r="B1114" t="s">
        <v>154</v>
      </c>
      <c r="C1114">
        <v>2202</v>
      </c>
      <c r="D1114">
        <v>511480</v>
      </c>
      <c r="E1114" t="s">
        <v>277</v>
      </c>
      <c r="F1114" t="s">
        <v>277</v>
      </c>
      <c r="G1114" t="s">
        <v>277</v>
      </c>
      <c r="H1114">
        <v>30</v>
      </c>
      <c r="I1114" t="s">
        <v>277</v>
      </c>
      <c r="J1114">
        <v>0</v>
      </c>
      <c r="K1114" t="s">
        <v>277</v>
      </c>
      <c r="L1114" t="s">
        <v>277</v>
      </c>
      <c r="M1114">
        <v>2170</v>
      </c>
      <c r="N1114">
        <v>2</v>
      </c>
      <c r="O1114">
        <v>0</v>
      </c>
      <c r="P1114">
        <v>0</v>
      </c>
    </row>
    <row r="1115" spans="1:16" x14ac:dyDescent="0.55000000000000004">
      <c r="A1115" s="44">
        <v>44250</v>
      </c>
      <c r="B1115" t="s">
        <v>155</v>
      </c>
      <c r="C1115">
        <v>15</v>
      </c>
      <c r="D1115">
        <v>829</v>
      </c>
      <c r="E1115" t="s">
        <v>277</v>
      </c>
      <c r="F1115" t="s">
        <v>277</v>
      </c>
      <c r="G1115" t="s">
        <v>277</v>
      </c>
      <c r="H1115">
        <v>0</v>
      </c>
      <c r="I1115" t="s">
        <v>277</v>
      </c>
      <c r="J1115">
        <v>0</v>
      </c>
      <c r="K1115" t="s">
        <v>277</v>
      </c>
      <c r="L1115" t="s">
        <v>277</v>
      </c>
      <c r="M1115">
        <v>15</v>
      </c>
      <c r="N1115">
        <v>0</v>
      </c>
      <c r="O1115">
        <v>0</v>
      </c>
      <c r="P1115">
        <v>0</v>
      </c>
    </row>
    <row r="1116" spans="1:16" x14ac:dyDescent="0.55000000000000004">
      <c r="A1116" s="44">
        <v>44251</v>
      </c>
      <c r="B1116" t="s">
        <v>153</v>
      </c>
      <c r="C1116">
        <v>425248</v>
      </c>
      <c r="D1116">
        <v>7513854</v>
      </c>
      <c r="F1116" t="s">
        <v>277</v>
      </c>
      <c r="G1116" t="s">
        <v>277</v>
      </c>
      <c r="H1116">
        <v>16109</v>
      </c>
      <c r="I1116" t="s">
        <v>277</v>
      </c>
      <c r="J1116">
        <v>487</v>
      </c>
      <c r="K1116" t="s">
        <v>277</v>
      </c>
      <c r="L1116" t="s">
        <v>277</v>
      </c>
      <c r="M1116">
        <v>401195</v>
      </c>
      <c r="N1116">
        <v>7582</v>
      </c>
      <c r="O1116">
        <v>5954</v>
      </c>
      <c r="P1116">
        <v>0</v>
      </c>
    </row>
    <row r="1117" spans="1:16" x14ac:dyDescent="0.55000000000000004">
      <c r="A1117" s="44">
        <v>44251</v>
      </c>
      <c r="B1117" t="s">
        <v>154</v>
      </c>
      <c r="C1117">
        <v>2204</v>
      </c>
      <c r="D1117">
        <v>512316</v>
      </c>
      <c r="E1117" t="s">
        <v>277</v>
      </c>
      <c r="F1117" t="s">
        <v>277</v>
      </c>
      <c r="G1117" t="s">
        <v>277</v>
      </c>
      <c r="H1117">
        <v>31</v>
      </c>
      <c r="I1117" t="s">
        <v>277</v>
      </c>
      <c r="J1117">
        <v>0</v>
      </c>
      <c r="K1117" t="s">
        <v>277</v>
      </c>
      <c r="L1117" t="s">
        <v>277</v>
      </c>
      <c r="M1117">
        <v>2171</v>
      </c>
      <c r="N1117">
        <v>2</v>
      </c>
      <c r="O1117">
        <v>0</v>
      </c>
      <c r="P1117">
        <v>0</v>
      </c>
    </row>
    <row r="1118" spans="1:16" x14ac:dyDescent="0.55000000000000004">
      <c r="A1118" s="44">
        <v>44251</v>
      </c>
      <c r="B1118" t="s">
        <v>155</v>
      </c>
      <c r="C1118">
        <v>15</v>
      </c>
      <c r="D1118">
        <v>829</v>
      </c>
      <c r="E1118" t="s">
        <v>277</v>
      </c>
      <c r="F1118" t="s">
        <v>277</v>
      </c>
      <c r="G1118" t="s">
        <v>277</v>
      </c>
      <c r="H1118">
        <v>0</v>
      </c>
      <c r="I1118" t="s">
        <v>277</v>
      </c>
      <c r="J1118">
        <v>0</v>
      </c>
      <c r="K1118" t="s">
        <v>277</v>
      </c>
      <c r="L1118" t="s">
        <v>277</v>
      </c>
      <c r="M1118">
        <v>15</v>
      </c>
      <c r="N1118">
        <v>0</v>
      </c>
      <c r="O1118">
        <v>0</v>
      </c>
      <c r="P1118">
        <v>0</v>
      </c>
    </row>
    <row r="1119" spans="1:16" x14ac:dyDescent="0.55000000000000004">
      <c r="A1119" s="44">
        <v>44252</v>
      </c>
      <c r="B1119" t="s">
        <v>153</v>
      </c>
      <c r="C1119">
        <v>426333</v>
      </c>
      <c r="D1119">
        <v>7568556</v>
      </c>
      <c r="F1119" t="s">
        <v>277</v>
      </c>
      <c r="G1119" t="s">
        <v>277</v>
      </c>
      <c r="H1119">
        <v>15313</v>
      </c>
      <c r="I1119" t="s">
        <v>277</v>
      </c>
      <c r="J1119">
        <v>472</v>
      </c>
      <c r="K1119" t="s">
        <v>277</v>
      </c>
      <c r="L1119" t="s">
        <v>277</v>
      </c>
      <c r="M1119">
        <v>403067</v>
      </c>
      <c r="N1119">
        <v>7645</v>
      </c>
      <c r="O1119">
        <v>4008</v>
      </c>
      <c r="P1119">
        <v>0</v>
      </c>
    </row>
    <row r="1120" spans="1:16" x14ac:dyDescent="0.55000000000000004">
      <c r="A1120" s="44">
        <v>44252</v>
      </c>
      <c r="B1120" t="s">
        <v>154</v>
      </c>
      <c r="C1120">
        <v>2205</v>
      </c>
      <c r="D1120">
        <v>513845</v>
      </c>
      <c r="E1120" t="s">
        <v>277</v>
      </c>
      <c r="F1120" t="s">
        <v>277</v>
      </c>
      <c r="G1120" t="s">
        <v>277</v>
      </c>
      <c r="H1120">
        <v>28</v>
      </c>
      <c r="I1120" t="s">
        <v>277</v>
      </c>
      <c r="J1120">
        <v>0</v>
      </c>
      <c r="K1120" t="s">
        <v>277</v>
      </c>
      <c r="L1120" t="s">
        <v>277</v>
      </c>
      <c r="M1120">
        <v>2175</v>
      </c>
      <c r="N1120">
        <v>2</v>
      </c>
      <c r="O1120">
        <v>0</v>
      </c>
      <c r="P1120">
        <v>0</v>
      </c>
    </row>
    <row r="1121" spans="1:16" x14ac:dyDescent="0.55000000000000004">
      <c r="A1121" s="44">
        <v>44252</v>
      </c>
      <c r="B1121" t="s">
        <v>155</v>
      </c>
      <c r="C1121">
        <v>15</v>
      </c>
      <c r="D1121">
        <v>829</v>
      </c>
      <c r="E1121" t="s">
        <v>277</v>
      </c>
      <c r="F1121" t="s">
        <v>277</v>
      </c>
      <c r="G1121" t="s">
        <v>277</v>
      </c>
      <c r="H1121">
        <v>0</v>
      </c>
      <c r="I1121" t="s">
        <v>277</v>
      </c>
      <c r="J1121">
        <v>0</v>
      </c>
      <c r="K1121" t="s">
        <v>277</v>
      </c>
      <c r="L1121" t="s">
        <v>277</v>
      </c>
      <c r="M1121">
        <v>15</v>
      </c>
      <c r="N1121">
        <v>0</v>
      </c>
      <c r="O1121">
        <v>0</v>
      </c>
      <c r="P1121">
        <v>0</v>
      </c>
    </row>
    <row r="1122" spans="1:16" x14ac:dyDescent="0.55000000000000004">
      <c r="A1122" s="44">
        <v>44253</v>
      </c>
      <c r="B1122" t="s">
        <v>153</v>
      </c>
      <c r="C1122">
        <v>427251</v>
      </c>
      <c r="D1122">
        <v>7627790</v>
      </c>
      <c r="F1122" t="s">
        <v>277</v>
      </c>
      <c r="G1122" t="s">
        <v>277</v>
      </c>
      <c r="H1122">
        <v>14917</v>
      </c>
      <c r="I1122" t="s">
        <v>277</v>
      </c>
      <c r="J1122">
        <v>457</v>
      </c>
      <c r="K1122" t="s">
        <v>277</v>
      </c>
      <c r="L1122" t="s">
        <v>277</v>
      </c>
      <c r="M1122">
        <v>404392</v>
      </c>
      <c r="N1122">
        <v>7720</v>
      </c>
      <c r="O1122">
        <v>6634</v>
      </c>
      <c r="P1122">
        <v>0</v>
      </c>
    </row>
    <row r="1123" spans="1:16" x14ac:dyDescent="0.55000000000000004">
      <c r="A1123" s="44">
        <v>44253</v>
      </c>
      <c r="B1123" t="s">
        <v>154</v>
      </c>
      <c r="C1123">
        <v>2206</v>
      </c>
      <c r="D1123">
        <v>515305</v>
      </c>
      <c r="E1123" t="s">
        <v>277</v>
      </c>
      <c r="F1123" t="s">
        <v>277</v>
      </c>
      <c r="G1123" t="s">
        <v>277</v>
      </c>
      <c r="H1123">
        <v>27</v>
      </c>
      <c r="I1123" t="s">
        <v>277</v>
      </c>
      <c r="J1123">
        <v>0</v>
      </c>
      <c r="K1123" t="s">
        <v>277</v>
      </c>
      <c r="L1123" t="s">
        <v>277</v>
      </c>
      <c r="M1123">
        <v>2177</v>
      </c>
      <c r="N1123">
        <v>2</v>
      </c>
      <c r="O1123">
        <v>0</v>
      </c>
      <c r="P1123">
        <v>0</v>
      </c>
    </row>
    <row r="1124" spans="1:16" x14ac:dyDescent="0.55000000000000004">
      <c r="A1124" s="44">
        <v>44253</v>
      </c>
      <c r="B1124" t="s">
        <v>155</v>
      </c>
      <c r="C1124">
        <v>15</v>
      </c>
      <c r="D1124">
        <v>829</v>
      </c>
      <c r="E1124" t="s">
        <v>277</v>
      </c>
      <c r="F1124" t="s">
        <v>277</v>
      </c>
      <c r="G1124" t="s">
        <v>277</v>
      </c>
      <c r="H1124">
        <v>0</v>
      </c>
      <c r="I1124" t="s">
        <v>277</v>
      </c>
      <c r="J1124">
        <v>0</v>
      </c>
      <c r="K1124" t="s">
        <v>277</v>
      </c>
      <c r="L1124" t="s">
        <v>277</v>
      </c>
      <c r="M1124">
        <v>15</v>
      </c>
      <c r="N1124">
        <v>0</v>
      </c>
      <c r="O1124">
        <v>0</v>
      </c>
      <c r="P1124">
        <v>0</v>
      </c>
    </row>
    <row r="1125" spans="1:16" x14ac:dyDescent="0.55000000000000004">
      <c r="A1125" s="44">
        <v>44254</v>
      </c>
      <c r="B1125" t="s">
        <v>153</v>
      </c>
      <c r="C1125">
        <v>428310</v>
      </c>
      <c r="D1125">
        <v>7685654</v>
      </c>
      <c r="F1125" t="s">
        <v>277</v>
      </c>
      <c r="G1125" t="s">
        <v>277</v>
      </c>
      <c r="H1125">
        <v>14463</v>
      </c>
      <c r="I1125" t="s">
        <v>277</v>
      </c>
      <c r="J1125">
        <v>440</v>
      </c>
      <c r="K1125" t="s">
        <v>277</v>
      </c>
      <c r="L1125" t="s">
        <v>277</v>
      </c>
      <c r="M1125">
        <v>405827</v>
      </c>
      <c r="N1125">
        <v>7805</v>
      </c>
      <c r="O1125">
        <v>0</v>
      </c>
      <c r="P1125">
        <v>0</v>
      </c>
    </row>
    <row r="1126" spans="1:16" x14ac:dyDescent="0.55000000000000004">
      <c r="A1126" s="44">
        <v>44254</v>
      </c>
      <c r="B1126" t="s">
        <v>154</v>
      </c>
      <c r="C1126">
        <v>2214</v>
      </c>
      <c r="D1126">
        <v>516802</v>
      </c>
      <c r="E1126" t="s">
        <v>277</v>
      </c>
      <c r="F1126" t="s">
        <v>277</v>
      </c>
      <c r="G1126" t="s">
        <v>277</v>
      </c>
      <c r="H1126">
        <v>34</v>
      </c>
      <c r="I1126" t="s">
        <v>277</v>
      </c>
      <c r="J1126">
        <v>0</v>
      </c>
      <c r="K1126" t="s">
        <v>277</v>
      </c>
      <c r="L1126" t="s">
        <v>277</v>
      </c>
      <c r="M1126">
        <v>2178</v>
      </c>
      <c r="N1126">
        <v>2</v>
      </c>
      <c r="O1126">
        <v>0</v>
      </c>
      <c r="P1126">
        <v>0</v>
      </c>
    </row>
    <row r="1127" spans="1:16" x14ac:dyDescent="0.55000000000000004">
      <c r="A1127" s="44">
        <v>44254</v>
      </c>
      <c r="B1127" t="s">
        <v>155</v>
      </c>
      <c r="C1127">
        <v>15</v>
      </c>
      <c r="D1127">
        <v>829</v>
      </c>
      <c r="E1127" t="s">
        <v>277</v>
      </c>
      <c r="F1127" t="s">
        <v>277</v>
      </c>
      <c r="G1127" t="s">
        <v>277</v>
      </c>
      <c r="H1127">
        <v>0</v>
      </c>
      <c r="I1127" t="s">
        <v>277</v>
      </c>
      <c r="J1127">
        <v>0</v>
      </c>
      <c r="K1127" t="s">
        <v>277</v>
      </c>
      <c r="L1127" t="s">
        <v>277</v>
      </c>
      <c r="M1127">
        <v>15</v>
      </c>
      <c r="N1127">
        <v>0</v>
      </c>
      <c r="O1127">
        <v>0</v>
      </c>
      <c r="P1127">
        <v>0</v>
      </c>
    </row>
    <row r="1128" spans="1:16" x14ac:dyDescent="0.55000000000000004">
      <c r="A1128" s="44">
        <v>44255</v>
      </c>
      <c r="B1128" t="s">
        <v>153</v>
      </c>
      <c r="C1128">
        <v>429505</v>
      </c>
      <c r="D1128">
        <v>7714850</v>
      </c>
      <c r="F1128" t="s">
        <v>277</v>
      </c>
      <c r="G1128" t="s">
        <v>277</v>
      </c>
      <c r="H1128">
        <v>14325</v>
      </c>
      <c r="I1128" t="s">
        <v>277</v>
      </c>
      <c r="J1128">
        <v>434</v>
      </c>
      <c r="K1128" t="s">
        <v>277</v>
      </c>
      <c r="L1128" t="s">
        <v>277</v>
      </c>
      <c r="M1128">
        <v>407124</v>
      </c>
      <c r="N1128">
        <v>7858</v>
      </c>
      <c r="O1128">
        <v>0</v>
      </c>
      <c r="P1128">
        <v>0</v>
      </c>
    </row>
    <row r="1129" spans="1:16" x14ac:dyDescent="0.55000000000000004">
      <c r="A1129" s="44">
        <v>44255</v>
      </c>
      <c r="B1129" t="s">
        <v>154</v>
      </c>
      <c r="C1129">
        <v>2220</v>
      </c>
      <c r="D1129">
        <v>519303</v>
      </c>
      <c r="E1129" t="s">
        <v>277</v>
      </c>
      <c r="F1129" t="s">
        <v>277</v>
      </c>
      <c r="G1129" t="s">
        <v>277</v>
      </c>
      <c r="H1129">
        <v>38</v>
      </c>
      <c r="I1129" t="s">
        <v>277</v>
      </c>
      <c r="J1129">
        <v>0</v>
      </c>
      <c r="K1129" t="s">
        <v>277</v>
      </c>
      <c r="L1129" t="s">
        <v>277</v>
      </c>
      <c r="M1129">
        <v>2180</v>
      </c>
      <c r="N1129">
        <v>2</v>
      </c>
      <c r="O1129">
        <v>0</v>
      </c>
      <c r="P1129">
        <v>0</v>
      </c>
    </row>
    <row r="1130" spans="1:16" x14ac:dyDescent="0.55000000000000004">
      <c r="A1130" s="44">
        <v>44255</v>
      </c>
      <c r="B1130" t="s">
        <v>155</v>
      </c>
      <c r="C1130">
        <v>15</v>
      </c>
      <c r="D1130">
        <v>829</v>
      </c>
      <c r="E1130" t="s">
        <v>277</v>
      </c>
      <c r="F1130" t="s">
        <v>277</v>
      </c>
      <c r="G1130" t="s">
        <v>277</v>
      </c>
      <c r="H1130">
        <v>0</v>
      </c>
      <c r="I1130" t="s">
        <v>277</v>
      </c>
      <c r="J1130">
        <v>0</v>
      </c>
      <c r="K1130" t="s">
        <v>277</v>
      </c>
      <c r="L1130" t="s">
        <v>277</v>
      </c>
      <c r="M1130">
        <v>15</v>
      </c>
      <c r="N1130">
        <v>0</v>
      </c>
      <c r="O1130">
        <v>0</v>
      </c>
      <c r="P1130">
        <v>0</v>
      </c>
    </row>
    <row r="1131" spans="1:16" x14ac:dyDescent="0.55000000000000004">
      <c r="A1131" s="44">
        <v>44256</v>
      </c>
      <c r="B1131" t="s">
        <v>153</v>
      </c>
      <c r="C1131">
        <v>430533</v>
      </c>
      <c r="D1131">
        <v>7734625</v>
      </c>
      <c r="F1131" t="s">
        <v>277</v>
      </c>
      <c r="G1131" t="s">
        <v>277</v>
      </c>
      <c r="H1131">
        <v>14013</v>
      </c>
      <c r="I1131" t="s">
        <v>277</v>
      </c>
      <c r="J1131">
        <v>436</v>
      </c>
      <c r="K1131" t="s">
        <v>277</v>
      </c>
      <c r="L1131" t="s">
        <v>277</v>
      </c>
      <c r="M1131">
        <v>408407</v>
      </c>
      <c r="N1131">
        <v>7885</v>
      </c>
      <c r="O1131">
        <v>3255</v>
      </c>
      <c r="P1131">
        <v>0</v>
      </c>
    </row>
    <row r="1132" spans="1:16" x14ac:dyDescent="0.55000000000000004">
      <c r="A1132" s="44">
        <v>44256</v>
      </c>
      <c r="B1132" t="s">
        <v>154</v>
      </c>
      <c r="C1132">
        <v>2225</v>
      </c>
      <c r="D1132">
        <v>521148</v>
      </c>
      <c r="E1132" t="s">
        <v>277</v>
      </c>
      <c r="F1132" t="s">
        <v>277</v>
      </c>
      <c r="G1132" t="s">
        <v>277</v>
      </c>
      <c r="H1132">
        <v>41</v>
      </c>
      <c r="I1132" t="s">
        <v>277</v>
      </c>
      <c r="J1132">
        <v>0</v>
      </c>
      <c r="K1132" t="s">
        <v>277</v>
      </c>
      <c r="L1132" t="s">
        <v>277</v>
      </c>
      <c r="M1132">
        <v>2182</v>
      </c>
      <c r="N1132">
        <v>2</v>
      </c>
      <c r="O1132">
        <v>0</v>
      </c>
      <c r="P1132">
        <v>0</v>
      </c>
    </row>
    <row r="1133" spans="1:16" x14ac:dyDescent="0.55000000000000004">
      <c r="A1133" s="44">
        <v>44256</v>
      </c>
      <c r="B1133" t="s">
        <v>155</v>
      </c>
      <c r="C1133">
        <v>15</v>
      </c>
      <c r="D1133">
        <v>829</v>
      </c>
      <c r="E1133" t="s">
        <v>277</v>
      </c>
      <c r="F1133" t="s">
        <v>277</v>
      </c>
      <c r="G1133" t="s">
        <v>277</v>
      </c>
      <c r="H1133">
        <v>0</v>
      </c>
      <c r="I1133" t="s">
        <v>277</v>
      </c>
      <c r="J1133">
        <v>0</v>
      </c>
      <c r="K1133" t="s">
        <v>277</v>
      </c>
      <c r="L1133" t="s">
        <v>277</v>
      </c>
      <c r="M1133">
        <v>15</v>
      </c>
      <c r="N1133">
        <v>0</v>
      </c>
      <c r="O1133">
        <v>0</v>
      </c>
      <c r="P1133">
        <v>0</v>
      </c>
    </row>
    <row r="1134" spans="1:16" x14ac:dyDescent="0.55000000000000004">
      <c r="A1134" s="44">
        <v>44257</v>
      </c>
      <c r="B1134" t="s">
        <v>153</v>
      </c>
      <c r="C1134">
        <v>431250</v>
      </c>
      <c r="D1134">
        <v>7794715</v>
      </c>
      <c r="F1134" t="s">
        <v>277</v>
      </c>
      <c r="G1134" t="s">
        <v>277</v>
      </c>
      <c r="H1134">
        <v>13134</v>
      </c>
      <c r="I1134" t="s">
        <v>277</v>
      </c>
      <c r="J1134">
        <v>413</v>
      </c>
      <c r="K1134" t="s">
        <v>277</v>
      </c>
      <c r="L1134" t="s">
        <v>277</v>
      </c>
      <c r="M1134">
        <v>409917</v>
      </c>
      <c r="N1134">
        <v>7931</v>
      </c>
      <c r="O1134">
        <v>2987</v>
      </c>
      <c r="P1134">
        <v>0</v>
      </c>
    </row>
    <row r="1135" spans="1:16" x14ac:dyDescent="0.55000000000000004">
      <c r="A1135" s="44">
        <v>44257</v>
      </c>
      <c r="B1135" t="s">
        <v>154</v>
      </c>
      <c r="C1135">
        <v>2239</v>
      </c>
      <c r="D1135">
        <v>524148</v>
      </c>
      <c r="E1135" t="s">
        <v>277</v>
      </c>
      <c r="F1135" t="s">
        <v>277</v>
      </c>
      <c r="G1135" t="s">
        <v>277</v>
      </c>
      <c r="H1135">
        <v>54</v>
      </c>
      <c r="I1135" t="s">
        <v>277</v>
      </c>
      <c r="J1135">
        <v>0</v>
      </c>
      <c r="K1135" t="s">
        <v>277</v>
      </c>
      <c r="L1135" t="s">
        <v>277</v>
      </c>
      <c r="M1135">
        <v>2183</v>
      </c>
      <c r="N1135">
        <v>2</v>
      </c>
      <c r="O1135">
        <v>0</v>
      </c>
      <c r="P1135">
        <v>0</v>
      </c>
    </row>
    <row r="1136" spans="1:16" x14ac:dyDescent="0.55000000000000004">
      <c r="A1136" s="44">
        <v>44257</v>
      </c>
      <c r="B1136" t="s">
        <v>155</v>
      </c>
      <c r="C1136">
        <v>15</v>
      </c>
      <c r="D1136">
        <v>829</v>
      </c>
      <c r="E1136" t="s">
        <v>277</v>
      </c>
      <c r="F1136" t="s">
        <v>277</v>
      </c>
      <c r="G1136" t="s">
        <v>277</v>
      </c>
      <c r="H1136">
        <v>0</v>
      </c>
      <c r="I1136" t="s">
        <v>277</v>
      </c>
      <c r="J1136">
        <v>0</v>
      </c>
      <c r="K1136" t="s">
        <v>277</v>
      </c>
      <c r="L1136" t="s">
        <v>277</v>
      </c>
      <c r="M1136">
        <v>15</v>
      </c>
      <c r="N1136">
        <v>0</v>
      </c>
      <c r="O1136">
        <v>0</v>
      </c>
      <c r="P1136">
        <v>0</v>
      </c>
    </row>
    <row r="1137" spans="1:16" x14ac:dyDescent="0.55000000000000004">
      <c r="A1137" s="44">
        <v>44258</v>
      </c>
      <c r="B1137" t="s">
        <v>153</v>
      </c>
      <c r="C1137">
        <v>432101</v>
      </c>
      <c r="D1137">
        <v>7877039</v>
      </c>
      <c r="F1137" t="s">
        <v>277</v>
      </c>
      <c r="G1137" t="s">
        <v>277</v>
      </c>
      <c r="H1137">
        <v>12738</v>
      </c>
      <c r="I1137" t="s">
        <v>277</v>
      </c>
      <c r="J1137">
        <v>407</v>
      </c>
      <c r="K1137" t="s">
        <v>277</v>
      </c>
      <c r="L1137" t="s">
        <v>277</v>
      </c>
      <c r="M1137">
        <v>411132</v>
      </c>
      <c r="N1137">
        <v>7982</v>
      </c>
      <c r="O1137">
        <v>2531</v>
      </c>
      <c r="P1137">
        <v>0</v>
      </c>
    </row>
    <row r="1138" spans="1:16" x14ac:dyDescent="0.55000000000000004">
      <c r="A1138" s="44">
        <v>44258</v>
      </c>
      <c r="B1138" t="s">
        <v>154</v>
      </c>
      <c r="C1138">
        <v>2240</v>
      </c>
      <c r="D1138">
        <v>525508</v>
      </c>
      <c r="E1138" t="s">
        <v>277</v>
      </c>
      <c r="F1138" t="s">
        <v>277</v>
      </c>
      <c r="G1138" t="s">
        <v>277</v>
      </c>
      <c r="H1138">
        <v>51</v>
      </c>
      <c r="I1138" t="s">
        <v>277</v>
      </c>
      <c r="J1138">
        <v>0</v>
      </c>
      <c r="K1138" t="s">
        <v>277</v>
      </c>
      <c r="L1138" t="s">
        <v>277</v>
      </c>
      <c r="M1138">
        <v>2187</v>
      </c>
      <c r="N1138">
        <v>2</v>
      </c>
      <c r="O1138">
        <v>0</v>
      </c>
      <c r="P1138">
        <v>0</v>
      </c>
    </row>
    <row r="1139" spans="1:16" x14ac:dyDescent="0.55000000000000004">
      <c r="A1139" s="44">
        <v>44258</v>
      </c>
      <c r="B1139" t="s">
        <v>155</v>
      </c>
      <c r="C1139">
        <v>15</v>
      </c>
      <c r="D1139">
        <v>829</v>
      </c>
      <c r="E1139" t="s">
        <v>277</v>
      </c>
      <c r="F1139" t="s">
        <v>277</v>
      </c>
      <c r="G1139" t="s">
        <v>277</v>
      </c>
      <c r="H1139">
        <v>0</v>
      </c>
      <c r="I1139" t="s">
        <v>277</v>
      </c>
      <c r="J1139">
        <v>0</v>
      </c>
      <c r="K1139" t="s">
        <v>277</v>
      </c>
      <c r="L1139" t="s">
        <v>277</v>
      </c>
      <c r="M1139">
        <v>15</v>
      </c>
      <c r="N1139">
        <v>0</v>
      </c>
      <c r="O1139">
        <v>0</v>
      </c>
      <c r="P1139">
        <v>0</v>
      </c>
    </row>
    <row r="1140" spans="1:16" x14ac:dyDescent="0.55000000000000004">
      <c r="A1140" s="44">
        <v>44259</v>
      </c>
      <c r="B1140" t="s">
        <v>153</v>
      </c>
      <c r="C1140">
        <v>433290</v>
      </c>
      <c r="D1140">
        <v>7907207</v>
      </c>
      <c r="F1140" t="s">
        <v>277</v>
      </c>
      <c r="G1140" t="s">
        <v>277</v>
      </c>
      <c r="H1140">
        <v>12380</v>
      </c>
      <c r="I1140" t="s">
        <v>277</v>
      </c>
      <c r="J1140">
        <v>398</v>
      </c>
      <c r="K1140" t="s">
        <v>277</v>
      </c>
      <c r="L1140" t="s">
        <v>277</v>
      </c>
      <c r="M1140">
        <v>412572</v>
      </c>
      <c r="N1140">
        <v>8050</v>
      </c>
      <c r="O1140">
        <v>1871</v>
      </c>
      <c r="P1140">
        <v>0</v>
      </c>
    </row>
    <row r="1141" spans="1:16" x14ac:dyDescent="0.55000000000000004">
      <c r="A1141" s="44">
        <v>44259</v>
      </c>
      <c r="B1141" t="s">
        <v>154</v>
      </c>
      <c r="C1141">
        <v>2243</v>
      </c>
      <c r="D1141">
        <v>527272</v>
      </c>
      <c r="E1141" t="s">
        <v>277</v>
      </c>
      <c r="F1141" t="s">
        <v>277</v>
      </c>
      <c r="G1141" t="s">
        <v>277</v>
      </c>
      <c r="H1141">
        <v>54</v>
      </c>
      <c r="I1141" t="s">
        <v>277</v>
      </c>
      <c r="J1141">
        <v>0</v>
      </c>
      <c r="K1141" t="s">
        <v>277</v>
      </c>
      <c r="L1141" t="s">
        <v>277</v>
      </c>
      <c r="M1141">
        <v>2187</v>
      </c>
      <c r="N1141">
        <v>2</v>
      </c>
      <c r="O1141">
        <v>0</v>
      </c>
      <c r="P1141">
        <v>0</v>
      </c>
    </row>
    <row r="1142" spans="1:16" x14ac:dyDescent="0.55000000000000004">
      <c r="A1142" s="44">
        <v>44259</v>
      </c>
      <c r="B1142" t="s">
        <v>155</v>
      </c>
      <c r="C1142">
        <v>15</v>
      </c>
      <c r="D1142">
        <v>829</v>
      </c>
      <c r="E1142" t="s">
        <v>277</v>
      </c>
      <c r="F1142" t="s">
        <v>277</v>
      </c>
      <c r="G1142" t="s">
        <v>277</v>
      </c>
      <c r="H1142">
        <v>0</v>
      </c>
      <c r="I1142" t="s">
        <v>277</v>
      </c>
      <c r="J1142">
        <v>0</v>
      </c>
      <c r="K1142" t="s">
        <v>277</v>
      </c>
      <c r="L1142" t="s">
        <v>277</v>
      </c>
      <c r="M1142">
        <v>15</v>
      </c>
      <c r="N1142">
        <v>0</v>
      </c>
      <c r="O1142">
        <v>0</v>
      </c>
      <c r="P1142">
        <v>0</v>
      </c>
    </row>
    <row r="1143" spans="1:16" x14ac:dyDescent="0.55000000000000004">
      <c r="A1143" s="44">
        <v>44260</v>
      </c>
      <c r="B1143" t="s">
        <v>153</v>
      </c>
      <c r="C1143">
        <v>434468</v>
      </c>
      <c r="D1143">
        <v>7926063</v>
      </c>
      <c r="F1143" t="s">
        <v>277</v>
      </c>
      <c r="G1143" t="s">
        <v>277</v>
      </c>
      <c r="H1143">
        <v>12244</v>
      </c>
      <c r="I1143" t="s">
        <v>277</v>
      </c>
      <c r="J1143">
        <v>388</v>
      </c>
      <c r="K1143" t="s">
        <v>277</v>
      </c>
      <c r="L1143" t="s">
        <v>277</v>
      </c>
      <c r="M1143">
        <v>413818</v>
      </c>
      <c r="N1143">
        <v>8117</v>
      </c>
      <c r="O1143">
        <v>7295</v>
      </c>
      <c r="P1143">
        <v>0</v>
      </c>
    </row>
    <row r="1144" spans="1:16" x14ac:dyDescent="0.55000000000000004">
      <c r="A1144" s="44">
        <v>44260</v>
      </c>
      <c r="B1144" t="s">
        <v>154</v>
      </c>
      <c r="C1144">
        <v>2245</v>
      </c>
      <c r="D1144">
        <v>528983</v>
      </c>
      <c r="E1144" t="s">
        <v>277</v>
      </c>
      <c r="F1144" t="s">
        <v>277</v>
      </c>
      <c r="G1144" t="s">
        <v>277</v>
      </c>
      <c r="H1144">
        <v>52</v>
      </c>
      <c r="I1144" t="s">
        <v>277</v>
      </c>
      <c r="J1144">
        <v>0</v>
      </c>
      <c r="K1144" t="s">
        <v>277</v>
      </c>
      <c r="L1144" t="s">
        <v>277</v>
      </c>
      <c r="M1144">
        <v>2191</v>
      </c>
      <c r="N1144">
        <v>2</v>
      </c>
      <c r="O1144">
        <v>0</v>
      </c>
      <c r="P1144">
        <v>0</v>
      </c>
    </row>
    <row r="1145" spans="1:16" x14ac:dyDescent="0.55000000000000004">
      <c r="A1145" s="44">
        <v>44260</v>
      </c>
      <c r="B1145" t="s">
        <v>155</v>
      </c>
      <c r="C1145">
        <v>15</v>
      </c>
      <c r="D1145">
        <v>829</v>
      </c>
      <c r="E1145" t="s">
        <v>277</v>
      </c>
      <c r="F1145" t="s">
        <v>277</v>
      </c>
      <c r="G1145" t="s">
        <v>277</v>
      </c>
      <c r="H1145">
        <v>0</v>
      </c>
      <c r="I1145" t="s">
        <v>277</v>
      </c>
      <c r="J1145">
        <v>0</v>
      </c>
      <c r="K1145" t="s">
        <v>277</v>
      </c>
      <c r="L1145" t="s">
        <v>277</v>
      </c>
      <c r="M1145">
        <v>15</v>
      </c>
      <c r="N1145">
        <v>0</v>
      </c>
      <c r="O1145">
        <v>0</v>
      </c>
      <c r="P1145">
        <v>0</v>
      </c>
    </row>
    <row r="1146" spans="1:16" x14ac:dyDescent="0.55000000000000004">
      <c r="A1146" s="44">
        <v>44261</v>
      </c>
      <c r="B1146" t="s">
        <v>153</v>
      </c>
      <c r="C1146">
        <v>435630</v>
      </c>
      <c r="D1146">
        <v>8021216</v>
      </c>
      <c r="F1146" t="s">
        <v>277</v>
      </c>
      <c r="G1146" t="s">
        <v>277</v>
      </c>
      <c r="H1146">
        <v>12120</v>
      </c>
      <c r="I1146" t="s">
        <v>277</v>
      </c>
      <c r="J1146">
        <v>375</v>
      </c>
      <c r="K1146" t="s">
        <v>277</v>
      </c>
      <c r="L1146" t="s">
        <v>277</v>
      </c>
      <c r="M1146">
        <v>415085</v>
      </c>
      <c r="N1146">
        <v>8176</v>
      </c>
      <c r="O1146">
        <v>0</v>
      </c>
      <c r="P1146">
        <v>0</v>
      </c>
    </row>
    <row r="1147" spans="1:16" x14ac:dyDescent="0.55000000000000004">
      <c r="A1147" s="44">
        <v>44261</v>
      </c>
      <c r="B1147" t="s">
        <v>154</v>
      </c>
      <c r="C1147">
        <v>2247</v>
      </c>
      <c r="D1147">
        <v>530768</v>
      </c>
      <c r="E1147" t="s">
        <v>277</v>
      </c>
      <c r="F1147" t="s">
        <v>277</v>
      </c>
      <c r="G1147" t="s">
        <v>277</v>
      </c>
      <c r="H1147">
        <v>53</v>
      </c>
      <c r="I1147" t="s">
        <v>277</v>
      </c>
      <c r="J1147">
        <v>0</v>
      </c>
      <c r="K1147" t="s">
        <v>277</v>
      </c>
      <c r="L1147" t="s">
        <v>277</v>
      </c>
      <c r="M1147">
        <v>2192</v>
      </c>
      <c r="N1147">
        <v>2</v>
      </c>
      <c r="O1147">
        <v>0</v>
      </c>
      <c r="P1147">
        <v>0</v>
      </c>
    </row>
    <row r="1148" spans="1:16" x14ac:dyDescent="0.55000000000000004">
      <c r="A1148" s="44">
        <v>44261</v>
      </c>
      <c r="B1148" t="s">
        <v>155</v>
      </c>
      <c r="C1148">
        <v>15</v>
      </c>
      <c r="D1148">
        <v>829</v>
      </c>
      <c r="E1148" t="s">
        <v>277</v>
      </c>
      <c r="F1148" t="s">
        <v>277</v>
      </c>
      <c r="G1148" t="s">
        <v>277</v>
      </c>
      <c r="H1148">
        <v>0</v>
      </c>
      <c r="I1148" t="s">
        <v>277</v>
      </c>
      <c r="J1148">
        <v>0</v>
      </c>
      <c r="K1148" t="s">
        <v>277</v>
      </c>
      <c r="L1148" t="s">
        <v>277</v>
      </c>
      <c r="M1148">
        <v>15</v>
      </c>
      <c r="N1148">
        <v>0</v>
      </c>
      <c r="O1148">
        <v>0</v>
      </c>
      <c r="P1148">
        <v>0</v>
      </c>
    </row>
    <row r="1149" spans="1:16" x14ac:dyDescent="0.55000000000000004">
      <c r="A1149" s="44">
        <v>44262</v>
      </c>
      <c r="B1149" t="s">
        <v>153</v>
      </c>
      <c r="C1149">
        <v>436687</v>
      </c>
      <c r="D1149">
        <v>8052274</v>
      </c>
      <c r="F1149" t="s">
        <v>277</v>
      </c>
      <c r="G1149" t="s">
        <v>277</v>
      </c>
      <c r="H1149">
        <v>12155</v>
      </c>
      <c r="I1149" t="s">
        <v>277</v>
      </c>
      <c r="J1149">
        <v>373</v>
      </c>
      <c r="K1149" t="s">
        <v>277</v>
      </c>
      <c r="L1149" t="s">
        <v>277</v>
      </c>
      <c r="M1149">
        <v>416050</v>
      </c>
      <c r="N1149">
        <v>8225</v>
      </c>
      <c r="O1149">
        <v>0</v>
      </c>
      <c r="P1149">
        <v>0</v>
      </c>
    </row>
    <row r="1150" spans="1:16" x14ac:dyDescent="0.55000000000000004">
      <c r="A1150" s="44">
        <v>44262</v>
      </c>
      <c r="B1150" t="s">
        <v>154</v>
      </c>
      <c r="C1150">
        <v>2254</v>
      </c>
      <c r="D1150">
        <v>533048</v>
      </c>
      <c r="E1150" t="s">
        <v>277</v>
      </c>
      <c r="F1150" t="s">
        <v>277</v>
      </c>
      <c r="G1150" t="s">
        <v>277</v>
      </c>
      <c r="H1150">
        <v>56</v>
      </c>
      <c r="I1150" t="s">
        <v>277</v>
      </c>
      <c r="J1150">
        <v>0</v>
      </c>
      <c r="K1150" t="s">
        <v>277</v>
      </c>
      <c r="L1150" t="s">
        <v>277</v>
      </c>
      <c r="M1150">
        <v>2196</v>
      </c>
      <c r="N1150">
        <v>2</v>
      </c>
      <c r="O1150">
        <v>0</v>
      </c>
      <c r="P1150">
        <v>0</v>
      </c>
    </row>
    <row r="1151" spans="1:16" x14ac:dyDescent="0.55000000000000004">
      <c r="A1151" s="44">
        <v>44262</v>
      </c>
      <c r="B1151" t="s">
        <v>155</v>
      </c>
      <c r="C1151">
        <v>15</v>
      </c>
      <c r="D1151">
        <v>829</v>
      </c>
      <c r="E1151" t="s">
        <v>277</v>
      </c>
      <c r="F1151" t="s">
        <v>277</v>
      </c>
      <c r="G1151" t="s">
        <v>277</v>
      </c>
      <c r="H1151">
        <v>0</v>
      </c>
      <c r="I1151" t="s">
        <v>277</v>
      </c>
      <c r="J1151">
        <v>0</v>
      </c>
      <c r="K1151" t="s">
        <v>277</v>
      </c>
      <c r="L1151" t="s">
        <v>277</v>
      </c>
      <c r="M1151">
        <v>15</v>
      </c>
      <c r="N1151">
        <v>0</v>
      </c>
      <c r="O1151">
        <v>0</v>
      </c>
      <c r="P1151">
        <v>0</v>
      </c>
    </row>
    <row r="1152" spans="1:16" x14ac:dyDescent="0.55000000000000004">
      <c r="A1152" s="44">
        <v>44263</v>
      </c>
      <c r="B1152" t="s">
        <v>153</v>
      </c>
      <c r="C1152">
        <v>437720</v>
      </c>
      <c r="D1152">
        <v>8066683</v>
      </c>
      <c r="F1152" t="s">
        <v>277</v>
      </c>
      <c r="G1152" t="s">
        <v>277</v>
      </c>
      <c r="H1152">
        <v>12154</v>
      </c>
      <c r="I1152" t="s">
        <v>277</v>
      </c>
      <c r="J1152">
        <v>380</v>
      </c>
      <c r="K1152" t="s">
        <v>277</v>
      </c>
      <c r="L1152" t="s">
        <v>277</v>
      </c>
      <c r="M1152">
        <v>417018</v>
      </c>
      <c r="N1152">
        <v>8251</v>
      </c>
      <c r="O1152">
        <v>24327</v>
      </c>
      <c r="P1152">
        <v>0</v>
      </c>
    </row>
    <row r="1153" spans="1:16" x14ac:dyDescent="0.55000000000000004">
      <c r="A1153" s="44">
        <v>44263</v>
      </c>
      <c r="B1153" t="s">
        <v>154</v>
      </c>
      <c r="C1153">
        <v>2257</v>
      </c>
      <c r="D1153">
        <v>535057</v>
      </c>
      <c r="E1153" t="s">
        <v>277</v>
      </c>
      <c r="F1153" t="s">
        <v>277</v>
      </c>
      <c r="G1153" t="s">
        <v>277</v>
      </c>
      <c r="H1153">
        <v>59</v>
      </c>
      <c r="I1153" t="s">
        <v>277</v>
      </c>
      <c r="J1153">
        <v>0</v>
      </c>
      <c r="K1153" t="s">
        <v>277</v>
      </c>
      <c r="L1153" t="s">
        <v>277</v>
      </c>
      <c r="M1153">
        <v>2196</v>
      </c>
      <c r="N1153">
        <v>2</v>
      </c>
      <c r="O1153">
        <v>0</v>
      </c>
      <c r="P1153">
        <v>0</v>
      </c>
    </row>
    <row r="1154" spans="1:16" x14ac:dyDescent="0.55000000000000004">
      <c r="A1154" s="44">
        <v>44263</v>
      </c>
      <c r="B1154" t="s">
        <v>155</v>
      </c>
      <c r="C1154">
        <v>15</v>
      </c>
      <c r="D1154">
        <v>829</v>
      </c>
      <c r="E1154" t="s">
        <v>277</v>
      </c>
      <c r="F1154" t="s">
        <v>277</v>
      </c>
      <c r="G1154" t="s">
        <v>277</v>
      </c>
      <c r="H1154">
        <v>0</v>
      </c>
      <c r="I1154" t="s">
        <v>277</v>
      </c>
      <c r="J1154">
        <v>0</v>
      </c>
      <c r="K1154" t="s">
        <v>277</v>
      </c>
      <c r="L1154" t="s">
        <v>277</v>
      </c>
      <c r="M1154">
        <v>15</v>
      </c>
      <c r="N1154">
        <v>0</v>
      </c>
      <c r="O1154">
        <v>0</v>
      </c>
      <c r="P1154">
        <v>0</v>
      </c>
    </row>
    <row r="1155" spans="1:16" x14ac:dyDescent="0.55000000000000004">
      <c r="A1155" s="44">
        <v>44264</v>
      </c>
      <c r="B1155" t="s">
        <v>153</v>
      </c>
      <c r="C1155">
        <v>438398</v>
      </c>
      <c r="D1155">
        <v>8134600</v>
      </c>
      <c r="F1155" t="s">
        <v>277</v>
      </c>
      <c r="G1155" t="s">
        <v>277</v>
      </c>
      <c r="H1155">
        <v>11734</v>
      </c>
      <c r="I1155" t="s">
        <v>277</v>
      </c>
      <c r="J1155">
        <v>381</v>
      </c>
      <c r="K1155" t="s">
        <v>277</v>
      </c>
      <c r="L1155" t="s">
        <v>277</v>
      </c>
      <c r="M1155">
        <v>418046</v>
      </c>
      <c r="N1155">
        <v>8297</v>
      </c>
      <c r="O1155">
        <v>36762</v>
      </c>
      <c r="P1155">
        <v>0</v>
      </c>
    </row>
    <row r="1156" spans="1:16" x14ac:dyDescent="0.55000000000000004">
      <c r="A1156" s="44">
        <v>44264</v>
      </c>
      <c r="B1156" t="s">
        <v>154</v>
      </c>
      <c r="C1156">
        <v>2258</v>
      </c>
      <c r="D1156">
        <v>537672</v>
      </c>
      <c r="E1156" t="s">
        <v>277</v>
      </c>
      <c r="F1156" t="s">
        <v>277</v>
      </c>
      <c r="G1156" t="s">
        <v>277</v>
      </c>
      <c r="H1156">
        <v>57</v>
      </c>
      <c r="I1156" t="s">
        <v>277</v>
      </c>
      <c r="J1156">
        <v>0</v>
      </c>
      <c r="K1156" t="s">
        <v>277</v>
      </c>
      <c r="L1156" t="s">
        <v>277</v>
      </c>
      <c r="M1156">
        <v>2199</v>
      </c>
      <c r="N1156">
        <v>2</v>
      </c>
      <c r="O1156">
        <v>0</v>
      </c>
      <c r="P1156">
        <v>0</v>
      </c>
    </row>
    <row r="1157" spans="1:16" x14ac:dyDescent="0.55000000000000004">
      <c r="A1157" s="44">
        <v>44264</v>
      </c>
      <c r="B1157" t="s">
        <v>155</v>
      </c>
      <c r="C1157">
        <v>15</v>
      </c>
      <c r="D1157">
        <v>829</v>
      </c>
      <c r="E1157" t="s">
        <v>277</v>
      </c>
      <c r="F1157" t="s">
        <v>277</v>
      </c>
      <c r="G1157" t="s">
        <v>277</v>
      </c>
      <c r="H1157">
        <v>0</v>
      </c>
      <c r="I1157" t="s">
        <v>277</v>
      </c>
      <c r="J1157">
        <v>0</v>
      </c>
      <c r="K1157" t="s">
        <v>277</v>
      </c>
      <c r="L1157" t="s">
        <v>277</v>
      </c>
      <c r="M1157">
        <v>15</v>
      </c>
      <c r="N1157">
        <v>0</v>
      </c>
      <c r="O1157">
        <v>0</v>
      </c>
      <c r="P1157">
        <v>0</v>
      </c>
    </row>
    <row r="1158" spans="1:16" x14ac:dyDescent="0.55000000000000004">
      <c r="A1158" s="44">
        <v>44265</v>
      </c>
      <c r="B1158" t="s">
        <v>153</v>
      </c>
      <c r="C1158">
        <v>439454</v>
      </c>
      <c r="D1158">
        <v>8174837</v>
      </c>
      <c r="F1158" t="s">
        <v>277</v>
      </c>
      <c r="G1158" t="s">
        <v>277</v>
      </c>
      <c r="H1158">
        <v>11581</v>
      </c>
      <c r="I1158" t="s">
        <v>277</v>
      </c>
      <c r="J1158">
        <v>364</v>
      </c>
      <c r="K1158" t="s">
        <v>277</v>
      </c>
      <c r="L1158" t="s">
        <v>277</v>
      </c>
      <c r="M1158">
        <v>419201</v>
      </c>
      <c r="N1158">
        <v>8351</v>
      </c>
      <c r="O1158">
        <v>41357</v>
      </c>
      <c r="P1158">
        <v>35</v>
      </c>
    </row>
    <row r="1159" spans="1:16" x14ac:dyDescent="0.55000000000000004">
      <c r="A1159" s="44">
        <v>44265</v>
      </c>
      <c r="B1159" t="s">
        <v>154</v>
      </c>
      <c r="C1159">
        <v>2260</v>
      </c>
      <c r="D1159">
        <v>538949</v>
      </c>
      <c r="E1159" t="s">
        <v>277</v>
      </c>
      <c r="F1159" t="s">
        <v>277</v>
      </c>
      <c r="G1159" t="s">
        <v>277</v>
      </c>
      <c r="H1159">
        <v>53</v>
      </c>
      <c r="I1159" t="s">
        <v>277</v>
      </c>
      <c r="J1159">
        <v>0</v>
      </c>
      <c r="K1159" t="s">
        <v>277</v>
      </c>
      <c r="L1159" t="s">
        <v>277</v>
      </c>
      <c r="M1159">
        <v>2205</v>
      </c>
      <c r="N1159">
        <v>2</v>
      </c>
      <c r="O1159">
        <v>0</v>
      </c>
      <c r="P1159">
        <v>0</v>
      </c>
    </row>
    <row r="1160" spans="1:16" x14ac:dyDescent="0.55000000000000004">
      <c r="A1160" s="44">
        <v>44265</v>
      </c>
      <c r="B1160" t="s">
        <v>155</v>
      </c>
      <c r="C1160">
        <v>15</v>
      </c>
      <c r="D1160">
        <v>829</v>
      </c>
      <c r="E1160" t="s">
        <v>277</v>
      </c>
      <c r="F1160" t="s">
        <v>277</v>
      </c>
      <c r="G1160" t="s">
        <v>277</v>
      </c>
      <c r="H1160">
        <v>0</v>
      </c>
      <c r="I1160" t="s">
        <v>277</v>
      </c>
      <c r="J1160">
        <v>0</v>
      </c>
      <c r="K1160" t="s">
        <v>277</v>
      </c>
      <c r="L1160" t="s">
        <v>277</v>
      </c>
      <c r="M1160">
        <v>15</v>
      </c>
      <c r="N1160">
        <v>0</v>
      </c>
      <c r="O1160">
        <v>0</v>
      </c>
      <c r="P1160">
        <v>0</v>
      </c>
    </row>
    <row r="1161" spans="1:16" x14ac:dyDescent="0.55000000000000004">
      <c r="A1161" s="44">
        <v>44266</v>
      </c>
      <c r="B1161" t="s">
        <v>153</v>
      </c>
      <c r="C1161">
        <v>440722</v>
      </c>
      <c r="D1161">
        <v>8234989</v>
      </c>
      <c r="F1161" t="s">
        <v>277</v>
      </c>
      <c r="G1161" t="s">
        <v>277</v>
      </c>
      <c r="H1161">
        <v>11648</v>
      </c>
      <c r="I1161" t="s">
        <v>277</v>
      </c>
      <c r="J1161">
        <v>354</v>
      </c>
      <c r="K1161" t="s">
        <v>277</v>
      </c>
      <c r="L1161" t="s">
        <v>277</v>
      </c>
      <c r="M1161">
        <v>420320</v>
      </c>
      <c r="N1161">
        <v>8400</v>
      </c>
      <c r="O1161">
        <v>31826</v>
      </c>
      <c r="P1161">
        <v>408</v>
      </c>
    </row>
    <row r="1162" spans="1:16" x14ac:dyDescent="0.55000000000000004">
      <c r="A1162" s="44">
        <v>44266</v>
      </c>
      <c r="B1162" t="s">
        <v>154</v>
      </c>
      <c r="C1162">
        <v>2264</v>
      </c>
      <c r="D1162">
        <v>540423</v>
      </c>
      <c r="E1162" t="s">
        <v>277</v>
      </c>
      <c r="F1162" t="s">
        <v>277</v>
      </c>
      <c r="G1162" t="s">
        <v>277</v>
      </c>
      <c r="H1162">
        <v>55</v>
      </c>
      <c r="I1162" t="s">
        <v>277</v>
      </c>
      <c r="J1162">
        <v>0</v>
      </c>
      <c r="K1162" t="s">
        <v>277</v>
      </c>
      <c r="L1162" t="s">
        <v>277</v>
      </c>
      <c r="M1162">
        <v>2207</v>
      </c>
      <c r="N1162">
        <v>2</v>
      </c>
      <c r="O1162">
        <v>0</v>
      </c>
      <c r="P1162">
        <v>0</v>
      </c>
    </row>
    <row r="1163" spans="1:16" x14ac:dyDescent="0.55000000000000004">
      <c r="A1163" s="44">
        <v>44266</v>
      </c>
      <c r="B1163" t="s">
        <v>155</v>
      </c>
      <c r="C1163">
        <v>15</v>
      </c>
      <c r="D1163">
        <v>829</v>
      </c>
      <c r="E1163" t="s">
        <v>277</v>
      </c>
      <c r="F1163" t="s">
        <v>277</v>
      </c>
      <c r="G1163" t="s">
        <v>277</v>
      </c>
      <c r="H1163">
        <v>0</v>
      </c>
      <c r="I1163" t="s">
        <v>277</v>
      </c>
      <c r="J1163">
        <v>0</v>
      </c>
      <c r="K1163" t="s">
        <v>277</v>
      </c>
      <c r="L1163" t="s">
        <v>277</v>
      </c>
      <c r="M1163">
        <v>15</v>
      </c>
      <c r="N1163">
        <v>0</v>
      </c>
      <c r="O1163">
        <v>0</v>
      </c>
      <c r="P1163">
        <v>0</v>
      </c>
    </row>
    <row r="1164" spans="1:16" x14ac:dyDescent="0.55000000000000004">
      <c r="A1164" s="44">
        <v>44267</v>
      </c>
      <c r="B1164" t="s">
        <v>153</v>
      </c>
      <c r="C1164">
        <v>442007</v>
      </c>
      <c r="D1164">
        <v>8291840</v>
      </c>
      <c r="F1164" t="s">
        <v>277</v>
      </c>
      <c r="G1164" t="s">
        <v>277</v>
      </c>
      <c r="H1164">
        <v>11810</v>
      </c>
      <c r="I1164" t="s">
        <v>277</v>
      </c>
      <c r="J1164">
        <v>354</v>
      </c>
      <c r="K1164" t="s">
        <v>277</v>
      </c>
      <c r="L1164" t="s">
        <v>277</v>
      </c>
      <c r="M1164">
        <v>421391</v>
      </c>
      <c r="N1164">
        <v>8449</v>
      </c>
      <c r="O1164">
        <v>46453</v>
      </c>
      <c r="P1164">
        <v>2905</v>
      </c>
    </row>
    <row r="1165" spans="1:16" x14ac:dyDescent="0.55000000000000004">
      <c r="A1165" s="44">
        <v>44267</v>
      </c>
      <c r="B1165" t="s">
        <v>154</v>
      </c>
      <c r="C1165">
        <v>2267</v>
      </c>
      <c r="D1165">
        <v>542130</v>
      </c>
      <c r="E1165" t="s">
        <v>277</v>
      </c>
      <c r="F1165" t="s">
        <v>277</v>
      </c>
      <c r="G1165" t="s">
        <v>277</v>
      </c>
      <c r="H1165">
        <v>52</v>
      </c>
      <c r="I1165" t="s">
        <v>277</v>
      </c>
      <c r="J1165">
        <v>0</v>
      </c>
      <c r="K1165" t="s">
        <v>277</v>
      </c>
      <c r="L1165" t="s">
        <v>277</v>
      </c>
      <c r="M1165">
        <v>2213</v>
      </c>
      <c r="N1165">
        <v>2</v>
      </c>
      <c r="O1165">
        <v>0</v>
      </c>
      <c r="P1165">
        <v>0</v>
      </c>
    </row>
    <row r="1166" spans="1:16" x14ac:dyDescent="0.55000000000000004">
      <c r="A1166" s="44">
        <v>44267</v>
      </c>
      <c r="B1166" t="s">
        <v>155</v>
      </c>
      <c r="C1166">
        <v>15</v>
      </c>
      <c r="D1166">
        <v>829</v>
      </c>
      <c r="E1166" t="s">
        <v>277</v>
      </c>
      <c r="F1166" t="s">
        <v>277</v>
      </c>
      <c r="G1166" t="s">
        <v>277</v>
      </c>
      <c r="H1166">
        <v>0</v>
      </c>
      <c r="I1166" t="s">
        <v>277</v>
      </c>
      <c r="J1166">
        <v>0</v>
      </c>
      <c r="K1166" t="s">
        <v>277</v>
      </c>
      <c r="L1166" t="s">
        <v>277</v>
      </c>
      <c r="M1166">
        <v>15</v>
      </c>
      <c r="N1166">
        <v>0</v>
      </c>
      <c r="O1166">
        <v>0</v>
      </c>
      <c r="P1166">
        <v>0</v>
      </c>
    </row>
    <row r="1167" spans="1:16" x14ac:dyDescent="0.55000000000000004">
      <c r="A1167" s="44">
        <v>44268</v>
      </c>
      <c r="B1167" t="s">
        <v>153</v>
      </c>
      <c r="C1167">
        <v>443298</v>
      </c>
      <c r="D1167">
        <v>8347402</v>
      </c>
      <c r="F1167" t="s">
        <v>277</v>
      </c>
      <c r="G1167" t="s">
        <v>277</v>
      </c>
      <c r="H1167">
        <v>12058</v>
      </c>
      <c r="I1167" t="s">
        <v>277</v>
      </c>
      <c r="J1167">
        <v>337</v>
      </c>
      <c r="K1167" t="s">
        <v>277</v>
      </c>
      <c r="L1167" t="s">
        <v>277</v>
      </c>
      <c r="M1167">
        <v>422452</v>
      </c>
      <c r="N1167">
        <v>8507</v>
      </c>
      <c r="O1167">
        <v>0</v>
      </c>
      <c r="P1167">
        <v>0</v>
      </c>
    </row>
    <row r="1168" spans="1:16" x14ac:dyDescent="0.55000000000000004">
      <c r="A1168" s="44">
        <v>44268</v>
      </c>
      <c r="B1168" t="s">
        <v>154</v>
      </c>
      <c r="C1168">
        <v>2272</v>
      </c>
      <c r="D1168">
        <v>544014</v>
      </c>
      <c r="E1168" t="s">
        <v>277</v>
      </c>
      <c r="F1168" t="s">
        <v>277</v>
      </c>
      <c r="G1168" t="s">
        <v>277</v>
      </c>
      <c r="H1168">
        <v>52</v>
      </c>
      <c r="I1168" t="s">
        <v>277</v>
      </c>
      <c r="J1168">
        <v>0</v>
      </c>
      <c r="K1168" t="s">
        <v>277</v>
      </c>
      <c r="L1168" t="s">
        <v>277</v>
      </c>
      <c r="M1168">
        <v>2218</v>
      </c>
      <c r="N1168">
        <v>2</v>
      </c>
      <c r="O1168">
        <v>0</v>
      </c>
      <c r="P1168">
        <v>0</v>
      </c>
    </row>
    <row r="1169" spans="1:16" x14ac:dyDescent="0.55000000000000004">
      <c r="A1169" s="44">
        <v>44268</v>
      </c>
      <c r="B1169" t="s">
        <v>155</v>
      </c>
      <c r="C1169">
        <v>15</v>
      </c>
      <c r="D1169">
        <v>829</v>
      </c>
      <c r="E1169" t="s">
        <v>277</v>
      </c>
      <c r="F1169" t="s">
        <v>277</v>
      </c>
      <c r="G1169" t="s">
        <v>277</v>
      </c>
      <c r="H1169">
        <v>0</v>
      </c>
      <c r="I1169" t="s">
        <v>277</v>
      </c>
      <c r="J1169">
        <v>0</v>
      </c>
      <c r="K1169" t="s">
        <v>277</v>
      </c>
      <c r="L1169" t="s">
        <v>277</v>
      </c>
      <c r="M1169">
        <v>15</v>
      </c>
      <c r="N1169">
        <v>0</v>
      </c>
      <c r="O1169">
        <v>0</v>
      </c>
      <c r="P1169">
        <v>0</v>
      </c>
    </row>
    <row r="1170" spans="1:16" x14ac:dyDescent="0.55000000000000004">
      <c r="A1170" s="44">
        <v>44269</v>
      </c>
      <c r="B1170" t="s">
        <v>153</v>
      </c>
      <c r="C1170">
        <v>444582</v>
      </c>
      <c r="D1170">
        <v>8378697</v>
      </c>
      <c r="F1170" t="s">
        <v>277</v>
      </c>
      <c r="G1170" t="s">
        <v>277</v>
      </c>
      <c r="H1170">
        <v>12312</v>
      </c>
      <c r="I1170" t="s">
        <v>277</v>
      </c>
      <c r="J1170">
        <v>328</v>
      </c>
      <c r="K1170" t="s">
        <v>277</v>
      </c>
      <c r="L1170" t="s">
        <v>277</v>
      </c>
      <c r="M1170">
        <v>423426</v>
      </c>
      <c r="N1170">
        <v>8558</v>
      </c>
      <c r="O1170">
        <v>0</v>
      </c>
      <c r="P1170">
        <v>0</v>
      </c>
    </row>
    <row r="1171" spans="1:16" x14ac:dyDescent="0.55000000000000004">
      <c r="A1171" s="44">
        <v>44269</v>
      </c>
      <c r="B1171" t="s">
        <v>154</v>
      </c>
      <c r="C1171">
        <v>2276</v>
      </c>
      <c r="D1171">
        <v>546770</v>
      </c>
      <c r="E1171" t="s">
        <v>277</v>
      </c>
      <c r="F1171" t="s">
        <v>277</v>
      </c>
      <c r="G1171" t="s">
        <v>277</v>
      </c>
      <c r="H1171">
        <v>52</v>
      </c>
      <c r="I1171" t="s">
        <v>277</v>
      </c>
      <c r="J1171">
        <v>0</v>
      </c>
      <c r="K1171" t="s">
        <v>277</v>
      </c>
      <c r="L1171" t="s">
        <v>277</v>
      </c>
      <c r="M1171">
        <v>2222</v>
      </c>
      <c r="N1171">
        <v>2</v>
      </c>
      <c r="O1171">
        <v>0</v>
      </c>
      <c r="P1171">
        <v>0</v>
      </c>
    </row>
    <row r="1172" spans="1:16" x14ac:dyDescent="0.55000000000000004">
      <c r="A1172" s="44">
        <v>44269</v>
      </c>
      <c r="B1172" t="s">
        <v>155</v>
      </c>
      <c r="C1172">
        <v>15</v>
      </c>
      <c r="D1172">
        <v>829</v>
      </c>
      <c r="E1172" t="s">
        <v>277</v>
      </c>
      <c r="F1172" t="s">
        <v>277</v>
      </c>
      <c r="G1172" t="s">
        <v>277</v>
      </c>
      <c r="H1172">
        <v>0</v>
      </c>
      <c r="I1172" t="s">
        <v>277</v>
      </c>
      <c r="J1172">
        <v>0</v>
      </c>
      <c r="K1172" t="s">
        <v>277</v>
      </c>
      <c r="L1172" t="s">
        <v>277</v>
      </c>
      <c r="M1172">
        <v>15</v>
      </c>
      <c r="N1172">
        <v>0</v>
      </c>
      <c r="O1172">
        <v>0</v>
      </c>
      <c r="P1172">
        <v>0</v>
      </c>
    </row>
    <row r="1173" spans="1:16" x14ac:dyDescent="0.55000000000000004">
      <c r="A1173" s="44">
        <v>44270</v>
      </c>
      <c r="B1173" t="s">
        <v>153</v>
      </c>
      <c r="C1173">
        <v>445610</v>
      </c>
      <c r="D1173">
        <v>8395963</v>
      </c>
      <c r="F1173" t="s">
        <v>277</v>
      </c>
      <c r="G1173" t="s">
        <v>277</v>
      </c>
      <c r="H1173">
        <v>12279</v>
      </c>
      <c r="I1173" t="s">
        <v>277</v>
      </c>
      <c r="J1173">
        <v>327</v>
      </c>
      <c r="K1173" t="s">
        <v>277</v>
      </c>
      <c r="L1173" t="s">
        <v>277</v>
      </c>
      <c r="M1173">
        <v>424449</v>
      </c>
      <c r="N1173">
        <v>8588</v>
      </c>
      <c r="O1173">
        <v>55204</v>
      </c>
      <c r="P1173">
        <v>4529</v>
      </c>
    </row>
    <row r="1174" spans="1:16" x14ac:dyDescent="0.55000000000000004">
      <c r="A1174" s="44">
        <v>44270</v>
      </c>
      <c r="B1174" t="s">
        <v>154</v>
      </c>
      <c r="C1174">
        <v>2281</v>
      </c>
      <c r="D1174">
        <v>549455</v>
      </c>
      <c r="E1174" t="s">
        <v>277</v>
      </c>
      <c r="F1174" t="s">
        <v>277</v>
      </c>
      <c r="G1174" t="s">
        <v>277</v>
      </c>
      <c r="H1174">
        <v>57</v>
      </c>
      <c r="I1174" t="s">
        <v>277</v>
      </c>
      <c r="J1174">
        <v>0</v>
      </c>
      <c r="K1174" t="s">
        <v>277</v>
      </c>
      <c r="L1174" t="s">
        <v>277</v>
      </c>
      <c r="M1174">
        <v>2222</v>
      </c>
      <c r="N1174">
        <v>2</v>
      </c>
      <c r="O1174">
        <v>0</v>
      </c>
      <c r="P1174">
        <v>0</v>
      </c>
    </row>
    <row r="1175" spans="1:16" x14ac:dyDescent="0.55000000000000004">
      <c r="A1175" s="44">
        <v>44270</v>
      </c>
      <c r="B1175" t="s">
        <v>155</v>
      </c>
      <c r="C1175">
        <v>15</v>
      </c>
      <c r="D1175">
        <v>829</v>
      </c>
      <c r="E1175" t="s">
        <v>277</v>
      </c>
      <c r="F1175" t="s">
        <v>277</v>
      </c>
      <c r="G1175" t="s">
        <v>277</v>
      </c>
      <c r="H1175">
        <v>0</v>
      </c>
      <c r="I1175" t="s">
        <v>277</v>
      </c>
      <c r="J1175">
        <v>0</v>
      </c>
      <c r="K1175" t="s">
        <v>277</v>
      </c>
      <c r="L1175" t="s">
        <v>277</v>
      </c>
      <c r="M1175">
        <v>15</v>
      </c>
      <c r="N1175">
        <v>0</v>
      </c>
      <c r="O1175">
        <v>0</v>
      </c>
      <c r="P1175">
        <v>0</v>
      </c>
    </row>
    <row r="1176" spans="1:16" x14ac:dyDescent="0.55000000000000004">
      <c r="A1176" s="44">
        <v>44271</v>
      </c>
      <c r="B1176" t="s">
        <v>153</v>
      </c>
      <c r="C1176">
        <v>446386</v>
      </c>
      <c r="D1176">
        <v>8445833</v>
      </c>
      <c r="F1176" t="s">
        <v>277</v>
      </c>
      <c r="G1176" t="s">
        <v>277</v>
      </c>
      <c r="H1176">
        <v>12128</v>
      </c>
      <c r="I1176" t="s">
        <v>277</v>
      </c>
      <c r="J1176">
        <v>337</v>
      </c>
      <c r="K1176" t="s">
        <v>277</v>
      </c>
      <c r="L1176" t="s">
        <v>277</v>
      </c>
      <c r="M1176">
        <v>425341</v>
      </c>
      <c r="N1176">
        <v>8620</v>
      </c>
      <c r="O1176">
        <v>67446</v>
      </c>
      <c r="P1176">
        <v>1470</v>
      </c>
    </row>
    <row r="1177" spans="1:16" x14ac:dyDescent="0.55000000000000004">
      <c r="A1177" s="44">
        <v>44271</v>
      </c>
      <c r="B1177" t="s">
        <v>154</v>
      </c>
      <c r="C1177">
        <v>2287</v>
      </c>
      <c r="D1177">
        <v>553431</v>
      </c>
      <c r="E1177" t="s">
        <v>277</v>
      </c>
      <c r="F1177" t="s">
        <v>277</v>
      </c>
      <c r="G1177" t="s">
        <v>277</v>
      </c>
      <c r="H1177">
        <v>59</v>
      </c>
      <c r="I1177" t="s">
        <v>277</v>
      </c>
      <c r="J1177">
        <v>0</v>
      </c>
      <c r="K1177" t="s">
        <v>277</v>
      </c>
      <c r="L1177" t="s">
        <v>277</v>
      </c>
      <c r="M1177">
        <v>2226</v>
      </c>
      <c r="N1177">
        <v>2</v>
      </c>
      <c r="O1177">
        <v>0</v>
      </c>
      <c r="P1177">
        <v>0</v>
      </c>
    </row>
    <row r="1178" spans="1:16" x14ac:dyDescent="0.55000000000000004">
      <c r="A1178" s="44">
        <v>44271</v>
      </c>
      <c r="B1178" t="s">
        <v>155</v>
      </c>
      <c r="C1178">
        <v>15</v>
      </c>
      <c r="D1178">
        <v>829</v>
      </c>
      <c r="E1178" t="s">
        <v>277</v>
      </c>
      <c r="F1178" t="s">
        <v>277</v>
      </c>
      <c r="G1178" t="s">
        <v>277</v>
      </c>
      <c r="H1178">
        <v>0</v>
      </c>
      <c r="I1178" t="s">
        <v>277</v>
      </c>
      <c r="J1178">
        <v>0</v>
      </c>
      <c r="K1178" t="s">
        <v>277</v>
      </c>
      <c r="L1178" t="s">
        <v>277</v>
      </c>
      <c r="M1178">
        <v>15</v>
      </c>
      <c r="N1178">
        <v>0</v>
      </c>
      <c r="O1178">
        <v>0</v>
      </c>
      <c r="P1178">
        <v>0</v>
      </c>
    </row>
    <row r="1179" spans="1:16" x14ac:dyDescent="0.55000000000000004">
      <c r="A1179" s="44">
        <v>44272</v>
      </c>
      <c r="B1179" t="s">
        <v>153</v>
      </c>
      <c r="C1179">
        <v>447409</v>
      </c>
      <c r="D1179">
        <v>8493609</v>
      </c>
      <c r="F1179" t="s">
        <v>277</v>
      </c>
      <c r="G1179" t="s">
        <v>277</v>
      </c>
      <c r="H1179">
        <v>11964</v>
      </c>
      <c r="I1179" t="s">
        <v>277</v>
      </c>
      <c r="J1179">
        <v>335</v>
      </c>
      <c r="K1179" t="s">
        <v>277</v>
      </c>
      <c r="L1179" t="s">
        <v>277</v>
      </c>
      <c r="M1179">
        <v>426539</v>
      </c>
      <c r="N1179">
        <v>8676</v>
      </c>
      <c r="O1179">
        <v>73352</v>
      </c>
      <c r="P1179">
        <v>4942</v>
      </c>
    </row>
    <row r="1180" spans="1:16" x14ac:dyDescent="0.55000000000000004">
      <c r="A1180" s="44">
        <v>44272</v>
      </c>
      <c r="B1180" t="s">
        <v>154</v>
      </c>
      <c r="C1180">
        <v>2289</v>
      </c>
      <c r="D1180">
        <v>555715</v>
      </c>
      <c r="E1180" t="s">
        <v>277</v>
      </c>
      <c r="F1180" t="s">
        <v>277</v>
      </c>
      <c r="G1180" t="s">
        <v>277</v>
      </c>
      <c r="H1180">
        <v>58</v>
      </c>
      <c r="I1180" t="s">
        <v>277</v>
      </c>
      <c r="J1180">
        <v>0</v>
      </c>
      <c r="K1180" t="s">
        <v>277</v>
      </c>
      <c r="L1180" t="s">
        <v>277</v>
      </c>
      <c r="M1180">
        <v>2229</v>
      </c>
      <c r="N1180">
        <v>2</v>
      </c>
      <c r="O1180">
        <v>0</v>
      </c>
      <c r="P1180">
        <v>0</v>
      </c>
    </row>
    <row r="1181" spans="1:16" x14ac:dyDescent="0.55000000000000004">
      <c r="A1181" s="44">
        <v>44272</v>
      </c>
      <c r="B1181" t="s">
        <v>155</v>
      </c>
      <c r="C1181">
        <v>15</v>
      </c>
      <c r="D1181">
        <v>829</v>
      </c>
      <c r="E1181" t="s">
        <v>277</v>
      </c>
      <c r="F1181" t="s">
        <v>277</v>
      </c>
      <c r="G1181" t="s">
        <v>277</v>
      </c>
      <c r="H1181">
        <v>0</v>
      </c>
      <c r="I1181" t="s">
        <v>277</v>
      </c>
      <c r="J1181">
        <v>0</v>
      </c>
      <c r="K1181" t="s">
        <v>277</v>
      </c>
      <c r="L1181" t="s">
        <v>277</v>
      </c>
      <c r="M1181">
        <v>15</v>
      </c>
      <c r="N1181">
        <v>0</v>
      </c>
      <c r="O1181">
        <v>0</v>
      </c>
      <c r="P1181">
        <v>0</v>
      </c>
    </row>
    <row r="1182" spans="1:16" x14ac:dyDescent="0.55000000000000004">
      <c r="A1182" s="44">
        <v>44273</v>
      </c>
      <c r="B1182" t="s">
        <v>153</v>
      </c>
      <c r="C1182">
        <v>448868</v>
      </c>
      <c r="D1182">
        <v>8578528</v>
      </c>
      <c r="F1182" t="s">
        <v>277</v>
      </c>
      <c r="G1182" t="s">
        <v>277</v>
      </c>
      <c r="H1182">
        <v>12217</v>
      </c>
      <c r="I1182" t="s">
        <v>277</v>
      </c>
      <c r="J1182">
        <v>325</v>
      </c>
      <c r="K1182" t="s">
        <v>277</v>
      </c>
      <c r="L1182" t="s">
        <v>277</v>
      </c>
      <c r="M1182">
        <v>427650</v>
      </c>
      <c r="N1182">
        <v>8715</v>
      </c>
      <c r="O1182">
        <v>67217</v>
      </c>
      <c r="P1182">
        <v>4000</v>
      </c>
    </row>
    <row r="1183" spans="1:16" x14ac:dyDescent="0.55000000000000004">
      <c r="A1183" s="44">
        <v>44273</v>
      </c>
      <c r="B1183" t="s">
        <v>154</v>
      </c>
      <c r="C1183">
        <v>2303</v>
      </c>
      <c r="D1183">
        <v>557940</v>
      </c>
      <c r="E1183" t="s">
        <v>277</v>
      </c>
      <c r="F1183" t="s">
        <v>277</v>
      </c>
      <c r="G1183" t="s">
        <v>277</v>
      </c>
      <c r="H1183">
        <v>68</v>
      </c>
      <c r="I1183" t="s">
        <v>277</v>
      </c>
      <c r="J1183">
        <v>0</v>
      </c>
      <c r="K1183" t="s">
        <v>277</v>
      </c>
      <c r="L1183" t="s">
        <v>277</v>
      </c>
      <c r="M1183">
        <v>2233</v>
      </c>
      <c r="N1183">
        <v>2</v>
      </c>
      <c r="O1183">
        <v>0</v>
      </c>
      <c r="P1183">
        <v>0</v>
      </c>
    </row>
    <row r="1184" spans="1:16" x14ac:dyDescent="0.55000000000000004">
      <c r="A1184" s="44">
        <v>44273</v>
      </c>
      <c r="B1184" t="s">
        <v>155</v>
      </c>
      <c r="C1184">
        <v>15</v>
      </c>
      <c r="D1184">
        <v>829</v>
      </c>
      <c r="E1184" t="s">
        <v>277</v>
      </c>
      <c r="F1184" t="s">
        <v>277</v>
      </c>
      <c r="G1184" t="s">
        <v>277</v>
      </c>
      <c r="H1184">
        <v>0</v>
      </c>
      <c r="I1184" t="s">
        <v>277</v>
      </c>
      <c r="J1184">
        <v>0</v>
      </c>
      <c r="K1184" t="s">
        <v>277</v>
      </c>
      <c r="L1184" t="s">
        <v>277</v>
      </c>
      <c r="M1184">
        <v>15</v>
      </c>
      <c r="N1184">
        <v>0</v>
      </c>
      <c r="O1184">
        <v>0</v>
      </c>
      <c r="P1184">
        <v>0</v>
      </c>
    </row>
    <row r="1185" spans="1:16" x14ac:dyDescent="0.55000000000000004">
      <c r="A1185" s="44">
        <v>44274</v>
      </c>
      <c r="B1185" t="s">
        <v>153</v>
      </c>
      <c r="C1185">
        <v>450377</v>
      </c>
      <c r="D1185">
        <v>8633427</v>
      </c>
      <c r="F1185" t="s">
        <v>277</v>
      </c>
      <c r="G1185" t="s">
        <v>277</v>
      </c>
      <c r="H1185">
        <v>12570</v>
      </c>
      <c r="I1185" t="s">
        <v>277</v>
      </c>
      <c r="J1185">
        <v>330</v>
      </c>
      <c r="K1185" t="s">
        <v>277</v>
      </c>
      <c r="L1185" t="s">
        <v>277</v>
      </c>
      <c r="M1185">
        <v>428677</v>
      </c>
      <c r="N1185">
        <v>8756</v>
      </c>
      <c r="O1185">
        <v>63041</v>
      </c>
      <c r="P1185">
        <v>7092</v>
      </c>
    </row>
    <row r="1186" spans="1:16" x14ac:dyDescent="0.55000000000000004">
      <c r="A1186" s="44">
        <v>44274</v>
      </c>
      <c r="B1186" t="s">
        <v>154</v>
      </c>
      <c r="C1186">
        <v>2310</v>
      </c>
      <c r="D1186">
        <v>560131</v>
      </c>
      <c r="E1186" t="s">
        <v>277</v>
      </c>
      <c r="F1186" t="s">
        <v>277</v>
      </c>
      <c r="G1186" t="s">
        <v>277</v>
      </c>
      <c r="H1186">
        <v>73</v>
      </c>
      <c r="I1186" t="s">
        <v>277</v>
      </c>
      <c r="J1186">
        <v>0</v>
      </c>
      <c r="K1186" t="s">
        <v>277</v>
      </c>
      <c r="L1186" t="s">
        <v>277</v>
      </c>
      <c r="M1186">
        <v>2235</v>
      </c>
      <c r="N1186">
        <v>2</v>
      </c>
      <c r="O1186">
        <v>0</v>
      </c>
      <c r="P1186">
        <v>0</v>
      </c>
    </row>
    <row r="1187" spans="1:16" x14ac:dyDescent="0.55000000000000004">
      <c r="A1187" s="44">
        <v>44274</v>
      </c>
      <c r="B1187" t="s">
        <v>155</v>
      </c>
      <c r="C1187">
        <v>15</v>
      </c>
      <c r="D1187">
        <v>829</v>
      </c>
      <c r="E1187" t="s">
        <v>277</v>
      </c>
      <c r="F1187" t="s">
        <v>277</v>
      </c>
      <c r="G1187" t="s">
        <v>277</v>
      </c>
      <c r="H1187">
        <v>0</v>
      </c>
      <c r="I1187" t="s">
        <v>277</v>
      </c>
      <c r="J1187">
        <v>0</v>
      </c>
      <c r="K1187" t="s">
        <v>277</v>
      </c>
      <c r="L1187" t="s">
        <v>277</v>
      </c>
      <c r="M1187">
        <v>15</v>
      </c>
      <c r="N1187">
        <v>0</v>
      </c>
      <c r="O1187">
        <v>0</v>
      </c>
      <c r="P1187">
        <v>0</v>
      </c>
    </row>
    <row r="1188" spans="1:16" x14ac:dyDescent="0.55000000000000004">
      <c r="A1188" s="44">
        <v>44275</v>
      </c>
      <c r="B1188" t="s">
        <v>153</v>
      </c>
      <c r="C1188">
        <v>451830</v>
      </c>
      <c r="D1188">
        <v>8704728</v>
      </c>
      <c r="F1188" t="s">
        <v>277</v>
      </c>
      <c r="G1188" t="s">
        <v>277</v>
      </c>
      <c r="H1188">
        <v>12849</v>
      </c>
      <c r="I1188" t="s">
        <v>277</v>
      </c>
      <c r="J1188">
        <v>332</v>
      </c>
      <c r="K1188" t="s">
        <v>277</v>
      </c>
      <c r="L1188" t="s">
        <v>277</v>
      </c>
      <c r="M1188">
        <v>429877</v>
      </c>
      <c r="N1188">
        <v>8788</v>
      </c>
      <c r="O1188">
        <v>0</v>
      </c>
      <c r="P1188">
        <v>0</v>
      </c>
    </row>
    <row r="1189" spans="1:16" x14ac:dyDescent="0.55000000000000004">
      <c r="A1189" s="44">
        <v>44275</v>
      </c>
      <c r="B1189" t="s">
        <v>154</v>
      </c>
      <c r="C1189">
        <v>2313</v>
      </c>
      <c r="D1189">
        <v>562309</v>
      </c>
      <c r="E1189" t="s">
        <v>277</v>
      </c>
      <c r="F1189" t="s">
        <v>277</v>
      </c>
      <c r="G1189" t="s">
        <v>277</v>
      </c>
      <c r="H1189">
        <v>75</v>
      </c>
      <c r="I1189" t="s">
        <v>277</v>
      </c>
      <c r="J1189">
        <v>0</v>
      </c>
      <c r="K1189" t="s">
        <v>277</v>
      </c>
      <c r="L1189" t="s">
        <v>277</v>
      </c>
      <c r="M1189">
        <v>2236</v>
      </c>
      <c r="N1189">
        <v>2</v>
      </c>
      <c r="O1189">
        <v>0</v>
      </c>
      <c r="P1189">
        <v>0</v>
      </c>
    </row>
    <row r="1190" spans="1:16" x14ac:dyDescent="0.55000000000000004">
      <c r="A1190" s="44">
        <v>44275</v>
      </c>
      <c r="B1190" t="s">
        <v>155</v>
      </c>
      <c r="C1190">
        <v>15</v>
      </c>
      <c r="D1190">
        <v>829</v>
      </c>
      <c r="E1190" t="s">
        <v>277</v>
      </c>
      <c r="F1190" t="s">
        <v>277</v>
      </c>
      <c r="G1190" t="s">
        <v>277</v>
      </c>
      <c r="H1190">
        <v>0</v>
      </c>
      <c r="I1190" t="s">
        <v>277</v>
      </c>
      <c r="J1190">
        <v>0</v>
      </c>
      <c r="K1190" t="s">
        <v>277</v>
      </c>
      <c r="L1190" t="s">
        <v>277</v>
      </c>
      <c r="M1190">
        <v>15</v>
      </c>
      <c r="N1190">
        <v>0</v>
      </c>
      <c r="O1190">
        <v>0</v>
      </c>
      <c r="P1190">
        <v>0</v>
      </c>
    </row>
    <row r="1191" spans="1:16" x14ac:dyDescent="0.55000000000000004">
      <c r="A1191" s="44">
        <v>44276</v>
      </c>
      <c r="B1191" t="s">
        <v>153</v>
      </c>
      <c r="C1191">
        <v>453304</v>
      </c>
      <c r="D1191">
        <v>8735386</v>
      </c>
      <c r="F1191" t="s">
        <v>277</v>
      </c>
      <c r="G1191" t="s">
        <v>277</v>
      </c>
      <c r="H1191">
        <v>13302</v>
      </c>
      <c r="I1191" t="s">
        <v>277</v>
      </c>
      <c r="J1191">
        <v>324</v>
      </c>
      <c r="K1191" t="s">
        <v>277</v>
      </c>
      <c r="L1191" t="s">
        <v>277</v>
      </c>
      <c r="M1191">
        <v>430898</v>
      </c>
      <c r="N1191">
        <v>8810</v>
      </c>
      <c r="O1191">
        <v>0</v>
      </c>
      <c r="P1191">
        <v>0</v>
      </c>
    </row>
    <row r="1192" spans="1:16" x14ac:dyDescent="0.55000000000000004">
      <c r="A1192" s="44">
        <v>44276</v>
      </c>
      <c r="B1192" t="s">
        <v>154</v>
      </c>
      <c r="C1192">
        <v>2319</v>
      </c>
      <c r="D1192">
        <v>565106</v>
      </c>
      <c r="E1192" t="s">
        <v>277</v>
      </c>
      <c r="F1192" t="s">
        <v>277</v>
      </c>
      <c r="G1192" t="s">
        <v>277</v>
      </c>
      <c r="H1192">
        <v>81</v>
      </c>
      <c r="I1192" t="s">
        <v>277</v>
      </c>
      <c r="J1192">
        <v>0</v>
      </c>
      <c r="K1192" t="s">
        <v>277</v>
      </c>
      <c r="L1192" t="s">
        <v>277</v>
      </c>
      <c r="M1192">
        <v>2236</v>
      </c>
      <c r="N1192">
        <v>2</v>
      </c>
      <c r="O1192">
        <v>0</v>
      </c>
      <c r="P1192">
        <v>0</v>
      </c>
    </row>
    <row r="1193" spans="1:16" x14ac:dyDescent="0.55000000000000004">
      <c r="A1193" s="44">
        <v>44276</v>
      </c>
      <c r="B1193" t="s">
        <v>155</v>
      </c>
      <c r="C1193">
        <v>15</v>
      </c>
      <c r="D1193">
        <v>829</v>
      </c>
      <c r="E1193" t="s">
        <v>277</v>
      </c>
      <c r="F1193" t="s">
        <v>277</v>
      </c>
      <c r="G1193" t="s">
        <v>277</v>
      </c>
      <c r="H1193">
        <v>0</v>
      </c>
      <c r="I1193" t="s">
        <v>277</v>
      </c>
      <c r="J1193">
        <v>0</v>
      </c>
      <c r="K1193" t="s">
        <v>277</v>
      </c>
      <c r="L1193" t="s">
        <v>277</v>
      </c>
      <c r="M1193">
        <v>15</v>
      </c>
      <c r="N1193">
        <v>0</v>
      </c>
      <c r="O1193">
        <v>0</v>
      </c>
      <c r="P1193">
        <v>0</v>
      </c>
    </row>
    <row r="1194" spans="1:16" x14ac:dyDescent="0.55000000000000004">
      <c r="A1194" s="44">
        <v>44277</v>
      </c>
      <c r="B1194" t="s">
        <v>153</v>
      </c>
      <c r="C1194">
        <v>454438</v>
      </c>
      <c r="D1194">
        <v>8752383</v>
      </c>
      <c r="F1194" t="s">
        <v>277</v>
      </c>
      <c r="G1194" t="s">
        <v>277</v>
      </c>
      <c r="H1194">
        <v>13271</v>
      </c>
      <c r="I1194" t="s">
        <v>277</v>
      </c>
      <c r="J1194">
        <v>324</v>
      </c>
      <c r="K1194" t="s">
        <v>277</v>
      </c>
      <c r="L1194" t="s">
        <v>277</v>
      </c>
      <c r="M1194">
        <v>432017</v>
      </c>
      <c r="N1194">
        <v>8833</v>
      </c>
      <c r="O1194">
        <v>70115</v>
      </c>
      <c r="P1194">
        <v>3748</v>
      </c>
    </row>
    <row r="1195" spans="1:16" x14ac:dyDescent="0.55000000000000004">
      <c r="A1195" s="44">
        <v>44277</v>
      </c>
      <c r="B1195" t="s">
        <v>154</v>
      </c>
      <c r="C1195">
        <v>2328</v>
      </c>
      <c r="D1195">
        <v>567416</v>
      </c>
      <c r="E1195" t="s">
        <v>277</v>
      </c>
      <c r="F1195" t="s">
        <v>277</v>
      </c>
      <c r="G1195" t="s">
        <v>277</v>
      </c>
      <c r="H1195">
        <v>84</v>
      </c>
      <c r="I1195" t="s">
        <v>277</v>
      </c>
      <c r="J1195">
        <v>0</v>
      </c>
      <c r="K1195" t="s">
        <v>277</v>
      </c>
      <c r="L1195" t="s">
        <v>277</v>
      </c>
      <c r="M1195">
        <v>2242</v>
      </c>
      <c r="N1195">
        <v>2</v>
      </c>
      <c r="O1195">
        <v>0</v>
      </c>
      <c r="P1195">
        <v>0</v>
      </c>
    </row>
    <row r="1196" spans="1:16" x14ac:dyDescent="0.55000000000000004">
      <c r="A1196" s="44">
        <v>44277</v>
      </c>
      <c r="B1196" t="s">
        <v>155</v>
      </c>
      <c r="C1196">
        <v>15</v>
      </c>
      <c r="D1196">
        <v>829</v>
      </c>
      <c r="E1196" t="s">
        <v>277</v>
      </c>
      <c r="F1196" t="s">
        <v>277</v>
      </c>
      <c r="G1196" t="s">
        <v>277</v>
      </c>
      <c r="H1196">
        <v>0</v>
      </c>
      <c r="I1196" t="s">
        <v>277</v>
      </c>
      <c r="J1196">
        <v>0</v>
      </c>
      <c r="K1196" t="s">
        <v>277</v>
      </c>
      <c r="L1196" t="s">
        <v>277</v>
      </c>
      <c r="M1196">
        <v>15</v>
      </c>
      <c r="N1196">
        <v>0</v>
      </c>
      <c r="O1196">
        <v>0</v>
      </c>
      <c r="P1196">
        <v>0</v>
      </c>
    </row>
    <row r="1197" spans="1:16" x14ac:dyDescent="0.55000000000000004">
      <c r="A1197" s="44">
        <v>44278</v>
      </c>
      <c r="B1197" t="s">
        <v>153</v>
      </c>
      <c r="C1197">
        <v>455406</v>
      </c>
      <c r="D1197">
        <v>8803852</v>
      </c>
      <c r="F1197" t="s">
        <v>277</v>
      </c>
      <c r="G1197" t="s">
        <v>277</v>
      </c>
      <c r="H1197">
        <v>13131</v>
      </c>
      <c r="I1197" t="s">
        <v>277</v>
      </c>
      <c r="J1197">
        <v>320</v>
      </c>
      <c r="K1197" t="s">
        <v>277</v>
      </c>
      <c r="L1197" t="s">
        <v>277</v>
      </c>
      <c r="M1197">
        <v>433099</v>
      </c>
      <c r="N1197">
        <v>8859</v>
      </c>
      <c r="O1197">
        <v>43801</v>
      </c>
      <c r="P1197">
        <v>2627</v>
      </c>
    </row>
    <row r="1198" spans="1:16" x14ac:dyDescent="0.55000000000000004">
      <c r="A1198" s="44">
        <v>44278</v>
      </c>
      <c r="B1198" t="s">
        <v>154</v>
      </c>
      <c r="C1198">
        <v>2333</v>
      </c>
      <c r="D1198">
        <v>570164</v>
      </c>
      <c r="E1198" t="s">
        <v>277</v>
      </c>
      <c r="F1198" t="s">
        <v>277</v>
      </c>
      <c r="G1198" t="s">
        <v>277</v>
      </c>
      <c r="H1198">
        <v>84</v>
      </c>
      <c r="I1198" t="s">
        <v>277</v>
      </c>
      <c r="J1198">
        <v>0</v>
      </c>
      <c r="K1198" t="s">
        <v>277</v>
      </c>
      <c r="L1198" t="s">
        <v>277</v>
      </c>
      <c r="M1198">
        <v>2247</v>
      </c>
      <c r="N1198">
        <v>2</v>
      </c>
      <c r="O1198">
        <v>0</v>
      </c>
      <c r="P1198">
        <v>0</v>
      </c>
    </row>
    <row r="1199" spans="1:16" x14ac:dyDescent="0.55000000000000004">
      <c r="A1199" s="44">
        <v>44278</v>
      </c>
      <c r="B1199" t="s">
        <v>155</v>
      </c>
      <c r="C1199">
        <v>15</v>
      </c>
      <c r="D1199">
        <v>829</v>
      </c>
      <c r="E1199" t="s">
        <v>277</v>
      </c>
      <c r="F1199" t="s">
        <v>277</v>
      </c>
      <c r="G1199" t="s">
        <v>277</v>
      </c>
      <c r="H1199">
        <v>0</v>
      </c>
      <c r="I1199" t="s">
        <v>277</v>
      </c>
      <c r="J1199">
        <v>0</v>
      </c>
      <c r="K1199" t="s">
        <v>277</v>
      </c>
      <c r="L1199" t="s">
        <v>277</v>
      </c>
      <c r="M1199">
        <v>15</v>
      </c>
      <c r="N1199">
        <v>0</v>
      </c>
      <c r="O1199">
        <v>0</v>
      </c>
      <c r="P1199">
        <v>0</v>
      </c>
    </row>
    <row r="1200" spans="1:16" x14ac:dyDescent="0.55000000000000004">
      <c r="A1200" s="44">
        <v>44279</v>
      </c>
      <c r="B1200" t="s">
        <v>153</v>
      </c>
      <c r="C1200">
        <v>456691</v>
      </c>
      <c r="D1200">
        <v>8856567</v>
      </c>
      <c r="F1200" t="s">
        <v>277</v>
      </c>
      <c r="G1200" t="s">
        <v>277</v>
      </c>
      <c r="H1200">
        <v>13325</v>
      </c>
      <c r="I1200" t="s">
        <v>277</v>
      </c>
      <c r="J1200">
        <v>328</v>
      </c>
      <c r="K1200" t="s">
        <v>277</v>
      </c>
      <c r="L1200" t="s">
        <v>277</v>
      </c>
      <c r="M1200">
        <v>434195</v>
      </c>
      <c r="N1200">
        <v>8906</v>
      </c>
      <c r="O1200">
        <v>38731</v>
      </c>
      <c r="P1200">
        <v>3323</v>
      </c>
    </row>
    <row r="1201" spans="1:16" x14ac:dyDescent="0.55000000000000004">
      <c r="A1201" s="44">
        <v>44279</v>
      </c>
      <c r="B1201" t="s">
        <v>154</v>
      </c>
      <c r="C1201">
        <v>2337</v>
      </c>
      <c r="D1201">
        <v>571717</v>
      </c>
      <c r="E1201" t="s">
        <v>277</v>
      </c>
      <c r="F1201" t="s">
        <v>277</v>
      </c>
      <c r="G1201" t="s">
        <v>277</v>
      </c>
      <c r="H1201">
        <v>82</v>
      </c>
      <c r="I1201" t="s">
        <v>277</v>
      </c>
      <c r="J1201">
        <v>0</v>
      </c>
      <c r="K1201" t="s">
        <v>277</v>
      </c>
      <c r="L1201" t="s">
        <v>277</v>
      </c>
      <c r="M1201">
        <v>2253</v>
      </c>
      <c r="N1201">
        <v>2</v>
      </c>
      <c r="O1201">
        <v>0</v>
      </c>
      <c r="P1201">
        <v>0</v>
      </c>
    </row>
    <row r="1202" spans="1:16" x14ac:dyDescent="0.55000000000000004">
      <c r="A1202" s="44">
        <v>44279</v>
      </c>
      <c r="B1202" t="s">
        <v>155</v>
      </c>
      <c r="C1202">
        <v>15</v>
      </c>
      <c r="D1202">
        <v>829</v>
      </c>
      <c r="E1202" t="s">
        <v>277</v>
      </c>
      <c r="F1202" t="s">
        <v>277</v>
      </c>
      <c r="G1202" t="s">
        <v>277</v>
      </c>
      <c r="H1202">
        <v>0</v>
      </c>
      <c r="I1202" t="s">
        <v>277</v>
      </c>
      <c r="J1202">
        <v>0</v>
      </c>
      <c r="K1202" t="s">
        <v>277</v>
      </c>
      <c r="L1202" t="s">
        <v>277</v>
      </c>
      <c r="M1202">
        <v>15</v>
      </c>
      <c r="N1202">
        <v>0</v>
      </c>
      <c r="O1202">
        <v>0</v>
      </c>
      <c r="P1202">
        <v>0</v>
      </c>
    </row>
    <row r="1203" spans="1:16" x14ac:dyDescent="0.55000000000000004">
      <c r="A1203" s="44">
        <v>44280</v>
      </c>
      <c r="B1203" t="s">
        <v>153</v>
      </c>
      <c r="C1203">
        <v>458539</v>
      </c>
      <c r="D1203">
        <v>8916541</v>
      </c>
      <c r="F1203" t="s">
        <v>277</v>
      </c>
      <c r="G1203" t="s">
        <v>277</v>
      </c>
      <c r="H1203">
        <v>13833</v>
      </c>
      <c r="I1203" t="s">
        <v>277</v>
      </c>
      <c r="J1203">
        <v>325</v>
      </c>
      <c r="K1203" t="s">
        <v>277</v>
      </c>
      <c r="L1203" t="s">
        <v>277</v>
      </c>
      <c r="M1203">
        <v>435429</v>
      </c>
      <c r="N1203">
        <v>8936</v>
      </c>
      <c r="O1203">
        <v>31571</v>
      </c>
      <c r="P1203">
        <v>2371</v>
      </c>
    </row>
    <row r="1204" spans="1:16" x14ac:dyDescent="0.55000000000000004">
      <c r="A1204" s="44">
        <v>44280</v>
      </c>
      <c r="B1204" t="s">
        <v>154</v>
      </c>
      <c r="C1204">
        <v>2343</v>
      </c>
      <c r="D1204">
        <v>573331</v>
      </c>
      <c r="E1204" t="s">
        <v>277</v>
      </c>
      <c r="F1204" t="s">
        <v>277</v>
      </c>
      <c r="G1204" t="s">
        <v>277</v>
      </c>
      <c r="H1204">
        <v>83</v>
      </c>
      <c r="I1204" t="s">
        <v>277</v>
      </c>
      <c r="J1204">
        <v>0</v>
      </c>
      <c r="K1204" t="s">
        <v>277</v>
      </c>
      <c r="L1204" t="s">
        <v>277</v>
      </c>
      <c r="M1204">
        <v>2258</v>
      </c>
      <c r="N1204">
        <v>2</v>
      </c>
      <c r="O1204">
        <v>0</v>
      </c>
      <c r="P1204">
        <v>0</v>
      </c>
    </row>
    <row r="1205" spans="1:16" x14ac:dyDescent="0.55000000000000004">
      <c r="A1205" s="44">
        <v>44280</v>
      </c>
      <c r="B1205" t="s">
        <v>155</v>
      </c>
      <c r="C1205">
        <v>15</v>
      </c>
      <c r="D1205">
        <v>829</v>
      </c>
      <c r="E1205" t="s">
        <v>277</v>
      </c>
      <c r="F1205" t="s">
        <v>277</v>
      </c>
      <c r="G1205" t="s">
        <v>277</v>
      </c>
      <c r="H1205">
        <v>0</v>
      </c>
      <c r="I1205" t="s">
        <v>277</v>
      </c>
      <c r="J1205">
        <v>0</v>
      </c>
      <c r="K1205" t="s">
        <v>277</v>
      </c>
      <c r="L1205" t="s">
        <v>277</v>
      </c>
      <c r="M1205">
        <v>15</v>
      </c>
      <c r="N1205">
        <v>0</v>
      </c>
      <c r="O1205">
        <v>0</v>
      </c>
      <c r="P1205">
        <v>0</v>
      </c>
    </row>
    <row r="1206" spans="1:16" x14ac:dyDescent="0.55000000000000004">
      <c r="A1206" s="44">
        <v>44281</v>
      </c>
      <c r="B1206" t="s">
        <v>153</v>
      </c>
      <c r="C1206">
        <v>460478</v>
      </c>
      <c r="D1206">
        <v>8979186</v>
      </c>
      <c r="F1206" t="s">
        <v>277</v>
      </c>
      <c r="G1206" t="s">
        <v>277</v>
      </c>
      <c r="H1206">
        <v>14571</v>
      </c>
      <c r="I1206" t="s">
        <v>277</v>
      </c>
      <c r="J1206">
        <v>323</v>
      </c>
      <c r="K1206" t="s">
        <v>277</v>
      </c>
      <c r="L1206" t="s">
        <v>277</v>
      </c>
      <c r="M1206">
        <v>436604</v>
      </c>
      <c r="N1206">
        <v>8965</v>
      </c>
      <c r="O1206">
        <v>43993</v>
      </c>
      <c r="P1206">
        <v>3754</v>
      </c>
    </row>
    <row r="1207" spans="1:16" x14ac:dyDescent="0.55000000000000004">
      <c r="A1207" s="44">
        <v>44281</v>
      </c>
      <c r="B1207" t="s">
        <v>154</v>
      </c>
      <c r="C1207">
        <v>2347</v>
      </c>
      <c r="D1207">
        <v>575034</v>
      </c>
      <c r="E1207" t="s">
        <v>277</v>
      </c>
      <c r="F1207" t="s">
        <v>277</v>
      </c>
      <c r="G1207" t="s">
        <v>277</v>
      </c>
      <c r="H1207">
        <v>85</v>
      </c>
      <c r="I1207" t="s">
        <v>277</v>
      </c>
      <c r="J1207">
        <v>0</v>
      </c>
      <c r="K1207" t="s">
        <v>277</v>
      </c>
      <c r="L1207" t="s">
        <v>277</v>
      </c>
      <c r="M1207">
        <v>2260</v>
      </c>
      <c r="N1207">
        <v>2</v>
      </c>
      <c r="O1207">
        <v>0</v>
      </c>
      <c r="P1207">
        <v>0</v>
      </c>
    </row>
    <row r="1208" spans="1:16" x14ac:dyDescent="0.55000000000000004">
      <c r="A1208" s="44">
        <v>44281</v>
      </c>
      <c r="B1208" t="s">
        <v>155</v>
      </c>
      <c r="C1208">
        <v>15</v>
      </c>
      <c r="D1208">
        <v>829</v>
      </c>
      <c r="E1208" t="s">
        <v>277</v>
      </c>
      <c r="F1208" t="s">
        <v>277</v>
      </c>
      <c r="G1208" t="s">
        <v>277</v>
      </c>
      <c r="H1208">
        <v>0</v>
      </c>
      <c r="I1208" t="s">
        <v>277</v>
      </c>
      <c r="J1208">
        <v>0</v>
      </c>
      <c r="K1208" t="s">
        <v>277</v>
      </c>
      <c r="L1208" t="s">
        <v>277</v>
      </c>
      <c r="M1208">
        <v>15</v>
      </c>
      <c r="N1208">
        <v>0</v>
      </c>
      <c r="O1208">
        <v>0</v>
      </c>
      <c r="P1208">
        <v>0</v>
      </c>
    </row>
    <row r="1209" spans="1:16" x14ac:dyDescent="0.55000000000000004">
      <c r="A1209" s="44">
        <v>44282</v>
      </c>
      <c r="B1209" t="s">
        <v>153</v>
      </c>
      <c r="C1209">
        <v>462499</v>
      </c>
      <c r="D1209">
        <v>9046482</v>
      </c>
      <c r="F1209" t="s">
        <v>277</v>
      </c>
      <c r="G1209" t="s">
        <v>277</v>
      </c>
      <c r="H1209">
        <v>15239</v>
      </c>
      <c r="I1209" t="s">
        <v>277</v>
      </c>
      <c r="J1209">
        <v>331</v>
      </c>
      <c r="K1209" t="s">
        <v>277</v>
      </c>
      <c r="L1209" t="s">
        <v>277</v>
      </c>
      <c r="M1209">
        <v>437918</v>
      </c>
      <c r="N1209">
        <v>8996</v>
      </c>
      <c r="O1209">
        <v>0</v>
      </c>
      <c r="P1209">
        <v>0</v>
      </c>
    </row>
    <row r="1210" spans="1:16" x14ac:dyDescent="0.55000000000000004">
      <c r="A1210" s="44">
        <v>44282</v>
      </c>
      <c r="B1210" t="s">
        <v>154</v>
      </c>
      <c r="C1210">
        <v>2352</v>
      </c>
      <c r="D1210">
        <v>576766</v>
      </c>
      <c r="E1210" t="s">
        <v>277</v>
      </c>
      <c r="F1210" t="s">
        <v>277</v>
      </c>
      <c r="G1210" t="s">
        <v>277</v>
      </c>
      <c r="H1210">
        <v>83</v>
      </c>
      <c r="I1210" t="s">
        <v>277</v>
      </c>
      <c r="J1210">
        <v>0</v>
      </c>
      <c r="K1210" t="s">
        <v>277</v>
      </c>
      <c r="L1210" t="s">
        <v>277</v>
      </c>
      <c r="M1210">
        <v>2267</v>
      </c>
      <c r="N1210">
        <v>2</v>
      </c>
      <c r="O1210">
        <v>0</v>
      </c>
      <c r="P1210">
        <v>0</v>
      </c>
    </row>
    <row r="1211" spans="1:16" x14ac:dyDescent="0.55000000000000004">
      <c r="A1211" s="44">
        <v>44282</v>
      </c>
      <c r="B1211" t="s">
        <v>155</v>
      </c>
      <c r="C1211">
        <v>15</v>
      </c>
      <c r="D1211">
        <v>829</v>
      </c>
      <c r="E1211" t="s">
        <v>277</v>
      </c>
      <c r="F1211" t="s">
        <v>277</v>
      </c>
      <c r="G1211" t="s">
        <v>277</v>
      </c>
      <c r="H1211">
        <v>0</v>
      </c>
      <c r="I1211" t="s">
        <v>277</v>
      </c>
      <c r="J1211">
        <v>0</v>
      </c>
      <c r="K1211" t="s">
        <v>277</v>
      </c>
      <c r="L1211" t="s">
        <v>277</v>
      </c>
      <c r="M1211">
        <v>15</v>
      </c>
      <c r="N1211">
        <v>0</v>
      </c>
      <c r="O1211">
        <v>0</v>
      </c>
      <c r="P1211">
        <v>0</v>
      </c>
    </row>
    <row r="1212" spans="1:16" x14ac:dyDescent="0.55000000000000004">
      <c r="A1212" s="44">
        <v>44283</v>
      </c>
      <c r="B1212" t="s">
        <v>153</v>
      </c>
      <c r="C1212">
        <v>464470</v>
      </c>
      <c r="D1212">
        <v>9086073</v>
      </c>
      <c r="F1212" t="s">
        <v>277</v>
      </c>
      <c r="G1212" t="s">
        <v>277</v>
      </c>
      <c r="H1212">
        <v>16162</v>
      </c>
      <c r="I1212" t="s">
        <v>277</v>
      </c>
      <c r="J1212">
        <v>341</v>
      </c>
      <c r="K1212" t="s">
        <v>277</v>
      </c>
      <c r="L1212" t="s">
        <v>277</v>
      </c>
      <c r="M1212">
        <v>438955</v>
      </c>
      <c r="N1212">
        <v>9028</v>
      </c>
      <c r="O1212">
        <v>0</v>
      </c>
      <c r="P1212">
        <v>0</v>
      </c>
    </row>
    <row r="1213" spans="1:16" x14ac:dyDescent="0.55000000000000004">
      <c r="A1213" s="44">
        <v>44283</v>
      </c>
      <c r="B1213" t="s">
        <v>154</v>
      </c>
      <c r="C1213">
        <v>2364</v>
      </c>
      <c r="D1213">
        <v>579131</v>
      </c>
      <c r="E1213" t="s">
        <v>277</v>
      </c>
      <c r="F1213" t="s">
        <v>277</v>
      </c>
      <c r="G1213" t="s">
        <v>277</v>
      </c>
      <c r="H1213">
        <v>94</v>
      </c>
      <c r="I1213" t="s">
        <v>277</v>
      </c>
      <c r="J1213">
        <v>0</v>
      </c>
      <c r="K1213" t="s">
        <v>277</v>
      </c>
      <c r="L1213" t="s">
        <v>277</v>
      </c>
      <c r="M1213">
        <v>2267</v>
      </c>
      <c r="N1213">
        <v>3</v>
      </c>
      <c r="O1213">
        <v>0</v>
      </c>
      <c r="P1213">
        <v>0</v>
      </c>
    </row>
    <row r="1214" spans="1:16" x14ac:dyDescent="0.55000000000000004">
      <c r="A1214" s="44">
        <v>44283</v>
      </c>
      <c r="B1214" t="s">
        <v>155</v>
      </c>
      <c r="C1214">
        <v>15</v>
      </c>
      <c r="D1214">
        <v>829</v>
      </c>
      <c r="E1214" t="s">
        <v>277</v>
      </c>
      <c r="F1214" t="s">
        <v>277</v>
      </c>
      <c r="G1214" t="s">
        <v>277</v>
      </c>
      <c r="H1214">
        <v>0</v>
      </c>
      <c r="I1214" t="s">
        <v>277</v>
      </c>
      <c r="J1214">
        <v>0</v>
      </c>
      <c r="K1214" t="s">
        <v>277</v>
      </c>
      <c r="L1214" t="s">
        <v>277</v>
      </c>
      <c r="M1214">
        <v>15</v>
      </c>
      <c r="N1214">
        <v>0</v>
      </c>
      <c r="O1214">
        <v>0</v>
      </c>
      <c r="P1214">
        <v>0</v>
      </c>
    </row>
    <row r="1215" spans="1:16" x14ac:dyDescent="0.55000000000000004">
      <c r="A1215" s="44">
        <v>44284</v>
      </c>
      <c r="B1215" t="s">
        <v>153</v>
      </c>
      <c r="C1215">
        <v>466230</v>
      </c>
      <c r="D1215">
        <v>9104960</v>
      </c>
      <c r="F1215" t="s">
        <v>277</v>
      </c>
      <c r="G1215" t="s">
        <v>277</v>
      </c>
      <c r="H1215">
        <v>16738</v>
      </c>
      <c r="I1215" t="s">
        <v>277</v>
      </c>
      <c r="J1215">
        <v>342</v>
      </c>
      <c r="K1215" t="s">
        <v>277</v>
      </c>
      <c r="L1215" t="s">
        <v>277</v>
      </c>
      <c r="M1215">
        <v>440085</v>
      </c>
      <c r="N1215">
        <v>9058</v>
      </c>
      <c r="O1215">
        <v>44039</v>
      </c>
      <c r="P1215">
        <v>23754</v>
      </c>
    </row>
    <row r="1216" spans="1:16" x14ac:dyDescent="0.55000000000000004">
      <c r="A1216" s="44">
        <v>44284</v>
      </c>
      <c r="B1216" t="s">
        <v>154</v>
      </c>
      <c r="C1216">
        <v>2369</v>
      </c>
      <c r="D1216">
        <v>581260</v>
      </c>
      <c r="E1216" t="s">
        <v>277</v>
      </c>
      <c r="F1216" t="s">
        <v>277</v>
      </c>
      <c r="G1216" t="s">
        <v>277</v>
      </c>
      <c r="H1216">
        <v>97</v>
      </c>
      <c r="I1216" t="s">
        <v>277</v>
      </c>
      <c r="J1216">
        <v>0</v>
      </c>
      <c r="K1216" t="s">
        <v>277</v>
      </c>
      <c r="L1216" t="s">
        <v>277</v>
      </c>
      <c r="M1216">
        <v>2269</v>
      </c>
      <c r="N1216">
        <v>3</v>
      </c>
      <c r="O1216">
        <v>0</v>
      </c>
      <c r="P1216">
        <v>0</v>
      </c>
    </row>
    <row r="1217" spans="1:16" x14ac:dyDescent="0.55000000000000004">
      <c r="A1217" s="44">
        <v>44284</v>
      </c>
      <c r="B1217" t="s">
        <v>155</v>
      </c>
      <c r="C1217">
        <v>15</v>
      </c>
      <c r="D1217">
        <v>829</v>
      </c>
      <c r="E1217" t="s">
        <v>277</v>
      </c>
      <c r="F1217" t="s">
        <v>277</v>
      </c>
      <c r="G1217" t="s">
        <v>277</v>
      </c>
      <c r="H1217">
        <v>0</v>
      </c>
      <c r="I1217" t="s">
        <v>277</v>
      </c>
      <c r="J1217">
        <v>0</v>
      </c>
      <c r="K1217" t="s">
        <v>277</v>
      </c>
      <c r="L1217" t="s">
        <v>277</v>
      </c>
      <c r="M1217">
        <v>15</v>
      </c>
      <c r="N1217">
        <v>0</v>
      </c>
      <c r="O1217">
        <v>0</v>
      </c>
      <c r="P1217">
        <v>0</v>
      </c>
    </row>
    <row r="1218" spans="1:16" x14ac:dyDescent="0.55000000000000004">
      <c r="A1218" s="44">
        <v>44285</v>
      </c>
      <c r="B1218" t="s">
        <v>153</v>
      </c>
      <c r="C1218">
        <v>467786</v>
      </c>
      <c r="D1218">
        <v>9177139</v>
      </c>
      <c r="F1218" t="s">
        <v>277</v>
      </c>
      <c r="G1218" t="s">
        <v>277</v>
      </c>
      <c r="H1218">
        <v>17059</v>
      </c>
      <c r="I1218" t="s">
        <v>277</v>
      </c>
      <c r="J1218">
        <v>368</v>
      </c>
      <c r="K1218" t="s">
        <v>277</v>
      </c>
      <c r="L1218" t="s">
        <v>277</v>
      </c>
      <c r="M1218">
        <v>441351</v>
      </c>
      <c r="N1218">
        <v>9083</v>
      </c>
      <c r="O1218">
        <v>27242</v>
      </c>
      <c r="P1218">
        <v>31827</v>
      </c>
    </row>
    <row r="1219" spans="1:16" x14ac:dyDescent="0.55000000000000004">
      <c r="A1219" s="44">
        <v>44285</v>
      </c>
      <c r="B1219" t="s">
        <v>154</v>
      </c>
      <c r="C1219">
        <v>2374</v>
      </c>
      <c r="D1219">
        <v>584163</v>
      </c>
      <c r="E1219" t="s">
        <v>277</v>
      </c>
      <c r="F1219" t="s">
        <v>277</v>
      </c>
      <c r="G1219" t="s">
        <v>277</v>
      </c>
      <c r="H1219">
        <v>97</v>
      </c>
      <c r="I1219" t="s">
        <v>277</v>
      </c>
      <c r="J1219">
        <v>0</v>
      </c>
      <c r="K1219" t="s">
        <v>277</v>
      </c>
      <c r="L1219" t="s">
        <v>277</v>
      </c>
      <c r="M1219">
        <v>2274</v>
      </c>
      <c r="N1219">
        <v>3</v>
      </c>
      <c r="O1219">
        <v>0</v>
      </c>
      <c r="P1219">
        <v>0</v>
      </c>
    </row>
    <row r="1220" spans="1:16" x14ac:dyDescent="0.55000000000000004">
      <c r="A1220" s="44">
        <v>44285</v>
      </c>
      <c r="B1220" t="s">
        <v>155</v>
      </c>
      <c r="C1220">
        <v>15</v>
      </c>
      <c r="D1220">
        <v>829</v>
      </c>
      <c r="E1220" t="s">
        <v>277</v>
      </c>
      <c r="F1220" t="s">
        <v>277</v>
      </c>
      <c r="G1220" t="s">
        <v>277</v>
      </c>
      <c r="H1220">
        <v>0</v>
      </c>
      <c r="I1220" t="s">
        <v>277</v>
      </c>
      <c r="J1220">
        <v>0</v>
      </c>
      <c r="K1220" t="s">
        <v>277</v>
      </c>
      <c r="L1220" t="s">
        <v>277</v>
      </c>
      <c r="M1220">
        <v>15</v>
      </c>
      <c r="N1220">
        <v>0</v>
      </c>
      <c r="O1220">
        <v>0</v>
      </c>
      <c r="P1220">
        <v>0</v>
      </c>
    </row>
    <row r="1221" spans="1:16" x14ac:dyDescent="0.55000000000000004">
      <c r="A1221" s="44">
        <v>44286</v>
      </c>
      <c r="B1221" t="s">
        <v>153</v>
      </c>
      <c r="C1221">
        <v>469713</v>
      </c>
      <c r="D1221">
        <v>9218386</v>
      </c>
      <c r="F1221" t="s">
        <v>277</v>
      </c>
      <c r="G1221" t="s">
        <v>277</v>
      </c>
      <c r="H1221">
        <v>17535</v>
      </c>
      <c r="I1221" t="s">
        <v>277</v>
      </c>
      <c r="J1221">
        <v>382</v>
      </c>
      <c r="K1221" t="s">
        <v>277</v>
      </c>
      <c r="L1221" t="s">
        <v>277</v>
      </c>
      <c r="M1221">
        <v>442735</v>
      </c>
      <c r="N1221">
        <v>9110</v>
      </c>
      <c r="O1221">
        <v>24213</v>
      </c>
      <c r="P1221">
        <v>28795</v>
      </c>
    </row>
    <row r="1222" spans="1:16" x14ac:dyDescent="0.55000000000000004">
      <c r="A1222" s="44">
        <v>44286</v>
      </c>
      <c r="B1222" t="s">
        <v>154</v>
      </c>
      <c r="C1222">
        <v>2384</v>
      </c>
      <c r="D1222">
        <v>585610</v>
      </c>
      <c r="E1222" t="s">
        <v>277</v>
      </c>
      <c r="F1222" t="s">
        <v>277</v>
      </c>
      <c r="G1222" t="s">
        <v>277</v>
      </c>
      <c r="H1222">
        <v>107</v>
      </c>
      <c r="I1222" t="s">
        <v>277</v>
      </c>
      <c r="J1222">
        <v>0</v>
      </c>
      <c r="K1222" t="s">
        <v>277</v>
      </c>
      <c r="L1222" t="s">
        <v>277</v>
      </c>
      <c r="M1222">
        <v>2274</v>
      </c>
      <c r="N1222">
        <v>3</v>
      </c>
      <c r="O1222">
        <v>0</v>
      </c>
      <c r="P1222">
        <v>0</v>
      </c>
    </row>
    <row r="1223" spans="1:16" x14ac:dyDescent="0.55000000000000004">
      <c r="A1223" s="44">
        <v>44286</v>
      </c>
      <c r="B1223" t="s">
        <v>155</v>
      </c>
      <c r="C1223">
        <v>15</v>
      </c>
      <c r="D1223">
        <v>829</v>
      </c>
      <c r="E1223" t="s">
        <v>277</v>
      </c>
      <c r="F1223" t="s">
        <v>277</v>
      </c>
      <c r="G1223" t="s">
        <v>277</v>
      </c>
      <c r="H1223">
        <v>0</v>
      </c>
      <c r="I1223" t="s">
        <v>277</v>
      </c>
      <c r="J1223">
        <v>0</v>
      </c>
      <c r="K1223" t="s">
        <v>277</v>
      </c>
      <c r="L1223" t="s">
        <v>277</v>
      </c>
      <c r="M1223">
        <v>15</v>
      </c>
      <c r="N1223">
        <v>0</v>
      </c>
      <c r="O1223">
        <v>0</v>
      </c>
      <c r="P1223">
        <v>0</v>
      </c>
    </row>
    <row r="1224" spans="1:16" x14ac:dyDescent="0.55000000000000004">
      <c r="A1224" s="44">
        <v>44287</v>
      </c>
      <c r="B1224" t="s">
        <v>153</v>
      </c>
      <c r="C1224">
        <v>472366</v>
      </c>
      <c r="D1224">
        <v>9285821</v>
      </c>
      <c r="F1224" t="s">
        <v>277</v>
      </c>
      <c r="G1224" t="s">
        <v>277</v>
      </c>
      <c r="H1224">
        <v>18669</v>
      </c>
      <c r="I1224" t="s">
        <v>277</v>
      </c>
      <c r="J1224">
        <v>380</v>
      </c>
      <c r="K1224" t="s">
        <v>277</v>
      </c>
      <c r="L1224" t="s">
        <v>277</v>
      </c>
      <c r="M1224">
        <v>444121</v>
      </c>
      <c r="N1224">
        <v>9159</v>
      </c>
      <c r="O1224">
        <v>16156</v>
      </c>
      <c r="P1224">
        <v>31217</v>
      </c>
    </row>
    <row r="1225" spans="1:16" x14ac:dyDescent="0.55000000000000004">
      <c r="A1225" s="44">
        <v>44287</v>
      </c>
      <c r="B1225" t="s">
        <v>154</v>
      </c>
      <c r="C1225">
        <v>2392</v>
      </c>
      <c r="D1225">
        <v>587263</v>
      </c>
      <c r="E1225" t="s">
        <v>277</v>
      </c>
      <c r="F1225" t="s">
        <v>277</v>
      </c>
      <c r="G1225" t="s">
        <v>277</v>
      </c>
      <c r="H1225">
        <v>109</v>
      </c>
      <c r="I1225" t="s">
        <v>277</v>
      </c>
      <c r="J1225">
        <v>0</v>
      </c>
      <c r="K1225" t="s">
        <v>277</v>
      </c>
      <c r="L1225" t="s">
        <v>277</v>
      </c>
      <c r="M1225">
        <v>2280</v>
      </c>
      <c r="N1225">
        <v>3</v>
      </c>
      <c r="O1225">
        <v>0</v>
      </c>
      <c r="P1225">
        <v>0</v>
      </c>
    </row>
    <row r="1226" spans="1:16" x14ac:dyDescent="0.55000000000000004">
      <c r="A1226" s="44">
        <v>44287</v>
      </c>
      <c r="B1226" t="s">
        <v>155</v>
      </c>
      <c r="C1226">
        <v>15</v>
      </c>
      <c r="D1226">
        <v>829</v>
      </c>
      <c r="E1226" t="s">
        <v>277</v>
      </c>
      <c r="F1226" t="s">
        <v>277</v>
      </c>
      <c r="G1226" t="s">
        <v>277</v>
      </c>
      <c r="H1226">
        <v>0</v>
      </c>
      <c r="I1226" t="s">
        <v>277</v>
      </c>
      <c r="J1226">
        <v>0</v>
      </c>
      <c r="K1226" t="s">
        <v>277</v>
      </c>
      <c r="L1226" t="s">
        <v>277</v>
      </c>
      <c r="M1226">
        <v>15</v>
      </c>
      <c r="N1226">
        <v>0</v>
      </c>
      <c r="O1226">
        <v>0</v>
      </c>
      <c r="P1226">
        <v>0</v>
      </c>
    </row>
    <row r="1227" spans="1:16" x14ac:dyDescent="0.55000000000000004">
      <c r="A1227" s="44">
        <v>44288</v>
      </c>
      <c r="B1227" t="s">
        <v>153</v>
      </c>
      <c r="C1227">
        <v>475044</v>
      </c>
      <c r="D1227">
        <v>9351198</v>
      </c>
      <c r="F1227" t="s">
        <v>277</v>
      </c>
      <c r="G1227" t="s">
        <v>277</v>
      </c>
      <c r="H1227">
        <v>20100</v>
      </c>
      <c r="I1227" t="s">
        <v>277</v>
      </c>
      <c r="J1227">
        <v>394</v>
      </c>
      <c r="K1227" t="s">
        <v>277</v>
      </c>
      <c r="L1227" t="s">
        <v>277</v>
      </c>
      <c r="M1227">
        <v>445420</v>
      </c>
      <c r="N1227">
        <v>9182</v>
      </c>
      <c r="O1227">
        <v>20026</v>
      </c>
      <c r="P1227">
        <v>26560</v>
      </c>
    </row>
    <row r="1228" spans="1:16" x14ac:dyDescent="0.55000000000000004">
      <c r="A1228" s="44">
        <v>44288</v>
      </c>
      <c r="B1228" t="s">
        <v>154</v>
      </c>
      <c r="C1228">
        <v>2399</v>
      </c>
      <c r="D1228">
        <v>589611</v>
      </c>
      <c r="E1228" t="s">
        <v>277</v>
      </c>
      <c r="F1228" t="s">
        <v>277</v>
      </c>
      <c r="G1228" t="s">
        <v>277</v>
      </c>
      <c r="H1228">
        <v>116</v>
      </c>
      <c r="I1228" t="s">
        <v>277</v>
      </c>
      <c r="J1228">
        <v>0</v>
      </c>
      <c r="K1228" t="s">
        <v>277</v>
      </c>
      <c r="L1228" t="s">
        <v>277</v>
      </c>
      <c r="M1228">
        <v>2280</v>
      </c>
      <c r="N1228">
        <v>3</v>
      </c>
      <c r="O1228">
        <v>0</v>
      </c>
      <c r="P1228">
        <v>0</v>
      </c>
    </row>
    <row r="1229" spans="1:16" x14ac:dyDescent="0.55000000000000004">
      <c r="A1229" s="44">
        <v>44288</v>
      </c>
      <c r="B1229" t="s">
        <v>155</v>
      </c>
      <c r="C1229">
        <v>15</v>
      </c>
      <c r="D1229">
        <v>829</v>
      </c>
      <c r="E1229" t="s">
        <v>277</v>
      </c>
      <c r="F1229" t="s">
        <v>277</v>
      </c>
      <c r="G1229" t="s">
        <v>277</v>
      </c>
      <c r="H1229">
        <v>0</v>
      </c>
      <c r="I1229" t="s">
        <v>277</v>
      </c>
      <c r="J1229">
        <v>0</v>
      </c>
      <c r="K1229" t="s">
        <v>277</v>
      </c>
      <c r="L1229" t="s">
        <v>277</v>
      </c>
      <c r="M1229">
        <v>15</v>
      </c>
      <c r="N1229">
        <v>0</v>
      </c>
      <c r="O1229">
        <v>0</v>
      </c>
      <c r="P1229">
        <v>0</v>
      </c>
    </row>
    <row r="1230" spans="1:16" x14ac:dyDescent="0.55000000000000004">
      <c r="A1230" s="44">
        <v>44289</v>
      </c>
      <c r="B1230" t="s">
        <v>153</v>
      </c>
      <c r="C1230">
        <v>477737</v>
      </c>
      <c r="D1230">
        <v>9412344</v>
      </c>
      <c r="F1230" t="s">
        <v>277</v>
      </c>
      <c r="G1230" t="s">
        <v>277</v>
      </c>
      <c r="H1230">
        <v>21409</v>
      </c>
      <c r="I1230" t="s">
        <v>277</v>
      </c>
      <c r="J1230">
        <v>408</v>
      </c>
      <c r="K1230" t="s">
        <v>277</v>
      </c>
      <c r="L1230" t="s">
        <v>277</v>
      </c>
      <c r="M1230">
        <v>446781</v>
      </c>
      <c r="N1230">
        <v>9210</v>
      </c>
      <c r="O1230">
        <v>0</v>
      </c>
      <c r="P1230">
        <v>0</v>
      </c>
    </row>
    <row r="1231" spans="1:16" x14ac:dyDescent="0.55000000000000004">
      <c r="A1231" s="44">
        <v>44289</v>
      </c>
      <c r="B1231" t="s">
        <v>154</v>
      </c>
      <c r="C1231">
        <v>2413</v>
      </c>
      <c r="D1231">
        <v>591834</v>
      </c>
      <c r="E1231" t="s">
        <v>277</v>
      </c>
      <c r="F1231" t="s">
        <v>277</v>
      </c>
      <c r="G1231" t="s">
        <v>277</v>
      </c>
      <c r="H1231">
        <v>115</v>
      </c>
      <c r="I1231" t="s">
        <v>277</v>
      </c>
      <c r="J1231">
        <v>0</v>
      </c>
      <c r="K1231" t="s">
        <v>277</v>
      </c>
      <c r="L1231" t="s">
        <v>277</v>
      </c>
      <c r="M1231">
        <v>2295</v>
      </c>
      <c r="N1231">
        <v>3</v>
      </c>
      <c r="O1231">
        <v>0</v>
      </c>
      <c r="P1231">
        <v>0</v>
      </c>
    </row>
    <row r="1232" spans="1:16" x14ac:dyDescent="0.55000000000000004">
      <c r="A1232" s="44">
        <v>44289</v>
      </c>
      <c r="B1232" t="s">
        <v>155</v>
      </c>
      <c r="C1232">
        <v>15</v>
      </c>
      <c r="D1232">
        <v>829</v>
      </c>
      <c r="E1232" t="s">
        <v>277</v>
      </c>
      <c r="F1232" t="s">
        <v>277</v>
      </c>
      <c r="G1232" t="s">
        <v>277</v>
      </c>
      <c r="H1232">
        <v>0</v>
      </c>
      <c r="I1232" t="s">
        <v>277</v>
      </c>
      <c r="J1232">
        <v>0</v>
      </c>
      <c r="K1232" t="s">
        <v>277</v>
      </c>
      <c r="L1232" t="s">
        <v>277</v>
      </c>
      <c r="M1232">
        <v>15</v>
      </c>
      <c r="N1232">
        <v>0</v>
      </c>
      <c r="O1232">
        <v>0</v>
      </c>
      <c r="P1232">
        <v>0</v>
      </c>
    </row>
    <row r="1233" spans="1:16" x14ac:dyDescent="0.55000000000000004">
      <c r="A1233" s="44">
        <v>44290</v>
      </c>
      <c r="B1233" t="s">
        <v>153</v>
      </c>
      <c r="C1233">
        <v>480424</v>
      </c>
      <c r="D1233">
        <v>9453447</v>
      </c>
      <c r="F1233" t="s">
        <v>277</v>
      </c>
      <c r="G1233" t="s">
        <v>277</v>
      </c>
      <c r="H1233">
        <v>22499</v>
      </c>
      <c r="I1233" t="s">
        <v>277</v>
      </c>
      <c r="J1233">
        <v>431</v>
      </c>
      <c r="K1233" t="s">
        <v>277</v>
      </c>
      <c r="L1233" t="s">
        <v>277</v>
      </c>
      <c r="M1233">
        <v>448304</v>
      </c>
      <c r="N1233">
        <v>9218</v>
      </c>
      <c r="O1233">
        <v>0</v>
      </c>
      <c r="P1233">
        <v>0</v>
      </c>
    </row>
    <row r="1234" spans="1:16" x14ac:dyDescent="0.55000000000000004">
      <c r="A1234" s="44">
        <v>44290</v>
      </c>
      <c r="B1234" t="s">
        <v>154</v>
      </c>
      <c r="C1234">
        <v>2428</v>
      </c>
      <c r="D1234">
        <v>594837</v>
      </c>
      <c r="E1234" t="s">
        <v>277</v>
      </c>
      <c r="F1234" t="s">
        <v>277</v>
      </c>
      <c r="G1234" t="s">
        <v>277</v>
      </c>
      <c r="H1234">
        <v>120</v>
      </c>
      <c r="I1234" t="s">
        <v>277</v>
      </c>
      <c r="J1234">
        <v>0</v>
      </c>
      <c r="K1234" t="s">
        <v>277</v>
      </c>
      <c r="L1234" t="s">
        <v>277</v>
      </c>
      <c r="M1234">
        <v>2305</v>
      </c>
      <c r="N1234">
        <v>3</v>
      </c>
      <c r="O1234">
        <v>0</v>
      </c>
      <c r="P1234">
        <v>0</v>
      </c>
    </row>
    <row r="1235" spans="1:16" x14ac:dyDescent="0.55000000000000004">
      <c r="A1235" s="44">
        <v>44290</v>
      </c>
      <c r="B1235" t="s">
        <v>155</v>
      </c>
      <c r="C1235">
        <v>15</v>
      </c>
      <c r="D1235">
        <v>829</v>
      </c>
      <c r="E1235" t="s">
        <v>277</v>
      </c>
      <c r="F1235" t="s">
        <v>277</v>
      </c>
      <c r="G1235" t="s">
        <v>277</v>
      </c>
      <c r="H1235">
        <v>0</v>
      </c>
      <c r="I1235" t="s">
        <v>277</v>
      </c>
      <c r="J1235">
        <v>0</v>
      </c>
      <c r="K1235" t="s">
        <v>277</v>
      </c>
      <c r="L1235" t="s">
        <v>277</v>
      </c>
      <c r="M1235">
        <v>15</v>
      </c>
      <c r="N1235">
        <v>0</v>
      </c>
      <c r="O1235">
        <v>0</v>
      </c>
      <c r="P1235">
        <v>0</v>
      </c>
    </row>
    <row r="1236" spans="1:16" x14ac:dyDescent="0.55000000000000004">
      <c r="A1236" s="44">
        <v>44291</v>
      </c>
      <c r="B1236" t="s">
        <v>153</v>
      </c>
      <c r="C1236">
        <v>482871</v>
      </c>
      <c r="D1236">
        <v>9470636</v>
      </c>
      <c r="F1236" t="s">
        <v>277</v>
      </c>
      <c r="G1236" t="s">
        <v>277</v>
      </c>
      <c r="H1236">
        <v>23347</v>
      </c>
      <c r="I1236" t="s">
        <v>277</v>
      </c>
      <c r="J1236">
        <v>445</v>
      </c>
      <c r="K1236" t="s">
        <v>277</v>
      </c>
      <c r="L1236" t="s">
        <v>277</v>
      </c>
      <c r="M1236">
        <v>449835</v>
      </c>
      <c r="N1236">
        <v>9228</v>
      </c>
      <c r="O1236">
        <v>43297</v>
      </c>
      <c r="P1236">
        <v>56889</v>
      </c>
    </row>
    <row r="1237" spans="1:16" x14ac:dyDescent="0.55000000000000004">
      <c r="A1237" s="44">
        <v>44291</v>
      </c>
      <c r="B1237" t="s">
        <v>154</v>
      </c>
      <c r="C1237">
        <v>2439</v>
      </c>
      <c r="D1237">
        <v>596581</v>
      </c>
      <c r="E1237" t="s">
        <v>277</v>
      </c>
      <c r="F1237" t="s">
        <v>277</v>
      </c>
      <c r="G1237" t="s">
        <v>277</v>
      </c>
      <c r="H1237">
        <v>131</v>
      </c>
      <c r="I1237" t="s">
        <v>277</v>
      </c>
      <c r="J1237">
        <v>0</v>
      </c>
      <c r="K1237" t="s">
        <v>277</v>
      </c>
      <c r="L1237" t="s">
        <v>277</v>
      </c>
      <c r="M1237">
        <v>2305</v>
      </c>
      <c r="N1237">
        <v>3</v>
      </c>
      <c r="O1237">
        <v>0</v>
      </c>
      <c r="P1237">
        <v>0</v>
      </c>
    </row>
    <row r="1238" spans="1:16" x14ac:dyDescent="0.55000000000000004">
      <c r="A1238" s="44">
        <v>44291</v>
      </c>
      <c r="B1238" t="s">
        <v>155</v>
      </c>
      <c r="C1238">
        <v>15</v>
      </c>
      <c r="D1238">
        <v>829</v>
      </c>
      <c r="E1238" t="s">
        <v>277</v>
      </c>
      <c r="F1238" t="s">
        <v>277</v>
      </c>
      <c r="G1238" t="s">
        <v>277</v>
      </c>
      <c r="H1238">
        <v>0</v>
      </c>
      <c r="I1238" t="s">
        <v>277</v>
      </c>
      <c r="J1238">
        <v>0</v>
      </c>
      <c r="K1238" t="s">
        <v>277</v>
      </c>
      <c r="L1238" t="s">
        <v>277</v>
      </c>
      <c r="M1238">
        <v>15</v>
      </c>
      <c r="N1238">
        <v>0</v>
      </c>
      <c r="O1238">
        <v>0</v>
      </c>
      <c r="P1238">
        <v>0</v>
      </c>
    </row>
    <row r="1239" spans="1:16" x14ac:dyDescent="0.55000000000000004">
      <c r="A1239" s="44">
        <v>44292</v>
      </c>
      <c r="B1239" t="s">
        <v>153</v>
      </c>
      <c r="C1239">
        <v>485085</v>
      </c>
      <c r="D1239">
        <v>9530910</v>
      </c>
      <c r="F1239" t="s">
        <v>277</v>
      </c>
      <c r="G1239" t="s">
        <v>277</v>
      </c>
      <c r="H1239">
        <v>23703</v>
      </c>
      <c r="I1239" t="s">
        <v>277</v>
      </c>
      <c r="J1239">
        <v>451</v>
      </c>
      <c r="K1239" t="s">
        <v>277</v>
      </c>
      <c r="L1239" t="s">
        <v>277</v>
      </c>
      <c r="M1239">
        <v>451727</v>
      </c>
      <c r="N1239">
        <v>9246</v>
      </c>
      <c r="O1239">
        <v>39420</v>
      </c>
      <c r="P1239">
        <v>52262</v>
      </c>
    </row>
    <row r="1240" spans="1:16" x14ac:dyDescent="0.55000000000000004">
      <c r="A1240" s="44">
        <v>44292</v>
      </c>
      <c r="B1240" t="s">
        <v>154</v>
      </c>
      <c r="C1240">
        <v>2445</v>
      </c>
      <c r="D1240">
        <v>598885</v>
      </c>
      <c r="E1240" t="s">
        <v>277</v>
      </c>
      <c r="F1240" t="s">
        <v>277</v>
      </c>
      <c r="G1240" t="s">
        <v>277</v>
      </c>
      <c r="H1240">
        <v>129</v>
      </c>
      <c r="I1240" t="s">
        <v>277</v>
      </c>
      <c r="J1240">
        <v>0</v>
      </c>
      <c r="K1240" t="s">
        <v>277</v>
      </c>
      <c r="L1240" t="s">
        <v>277</v>
      </c>
      <c r="M1240">
        <v>2313</v>
      </c>
      <c r="N1240">
        <v>3</v>
      </c>
      <c r="O1240">
        <v>0</v>
      </c>
      <c r="P1240">
        <v>0</v>
      </c>
    </row>
    <row r="1241" spans="1:16" x14ac:dyDescent="0.55000000000000004">
      <c r="A1241" s="44">
        <v>44292</v>
      </c>
      <c r="B1241" t="s">
        <v>155</v>
      </c>
      <c r="C1241">
        <v>15</v>
      </c>
      <c r="D1241">
        <v>829</v>
      </c>
      <c r="E1241" t="s">
        <v>277</v>
      </c>
      <c r="F1241" t="s">
        <v>277</v>
      </c>
      <c r="G1241" t="s">
        <v>277</v>
      </c>
      <c r="H1241">
        <v>0</v>
      </c>
      <c r="I1241" t="s">
        <v>277</v>
      </c>
      <c r="J1241">
        <v>0</v>
      </c>
      <c r="K1241" t="s">
        <v>277</v>
      </c>
      <c r="L1241" t="s">
        <v>277</v>
      </c>
      <c r="M1241">
        <v>15</v>
      </c>
      <c r="N1241">
        <v>0</v>
      </c>
      <c r="O1241">
        <v>0</v>
      </c>
      <c r="P1241">
        <v>0</v>
      </c>
    </row>
    <row r="1242" spans="1:16" x14ac:dyDescent="0.55000000000000004">
      <c r="A1242" s="44">
        <v>44293</v>
      </c>
      <c r="B1242" t="s">
        <v>153</v>
      </c>
      <c r="C1242">
        <v>487108</v>
      </c>
      <c r="D1242">
        <v>9583929</v>
      </c>
      <c r="F1242" t="s">
        <v>277</v>
      </c>
      <c r="G1242" t="s">
        <v>277</v>
      </c>
      <c r="H1242">
        <v>24360</v>
      </c>
      <c r="I1242" t="s">
        <v>277</v>
      </c>
      <c r="J1242">
        <v>456</v>
      </c>
      <c r="K1242" t="s">
        <v>277</v>
      </c>
      <c r="L1242" t="s">
        <v>277</v>
      </c>
      <c r="M1242">
        <v>453053</v>
      </c>
      <c r="N1242">
        <v>9276</v>
      </c>
      <c r="O1242">
        <v>40371</v>
      </c>
      <c r="P1242">
        <v>64171</v>
      </c>
    </row>
    <row r="1243" spans="1:16" x14ac:dyDescent="0.55000000000000004">
      <c r="A1243" s="44">
        <v>44293</v>
      </c>
      <c r="B1243" t="s">
        <v>154</v>
      </c>
      <c r="C1243">
        <v>2453</v>
      </c>
      <c r="D1243">
        <v>600256</v>
      </c>
      <c r="E1243" t="s">
        <v>277</v>
      </c>
      <c r="F1243" t="s">
        <v>277</v>
      </c>
      <c r="G1243" t="s">
        <v>277</v>
      </c>
      <c r="H1243">
        <v>136</v>
      </c>
      <c r="I1243" t="s">
        <v>277</v>
      </c>
      <c r="J1243">
        <v>0</v>
      </c>
      <c r="K1243" t="s">
        <v>277</v>
      </c>
      <c r="L1243" t="s">
        <v>277</v>
      </c>
      <c r="M1243">
        <v>2314</v>
      </c>
      <c r="N1243">
        <v>3</v>
      </c>
      <c r="O1243">
        <v>0</v>
      </c>
      <c r="P1243">
        <v>0</v>
      </c>
    </row>
    <row r="1244" spans="1:16" x14ac:dyDescent="0.55000000000000004">
      <c r="A1244" s="44">
        <v>44293</v>
      </c>
      <c r="B1244" t="s">
        <v>155</v>
      </c>
      <c r="C1244">
        <v>15</v>
      </c>
      <c r="D1244">
        <v>829</v>
      </c>
      <c r="E1244" t="s">
        <v>277</v>
      </c>
      <c r="F1244" t="s">
        <v>277</v>
      </c>
      <c r="G1244" t="s">
        <v>277</v>
      </c>
      <c r="H1244">
        <v>0</v>
      </c>
      <c r="I1244" t="s">
        <v>277</v>
      </c>
      <c r="J1244">
        <v>0</v>
      </c>
      <c r="K1244" t="s">
        <v>277</v>
      </c>
      <c r="L1244" t="s">
        <v>277</v>
      </c>
      <c r="M1244">
        <v>15</v>
      </c>
      <c r="N1244">
        <v>0</v>
      </c>
      <c r="O1244">
        <v>0</v>
      </c>
      <c r="P1244">
        <v>0</v>
      </c>
    </row>
    <row r="1245" spans="1:16" x14ac:dyDescent="0.55000000000000004">
      <c r="A1245" s="44">
        <v>44294</v>
      </c>
      <c r="B1245" t="s">
        <v>153</v>
      </c>
      <c r="C1245">
        <v>490400</v>
      </c>
      <c r="D1245">
        <v>9642353</v>
      </c>
      <c r="F1245" t="s">
        <v>277</v>
      </c>
      <c r="G1245" t="s">
        <v>277</v>
      </c>
      <c r="H1245">
        <v>25844</v>
      </c>
      <c r="I1245" t="s">
        <v>277</v>
      </c>
      <c r="J1245">
        <v>464</v>
      </c>
      <c r="K1245" t="s">
        <v>277</v>
      </c>
      <c r="L1245" t="s">
        <v>277</v>
      </c>
      <c r="M1245">
        <v>454710</v>
      </c>
      <c r="N1245">
        <v>9298</v>
      </c>
      <c r="O1245">
        <v>29956</v>
      </c>
      <c r="P1245">
        <v>64542</v>
      </c>
    </row>
    <row r="1246" spans="1:16" x14ac:dyDescent="0.55000000000000004">
      <c r="A1246" s="44">
        <v>44294</v>
      </c>
      <c r="B1246" t="s">
        <v>154</v>
      </c>
      <c r="C1246">
        <v>2460</v>
      </c>
      <c r="D1246">
        <v>601670</v>
      </c>
      <c r="E1246" t="s">
        <v>277</v>
      </c>
      <c r="F1246" t="s">
        <v>277</v>
      </c>
      <c r="G1246" t="s">
        <v>277</v>
      </c>
      <c r="H1246">
        <v>132</v>
      </c>
      <c r="I1246" t="s">
        <v>277</v>
      </c>
      <c r="J1246">
        <v>0</v>
      </c>
      <c r="K1246" t="s">
        <v>277</v>
      </c>
      <c r="L1246" t="s">
        <v>277</v>
      </c>
      <c r="M1246">
        <v>2325</v>
      </c>
      <c r="N1246">
        <v>3</v>
      </c>
      <c r="O1246">
        <v>0</v>
      </c>
      <c r="P1246">
        <v>0</v>
      </c>
    </row>
    <row r="1247" spans="1:16" x14ac:dyDescent="0.55000000000000004">
      <c r="A1247" s="44">
        <v>44294</v>
      </c>
      <c r="B1247" t="s">
        <v>155</v>
      </c>
      <c r="C1247">
        <v>15</v>
      </c>
      <c r="D1247">
        <v>829</v>
      </c>
      <c r="E1247" t="s">
        <v>277</v>
      </c>
      <c r="F1247" t="s">
        <v>277</v>
      </c>
      <c r="G1247" t="s">
        <v>277</v>
      </c>
      <c r="H1247">
        <v>0</v>
      </c>
      <c r="I1247" t="s">
        <v>277</v>
      </c>
      <c r="J1247">
        <v>0</v>
      </c>
      <c r="K1247" t="s">
        <v>277</v>
      </c>
      <c r="L1247" t="s">
        <v>277</v>
      </c>
      <c r="M1247">
        <v>15</v>
      </c>
      <c r="N1247">
        <v>0</v>
      </c>
      <c r="O1247">
        <v>0</v>
      </c>
      <c r="P1247">
        <v>0</v>
      </c>
    </row>
    <row r="1248" spans="1:16" x14ac:dyDescent="0.55000000000000004">
      <c r="A1248" s="44">
        <v>44295</v>
      </c>
      <c r="B1248" t="s">
        <v>153</v>
      </c>
      <c r="C1248">
        <v>493728</v>
      </c>
      <c r="D1248">
        <v>9713312</v>
      </c>
      <c r="F1248" t="s">
        <v>277</v>
      </c>
      <c r="G1248" t="s">
        <v>277</v>
      </c>
      <c r="H1248">
        <v>27362</v>
      </c>
      <c r="I1248" t="s">
        <v>277</v>
      </c>
      <c r="J1248">
        <v>483</v>
      </c>
      <c r="K1248" t="s">
        <v>277</v>
      </c>
      <c r="L1248" t="s">
        <v>277</v>
      </c>
      <c r="M1248">
        <v>456492</v>
      </c>
      <c r="N1248">
        <v>9331</v>
      </c>
      <c r="O1248">
        <v>35313</v>
      </c>
      <c r="P1248">
        <v>69598</v>
      </c>
    </row>
    <row r="1249" spans="1:16" x14ac:dyDescent="0.55000000000000004">
      <c r="A1249" s="44">
        <v>44295</v>
      </c>
      <c r="B1249" t="s">
        <v>154</v>
      </c>
      <c r="C1249">
        <v>2463</v>
      </c>
      <c r="D1249">
        <v>603621</v>
      </c>
      <c r="E1249" t="s">
        <v>277</v>
      </c>
      <c r="F1249" t="s">
        <v>277</v>
      </c>
      <c r="G1249" t="s">
        <v>277</v>
      </c>
      <c r="H1249">
        <v>127</v>
      </c>
      <c r="I1249" t="s">
        <v>277</v>
      </c>
      <c r="J1249">
        <v>0</v>
      </c>
      <c r="K1249" t="s">
        <v>277</v>
      </c>
      <c r="L1249" t="s">
        <v>277</v>
      </c>
      <c r="M1249">
        <v>2333</v>
      </c>
      <c r="N1249">
        <v>3</v>
      </c>
      <c r="O1249">
        <v>0</v>
      </c>
      <c r="P1249">
        <v>0</v>
      </c>
    </row>
    <row r="1250" spans="1:16" x14ac:dyDescent="0.55000000000000004">
      <c r="A1250" s="44">
        <v>44295</v>
      </c>
      <c r="B1250" t="s">
        <v>155</v>
      </c>
      <c r="C1250">
        <v>15</v>
      </c>
      <c r="D1250">
        <v>829</v>
      </c>
      <c r="E1250" t="s">
        <v>277</v>
      </c>
      <c r="F1250" t="s">
        <v>277</v>
      </c>
      <c r="G1250" t="s">
        <v>277</v>
      </c>
      <c r="H1250">
        <v>0</v>
      </c>
      <c r="I1250" t="s">
        <v>277</v>
      </c>
      <c r="J1250">
        <v>0</v>
      </c>
      <c r="K1250" t="s">
        <v>277</v>
      </c>
      <c r="L1250" t="s">
        <v>277</v>
      </c>
      <c r="M1250">
        <v>15</v>
      </c>
      <c r="N1250">
        <v>0</v>
      </c>
      <c r="O1250">
        <v>0</v>
      </c>
      <c r="P1250">
        <v>0</v>
      </c>
    </row>
    <row r="1251" spans="1:16" x14ac:dyDescent="0.55000000000000004">
      <c r="A1251" s="44">
        <v>44296</v>
      </c>
      <c r="B1251" t="s">
        <v>153</v>
      </c>
      <c r="C1251">
        <v>497305</v>
      </c>
      <c r="D1251">
        <v>9780921</v>
      </c>
      <c r="F1251" t="s">
        <v>277</v>
      </c>
      <c r="G1251" t="s">
        <v>277</v>
      </c>
      <c r="H1251">
        <v>28744</v>
      </c>
      <c r="I1251" t="s">
        <v>277</v>
      </c>
      <c r="J1251">
        <v>511</v>
      </c>
      <c r="K1251" t="s">
        <v>277</v>
      </c>
      <c r="L1251" t="s">
        <v>277</v>
      </c>
      <c r="M1251">
        <v>458645</v>
      </c>
      <c r="N1251">
        <v>9350</v>
      </c>
      <c r="O1251">
        <v>0</v>
      </c>
      <c r="P1251">
        <v>0</v>
      </c>
    </row>
    <row r="1252" spans="1:16" x14ac:dyDescent="0.55000000000000004">
      <c r="A1252" s="44">
        <v>44296</v>
      </c>
      <c r="B1252" t="s">
        <v>154</v>
      </c>
      <c r="C1252">
        <v>2473</v>
      </c>
      <c r="D1252">
        <v>605382</v>
      </c>
      <c r="E1252" t="s">
        <v>277</v>
      </c>
      <c r="F1252" t="s">
        <v>277</v>
      </c>
      <c r="G1252" t="s">
        <v>277</v>
      </c>
      <c r="H1252">
        <v>137</v>
      </c>
      <c r="I1252" t="s">
        <v>277</v>
      </c>
      <c r="J1252">
        <v>0</v>
      </c>
      <c r="K1252" t="s">
        <v>277</v>
      </c>
      <c r="L1252" t="s">
        <v>277</v>
      </c>
      <c r="M1252">
        <v>2333</v>
      </c>
      <c r="N1252">
        <v>3</v>
      </c>
      <c r="O1252">
        <v>0</v>
      </c>
      <c r="P1252">
        <v>0</v>
      </c>
    </row>
    <row r="1253" spans="1:16" x14ac:dyDescent="0.55000000000000004">
      <c r="A1253" s="44">
        <v>44296</v>
      </c>
      <c r="B1253" t="s">
        <v>155</v>
      </c>
      <c r="C1253">
        <v>15</v>
      </c>
      <c r="D1253">
        <v>829</v>
      </c>
      <c r="E1253" t="s">
        <v>277</v>
      </c>
      <c r="F1253" t="s">
        <v>277</v>
      </c>
      <c r="G1253" t="s">
        <v>277</v>
      </c>
      <c r="H1253">
        <v>0</v>
      </c>
      <c r="I1253" t="s">
        <v>277</v>
      </c>
      <c r="J1253">
        <v>0</v>
      </c>
      <c r="K1253" t="s">
        <v>277</v>
      </c>
      <c r="L1253" t="s">
        <v>277</v>
      </c>
      <c r="M1253">
        <v>15</v>
      </c>
      <c r="N1253">
        <v>0</v>
      </c>
      <c r="O1253">
        <v>0</v>
      </c>
      <c r="P1253">
        <v>0</v>
      </c>
    </row>
    <row r="1254" spans="1:16" x14ac:dyDescent="0.55000000000000004">
      <c r="A1254" s="44">
        <v>44297</v>
      </c>
      <c r="B1254" t="s">
        <v>153</v>
      </c>
      <c r="C1254">
        <v>500895</v>
      </c>
      <c r="D1254">
        <v>9821845</v>
      </c>
      <c r="F1254" t="s">
        <v>277</v>
      </c>
      <c r="G1254" t="s">
        <v>277</v>
      </c>
      <c r="H1254">
        <v>29558</v>
      </c>
      <c r="I1254" t="s">
        <v>277</v>
      </c>
      <c r="J1254">
        <v>520</v>
      </c>
      <c r="K1254" t="s">
        <v>277</v>
      </c>
      <c r="L1254" t="s">
        <v>277</v>
      </c>
      <c r="M1254">
        <v>461377</v>
      </c>
      <c r="N1254">
        <v>9379</v>
      </c>
      <c r="O1254">
        <v>0</v>
      </c>
      <c r="P1254">
        <v>0</v>
      </c>
    </row>
    <row r="1255" spans="1:16" x14ac:dyDescent="0.55000000000000004">
      <c r="A1255" s="44">
        <v>44297</v>
      </c>
      <c r="B1255" t="s">
        <v>154</v>
      </c>
      <c r="C1255">
        <v>2493</v>
      </c>
      <c r="D1255">
        <v>607745</v>
      </c>
      <c r="E1255" t="s">
        <v>277</v>
      </c>
      <c r="F1255" t="s">
        <v>277</v>
      </c>
      <c r="G1255" t="s">
        <v>277</v>
      </c>
      <c r="H1255">
        <v>157</v>
      </c>
      <c r="I1255" t="s">
        <v>277</v>
      </c>
      <c r="J1255">
        <v>0</v>
      </c>
      <c r="K1255" t="s">
        <v>277</v>
      </c>
      <c r="L1255" t="s">
        <v>277</v>
      </c>
      <c r="M1255">
        <v>2333</v>
      </c>
      <c r="N1255">
        <v>3</v>
      </c>
      <c r="O1255">
        <v>0</v>
      </c>
      <c r="P1255">
        <v>0</v>
      </c>
    </row>
    <row r="1256" spans="1:16" x14ac:dyDescent="0.55000000000000004">
      <c r="A1256" s="44">
        <v>44297</v>
      </c>
      <c r="B1256" t="s">
        <v>155</v>
      </c>
      <c r="C1256">
        <v>15</v>
      </c>
      <c r="D1256">
        <v>829</v>
      </c>
      <c r="E1256" t="s">
        <v>277</v>
      </c>
      <c r="F1256" t="s">
        <v>277</v>
      </c>
      <c r="G1256" t="s">
        <v>277</v>
      </c>
      <c r="H1256">
        <v>0</v>
      </c>
      <c r="I1256" t="s">
        <v>277</v>
      </c>
      <c r="J1256">
        <v>0</v>
      </c>
      <c r="K1256" t="s">
        <v>277</v>
      </c>
      <c r="L1256" t="s">
        <v>277</v>
      </c>
      <c r="M1256">
        <v>15</v>
      </c>
      <c r="N1256">
        <v>0</v>
      </c>
      <c r="O1256">
        <v>0</v>
      </c>
      <c r="P1256">
        <v>0</v>
      </c>
    </row>
    <row r="1257" spans="1:16" x14ac:dyDescent="0.55000000000000004">
      <c r="A1257" s="44">
        <v>44298</v>
      </c>
      <c r="B1257" t="s">
        <v>153</v>
      </c>
      <c r="C1257">
        <v>503774</v>
      </c>
      <c r="D1257">
        <v>9844311</v>
      </c>
      <c r="F1257" t="s">
        <v>277</v>
      </c>
      <c r="G1257" t="s">
        <v>277</v>
      </c>
      <c r="H1257">
        <v>30327</v>
      </c>
      <c r="I1257" t="s">
        <v>277</v>
      </c>
      <c r="J1257">
        <v>563</v>
      </c>
      <c r="K1257" t="s">
        <v>277</v>
      </c>
      <c r="L1257" t="s">
        <v>277</v>
      </c>
      <c r="M1257">
        <v>463547</v>
      </c>
      <c r="N1257">
        <v>9397</v>
      </c>
      <c r="O1257" s="27">
        <v>30814</v>
      </c>
      <c r="P1257" s="27">
        <v>70086</v>
      </c>
    </row>
    <row r="1258" spans="1:16" x14ac:dyDescent="0.55000000000000004">
      <c r="A1258" s="44">
        <v>44298</v>
      </c>
      <c r="B1258" t="s">
        <v>154</v>
      </c>
      <c r="C1258">
        <v>2497</v>
      </c>
      <c r="D1258">
        <v>609593</v>
      </c>
      <c r="E1258" t="s">
        <v>277</v>
      </c>
      <c r="F1258" t="s">
        <v>277</v>
      </c>
      <c r="G1258" t="s">
        <v>277</v>
      </c>
      <c r="H1258">
        <v>140</v>
      </c>
      <c r="I1258" t="s">
        <v>277</v>
      </c>
      <c r="J1258">
        <v>0</v>
      </c>
      <c r="K1258" t="s">
        <v>277</v>
      </c>
      <c r="L1258" t="s">
        <v>277</v>
      </c>
      <c r="M1258">
        <v>2354</v>
      </c>
      <c r="N1258">
        <v>3</v>
      </c>
      <c r="O1258" s="27">
        <v>0</v>
      </c>
      <c r="P1258" s="27">
        <v>0</v>
      </c>
    </row>
    <row r="1259" spans="1:16" x14ac:dyDescent="0.55000000000000004">
      <c r="A1259" s="44">
        <v>44298</v>
      </c>
      <c r="B1259" t="s">
        <v>155</v>
      </c>
      <c r="C1259">
        <v>15</v>
      </c>
      <c r="D1259">
        <v>829</v>
      </c>
      <c r="E1259" t="s">
        <v>277</v>
      </c>
      <c r="F1259" t="s">
        <v>277</v>
      </c>
      <c r="G1259" t="s">
        <v>277</v>
      </c>
      <c r="H1259">
        <v>0</v>
      </c>
      <c r="I1259" t="s">
        <v>277</v>
      </c>
      <c r="J1259">
        <v>0</v>
      </c>
      <c r="K1259" t="s">
        <v>277</v>
      </c>
      <c r="L1259" t="s">
        <v>277</v>
      </c>
      <c r="M1259">
        <v>15</v>
      </c>
      <c r="N1259">
        <v>0</v>
      </c>
      <c r="O1259" s="27">
        <v>0</v>
      </c>
      <c r="P1259" s="27">
        <v>0</v>
      </c>
    </row>
    <row r="1260" spans="1:16" x14ac:dyDescent="0.55000000000000004">
      <c r="A1260" s="44">
        <v>44299</v>
      </c>
      <c r="B1260" t="s">
        <v>153</v>
      </c>
      <c r="C1260">
        <v>506272</v>
      </c>
      <c r="D1260">
        <v>9916571</v>
      </c>
      <c r="F1260" t="s">
        <v>277</v>
      </c>
      <c r="G1260" t="s">
        <v>277</v>
      </c>
      <c r="H1260">
        <v>29885</v>
      </c>
      <c r="I1260" t="s">
        <v>277</v>
      </c>
      <c r="J1260">
        <v>596</v>
      </c>
      <c r="K1260" t="s">
        <v>277</v>
      </c>
      <c r="L1260" t="s">
        <v>277</v>
      </c>
      <c r="M1260">
        <v>466396</v>
      </c>
      <c r="N1260">
        <v>9422</v>
      </c>
      <c r="O1260" s="27">
        <v>17406</v>
      </c>
      <c r="P1260" s="27">
        <v>40090</v>
      </c>
    </row>
    <row r="1261" spans="1:16" x14ac:dyDescent="0.55000000000000004">
      <c r="A1261" s="44">
        <v>44299</v>
      </c>
      <c r="B1261" t="s">
        <v>154</v>
      </c>
      <c r="C1261">
        <v>2515</v>
      </c>
      <c r="D1261">
        <v>612234</v>
      </c>
      <c r="E1261" t="s">
        <v>277</v>
      </c>
      <c r="F1261" t="s">
        <v>277</v>
      </c>
      <c r="G1261" t="s">
        <v>277</v>
      </c>
      <c r="H1261">
        <v>153</v>
      </c>
      <c r="I1261" t="s">
        <v>277</v>
      </c>
      <c r="J1261">
        <v>0</v>
      </c>
      <c r="K1261" t="s">
        <v>277</v>
      </c>
      <c r="L1261" t="s">
        <v>277</v>
      </c>
      <c r="M1261">
        <v>2359</v>
      </c>
      <c r="N1261">
        <v>3</v>
      </c>
      <c r="O1261" s="27">
        <v>0</v>
      </c>
      <c r="P1261" s="27">
        <v>0</v>
      </c>
    </row>
    <row r="1262" spans="1:16" x14ac:dyDescent="0.55000000000000004">
      <c r="A1262" s="44">
        <v>44299</v>
      </c>
      <c r="B1262" t="s">
        <v>155</v>
      </c>
      <c r="C1262">
        <v>15</v>
      </c>
      <c r="D1262">
        <v>829</v>
      </c>
      <c r="E1262" t="s">
        <v>277</v>
      </c>
      <c r="F1262" t="s">
        <v>277</v>
      </c>
      <c r="G1262" t="s">
        <v>277</v>
      </c>
      <c r="H1262">
        <v>0</v>
      </c>
      <c r="I1262" t="s">
        <v>277</v>
      </c>
      <c r="J1262">
        <v>0</v>
      </c>
      <c r="K1262" t="s">
        <v>277</v>
      </c>
      <c r="L1262" t="s">
        <v>277</v>
      </c>
      <c r="M1262">
        <v>15</v>
      </c>
      <c r="N1262">
        <v>0</v>
      </c>
      <c r="O1262" s="27">
        <v>0</v>
      </c>
      <c r="P1262" s="27">
        <v>0</v>
      </c>
    </row>
    <row r="1263" spans="1:16" x14ac:dyDescent="0.55000000000000004">
      <c r="A1263" s="44">
        <v>44300</v>
      </c>
      <c r="B1263" t="s">
        <v>153</v>
      </c>
      <c r="C1263">
        <v>509627</v>
      </c>
      <c r="D1263">
        <v>9981849</v>
      </c>
      <c r="F1263" t="s">
        <v>277</v>
      </c>
      <c r="G1263" t="s">
        <v>277</v>
      </c>
      <c r="H1263">
        <v>30920</v>
      </c>
      <c r="I1263" t="s">
        <v>277</v>
      </c>
      <c r="J1263">
        <v>608</v>
      </c>
      <c r="K1263" t="s">
        <v>277</v>
      </c>
      <c r="L1263" t="s">
        <v>277</v>
      </c>
      <c r="M1263">
        <v>468621</v>
      </c>
      <c r="N1263">
        <v>9466</v>
      </c>
      <c r="O1263" s="27">
        <v>13480</v>
      </c>
      <c r="P1263" s="27">
        <v>41427</v>
      </c>
    </row>
    <row r="1264" spans="1:16" x14ac:dyDescent="0.55000000000000004">
      <c r="A1264" s="44">
        <v>44300</v>
      </c>
      <c r="B1264" t="s">
        <v>154</v>
      </c>
      <c r="C1264">
        <v>2527</v>
      </c>
      <c r="D1264">
        <v>613321</v>
      </c>
      <c r="E1264" t="s">
        <v>277</v>
      </c>
      <c r="F1264" t="s">
        <v>277</v>
      </c>
      <c r="G1264" t="s">
        <v>277</v>
      </c>
      <c r="H1264">
        <v>153</v>
      </c>
      <c r="I1264" t="s">
        <v>277</v>
      </c>
      <c r="J1264">
        <v>0</v>
      </c>
      <c r="K1264" t="s">
        <v>277</v>
      </c>
      <c r="L1264" t="s">
        <v>277</v>
      </c>
      <c r="M1264">
        <v>2371</v>
      </c>
      <c r="N1264">
        <v>3</v>
      </c>
      <c r="O1264" s="27">
        <v>0</v>
      </c>
      <c r="P1264" s="27">
        <v>0</v>
      </c>
    </row>
    <row r="1265" spans="1:16" x14ac:dyDescent="0.55000000000000004">
      <c r="A1265" s="44">
        <v>44300</v>
      </c>
      <c r="B1265" t="s">
        <v>155</v>
      </c>
      <c r="C1265">
        <v>15</v>
      </c>
      <c r="D1265">
        <v>829</v>
      </c>
      <c r="E1265" t="s">
        <v>277</v>
      </c>
      <c r="F1265" t="s">
        <v>277</v>
      </c>
      <c r="G1265" t="s">
        <v>277</v>
      </c>
      <c r="H1265">
        <v>0</v>
      </c>
      <c r="I1265" t="s">
        <v>277</v>
      </c>
      <c r="J1265">
        <v>0</v>
      </c>
      <c r="K1265" t="s">
        <v>277</v>
      </c>
      <c r="L1265" t="s">
        <v>277</v>
      </c>
      <c r="M1265">
        <v>15</v>
      </c>
      <c r="N1265">
        <v>0</v>
      </c>
      <c r="O1265" s="27">
        <v>0</v>
      </c>
      <c r="P1265" s="27">
        <v>0</v>
      </c>
    </row>
    <row r="1266" spans="1:16" x14ac:dyDescent="0.55000000000000004">
      <c r="A1266" s="44">
        <v>44301</v>
      </c>
      <c r="B1266" t="s">
        <v>153</v>
      </c>
      <c r="C1266">
        <v>513569</v>
      </c>
      <c r="D1266">
        <v>10054941</v>
      </c>
      <c r="F1266" t="s">
        <v>277</v>
      </c>
      <c r="G1266" t="s">
        <v>277</v>
      </c>
      <c r="H1266">
        <v>32198</v>
      </c>
      <c r="I1266" t="s">
        <v>277</v>
      </c>
      <c r="J1266">
        <v>631</v>
      </c>
      <c r="K1266" t="s">
        <v>277</v>
      </c>
      <c r="L1266" t="s">
        <v>277</v>
      </c>
      <c r="M1266">
        <v>471170</v>
      </c>
      <c r="N1266">
        <v>9497</v>
      </c>
      <c r="O1266" s="27">
        <v>23350</v>
      </c>
      <c r="P1266" s="27">
        <v>35983</v>
      </c>
    </row>
    <row r="1267" spans="1:16" x14ac:dyDescent="0.55000000000000004">
      <c r="A1267" s="44">
        <v>44301</v>
      </c>
      <c r="B1267" t="s">
        <v>154</v>
      </c>
      <c r="C1267">
        <v>2537</v>
      </c>
      <c r="D1267">
        <v>614457</v>
      </c>
      <c r="E1267" t="s">
        <v>277</v>
      </c>
      <c r="F1267" t="s">
        <v>277</v>
      </c>
      <c r="G1267" t="s">
        <v>277</v>
      </c>
      <c r="H1267">
        <v>149</v>
      </c>
      <c r="I1267" t="s">
        <v>277</v>
      </c>
      <c r="J1267">
        <v>0</v>
      </c>
      <c r="K1267" t="s">
        <v>277</v>
      </c>
      <c r="L1267" t="s">
        <v>277</v>
      </c>
      <c r="M1267">
        <v>2385</v>
      </c>
      <c r="N1267">
        <v>3</v>
      </c>
      <c r="O1267" s="27">
        <v>0</v>
      </c>
      <c r="P1267" s="27">
        <v>0</v>
      </c>
    </row>
    <row r="1268" spans="1:16" x14ac:dyDescent="0.55000000000000004">
      <c r="A1268" s="44">
        <v>44301</v>
      </c>
      <c r="B1268" t="s">
        <v>155</v>
      </c>
      <c r="C1268">
        <v>15</v>
      </c>
      <c r="D1268">
        <v>829</v>
      </c>
      <c r="E1268" t="s">
        <v>277</v>
      </c>
      <c r="F1268" t="s">
        <v>277</v>
      </c>
      <c r="G1268" t="s">
        <v>277</v>
      </c>
      <c r="H1268">
        <v>0</v>
      </c>
      <c r="I1268" t="s">
        <v>277</v>
      </c>
      <c r="J1268">
        <v>0</v>
      </c>
      <c r="K1268" t="s">
        <v>277</v>
      </c>
      <c r="L1268" t="s">
        <v>277</v>
      </c>
      <c r="M1268">
        <v>15</v>
      </c>
      <c r="N1268">
        <v>0</v>
      </c>
      <c r="O1268" s="27">
        <v>0</v>
      </c>
      <c r="P1268" s="27">
        <v>0</v>
      </c>
    </row>
    <row r="1269" spans="1:16" x14ac:dyDescent="0.55000000000000004">
      <c r="A1269" s="44">
        <v>44302</v>
      </c>
      <c r="B1269" t="s">
        <v>153</v>
      </c>
      <c r="C1269">
        <v>518187</v>
      </c>
      <c r="D1269">
        <v>10137271</v>
      </c>
      <c r="F1269" t="s">
        <v>277</v>
      </c>
      <c r="G1269" t="s">
        <v>277</v>
      </c>
      <c r="H1269">
        <v>34543</v>
      </c>
      <c r="I1269" t="s">
        <v>277</v>
      </c>
      <c r="J1269">
        <v>670</v>
      </c>
      <c r="K1269" t="s">
        <v>277</v>
      </c>
      <c r="L1269" t="s">
        <v>277</v>
      </c>
      <c r="M1269">
        <v>473345</v>
      </c>
      <c r="N1269">
        <v>9535</v>
      </c>
      <c r="O1269" s="27">
        <v>36849</v>
      </c>
      <c r="P1269" s="27">
        <v>39991</v>
      </c>
    </row>
    <row r="1270" spans="1:16" x14ac:dyDescent="0.55000000000000004">
      <c r="A1270" s="44">
        <v>44302</v>
      </c>
      <c r="B1270" t="s">
        <v>154</v>
      </c>
      <c r="C1270">
        <v>2543</v>
      </c>
      <c r="D1270">
        <v>616185</v>
      </c>
      <c r="E1270" t="s">
        <v>277</v>
      </c>
      <c r="F1270" t="s">
        <v>277</v>
      </c>
      <c r="G1270" t="s">
        <v>277</v>
      </c>
      <c r="H1270">
        <v>146</v>
      </c>
      <c r="I1270" t="s">
        <v>277</v>
      </c>
      <c r="J1270">
        <v>0</v>
      </c>
      <c r="K1270" t="s">
        <v>277</v>
      </c>
      <c r="L1270" t="s">
        <v>277</v>
      </c>
      <c r="M1270">
        <v>2394</v>
      </c>
      <c r="N1270">
        <v>3</v>
      </c>
      <c r="O1270" s="27">
        <v>0</v>
      </c>
      <c r="P1270" s="27">
        <v>0</v>
      </c>
    </row>
    <row r="1271" spans="1:16" x14ac:dyDescent="0.55000000000000004">
      <c r="A1271" s="44">
        <v>44302</v>
      </c>
      <c r="B1271" t="s">
        <v>155</v>
      </c>
      <c r="C1271">
        <v>15</v>
      </c>
      <c r="D1271">
        <v>829</v>
      </c>
      <c r="E1271" t="s">
        <v>277</v>
      </c>
      <c r="F1271" t="s">
        <v>277</v>
      </c>
      <c r="G1271" t="s">
        <v>277</v>
      </c>
      <c r="H1271">
        <v>0</v>
      </c>
      <c r="I1271" t="s">
        <v>277</v>
      </c>
      <c r="J1271">
        <v>0</v>
      </c>
      <c r="K1271" t="s">
        <v>277</v>
      </c>
      <c r="L1271" t="s">
        <v>277</v>
      </c>
      <c r="M1271">
        <v>15</v>
      </c>
      <c r="N1271">
        <v>0</v>
      </c>
      <c r="O1271" s="27">
        <v>0</v>
      </c>
      <c r="P1271" s="27">
        <v>0</v>
      </c>
    </row>
    <row r="1272" spans="1:16" x14ac:dyDescent="0.55000000000000004">
      <c r="A1272" s="44">
        <v>44303</v>
      </c>
      <c r="B1272" t="s">
        <v>153</v>
      </c>
      <c r="C1272">
        <v>522647</v>
      </c>
      <c r="D1272">
        <v>10215237</v>
      </c>
      <c r="F1272" t="s">
        <v>277</v>
      </c>
      <c r="G1272" t="s">
        <v>277</v>
      </c>
      <c r="H1272">
        <v>36493</v>
      </c>
      <c r="I1272" t="s">
        <v>277</v>
      </c>
      <c r="J1272">
        <v>702</v>
      </c>
      <c r="K1272" t="s">
        <v>277</v>
      </c>
      <c r="L1272" t="s">
        <v>277</v>
      </c>
      <c r="M1272">
        <v>475966</v>
      </c>
      <c r="N1272">
        <v>9581</v>
      </c>
      <c r="O1272" s="27">
        <v>6294</v>
      </c>
      <c r="P1272" s="27">
        <v>0</v>
      </c>
    </row>
    <row r="1273" spans="1:16" x14ac:dyDescent="0.55000000000000004">
      <c r="A1273" s="44">
        <v>44303</v>
      </c>
      <c r="B1273" t="s">
        <v>154</v>
      </c>
      <c r="C1273">
        <v>2556</v>
      </c>
      <c r="D1273">
        <v>617830</v>
      </c>
      <c r="E1273" t="s">
        <v>277</v>
      </c>
      <c r="F1273" t="s">
        <v>277</v>
      </c>
      <c r="G1273" t="s">
        <v>277</v>
      </c>
      <c r="H1273">
        <v>156</v>
      </c>
      <c r="I1273" t="s">
        <v>277</v>
      </c>
      <c r="J1273">
        <v>0</v>
      </c>
      <c r="K1273" t="s">
        <v>277</v>
      </c>
      <c r="L1273" t="s">
        <v>277</v>
      </c>
      <c r="M1273">
        <v>2397</v>
      </c>
      <c r="N1273">
        <v>3</v>
      </c>
      <c r="O1273" s="27">
        <v>0</v>
      </c>
      <c r="P1273" s="27">
        <v>0</v>
      </c>
    </row>
    <row r="1274" spans="1:16" x14ac:dyDescent="0.55000000000000004">
      <c r="A1274" s="44">
        <v>44303</v>
      </c>
      <c r="B1274" t="s">
        <v>155</v>
      </c>
      <c r="C1274">
        <v>15</v>
      </c>
      <c r="D1274">
        <v>829</v>
      </c>
      <c r="E1274" t="s">
        <v>277</v>
      </c>
      <c r="F1274" t="s">
        <v>277</v>
      </c>
      <c r="G1274" t="s">
        <v>277</v>
      </c>
      <c r="H1274">
        <v>0</v>
      </c>
      <c r="I1274" t="s">
        <v>277</v>
      </c>
      <c r="J1274">
        <v>0</v>
      </c>
      <c r="K1274" t="s">
        <v>277</v>
      </c>
      <c r="L1274" t="s">
        <v>277</v>
      </c>
      <c r="M1274">
        <v>15</v>
      </c>
      <c r="N1274">
        <v>0</v>
      </c>
      <c r="O1274" s="27">
        <v>0</v>
      </c>
      <c r="P1274" s="27">
        <v>0</v>
      </c>
    </row>
    <row r="1275" spans="1:16" x14ac:dyDescent="0.55000000000000004">
      <c r="A1275" s="44">
        <v>44304</v>
      </c>
      <c r="B1275" t="s">
        <v>153</v>
      </c>
      <c r="C1275">
        <v>527247</v>
      </c>
      <c r="D1275">
        <v>10265740</v>
      </c>
      <c r="F1275" t="s">
        <v>277</v>
      </c>
      <c r="G1275" t="s">
        <v>277</v>
      </c>
      <c r="H1275">
        <v>38600</v>
      </c>
      <c r="I1275" t="s">
        <v>277</v>
      </c>
      <c r="J1275">
        <v>723</v>
      </c>
      <c r="K1275" t="s">
        <v>277</v>
      </c>
      <c r="L1275" t="s">
        <v>277</v>
      </c>
      <c r="M1275">
        <v>478373</v>
      </c>
      <c r="N1275">
        <v>9619</v>
      </c>
      <c r="O1275" s="27">
        <v>7387</v>
      </c>
      <c r="P1275" s="27">
        <v>0</v>
      </c>
    </row>
    <row r="1276" spans="1:16" x14ac:dyDescent="0.55000000000000004">
      <c r="A1276" s="44">
        <v>44304</v>
      </c>
      <c r="B1276" t="s">
        <v>154</v>
      </c>
      <c r="C1276">
        <v>2567</v>
      </c>
      <c r="D1276">
        <v>620179</v>
      </c>
      <c r="E1276" t="s">
        <v>277</v>
      </c>
      <c r="F1276" t="s">
        <v>277</v>
      </c>
      <c r="G1276" t="s">
        <v>277</v>
      </c>
      <c r="H1276">
        <v>159</v>
      </c>
      <c r="I1276" t="s">
        <v>277</v>
      </c>
      <c r="J1276">
        <v>0</v>
      </c>
      <c r="K1276" t="s">
        <v>277</v>
      </c>
      <c r="L1276" t="s">
        <v>277</v>
      </c>
      <c r="M1276">
        <v>2405</v>
      </c>
      <c r="N1276">
        <v>3</v>
      </c>
      <c r="O1276" s="27">
        <v>0</v>
      </c>
      <c r="P1276" s="27">
        <v>0</v>
      </c>
    </row>
    <row r="1277" spans="1:16" x14ac:dyDescent="0.55000000000000004">
      <c r="A1277" s="44">
        <v>44304</v>
      </c>
      <c r="B1277" t="s">
        <v>155</v>
      </c>
      <c r="C1277">
        <v>15</v>
      </c>
      <c r="D1277">
        <v>829</v>
      </c>
      <c r="E1277" t="s">
        <v>277</v>
      </c>
      <c r="F1277" t="s">
        <v>277</v>
      </c>
      <c r="G1277" t="s">
        <v>277</v>
      </c>
      <c r="H1277">
        <v>0</v>
      </c>
      <c r="I1277" t="s">
        <v>277</v>
      </c>
      <c r="J1277">
        <v>0</v>
      </c>
      <c r="K1277" t="s">
        <v>277</v>
      </c>
      <c r="L1277" t="s">
        <v>277</v>
      </c>
      <c r="M1277">
        <v>15</v>
      </c>
      <c r="N1277">
        <v>0</v>
      </c>
      <c r="O1277" s="27">
        <v>0</v>
      </c>
      <c r="P1277" s="27">
        <v>0</v>
      </c>
    </row>
    <row r="1278" spans="1:16" x14ac:dyDescent="0.55000000000000004">
      <c r="A1278" s="44">
        <v>44305</v>
      </c>
      <c r="B1278" t="s">
        <v>153</v>
      </c>
      <c r="C1278">
        <v>531466</v>
      </c>
      <c r="D1278">
        <v>10296311</v>
      </c>
      <c r="F1278" t="s">
        <v>277</v>
      </c>
      <c r="G1278" t="s">
        <v>277</v>
      </c>
      <c r="H1278">
        <v>40425</v>
      </c>
      <c r="I1278" t="s">
        <v>277</v>
      </c>
      <c r="J1278">
        <v>738</v>
      </c>
      <c r="K1278" t="s">
        <v>277</v>
      </c>
      <c r="L1278" t="s">
        <v>277</v>
      </c>
      <c r="M1278">
        <v>480632</v>
      </c>
      <c r="N1278">
        <v>9638</v>
      </c>
      <c r="O1278" s="27">
        <v>85887</v>
      </c>
      <c r="P1278" s="27">
        <v>54307</v>
      </c>
    </row>
    <row r="1279" spans="1:16" x14ac:dyDescent="0.55000000000000004">
      <c r="A1279" s="44">
        <v>44305</v>
      </c>
      <c r="B1279" t="s">
        <v>154</v>
      </c>
      <c r="C1279">
        <v>2571</v>
      </c>
      <c r="D1279">
        <v>621807</v>
      </c>
      <c r="E1279" t="s">
        <v>277</v>
      </c>
      <c r="F1279" t="s">
        <v>277</v>
      </c>
      <c r="G1279" t="s">
        <v>277</v>
      </c>
      <c r="H1279">
        <v>163</v>
      </c>
      <c r="I1279" t="s">
        <v>277</v>
      </c>
      <c r="J1279">
        <v>0</v>
      </c>
      <c r="K1279" t="s">
        <v>277</v>
      </c>
      <c r="L1279" t="s">
        <v>277</v>
      </c>
      <c r="M1279">
        <v>2405</v>
      </c>
      <c r="N1279">
        <v>3</v>
      </c>
      <c r="O1279" s="27">
        <v>0</v>
      </c>
      <c r="P1279" s="27">
        <v>0</v>
      </c>
    </row>
    <row r="1280" spans="1:16" x14ac:dyDescent="0.55000000000000004">
      <c r="A1280" s="44">
        <v>44305</v>
      </c>
      <c r="B1280" t="s">
        <v>155</v>
      </c>
      <c r="C1280">
        <v>15</v>
      </c>
      <c r="D1280">
        <v>829</v>
      </c>
      <c r="E1280" t="s">
        <v>277</v>
      </c>
      <c r="F1280" t="s">
        <v>277</v>
      </c>
      <c r="G1280" t="s">
        <v>277</v>
      </c>
      <c r="H1280">
        <v>0</v>
      </c>
      <c r="I1280" t="s">
        <v>277</v>
      </c>
      <c r="J1280">
        <v>0</v>
      </c>
      <c r="K1280" t="s">
        <v>277</v>
      </c>
      <c r="L1280" t="s">
        <v>277</v>
      </c>
      <c r="M1280">
        <v>15</v>
      </c>
      <c r="N1280">
        <v>0</v>
      </c>
      <c r="O1280" s="27">
        <v>0</v>
      </c>
      <c r="P1280" s="27">
        <v>0</v>
      </c>
    </row>
    <row r="1281" spans="1:16" x14ac:dyDescent="0.55000000000000004">
      <c r="A1281" s="44">
        <v>44306</v>
      </c>
      <c r="B1281" t="s">
        <v>153</v>
      </c>
      <c r="C1281">
        <v>534716</v>
      </c>
      <c r="D1281">
        <v>10383007</v>
      </c>
      <c r="F1281" t="s">
        <v>277</v>
      </c>
      <c r="G1281" t="s">
        <v>277</v>
      </c>
      <c r="H1281">
        <v>40714</v>
      </c>
      <c r="I1281" t="s">
        <v>277</v>
      </c>
      <c r="J1281">
        <v>769</v>
      </c>
      <c r="K1281" t="s">
        <v>277</v>
      </c>
      <c r="L1281" t="s">
        <v>277</v>
      </c>
      <c r="M1281">
        <v>483631</v>
      </c>
      <c r="N1281">
        <v>9668</v>
      </c>
      <c r="O1281" s="27">
        <v>130431</v>
      </c>
      <c r="P1281" s="27">
        <v>27797</v>
      </c>
    </row>
    <row r="1282" spans="1:16" x14ac:dyDescent="0.55000000000000004">
      <c r="A1282" s="44">
        <v>44306</v>
      </c>
      <c r="B1282" t="s">
        <v>154</v>
      </c>
      <c r="C1282">
        <v>2586</v>
      </c>
      <c r="D1282">
        <v>623967</v>
      </c>
      <c r="E1282" t="s">
        <v>277</v>
      </c>
      <c r="F1282" t="s">
        <v>277</v>
      </c>
      <c r="G1282" t="s">
        <v>277</v>
      </c>
      <c r="H1282">
        <v>153</v>
      </c>
      <c r="I1282" t="s">
        <v>277</v>
      </c>
      <c r="J1282">
        <v>0</v>
      </c>
      <c r="K1282" t="s">
        <v>277</v>
      </c>
      <c r="L1282" t="s">
        <v>277</v>
      </c>
      <c r="M1282">
        <v>2430</v>
      </c>
      <c r="N1282">
        <v>3</v>
      </c>
      <c r="O1282" s="27">
        <v>0</v>
      </c>
      <c r="P1282" s="27">
        <v>0</v>
      </c>
    </row>
    <row r="1283" spans="1:16" x14ac:dyDescent="0.55000000000000004">
      <c r="A1283" s="44">
        <v>44306</v>
      </c>
      <c r="B1283" t="s">
        <v>155</v>
      </c>
      <c r="C1283">
        <v>15</v>
      </c>
      <c r="D1283">
        <v>829</v>
      </c>
      <c r="E1283" t="s">
        <v>277</v>
      </c>
      <c r="F1283" t="s">
        <v>277</v>
      </c>
      <c r="G1283" t="s">
        <v>277</v>
      </c>
      <c r="H1283">
        <v>0</v>
      </c>
      <c r="I1283" t="s">
        <v>277</v>
      </c>
      <c r="J1283">
        <v>0</v>
      </c>
      <c r="K1283" t="s">
        <v>277</v>
      </c>
      <c r="L1283" t="s">
        <v>277</v>
      </c>
      <c r="M1283">
        <v>15</v>
      </c>
      <c r="N1283">
        <v>0</v>
      </c>
      <c r="O1283" s="27">
        <v>0</v>
      </c>
      <c r="P1283" s="27">
        <v>0</v>
      </c>
    </row>
    <row r="1284" spans="1:16" x14ac:dyDescent="0.55000000000000004">
      <c r="A1284" s="44">
        <v>44307</v>
      </c>
      <c r="B1284" t="s">
        <v>153</v>
      </c>
      <c r="C1284">
        <v>538881</v>
      </c>
      <c r="D1284">
        <v>10453958</v>
      </c>
      <c r="F1284" t="s">
        <v>277</v>
      </c>
      <c r="G1284" t="s">
        <v>277</v>
      </c>
      <c r="H1284">
        <v>41907</v>
      </c>
      <c r="I1284" t="s">
        <v>277</v>
      </c>
      <c r="J1284">
        <v>791</v>
      </c>
      <c r="K1284" t="s">
        <v>277</v>
      </c>
      <c r="L1284" t="s">
        <v>277</v>
      </c>
      <c r="M1284">
        <v>486479</v>
      </c>
      <c r="N1284">
        <v>9707</v>
      </c>
      <c r="O1284" s="27">
        <v>163717</v>
      </c>
      <c r="P1284" s="27">
        <v>26696</v>
      </c>
    </row>
    <row r="1285" spans="1:16" x14ac:dyDescent="0.55000000000000004">
      <c r="A1285" s="44">
        <v>44307</v>
      </c>
      <c r="B1285" t="s">
        <v>154</v>
      </c>
      <c r="C1285">
        <v>2600</v>
      </c>
      <c r="D1285">
        <v>624815</v>
      </c>
      <c r="E1285" t="s">
        <v>277</v>
      </c>
      <c r="F1285" t="s">
        <v>277</v>
      </c>
      <c r="G1285" t="s">
        <v>277</v>
      </c>
      <c r="H1285">
        <v>147</v>
      </c>
      <c r="I1285" t="s">
        <v>277</v>
      </c>
      <c r="J1285">
        <v>0</v>
      </c>
      <c r="K1285" t="s">
        <v>277</v>
      </c>
      <c r="L1285" t="s">
        <v>277</v>
      </c>
      <c r="M1285">
        <v>2450</v>
      </c>
      <c r="N1285">
        <v>3</v>
      </c>
      <c r="O1285" s="27">
        <v>0</v>
      </c>
      <c r="P1285" s="27">
        <v>0</v>
      </c>
    </row>
    <row r="1286" spans="1:16" x14ac:dyDescent="0.55000000000000004">
      <c r="A1286" s="44">
        <v>44307</v>
      </c>
      <c r="B1286" t="s">
        <v>155</v>
      </c>
      <c r="C1286">
        <v>15</v>
      </c>
      <c r="D1286">
        <v>829</v>
      </c>
      <c r="E1286" t="s">
        <v>277</v>
      </c>
      <c r="F1286" t="s">
        <v>277</v>
      </c>
      <c r="G1286" t="s">
        <v>277</v>
      </c>
      <c r="H1286">
        <v>0</v>
      </c>
      <c r="I1286" t="s">
        <v>277</v>
      </c>
      <c r="J1286">
        <v>0</v>
      </c>
      <c r="K1286" t="s">
        <v>277</v>
      </c>
      <c r="L1286" t="s">
        <v>277</v>
      </c>
      <c r="M1286">
        <v>15</v>
      </c>
      <c r="N1286">
        <v>0</v>
      </c>
      <c r="O1286" s="27">
        <v>0</v>
      </c>
      <c r="P1286" s="27">
        <v>0</v>
      </c>
    </row>
    <row r="1287" spans="1:16" x14ac:dyDescent="0.55000000000000004">
      <c r="A1287" s="44">
        <v>44308</v>
      </c>
      <c r="B1287" t="s">
        <v>153</v>
      </c>
      <c r="C1287">
        <v>543799</v>
      </c>
      <c r="D1287">
        <v>10550386</v>
      </c>
      <c r="F1287" t="s">
        <v>277</v>
      </c>
      <c r="G1287" t="s">
        <v>277</v>
      </c>
      <c r="H1287">
        <v>44048</v>
      </c>
      <c r="I1287" t="s">
        <v>277</v>
      </c>
      <c r="J1287">
        <v>805</v>
      </c>
      <c r="K1287" t="s">
        <v>277</v>
      </c>
      <c r="L1287" t="s">
        <v>277</v>
      </c>
      <c r="M1287">
        <v>489177</v>
      </c>
      <c r="N1287">
        <v>9761</v>
      </c>
      <c r="O1287" s="27">
        <v>164522</v>
      </c>
      <c r="P1287" s="27">
        <v>21855</v>
      </c>
    </row>
    <row r="1288" spans="1:16" x14ac:dyDescent="0.55000000000000004">
      <c r="A1288" s="44">
        <v>44308</v>
      </c>
      <c r="B1288" t="s">
        <v>154</v>
      </c>
      <c r="C1288">
        <v>2611</v>
      </c>
      <c r="D1288">
        <v>625962</v>
      </c>
      <c r="E1288" t="s">
        <v>277</v>
      </c>
      <c r="F1288" t="s">
        <v>277</v>
      </c>
      <c r="G1288" t="s">
        <v>277</v>
      </c>
      <c r="H1288">
        <v>139</v>
      </c>
      <c r="I1288" t="s">
        <v>277</v>
      </c>
      <c r="J1288">
        <v>0</v>
      </c>
      <c r="K1288" t="s">
        <v>277</v>
      </c>
      <c r="L1288" t="s">
        <v>277</v>
      </c>
      <c r="M1288">
        <v>2469</v>
      </c>
      <c r="N1288">
        <v>3</v>
      </c>
      <c r="O1288" s="27">
        <v>0</v>
      </c>
      <c r="P1288" s="27">
        <v>0</v>
      </c>
    </row>
    <row r="1289" spans="1:16" x14ac:dyDescent="0.55000000000000004">
      <c r="A1289" s="44">
        <v>44308</v>
      </c>
      <c r="B1289" t="s">
        <v>155</v>
      </c>
      <c r="C1289">
        <v>15</v>
      </c>
      <c r="D1289">
        <v>829</v>
      </c>
      <c r="E1289" t="s">
        <v>277</v>
      </c>
      <c r="F1289" t="s">
        <v>277</v>
      </c>
      <c r="G1289" t="s">
        <v>277</v>
      </c>
      <c r="H1289">
        <v>0</v>
      </c>
      <c r="I1289" t="s">
        <v>277</v>
      </c>
      <c r="J1289">
        <v>0</v>
      </c>
      <c r="K1289" t="s">
        <v>277</v>
      </c>
      <c r="L1289" t="s">
        <v>277</v>
      </c>
      <c r="M1289">
        <v>15</v>
      </c>
      <c r="N1289">
        <v>0</v>
      </c>
      <c r="O1289" s="27">
        <v>0</v>
      </c>
      <c r="P1289" s="27">
        <v>0</v>
      </c>
    </row>
    <row r="1290" spans="1:16" x14ac:dyDescent="0.55000000000000004">
      <c r="A1290" s="44">
        <v>44309</v>
      </c>
      <c r="B1290" t="s">
        <v>153</v>
      </c>
      <c r="C1290">
        <v>549259</v>
      </c>
      <c r="D1290">
        <v>10644643</v>
      </c>
      <c r="F1290" t="s">
        <v>277</v>
      </c>
      <c r="G1290" t="s">
        <v>277</v>
      </c>
      <c r="H1290">
        <v>46115</v>
      </c>
      <c r="I1290" t="s">
        <v>277</v>
      </c>
      <c r="J1290">
        <v>816</v>
      </c>
      <c r="K1290" t="s">
        <v>277</v>
      </c>
      <c r="L1290" t="s">
        <v>277</v>
      </c>
      <c r="M1290">
        <v>492392</v>
      </c>
      <c r="N1290">
        <v>9797</v>
      </c>
      <c r="O1290" s="27">
        <v>178192</v>
      </c>
      <c r="P1290" s="27">
        <v>29683</v>
      </c>
    </row>
    <row r="1291" spans="1:16" x14ac:dyDescent="0.55000000000000004">
      <c r="A1291" s="44">
        <v>44309</v>
      </c>
      <c r="B1291" t="s">
        <v>154</v>
      </c>
      <c r="C1291">
        <v>2624</v>
      </c>
      <c r="D1291">
        <v>627660</v>
      </c>
      <c r="E1291" t="s">
        <v>277</v>
      </c>
      <c r="F1291" t="s">
        <v>277</v>
      </c>
      <c r="G1291" t="s">
        <v>277</v>
      </c>
      <c r="H1291">
        <v>146</v>
      </c>
      <c r="I1291" t="s">
        <v>277</v>
      </c>
      <c r="J1291">
        <v>0</v>
      </c>
      <c r="K1291" t="s">
        <v>277</v>
      </c>
      <c r="L1291" t="s">
        <v>277</v>
      </c>
      <c r="M1291">
        <v>2475</v>
      </c>
      <c r="N1291">
        <v>3</v>
      </c>
      <c r="O1291" s="27">
        <v>0</v>
      </c>
      <c r="P1291" s="27">
        <v>0</v>
      </c>
    </row>
    <row r="1292" spans="1:16" x14ac:dyDescent="0.55000000000000004">
      <c r="A1292" s="44">
        <v>44309</v>
      </c>
      <c r="B1292" t="s">
        <v>155</v>
      </c>
      <c r="C1292">
        <v>15</v>
      </c>
      <c r="D1292">
        <v>829</v>
      </c>
      <c r="E1292" t="s">
        <v>277</v>
      </c>
      <c r="F1292" t="s">
        <v>277</v>
      </c>
      <c r="G1292" t="s">
        <v>277</v>
      </c>
      <c r="H1292">
        <v>0</v>
      </c>
      <c r="I1292" t="s">
        <v>277</v>
      </c>
      <c r="J1292">
        <v>0</v>
      </c>
      <c r="K1292" t="s">
        <v>277</v>
      </c>
      <c r="L1292" t="s">
        <v>277</v>
      </c>
      <c r="M1292">
        <v>15</v>
      </c>
      <c r="N1292">
        <v>0</v>
      </c>
      <c r="O1292" s="27">
        <v>0</v>
      </c>
      <c r="P1292" s="27">
        <v>0</v>
      </c>
    </row>
    <row r="1293" spans="1:16" x14ac:dyDescent="0.55000000000000004">
      <c r="A1293" s="44">
        <v>44310</v>
      </c>
      <c r="B1293" t="s">
        <v>153</v>
      </c>
      <c r="C1293">
        <v>554356</v>
      </c>
      <c r="D1293">
        <v>10735929</v>
      </c>
      <c r="F1293" t="s">
        <v>277</v>
      </c>
      <c r="G1293" t="s">
        <v>277</v>
      </c>
      <c r="H1293">
        <v>48065</v>
      </c>
      <c r="I1293" t="s">
        <v>277</v>
      </c>
      <c r="J1293">
        <v>837</v>
      </c>
      <c r="K1293" t="s">
        <v>277</v>
      </c>
      <c r="L1293" t="s">
        <v>277</v>
      </c>
      <c r="M1293">
        <v>495734</v>
      </c>
      <c r="N1293">
        <v>9851</v>
      </c>
      <c r="O1293" s="27">
        <v>21785</v>
      </c>
      <c r="P1293" s="27">
        <v>0</v>
      </c>
    </row>
    <row r="1294" spans="1:16" x14ac:dyDescent="0.55000000000000004">
      <c r="A1294" s="44">
        <v>44310</v>
      </c>
      <c r="B1294" t="s">
        <v>154</v>
      </c>
      <c r="C1294">
        <v>2628</v>
      </c>
      <c r="D1294">
        <v>629233</v>
      </c>
      <c r="E1294" t="s">
        <v>277</v>
      </c>
      <c r="F1294" t="s">
        <v>277</v>
      </c>
      <c r="G1294" t="s">
        <v>277</v>
      </c>
      <c r="H1294">
        <v>132</v>
      </c>
      <c r="I1294" t="s">
        <v>277</v>
      </c>
      <c r="J1294">
        <v>0</v>
      </c>
      <c r="K1294" t="s">
        <v>277</v>
      </c>
      <c r="L1294" t="s">
        <v>277</v>
      </c>
      <c r="M1294">
        <v>2493</v>
      </c>
      <c r="N1294">
        <v>3</v>
      </c>
      <c r="O1294" s="27">
        <v>0</v>
      </c>
      <c r="P1294" s="27">
        <v>0</v>
      </c>
    </row>
    <row r="1295" spans="1:16" x14ac:dyDescent="0.55000000000000004">
      <c r="A1295" s="44">
        <v>44310</v>
      </c>
      <c r="B1295" t="s">
        <v>155</v>
      </c>
      <c r="C1295">
        <v>15</v>
      </c>
      <c r="D1295">
        <v>829</v>
      </c>
      <c r="E1295" t="s">
        <v>277</v>
      </c>
      <c r="F1295" t="s">
        <v>277</v>
      </c>
      <c r="G1295" t="s">
        <v>277</v>
      </c>
      <c r="H1295">
        <v>0</v>
      </c>
      <c r="I1295" t="s">
        <v>277</v>
      </c>
      <c r="J1295">
        <v>0</v>
      </c>
      <c r="K1295" t="s">
        <v>277</v>
      </c>
      <c r="L1295" t="s">
        <v>277</v>
      </c>
      <c r="M1295">
        <v>15</v>
      </c>
      <c r="N1295">
        <v>0</v>
      </c>
      <c r="O1295" s="27">
        <v>0</v>
      </c>
      <c r="P1295" s="27">
        <v>0</v>
      </c>
    </row>
    <row r="1296" spans="1:16" x14ac:dyDescent="0.55000000000000004">
      <c r="A1296" s="44">
        <v>44311</v>
      </c>
      <c r="B1296" t="s">
        <v>153</v>
      </c>
      <c r="C1296">
        <v>559492</v>
      </c>
      <c r="D1296">
        <v>10794150</v>
      </c>
      <c r="F1296" t="s">
        <v>277</v>
      </c>
      <c r="G1296" t="s">
        <v>277</v>
      </c>
      <c r="H1296">
        <v>49674</v>
      </c>
      <c r="I1296" t="s">
        <v>277</v>
      </c>
      <c r="J1296">
        <v>864</v>
      </c>
      <c r="K1296" t="s">
        <v>277</v>
      </c>
      <c r="L1296" t="s">
        <v>277</v>
      </c>
      <c r="M1296">
        <v>499095</v>
      </c>
      <c r="N1296">
        <v>9910</v>
      </c>
      <c r="O1296" s="27">
        <v>19603</v>
      </c>
      <c r="P1296" s="27">
        <v>0</v>
      </c>
    </row>
    <row r="1297" spans="1:16" x14ac:dyDescent="0.55000000000000004">
      <c r="A1297" s="44">
        <v>44311</v>
      </c>
      <c r="B1297" t="s">
        <v>154</v>
      </c>
      <c r="C1297">
        <v>2634</v>
      </c>
      <c r="D1297">
        <v>631409</v>
      </c>
      <c r="E1297" t="s">
        <v>277</v>
      </c>
      <c r="F1297" t="s">
        <v>277</v>
      </c>
      <c r="G1297" t="s">
        <v>277</v>
      </c>
      <c r="H1297">
        <v>132</v>
      </c>
      <c r="I1297" t="s">
        <v>277</v>
      </c>
      <c r="J1297">
        <v>0</v>
      </c>
      <c r="K1297" t="s">
        <v>277</v>
      </c>
      <c r="L1297" t="s">
        <v>277</v>
      </c>
      <c r="M1297">
        <v>2499</v>
      </c>
      <c r="N1297">
        <v>3</v>
      </c>
      <c r="O1297" s="27">
        <v>0</v>
      </c>
      <c r="P1297" s="27">
        <v>0</v>
      </c>
    </row>
    <row r="1298" spans="1:16" x14ac:dyDescent="0.55000000000000004">
      <c r="A1298" s="44">
        <v>44311</v>
      </c>
      <c r="B1298" t="s">
        <v>155</v>
      </c>
      <c r="C1298">
        <v>15</v>
      </c>
      <c r="D1298">
        <v>829</v>
      </c>
      <c r="E1298" t="s">
        <v>277</v>
      </c>
      <c r="F1298" t="s">
        <v>277</v>
      </c>
      <c r="G1298" t="s">
        <v>277</v>
      </c>
      <c r="H1298">
        <v>0</v>
      </c>
      <c r="I1298" t="s">
        <v>277</v>
      </c>
      <c r="J1298">
        <v>0</v>
      </c>
      <c r="K1298" t="s">
        <v>277</v>
      </c>
      <c r="L1298" t="s">
        <v>277</v>
      </c>
      <c r="M1298">
        <v>15</v>
      </c>
      <c r="N1298">
        <v>0</v>
      </c>
      <c r="O1298" s="27">
        <v>0</v>
      </c>
      <c r="P1298" s="27">
        <v>0</v>
      </c>
    </row>
    <row r="1299" spans="1:16" x14ac:dyDescent="0.55000000000000004">
      <c r="A1299" s="44">
        <v>44312</v>
      </c>
      <c r="B1299" t="s">
        <v>153</v>
      </c>
      <c r="C1299">
        <v>564211</v>
      </c>
      <c r="D1299">
        <v>10830036</v>
      </c>
      <c r="F1299" t="s">
        <v>277</v>
      </c>
      <c r="G1299" t="s">
        <v>277</v>
      </c>
      <c r="H1299">
        <v>51167</v>
      </c>
      <c r="I1299" t="s">
        <v>277</v>
      </c>
      <c r="J1299">
        <v>898</v>
      </c>
      <c r="K1299" t="s">
        <v>277</v>
      </c>
      <c r="L1299" t="s">
        <v>277</v>
      </c>
      <c r="M1299">
        <v>502221</v>
      </c>
      <c r="N1299">
        <v>9969</v>
      </c>
      <c r="O1299" s="27">
        <v>260231</v>
      </c>
      <c r="P1299" s="27">
        <v>41651</v>
      </c>
    </row>
    <row r="1300" spans="1:16" x14ac:dyDescent="0.55000000000000004">
      <c r="A1300" s="44">
        <v>44312</v>
      </c>
      <c r="B1300" t="s">
        <v>154</v>
      </c>
      <c r="C1300">
        <v>2637</v>
      </c>
      <c r="D1300">
        <v>633273</v>
      </c>
      <c r="E1300" t="s">
        <v>277</v>
      </c>
      <c r="F1300" t="s">
        <v>277</v>
      </c>
      <c r="G1300" t="s">
        <v>277</v>
      </c>
      <c r="H1300">
        <v>135</v>
      </c>
      <c r="I1300" t="s">
        <v>277</v>
      </c>
      <c r="J1300">
        <v>0</v>
      </c>
      <c r="K1300" t="s">
        <v>277</v>
      </c>
      <c r="L1300" t="s">
        <v>277</v>
      </c>
      <c r="M1300">
        <v>2502</v>
      </c>
      <c r="N1300">
        <v>3</v>
      </c>
      <c r="O1300" s="27">
        <v>0</v>
      </c>
      <c r="P1300" s="27">
        <v>0</v>
      </c>
    </row>
    <row r="1301" spans="1:16" x14ac:dyDescent="0.55000000000000004">
      <c r="A1301" s="44">
        <v>44312</v>
      </c>
      <c r="B1301" t="s">
        <v>155</v>
      </c>
      <c r="C1301">
        <v>15</v>
      </c>
      <c r="D1301">
        <v>829</v>
      </c>
      <c r="E1301" t="s">
        <v>277</v>
      </c>
      <c r="F1301" t="s">
        <v>277</v>
      </c>
      <c r="G1301" t="s">
        <v>277</v>
      </c>
      <c r="H1301">
        <v>0</v>
      </c>
      <c r="I1301" t="s">
        <v>277</v>
      </c>
      <c r="J1301">
        <v>0</v>
      </c>
      <c r="K1301" t="s">
        <v>277</v>
      </c>
      <c r="L1301" t="s">
        <v>277</v>
      </c>
      <c r="M1301">
        <v>15</v>
      </c>
      <c r="N1301">
        <v>0</v>
      </c>
      <c r="O1301" s="27">
        <v>0</v>
      </c>
      <c r="P1301" s="27">
        <v>0</v>
      </c>
    </row>
    <row r="1302" spans="1:16" x14ac:dyDescent="0.55000000000000004">
      <c r="A1302" s="44">
        <v>44313</v>
      </c>
      <c r="B1302" t="s">
        <v>153</v>
      </c>
      <c r="C1302">
        <v>568372</v>
      </c>
      <c r="D1302">
        <v>10913961</v>
      </c>
      <c r="F1302" t="s">
        <v>277</v>
      </c>
      <c r="G1302" t="s">
        <v>277</v>
      </c>
      <c r="H1302">
        <v>51606</v>
      </c>
      <c r="I1302" t="s">
        <v>277</v>
      </c>
      <c r="J1302">
        <v>916</v>
      </c>
      <c r="K1302" t="s">
        <v>277</v>
      </c>
      <c r="L1302" t="s">
        <v>277</v>
      </c>
      <c r="M1302">
        <v>505850</v>
      </c>
      <c r="N1302">
        <v>10001</v>
      </c>
      <c r="O1302" s="27">
        <v>222822</v>
      </c>
      <c r="P1302" s="27">
        <v>31105</v>
      </c>
    </row>
    <row r="1303" spans="1:16" x14ac:dyDescent="0.55000000000000004">
      <c r="A1303" s="44">
        <v>44313</v>
      </c>
      <c r="B1303" t="s">
        <v>154</v>
      </c>
      <c r="C1303">
        <v>2653</v>
      </c>
      <c r="D1303">
        <v>635804</v>
      </c>
      <c r="E1303" t="s">
        <v>277</v>
      </c>
      <c r="F1303" t="s">
        <v>277</v>
      </c>
      <c r="G1303" t="s">
        <v>277</v>
      </c>
      <c r="H1303">
        <v>127</v>
      </c>
      <c r="I1303" t="s">
        <v>277</v>
      </c>
      <c r="J1303">
        <v>0</v>
      </c>
      <c r="K1303" t="s">
        <v>277</v>
      </c>
      <c r="L1303" t="s">
        <v>277</v>
      </c>
      <c r="M1303">
        <v>2523</v>
      </c>
      <c r="N1303">
        <v>3</v>
      </c>
      <c r="O1303" s="27">
        <v>0</v>
      </c>
      <c r="P1303" s="27">
        <v>0</v>
      </c>
    </row>
    <row r="1304" spans="1:16" x14ac:dyDescent="0.55000000000000004">
      <c r="A1304" s="44">
        <v>44313</v>
      </c>
      <c r="B1304" t="s">
        <v>155</v>
      </c>
      <c r="C1304">
        <v>15</v>
      </c>
      <c r="D1304">
        <v>829</v>
      </c>
      <c r="E1304" t="s">
        <v>277</v>
      </c>
      <c r="F1304" t="s">
        <v>277</v>
      </c>
      <c r="G1304" t="s">
        <v>277</v>
      </c>
      <c r="H1304">
        <v>0</v>
      </c>
      <c r="I1304" t="s">
        <v>277</v>
      </c>
      <c r="J1304">
        <v>0</v>
      </c>
      <c r="K1304" t="s">
        <v>277</v>
      </c>
      <c r="L1304" t="s">
        <v>277</v>
      </c>
      <c r="M1304">
        <v>15</v>
      </c>
      <c r="N1304">
        <v>0</v>
      </c>
      <c r="O1304" s="27">
        <v>0</v>
      </c>
      <c r="P1304" s="27">
        <v>0</v>
      </c>
    </row>
    <row r="1305" spans="1:16" x14ac:dyDescent="0.55000000000000004">
      <c r="A1305" s="44">
        <v>44314</v>
      </c>
      <c r="B1305" t="s">
        <v>153</v>
      </c>
      <c r="C1305">
        <v>572888</v>
      </c>
      <c r="D1305">
        <v>10995009</v>
      </c>
      <c r="F1305" t="s">
        <v>277</v>
      </c>
      <c r="G1305" t="s">
        <v>277</v>
      </c>
      <c r="H1305">
        <v>52439</v>
      </c>
      <c r="I1305" t="s">
        <v>277</v>
      </c>
      <c r="J1305">
        <v>953</v>
      </c>
      <c r="K1305" t="s">
        <v>277</v>
      </c>
      <c r="L1305" t="s">
        <v>277</v>
      </c>
      <c r="M1305">
        <v>509501</v>
      </c>
      <c r="N1305">
        <v>10052</v>
      </c>
      <c r="O1305" s="27">
        <v>245854</v>
      </c>
      <c r="P1305" s="27">
        <v>44268</v>
      </c>
    </row>
    <row r="1306" spans="1:16" x14ac:dyDescent="0.55000000000000004">
      <c r="A1306" s="44">
        <v>44314</v>
      </c>
      <c r="B1306" t="s">
        <v>154</v>
      </c>
      <c r="C1306">
        <v>2660</v>
      </c>
      <c r="D1306">
        <v>636874</v>
      </c>
      <c r="E1306" t="s">
        <v>277</v>
      </c>
      <c r="F1306" t="s">
        <v>277</v>
      </c>
      <c r="G1306" t="s">
        <v>277</v>
      </c>
      <c r="H1306">
        <v>104</v>
      </c>
      <c r="I1306" t="s">
        <v>277</v>
      </c>
      <c r="J1306">
        <v>0</v>
      </c>
      <c r="K1306" t="s">
        <v>277</v>
      </c>
      <c r="L1306" t="s">
        <v>277</v>
      </c>
      <c r="M1306">
        <v>2553</v>
      </c>
      <c r="N1306">
        <v>3</v>
      </c>
      <c r="O1306" s="27">
        <v>0</v>
      </c>
      <c r="P1306" s="27">
        <v>0</v>
      </c>
    </row>
    <row r="1307" spans="1:16" x14ac:dyDescent="0.55000000000000004">
      <c r="A1307" s="44">
        <v>44314</v>
      </c>
      <c r="B1307" t="s">
        <v>155</v>
      </c>
      <c r="C1307">
        <v>15</v>
      </c>
      <c r="D1307">
        <v>829</v>
      </c>
      <c r="E1307" t="s">
        <v>277</v>
      </c>
      <c r="F1307" t="s">
        <v>277</v>
      </c>
      <c r="G1307" t="s">
        <v>277</v>
      </c>
      <c r="H1307">
        <v>0</v>
      </c>
      <c r="I1307" t="s">
        <v>277</v>
      </c>
      <c r="J1307">
        <v>0</v>
      </c>
      <c r="K1307" t="s">
        <v>277</v>
      </c>
      <c r="L1307" t="s">
        <v>277</v>
      </c>
      <c r="M1307">
        <v>15</v>
      </c>
      <c r="N1307">
        <v>0</v>
      </c>
      <c r="O1307" s="27">
        <v>0</v>
      </c>
      <c r="P1307" s="27">
        <v>0</v>
      </c>
    </row>
    <row r="1308" spans="1:16" x14ac:dyDescent="0.55000000000000004">
      <c r="A1308" s="44">
        <v>44315</v>
      </c>
      <c r="B1308" t="s">
        <v>153</v>
      </c>
      <c r="C1308">
        <v>578306</v>
      </c>
      <c r="D1308">
        <v>11063115</v>
      </c>
      <c r="F1308" t="s">
        <v>277</v>
      </c>
      <c r="G1308" t="s">
        <v>277</v>
      </c>
      <c r="H1308">
        <v>54098</v>
      </c>
      <c r="I1308" t="s">
        <v>277</v>
      </c>
      <c r="J1308">
        <v>951</v>
      </c>
      <c r="K1308" t="s">
        <v>277</v>
      </c>
      <c r="L1308" t="s">
        <v>277</v>
      </c>
      <c r="M1308">
        <v>512983</v>
      </c>
      <c r="N1308">
        <v>10104</v>
      </c>
      <c r="O1308" s="27">
        <v>14650</v>
      </c>
      <c r="P1308" s="27">
        <v>0</v>
      </c>
    </row>
    <row r="1309" spans="1:16" x14ac:dyDescent="0.55000000000000004">
      <c r="A1309" s="44">
        <v>44315</v>
      </c>
      <c r="B1309" t="s">
        <v>154</v>
      </c>
      <c r="C1309">
        <v>2667</v>
      </c>
      <c r="D1309">
        <v>638242</v>
      </c>
      <c r="E1309" t="s">
        <v>277</v>
      </c>
      <c r="F1309" t="s">
        <v>277</v>
      </c>
      <c r="G1309" t="s">
        <v>277</v>
      </c>
      <c r="H1309">
        <v>102</v>
      </c>
      <c r="I1309" t="s">
        <v>277</v>
      </c>
      <c r="J1309">
        <v>0</v>
      </c>
      <c r="K1309" t="s">
        <v>277</v>
      </c>
      <c r="L1309" t="s">
        <v>277</v>
      </c>
      <c r="M1309">
        <v>2562</v>
      </c>
      <c r="N1309">
        <v>3</v>
      </c>
      <c r="O1309" s="27">
        <v>0</v>
      </c>
      <c r="P1309" s="27">
        <v>0</v>
      </c>
    </row>
    <row r="1310" spans="1:16" x14ac:dyDescent="0.55000000000000004">
      <c r="A1310" s="44">
        <v>44315</v>
      </c>
      <c r="B1310" t="s">
        <v>155</v>
      </c>
      <c r="C1310">
        <v>15</v>
      </c>
      <c r="D1310">
        <v>829</v>
      </c>
      <c r="E1310" t="s">
        <v>277</v>
      </c>
      <c r="F1310" t="s">
        <v>277</v>
      </c>
      <c r="G1310" t="s">
        <v>277</v>
      </c>
      <c r="H1310">
        <v>0</v>
      </c>
      <c r="I1310" t="s">
        <v>277</v>
      </c>
      <c r="J1310">
        <v>0</v>
      </c>
      <c r="K1310" t="s">
        <v>277</v>
      </c>
      <c r="L1310" t="s">
        <v>277</v>
      </c>
      <c r="M1310">
        <v>15</v>
      </c>
      <c r="N1310">
        <v>0</v>
      </c>
      <c r="O1310" s="27">
        <v>0</v>
      </c>
      <c r="P1310" s="27">
        <v>0</v>
      </c>
    </row>
    <row r="1311" spans="1:16" x14ac:dyDescent="0.55000000000000004">
      <c r="A1311" s="44">
        <v>44316</v>
      </c>
      <c r="B1311" t="s">
        <v>153</v>
      </c>
      <c r="C1311">
        <v>584086</v>
      </c>
      <c r="D1311">
        <v>11155036</v>
      </c>
      <c r="F1311" t="s">
        <v>277</v>
      </c>
      <c r="G1311" t="s">
        <v>277</v>
      </c>
      <c r="H1311">
        <v>56169</v>
      </c>
      <c r="I1311" t="s">
        <v>277</v>
      </c>
      <c r="J1311">
        <v>978</v>
      </c>
      <c r="K1311" t="s">
        <v>277</v>
      </c>
      <c r="L1311" t="s">
        <v>277</v>
      </c>
      <c r="M1311">
        <v>516466</v>
      </c>
      <c r="N1311">
        <v>10191</v>
      </c>
      <c r="O1311" s="27">
        <v>266160</v>
      </c>
      <c r="P1311" s="27">
        <v>47240</v>
      </c>
    </row>
    <row r="1312" spans="1:16" x14ac:dyDescent="0.55000000000000004">
      <c r="A1312" s="44">
        <v>44316</v>
      </c>
      <c r="B1312" t="s">
        <v>154</v>
      </c>
      <c r="C1312">
        <v>2681</v>
      </c>
      <c r="D1312">
        <v>640079</v>
      </c>
      <c r="E1312" t="s">
        <v>277</v>
      </c>
      <c r="F1312" t="s">
        <v>277</v>
      </c>
      <c r="G1312" t="s">
        <v>277</v>
      </c>
      <c r="H1312">
        <v>112</v>
      </c>
      <c r="I1312" t="s">
        <v>277</v>
      </c>
      <c r="J1312">
        <v>0</v>
      </c>
      <c r="K1312" t="s">
        <v>277</v>
      </c>
      <c r="L1312" t="s">
        <v>277</v>
      </c>
      <c r="M1312">
        <v>2566</v>
      </c>
      <c r="N1312">
        <v>3</v>
      </c>
      <c r="O1312" s="27">
        <v>0</v>
      </c>
      <c r="P1312" s="27">
        <v>0</v>
      </c>
    </row>
    <row r="1313" spans="1:16" x14ac:dyDescent="0.55000000000000004">
      <c r="A1313" s="44">
        <v>44316</v>
      </c>
      <c r="B1313" t="s">
        <v>155</v>
      </c>
      <c r="C1313">
        <v>15</v>
      </c>
      <c r="D1313">
        <v>829</v>
      </c>
      <c r="E1313" t="s">
        <v>277</v>
      </c>
      <c r="F1313" t="s">
        <v>277</v>
      </c>
      <c r="G1313" t="s">
        <v>277</v>
      </c>
      <c r="H1313">
        <v>0</v>
      </c>
      <c r="I1313" t="s">
        <v>277</v>
      </c>
      <c r="J1313">
        <v>0</v>
      </c>
      <c r="K1313" t="s">
        <v>277</v>
      </c>
      <c r="L1313" t="s">
        <v>277</v>
      </c>
      <c r="M1313">
        <v>15</v>
      </c>
      <c r="N1313">
        <v>0</v>
      </c>
      <c r="O1313" s="27">
        <v>0</v>
      </c>
      <c r="P1313" s="27">
        <v>0</v>
      </c>
    </row>
    <row r="1314" spans="1:16" x14ac:dyDescent="0.55000000000000004">
      <c r="A1314" s="44">
        <v>44317</v>
      </c>
      <c r="B1314" t="s">
        <v>153</v>
      </c>
      <c r="C1314">
        <v>588900</v>
      </c>
      <c r="D1314">
        <v>11255120</v>
      </c>
      <c r="F1314" t="s">
        <v>277</v>
      </c>
      <c r="G1314" t="s">
        <v>277</v>
      </c>
      <c r="H1314">
        <v>57119</v>
      </c>
      <c r="I1314" t="s">
        <v>277</v>
      </c>
      <c r="J1314">
        <v>1020</v>
      </c>
      <c r="K1314" t="s">
        <v>277</v>
      </c>
      <c r="L1314" t="s">
        <v>277</v>
      </c>
      <c r="M1314">
        <v>520644</v>
      </c>
      <c r="N1314">
        <v>10226</v>
      </c>
      <c r="O1314" s="27">
        <v>29278</v>
      </c>
      <c r="P1314" s="27">
        <v>0</v>
      </c>
    </row>
    <row r="1315" spans="1:16" x14ac:dyDescent="0.55000000000000004">
      <c r="A1315" s="44">
        <v>44317</v>
      </c>
      <c r="B1315" t="s">
        <v>154</v>
      </c>
      <c r="C1315">
        <v>2687</v>
      </c>
      <c r="D1315">
        <v>641842</v>
      </c>
      <c r="E1315" t="s">
        <v>277</v>
      </c>
      <c r="F1315" t="s">
        <v>277</v>
      </c>
      <c r="G1315" t="s">
        <v>277</v>
      </c>
      <c r="H1315">
        <v>116</v>
      </c>
      <c r="I1315" t="s">
        <v>277</v>
      </c>
      <c r="J1315">
        <v>0</v>
      </c>
      <c r="K1315" t="s">
        <v>277</v>
      </c>
      <c r="L1315" t="s">
        <v>277</v>
      </c>
      <c r="M1315">
        <v>2568</v>
      </c>
      <c r="N1315">
        <v>3</v>
      </c>
      <c r="O1315" s="27">
        <v>0</v>
      </c>
      <c r="P1315" s="27">
        <v>0</v>
      </c>
    </row>
    <row r="1316" spans="1:16" x14ac:dyDescent="0.55000000000000004">
      <c r="A1316" s="44">
        <v>44317</v>
      </c>
      <c r="B1316" t="s">
        <v>155</v>
      </c>
      <c r="C1316">
        <v>15</v>
      </c>
      <c r="D1316">
        <v>829</v>
      </c>
      <c r="E1316" t="s">
        <v>277</v>
      </c>
      <c r="F1316" t="s">
        <v>277</v>
      </c>
      <c r="G1316" t="s">
        <v>277</v>
      </c>
      <c r="H1316">
        <v>0</v>
      </c>
      <c r="I1316" t="s">
        <v>277</v>
      </c>
      <c r="J1316">
        <v>0</v>
      </c>
      <c r="K1316" t="s">
        <v>277</v>
      </c>
      <c r="L1316" t="s">
        <v>277</v>
      </c>
      <c r="M1316">
        <v>15</v>
      </c>
      <c r="N1316">
        <v>0</v>
      </c>
      <c r="O1316" s="27">
        <v>0</v>
      </c>
      <c r="P1316" s="27">
        <v>0</v>
      </c>
    </row>
    <row r="1317" spans="1:16" x14ac:dyDescent="0.55000000000000004">
      <c r="A1317" s="44">
        <v>44318</v>
      </c>
      <c r="B1317" t="s">
        <v>153</v>
      </c>
      <c r="C1317">
        <v>594500</v>
      </c>
      <c r="D1317">
        <v>11323443</v>
      </c>
      <c r="F1317" t="s">
        <v>277</v>
      </c>
      <c r="G1317" t="s">
        <v>277</v>
      </c>
      <c r="H1317">
        <v>58722</v>
      </c>
      <c r="I1317" t="s">
        <v>277</v>
      </c>
      <c r="J1317">
        <v>1050</v>
      </c>
      <c r="K1317" t="s">
        <v>277</v>
      </c>
      <c r="L1317" t="s">
        <v>277</v>
      </c>
      <c r="M1317">
        <v>524642</v>
      </c>
      <c r="N1317">
        <v>10293</v>
      </c>
      <c r="O1317" s="27">
        <v>22288</v>
      </c>
      <c r="P1317" s="27">
        <v>0</v>
      </c>
    </row>
    <row r="1318" spans="1:16" x14ac:dyDescent="0.55000000000000004">
      <c r="A1318" s="44">
        <v>44318</v>
      </c>
      <c r="B1318" t="s">
        <v>154</v>
      </c>
      <c r="C1318">
        <v>2710</v>
      </c>
      <c r="D1318">
        <v>644177</v>
      </c>
      <c r="E1318" t="s">
        <v>277</v>
      </c>
      <c r="F1318" t="s">
        <v>277</v>
      </c>
      <c r="G1318" t="s">
        <v>277</v>
      </c>
      <c r="H1318">
        <v>131</v>
      </c>
      <c r="I1318" t="s">
        <v>277</v>
      </c>
      <c r="J1318">
        <v>0</v>
      </c>
      <c r="K1318" t="s">
        <v>277</v>
      </c>
      <c r="L1318" t="s">
        <v>277</v>
      </c>
      <c r="M1318">
        <v>2576</v>
      </c>
      <c r="N1318">
        <v>3</v>
      </c>
      <c r="O1318" s="27">
        <v>0</v>
      </c>
      <c r="P1318" s="27">
        <v>0</v>
      </c>
    </row>
    <row r="1319" spans="1:16" x14ac:dyDescent="0.55000000000000004">
      <c r="A1319" s="44">
        <v>44318</v>
      </c>
      <c r="B1319" t="s">
        <v>155</v>
      </c>
      <c r="C1319">
        <v>15</v>
      </c>
      <c r="D1319">
        <v>829</v>
      </c>
      <c r="E1319" t="s">
        <v>277</v>
      </c>
      <c r="F1319" t="s">
        <v>277</v>
      </c>
      <c r="G1319" t="s">
        <v>277</v>
      </c>
      <c r="H1319">
        <v>0</v>
      </c>
      <c r="I1319" t="s">
        <v>277</v>
      </c>
      <c r="J1319">
        <v>0</v>
      </c>
      <c r="K1319" t="s">
        <v>277</v>
      </c>
      <c r="L1319" t="s">
        <v>277</v>
      </c>
      <c r="M1319">
        <v>15</v>
      </c>
      <c r="N1319">
        <v>0</v>
      </c>
      <c r="O1319" s="27">
        <v>0</v>
      </c>
      <c r="P1319" s="27">
        <v>0</v>
      </c>
    </row>
    <row r="1320" spans="1:16" x14ac:dyDescent="0.55000000000000004">
      <c r="A1320" s="44">
        <v>44319</v>
      </c>
      <c r="B1320" t="s">
        <v>153</v>
      </c>
      <c r="C1320">
        <v>600119</v>
      </c>
      <c r="D1320">
        <v>11359660</v>
      </c>
      <c r="F1320" t="s">
        <v>277</v>
      </c>
      <c r="G1320" t="s">
        <v>277</v>
      </c>
      <c r="H1320">
        <v>60156</v>
      </c>
      <c r="I1320" t="s">
        <v>277</v>
      </c>
      <c r="J1320">
        <v>1084</v>
      </c>
      <c r="K1320" t="s">
        <v>277</v>
      </c>
      <c r="L1320" t="s">
        <v>277</v>
      </c>
      <c r="M1320">
        <v>528470</v>
      </c>
      <c r="N1320">
        <v>10358</v>
      </c>
      <c r="O1320" s="27">
        <v>6274</v>
      </c>
      <c r="P1320" s="27">
        <v>786</v>
      </c>
    </row>
    <row r="1321" spans="1:16" x14ac:dyDescent="0.55000000000000004">
      <c r="A1321" s="44">
        <v>44319</v>
      </c>
      <c r="B1321" t="s">
        <v>154</v>
      </c>
      <c r="C1321">
        <v>2728</v>
      </c>
      <c r="D1321">
        <v>646518</v>
      </c>
      <c r="E1321" t="s">
        <v>277</v>
      </c>
      <c r="F1321" t="s">
        <v>277</v>
      </c>
      <c r="G1321" t="s">
        <v>277</v>
      </c>
      <c r="H1321">
        <v>141</v>
      </c>
      <c r="I1321" t="s">
        <v>277</v>
      </c>
      <c r="J1321">
        <v>0</v>
      </c>
      <c r="K1321" t="s">
        <v>277</v>
      </c>
      <c r="L1321" t="s">
        <v>277</v>
      </c>
      <c r="M1321">
        <v>2584</v>
      </c>
      <c r="N1321">
        <v>3</v>
      </c>
      <c r="O1321" s="27">
        <v>0</v>
      </c>
      <c r="P1321" s="27">
        <v>0</v>
      </c>
    </row>
    <row r="1322" spans="1:16" x14ac:dyDescent="0.55000000000000004">
      <c r="A1322" s="44">
        <v>44319</v>
      </c>
      <c r="B1322" t="s">
        <v>155</v>
      </c>
      <c r="C1322">
        <v>15</v>
      </c>
      <c r="D1322">
        <v>829</v>
      </c>
      <c r="E1322" t="s">
        <v>277</v>
      </c>
      <c r="F1322" t="s">
        <v>277</v>
      </c>
      <c r="G1322" t="s">
        <v>277</v>
      </c>
      <c r="H1322">
        <v>0</v>
      </c>
      <c r="I1322" t="s">
        <v>277</v>
      </c>
      <c r="J1322">
        <v>0</v>
      </c>
      <c r="K1322" t="s">
        <v>277</v>
      </c>
      <c r="L1322" t="s">
        <v>277</v>
      </c>
      <c r="M1322">
        <v>15</v>
      </c>
      <c r="N1322">
        <v>0</v>
      </c>
      <c r="O1322" s="27">
        <v>0</v>
      </c>
      <c r="P1322" s="27">
        <v>0</v>
      </c>
    </row>
    <row r="1323" spans="1:16" x14ac:dyDescent="0.55000000000000004">
      <c r="A1323" s="44">
        <v>44320</v>
      </c>
      <c r="B1323" t="s">
        <v>153</v>
      </c>
      <c r="C1323">
        <v>604872</v>
      </c>
      <c r="D1323">
        <v>11403846</v>
      </c>
      <c r="F1323" t="s">
        <v>277</v>
      </c>
      <c r="G1323" t="s">
        <v>277</v>
      </c>
      <c r="H1323">
        <v>61292</v>
      </c>
      <c r="I1323" t="s">
        <v>277</v>
      </c>
      <c r="J1323">
        <v>1083</v>
      </c>
      <c r="K1323" t="s">
        <v>277</v>
      </c>
      <c r="L1323" t="s">
        <v>277</v>
      </c>
      <c r="M1323">
        <v>532219</v>
      </c>
      <c r="N1323">
        <v>10416</v>
      </c>
      <c r="O1323" s="27">
        <v>7124</v>
      </c>
      <c r="P1323" s="27">
        <v>680</v>
      </c>
    </row>
    <row r="1324" spans="1:16" x14ac:dyDescent="0.55000000000000004">
      <c r="A1324" s="44">
        <v>44320</v>
      </c>
      <c r="B1324" t="s">
        <v>154</v>
      </c>
      <c r="C1324">
        <v>2739</v>
      </c>
      <c r="D1324">
        <v>649034</v>
      </c>
      <c r="E1324" t="s">
        <v>277</v>
      </c>
      <c r="F1324" t="s">
        <v>277</v>
      </c>
      <c r="G1324" t="s">
        <v>277</v>
      </c>
      <c r="H1324">
        <v>133</v>
      </c>
      <c r="I1324" t="s">
        <v>277</v>
      </c>
      <c r="J1324">
        <v>0</v>
      </c>
      <c r="K1324" t="s">
        <v>277</v>
      </c>
      <c r="L1324" t="s">
        <v>277</v>
      </c>
      <c r="M1324">
        <v>2602</v>
      </c>
      <c r="N1324">
        <v>4</v>
      </c>
      <c r="O1324" s="27">
        <v>0</v>
      </c>
      <c r="P1324" s="27">
        <v>0</v>
      </c>
    </row>
    <row r="1325" spans="1:16" x14ac:dyDescent="0.55000000000000004">
      <c r="A1325" s="44">
        <v>44320</v>
      </c>
      <c r="B1325" t="s">
        <v>155</v>
      </c>
      <c r="C1325">
        <v>15</v>
      </c>
      <c r="D1325">
        <v>829</v>
      </c>
      <c r="E1325" t="s">
        <v>277</v>
      </c>
      <c r="F1325" t="s">
        <v>277</v>
      </c>
      <c r="G1325" t="s">
        <v>277</v>
      </c>
      <c r="H1325">
        <v>0</v>
      </c>
      <c r="I1325" t="s">
        <v>277</v>
      </c>
      <c r="J1325">
        <v>0</v>
      </c>
      <c r="K1325" t="s">
        <v>277</v>
      </c>
      <c r="L1325" t="s">
        <v>277</v>
      </c>
      <c r="M1325">
        <v>15</v>
      </c>
      <c r="N1325">
        <v>0</v>
      </c>
      <c r="O1325" s="27">
        <v>0</v>
      </c>
      <c r="P1325" s="27">
        <v>0</v>
      </c>
    </row>
    <row r="1326" spans="1:16" x14ac:dyDescent="0.55000000000000004">
      <c r="A1326" s="44">
        <v>44321</v>
      </c>
      <c r="B1326" t="s">
        <v>153</v>
      </c>
      <c r="C1326">
        <v>609603</v>
      </c>
      <c r="D1326">
        <v>11431592</v>
      </c>
      <c r="F1326" t="s">
        <v>277</v>
      </c>
      <c r="G1326" t="s">
        <v>277</v>
      </c>
      <c r="H1326">
        <v>61715</v>
      </c>
      <c r="I1326" t="s">
        <v>277</v>
      </c>
      <c r="J1326">
        <v>1114</v>
      </c>
      <c r="K1326" t="s">
        <v>277</v>
      </c>
      <c r="L1326" t="s">
        <v>277</v>
      </c>
      <c r="M1326">
        <v>536321</v>
      </c>
      <c r="N1326">
        <v>10466</v>
      </c>
      <c r="O1326" s="27">
        <v>8764</v>
      </c>
      <c r="P1326" s="27">
        <v>884</v>
      </c>
    </row>
    <row r="1327" spans="1:16" x14ac:dyDescent="0.55000000000000004">
      <c r="A1327" s="44">
        <v>44321</v>
      </c>
      <c r="B1327" t="s">
        <v>154</v>
      </c>
      <c r="C1327">
        <v>2742</v>
      </c>
      <c r="D1327">
        <v>649997</v>
      </c>
      <c r="E1327" t="s">
        <v>277</v>
      </c>
      <c r="F1327" t="s">
        <v>277</v>
      </c>
      <c r="G1327" t="s">
        <v>277</v>
      </c>
      <c r="H1327">
        <v>128</v>
      </c>
      <c r="I1327" t="s">
        <v>277</v>
      </c>
      <c r="J1327">
        <v>0</v>
      </c>
      <c r="K1327" t="s">
        <v>277</v>
      </c>
      <c r="L1327" t="s">
        <v>277</v>
      </c>
      <c r="M1327">
        <v>2610</v>
      </c>
      <c r="N1327">
        <v>4</v>
      </c>
      <c r="O1327" s="27">
        <v>0</v>
      </c>
      <c r="P1327" s="27">
        <v>0</v>
      </c>
    </row>
    <row r="1328" spans="1:16" x14ac:dyDescent="0.55000000000000004">
      <c r="A1328" s="44">
        <v>44321</v>
      </c>
      <c r="B1328" t="s">
        <v>155</v>
      </c>
      <c r="C1328">
        <v>15</v>
      </c>
      <c r="D1328">
        <v>829</v>
      </c>
      <c r="E1328" t="s">
        <v>277</v>
      </c>
      <c r="F1328" t="s">
        <v>277</v>
      </c>
      <c r="G1328" t="s">
        <v>277</v>
      </c>
      <c r="H1328">
        <v>0</v>
      </c>
      <c r="I1328" t="s">
        <v>277</v>
      </c>
      <c r="J1328">
        <v>0</v>
      </c>
      <c r="K1328" t="s">
        <v>277</v>
      </c>
      <c r="L1328" t="s">
        <v>277</v>
      </c>
      <c r="M1328">
        <v>15</v>
      </c>
      <c r="N1328">
        <v>0</v>
      </c>
      <c r="O1328" s="27">
        <v>0</v>
      </c>
      <c r="P1328" s="27">
        <v>0</v>
      </c>
    </row>
    <row r="1329" spans="1:16" x14ac:dyDescent="0.55000000000000004">
      <c r="A1329" s="44">
        <v>44322</v>
      </c>
      <c r="B1329" t="s">
        <v>153</v>
      </c>
      <c r="C1329">
        <v>613355</v>
      </c>
      <c r="D1329">
        <v>11498677</v>
      </c>
      <c r="F1329" t="s">
        <v>277</v>
      </c>
      <c r="G1329" t="s">
        <v>277</v>
      </c>
      <c r="H1329">
        <v>61716</v>
      </c>
      <c r="I1329" t="s">
        <v>277</v>
      </c>
      <c r="J1329">
        <v>1098</v>
      </c>
      <c r="K1329" t="s">
        <v>277</v>
      </c>
      <c r="L1329" t="s">
        <v>277</v>
      </c>
      <c r="M1329">
        <v>539944</v>
      </c>
      <c r="N1329">
        <v>10513</v>
      </c>
      <c r="O1329" s="27">
        <v>304835</v>
      </c>
      <c r="P1329" s="27">
        <v>68633</v>
      </c>
    </row>
    <row r="1330" spans="1:16" x14ac:dyDescent="0.55000000000000004">
      <c r="A1330" s="44">
        <v>44322</v>
      </c>
      <c r="B1330" t="s">
        <v>154</v>
      </c>
      <c r="C1330">
        <v>2753</v>
      </c>
      <c r="D1330">
        <v>651216</v>
      </c>
      <c r="E1330" t="s">
        <v>277</v>
      </c>
      <c r="F1330" t="s">
        <v>277</v>
      </c>
      <c r="G1330" t="s">
        <v>277</v>
      </c>
      <c r="H1330">
        <v>139</v>
      </c>
      <c r="I1330" t="s">
        <v>277</v>
      </c>
      <c r="J1330">
        <v>0</v>
      </c>
      <c r="K1330" t="s">
        <v>277</v>
      </c>
      <c r="L1330" t="s">
        <v>277</v>
      </c>
      <c r="M1330">
        <v>2610</v>
      </c>
      <c r="N1330">
        <v>4</v>
      </c>
      <c r="O1330" s="27">
        <v>0</v>
      </c>
      <c r="P1330" s="27">
        <v>0</v>
      </c>
    </row>
    <row r="1331" spans="1:16" x14ac:dyDescent="0.55000000000000004">
      <c r="A1331" s="44">
        <v>44322</v>
      </c>
      <c r="B1331" t="s">
        <v>155</v>
      </c>
      <c r="C1331">
        <v>15</v>
      </c>
      <c r="D1331">
        <v>829</v>
      </c>
      <c r="E1331" t="s">
        <v>277</v>
      </c>
      <c r="F1331" t="s">
        <v>277</v>
      </c>
      <c r="G1331" t="s">
        <v>277</v>
      </c>
      <c r="H1331">
        <v>0</v>
      </c>
      <c r="I1331" t="s">
        <v>277</v>
      </c>
      <c r="J1331">
        <v>0</v>
      </c>
      <c r="K1331" t="s">
        <v>277</v>
      </c>
      <c r="L1331" t="s">
        <v>277</v>
      </c>
      <c r="M1331">
        <v>15</v>
      </c>
      <c r="N1331">
        <v>0</v>
      </c>
      <c r="O1331" s="27">
        <v>0</v>
      </c>
      <c r="P1331" s="27">
        <v>0</v>
      </c>
    </row>
    <row r="1332" spans="1:16" x14ac:dyDescent="0.55000000000000004">
      <c r="A1332" s="44">
        <v>44323</v>
      </c>
      <c r="B1332" t="s">
        <v>153</v>
      </c>
      <c r="C1332">
        <v>618197</v>
      </c>
      <c r="D1332">
        <v>11588263</v>
      </c>
      <c r="F1332" t="s">
        <v>277</v>
      </c>
      <c r="G1332" t="s">
        <v>277</v>
      </c>
      <c r="H1332">
        <v>62453</v>
      </c>
      <c r="I1332" t="s">
        <v>277</v>
      </c>
      <c r="J1332">
        <v>1131</v>
      </c>
      <c r="K1332" t="s">
        <v>277</v>
      </c>
      <c r="L1332" t="s">
        <v>277</v>
      </c>
      <c r="M1332">
        <v>543410</v>
      </c>
      <c r="N1332">
        <v>10585</v>
      </c>
      <c r="O1332" s="27">
        <v>132099</v>
      </c>
      <c r="P1332" s="27">
        <v>49197</v>
      </c>
    </row>
    <row r="1333" spans="1:16" x14ac:dyDescent="0.55000000000000004">
      <c r="A1333" s="44">
        <v>44323</v>
      </c>
      <c r="B1333" t="s">
        <v>154</v>
      </c>
      <c r="C1333">
        <v>2782</v>
      </c>
      <c r="D1333">
        <v>652907</v>
      </c>
      <c r="E1333" t="s">
        <v>277</v>
      </c>
      <c r="F1333" t="s">
        <v>277</v>
      </c>
      <c r="G1333" t="s">
        <v>277</v>
      </c>
      <c r="H1333">
        <v>161</v>
      </c>
      <c r="I1333" t="s">
        <v>277</v>
      </c>
      <c r="J1333">
        <v>0</v>
      </c>
      <c r="K1333" t="s">
        <v>277</v>
      </c>
      <c r="L1333" t="s">
        <v>277</v>
      </c>
      <c r="M1333">
        <v>2617</v>
      </c>
      <c r="N1333">
        <v>4</v>
      </c>
      <c r="O1333" s="27">
        <v>0</v>
      </c>
      <c r="P1333" s="27">
        <v>0</v>
      </c>
    </row>
    <row r="1334" spans="1:16" x14ac:dyDescent="0.55000000000000004">
      <c r="A1334" s="44">
        <v>44323</v>
      </c>
      <c r="B1334" t="s">
        <v>155</v>
      </c>
      <c r="C1334">
        <v>15</v>
      </c>
      <c r="D1334">
        <v>829</v>
      </c>
      <c r="E1334" t="s">
        <v>277</v>
      </c>
      <c r="F1334" t="s">
        <v>277</v>
      </c>
      <c r="G1334" t="s">
        <v>277</v>
      </c>
      <c r="H1334">
        <v>0</v>
      </c>
      <c r="I1334" t="s">
        <v>277</v>
      </c>
      <c r="J1334">
        <v>0</v>
      </c>
      <c r="K1334" t="s">
        <v>277</v>
      </c>
      <c r="L1334" t="s">
        <v>277</v>
      </c>
      <c r="M1334">
        <v>15</v>
      </c>
      <c r="N1334">
        <v>0</v>
      </c>
      <c r="O1334" s="27">
        <v>0</v>
      </c>
      <c r="P1334" s="27">
        <v>0</v>
      </c>
    </row>
    <row r="1335" spans="1:16" x14ac:dyDescent="0.55000000000000004">
      <c r="A1335" s="44">
        <v>44324</v>
      </c>
      <c r="B1335" t="s">
        <v>153</v>
      </c>
      <c r="C1335">
        <v>623703</v>
      </c>
      <c r="D1335">
        <v>11698021</v>
      </c>
      <c r="F1335" t="s">
        <v>277</v>
      </c>
      <c r="G1335" t="s">
        <v>277</v>
      </c>
      <c r="H1335">
        <v>63315</v>
      </c>
      <c r="I1335" t="s">
        <v>277</v>
      </c>
      <c r="J1335">
        <v>1131</v>
      </c>
      <c r="K1335" t="s">
        <v>277</v>
      </c>
      <c r="L1335" t="s">
        <v>277</v>
      </c>
      <c r="M1335">
        <v>548641</v>
      </c>
      <c r="N1335">
        <v>10698</v>
      </c>
      <c r="O1335" s="27">
        <v>52774</v>
      </c>
      <c r="P1335" s="27">
        <v>5761</v>
      </c>
    </row>
    <row r="1336" spans="1:16" x14ac:dyDescent="0.55000000000000004">
      <c r="A1336" s="44">
        <v>44324</v>
      </c>
      <c r="B1336" t="s">
        <v>154</v>
      </c>
      <c r="C1336">
        <v>2804</v>
      </c>
      <c r="D1336">
        <v>654484</v>
      </c>
      <c r="E1336" t="s">
        <v>277</v>
      </c>
      <c r="F1336" t="s">
        <v>277</v>
      </c>
      <c r="G1336" t="s">
        <v>277</v>
      </c>
      <c r="H1336">
        <v>163</v>
      </c>
      <c r="I1336" t="s">
        <v>277</v>
      </c>
      <c r="J1336">
        <v>0</v>
      </c>
      <c r="K1336" t="s">
        <v>277</v>
      </c>
      <c r="L1336" t="s">
        <v>277</v>
      </c>
      <c r="M1336">
        <v>2637</v>
      </c>
      <c r="N1336">
        <v>4</v>
      </c>
      <c r="O1336" s="27">
        <v>0</v>
      </c>
      <c r="P1336" s="27">
        <v>0</v>
      </c>
    </row>
    <row r="1337" spans="1:16" x14ac:dyDescent="0.55000000000000004">
      <c r="A1337" s="44">
        <v>44324</v>
      </c>
      <c r="B1337" t="s">
        <v>155</v>
      </c>
      <c r="C1337">
        <v>15</v>
      </c>
      <c r="D1337">
        <v>829</v>
      </c>
      <c r="E1337" t="s">
        <v>277</v>
      </c>
      <c r="F1337" t="s">
        <v>277</v>
      </c>
      <c r="G1337" t="s">
        <v>277</v>
      </c>
      <c r="H1337">
        <v>0</v>
      </c>
      <c r="I1337" t="s">
        <v>277</v>
      </c>
      <c r="J1337">
        <v>0</v>
      </c>
      <c r="K1337" t="s">
        <v>277</v>
      </c>
      <c r="L1337" t="s">
        <v>277</v>
      </c>
      <c r="M1337">
        <v>15</v>
      </c>
      <c r="N1337">
        <v>0</v>
      </c>
      <c r="O1337" s="27">
        <v>0</v>
      </c>
      <c r="P1337" s="27">
        <v>0</v>
      </c>
    </row>
    <row r="1338" spans="1:16" x14ac:dyDescent="0.55000000000000004">
      <c r="A1338" s="44">
        <v>44325</v>
      </c>
      <c r="B1338" t="s">
        <v>153</v>
      </c>
      <c r="C1338">
        <v>630197</v>
      </c>
      <c r="D1338">
        <v>11769022</v>
      </c>
      <c r="F1338" t="s">
        <v>277</v>
      </c>
      <c r="G1338" t="s">
        <v>277</v>
      </c>
      <c r="H1338">
        <v>64966</v>
      </c>
      <c r="I1338" t="s">
        <v>277</v>
      </c>
      <c r="J1338">
        <v>1144</v>
      </c>
      <c r="K1338" t="s">
        <v>277</v>
      </c>
      <c r="L1338" t="s">
        <v>277</v>
      </c>
      <c r="M1338">
        <v>552740</v>
      </c>
      <c r="N1338">
        <v>10819</v>
      </c>
      <c r="O1338" s="27">
        <v>69437</v>
      </c>
      <c r="P1338" s="27">
        <v>6802</v>
      </c>
    </row>
    <row r="1339" spans="1:16" x14ac:dyDescent="0.55000000000000004">
      <c r="A1339" s="44">
        <v>44325</v>
      </c>
      <c r="B1339" t="s">
        <v>154</v>
      </c>
      <c r="C1339">
        <v>2815</v>
      </c>
      <c r="D1339">
        <v>656471</v>
      </c>
      <c r="E1339" t="s">
        <v>277</v>
      </c>
      <c r="F1339" t="s">
        <v>277</v>
      </c>
      <c r="G1339" t="s">
        <v>277</v>
      </c>
      <c r="H1339">
        <v>165</v>
      </c>
      <c r="I1339" t="s">
        <v>277</v>
      </c>
      <c r="J1339">
        <v>0</v>
      </c>
      <c r="K1339" t="s">
        <v>277</v>
      </c>
      <c r="L1339" t="s">
        <v>277</v>
      </c>
      <c r="M1339">
        <v>2646</v>
      </c>
      <c r="N1339">
        <v>4</v>
      </c>
      <c r="O1339" s="27">
        <v>0</v>
      </c>
      <c r="P1339" s="27">
        <v>0</v>
      </c>
    </row>
    <row r="1340" spans="1:16" x14ac:dyDescent="0.55000000000000004">
      <c r="A1340" s="44">
        <v>44325</v>
      </c>
      <c r="B1340" t="s">
        <v>155</v>
      </c>
      <c r="C1340">
        <v>15</v>
      </c>
      <c r="D1340">
        <v>829</v>
      </c>
      <c r="E1340" t="s">
        <v>277</v>
      </c>
      <c r="F1340" t="s">
        <v>277</v>
      </c>
      <c r="G1340" t="s">
        <v>277</v>
      </c>
      <c r="H1340">
        <v>0</v>
      </c>
      <c r="I1340" t="s">
        <v>277</v>
      </c>
      <c r="J1340">
        <v>0</v>
      </c>
      <c r="K1340" t="s">
        <v>277</v>
      </c>
      <c r="L1340" t="s">
        <v>277</v>
      </c>
      <c r="M1340">
        <v>15</v>
      </c>
      <c r="N1340">
        <v>0</v>
      </c>
      <c r="O1340" s="27">
        <v>0</v>
      </c>
      <c r="P1340" s="27">
        <v>0</v>
      </c>
    </row>
    <row r="1341" spans="1:16" x14ac:dyDescent="0.55000000000000004">
      <c r="A1341" s="44">
        <v>44326</v>
      </c>
      <c r="B1341" t="s">
        <v>153</v>
      </c>
      <c r="C1341">
        <v>637210</v>
      </c>
      <c r="D1341">
        <v>11810360</v>
      </c>
      <c r="F1341" t="s">
        <v>277</v>
      </c>
      <c r="G1341" t="s">
        <v>277</v>
      </c>
      <c r="H1341">
        <v>67038</v>
      </c>
      <c r="I1341" t="s">
        <v>277</v>
      </c>
      <c r="J1341">
        <v>1152</v>
      </c>
      <c r="K1341" t="s">
        <v>277</v>
      </c>
      <c r="L1341" t="s">
        <v>277</v>
      </c>
      <c r="M1341">
        <v>556883</v>
      </c>
      <c r="N1341">
        <v>10872</v>
      </c>
      <c r="O1341" s="27">
        <v>244253</v>
      </c>
      <c r="P1341" s="27">
        <v>84654</v>
      </c>
    </row>
    <row r="1342" spans="1:16" x14ac:dyDescent="0.55000000000000004">
      <c r="A1342" s="44">
        <v>44326</v>
      </c>
      <c r="B1342" t="s">
        <v>154</v>
      </c>
      <c r="C1342">
        <v>2819</v>
      </c>
      <c r="D1342">
        <v>658364</v>
      </c>
      <c r="E1342" t="s">
        <v>277</v>
      </c>
      <c r="F1342" t="s">
        <v>277</v>
      </c>
      <c r="G1342" t="s">
        <v>277</v>
      </c>
      <c r="H1342">
        <v>160</v>
      </c>
      <c r="I1342" t="s">
        <v>277</v>
      </c>
      <c r="J1342">
        <v>0</v>
      </c>
      <c r="K1342" t="s">
        <v>277</v>
      </c>
      <c r="L1342" t="s">
        <v>277</v>
      </c>
      <c r="M1342">
        <v>2655</v>
      </c>
      <c r="N1342">
        <v>4</v>
      </c>
      <c r="O1342" s="27">
        <v>0</v>
      </c>
      <c r="P1342" s="27">
        <v>0</v>
      </c>
    </row>
    <row r="1343" spans="1:16" x14ac:dyDescent="0.55000000000000004">
      <c r="A1343" s="44">
        <v>44326</v>
      </c>
      <c r="B1343" t="s">
        <v>155</v>
      </c>
      <c r="C1343">
        <v>15</v>
      </c>
      <c r="D1343">
        <v>829</v>
      </c>
      <c r="E1343" t="s">
        <v>277</v>
      </c>
      <c r="F1343" t="s">
        <v>277</v>
      </c>
      <c r="G1343" t="s">
        <v>277</v>
      </c>
      <c r="H1343">
        <v>0</v>
      </c>
      <c r="I1343" t="s">
        <v>277</v>
      </c>
      <c r="J1343">
        <v>0</v>
      </c>
      <c r="K1343" t="s">
        <v>277</v>
      </c>
      <c r="L1343" t="s">
        <v>277</v>
      </c>
      <c r="M1343">
        <v>15</v>
      </c>
      <c r="N1343">
        <v>0</v>
      </c>
      <c r="O1343" s="27">
        <v>0</v>
      </c>
      <c r="P1343" s="27">
        <v>0</v>
      </c>
    </row>
    <row r="1344" spans="1:16" x14ac:dyDescent="0.55000000000000004">
      <c r="A1344" s="44">
        <v>44327</v>
      </c>
      <c r="B1344" t="s">
        <v>153</v>
      </c>
      <c r="C1344">
        <v>642970</v>
      </c>
      <c r="D1344">
        <v>11941037</v>
      </c>
      <c r="F1344" t="s">
        <v>277</v>
      </c>
      <c r="G1344" t="s">
        <v>277</v>
      </c>
      <c r="H1344">
        <v>68061</v>
      </c>
      <c r="I1344" t="s">
        <v>277</v>
      </c>
      <c r="J1344">
        <v>1176</v>
      </c>
      <c r="K1344" t="s">
        <v>277</v>
      </c>
      <c r="L1344" t="s">
        <v>277</v>
      </c>
      <c r="M1344">
        <v>561452</v>
      </c>
      <c r="N1344">
        <v>10937</v>
      </c>
      <c r="O1344" s="27">
        <v>202917</v>
      </c>
      <c r="P1344" s="27">
        <v>103938</v>
      </c>
    </row>
    <row r="1345" spans="1:16" x14ac:dyDescent="0.55000000000000004">
      <c r="A1345" s="44">
        <v>44327</v>
      </c>
      <c r="B1345" t="s">
        <v>154</v>
      </c>
      <c r="C1345">
        <v>2832</v>
      </c>
      <c r="D1345">
        <v>660927</v>
      </c>
      <c r="E1345" t="s">
        <v>277</v>
      </c>
      <c r="F1345" t="s">
        <v>277</v>
      </c>
      <c r="G1345" t="s">
        <v>277</v>
      </c>
      <c r="H1345">
        <v>167</v>
      </c>
      <c r="I1345" t="s">
        <v>277</v>
      </c>
      <c r="J1345">
        <v>0</v>
      </c>
      <c r="K1345" t="s">
        <v>277</v>
      </c>
      <c r="L1345" t="s">
        <v>277</v>
      </c>
      <c r="M1345">
        <v>2661</v>
      </c>
      <c r="N1345">
        <v>4</v>
      </c>
      <c r="O1345" s="27">
        <v>0</v>
      </c>
      <c r="P1345" s="27">
        <v>0</v>
      </c>
    </row>
    <row r="1346" spans="1:16" x14ac:dyDescent="0.55000000000000004">
      <c r="A1346" s="44">
        <v>44327</v>
      </c>
      <c r="B1346" t="s">
        <v>155</v>
      </c>
      <c r="C1346">
        <v>15</v>
      </c>
      <c r="D1346">
        <v>829</v>
      </c>
      <c r="E1346" t="s">
        <v>277</v>
      </c>
      <c r="F1346" t="s">
        <v>277</v>
      </c>
      <c r="G1346" t="s">
        <v>277</v>
      </c>
      <c r="H1346">
        <v>0</v>
      </c>
      <c r="I1346" t="s">
        <v>277</v>
      </c>
      <c r="J1346">
        <v>0</v>
      </c>
      <c r="K1346" t="s">
        <v>277</v>
      </c>
      <c r="L1346" t="s">
        <v>277</v>
      </c>
      <c r="M1346">
        <v>15</v>
      </c>
      <c r="N1346">
        <v>0</v>
      </c>
      <c r="O1346" s="27">
        <v>0</v>
      </c>
      <c r="P1346" s="27">
        <v>0</v>
      </c>
    </row>
    <row r="1347" spans="1:16" x14ac:dyDescent="0.55000000000000004">
      <c r="A1347" s="44">
        <v>44328</v>
      </c>
      <c r="B1347" t="s">
        <v>153</v>
      </c>
      <c r="C1347">
        <v>648851</v>
      </c>
      <c r="D1347">
        <v>12038075</v>
      </c>
      <c r="F1347" t="s">
        <v>277</v>
      </c>
      <c r="G1347" t="s">
        <v>277</v>
      </c>
      <c r="H1347">
        <v>69255</v>
      </c>
      <c r="I1347" t="s">
        <v>277</v>
      </c>
      <c r="J1347">
        <v>1189</v>
      </c>
      <c r="K1347" t="s">
        <v>277</v>
      </c>
      <c r="L1347" t="s">
        <v>277</v>
      </c>
      <c r="M1347">
        <v>565876</v>
      </c>
      <c r="N1347">
        <v>11060</v>
      </c>
      <c r="O1347" s="27">
        <v>225593</v>
      </c>
      <c r="P1347" s="27">
        <v>128723</v>
      </c>
    </row>
    <row r="1348" spans="1:16" x14ac:dyDescent="0.55000000000000004">
      <c r="A1348" s="44">
        <v>44328</v>
      </c>
      <c r="B1348" t="s">
        <v>154</v>
      </c>
      <c r="C1348">
        <v>2836</v>
      </c>
      <c r="D1348">
        <v>662034</v>
      </c>
      <c r="E1348" t="s">
        <v>277</v>
      </c>
      <c r="F1348" t="s">
        <v>277</v>
      </c>
      <c r="G1348" t="s">
        <v>277</v>
      </c>
      <c r="H1348">
        <v>165</v>
      </c>
      <c r="I1348" t="s">
        <v>277</v>
      </c>
      <c r="J1348">
        <v>0</v>
      </c>
      <c r="K1348" t="s">
        <v>277</v>
      </c>
      <c r="L1348" t="s">
        <v>277</v>
      </c>
      <c r="M1348">
        <v>2667</v>
      </c>
      <c r="N1348">
        <v>4</v>
      </c>
      <c r="O1348" s="27">
        <v>0</v>
      </c>
      <c r="P1348" s="27">
        <v>0</v>
      </c>
    </row>
    <row r="1349" spans="1:16" x14ac:dyDescent="0.55000000000000004">
      <c r="A1349" s="44">
        <v>44328</v>
      </c>
      <c r="B1349" t="s">
        <v>155</v>
      </c>
      <c r="C1349">
        <v>15</v>
      </c>
      <c r="D1349">
        <v>829</v>
      </c>
      <c r="E1349" t="s">
        <v>277</v>
      </c>
      <c r="F1349" t="s">
        <v>277</v>
      </c>
      <c r="G1349" t="s">
        <v>277</v>
      </c>
      <c r="H1349">
        <v>0</v>
      </c>
      <c r="I1349" t="s">
        <v>277</v>
      </c>
      <c r="J1349">
        <v>0</v>
      </c>
      <c r="K1349" t="s">
        <v>277</v>
      </c>
      <c r="L1349" t="s">
        <v>277</v>
      </c>
      <c r="M1349">
        <v>15</v>
      </c>
      <c r="N1349">
        <v>0</v>
      </c>
      <c r="O1349" s="27">
        <v>0</v>
      </c>
      <c r="P1349" s="27">
        <v>0</v>
      </c>
    </row>
    <row r="1350" spans="1:16" x14ac:dyDescent="0.55000000000000004">
      <c r="A1350" s="44">
        <v>44329</v>
      </c>
      <c r="B1350" t="s">
        <v>153</v>
      </c>
      <c r="C1350">
        <v>655777</v>
      </c>
      <c r="D1350">
        <v>12125148</v>
      </c>
      <c r="F1350" t="s">
        <v>277</v>
      </c>
      <c r="G1350" t="s">
        <v>277</v>
      </c>
      <c r="H1350">
        <v>70104</v>
      </c>
      <c r="I1350" t="s">
        <v>277</v>
      </c>
      <c r="J1350">
        <v>1214</v>
      </c>
      <c r="K1350" t="s">
        <v>277</v>
      </c>
      <c r="L1350" t="s">
        <v>277</v>
      </c>
      <c r="M1350">
        <v>571211</v>
      </c>
      <c r="N1350">
        <v>11161</v>
      </c>
      <c r="O1350" s="27">
        <v>233543</v>
      </c>
      <c r="P1350" s="27">
        <v>154224</v>
      </c>
    </row>
    <row r="1351" spans="1:16" x14ac:dyDescent="0.55000000000000004">
      <c r="A1351" s="44">
        <v>44329</v>
      </c>
      <c r="B1351" t="s">
        <v>154</v>
      </c>
      <c r="C1351">
        <v>2837</v>
      </c>
      <c r="D1351">
        <v>663734</v>
      </c>
      <c r="E1351" t="s">
        <v>277</v>
      </c>
      <c r="F1351" t="s">
        <v>277</v>
      </c>
      <c r="G1351" t="s">
        <v>277</v>
      </c>
      <c r="H1351">
        <v>146</v>
      </c>
      <c r="I1351" t="s">
        <v>277</v>
      </c>
      <c r="J1351">
        <v>0</v>
      </c>
      <c r="K1351" t="s">
        <v>277</v>
      </c>
      <c r="L1351" t="s">
        <v>277</v>
      </c>
      <c r="M1351">
        <v>2687</v>
      </c>
      <c r="N1351">
        <v>4</v>
      </c>
      <c r="O1351" s="27">
        <v>0</v>
      </c>
      <c r="P1351" s="27">
        <v>0</v>
      </c>
    </row>
    <row r="1352" spans="1:16" x14ac:dyDescent="0.55000000000000004">
      <c r="A1352" s="44">
        <v>44329</v>
      </c>
      <c r="B1352" t="s">
        <v>155</v>
      </c>
      <c r="C1352">
        <v>15</v>
      </c>
      <c r="D1352">
        <v>829</v>
      </c>
      <c r="E1352" t="s">
        <v>277</v>
      </c>
      <c r="F1352" t="s">
        <v>277</v>
      </c>
      <c r="G1352" t="s">
        <v>277</v>
      </c>
      <c r="H1352">
        <v>0</v>
      </c>
      <c r="I1352" t="s">
        <v>277</v>
      </c>
      <c r="J1352">
        <v>0</v>
      </c>
      <c r="K1352" t="s">
        <v>277</v>
      </c>
      <c r="L1352" t="s">
        <v>277</v>
      </c>
      <c r="M1352">
        <v>15</v>
      </c>
      <c r="N1352">
        <v>0</v>
      </c>
      <c r="O1352" s="27">
        <v>0</v>
      </c>
      <c r="P1352" s="27">
        <v>0</v>
      </c>
    </row>
    <row r="1353" spans="1:16" x14ac:dyDescent="0.55000000000000004">
      <c r="A1353" s="44">
        <v>44330</v>
      </c>
      <c r="B1353" t="s">
        <v>153</v>
      </c>
      <c r="C1353">
        <v>662688</v>
      </c>
      <c r="D1353">
        <v>12247650</v>
      </c>
      <c r="F1353" t="s">
        <v>277</v>
      </c>
      <c r="G1353" t="s">
        <v>277</v>
      </c>
      <c r="H1353">
        <v>71144</v>
      </c>
      <c r="I1353" t="s">
        <v>277</v>
      </c>
      <c r="J1353">
        <v>1209</v>
      </c>
      <c r="K1353" t="s">
        <v>277</v>
      </c>
      <c r="L1353" t="s">
        <v>277</v>
      </c>
      <c r="M1353">
        <v>576736</v>
      </c>
      <c r="N1353">
        <v>11251</v>
      </c>
      <c r="O1353" s="27">
        <v>216278</v>
      </c>
      <c r="P1353" s="27">
        <v>166300</v>
      </c>
    </row>
    <row r="1354" spans="1:16" x14ac:dyDescent="0.55000000000000004">
      <c r="A1354" s="44">
        <v>44330</v>
      </c>
      <c r="B1354" t="s">
        <v>154</v>
      </c>
      <c r="C1354">
        <v>2844</v>
      </c>
      <c r="D1354">
        <v>665475</v>
      </c>
      <c r="E1354" t="s">
        <v>277</v>
      </c>
      <c r="F1354" t="s">
        <v>277</v>
      </c>
      <c r="G1354" t="s">
        <v>277</v>
      </c>
      <c r="H1354">
        <v>145</v>
      </c>
      <c r="I1354" t="s">
        <v>277</v>
      </c>
      <c r="J1354">
        <v>0</v>
      </c>
      <c r="K1354" t="s">
        <v>277</v>
      </c>
      <c r="L1354" t="s">
        <v>277</v>
      </c>
      <c r="M1354">
        <v>2695</v>
      </c>
      <c r="N1354">
        <v>4</v>
      </c>
      <c r="O1354" s="27">
        <v>0</v>
      </c>
      <c r="P1354" s="27">
        <v>0</v>
      </c>
    </row>
    <row r="1355" spans="1:16" x14ac:dyDescent="0.55000000000000004">
      <c r="A1355" s="44">
        <v>44330</v>
      </c>
      <c r="B1355" t="s">
        <v>155</v>
      </c>
      <c r="C1355">
        <v>15</v>
      </c>
      <c r="D1355">
        <v>829</v>
      </c>
      <c r="E1355" t="s">
        <v>277</v>
      </c>
      <c r="F1355" t="s">
        <v>277</v>
      </c>
      <c r="G1355" t="s">
        <v>277</v>
      </c>
      <c r="H1355">
        <v>0</v>
      </c>
      <c r="I1355" t="s">
        <v>277</v>
      </c>
      <c r="J1355">
        <v>0</v>
      </c>
      <c r="K1355" t="s">
        <v>277</v>
      </c>
      <c r="L1355" t="s">
        <v>277</v>
      </c>
      <c r="M1355">
        <v>15</v>
      </c>
      <c r="N1355">
        <v>0</v>
      </c>
      <c r="O1355" s="27">
        <v>0</v>
      </c>
      <c r="P1355" s="27">
        <v>0</v>
      </c>
    </row>
    <row r="1356" spans="1:16" x14ac:dyDescent="0.55000000000000004">
      <c r="A1356" s="44">
        <v>44331</v>
      </c>
      <c r="B1356" t="s">
        <v>153</v>
      </c>
      <c r="C1356">
        <v>668979</v>
      </c>
      <c r="D1356">
        <v>12347326</v>
      </c>
      <c r="F1356" t="s">
        <v>277</v>
      </c>
      <c r="G1356" t="s">
        <v>277</v>
      </c>
      <c r="H1356">
        <v>72760</v>
      </c>
      <c r="I1356" t="s">
        <v>277</v>
      </c>
      <c r="J1356">
        <v>1231</v>
      </c>
      <c r="K1356" t="s">
        <v>277</v>
      </c>
      <c r="L1356" t="s">
        <v>277</v>
      </c>
      <c r="M1356">
        <v>582055</v>
      </c>
      <c r="N1356">
        <v>11361</v>
      </c>
      <c r="O1356" s="27">
        <v>129091</v>
      </c>
      <c r="P1356" s="27">
        <v>19404</v>
      </c>
    </row>
    <row r="1357" spans="1:16" x14ac:dyDescent="0.55000000000000004">
      <c r="A1357" s="44">
        <v>44331</v>
      </c>
      <c r="B1357" t="s">
        <v>154</v>
      </c>
      <c r="C1357">
        <v>2847</v>
      </c>
      <c r="D1357">
        <v>667089</v>
      </c>
      <c r="E1357" t="s">
        <v>277</v>
      </c>
      <c r="F1357" t="s">
        <v>277</v>
      </c>
      <c r="G1357" t="s">
        <v>277</v>
      </c>
      <c r="H1357">
        <v>143</v>
      </c>
      <c r="I1357" t="s">
        <v>277</v>
      </c>
      <c r="J1357">
        <v>0</v>
      </c>
      <c r="K1357" t="s">
        <v>277</v>
      </c>
      <c r="L1357" t="s">
        <v>277</v>
      </c>
      <c r="M1357">
        <v>2700</v>
      </c>
      <c r="N1357">
        <v>4</v>
      </c>
      <c r="O1357" s="27">
        <v>0</v>
      </c>
      <c r="P1357" s="27">
        <v>0</v>
      </c>
    </row>
    <row r="1358" spans="1:16" x14ac:dyDescent="0.55000000000000004">
      <c r="A1358" s="44">
        <v>44331</v>
      </c>
      <c r="B1358" t="s">
        <v>155</v>
      </c>
      <c r="C1358">
        <v>15</v>
      </c>
      <c r="D1358">
        <v>829</v>
      </c>
      <c r="E1358" t="s">
        <v>277</v>
      </c>
      <c r="F1358" t="s">
        <v>277</v>
      </c>
      <c r="G1358" t="s">
        <v>277</v>
      </c>
      <c r="H1358">
        <v>0</v>
      </c>
      <c r="I1358" t="s">
        <v>277</v>
      </c>
      <c r="J1358">
        <v>0</v>
      </c>
      <c r="K1358" t="s">
        <v>277</v>
      </c>
      <c r="L1358" t="s">
        <v>277</v>
      </c>
      <c r="M1358">
        <v>15</v>
      </c>
      <c r="N1358">
        <v>0</v>
      </c>
      <c r="O1358" s="27">
        <v>0</v>
      </c>
      <c r="P1358" s="27">
        <v>0</v>
      </c>
    </row>
    <row r="1359" spans="1:16" x14ac:dyDescent="0.55000000000000004">
      <c r="A1359" s="44">
        <v>44332</v>
      </c>
      <c r="B1359" t="s">
        <v>153</v>
      </c>
      <c r="C1359">
        <v>675121</v>
      </c>
      <c r="D1359">
        <v>12414194</v>
      </c>
      <c r="F1359" t="s">
        <v>277</v>
      </c>
      <c r="G1359" t="s">
        <v>277</v>
      </c>
      <c r="H1359">
        <v>73424</v>
      </c>
      <c r="I1359" t="s">
        <v>277</v>
      </c>
      <c r="J1359">
        <v>1223</v>
      </c>
      <c r="K1359" t="s">
        <v>277</v>
      </c>
      <c r="L1359" t="s">
        <v>277</v>
      </c>
      <c r="M1359">
        <v>587319</v>
      </c>
      <c r="N1359">
        <v>11459</v>
      </c>
      <c r="O1359" s="27">
        <v>181764</v>
      </c>
      <c r="P1359" s="27">
        <v>17625</v>
      </c>
    </row>
    <row r="1360" spans="1:16" x14ac:dyDescent="0.55000000000000004">
      <c r="A1360" s="44">
        <v>44332</v>
      </c>
      <c r="B1360" t="s">
        <v>154</v>
      </c>
      <c r="C1360">
        <v>2852</v>
      </c>
      <c r="D1360">
        <v>669400</v>
      </c>
      <c r="E1360" t="s">
        <v>277</v>
      </c>
      <c r="F1360" t="s">
        <v>277</v>
      </c>
      <c r="G1360" t="s">
        <v>277</v>
      </c>
      <c r="H1360">
        <v>138</v>
      </c>
      <c r="I1360" t="s">
        <v>277</v>
      </c>
      <c r="J1360">
        <v>0</v>
      </c>
      <c r="K1360" t="s">
        <v>277</v>
      </c>
      <c r="L1360" t="s">
        <v>277</v>
      </c>
      <c r="M1360">
        <v>2710</v>
      </c>
      <c r="N1360">
        <v>4</v>
      </c>
      <c r="O1360" s="27">
        <v>0</v>
      </c>
      <c r="P1360" s="27">
        <v>0</v>
      </c>
    </row>
    <row r="1361" spans="1:16" x14ac:dyDescent="0.55000000000000004">
      <c r="A1361" s="44">
        <v>44332</v>
      </c>
      <c r="B1361" t="s">
        <v>155</v>
      </c>
      <c r="C1361">
        <v>15</v>
      </c>
      <c r="D1361">
        <v>829</v>
      </c>
      <c r="E1361" t="s">
        <v>277</v>
      </c>
      <c r="F1361" t="s">
        <v>277</v>
      </c>
      <c r="G1361" t="s">
        <v>277</v>
      </c>
      <c r="H1361">
        <v>0</v>
      </c>
      <c r="I1361" t="s">
        <v>277</v>
      </c>
      <c r="J1361">
        <v>0</v>
      </c>
      <c r="K1361" t="s">
        <v>277</v>
      </c>
      <c r="L1361" t="s">
        <v>277</v>
      </c>
      <c r="M1361">
        <v>15</v>
      </c>
      <c r="N1361">
        <v>0</v>
      </c>
      <c r="O1361" s="27">
        <v>0</v>
      </c>
      <c r="P1361" s="27">
        <v>0</v>
      </c>
    </row>
    <row r="1362" spans="1:16" x14ac:dyDescent="0.55000000000000004">
      <c r="A1362" s="44">
        <v>44333</v>
      </c>
      <c r="B1362" t="s">
        <v>153</v>
      </c>
      <c r="C1362">
        <v>680292</v>
      </c>
      <c r="D1362">
        <v>12450142</v>
      </c>
      <c r="F1362" t="s">
        <v>277</v>
      </c>
      <c r="G1362" t="s">
        <v>277</v>
      </c>
      <c r="H1362">
        <v>73235</v>
      </c>
      <c r="I1362" t="s">
        <v>277</v>
      </c>
      <c r="J1362">
        <v>1227</v>
      </c>
      <c r="K1362" t="s">
        <v>277</v>
      </c>
      <c r="L1362" t="s">
        <v>277</v>
      </c>
      <c r="M1362">
        <v>592451</v>
      </c>
      <c r="N1362">
        <v>11504</v>
      </c>
      <c r="O1362" s="27">
        <v>328656</v>
      </c>
      <c r="P1362" s="27">
        <v>246131</v>
      </c>
    </row>
    <row r="1363" spans="1:16" x14ac:dyDescent="0.55000000000000004">
      <c r="A1363" s="44">
        <v>44333</v>
      </c>
      <c r="B1363" t="s">
        <v>154</v>
      </c>
      <c r="C1363">
        <v>2868</v>
      </c>
      <c r="D1363">
        <v>671498</v>
      </c>
      <c r="E1363" t="s">
        <v>277</v>
      </c>
      <c r="F1363" t="s">
        <v>277</v>
      </c>
      <c r="G1363" t="s">
        <v>277</v>
      </c>
      <c r="H1363">
        <v>153</v>
      </c>
      <c r="I1363" t="s">
        <v>277</v>
      </c>
      <c r="J1363">
        <v>0</v>
      </c>
      <c r="K1363" t="s">
        <v>277</v>
      </c>
      <c r="L1363" t="s">
        <v>277</v>
      </c>
      <c r="M1363">
        <v>2711</v>
      </c>
      <c r="N1363">
        <v>4</v>
      </c>
      <c r="O1363" s="27">
        <v>0</v>
      </c>
      <c r="P1363" s="27">
        <v>0</v>
      </c>
    </row>
    <row r="1364" spans="1:16" x14ac:dyDescent="0.55000000000000004">
      <c r="A1364" s="44">
        <v>44333</v>
      </c>
      <c r="B1364" t="s">
        <v>155</v>
      </c>
      <c r="C1364">
        <v>15</v>
      </c>
      <c r="D1364">
        <v>829</v>
      </c>
      <c r="E1364" t="s">
        <v>277</v>
      </c>
      <c r="F1364" t="s">
        <v>277</v>
      </c>
      <c r="G1364" t="s">
        <v>277</v>
      </c>
      <c r="H1364">
        <v>0</v>
      </c>
      <c r="I1364" t="s">
        <v>277</v>
      </c>
      <c r="J1364">
        <v>0</v>
      </c>
      <c r="K1364" t="s">
        <v>277</v>
      </c>
      <c r="L1364" t="s">
        <v>277</v>
      </c>
      <c r="M1364">
        <v>15</v>
      </c>
      <c r="N1364">
        <v>0</v>
      </c>
      <c r="O1364" s="27">
        <v>0</v>
      </c>
      <c r="P1364" s="27">
        <v>0</v>
      </c>
    </row>
    <row r="1365" spans="1:16" x14ac:dyDescent="0.55000000000000004">
      <c r="A1365" s="44">
        <v>44334</v>
      </c>
      <c r="B1365" t="s">
        <v>153</v>
      </c>
      <c r="C1365">
        <v>684939</v>
      </c>
      <c r="D1365">
        <v>12545567</v>
      </c>
      <c r="F1365" t="s">
        <v>277</v>
      </c>
      <c r="G1365" t="s">
        <v>277</v>
      </c>
      <c r="H1365">
        <v>70565</v>
      </c>
      <c r="I1365" t="s">
        <v>277</v>
      </c>
      <c r="J1365">
        <v>1235</v>
      </c>
      <c r="K1365" t="s">
        <v>277</v>
      </c>
      <c r="L1365" t="s">
        <v>277</v>
      </c>
      <c r="M1365">
        <v>599618</v>
      </c>
      <c r="N1365">
        <v>11587</v>
      </c>
      <c r="O1365" s="27">
        <v>327351</v>
      </c>
      <c r="P1365" s="27">
        <v>195683</v>
      </c>
    </row>
    <row r="1366" spans="1:16" x14ac:dyDescent="0.55000000000000004">
      <c r="A1366" s="44">
        <v>44334</v>
      </c>
      <c r="B1366" t="s">
        <v>154</v>
      </c>
      <c r="C1366">
        <v>2871</v>
      </c>
      <c r="D1366">
        <v>673903</v>
      </c>
      <c r="E1366" t="s">
        <v>277</v>
      </c>
      <c r="F1366" t="s">
        <v>277</v>
      </c>
      <c r="G1366" t="s">
        <v>277</v>
      </c>
      <c r="H1366">
        <v>144</v>
      </c>
      <c r="I1366" t="s">
        <v>277</v>
      </c>
      <c r="J1366">
        <v>0</v>
      </c>
      <c r="K1366" t="s">
        <v>277</v>
      </c>
      <c r="L1366" t="s">
        <v>277</v>
      </c>
      <c r="M1366">
        <v>2723</v>
      </c>
      <c r="N1366">
        <v>4</v>
      </c>
      <c r="O1366" s="27">
        <v>0</v>
      </c>
      <c r="P1366" s="27">
        <v>0</v>
      </c>
    </row>
    <row r="1367" spans="1:16" x14ac:dyDescent="0.55000000000000004">
      <c r="A1367" s="44">
        <v>44334</v>
      </c>
      <c r="B1367" t="s">
        <v>155</v>
      </c>
      <c r="C1367">
        <v>15</v>
      </c>
      <c r="D1367">
        <v>829</v>
      </c>
      <c r="E1367" t="s">
        <v>277</v>
      </c>
      <c r="F1367" t="s">
        <v>277</v>
      </c>
      <c r="G1367" t="s">
        <v>277</v>
      </c>
      <c r="H1367">
        <v>0</v>
      </c>
      <c r="I1367" t="s">
        <v>277</v>
      </c>
      <c r="J1367">
        <v>0</v>
      </c>
      <c r="K1367" t="s">
        <v>277</v>
      </c>
      <c r="L1367" t="s">
        <v>277</v>
      </c>
      <c r="M1367">
        <v>15</v>
      </c>
      <c r="N1367">
        <v>0</v>
      </c>
      <c r="O1367" s="27">
        <v>0</v>
      </c>
      <c r="P1367" s="27">
        <v>0</v>
      </c>
    </row>
    <row r="1368" spans="1:16" x14ac:dyDescent="0.55000000000000004">
      <c r="A1368" s="44">
        <v>44335</v>
      </c>
      <c r="B1368" t="s">
        <v>153</v>
      </c>
      <c r="C1368">
        <v>689816</v>
      </c>
      <c r="D1368">
        <v>12631919</v>
      </c>
      <c r="F1368" t="s">
        <v>277</v>
      </c>
      <c r="G1368" t="s">
        <v>277</v>
      </c>
      <c r="H1368">
        <v>68228</v>
      </c>
      <c r="I1368" t="s">
        <v>277</v>
      </c>
      <c r="J1368">
        <v>1293</v>
      </c>
      <c r="K1368" t="s">
        <v>277</v>
      </c>
      <c r="L1368" t="s">
        <v>277</v>
      </c>
      <c r="M1368">
        <v>606339</v>
      </c>
      <c r="N1368">
        <v>11847</v>
      </c>
      <c r="O1368" s="27">
        <v>373419</v>
      </c>
      <c r="P1368" s="27">
        <v>219469</v>
      </c>
    </row>
    <row r="1369" spans="1:16" x14ac:dyDescent="0.55000000000000004">
      <c r="A1369" s="44">
        <v>44335</v>
      </c>
      <c r="B1369" t="s">
        <v>154</v>
      </c>
      <c r="C1369">
        <v>2871</v>
      </c>
      <c r="D1369">
        <v>674926</v>
      </c>
      <c r="E1369" t="s">
        <v>277</v>
      </c>
      <c r="F1369" t="s">
        <v>277</v>
      </c>
      <c r="G1369" t="s">
        <v>277</v>
      </c>
      <c r="H1369">
        <v>135</v>
      </c>
      <c r="I1369" t="s">
        <v>277</v>
      </c>
      <c r="J1369">
        <v>0</v>
      </c>
      <c r="K1369" t="s">
        <v>277</v>
      </c>
      <c r="L1369" t="s">
        <v>277</v>
      </c>
      <c r="M1369">
        <v>2732</v>
      </c>
      <c r="N1369">
        <v>4</v>
      </c>
      <c r="O1369" s="27">
        <v>0</v>
      </c>
      <c r="P1369" s="27">
        <v>0</v>
      </c>
    </row>
    <row r="1370" spans="1:16" x14ac:dyDescent="0.55000000000000004">
      <c r="A1370" s="44">
        <v>44335</v>
      </c>
      <c r="B1370" t="s">
        <v>155</v>
      </c>
      <c r="C1370">
        <v>15</v>
      </c>
      <c r="D1370">
        <v>829</v>
      </c>
      <c r="E1370" t="s">
        <v>277</v>
      </c>
      <c r="F1370" t="s">
        <v>277</v>
      </c>
      <c r="G1370" t="s">
        <v>277</v>
      </c>
      <c r="H1370">
        <v>0</v>
      </c>
      <c r="I1370" t="s">
        <v>277</v>
      </c>
      <c r="J1370">
        <v>0</v>
      </c>
      <c r="K1370" t="s">
        <v>277</v>
      </c>
      <c r="L1370" t="s">
        <v>277</v>
      </c>
      <c r="M1370">
        <v>15</v>
      </c>
      <c r="N1370">
        <v>0</v>
      </c>
      <c r="O1370" s="27">
        <v>0</v>
      </c>
      <c r="P1370" s="27">
        <v>0</v>
      </c>
    </row>
    <row r="1371" spans="1:16" x14ac:dyDescent="0.55000000000000004">
      <c r="A1371" s="44">
        <v>44336</v>
      </c>
      <c r="B1371" t="s">
        <v>153</v>
      </c>
      <c r="C1371">
        <v>695360</v>
      </c>
      <c r="D1371">
        <v>12781153</v>
      </c>
      <c r="F1371" t="s">
        <v>277</v>
      </c>
      <c r="G1371" t="s">
        <v>277</v>
      </c>
      <c r="H1371">
        <v>66835</v>
      </c>
      <c r="I1371" t="s">
        <v>277</v>
      </c>
      <c r="J1371">
        <v>1288</v>
      </c>
      <c r="K1371" t="s">
        <v>277</v>
      </c>
      <c r="L1371" t="s">
        <v>277</v>
      </c>
      <c r="M1371">
        <v>612524</v>
      </c>
      <c r="N1371">
        <v>11936</v>
      </c>
      <c r="O1371" s="27">
        <v>377679</v>
      </c>
      <c r="P1371" s="27">
        <v>125273</v>
      </c>
    </row>
    <row r="1372" spans="1:16" x14ac:dyDescent="0.55000000000000004">
      <c r="A1372" s="44">
        <v>44336</v>
      </c>
      <c r="B1372" t="s">
        <v>154</v>
      </c>
      <c r="C1372">
        <v>2879</v>
      </c>
      <c r="D1372">
        <v>676185</v>
      </c>
      <c r="E1372" t="s">
        <v>277</v>
      </c>
      <c r="F1372" t="s">
        <v>277</v>
      </c>
      <c r="G1372" t="s">
        <v>277</v>
      </c>
      <c r="H1372">
        <v>90</v>
      </c>
      <c r="I1372" t="s">
        <v>277</v>
      </c>
      <c r="J1372">
        <v>0</v>
      </c>
      <c r="K1372" t="s">
        <v>277</v>
      </c>
      <c r="L1372" t="s">
        <v>277</v>
      </c>
      <c r="M1372">
        <v>2785</v>
      </c>
      <c r="N1372">
        <v>4</v>
      </c>
      <c r="O1372" s="27">
        <v>0</v>
      </c>
      <c r="P1372" s="27">
        <v>0</v>
      </c>
    </row>
    <row r="1373" spans="1:16" x14ac:dyDescent="0.55000000000000004">
      <c r="A1373" s="44">
        <v>44336</v>
      </c>
      <c r="B1373" t="s">
        <v>155</v>
      </c>
      <c r="C1373">
        <v>15</v>
      </c>
      <c r="D1373">
        <v>829</v>
      </c>
      <c r="E1373" t="s">
        <v>277</v>
      </c>
      <c r="F1373" t="s">
        <v>277</v>
      </c>
      <c r="G1373" t="s">
        <v>277</v>
      </c>
      <c r="H1373">
        <v>0</v>
      </c>
      <c r="I1373" t="s">
        <v>277</v>
      </c>
      <c r="J1373">
        <v>0</v>
      </c>
      <c r="K1373" t="s">
        <v>277</v>
      </c>
      <c r="L1373" t="s">
        <v>277</v>
      </c>
      <c r="M1373">
        <v>15</v>
      </c>
      <c r="N1373">
        <v>0</v>
      </c>
      <c r="O1373" s="27">
        <v>0</v>
      </c>
      <c r="P1373" s="27">
        <v>0</v>
      </c>
    </row>
    <row r="1374" spans="1:16" x14ac:dyDescent="0.55000000000000004">
      <c r="A1374" s="44">
        <v>44337</v>
      </c>
      <c r="B1374" t="s">
        <v>153</v>
      </c>
      <c r="C1374">
        <v>701255</v>
      </c>
      <c r="D1374">
        <v>12878440</v>
      </c>
      <c r="F1374" t="s">
        <v>277</v>
      </c>
      <c r="G1374" t="s">
        <v>277</v>
      </c>
      <c r="H1374">
        <v>66721</v>
      </c>
      <c r="I1374" t="s">
        <v>277</v>
      </c>
      <c r="J1374">
        <v>1294</v>
      </c>
      <c r="K1374" t="s">
        <v>277</v>
      </c>
      <c r="L1374" t="s">
        <v>277</v>
      </c>
      <c r="M1374">
        <v>618796</v>
      </c>
      <c r="N1374">
        <v>12042</v>
      </c>
      <c r="O1374" s="27">
        <v>355531</v>
      </c>
      <c r="P1374" s="27">
        <v>179368</v>
      </c>
    </row>
    <row r="1375" spans="1:16" x14ac:dyDescent="0.55000000000000004">
      <c r="A1375" s="44">
        <v>44337</v>
      </c>
      <c r="B1375" t="s">
        <v>154</v>
      </c>
      <c r="C1375">
        <v>2869</v>
      </c>
      <c r="D1375">
        <v>677707</v>
      </c>
      <c r="E1375" t="s">
        <v>277</v>
      </c>
      <c r="F1375" t="s">
        <v>277</v>
      </c>
      <c r="G1375" t="s">
        <v>277</v>
      </c>
      <c r="H1375">
        <v>88</v>
      </c>
      <c r="I1375" t="s">
        <v>277</v>
      </c>
      <c r="J1375">
        <v>0</v>
      </c>
      <c r="K1375" t="s">
        <v>277</v>
      </c>
      <c r="L1375" t="s">
        <v>277</v>
      </c>
      <c r="M1375">
        <v>2797</v>
      </c>
      <c r="N1375">
        <v>4</v>
      </c>
      <c r="O1375" s="27">
        <v>0</v>
      </c>
      <c r="P1375" s="27">
        <v>0</v>
      </c>
    </row>
    <row r="1376" spans="1:16" x14ac:dyDescent="0.55000000000000004">
      <c r="A1376" s="44">
        <v>44337</v>
      </c>
      <c r="B1376" t="s">
        <v>155</v>
      </c>
      <c r="C1376">
        <v>15</v>
      </c>
      <c r="D1376">
        <v>829</v>
      </c>
      <c r="E1376" t="s">
        <v>277</v>
      </c>
      <c r="F1376" t="s">
        <v>277</v>
      </c>
      <c r="G1376" t="s">
        <v>277</v>
      </c>
      <c r="H1376">
        <v>0</v>
      </c>
      <c r="I1376" t="s">
        <v>277</v>
      </c>
      <c r="J1376">
        <v>0</v>
      </c>
      <c r="K1376" t="s">
        <v>277</v>
      </c>
      <c r="L1376" t="s">
        <v>277</v>
      </c>
      <c r="M1376">
        <v>15</v>
      </c>
      <c r="N1376">
        <v>0</v>
      </c>
      <c r="O1376" s="27">
        <v>0</v>
      </c>
      <c r="P1376" s="27">
        <v>0</v>
      </c>
    </row>
    <row r="1377" spans="1:16" x14ac:dyDescent="0.55000000000000004">
      <c r="A1377" s="44">
        <v>44338</v>
      </c>
      <c r="B1377" t="s">
        <v>153</v>
      </c>
      <c r="C1377">
        <v>706620</v>
      </c>
      <c r="D1377">
        <v>12995585</v>
      </c>
      <c r="F1377" t="s">
        <v>277</v>
      </c>
      <c r="G1377" t="s">
        <v>277</v>
      </c>
      <c r="H1377">
        <v>65752</v>
      </c>
      <c r="I1377" t="s">
        <v>277</v>
      </c>
      <c r="J1377">
        <v>1303</v>
      </c>
      <c r="K1377" t="s">
        <v>277</v>
      </c>
      <c r="L1377" t="s">
        <v>277</v>
      </c>
      <c r="M1377">
        <v>625696</v>
      </c>
      <c r="N1377">
        <v>12148</v>
      </c>
      <c r="O1377" s="27">
        <v>270971</v>
      </c>
      <c r="P1377" s="27">
        <v>28551</v>
      </c>
    </row>
    <row r="1378" spans="1:16" x14ac:dyDescent="0.55000000000000004">
      <c r="A1378" s="44">
        <v>44338</v>
      </c>
      <c r="B1378" t="s">
        <v>154</v>
      </c>
      <c r="C1378">
        <v>2892</v>
      </c>
      <c r="D1378">
        <v>679220</v>
      </c>
      <c r="E1378" t="s">
        <v>277</v>
      </c>
      <c r="F1378" t="s">
        <v>277</v>
      </c>
      <c r="G1378" t="s">
        <v>277</v>
      </c>
      <c r="H1378">
        <v>77</v>
      </c>
      <c r="I1378" t="s">
        <v>277</v>
      </c>
      <c r="J1378">
        <v>0</v>
      </c>
      <c r="K1378" t="s">
        <v>277</v>
      </c>
      <c r="L1378" t="s">
        <v>277</v>
      </c>
      <c r="M1378">
        <v>2811</v>
      </c>
      <c r="N1378">
        <v>4</v>
      </c>
      <c r="O1378" s="27">
        <v>0</v>
      </c>
      <c r="P1378" s="27">
        <v>0</v>
      </c>
    </row>
    <row r="1379" spans="1:16" x14ac:dyDescent="0.55000000000000004">
      <c r="A1379" s="44">
        <v>44338</v>
      </c>
      <c r="B1379" t="s">
        <v>155</v>
      </c>
      <c r="C1379">
        <v>15</v>
      </c>
      <c r="D1379">
        <v>829</v>
      </c>
      <c r="E1379" t="s">
        <v>277</v>
      </c>
      <c r="F1379" t="s">
        <v>277</v>
      </c>
      <c r="G1379" t="s">
        <v>277</v>
      </c>
      <c r="H1379">
        <v>0</v>
      </c>
      <c r="I1379" t="s">
        <v>277</v>
      </c>
      <c r="J1379">
        <v>0</v>
      </c>
      <c r="K1379" t="s">
        <v>277</v>
      </c>
      <c r="L1379" t="s">
        <v>277</v>
      </c>
      <c r="M1379">
        <v>15</v>
      </c>
      <c r="N1379">
        <v>0</v>
      </c>
      <c r="O1379" s="27">
        <v>0</v>
      </c>
      <c r="P1379" s="27">
        <v>0</v>
      </c>
    </row>
    <row r="1380" spans="1:16" x14ac:dyDescent="0.55000000000000004">
      <c r="A1380" s="44">
        <v>44339</v>
      </c>
      <c r="B1380" t="s">
        <v>153</v>
      </c>
      <c r="C1380">
        <v>711360</v>
      </c>
      <c r="D1380">
        <v>13062168</v>
      </c>
      <c r="F1380" t="s">
        <v>277</v>
      </c>
      <c r="G1380" t="s">
        <v>277</v>
      </c>
      <c r="H1380">
        <v>64765</v>
      </c>
      <c r="I1380" t="s">
        <v>277</v>
      </c>
      <c r="J1380">
        <v>1304</v>
      </c>
      <c r="K1380" t="s">
        <v>277</v>
      </c>
      <c r="L1380" t="s">
        <v>277</v>
      </c>
      <c r="M1380">
        <v>631273</v>
      </c>
      <c r="N1380">
        <v>12232</v>
      </c>
      <c r="O1380" s="27">
        <v>314821</v>
      </c>
      <c r="P1380" s="27">
        <v>21634</v>
      </c>
    </row>
    <row r="1381" spans="1:16" x14ac:dyDescent="0.55000000000000004">
      <c r="A1381" s="44">
        <v>44339</v>
      </c>
      <c r="B1381" t="s">
        <v>154</v>
      </c>
      <c r="C1381">
        <v>2899</v>
      </c>
      <c r="D1381">
        <v>681295</v>
      </c>
      <c r="E1381" t="s">
        <v>277</v>
      </c>
      <c r="F1381" t="s">
        <v>277</v>
      </c>
      <c r="G1381" t="s">
        <v>277</v>
      </c>
      <c r="H1381">
        <v>80</v>
      </c>
      <c r="I1381" t="s">
        <v>277</v>
      </c>
      <c r="J1381">
        <v>0</v>
      </c>
      <c r="K1381" t="s">
        <v>277</v>
      </c>
      <c r="L1381" t="s">
        <v>277</v>
      </c>
      <c r="M1381">
        <v>2815</v>
      </c>
      <c r="N1381">
        <v>4</v>
      </c>
      <c r="O1381" s="27">
        <v>0</v>
      </c>
      <c r="P1381" s="27">
        <v>0</v>
      </c>
    </row>
    <row r="1382" spans="1:16" x14ac:dyDescent="0.55000000000000004">
      <c r="A1382" s="44">
        <v>44339</v>
      </c>
      <c r="B1382" t="s">
        <v>155</v>
      </c>
      <c r="C1382">
        <v>15</v>
      </c>
      <c r="D1382">
        <v>829</v>
      </c>
      <c r="E1382" t="s">
        <v>277</v>
      </c>
      <c r="F1382" t="s">
        <v>277</v>
      </c>
      <c r="G1382" t="s">
        <v>277</v>
      </c>
      <c r="H1382">
        <v>0</v>
      </c>
      <c r="I1382" t="s">
        <v>277</v>
      </c>
      <c r="J1382">
        <v>0</v>
      </c>
      <c r="K1382" t="s">
        <v>277</v>
      </c>
      <c r="L1382" t="s">
        <v>277</v>
      </c>
      <c r="M1382">
        <v>15</v>
      </c>
      <c r="N1382">
        <v>0</v>
      </c>
      <c r="O1382" s="27">
        <v>0</v>
      </c>
      <c r="P1382" s="27">
        <v>0</v>
      </c>
    </row>
    <row r="1383" spans="1:16" x14ac:dyDescent="0.55000000000000004">
      <c r="A1383" s="44">
        <v>44340</v>
      </c>
      <c r="B1383" t="s">
        <v>153</v>
      </c>
      <c r="C1383">
        <v>715940</v>
      </c>
      <c r="D1383">
        <v>13097431</v>
      </c>
      <c r="F1383" t="s">
        <v>277</v>
      </c>
      <c r="G1383" t="s">
        <v>277</v>
      </c>
      <c r="H1383">
        <v>63968</v>
      </c>
      <c r="I1383" t="s">
        <v>277</v>
      </c>
      <c r="J1383">
        <v>1300</v>
      </c>
      <c r="K1383" t="s">
        <v>277</v>
      </c>
      <c r="L1383" t="s">
        <v>277</v>
      </c>
      <c r="M1383">
        <v>637057</v>
      </c>
      <c r="N1383">
        <v>12308</v>
      </c>
      <c r="O1383" s="27">
        <v>556361</v>
      </c>
      <c r="P1383" s="27">
        <v>201371</v>
      </c>
    </row>
    <row r="1384" spans="1:16" x14ac:dyDescent="0.55000000000000004">
      <c r="A1384" s="44">
        <v>44340</v>
      </c>
      <c r="B1384" t="s">
        <v>154</v>
      </c>
      <c r="C1384">
        <v>2909</v>
      </c>
      <c r="D1384">
        <v>683140</v>
      </c>
      <c r="E1384" t="s">
        <v>277</v>
      </c>
      <c r="F1384" t="s">
        <v>277</v>
      </c>
      <c r="G1384" t="s">
        <v>277</v>
      </c>
      <c r="H1384">
        <v>90</v>
      </c>
      <c r="I1384" t="s">
        <v>277</v>
      </c>
      <c r="J1384">
        <v>0</v>
      </c>
      <c r="K1384" t="s">
        <v>277</v>
      </c>
      <c r="L1384" t="s">
        <v>277</v>
      </c>
      <c r="M1384">
        <v>2815</v>
      </c>
      <c r="N1384">
        <v>4</v>
      </c>
      <c r="O1384" s="27">
        <v>0</v>
      </c>
      <c r="P1384" s="27">
        <v>0</v>
      </c>
    </row>
    <row r="1385" spans="1:16" x14ac:dyDescent="0.55000000000000004">
      <c r="A1385" s="44">
        <v>44340</v>
      </c>
      <c r="B1385" t="s">
        <v>155</v>
      </c>
      <c r="C1385">
        <v>15</v>
      </c>
      <c r="D1385">
        <v>829</v>
      </c>
      <c r="E1385" t="s">
        <v>277</v>
      </c>
      <c r="F1385" t="s">
        <v>277</v>
      </c>
      <c r="G1385" t="s">
        <v>277</v>
      </c>
      <c r="H1385">
        <v>0</v>
      </c>
      <c r="I1385" t="s">
        <v>277</v>
      </c>
      <c r="J1385">
        <v>0</v>
      </c>
      <c r="K1385" t="s">
        <v>277</v>
      </c>
      <c r="L1385" t="s">
        <v>277</v>
      </c>
      <c r="M1385">
        <v>15</v>
      </c>
      <c r="N1385">
        <v>0</v>
      </c>
      <c r="O1385" s="27">
        <v>0</v>
      </c>
      <c r="P1385" s="27">
        <v>0</v>
      </c>
    </row>
    <row r="1386" spans="1:16" x14ac:dyDescent="0.55000000000000004">
      <c r="A1386" s="44">
        <v>44341</v>
      </c>
      <c r="B1386" t="s">
        <v>153</v>
      </c>
      <c r="C1386">
        <v>718984</v>
      </c>
      <c r="D1386">
        <v>13189047</v>
      </c>
      <c r="F1386" t="s">
        <v>277</v>
      </c>
      <c r="G1386" t="s">
        <v>277</v>
      </c>
      <c r="H1386">
        <v>61541</v>
      </c>
      <c r="I1386" t="s">
        <v>277</v>
      </c>
      <c r="J1386">
        <v>1294</v>
      </c>
      <c r="K1386" t="s">
        <v>277</v>
      </c>
      <c r="L1386" t="s">
        <v>277</v>
      </c>
      <c r="M1386">
        <v>642319</v>
      </c>
      <c r="N1386">
        <v>12394</v>
      </c>
      <c r="O1386" s="27">
        <v>570648</v>
      </c>
      <c r="P1386" s="27">
        <v>60242</v>
      </c>
    </row>
    <row r="1387" spans="1:16" x14ac:dyDescent="0.55000000000000004">
      <c r="A1387" s="44">
        <v>44341</v>
      </c>
      <c r="B1387" t="s">
        <v>154</v>
      </c>
      <c r="C1387">
        <v>2913</v>
      </c>
      <c r="D1387">
        <v>685727</v>
      </c>
      <c r="E1387" t="s">
        <v>277</v>
      </c>
      <c r="F1387" t="s">
        <v>277</v>
      </c>
      <c r="G1387" t="s">
        <v>277</v>
      </c>
      <c r="H1387">
        <v>86</v>
      </c>
      <c r="I1387" t="s">
        <v>277</v>
      </c>
      <c r="J1387">
        <v>0</v>
      </c>
      <c r="K1387" t="s">
        <v>277</v>
      </c>
      <c r="L1387" t="s">
        <v>277</v>
      </c>
      <c r="M1387">
        <v>2823</v>
      </c>
      <c r="N1387">
        <v>4</v>
      </c>
      <c r="O1387" s="27">
        <v>0</v>
      </c>
      <c r="P1387" s="27">
        <v>0</v>
      </c>
    </row>
    <row r="1388" spans="1:16" x14ac:dyDescent="0.55000000000000004">
      <c r="A1388" s="44">
        <v>44341</v>
      </c>
      <c r="B1388" t="s">
        <v>155</v>
      </c>
      <c r="C1388">
        <v>15</v>
      </c>
      <c r="D1388">
        <v>829</v>
      </c>
      <c r="E1388" t="s">
        <v>277</v>
      </c>
      <c r="F1388" t="s">
        <v>277</v>
      </c>
      <c r="G1388" t="s">
        <v>277</v>
      </c>
      <c r="H1388">
        <v>0</v>
      </c>
      <c r="I1388" t="s">
        <v>277</v>
      </c>
      <c r="J1388">
        <v>0</v>
      </c>
      <c r="K1388" t="s">
        <v>277</v>
      </c>
      <c r="L1388" t="s">
        <v>277</v>
      </c>
      <c r="M1388">
        <v>15</v>
      </c>
      <c r="N1388">
        <v>0</v>
      </c>
      <c r="O1388" s="27">
        <v>0</v>
      </c>
      <c r="P1388" s="27">
        <v>0</v>
      </c>
    </row>
    <row r="1389" spans="1:16" x14ac:dyDescent="0.55000000000000004">
      <c r="A1389" s="44">
        <v>44342</v>
      </c>
      <c r="B1389" t="s">
        <v>153</v>
      </c>
      <c r="C1389">
        <v>722605</v>
      </c>
      <c r="D1389">
        <v>13259092</v>
      </c>
      <c r="F1389" t="s">
        <v>277</v>
      </c>
      <c r="G1389" t="s">
        <v>277</v>
      </c>
      <c r="H1389">
        <v>60260</v>
      </c>
      <c r="I1389" t="s">
        <v>277</v>
      </c>
      <c r="J1389">
        <v>1413</v>
      </c>
      <c r="K1389" t="s">
        <v>277</v>
      </c>
      <c r="L1389" t="s">
        <v>277</v>
      </c>
      <c r="M1389">
        <v>647273</v>
      </c>
      <c r="N1389">
        <v>12493</v>
      </c>
      <c r="O1389" s="27">
        <v>633463</v>
      </c>
      <c r="P1389" s="27">
        <v>58885</v>
      </c>
    </row>
    <row r="1390" spans="1:16" x14ac:dyDescent="0.55000000000000004">
      <c r="A1390" s="44">
        <v>44342</v>
      </c>
      <c r="B1390" t="s">
        <v>154</v>
      </c>
      <c r="C1390">
        <v>2916</v>
      </c>
      <c r="D1390">
        <v>686826</v>
      </c>
      <c r="E1390" t="s">
        <v>277</v>
      </c>
      <c r="F1390" t="s">
        <v>277</v>
      </c>
      <c r="G1390" t="s">
        <v>277</v>
      </c>
      <c r="H1390">
        <v>89</v>
      </c>
      <c r="I1390" t="s">
        <v>277</v>
      </c>
      <c r="J1390">
        <v>0</v>
      </c>
      <c r="K1390" t="s">
        <v>277</v>
      </c>
      <c r="L1390" t="s">
        <v>277</v>
      </c>
      <c r="M1390">
        <v>2823</v>
      </c>
      <c r="N1390">
        <v>4</v>
      </c>
      <c r="O1390" s="27">
        <v>0</v>
      </c>
      <c r="P1390" s="27">
        <v>0</v>
      </c>
    </row>
    <row r="1391" spans="1:16" x14ac:dyDescent="0.55000000000000004">
      <c r="A1391" s="44">
        <v>44342</v>
      </c>
      <c r="B1391" t="s">
        <v>155</v>
      </c>
      <c r="C1391">
        <v>15</v>
      </c>
      <c r="D1391">
        <v>829</v>
      </c>
      <c r="E1391" t="s">
        <v>277</v>
      </c>
      <c r="F1391" t="s">
        <v>277</v>
      </c>
      <c r="G1391" t="s">
        <v>277</v>
      </c>
      <c r="H1391">
        <v>0</v>
      </c>
      <c r="I1391" t="s">
        <v>277</v>
      </c>
      <c r="J1391">
        <v>0</v>
      </c>
      <c r="K1391" t="s">
        <v>277</v>
      </c>
      <c r="L1391" t="s">
        <v>277</v>
      </c>
      <c r="M1391">
        <v>15</v>
      </c>
      <c r="N1391">
        <v>0</v>
      </c>
      <c r="O1391" s="27">
        <v>0</v>
      </c>
      <c r="P1391" s="27">
        <v>0</v>
      </c>
    </row>
    <row r="1392" spans="1:16" x14ac:dyDescent="0.55000000000000004">
      <c r="A1392" s="44">
        <v>44343</v>
      </c>
      <c r="B1392" t="s">
        <v>153</v>
      </c>
      <c r="C1392">
        <v>726912</v>
      </c>
      <c r="D1392">
        <v>13346181</v>
      </c>
      <c r="F1392" t="s">
        <v>277</v>
      </c>
      <c r="G1392" t="s">
        <v>277</v>
      </c>
      <c r="H1392">
        <v>59210</v>
      </c>
      <c r="I1392" t="s">
        <v>277</v>
      </c>
      <c r="J1392">
        <v>1371</v>
      </c>
      <c r="K1392" t="s">
        <v>277</v>
      </c>
      <c r="L1392" t="s">
        <v>277</v>
      </c>
      <c r="M1392">
        <v>652354</v>
      </c>
      <c r="N1392">
        <v>12597</v>
      </c>
      <c r="O1392" s="27">
        <v>606530</v>
      </c>
      <c r="P1392" s="27">
        <v>94648</v>
      </c>
    </row>
    <row r="1393" spans="1:16" x14ac:dyDescent="0.55000000000000004">
      <c r="A1393" s="44">
        <v>44343</v>
      </c>
      <c r="B1393" t="s">
        <v>154</v>
      </c>
      <c r="C1393">
        <v>2926</v>
      </c>
      <c r="D1393">
        <v>688198</v>
      </c>
      <c r="E1393" t="s">
        <v>277</v>
      </c>
      <c r="F1393" t="s">
        <v>277</v>
      </c>
      <c r="G1393" t="s">
        <v>277</v>
      </c>
      <c r="H1393">
        <v>69</v>
      </c>
      <c r="I1393" t="s">
        <v>277</v>
      </c>
      <c r="J1393">
        <v>0</v>
      </c>
      <c r="K1393" t="s">
        <v>277</v>
      </c>
      <c r="L1393" t="s">
        <v>277</v>
      </c>
      <c r="M1393">
        <v>2853</v>
      </c>
      <c r="N1393">
        <v>4</v>
      </c>
      <c r="O1393" s="27">
        <v>0</v>
      </c>
      <c r="P1393" s="27">
        <v>0</v>
      </c>
    </row>
    <row r="1394" spans="1:16" x14ac:dyDescent="0.55000000000000004">
      <c r="A1394" s="44">
        <v>44343</v>
      </c>
      <c r="B1394" t="s">
        <v>155</v>
      </c>
      <c r="C1394">
        <v>15</v>
      </c>
      <c r="D1394">
        <v>829</v>
      </c>
      <c r="E1394" t="s">
        <v>277</v>
      </c>
      <c r="F1394" t="s">
        <v>277</v>
      </c>
      <c r="G1394" t="s">
        <v>277</v>
      </c>
      <c r="H1394">
        <v>0</v>
      </c>
      <c r="I1394" t="s">
        <v>277</v>
      </c>
      <c r="J1394">
        <v>0</v>
      </c>
      <c r="K1394" t="s">
        <v>277</v>
      </c>
      <c r="L1394" t="s">
        <v>277</v>
      </c>
      <c r="M1394">
        <v>15</v>
      </c>
      <c r="N1394">
        <v>0</v>
      </c>
      <c r="O1394" s="27">
        <v>0</v>
      </c>
      <c r="P1394" s="27">
        <v>0</v>
      </c>
    </row>
    <row r="1395" spans="1:16" x14ac:dyDescent="0.55000000000000004">
      <c r="A1395" s="44">
        <v>44344</v>
      </c>
      <c r="B1395" t="s">
        <v>153</v>
      </c>
      <c r="C1395">
        <v>730936</v>
      </c>
      <c r="D1395">
        <v>13462765</v>
      </c>
      <c r="F1395" t="s">
        <v>277</v>
      </c>
      <c r="G1395" t="s">
        <v>277</v>
      </c>
      <c r="H1395">
        <v>58515</v>
      </c>
      <c r="I1395" t="s">
        <v>277</v>
      </c>
      <c r="J1395">
        <v>1375</v>
      </c>
      <c r="K1395" t="s">
        <v>277</v>
      </c>
      <c r="L1395" t="s">
        <v>277</v>
      </c>
      <c r="M1395">
        <v>656861</v>
      </c>
      <c r="N1395">
        <v>12710</v>
      </c>
      <c r="O1395" s="27">
        <v>584254</v>
      </c>
      <c r="P1395" s="27">
        <v>108509</v>
      </c>
    </row>
    <row r="1396" spans="1:16" x14ac:dyDescent="0.55000000000000004">
      <c r="A1396" s="44">
        <v>44344</v>
      </c>
      <c r="B1396" t="s">
        <v>154</v>
      </c>
      <c r="C1396">
        <v>2936</v>
      </c>
      <c r="D1396">
        <v>690113</v>
      </c>
      <c r="E1396" t="s">
        <v>277</v>
      </c>
      <c r="F1396" t="s">
        <v>277</v>
      </c>
      <c r="G1396" t="s">
        <v>277</v>
      </c>
      <c r="H1396">
        <v>76</v>
      </c>
      <c r="I1396" t="s">
        <v>277</v>
      </c>
      <c r="J1396">
        <v>0</v>
      </c>
      <c r="K1396" t="s">
        <v>277</v>
      </c>
      <c r="L1396" t="s">
        <v>277</v>
      </c>
      <c r="M1396">
        <v>2856</v>
      </c>
      <c r="N1396">
        <v>4</v>
      </c>
      <c r="O1396" s="27">
        <v>0</v>
      </c>
      <c r="P1396" s="27">
        <v>0</v>
      </c>
    </row>
    <row r="1397" spans="1:16" x14ac:dyDescent="0.55000000000000004">
      <c r="A1397" s="44">
        <v>44344</v>
      </c>
      <c r="B1397" t="s">
        <v>155</v>
      </c>
      <c r="C1397">
        <v>15</v>
      </c>
      <c r="D1397">
        <v>829</v>
      </c>
      <c r="E1397" t="s">
        <v>277</v>
      </c>
      <c r="F1397" t="s">
        <v>277</v>
      </c>
      <c r="G1397" t="s">
        <v>277</v>
      </c>
      <c r="H1397">
        <v>0</v>
      </c>
      <c r="I1397" t="s">
        <v>277</v>
      </c>
      <c r="J1397">
        <v>0</v>
      </c>
      <c r="K1397" t="s">
        <v>277</v>
      </c>
      <c r="L1397" t="s">
        <v>277</v>
      </c>
      <c r="M1397">
        <v>15</v>
      </c>
      <c r="N1397">
        <v>0</v>
      </c>
      <c r="O1397" s="27">
        <v>0</v>
      </c>
      <c r="P1397" s="27">
        <v>0</v>
      </c>
    </row>
    <row r="1398" spans="1:16" x14ac:dyDescent="0.55000000000000004">
      <c r="A1398" s="44">
        <v>44345</v>
      </c>
      <c r="B1398" t="s">
        <v>153</v>
      </c>
      <c r="C1398">
        <v>735092</v>
      </c>
      <c r="D1398">
        <v>13581288</v>
      </c>
      <c r="F1398" t="s">
        <v>277</v>
      </c>
      <c r="G1398" t="s">
        <v>277</v>
      </c>
      <c r="H1398">
        <v>56022</v>
      </c>
      <c r="I1398" t="s">
        <v>277</v>
      </c>
      <c r="J1398">
        <v>1383</v>
      </c>
      <c r="K1398" t="s">
        <v>277</v>
      </c>
      <c r="L1398" t="s">
        <v>277</v>
      </c>
      <c r="M1398">
        <v>664062</v>
      </c>
      <c r="N1398">
        <v>12815</v>
      </c>
      <c r="O1398" s="27">
        <v>452676</v>
      </c>
      <c r="P1398" s="27">
        <v>48848</v>
      </c>
    </row>
    <row r="1399" spans="1:16" x14ac:dyDescent="0.55000000000000004">
      <c r="A1399" s="44">
        <v>44345</v>
      </c>
      <c r="B1399" t="s">
        <v>154</v>
      </c>
      <c r="C1399">
        <v>2938</v>
      </c>
      <c r="D1399">
        <v>691910</v>
      </c>
      <c r="E1399" t="s">
        <v>277</v>
      </c>
      <c r="F1399" t="s">
        <v>277</v>
      </c>
      <c r="G1399" t="s">
        <v>277</v>
      </c>
      <c r="H1399">
        <v>69</v>
      </c>
      <c r="I1399" t="s">
        <v>277</v>
      </c>
      <c r="J1399">
        <v>0</v>
      </c>
      <c r="K1399" t="s">
        <v>277</v>
      </c>
      <c r="L1399" t="s">
        <v>277</v>
      </c>
      <c r="M1399">
        <v>2865</v>
      </c>
      <c r="N1399">
        <v>4</v>
      </c>
      <c r="O1399" s="27">
        <v>0</v>
      </c>
      <c r="P1399" s="27">
        <v>0</v>
      </c>
    </row>
    <row r="1400" spans="1:16" x14ac:dyDescent="0.55000000000000004">
      <c r="A1400" s="44">
        <v>44345</v>
      </c>
      <c r="B1400" t="s">
        <v>155</v>
      </c>
      <c r="C1400">
        <v>15</v>
      </c>
      <c r="D1400">
        <v>829</v>
      </c>
      <c r="E1400" t="s">
        <v>277</v>
      </c>
      <c r="F1400" t="s">
        <v>277</v>
      </c>
      <c r="G1400" t="s">
        <v>277</v>
      </c>
      <c r="H1400">
        <v>0</v>
      </c>
      <c r="I1400" t="s">
        <v>277</v>
      </c>
      <c r="J1400">
        <v>0</v>
      </c>
      <c r="K1400" t="s">
        <v>277</v>
      </c>
      <c r="L1400" t="s">
        <v>277</v>
      </c>
      <c r="M1400">
        <v>15</v>
      </c>
      <c r="N1400">
        <v>0</v>
      </c>
      <c r="O1400" s="27">
        <v>0</v>
      </c>
      <c r="P1400" s="27">
        <v>0</v>
      </c>
    </row>
    <row r="1401" spans="1:16" x14ac:dyDescent="0.55000000000000004">
      <c r="A1401" s="44">
        <v>44346</v>
      </c>
      <c r="B1401" t="s">
        <v>153</v>
      </c>
      <c r="C1401">
        <v>738713</v>
      </c>
      <c r="D1401">
        <v>13638372</v>
      </c>
      <c r="F1401" t="s">
        <v>277</v>
      </c>
      <c r="G1401" t="s">
        <v>277</v>
      </c>
      <c r="H1401">
        <v>55439</v>
      </c>
      <c r="I1401" t="s">
        <v>277</v>
      </c>
      <c r="J1401">
        <v>1347</v>
      </c>
      <c r="K1401" t="s">
        <v>277</v>
      </c>
      <c r="L1401" t="s">
        <v>277</v>
      </c>
      <c r="M1401">
        <v>668886</v>
      </c>
      <c r="N1401">
        <v>12916</v>
      </c>
      <c r="O1401" s="27">
        <v>449987</v>
      </c>
      <c r="P1401" s="27">
        <v>60254</v>
      </c>
    </row>
    <row r="1402" spans="1:16" x14ac:dyDescent="0.55000000000000004">
      <c r="A1402" s="44">
        <v>44346</v>
      </c>
      <c r="B1402" t="s">
        <v>154</v>
      </c>
      <c r="C1402">
        <v>2946</v>
      </c>
      <c r="D1402">
        <v>694413</v>
      </c>
      <c r="E1402" t="s">
        <v>277</v>
      </c>
      <c r="F1402" t="s">
        <v>277</v>
      </c>
      <c r="G1402" t="s">
        <v>277</v>
      </c>
      <c r="H1402">
        <v>71</v>
      </c>
      <c r="I1402" t="s">
        <v>277</v>
      </c>
      <c r="J1402">
        <v>0</v>
      </c>
      <c r="K1402" t="s">
        <v>277</v>
      </c>
      <c r="L1402" t="s">
        <v>277</v>
      </c>
      <c r="M1402">
        <v>2871</v>
      </c>
      <c r="N1402">
        <v>4</v>
      </c>
      <c r="O1402" s="27">
        <v>0</v>
      </c>
      <c r="P1402" s="27">
        <v>0</v>
      </c>
    </row>
    <row r="1403" spans="1:16" x14ac:dyDescent="0.55000000000000004">
      <c r="A1403" s="44">
        <v>44346</v>
      </c>
      <c r="B1403" t="s">
        <v>155</v>
      </c>
      <c r="C1403">
        <v>15</v>
      </c>
      <c r="D1403">
        <v>829</v>
      </c>
      <c r="E1403" t="s">
        <v>277</v>
      </c>
      <c r="F1403" t="s">
        <v>277</v>
      </c>
      <c r="G1403" t="s">
        <v>277</v>
      </c>
      <c r="H1403">
        <v>0</v>
      </c>
      <c r="I1403" t="s">
        <v>277</v>
      </c>
      <c r="J1403">
        <v>0</v>
      </c>
      <c r="K1403" t="s">
        <v>277</v>
      </c>
      <c r="L1403" t="s">
        <v>277</v>
      </c>
      <c r="M1403">
        <v>15</v>
      </c>
      <c r="N1403">
        <v>0</v>
      </c>
      <c r="O1403" s="27">
        <v>0</v>
      </c>
      <c r="P1403" s="27">
        <v>0</v>
      </c>
    </row>
    <row r="1404" spans="1:16" x14ac:dyDescent="0.55000000000000004">
      <c r="A1404" s="44">
        <v>44347</v>
      </c>
      <c r="B1404" t="s">
        <v>153</v>
      </c>
      <c r="C1404">
        <v>741524</v>
      </c>
      <c r="D1404">
        <v>13668469</v>
      </c>
      <c r="F1404" t="s">
        <v>277</v>
      </c>
      <c r="G1404" t="s">
        <v>277</v>
      </c>
      <c r="H1404">
        <v>53676</v>
      </c>
      <c r="I1404" t="s">
        <v>277</v>
      </c>
      <c r="J1404">
        <v>1349</v>
      </c>
      <c r="K1404" t="s">
        <v>277</v>
      </c>
      <c r="L1404" t="s">
        <v>277</v>
      </c>
      <c r="M1404">
        <v>672990</v>
      </c>
      <c r="N1404">
        <v>12963</v>
      </c>
      <c r="O1404" s="27">
        <v>639545</v>
      </c>
      <c r="P1404" s="27">
        <v>220397</v>
      </c>
    </row>
    <row r="1405" spans="1:16" x14ac:dyDescent="0.55000000000000004">
      <c r="A1405" s="44">
        <v>44347</v>
      </c>
      <c r="B1405" t="s">
        <v>154</v>
      </c>
      <c r="C1405">
        <v>2948</v>
      </c>
      <c r="D1405">
        <v>696604</v>
      </c>
      <c r="E1405" t="s">
        <v>277</v>
      </c>
      <c r="F1405" t="s">
        <v>277</v>
      </c>
      <c r="G1405" t="s">
        <v>277</v>
      </c>
      <c r="H1405">
        <v>72</v>
      </c>
      <c r="I1405" t="s">
        <v>277</v>
      </c>
      <c r="J1405">
        <v>0</v>
      </c>
      <c r="K1405" t="s">
        <v>277</v>
      </c>
      <c r="L1405" t="s">
        <v>277</v>
      </c>
      <c r="M1405">
        <v>2872</v>
      </c>
      <c r="N1405">
        <v>4</v>
      </c>
      <c r="O1405" s="27">
        <v>0</v>
      </c>
      <c r="P1405" s="27">
        <v>0</v>
      </c>
    </row>
    <row r="1406" spans="1:16" x14ac:dyDescent="0.55000000000000004">
      <c r="A1406" s="44">
        <v>44347</v>
      </c>
      <c r="B1406" t="s">
        <v>155</v>
      </c>
      <c r="C1406">
        <v>15</v>
      </c>
      <c r="D1406">
        <v>829</v>
      </c>
      <c r="E1406" t="s">
        <v>277</v>
      </c>
      <c r="F1406" t="s">
        <v>277</v>
      </c>
      <c r="G1406" t="s">
        <v>277</v>
      </c>
      <c r="H1406">
        <v>0</v>
      </c>
      <c r="I1406" t="s">
        <v>277</v>
      </c>
      <c r="J1406">
        <v>0</v>
      </c>
      <c r="K1406" t="s">
        <v>277</v>
      </c>
      <c r="L1406" t="s">
        <v>277</v>
      </c>
      <c r="M1406">
        <v>15</v>
      </c>
      <c r="N1406">
        <v>0</v>
      </c>
      <c r="O1406" s="27">
        <v>0</v>
      </c>
      <c r="P1406" s="27">
        <v>0</v>
      </c>
    </row>
    <row r="1407" spans="1:16" x14ac:dyDescent="0.55000000000000004">
      <c r="A1407" s="44">
        <v>44348</v>
      </c>
      <c r="B1407" t="s">
        <v>153</v>
      </c>
      <c r="C1407">
        <v>743743</v>
      </c>
      <c r="D1407">
        <v>13752172</v>
      </c>
      <c r="F1407" t="s">
        <v>277</v>
      </c>
      <c r="G1407" t="s">
        <v>277</v>
      </c>
      <c r="H1407">
        <v>51512</v>
      </c>
      <c r="I1407" t="s">
        <v>277</v>
      </c>
      <c r="J1407">
        <v>1323</v>
      </c>
      <c r="K1407" t="s">
        <v>277</v>
      </c>
      <c r="L1407" t="s">
        <v>277</v>
      </c>
      <c r="M1407">
        <v>677733</v>
      </c>
      <c r="N1407">
        <v>13044</v>
      </c>
      <c r="O1407" s="27">
        <v>651219</v>
      </c>
      <c r="P1407" s="27">
        <v>186590</v>
      </c>
    </row>
    <row r="1408" spans="1:16" x14ac:dyDescent="0.55000000000000004">
      <c r="A1408" s="44">
        <v>44348</v>
      </c>
      <c r="B1408" t="s">
        <v>154</v>
      </c>
      <c r="C1408">
        <v>2955</v>
      </c>
      <c r="D1408">
        <v>700144</v>
      </c>
      <c r="E1408" t="s">
        <v>277</v>
      </c>
      <c r="F1408" t="s">
        <v>277</v>
      </c>
      <c r="G1408" t="s">
        <v>277</v>
      </c>
      <c r="H1408">
        <v>78</v>
      </c>
      <c r="I1408" t="s">
        <v>277</v>
      </c>
      <c r="J1408">
        <v>0</v>
      </c>
      <c r="K1408" t="s">
        <v>277</v>
      </c>
      <c r="L1408" t="s">
        <v>277</v>
      </c>
      <c r="M1408">
        <v>2873</v>
      </c>
      <c r="N1408">
        <v>4</v>
      </c>
      <c r="O1408" s="27">
        <v>0</v>
      </c>
      <c r="P1408" s="27">
        <v>0</v>
      </c>
    </row>
    <row r="1409" spans="1:16" x14ac:dyDescent="0.55000000000000004">
      <c r="A1409" s="44">
        <v>44348</v>
      </c>
      <c r="B1409" t="s">
        <v>155</v>
      </c>
      <c r="C1409">
        <v>15</v>
      </c>
      <c r="D1409">
        <v>829</v>
      </c>
      <c r="E1409" t="s">
        <v>277</v>
      </c>
      <c r="F1409" t="s">
        <v>277</v>
      </c>
      <c r="G1409" t="s">
        <v>277</v>
      </c>
      <c r="H1409">
        <v>0</v>
      </c>
      <c r="I1409" t="s">
        <v>277</v>
      </c>
      <c r="J1409">
        <v>0</v>
      </c>
      <c r="K1409" t="s">
        <v>277</v>
      </c>
      <c r="L1409" t="s">
        <v>277</v>
      </c>
      <c r="M1409">
        <v>15</v>
      </c>
      <c r="N1409">
        <v>0</v>
      </c>
      <c r="O1409" s="27">
        <v>0</v>
      </c>
      <c r="P1409" s="27">
        <v>0</v>
      </c>
    </row>
    <row r="1410" spans="1:16" x14ac:dyDescent="0.55000000000000004">
      <c r="A1410" s="44">
        <v>44349</v>
      </c>
      <c r="B1410" t="s">
        <v>153</v>
      </c>
      <c r="C1410">
        <v>746158</v>
      </c>
      <c r="D1410">
        <v>13819566</v>
      </c>
      <c r="F1410" t="s">
        <v>277</v>
      </c>
      <c r="G1410" t="s">
        <v>277</v>
      </c>
      <c r="H1410">
        <v>49400</v>
      </c>
      <c r="I1410" t="s">
        <v>277</v>
      </c>
      <c r="J1410">
        <v>1284</v>
      </c>
      <c r="K1410" t="s">
        <v>277</v>
      </c>
      <c r="L1410" t="s">
        <v>277</v>
      </c>
      <c r="M1410">
        <v>682468</v>
      </c>
      <c r="N1410">
        <v>13136</v>
      </c>
      <c r="O1410" s="27">
        <v>677909</v>
      </c>
      <c r="P1410" s="27">
        <v>208037</v>
      </c>
    </row>
    <row r="1411" spans="1:16" x14ac:dyDescent="0.55000000000000004">
      <c r="A1411" s="44">
        <v>44349</v>
      </c>
      <c r="B1411" t="s">
        <v>154</v>
      </c>
      <c r="C1411">
        <v>2957</v>
      </c>
      <c r="D1411">
        <v>701852</v>
      </c>
      <c r="E1411" t="s">
        <v>277</v>
      </c>
      <c r="F1411" t="s">
        <v>277</v>
      </c>
      <c r="G1411" t="s">
        <v>277</v>
      </c>
      <c r="H1411">
        <v>71</v>
      </c>
      <c r="I1411" t="s">
        <v>277</v>
      </c>
      <c r="J1411">
        <v>0</v>
      </c>
      <c r="K1411" t="s">
        <v>277</v>
      </c>
      <c r="L1411" t="s">
        <v>277</v>
      </c>
      <c r="M1411">
        <v>2882</v>
      </c>
      <c r="N1411">
        <v>4</v>
      </c>
      <c r="O1411" s="27">
        <v>0</v>
      </c>
      <c r="P1411" s="27">
        <v>0</v>
      </c>
    </row>
    <row r="1412" spans="1:16" x14ac:dyDescent="0.55000000000000004">
      <c r="A1412" s="44">
        <v>44349</v>
      </c>
      <c r="B1412" t="s">
        <v>155</v>
      </c>
      <c r="C1412">
        <v>15</v>
      </c>
      <c r="D1412">
        <v>829</v>
      </c>
      <c r="E1412" t="s">
        <v>277</v>
      </c>
      <c r="F1412" t="s">
        <v>277</v>
      </c>
      <c r="G1412" t="s">
        <v>277</v>
      </c>
      <c r="H1412">
        <v>0</v>
      </c>
      <c r="I1412" t="s">
        <v>277</v>
      </c>
      <c r="J1412">
        <v>0</v>
      </c>
      <c r="K1412" t="s">
        <v>277</v>
      </c>
      <c r="L1412" t="s">
        <v>277</v>
      </c>
      <c r="M1412">
        <v>15</v>
      </c>
      <c r="N1412">
        <v>0</v>
      </c>
      <c r="O1412" s="27">
        <v>0</v>
      </c>
      <c r="P1412" s="27">
        <v>0</v>
      </c>
    </row>
    <row r="1413" spans="1:16" x14ac:dyDescent="0.55000000000000004">
      <c r="A1413" s="44">
        <v>44350</v>
      </c>
      <c r="B1413" t="s">
        <v>153</v>
      </c>
      <c r="C1413">
        <v>749213</v>
      </c>
      <c r="D1413">
        <v>13896156</v>
      </c>
      <c r="F1413" t="s">
        <v>277</v>
      </c>
      <c r="G1413" t="s">
        <v>277</v>
      </c>
      <c r="H1413">
        <v>46897</v>
      </c>
      <c r="I1413" t="s">
        <v>277</v>
      </c>
      <c r="J1413">
        <v>1227</v>
      </c>
      <c r="K1413" t="s">
        <v>277</v>
      </c>
      <c r="L1413" t="s">
        <v>277</v>
      </c>
      <c r="M1413">
        <v>687720</v>
      </c>
      <c r="N1413">
        <v>13241</v>
      </c>
      <c r="O1413" s="27">
        <v>671694</v>
      </c>
      <c r="P1413" s="27">
        <v>202575</v>
      </c>
    </row>
    <row r="1414" spans="1:16" x14ac:dyDescent="0.55000000000000004">
      <c r="A1414" s="44">
        <v>44350</v>
      </c>
      <c r="B1414" t="s">
        <v>154</v>
      </c>
      <c r="C1414">
        <v>2963</v>
      </c>
      <c r="D1414">
        <v>703576</v>
      </c>
      <c r="E1414" t="s">
        <v>277</v>
      </c>
      <c r="F1414" t="s">
        <v>277</v>
      </c>
      <c r="G1414" t="s">
        <v>277</v>
      </c>
      <c r="H1414">
        <v>71</v>
      </c>
      <c r="I1414" t="s">
        <v>277</v>
      </c>
      <c r="J1414">
        <v>0</v>
      </c>
      <c r="K1414" t="s">
        <v>277</v>
      </c>
      <c r="L1414" t="s">
        <v>277</v>
      </c>
      <c r="M1414">
        <v>2888</v>
      </c>
      <c r="N1414">
        <v>4</v>
      </c>
      <c r="O1414" s="27">
        <v>0</v>
      </c>
      <c r="P1414" s="27">
        <v>0</v>
      </c>
    </row>
    <row r="1415" spans="1:16" x14ac:dyDescent="0.55000000000000004">
      <c r="A1415" s="44">
        <v>44350</v>
      </c>
      <c r="B1415" t="s">
        <v>155</v>
      </c>
      <c r="C1415">
        <v>15</v>
      </c>
      <c r="D1415">
        <v>829</v>
      </c>
      <c r="E1415" t="s">
        <v>277</v>
      </c>
      <c r="F1415" t="s">
        <v>277</v>
      </c>
      <c r="G1415" t="s">
        <v>277</v>
      </c>
      <c r="H1415">
        <v>0</v>
      </c>
      <c r="I1415" t="s">
        <v>277</v>
      </c>
      <c r="J1415">
        <v>0</v>
      </c>
      <c r="K1415" t="s">
        <v>277</v>
      </c>
      <c r="L1415" t="s">
        <v>277</v>
      </c>
      <c r="M1415">
        <v>15</v>
      </c>
      <c r="N1415">
        <v>0</v>
      </c>
      <c r="O1415" s="27">
        <v>0</v>
      </c>
      <c r="P1415" s="27">
        <v>0</v>
      </c>
    </row>
    <row r="1416" spans="1:16" x14ac:dyDescent="0.55000000000000004">
      <c r="A1416" s="44">
        <v>44351</v>
      </c>
      <c r="B1416" t="s">
        <v>153</v>
      </c>
      <c r="C1416">
        <v>752080</v>
      </c>
      <c r="D1416">
        <v>14072535</v>
      </c>
      <c r="F1416" t="s">
        <v>277</v>
      </c>
      <c r="G1416" t="s">
        <v>277</v>
      </c>
      <c r="H1416">
        <v>45419</v>
      </c>
      <c r="I1416" t="s">
        <v>277</v>
      </c>
      <c r="J1416">
        <v>1198</v>
      </c>
      <c r="K1416" t="s">
        <v>277</v>
      </c>
      <c r="L1416" t="s">
        <v>277</v>
      </c>
      <c r="M1416">
        <v>692101</v>
      </c>
      <c r="N1416">
        <v>13360</v>
      </c>
      <c r="O1416" s="27">
        <v>655863</v>
      </c>
      <c r="P1416" s="27">
        <v>193816</v>
      </c>
    </row>
    <row r="1417" spans="1:16" x14ac:dyDescent="0.55000000000000004">
      <c r="A1417" s="44">
        <v>44351</v>
      </c>
      <c r="B1417" t="s">
        <v>154</v>
      </c>
      <c r="C1417">
        <v>2970</v>
      </c>
      <c r="D1417">
        <v>705460</v>
      </c>
      <c r="E1417" t="s">
        <v>277</v>
      </c>
      <c r="F1417" t="s">
        <v>277</v>
      </c>
      <c r="G1417" t="s">
        <v>277</v>
      </c>
      <c r="H1417">
        <v>72</v>
      </c>
      <c r="I1417" t="s">
        <v>277</v>
      </c>
      <c r="J1417">
        <v>0</v>
      </c>
      <c r="K1417" t="s">
        <v>277</v>
      </c>
      <c r="L1417" t="s">
        <v>277</v>
      </c>
      <c r="M1417">
        <v>2894</v>
      </c>
      <c r="N1417">
        <v>4</v>
      </c>
      <c r="O1417" s="27">
        <v>0</v>
      </c>
      <c r="P1417" s="27">
        <v>0</v>
      </c>
    </row>
    <row r="1418" spans="1:16" x14ac:dyDescent="0.55000000000000004">
      <c r="A1418" s="44">
        <v>44351</v>
      </c>
      <c r="B1418" t="s">
        <v>155</v>
      </c>
      <c r="C1418">
        <v>15</v>
      </c>
      <c r="D1418">
        <v>829</v>
      </c>
      <c r="E1418" t="s">
        <v>277</v>
      </c>
      <c r="F1418" t="s">
        <v>277</v>
      </c>
      <c r="G1418" t="s">
        <v>277</v>
      </c>
      <c r="H1418">
        <v>0</v>
      </c>
      <c r="I1418" t="s">
        <v>277</v>
      </c>
      <c r="J1418">
        <v>0</v>
      </c>
      <c r="K1418" t="s">
        <v>277</v>
      </c>
      <c r="L1418" t="s">
        <v>277</v>
      </c>
      <c r="M1418">
        <v>15</v>
      </c>
      <c r="N1418">
        <v>0</v>
      </c>
      <c r="O1418" s="27">
        <v>0</v>
      </c>
      <c r="P1418" s="27">
        <v>0</v>
      </c>
    </row>
    <row r="1419" spans="1:16" x14ac:dyDescent="0.55000000000000004">
      <c r="A1419" s="44">
        <v>44352</v>
      </c>
      <c r="B1419" t="s">
        <v>153</v>
      </c>
      <c r="C1419">
        <v>754669</v>
      </c>
      <c r="D1419">
        <v>14170832</v>
      </c>
      <c r="F1419" t="s">
        <v>277</v>
      </c>
      <c r="G1419" t="s">
        <v>277</v>
      </c>
      <c r="H1419">
        <v>43211</v>
      </c>
      <c r="I1419" t="s">
        <v>277</v>
      </c>
      <c r="J1419">
        <v>1157</v>
      </c>
      <c r="K1419" t="s">
        <v>277</v>
      </c>
      <c r="L1419" t="s">
        <v>277</v>
      </c>
      <c r="M1419">
        <v>696828</v>
      </c>
      <c r="N1419">
        <v>13445</v>
      </c>
      <c r="O1419" s="27">
        <v>578105</v>
      </c>
      <c r="P1419" s="27">
        <v>115130</v>
      </c>
    </row>
    <row r="1420" spans="1:16" x14ac:dyDescent="0.55000000000000004">
      <c r="A1420" s="44">
        <v>44352</v>
      </c>
      <c r="B1420" t="s">
        <v>154</v>
      </c>
      <c r="C1420">
        <v>2979</v>
      </c>
      <c r="D1420">
        <v>707669</v>
      </c>
      <c r="E1420" t="s">
        <v>277</v>
      </c>
      <c r="F1420" t="s">
        <v>277</v>
      </c>
      <c r="G1420" t="s">
        <v>277</v>
      </c>
      <c r="H1420">
        <v>77</v>
      </c>
      <c r="I1420" t="s">
        <v>277</v>
      </c>
      <c r="J1420">
        <v>0</v>
      </c>
      <c r="K1420" t="s">
        <v>277</v>
      </c>
      <c r="L1420" t="s">
        <v>277</v>
      </c>
      <c r="M1420">
        <v>2898</v>
      </c>
      <c r="N1420">
        <v>4</v>
      </c>
      <c r="O1420" s="27">
        <v>0</v>
      </c>
      <c r="P1420" s="27">
        <v>0</v>
      </c>
    </row>
    <row r="1421" spans="1:16" x14ac:dyDescent="0.55000000000000004">
      <c r="A1421" s="44">
        <v>44352</v>
      </c>
      <c r="B1421" t="s">
        <v>155</v>
      </c>
      <c r="C1421">
        <v>15</v>
      </c>
      <c r="D1421">
        <v>829</v>
      </c>
      <c r="E1421" t="s">
        <v>277</v>
      </c>
      <c r="F1421" t="s">
        <v>277</v>
      </c>
      <c r="G1421" t="s">
        <v>277</v>
      </c>
      <c r="H1421">
        <v>0</v>
      </c>
      <c r="I1421" t="s">
        <v>277</v>
      </c>
      <c r="J1421">
        <v>0</v>
      </c>
      <c r="K1421" t="s">
        <v>277</v>
      </c>
      <c r="L1421" t="s">
        <v>277</v>
      </c>
      <c r="M1421">
        <v>15</v>
      </c>
      <c r="N1421">
        <v>0</v>
      </c>
      <c r="O1421" s="27">
        <v>0</v>
      </c>
      <c r="P1421" s="27">
        <v>0</v>
      </c>
    </row>
    <row r="1422" spans="1:16" x14ac:dyDescent="0.55000000000000004">
      <c r="A1422" s="44">
        <v>44353</v>
      </c>
      <c r="B1422" t="s">
        <v>153</v>
      </c>
      <c r="C1422">
        <v>757325</v>
      </c>
      <c r="D1422">
        <v>14225016</v>
      </c>
      <c r="F1422" t="s">
        <v>277</v>
      </c>
      <c r="G1422" t="s">
        <v>277</v>
      </c>
      <c r="H1422">
        <v>42051</v>
      </c>
      <c r="I1422" t="s">
        <v>277</v>
      </c>
      <c r="J1422">
        <v>1131</v>
      </c>
      <c r="K1422" t="s">
        <v>277</v>
      </c>
      <c r="L1422" t="s">
        <v>277</v>
      </c>
      <c r="M1422">
        <v>700609</v>
      </c>
      <c r="N1422">
        <v>13519</v>
      </c>
      <c r="O1422" s="27">
        <v>537669</v>
      </c>
      <c r="P1422" s="27">
        <v>172433</v>
      </c>
    </row>
    <row r="1423" spans="1:16" x14ac:dyDescent="0.55000000000000004">
      <c r="A1423" s="44">
        <v>44353</v>
      </c>
      <c r="B1423" t="s">
        <v>154</v>
      </c>
      <c r="C1423">
        <v>2983</v>
      </c>
      <c r="D1423">
        <v>710224</v>
      </c>
      <c r="E1423" t="s">
        <v>277</v>
      </c>
      <c r="F1423" t="s">
        <v>277</v>
      </c>
      <c r="G1423" t="s">
        <v>277</v>
      </c>
      <c r="H1423">
        <v>78</v>
      </c>
      <c r="I1423" t="s">
        <v>277</v>
      </c>
      <c r="J1423">
        <v>0</v>
      </c>
      <c r="K1423" t="s">
        <v>277</v>
      </c>
      <c r="L1423" t="s">
        <v>277</v>
      </c>
      <c r="M1423">
        <v>2901</v>
      </c>
      <c r="N1423">
        <v>4</v>
      </c>
      <c r="O1423" s="27">
        <v>0</v>
      </c>
      <c r="P1423" s="27">
        <v>0</v>
      </c>
    </row>
    <row r="1424" spans="1:16" x14ac:dyDescent="0.55000000000000004">
      <c r="A1424" s="44">
        <v>44353</v>
      </c>
      <c r="B1424" t="s">
        <v>155</v>
      </c>
      <c r="C1424">
        <v>15</v>
      </c>
      <c r="D1424">
        <v>829</v>
      </c>
      <c r="E1424" t="s">
        <v>277</v>
      </c>
      <c r="F1424" t="s">
        <v>277</v>
      </c>
      <c r="G1424" t="s">
        <v>277</v>
      </c>
      <c r="H1424">
        <v>0</v>
      </c>
      <c r="I1424" t="s">
        <v>277</v>
      </c>
      <c r="J1424">
        <v>0</v>
      </c>
      <c r="K1424" t="s">
        <v>277</v>
      </c>
      <c r="L1424" t="s">
        <v>277</v>
      </c>
      <c r="M1424">
        <v>15</v>
      </c>
      <c r="N1424">
        <v>0</v>
      </c>
      <c r="O1424" s="27">
        <v>0</v>
      </c>
      <c r="P1424" s="27">
        <v>0</v>
      </c>
    </row>
    <row r="1425" spans="1:16" x14ac:dyDescent="0.55000000000000004">
      <c r="A1425" s="44">
        <v>44354</v>
      </c>
      <c r="B1425" t="s">
        <v>153</v>
      </c>
      <c r="C1425">
        <v>759398</v>
      </c>
      <c r="D1425">
        <v>14251482</v>
      </c>
      <c r="F1425" t="s">
        <v>277</v>
      </c>
      <c r="G1425" t="s">
        <v>277</v>
      </c>
      <c r="H1425">
        <v>40992</v>
      </c>
      <c r="I1425" t="s">
        <v>277</v>
      </c>
      <c r="J1425">
        <v>1120</v>
      </c>
      <c r="K1425" t="s">
        <v>277</v>
      </c>
      <c r="L1425" t="s">
        <v>277</v>
      </c>
      <c r="M1425">
        <v>703716</v>
      </c>
      <c r="N1425">
        <v>13570</v>
      </c>
      <c r="O1425" s="27">
        <v>707269</v>
      </c>
      <c r="P1425" s="27">
        <v>297713</v>
      </c>
    </row>
    <row r="1426" spans="1:16" x14ac:dyDescent="0.55000000000000004">
      <c r="A1426" s="44">
        <v>44354</v>
      </c>
      <c r="B1426" t="s">
        <v>154</v>
      </c>
      <c r="C1426">
        <v>2988</v>
      </c>
      <c r="D1426">
        <v>712411</v>
      </c>
      <c r="E1426" t="s">
        <v>277</v>
      </c>
      <c r="F1426" t="s">
        <v>277</v>
      </c>
      <c r="G1426" t="s">
        <v>277</v>
      </c>
      <c r="H1426">
        <v>71</v>
      </c>
      <c r="I1426" t="s">
        <v>277</v>
      </c>
      <c r="J1426">
        <v>0</v>
      </c>
      <c r="K1426" t="s">
        <v>277</v>
      </c>
      <c r="L1426" t="s">
        <v>277</v>
      </c>
      <c r="M1426">
        <v>2913</v>
      </c>
      <c r="N1426">
        <v>4</v>
      </c>
      <c r="O1426" s="27">
        <v>0</v>
      </c>
      <c r="P1426" s="27">
        <v>0</v>
      </c>
    </row>
    <row r="1427" spans="1:16" x14ac:dyDescent="0.55000000000000004">
      <c r="A1427" s="44">
        <v>44354</v>
      </c>
      <c r="B1427" t="s">
        <v>155</v>
      </c>
      <c r="C1427">
        <v>15</v>
      </c>
      <c r="D1427">
        <v>829</v>
      </c>
      <c r="E1427" t="s">
        <v>277</v>
      </c>
      <c r="F1427" t="s">
        <v>277</v>
      </c>
      <c r="G1427" t="s">
        <v>277</v>
      </c>
      <c r="H1427">
        <v>0</v>
      </c>
      <c r="I1427" t="s">
        <v>277</v>
      </c>
      <c r="J1427">
        <v>0</v>
      </c>
      <c r="K1427" t="s">
        <v>277</v>
      </c>
      <c r="L1427" t="s">
        <v>277</v>
      </c>
      <c r="M1427">
        <v>15</v>
      </c>
      <c r="N1427">
        <v>0</v>
      </c>
      <c r="O1427" s="27">
        <v>0</v>
      </c>
      <c r="P1427" s="27">
        <v>0</v>
      </c>
    </row>
    <row r="1428" spans="1:16" x14ac:dyDescent="0.55000000000000004">
      <c r="A1428" s="44">
        <v>44355</v>
      </c>
      <c r="B1428" t="s">
        <v>153</v>
      </c>
      <c r="C1428">
        <v>760886</v>
      </c>
      <c r="D1428">
        <v>14326616</v>
      </c>
      <c r="F1428" t="s">
        <v>277</v>
      </c>
      <c r="G1428" t="s">
        <v>277</v>
      </c>
      <c r="H1428">
        <v>39005</v>
      </c>
      <c r="I1428" t="s">
        <v>277</v>
      </c>
      <c r="J1428">
        <v>1099</v>
      </c>
      <c r="K1428" t="s">
        <v>277</v>
      </c>
      <c r="L1428" t="s">
        <v>277</v>
      </c>
      <c r="M1428">
        <v>707280</v>
      </c>
      <c r="N1428">
        <v>13641</v>
      </c>
      <c r="O1428" s="27">
        <v>719277</v>
      </c>
      <c r="P1428" s="27">
        <v>288167</v>
      </c>
    </row>
    <row r="1429" spans="1:16" x14ac:dyDescent="0.55000000000000004">
      <c r="A1429" s="44">
        <v>44355</v>
      </c>
      <c r="B1429" t="s">
        <v>154</v>
      </c>
      <c r="C1429">
        <v>2990</v>
      </c>
      <c r="D1429">
        <v>715449</v>
      </c>
      <c r="E1429" t="s">
        <v>277</v>
      </c>
      <c r="F1429" t="s">
        <v>277</v>
      </c>
      <c r="G1429" t="s">
        <v>277</v>
      </c>
      <c r="H1429">
        <v>65</v>
      </c>
      <c r="I1429" t="s">
        <v>277</v>
      </c>
      <c r="J1429">
        <v>0</v>
      </c>
      <c r="K1429" t="s">
        <v>277</v>
      </c>
      <c r="L1429" t="s">
        <v>277</v>
      </c>
      <c r="M1429">
        <v>2921</v>
      </c>
      <c r="N1429">
        <v>4</v>
      </c>
      <c r="O1429" s="27">
        <v>0</v>
      </c>
      <c r="P1429" s="27">
        <v>0</v>
      </c>
    </row>
    <row r="1430" spans="1:16" x14ac:dyDescent="0.55000000000000004">
      <c r="A1430" s="44">
        <v>44355</v>
      </c>
      <c r="B1430" t="s">
        <v>155</v>
      </c>
      <c r="C1430">
        <v>15</v>
      </c>
      <c r="D1430">
        <v>829</v>
      </c>
      <c r="E1430" t="s">
        <v>277</v>
      </c>
      <c r="F1430" t="s">
        <v>277</v>
      </c>
      <c r="G1430" t="s">
        <v>277</v>
      </c>
      <c r="H1430">
        <v>0</v>
      </c>
      <c r="I1430" t="s">
        <v>277</v>
      </c>
      <c r="J1430">
        <v>0</v>
      </c>
      <c r="K1430" t="s">
        <v>277</v>
      </c>
      <c r="L1430" t="s">
        <v>277</v>
      </c>
      <c r="M1430">
        <v>15</v>
      </c>
      <c r="N1430">
        <v>0</v>
      </c>
      <c r="O1430" s="27">
        <v>0</v>
      </c>
      <c r="P1430" s="27">
        <v>0</v>
      </c>
    </row>
    <row r="1431" spans="1:16" x14ac:dyDescent="0.55000000000000004">
      <c r="A1431" s="44">
        <v>44356</v>
      </c>
      <c r="B1431" t="s">
        <v>153</v>
      </c>
      <c r="C1431">
        <v>762613</v>
      </c>
      <c r="D1431">
        <v>14388757</v>
      </c>
      <c r="F1431" t="s">
        <v>277</v>
      </c>
      <c r="G1431" t="s">
        <v>277</v>
      </c>
      <c r="H1431">
        <v>37068</v>
      </c>
      <c r="I1431" t="s">
        <v>277</v>
      </c>
      <c r="J1431">
        <v>1055</v>
      </c>
      <c r="K1431" t="s">
        <v>277</v>
      </c>
      <c r="L1431" t="s">
        <v>277</v>
      </c>
      <c r="M1431">
        <v>710871</v>
      </c>
      <c r="N1431">
        <v>12739</v>
      </c>
      <c r="O1431" s="27">
        <v>700673</v>
      </c>
      <c r="P1431" s="27">
        <v>347072</v>
      </c>
    </row>
    <row r="1432" spans="1:16" x14ac:dyDescent="0.55000000000000004">
      <c r="A1432" s="44">
        <v>44356</v>
      </c>
      <c r="B1432" t="s">
        <v>154</v>
      </c>
      <c r="C1432">
        <v>2991</v>
      </c>
      <c r="D1432">
        <v>716940</v>
      </c>
      <c r="E1432" t="s">
        <v>277</v>
      </c>
      <c r="F1432" t="s">
        <v>277</v>
      </c>
      <c r="G1432" t="s">
        <v>277</v>
      </c>
      <c r="H1432">
        <v>66</v>
      </c>
      <c r="I1432" t="s">
        <v>277</v>
      </c>
      <c r="J1432">
        <v>0</v>
      </c>
      <c r="K1432" t="s">
        <v>277</v>
      </c>
      <c r="L1432" t="s">
        <v>277</v>
      </c>
      <c r="M1432">
        <v>2921</v>
      </c>
      <c r="N1432">
        <v>4</v>
      </c>
      <c r="O1432" s="27">
        <v>0</v>
      </c>
      <c r="P1432" s="27">
        <v>0</v>
      </c>
    </row>
    <row r="1433" spans="1:16" x14ac:dyDescent="0.55000000000000004">
      <c r="A1433" s="44">
        <v>44356</v>
      </c>
      <c r="B1433" t="s">
        <v>155</v>
      </c>
      <c r="C1433">
        <v>15</v>
      </c>
      <c r="D1433">
        <v>829</v>
      </c>
      <c r="E1433" t="s">
        <v>277</v>
      </c>
      <c r="F1433" t="s">
        <v>277</v>
      </c>
      <c r="G1433" t="s">
        <v>277</v>
      </c>
      <c r="H1433">
        <v>0</v>
      </c>
      <c r="I1433" t="s">
        <v>277</v>
      </c>
      <c r="J1433">
        <v>0</v>
      </c>
      <c r="K1433" t="s">
        <v>277</v>
      </c>
      <c r="L1433" t="s">
        <v>277</v>
      </c>
      <c r="M1433">
        <v>15</v>
      </c>
      <c r="N1433">
        <v>0</v>
      </c>
      <c r="O1433" s="27">
        <v>0</v>
      </c>
      <c r="P1433" s="27">
        <v>0</v>
      </c>
    </row>
    <row r="1434" spans="1:16" x14ac:dyDescent="0.55000000000000004">
      <c r="A1434" s="44">
        <v>44357</v>
      </c>
      <c r="B1434" t="s">
        <v>153</v>
      </c>
      <c r="C1434">
        <v>764784</v>
      </c>
      <c r="D1434">
        <v>14451972</v>
      </c>
      <c r="F1434" t="s">
        <v>277</v>
      </c>
      <c r="G1434" t="s">
        <v>277</v>
      </c>
      <c r="H1434">
        <v>35268</v>
      </c>
      <c r="I1434" t="s">
        <v>277</v>
      </c>
      <c r="J1434">
        <v>1015</v>
      </c>
      <c r="K1434" t="s">
        <v>277</v>
      </c>
      <c r="L1434" t="s">
        <v>277</v>
      </c>
      <c r="M1434">
        <v>714925</v>
      </c>
      <c r="N1434">
        <v>13837</v>
      </c>
      <c r="O1434" s="27">
        <v>671903</v>
      </c>
      <c r="P1434" s="27">
        <v>343459</v>
      </c>
    </row>
    <row r="1435" spans="1:16" x14ac:dyDescent="0.55000000000000004">
      <c r="A1435" s="44">
        <v>44357</v>
      </c>
      <c r="B1435" t="s">
        <v>154</v>
      </c>
      <c r="C1435">
        <v>3009</v>
      </c>
      <c r="D1435">
        <v>718466</v>
      </c>
      <c r="E1435" t="s">
        <v>277</v>
      </c>
      <c r="F1435" t="s">
        <v>277</v>
      </c>
      <c r="G1435" t="s">
        <v>277</v>
      </c>
      <c r="H1435">
        <v>63</v>
      </c>
      <c r="I1435" t="s">
        <v>277</v>
      </c>
      <c r="J1435">
        <v>0</v>
      </c>
      <c r="K1435" t="s">
        <v>277</v>
      </c>
      <c r="L1435" t="s">
        <v>277</v>
      </c>
      <c r="M1435">
        <v>2942</v>
      </c>
      <c r="N1435">
        <v>4</v>
      </c>
      <c r="O1435" s="27">
        <v>0</v>
      </c>
      <c r="P1435" s="27">
        <v>0</v>
      </c>
    </row>
    <row r="1436" spans="1:16" x14ac:dyDescent="0.55000000000000004">
      <c r="A1436" s="44">
        <v>44357</v>
      </c>
      <c r="B1436" t="s">
        <v>155</v>
      </c>
      <c r="C1436">
        <v>15</v>
      </c>
      <c r="D1436">
        <v>829</v>
      </c>
      <c r="E1436" t="s">
        <v>277</v>
      </c>
      <c r="F1436" t="s">
        <v>277</v>
      </c>
      <c r="G1436" t="s">
        <v>277</v>
      </c>
      <c r="H1436">
        <v>0</v>
      </c>
      <c r="I1436" t="s">
        <v>277</v>
      </c>
      <c r="J1436">
        <v>0</v>
      </c>
      <c r="K1436" t="s">
        <v>277</v>
      </c>
      <c r="L1436" t="s">
        <v>277</v>
      </c>
      <c r="M1436">
        <v>15</v>
      </c>
      <c r="N1436">
        <v>0</v>
      </c>
      <c r="O1436" s="27">
        <v>0</v>
      </c>
      <c r="P1436" s="27">
        <v>0</v>
      </c>
    </row>
    <row r="1437" spans="1:16" x14ac:dyDescent="0.55000000000000004">
      <c r="A1437" s="44">
        <v>44358</v>
      </c>
      <c r="B1437" t="s">
        <v>153</v>
      </c>
      <c r="C1437">
        <v>766894</v>
      </c>
      <c r="D1437">
        <v>14526685</v>
      </c>
      <c r="F1437" t="s">
        <v>277</v>
      </c>
      <c r="G1437" t="s">
        <v>277</v>
      </c>
      <c r="H1437">
        <v>33943</v>
      </c>
      <c r="I1437" t="s">
        <v>277</v>
      </c>
      <c r="J1437">
        <v>942</v>
      </c>
      <c r="K1437" t="s">
        <v>277</v>
      </c>
      <c r="L1437" t="s">
        <v>277</v>
      </c>
      <c r="M1437">
        <v>718300</v>
      </c>
      <c r="N1437">
        <v>13903</v>
      </c>
      <c r="O1437" s="27">
        <v>672740</v>
      </c>
      <c r="P1437" s="27">
        <v>319185</v>
      </c>
    </row>
    <row r="1438" spans="1:16" x14ac:dyDescent="0.55000000000000004">
      <c r="A1438" s="44">
        <v>44358</v>
      </c>
      <c r="B1438" t="s">
        <v>154</v>
      </c>
      <c r="C1438">
        <v>3011</v>
      </c>
      <c r="D1438">
        <v>720290</v>
      </c>
      <c r="E1438" t="s">
        <v>277</v>
      </c>
      <c r="F1438" t="s">
        <v>277</v>
      </c>
      <c r="G1438" t="s">
        <v>277</v>
      </c>
      <c r="H1438">
        <v>62</v>
      </c>
      <c r="I1438" t="s">
        <v>277</v>
      </c>
      <c r="J1438">
        <v>0</v>
      </c>
      <c r="K1438" t="s">
        <v>277</v>
      </c>
      <c r="L1438" t="s">
        <v>277</v>
      </c>
      <c r="M1438">
        <v>2945</v>
      </c>
      <c r="N1438">
        <v>4</v>
      </c>
      <c r="O1438" s="27">
        <v>0</v>
      </c>
      <c r="P1438" s="27">
        <v>0</v>
      </c>
    </row>
    <row r="1439" spans="1:16" x14ac:dyDescent="0.55000000000000004">
      <c r="A1439" s="44">
        <v>44358</v>
      </c>
      <c r="B1439" t="s">
        <v>155</v>
      </c>
      <c r="C1439">
        <v>15</v>
      </c>
      <c r="D1439">
        <v>829</v>
      </c>
      <c r="E1439" t="s">
        <v>277</v>
      </c>
      <c r="F1439" t="s">
        <v>277</v>
      </c>
      <c r="G1439" t="s">
        <v>277</v>
      </c>
      <c r="H1439">
        <v>0</v>
      </c>
      <c r="I1439" t="s">
        <v>277</v>
      </c>
      <c r="J1439">
        <v>0</v>
      </c>
      <c r="K1439" t="s">
        <v>277</v>
      </c>
      <c r="L1439" t="s">
        <v>277</v>
      </c>
      <c r="M1439">
        <v>15</v>
      </c>
      <c r="N1439">
        <v>0</v>
      </c>
      <c r="O1439" s="27">
        <v>0</v>
      </c>
      <c r="P1439" s="27">
        <v>0</v>
      </c>
    </row>
    <row r="1440" spans="1:16" x14ac:dyDescent="0.55000000000000004">
      <c r="A1440" s="44">
        <v>44359</v>
      </c>
      <c r="B1440" t="s">
        <v>153</v>
      </c>
      <c r="C1440">
        <v>768812</v>
      </c>
      <c r="D1440">
        <v>14626535</v>
      </c>
      <c r="F1440" t="s">
        <v>277</v>
      </c>
      <c r="G1440" t="s">
        <v>277</v>
      </c>
      <c r="H1440">
        <v>32235</v>
      </c>
      <c r="I1440" t="s">
        <v>277</v>
      </c>
      <c r="J1440">
        <v>890</v>
      </c>
      <c r="K1440" t="s">
        <v>277</v>
      </c>
      <c r="L1440" t="s">
        <v>277</v>
      </c>
      <c r="M1440">
        <v>721837</v>
      </c>
      <c r="N1440">
        <v>13972</v>
      </c>
      <c r="O1440" s="27">
        <v>604373</v>
      </c>
      <c r="P1440" s="27">
        <v>248592</v>
      </c>
    </row>
    <row r="1441" spans="1:16" x14ac:dyDescent="0.55000000000000004">
      <c r="A1441" s="44">
        <v>44359</v>
      </c>
      <c r="B1441" t="s">
        <v>154</v>
      </c>
      <c r="C1441">
        <v>3013</v>
      </c>
      <c r="D1441">
        <v>722323</v>
      </c>
      <c r="E1441" t="s">
        <v>277</v>
      </c>
      <c r="F1441" t="s">
        <v>277</v>
      </c>
      <c r="G1441" t="s">
        <v>277</v>
      </c>
      <c r="H1441">
        <v>56</v>
      </c>
      <c r="I1441" t="s">
        <v>277</v>
      </c>
      <c r="J1441">
        <v>0</v>
      </c>
      <c r="K1441" t="s">
        <v>277</v>
      </c>
      <c r="L1441" t="s">
        <v>277</v>
      </c>
      <c r="M1441">
        <v>2952</v>
      </c>
      <c r="N1441">
        <v>5</v>
      </c>
      <c r="O1441" s="27">
        <v>0</v>
      </c>
      <c r="P1441" s="27">
        <v>0</v>
      </c>
    </row>
    <row r="1442" spans="1:16" x14ac:dyDescent="0.55000000000000004">
      <c r="A1442" s="44">
        <v>44359</v>
      </c>
      <c r="B1442" t="s">
        <v>155</v>
      </c>
      <c r="C1442">
        <v>15</v>
      </c>
      <c r="D1442">
        <v>829</v>
      </c>
      <c r="E1442" t="s">
        <v>277</v>
      </c>
      <c r="F1442" t="s">
        <v>277</v>
      </c>
      <c r="G1442" t="s">
        <v>277</v>
      </c>
      <c r="H1442">
        <v>0</v>
      </c>
      <c r="I1442" t="s">
        <v>277</v>
      </c>
      <c r="J1442">
        <v>0</v>
      </c>
      <c r="K1442" t="s">
        <v>277</v>
      </c>
      <c r="L1442" t="s">
        <v>277</v>
      </c>
      <c r="M1442">
        <v>15</v>
      </c>
      <c r="N1442">
        <v>0</v>
      </c>
      <c r="O1442" s="27">
        <v>0</v>
      </c>
      <c r="P1442" s="27">
        <v>0</v>
      </c>
    </row>
    <row r="1443" spans="1:16" x14ac:dyDescent="0.55000000000000004">
      <c r="A1443" s="44">
        <v>44360</v>
      </c>
      <c r="B1443" t="s">
        <v>153</v>
      </c>
      <c r="C1443">
        <v>770791</v>
      </c>
      <c r="D1443">
        <v>14677832</v>
      </c>
      <c r="F1443" t="s">
        <v>277</v>
      </c>
      <c r="G1443" t="s">
        <v>277</v>
      </c>
      <c r="H1443">
        <v>31250</v>
      </c>
      <c r="I1443" t="s">
        <v>277</v>
      </c>
      <c r="J1443">
        <v>852</v>
      </c>
      <c r="K1443" t="s">
        <v>277</v>
      </c>
      <c r="L1443" t="s">
        <v>277</v>
      </c>
      <c r="M1443">
        <v>724762</v>
      </c>
      <c r="N1443">
        <v>14028</v>
      </c>
      <c r="O1443" s="27">
        <v>555447</v>
      </c>
      <c r="P1443" s="27">
        <v>297590</v>
      </c>
    </row>
    <row r="1444" spans="1:16" x14ac:dyDescent="0.55000000000000004">
      <c r="A1444" s="44">
        <v>44360</v>
      </c>
      <c r="B1444" t="s">
        <v>154</v>
      </c>
      <c r="C1444">
        <v>3016</v>
      </c>
      <c r="D1444">
        <v>725161</v>
      </c>
      <c r="E1444" t="s">
        <v>277</v>
      </c>
      <c r="F1444" t="s">
        <v>277</v>
      </c>
      <c r="G1444" t="s">
        <v>277</v>
      </c>
      <c r="H1444">
        <v>58</v>
      </c>
      <c r="I1444" t="s">
        <v>277</v>
      </c>
      <c r="J1444">
        <v>0</v>
      </c>
      <c r="K1444" t="s">
        <v>277</v>
      </c>
      <c r="L1444" t="s">
        <v>277</v>
      </c>
      <c r="M1444">
        <v>2953</v>
      </c>
      <c r="N1444">
        <v>5</v>
      </c>
      <c r="O1444" s="27">
        <v>0</v>
      </c>
      <c r="P1444" s="27">
        <v>0</v>
      </c>
    </row>
    <row r="1445" spans="1:16" x14ac:dyDescent="0.55000000000000004">
      <c r="A1445" s="44">
        <v>44360</v>
      </c>
      <c r="B1445" t="s">
        <v>155</v>
      </c>
      <c r="C1445">
        <v>15</v>
      </c>
      <c r="D1445">
        <v>829</v>
      </c>
      <c r="E1445" t="s">
        <v>277</v>
      </c>
      <c r="F1445" t="s">
        <v>277</v>
      </c>
      <c r="G1445" t="s">
        <v>277</v>
      </c>
      <c r="H1445">
        <v>0</v>
      </c>
      <c r="I1445" t="s">
        <v>277</v>
      </c>
      <c r="J1445">
        <v>0</v>
      </c>
      <c r="K1445" t="s">
        <v>277</v>
      </c>
      <c r="L1445" t="s">
        <v>277</v>
      </c>
      <c r="M1445">
        <v>15</v>
      </c>
      <c r="N1445">
        <v>0</v>
      </c>
      <c r="O1445" s="27">
        <v>0</v>
      </c>
      <c r="P1445" s="27">
        <v>0</v>
      </c>
    </row>
    <row r="1446" spans="1:16" x14ac:dyDescent="0.55000000000000004">
      <c r="A1446" s="44">
        <v>44361</v>
      </c>
      <c r="B1446" t="s">
        <v>153</v>
      </c>
      <c r="C1446">
        <v>772198</v>
      </c>
      <c r="D1446">
        <v>14702891</v>
      </c>
      <c r="F1446" t="s">
        <v>277</v>
      </c>
      <c r="G1446" t="s">
        <v>277</v>
      </c>
      <c r="H1446">
        <v>30530</v>
      </c>
      <c r="I1446" t="s">
        <v>277</v>
      </c>
      <c r="J1446">
        <v>849</v>
      </c>
      <c r="K1446" t="s">
        <v>277</v>
      </c>
      <c r="L1446" t="s">
        <v>277</v>
      </c>
      <c r="M1446">
        <v>727478</v>
      </c>
      <c r="N1446">
        <v>14066</v>
      </c>
      <c r="O1446" s="27">
        <v>618028</v>
      </c>
      <c r="P1446" s="27">
        <v>481418</v>
      </c>
    </row>
    <row r="1447" spans="1:16" x14ac:dyDescent="0.55000000000000004">
      <c r="A1447" s="44">
        <v>44361</v>
      </c>
      <c r="B1447" t="s">
        <v>154</v>
      </c>
      <c r="C1447">
        <v>3018</v>
      </c>
      <c r="D1447">
        <v>727600</v>
      </c>
      <c r="E1447" t="s">
        <v>277</v>
      </c>
      <c r="F1447" t="s">
        <v>277</v>
      </c>
      <c r="G1447" t="s">
        <v>277</v>
      </c>
      <c r="H1447">
        <v>60</v>
      </c>
      <c r="I1447" t="s">
        <v>277</v>
      </c>
      <c r="J1447">
        <v>0</v>
      </c>
      <c r="K1447" t="s">
        <v>277</v>
      </c>
      <c r="L1447" t="s">
        <v>277</v>
      </c>
      <c r="M1447">
        <v>2953</v>
      </c>
      <c r="N1447">
        <v>5</v>
      </c>
      <c r="O1447" s="27">
        <v>0</v>
      </c>
      <c r="P1447" s="27">
        <v>0</v>
      </c>
    </row>
    <row r="1448" spans="1:16" x14ac:dyDescent="0.55000000000000004">
      <c r="A1448" s="44">
        <v>44361</v>
      </c>
      <c r="B1448" t="s">
        <v>155</v>
      </c>
      <c r="C1448">
        <v>15</v>
      </c>
      <c r="D1448">
        <v>829</v>
      </c>
      <c r="E1448" t="s">
        <v>277</v>
      </c>
      <c r="F1448" t="s">
        <v>277</v>
      </c>
      <c r="G1448" t="s">
        <v>277</v>
      </c>
      <c r="H1448">
        <v>0</v>
      </c>
      <c r="I1448" t="s">
        <v>277</v>
      </c>
      <c r="J1448">
        <v>0</v>
      </c>
      <c r="K1448" t="s">
        <v>277</v>
      </c>
      <c r="L1448" t="s">
        <v>277</v>
      </c>
      <c r="M1448">
        <v>15</v>
      </c>
      <c r="N1448">
        <v>0</v>
      </c>
      <c r="O1448" s="27">
        <v>0</v>
      </c>
      <c r="P1448" s="27">
        <v>0</v>
      </c>
    </row>
    <row r="1449" spans="1:16" x14ac:dyDescent="0.55000000000000004">
      <c r="A1449" s="44">
        <v>44362</v>
      </c>
      <c r="B1449" t="s">
        <v>153</v>
      </c>
      <c r="C1449">
        <v>773268</v>
      </c>
      <c r="D1449">
        <v>14763205</v>
      </c>
      <c r="F1449" t="s">
        <v>277</v>
      </c>
      <c r="G1449" t="s">
        <v>277</v>
      </c>
      <c r="H1449">
        <v>28228</v>
      </c>
      <c r="I1449" t="s">
        <v>277</v>
      </c>
      <c r="J1449">
        <v>827</v>
      </c>
      <c r="K1449" t="s">
        <v>277</v>
      </c>
      <c r="L1449" t="s">
        <v>277</v>
      </c>
      <c r="M1449">
        <v>730343</v>
      </c>
      <c r="N1449">
        <v>14121</v>
      </c>
      <c r="O1449" s="27">
        <v>602547</v>
      </c>
      <c r="P1449" s="27">
        <v>483186</v>
      </c>
    </row>
    <row r="1450" spans="1:16" x14ac:dyDescent="0.55000000000000004">
      <c r="A1450" s="44">
        <v>44362</v>
      </c>
      <c r="B1450" t="s">
        <v>154</v>
      </c>
      <c r="C1450">
        <v>3024</v>
      </c>
      <c r="D1450">
        <v>730947</v>
      </c>
      <c r="E1450" t="s">
        <v>277</v>
      </c>
      <c r="F1450" t="s">
        <v>277</v>
      </c>
      <c r="G1450" t="s">
        <v>277</v>
      </c>
      <c r="H1450">
        <v>61</v>
      </c>
      <c r="I1450" t="s">
        <v>277</v>
      </c>
      <c r="J1450">
        <v>0</v>
      </c>
      <c r="K1450" t="s">
        <v>277</v>
      </c>
      <c r="L1450" t="s">
        <v>277</v>
      </c>
      <c r="M1450">
        <v>2958</v>
      </c>
      <c r="N1450">
        <v>5</v>
      </c>
      <c r="O1450" s="27">
        <v>0</v>
      </c>
      <c r="P1450" s="27">
        <v>0</v>
      </c>
    </row>
    <row r="1451" spans="1:16" x14ac:dyDescent="0.55000000000000004">
      <c r="A1451" s="44">
        <v>44362</v>
      </c>
      <c r="B1451" t="s">
        <v>155</v>
      </c>
      <c r="C1451">
        <v>15</v>
      </c>
      <c r="D1451">
        <v>829</v>
      </c>
      <c r="E1451" t="s">
        <v>277</v>
      </c>
      <c r="F1451" t="s">
        <v>277</v>
      </c>
      <c r="G1451" t="s">
        <v>277</v>
      </c>
      <c r="H1451">
        <v>0</v>
      </c>
      <c r="I1451" t="s">
        <v>277</v>
      </c>
      <c r="J1451">
        <v>0</v>
      </c>
      <c r="K1451" t="s">
        <v>277</v>
      </c>
      <c r="L1451" t="s">
        <v>277</v>
      </c>
      <c r="M1451">
        <v>15</v>
      </c>
      <c r="N1451">
        <v>0</v>
      </c>
      <c r="O1451" s="27">
        <v>0</v>
      </c>
      <c r="P1451" s="27">
        <v>0</v>
      </c>
    </row>
    <row r="1452" spans="1:16" x14ac:dyDescent="0.55000000000000004">
      <c r="A1452" s="44">
        <v>44363</v>
      </c>
      <c r="B1452" t="s">
        <v>153</v>
      </c>
      <c r="C1452">
        <v>774604</v>
      </c>
      <c r="D1452">
        <v>14824418</v>
      </c>
      <c r="F1452" t="s">
        <v>277</v>
      </c>
      <c r="G1452" t="s">
        <v>277</v>
      </c>
      <c r="H1452">
        <v>25809</v>
      </c>
      <c r="I1452" t="s">
        <v>277</v>
      </c>
      <c r="J1452">
        <v>803</v>
      </c>
      <c r="K1452" t="s">
        <v>277</v>
      </c>
      <c r="L1452" t="s">
        <v>277</v>
      </c>
      <c r="M1452">
        <v>733965</v>
      </c>
      <c r="N1452">
        <v>14182</v>
      </c>
      <c r="O1452" s="27">
        <v>589017</v>
      </c>
      <c r="P1452" s="27">
        <v>535638</v>
      </c>
    </row>
    <row r="1453" spans="1:16" x14ac:dyDescent="0.55000000000000004">
      <c r="A1453" s="44">
        <v>44363</v>
      </c>
      <c r="B1453" t="s">
        <v>154</v>
      </c>
      <c r="C1453">
        <v>3024</v>
      </c>
      <c r="D1453">
        <v>732562</v>
      </c>
      <c r="E1453" t="s">
        <v>277</v>
      </c>
      <c r="F1453" t="s">
        <v>277</v>
      </c>
      <c r="G1453" t="s">
        <v>277</v>
      </c>
      <c r="H1453">
        <v>58</v>
      </c>
      <c r="I1453" t="s">
        <v>277</v>
      </c>
      <c r="J1453">
        <v>0</v>
      </c>
      <c r="K1453" t="s">
        <v>277</v>
      </c>
      <c r="L1453" t="s">
        <v>277</v>
      </c>
      <c r="M1453">
        <v>2961</v>
      </c>
      <c r="N1453">
        <v>5</v>
      </c>
      <c r="O1453" s="27">
        <v>0</v>
      </c>
      <c r="P1453" s="27">
        <v>0</v>
      </c>
    </row>
    <row r="1454" spans="1:16" x14ac:dyDescent="0.55000000000000004">
      <c r="A1454" s="44">
        <v>44363</v>
      </c>
      <c r="B1454" t="s">
        <v>155</v>
      </c>
      <c r="C1454">
        <v>15</v>
      </c>
      <c r="D1454">
        <v>829</v>
      </c>
      <c r="E1454" t="s">
        <v>277</v>
      </c>
      <c r="F1454" t="s">
        <v>277</v>
      </c>
      <c r="G1454" t="s">
        <v>277</v>
      </c>
      <c r="H1454">
        <v>0</v>
      </c>
      <c r="I1454" t="s">
        <v>277</v>
      </c>
      <c r="J1454">
        <v>0</v>
      </c>
      <c r="K1454" t="s">
        <v>277</v>
      </c>
      <c r="L1454" t="s">
        <v>277</v>
      </c>
      <c r="M1454">
        <v>15</v>
      </c>
      <c r="N1454">
        <v>0</v>
      </c>
      <c r="O1454" s="27">
        <v>0</v>
      </c>
      <c r="P1454" s="27">
        <v>0</v>
      </c>
    </row>
    <row r="1455" spans="1:16" x14ac:dyDescent="0.55000000000000004">
      <c r="A1455" s="44">
        <v>44364</v>
      </c>
      <c r="B1455" t="s">
        <v>153</v>
      </c>
      <c r="C1455">
        <v>776290</v>
      </c>
      <c r="D1455">
        <v>14890404</v>
      </c>
      <c r="F1455" t="s">
        <v>277</v>
      </c>
      <c r="G1455" t="s">
        <v>277</v>
      </c>
      <c r="H1455">
        <v>24317</v>
      </c>
      <c r="I1455" t="s">
        <v>277</v>
      </c>
      <c r="J1455">
        <v>763</v>
      </c>
      <c r="K1455" t="s">
        <v>277</v>
      </c>
      <c r="L1455" t="s">
        <v>277</v>
      </c>
      <c r="M1455">
        <v>737235</v>
      </c>
      <c r="N1455">
        <v>14264</v>
      </c>
      <c r="O1455" s="27">
        <v>602153</v>
      </c>
      <c r="P1455" s="27">
        <v>526221</v>
      </c>
    </row>
    <row r="1456" spans="1:16" x14ac:dyDescent="0.55000000000000004">
      <c r="A1456" s="44">
        <v>44364</v>
      </c>
      <c r="B1456" t="s">
        <v>154</v>
      </c>
      <c r="C1456">
        <v>3033</v>
      </c>
      <c r="D1456">
        <v>734511</v>
      </c>
      <c r="E1456" t="s">
        <v>277</v>
      </c>
      <c r="F1456" t="s">
        <v>277</v>
      </c>
      <c r="G1456" t="s">
        <v>277</v>
      </c>
      <c r="H1456">
        <v>65</v>
      </c>
      <c r="I1456" t="s">
        <v>277</v>
      </c>
      <c r="J1456">
        <v>0</v>
      </c>
      <c r="K1456" t="s">
        <v>277</v>
      </c>
      <c r="L1456" t="s">
        <v>277</v>
      </c>
      <c r="M1456">
        <v>2963</v>
      </c>
      <c r="N1456">
        <v>5</v>
      </c>
      <c r="O1456" s="27">
        <v>0</v>
      </c>
      <c r="P1456" s="27">
        <v>0</v>
      </c>
    </row>
    <row r="1457" spans="1:16" x14ac:dyDescent="0.55000000000000004">
      <c r="A1457" s="44">
        <v>44364</v>
      </c>
      <c r="B1457" t="s">
        <v>155</v>
      </c>
      <c r="C1457">
        <v>15</v>
      </c>
      <c r="D1457">
        <v>829</v>
      </c>
      <c r="E1457" t="s">
        <v>277</v>
      </c>
      <c r="F1457" t="s">
        <v>277</v>
      </c>
      <c r="G1457" t="s">
        <v>277</v>
      </c>
      <c r="H1457">
        <v>0</v>
      </c>
      <c r="I1457" t="s">
        <v>277</v>
      </c>
      <c r="J1457">
        <v>0</v>
      </c>
      <c r="K1457" t="s">
        <v>277</v>
      </c>
      <c r="L1457" t="s">
        <v>277</v>
      </c>
      <c r="M1457">
        <v>15</v>
      </c>
      <c r="N1457">
        <v>0</v>
      </c>
      <c r="O1457" s="27">
        <v>0</v>
      </c>
      <c r="P1457" s="27">
        <v>0</v>
      </c>
    </row>
    <row r="1458" spans="1:16" x14ac:dyDescent="0.55000000000000004">
      <c r="A1458" s="44">
        <v>44365</v>
      </c>
      <c r="B1458" t="s">
        <v>153</v>
      </c>
      <c r="C1458">
        <v>777843</v>
      </c>
      <c r="D1458">
        <v>14961010</v>
      </c>
      <c r="F1458" t="s">
        <v>277</v>
      </c>
      <c r="G1458" t="s">
        <v>277</v>
      </c>
      <c r="H1458">
        <v>22969</v>
      </c>
      <c r="I1458" t="s">
        <v>277</v>
      </c>
      <c r="J1458">
        <v>775</v>
      </c>
      <c r="K1458" t="s">
        <v>277</v>
      </c>
      <c r="L1458" t="s">
        <v>277</v>
      </c>
      <c r="M1458">
        <v>739870</v>
      </c>
      <c r="N1458">
        <v>14315</v>
      </c>
      <c r="O1458" s="27">
        <v>571595</v>
      </c>
      <c r="P1458" s="27">
        <v>493566</v>
      </c>
    </row>
    <row r="1459" spans="1:16" x14ac:dyDescent="0.55000000000000004">
      <c r="A1459" s="44">
        <v>44365</v>
      </c>
      <c r="B1459" t="s">
        <v>154</v>
      </c>
      <c r="C1459">
        <v>3040</v>
      </c>
      <c r="D1459">
        <v>736506</v>
      </c>
      <c r="E1459" t="s">
        <v>277</v>
      </c>
      <c r="F1459" t="s">
        <v>277</v>
      </c>
      <c r="G1459" t="s">
        <v>277</v>
      </c>
      <c r="H1459">
        <v>72</v>
      </c>
      <c r="I1459" t="s">
        <v>277</v>
      </c>
      <c r="J1459">
        <v>0</v>
      </c>
      <c r="K1459" t="s">
        <v>277</v>
      </c>
      <c r="L1459" t="s">
        <v>277</v>
      </c>
      <c r="M1459">
        <v>2963</v>
      </c>
      <c r="N1459">
        <v>5</v>
      </c>
      <c r="O1459" s="27">
        <v>0</v>
      </c>
      <c r="P1459" s="27">
        <v>0</v>
      </c>
    </row>
    <row r="1460" spans="1:16" x14ac:dyDescent="0.55000000000000004">
      <c r="A1460" s="44">
        <v>44365</v>
      </c>
      <c r="B1460" t="s">
        <v>155</v>
      </c>
      <c r="C1460">
        <v>15</v>
      </c>
      <c r="D1460">
        <v>829</v>
      </c>
      <c r="E1460" t="s">
        <v>277</v>
      </c>
      <c r="F1460" t="s">
        <v>277</v>
      </c>
      <c r="G1460" t="s">
        <v>277</v>
      </c>
      <c r="H1460">
        <v>0</v>
      </c>
      <c r="I1460" t="s">
        <v>277</v>
      </c>
      <c r="J1460">
        <v>0</v>
      </c>
      <c r="K1460" t="s">
        <v>277</v>
      </c>
      <c r="L1460" t="s">
        <v>277</v>
      </c>
      <c r="M1460">
        <v>15</v>
      </c>
      <c r="N1460">
        <v>0</v>
      </c>
      <c r="O1460" s="27">
        <v>0</v>
      </c>
      <c r="P1460" s="27">
        <v>0</v>
      </c>
    </row>
    <row r="1461" spans="1:16" x14ac:dyDescent="0.55000000000000004">
      <c r="A1461" s="44">
        <v>44366</v>
      </c>
      <c r="B1461" t="s">
        <v>153</v>
      </c>
      <c r="C1461">
        <v>779432</v>
      </c>
      <c r="D1461">
        <v>15030019</v>
      </c>
      <c r="F1461" t="s">
        <v>277</v>
      </c>
      <c r="G1461" t="s">
        <v>277</v>
      </c>
      <c r="H1461">
        <v>21134</v>
      </c>
      <c r="I1461" t="s">
        <v>277</v>
      </c>
      <c r="J1461">
        <v>740</v>
      </c>
      <c r="K1461" t="s">
        <v>277</v>
      </c>
      <c r="L1461" t="s">
        <v>277</v>
      </c>
      <c r="M1461">
        <v>743453</v>
      </c>
      <c r="N1461">
        <v>14360</v>
      </c>
      <c r="O1461" s="27">
        <v>574121</v>
      </c>
      <c r="P1461" s="27">
        <v>383309</v>
      </c>
    </row>
    <row r="1462" spans="1:16" x14ac:dyDescent="0.55000000000000004">
      <c r="A1462" s="44">
        <v>44366</v>
      </c>
      <c r="B1462" t="s">
        <v>154</v>
      </c>
      <c r="C1462">
        <v>3044</v>
      </c>
      <c r="D1462">
        <v>738859</v>
      </c>
      <c r="E1462" t="s">
        <v>277</v>
      </c>
      <c r="F1462" t="s">
        <v>277</v>
      </c>
      <c r="G1462" t="s">
        <v>277</v>
      </c>
      <c r="H1462">
        <v>76</v>
      </c>
      <c r="I1462" t="s">
        <v>277</v>
      </c>
      <c r="J1462">
        <v>0</v>
      </c>
      <c r="K1462" t="s">
        <v>277</v>
      </c>
      <c r="L1462" t="s">
        <v>277</v>
      </c>
      <c r="M1462">
        <v>2963</v>
      </c>
      <c r="N1462">
        <v>5</v>
      </c>
      <c r="O1462" s="27">
        <v>0</v>
      </c>
      <c r="P1462" s="27">
        <v>0</v>
      </c>
    </row>
    <row r="1463" spans="1:16" x14ac:dyDescent="0.55000000000000004">
      <c r="A1463" s="44">
        <v>44366</v>
      </c>
      <c r="B1463" t="s">
        <v>155</v>
      </c>
      <c r="C1463">
        <v>15</v>
      </c>
      <c r="D1463">
        <v>829</v>
      </c>
      <c r="E1463" t="s">
        <v>277</v>
      </c>
      <c r="F1463" t="s">
        <v>277</v>
      </c>
      <c r="G1463" t="s">
        <v>277</v>
      </c>
      <c r="H1463">
        <v>0</v>
      </c>
      <c r="I1463" t="s">
        <v>277</v>
      </c>
      <c r="J1463">
        <v>0</v>
      </c>
      <c r="K1463" t="s">
        <v>277</v>
      </c>
      <c r="L1463" t="s">
        <v>277</v>
      </c>
      <c r="M1463">
        <v>15</v>
      </c>
      <c r="N1463">
        <v>0</v>
      </c>
      <c r="O1463" s="27">
        <v>0</v>
      </c>
      <c r="P1463" s="27">
        <v>0</v>
      </c>
    </row>
    <row r="1464" spans="1:16" x14ac:dyDescent="0.55000000000000004">
      <c r="A1464" s="44">
        <v>44367</v>
      </c>
      <c r="B1464" t="s">
        <v>153</v>
      </c>
      <c r="C1464">
        <v>780931</v>
      </c>
      <c r="D1464">
        <v>15073032</v>
      </c>
      <c r="F1464" t="s">
        <v>277</v>
      </c>
      <c r="G1464" t="s">
        <v>277</v>
      </c>
      <c r="H1464">
        <v>20257</v>
      </c>
      <c r="I1464" t="s">
        <v>277</v>
      </c>
      <c r="J1464">
        <v>714</v>
      </c>
      <c r="K1464" t="s">
        <v>277</v>
      </c>
      <c r="L1464" t="s">
        <v>277</v>
      </c>
      <c r="M1464">
        <v>745653</v>
      </c>
      <c r="N1464">
        <v>14395</v>
      </c>
      <c r="O1464" s="27">
        <v>571664</v>
      </c>
      <c r="P1464" s="27">
        <v>397307</v>
      </c>
    </row>
    <row r="1465" spans="1:16" x14ac:dyDescent="0.55000000000000004">
      <c r="A1465" s="44">
        <v>44367</v>
      </c>
      <c r="B1465" t="s">
        <v>154</v>
      </c>
      <c r="C1465">
        <v>3054</v>
      </c>
      <c r="D1465">
        <v>741809</v>
      </c>
      <c r="E1465" t="s">
        <v>277</v>
      </c>
      <c r="F1465" t="s">
        <v>277</v>
      </c>
      <c r="G1465" t="s">
        <v>277</v>
      </c>
      <c r="H1465">
        <v>86</v>
      </c>
      <c r="I1465" t="s">
        <v>277</v>
      </c>
      <c r="J1465">
        <v>0</v>
      </c>
      <c r="K1465" t="s">
        <v>277</v>
      </c>
      <c r="L1465" t="s">
        <v>277</v>
      </c>
      <c r="M1465">
        <v>2963</v>
      </c>
      <c r="N1465">
        <v>5</v>
      </c>
      <c r="O1465" s="27">
        <v>0</v>
      </c>
      <c r="P1465" s="27">
        <v>0</v>
      </c>
    </row>
    <row r="1466" spans="1:16" x14ac:dyDescent="0.55000000000000004">
      <c r="A1466" s="44">
        <v>44367</v>
      </c>
      <c r="B1466" t="s">
        <v>155</v>
      </c>
      <c r="C1466">
        <v>15</v>
      </c>
      <c r="D1466">
        <v>829</v>
      </c>
      <c r="E1466" t="s">
        <v>277</v>
      </c>
      <c r="F1466" t="s">
        <v>277</v>
      </c>
      <c r="G1466" t="s">
        <v>277</v>
      </c>
      <c r="H1466">
        <v>0</v>
      </c>
      <c r="I1466" t="s">
        <v>277</v>
      </c>
      <c r="J1466">
        <v>0</v>
      </c>
      <c r="K1466" t="s">
        <v>277</v>
      </c>
      <c r="L1466" t="s">
        <v>277</v>
      </c>
      <c r="M1466">
        <v>15</v>
      </c>
      <c r="N1466">
        <v>0</v>
      </c>
      <c r="O1466" s="27">
        <v>0</v>
      </c>
      <c r="P1466" s="27">
        <v>0</v>
      </c>
    </row>
    <row r="1467" spans="1:16" x14ac:dyDescent="0.55000000000000004">
      <c r="A1467" s="44">
        <v>44368</v>
      </c>
      <c r="B1467" t="s">
        <v>153</v>
      </c>
      <c r="C1467">
        <v>782213</v>
      </c>
      <c r="D1467">
        <v>15104446</v>
      </c>
      <c r="F1467" t="s">
        <v>277</v>
      </c>
      <c r="G1467" t="s">
        <v>277</v>
      </c>
      <c r="H1467">
        <v>19778</v>
      </c>
      <c r="I1467" t="s">
        <v>277</v>
      </c>
      <c r="J1467">
        <v>721</v>
      </c>
      <c r="K1467" t="s">
        <v>277</v>
      </c>
      <c r="L1467" t="s">
        <v>277</v>
      </c>
      <c r="M1467">
        <v>747449</v>
      </c>
      <c r="N1467">
        <v>14418</v>
      </c>
      <c r="O1467" s="27">
        <v>594758</v>
      </c>
      <c r="P1467" s="27">
        <v>540810</v>
      </c>
    </row>
    <row r="1468" spans="1:16" x14ac:dyDescent="0.55000000000000004">
      <c r="A1468" s="44">
        <v>44368</v>
      </c>
      <c r="B1468" t="s">
        <v>154</v>
      </c>
      <c r="C1468">
        <v>3059</v>
      </c>
      <c r="D1468">
        <v>744101</v>
      </c>
      <c r="E1468" t="s">
        <v>277</v>
      </c>
      <c r="F1468" t="s">
        <v>277</v>
      </c>
      <c r="G1468" t="s">
        <v>277</v>
      </c>
      <c r="H1468">
        <v>88</v>
      </c>
      <c r="I1468" t="s">
        <v>277</v>
      </c>
      <c r="J1468">
        <v>0</v>
      </c>
      <c r="K1468" t="s">
        <v>277</v>
      </c>
      <c r="L1468" t="s">
        <v>277</v>
      </c>
      <c r="M1468">
        <v>2966</v>
      </c>
      <c r="N1468">
        <v>5</v>
      </c>
      <c r="O1468" s="27">
        <v>0</v>
      </c>
      <c r="P1468" s="27">
        <v>0</v>
      </c>
    </row>
    <row r="1469" spans="1:16" x14ac:dyDescent="0.55000000000000004">
      <c r="A1469" s="44">
        <v>44368</v>
      </c>
      <c r="B1469" t="s">
        <v>155</v>
      </c>
      <c r="C1469">
        <v>15</v>
      </c>
      <c r="D1469">
        <v>829</v>
      </c>
      <c r="E1469" t="s">
        <v>277</v>
      </c>
      <c r="F1469" t="s">
        <v>277</v>
      </c>
      <c r="G1469" t="s">
        <v>277</v>
      </c>
      <c r="H1469">
        <v>0</v>
      </c>
      <c r="I1469" t="s">
        <v>277</v>
      </c>
      <c r="J1469">
        <v>0</v>
      </c>
      <c r="K1469" t="s">
        <v>277</v>
      </c>
      <c r="L1469" t="s">
        <v>277</v>
      </c>
      <c r="M1469">
        <v>15</v>
      </c>
      <c r="N1469">
        <v>0</v>
      </c>
      <c r="O1469" s="27">
        <v>0</v>
      </c>
      <c r="P1469" s="27">
        <v>0</v>
      </c>
    </row>
    <row r="1470" spans="1:16" x14ac:dyDescent="0.55000000000000004">
      <c r="A1470" s="44">
        <v>44369</v>
      </c>
      <c r="B1470" t="s">
        <v>153</v>
      </c>
      <c r="C1470">
        <v>783220</v>
      </c>
      <c r="D1470">
        <v>15154290</v>
      </c>
      <c r="F1470" t="s">
        <v>277</v>
      </c>
      <c r="G1470" t="s">
        <v>277</v>
      </c>
      <c r="H1470">
        <v>18722</v>
      </c>
      <c r="I1470" t="s">
        <v>277</v>
      </c>
      <c r="J1470">
        <v>697</v>
      </c>
      <c r="K1470" t="s">
        <v>277</v>
      </c>
      <c r="L1470" t="s">
        <v>277</v>
      </c>
      <c r="M1470">
        <v>749446</v>
      </c>
      <c r="N1470">
        <v>14449</v>
      </c>
      <c r="O1470" s="27">
        <v>573809</v>
      </c>
      <c r="P1470" s="27">
        <v>535879</v>
      </c>
    </row>
    <row r="1471" spans="1:16" x14ac:dyDescent="0.55000000000000004">
      <c r="A1471" s="44">
        <v>44369</v>
      </c>
      <c r="B1471" t="s">
        <v>154</v>
      </c>
      <c r="C1471">
        <v>3063</v>
      </c>
      <c r="D1471">
        <v>747185</v>
      </c>
      <c r="E1471" t="s">
        <v>277</v>
      </c>
      <c r="F1471" t="s">
        <v>277</v>
      </c>
      <c r="G1471" t="s">
        <v>277</v>
      </c>
      <c r="H1471">
        <v>92</v>
      </c>
      <c r="I1471" t="s">
        <v>277</v>
      </c>
      <c r="J1471">
        <v>0</v>
      </c>
      <c r="K1471" t="s">
        <v>277</v>
      </c>
      <c r="L1471" t="s">
        <v>277</v>
      </c>
      <c r="M1471">
        <v>2966</v>
      </c>
      <c r="N1471">
        <v>5</v>
      </c>
      <c r="O1471" s="27">
        <v>0</v>
      </c>
      <c r="P1471" s="27">
        <v>0</v>
      </c>
    </row>
    <row r="1472" spans="1:16" x14ac:dyDescent="0.55000000000000004">
      <c r="A1472" s="44">
        <v>44369</v>
      </c>
      <c r="B1472" t="s">
        <v>155</v>
      </c>
      <c r="C1472">
        <v>15</v>
      </c>
      <c r="D1472">
        <v>829</v>
      </c>
      <c r="E1472" t="s">
        <v>277</v>
      </c>
      <c r="F1472" t="s">
        <v>277</v>
      </c>
      <c r="G1472" t="s">
        <v>277</v>
      </c>
      <c r="H1472">
        <v>0</v>
      </c>
      <c r="I1472" t="s">
        <v>277</v>
      </c>
      <c r="J1472">
        <v>0</v>
      </c>
      <c r="K1472" t="s">
        <v>277</v>
      </c>
      <c r="L1472" t="s">
        <v>277</v>
      </c>
      <c r="M1472">
        <v>15</v>
      </c>
      <c r="N1472">
        <v>0</v>
      </c>
      <c r="O1472" s="27">
        <v>0</v>
      </c>
      <c r="P1472" s="27">
        <v>0</v>
      </c>
    </row>
    <row r="1473" spans="1:16" x14ac:dyDescent="0.55000000000000004">
      <c r="A1473" s="44">
        <v>44370</v>
      </c>
      <c r="B1473" t="s">
        <v>153</v>
      </c>
      <c r="C1473">
        <v>784567</v>
      </c>
      <c r="D1473">
        <v>15206904</v>
      </c>
      <c r="F1473" t="s">
        <v>277</v>
      </c>
      <c r="G1473" t="s">
        <v>277</v>
      </c>
      <c r="H1473">
        <v>18119</v>
      </c>
      <c r="I1473" t="s">
        <v>277</v>
      </c>
      <c r="J1473">
        <v>646</v>
      </c>
      <c r="K1473" t="s">
        <v>277</v>
      </c>
      <c r="L1473" t="s">
        <v>277</v>
      </c>
      <c r="M1473">
        <v>751347</v>
      </c>
      <c r="N1473">
        <v>14491</v>
      </c>
      <c r="O1473" s="27">
        <v>579888</v>
      </c>
      <c r="P1473" s="27">
        <v>562184</v>
      </c>
    </row>
    <row r="1474" spans="1:16" x14ac:dyDescent="0.55000000000000004">
      <c r="A1474" s="44">
        <v>44370</v>
      </c>
      <c r="B1474" t="s">
        <v>154</v>
      </c>
      <c r="C1474">
        <v>3068</v>
      </c>
      <c r="D1474">
        <v>748599</v>
      </c>
      <c r="E1474" t="s">
        <v>277</v>
      </c>
      <c r="F1474" t="s">
        <v>277</v>
      </c>
      <c r="G1474" t="s">
        <v>277</v>
      </c>
      <c r="H1474">
        <v>91</v>
      </c>
      <c r="I1474" t="s">
        <v>277</v>
      </c>
      <c r="J1474">
        <v>0</v>
      </c>
      <c r="K1474" t="s">
        <v>277</v>
      </c>
      <c r="L1474" t="s">
        <v>277</v>
      </c>
      <c r="M1474">
        <v>2972</v>
      </c>
      <c r="N1474">
        <v>5</v>
      </c>
      <c r="O1474" s="27">
        <v>0</v>
      </c>
      <c r="P1474" s="27">
        <v>0</v>
      </c>
    </row>
    <row r="1475" spans="1:16" x14ac:dyDescent="0.55000000000000004">
      <c r="A1475" s="44">
        <v>44370</v>
      </c>
      <c r="B1475" t="s">
        <v>155</v>
      </c>
      <c r="C1475">
        <v>15</v>
      </c>
      <c r="D1475">
        <v>829</v>
      </c>
      <c r="E1475" t="s">
        <v>277</v>
      </c>
      <c r="F1475" t="s">
        <v>277</v>
      </c>
      <c r="G1475" t="s">
        <v>277</v>
      </c>
      <c r="H1475">
        <v>0</v>
      </c>
      <c r="I1475" t="s">
        <v>277</v>
      </c>
      <c r="J1475">
        <v>0</v>
      </c>
      <c r="K1475" t="s">
        <v>277</v>
      </c>
      <c r="L1475" t="s">
        <v>277</v>
      </c>
      <c r="M1475">
        <v>15</v>
      </c>
      <c r="N1475">
        <v>0</v>
      </c>
      <c r="O1475" s="27">
        <v>0</v>
      </c>
      <c r="P1475" s="27">
        <v>0</v>
      </c>
    </row>
    <row r="1476" spans="1:16" x14ac:dyDescent="0.55000000000000004">
      <c r="A1476" s="44">
        <v>44371</v>
      </c>
      <c r="B1476" t="s">
        <v>153</v>
      </c>
      <c r="C1476">
        <v>786353</v>
      </c>
      <c r="D1476">
        <v>15269252</v>
      </c>
      <c r="F1476" t="s">
        <v>277</v>
      </c>
      <c r="G1476" t="s">
        <v>277</v>
      </c>
      <c r="H1476">
        <v>17907</v>
      </c>
      <c r="I1476" t="s">
        <v>277</v>
      </c>
      <c r="J1476">
        <v>629</v>
      </c>
      <c r="K1476" t="s">
        <v>277</v>
      </c>
      <c r="L1476" t="s">
        <v>277</v>
      </c>
      <c r="M1476">
        <v>753300</v>
      </c>
      <c r="N1476">
        <v>14548</v>
      </c>
      <c r="O1476" s="27">
        <v>550543</v>
      </c>
      <c r="P1476" s="27">
        <v>558852</v>
      </c>
    </row>
    <row r="1477" spans="1:16" x14ac:dyDescent="0.55000000000000004">
      <c r="A1477" s="44">
        <v>44371</v>
      </c>
      <c r="B1477" t="s">
        <v>154</v>
      </c>
      <c r="C1477">
        <v>3072</v>
      </c>
      <c r="D1477">
        <v>750300</v>
      </c>
      <c r="E1477" t="s">
        <v>277</v>
      </c>
      <c r="F1477" t="s">
        <v>277</v>
      </c>
      <c r="G1477" t="s">
        <v>277</v>
      </c>
      <c r="H1477">
        <v>89</v>
      </c>
      <c r="I1477" t="s">
        <v>277</v>
      </c>
      <c r="J1477">
        <v>0</v>
      </c>
      <c r="K1477" t="s">
        <v>277</v>
      </c>
      <c r="L1477" t="s">
        <v>277</v>
      </c>
      <c r="M1477">
        <v>2978</v>
      </c>
      <c r="N1477">
        <v>5</v>
      </c>
      <c r="O1477" s="27">
        <v>0</v>
      </c>
      <c r="P1477" s="27">
        <v>0</v>
      </c>
    </row>
    <row r="1478" spans="1:16" x14ac:dyDescent="0.55000000000000004">
      <c r="A1478" s="44">
        <v>44371</v>
      </c>
      <c r="B1478" t="s">
        <v>155</v>
      </c>
      <c r="C1478">
        <v>15</v>
      </c>
      <c r="D1478">
        <v>829</v>
      </c>
      <c r="E1478" t="s">
        <v>277</v>
      </c>
      <c r="F1478" t="s">
        <v>277</v>
      </c>
      <c r="G1478" t="s">
        <v>277</v>
      </c>
      <c r="H1478">
        <v>0</v>
      </c>
      <c r="I1478" t="s">
        <v>277</v>
      </c>
      <c r="J1478">
        <v>0</v>
      </c>
      <c r="K1478" t="s">
        <v>277</v>
      </c>
      <c r="L1478" t="s">
        <v>277</v>
      </c>
      <c r="M1478">
        <v>15</v>
      </c>
      <c r="N1478">
        <v>0</v>
      </c>
      <c r="O1478" s="27">
        <v>0</v>
      </c>
      <c r="P1478" s="27">
        <v>0</v>
      </c>
    </row>
    <row r="1479" spans="1:16" x14ac:dyDescent="0.55000000000000004">
      <c r="A1479" s="44">
        <v>44372</v>
      </c>
      <c r="B1479" t="s">
        <v>153</v>
      </c>
      <c r="C1479">
        <v>787988</v>
      </c>
      <c r="D1479">
        <v>15329672</v>
      </c>
      <c r="F1479" t="s">
        <v>277</v>
      </c>
      <c r="G1479" t="s">
        <v>277</v>
      </c>
      <c r="H1479">
        <v>17910</v>
      </c>
      <c r="I1479" t="s">
        <v>277</v>
      </c>
      <c r="J1479">
        <v>590</v>
      </c>
      <c r="K1479" t="s">
        <v>277</v>
      </c>
      <c r="L1479" t="s">
        <v>277</v>
      </c>
      <c r="M1479">
        <v>755178</v>
      </c>
      <c r="N1479">
        <v>14593</v>
      </c>
      <c r="O1479" s="27">
        <v>560169</v>
      </c>
      <c r="P1479" s="27">
        <v>558233</v>
      </c>
    </row>
    <row r="1480" spans="1:16" x14ac:dyDescent="0.55000000000000004">
      <c r="A1480" s="44">
        <v>44372</v>
      </c>
      <c r="B1480" t="s">
        <v>154</v>
      </c>
      <c r="C1480">
        <v>3079</v>
      </c>
      <c r="D1480">
        <v>752301</v>
      </c>
      <c r="E1480" t="s">
        <v>277</v>
      </c>
      <c r="F1480" t="s">
        <v>277</v>
      </c>
      <c r="G1480" t="s">
        <v>277</v>
      </c>
      <c r="H1480">
        <v>94</v>
      </c>
      <c r="I1480" t="s">
        <v>277</v>
      </c>
      <c r="J1480">
        <v>0</v>
      </c>
      <c r="K1480" t="s">
        <v>277</v>
      </c>
      <c r="L1480" t="s">
        <v>277</v>
      </c>
      <c r="M1480">
        <v>2980</v>
      </c>
      <c r="N1480">
        <v>5</v>
      </c>
      <c r="O1480" s="27">
        <v>0</v>
      </c>
      <c r="P1480" s="27">
        <v>0</v>
      </c>
    </row>
    <row r="1481" spans="1:16" x14ac:dyDescent="0.55000000000000004">
      <c r="A1481" s="44">
        <v>44372</v>
      </c>
      <c r="B1481" t="s">
        <v>155</v>
      </c>
      <c r="C1481">
        <v>15</v>
      </c>
      <c r="D1481">
        <v>829</v>
      </c>
      <c r="E1481" t="s">
        <v>277</v>
      </c>
      <c r="F1481" t="s">
        <v>277</v>
      </c>
      <c r="G1481" t="s">
        <v>277</v>
      </c>
      <c r="H1481">
        <v>0</v>
      </c>
      <c r="I1481" t="s">
        <v>277</v>
      </c>
      <c r="J1481">
        <v>0</v>
      </c>
      <c r="K1481" t="s">
        <v>277</v>
      </c>
      <c r="L1481" t="s">
        <v>277</v>
      </c>
      <c r="M1481">
        <v>15</v>
      </c>
      <c r="N1481">
        <v>0</v>
      </c>
      <c r="O1481" s="27">
        <v>0</v>
      </c>
      <c r="P1481" s="27">
        <v>0</v>
      </c>
    </row>
    <row r="1482" spans="1:16" x14ac:dyDescent="0.55000000000000004">
      <c r="A1482" s="44">
        <v>44373</v>
      </c>
      <c r="B1482" t="s">
        <v>153</v>
      </c>
      <c r="C1482">
        <v>789735</v>
      </c>
      <c r="D1482">
        <v>15419331</v>
      </c>
      <c r="F1482" t="s">
        <v>277</v>
      </c>
      <c r="G1482" t="s">
        <v>277</v>
      </c>
      <c r="H1482">
        <v>17349</v>
      </c>
      <c r="I1482" t="s">
        <v>277</v>
      </c>
      <c r="J1482">
        <v>577</v>
      </c>
      <c r="K1482" t="s">
        <v>277</v>
      </c>
      <c r="L1482" t="s">
        <v>277</v>
      </c>
      <c r="M1482">
        <v>757227</v>
      </c>
      <c r="N1482">
        <v>14621</v>
      </c>
      <c r="O1482" s="27">
        <v>520393</v>
      </c>
      <c r="P1482" s="27">
        <v>445750</v>
      </c>
    </row>
    <row r="1483" spans="1:16" x14ac:dyDescent="0.55000000000000004">
      <c r="A1483" s="44">
        <v>44373</v>
      </c>
      <c r="B1483" t="s">
        <v>154</v>
      </c>
      <c r="C1483">
        <v>3082</v>
      </c>
      <c r="D1483">
        <v>754682</v>
      </c>
      <c r="E1483" t="s">
        <v>277</v>
      </c>
      <c r="F1483" t="s">
        <v>277</v>
      </c>
      <c r="G1483" t="s">
        <v>277</v>
      </c>
      <c r="H1483">
        <v>76</v>
      </c>
      <c r="I1483" t="s">
        <v>277</v>
      </c>
      <c r="J1483">
        <v>0</v>
      </c>
      <c r="K1483" t="s">
        <v>277</v>
      </c>
      <c r="L1483" t="s">
        <v>277</v>
      </c>
      <c r="M1483">
        <v>3001</v>
      </c>
      <c r="N1483">
        <v>5</v>
      </c>
      <c r="O1483" s="27">
        <v>0</v>
      </c>
      <c r="P1483" s="27">
        <v>0</v>
      </c>
    </row>
    <row r="1484" spans="1:16" x14ac:dyDescent="0.55000000000000004">
      <c r="A1484" s="44">
        <v>44373</v>
      </c>
      <c r="B1484" t="s">
        <v>155</v>
      </c>
      <c r="C1484">
        <v>15</v>
      </c>
      <c r="D1484">
        <v>829</v>
      </c>
      <c r="E1484" t="s">
        <v>277</v>
      </c>
      <c r="F1484" t="s">
        <v>277</v>
      </c>
      <c r="G1484" t="s">
        <v>277</v>
      </c>
      <c r="H1484">
        <v>0</v>
      </c>
      <c r="I1484" t="s">
        <v>277</v>
      </c>
      <c r="J1484">
        <v>0</v>
      </c>
      <c r="K1484" t="s">
        <v>277</v>
      </c>
      <c r="L1484" t="s">
        <v>277</v>
      </c>
      <c r="M1484">
        <v>15</v>
      </c>
      <c r="N1484">
        <v>0</v>
      </c>
      <c r="O1484" s="27">
        <v>0</v>
      </c>
      <c r="P1484" s="27">
        <v>0</v>
      </c>
    </row>
    <row r="1485" spans="1:16" x14ac:dyDescent="0.55000000000000004">
      <c r="A1485" s="44">
        <v>44374</v>
      </c>
      <c r="B1485" t="s">
        <v>153</v>
      </c>
      <c r="C1485">
        <v>791346</v>
      </c>
      <c r="D1485">
        <v>15462476</v>
      </c>
      <c r="F1485" t="s">
        <v>277</v>
      </c>
      <c r="G1485" t="s">
        <v>277</v>
      </c>
      <c r="H1485">
        <v>17210</v>
      </c>
      <c r="I1485" t="s">
        <v>277</v>
      </c>
      <c r="J1485">
        <v>567</v>
      </c>
      <c r="K1485" t="s">
        <v>277</v>
      </c>
      <c r="L1485" t="s">
        <v>277</v>
      </c>
      <c r="M1485">
        <v>758887</v>
      </c>
      <c r="N1485">
        <v>14652</v>
      </c>
      <c r="O1485" s="27">
        <v>534281</v>
      </c>
      <c r="P1485" s="27">
        <v>401020</v>
      </c>
    </row>
    <row r="1486" spans="1:16" x14ac:dyDescent="0.55000000000000004">
      <c r="A1486" s="44">
        <v>44374</v>
      </c>
      <c r="B1486" t="s">
        <v>154</v>
      </c>
      <c r="C1486">
        <v>3096</v>
      </c>
      <c r="D1486">
        <v>757993</v>
      </c>
      <c r="E1486" t="s">
        <v>277</v>
      </c>
      <c r="F1486" t="s">
        <v>277</v>
      </c>
      <c r="G1486" t="s">
        <v>277</v>
      </c>
      <c r="H1486">
        <v>81</v>
      </c>
      <c r="I1486" t="s">
        <v>277</v>
      </c>
      <c r="J1486">
        <v>0</v>
      </c>
      <c r="K1486" t="s">
        <v>277</v>
      </c>
      <c r="L1486" t="s">
        <v>277</v>
      </c>
      <c r="M1486">
        <v>3010</v>
      </c>
      <c r="N1486">
        <v>5</v>
      </c>
      <c r="O1486" s="27">
        <v>0</v>
      </c>
      <c r="P1486" s="27">
        <v>0</v>
      </c>
    </row>
    <row r="1487" spans="1:16" x14ac:dyDescent="0.55000000000000004">
      <c r="A1487" s="44">
        <v>44374</v>
      </c>
      <c r="B1487" t="s">
        <v>155</v>
      </c>
      <c r="C1487">
        <v>15</v>
      </c>
      <c r="D1487">
        <v>829</v>
      </c>
      <c r="E1487" t="s">
        <v>277</v>
      </c>
      <c r="F1487" t="s">
        <v>277</v>
      </c>
      <c r="G1487" t="s">
        <v>277</v>
      </c>
      <c r="H1487">
        <v>0</v>
      </c>
      <c r="I1487" t="s">
        <v>277</v>
      </c>
      <c r="J1487">
        <v>0</v>
      </c>
      <c r="K1487" t="s">
        <v>277</v>
      </c>
      <c r="L1487" t="s">
        <v>277</v>
      </c>
      <c r="M1487">
        <v>15</v>
      </c>
      <c r="N1487">
        <v>0</v>
      </c>
      <c r="O1487" s="27">
        <v>0</v>
      </c>
      <c r="P1487" s="27">
        <v>0</v>
      </c>
    </row>
    <row r="1488" spans="1:16" x14ac:dyDescent="0.55000000000000004">
      <c r="A1488" s="44">
        <v>44375</v>
      </c>
      <c r="B1488" t="s">
        <v>153</v>
      </c>
      <c r="C1488">
        <v>792641</v>
      </c>
      <c r="D1488">
        <v>15483614</v>
      </c>
      <c r="F1488" t="s">
        <v>277</v>
      </c>
      <c r="G1488" t="s">
        <v>277</v>
      </c>
      <c r="H1488">
        <v>17017</v>
      </c>
      <c r="I1488" t="s">
        <v>277</v>
      </c>
      <c r="J1488">
        <v>564</v>
      </c>
      <c r="K1488" t="s">
        <v>277</v>
      </c>
      <c r="L1488" t="s">
        <v>277</v>
      </c>
      <c r="M1488">
        <v>760339</v>
      </c>
      <c r="N1488">
        <v>14664</v>
      </c>
      <c r="O1488" s="27">
        <v>483614</v>
      </c>
      <c r="P1488" s="27">
        <v>523997</v>
      </c>
    </row>
    <row r="1489" spans="1:16" x14ac:dyDescent="0.55000000000000004">
      <c r="A1489" s="44">
        <v>44375</v>
      </c>
      <c r="B1489" t="s">
        <v>154</v>
      </c>
      <c r="C1489">
        <v>3100</v>
      </c>
      <c r="D1489">
        <v>760712</v>
      </c>
      <c r="E1489" t="s">
        <v>277</v>
      </c>
      <c r="F1489" t="s">
        <v>277</v>
      </c>
      <c r="G1489" t="s">
        <v>277</v>
      </c>
      <c r="H1489">
        <v>85</v>
      </c>
      <c r="I1489" t="s">
        <v>277</v>
      </c>
      <c r="J1489">
        <v>0</v>
      </c>
      <c r="K1489" t="s">
        <v>277</v>
      </c>
      <c r="L1489" t="s">
        <v>277</v>
      </c>
      <c r="M1489">
        <v>3010</v>
      </c>
      <c r="N1489">
        <v>5</v>
      </c>
      <c r="O1489" s="27">
        <v>0</v>
      </c>
      <c r="P1489" s="27">
        <v>0</v>
      </c>
    </row>
    <row r="1490" spans="1:16" x14ac:dyDescent="0.55000000000000004">
      <c r="A1490" s="44">
        <v>44375</v>
      </c>
      <c r="B1490" t="s">
        <v>155</v>
      </c>
      <c r="C1490">
        <v>15</v>
      </c>
      <c r="D1490">
        <v>829</v>
      </c>
      <c r="E1490" t="s">
        <v>277</v>
      </c>
      <c r="F1490" t="s">
        <v>277</v>
      </c>
      <c r="G1490" t="s">
        <v>277</v>
      </c>
      <c r="H1490">
        <v>0</v>
      </c>
      <c r="I1490" t="s">
        <v>277</v>
      </c>
      <c r="J1490">
        <v>0</v>
      </c>
      <c r="K1490" t="s">
        <v>277</v>
      </c>
      <c r="L1490" t="s">
        <v>277</v>
      </c>
      <c r="M1490">
        <v>15</v>
      </c>
      <c r="N1490">
        <v>0</v>
      </c>
      <c r="O1490" s="27">
        <v>0</v>
      </c>
      <c r="P1490" s="27">
        <v>0</v>
      </c>
    </row>
    <row r="1491" spans="1:16" x14ac:dyDescent="0.55000000000000004">
      <c r="A1491" s="44">
        <v>44376</v>
      </c>
      <c r="B1491" t="s">
        <v>153</v>
      </c>
      <c r="C1491">
        <v>793701</v>
      </c>
      <c r="D1491">
        <v>15546229</v>
      </c>
      <c r="F1491" t="s">
        <v>277</v>
      </c>
      <c r="G1491" t="s">
        <v>277</v>
      </c>
      <c r="H1491">
        <v>16531</v>
      </c>
      <c r="I1491" t="s">
        <v>277</v>
      </c>
      <c r="J1491">
        <v>552</v>
      </c>
      <c r="K1491" t="s">
        <v>277</v>
      </c>
      <c r="L1491" t="s">
        <v>277</v>
      </c>
      <c r="M1491">
        <v>761879</v>
      </c>
      <c r="N1491">
        <v>14700</v>
      </c>
      <c r="O1491" s="27">
        <v>435766</v>
      </c>
      <c r="P1491" s="27">
        <v>497898</v>
      </c>
    </row>
    <row r="1492" spans="1:16" x14ac:dyDescent="0.55000000000000004">
      <c r="A1492" s="44">
        <v>44376</v>
      </c>
      <c r="B1492" t="s">
        <v>154</v>
      </c>
      <c r="C1492">
        <v>3113</v>
      </c>
      <c r="D1492">
        <v>764904</v>
      </c>
      <c r="E1492" t="s">
        <v>277</v>
      </c>
      <c r="F1492" t="s">
        <v>277</v>
      </c>
      <c r="G1492" t="s">
        <v>277</v>
      </c>
      <c r="H1492">
        <v>89</v>
      </c>
      <c r="I1492" t="s">
        <v>277</v>
      </c>
      <c r="J1492">
        <v>0</v>
      </c>
      <c r="K1492" t="s">
        <v>277</v>
      </c>
      <c r="L1492" t="s">
        <v>277</v>
      </c>
      <c r="M1492">
        <v>3019</v>
      </c>
      <c r="N1492">
        <v>5</v>
      </c>
      <c r="O1492" s="27">
        <v>0</v>
      </c>
      <c r="P1492" s="27">
        <v>0</v>
      </c>
    </row>
    <row r="1493" spans="1:16" x14ac:dyDescent="0.55000000000000004">
      <c r="A1493" s="44">
        <v>44376</v>
      </c>
      <c r="B1493" t="s">
        <v>155</v>
      </c>
      <c r="C1493">
        <v>15</v>
      </c>
      <c r="D1493">
        <v>829</v>
      </c>
      <c r="E1493" t="s">
        <v>277</v>
      </c>
      <c r="F1493" t="s">
        <v>277</v>
      </c>
      <c r="G1493" t="s">
        <v>277</v>
      </c>
      <c r="H1493">
        <v>0</v>
      </c>
      <c r="I1493" t="s">
        <v>277</v>
      </c>
      <c r="J1493">
        <v>0</v>
      </c>
      <c r="K1493" t="s">
        <v>277</v>
      </c>
      <c r="L1493" t="s">
        <v>277</v>
      </c>
      <c r="M1493">
        <v>15</v>
      </c>
      <c r="N1493">
        <v>0</v>
      </c>
      <c r="O1493" s="27">
        <v>0</v>
      </c>
      <c r="P1493" s="27">
        <v>0</v>
      </c>
    </row>
    <row r="1494" spans="1:16" x14ac:dyDescent="0.55000000000000004">
      <c r="A1494" s="44">
        <v>44377</v>
      </c>
      <c r="B1494" t="s">
        <v>153</v>
      </c>
      <c r="C1494">
        <v>795026</v>
      </c>
      <c r="D1494">
        <v>15608145</v>
      </c>
      <c r="F1494" t="s">
        <v>277</v>
      </c>
      <c r="G1494" t="s">
        <v>277</v>
      </c>
      <c r="H1494">
        <v>16159</v>
      </c>
      <c r="I1494" t="s">
        <v>277</v>
      </c>
      <c r="J1494">
        <v>523</v>
      </c>
      <c r="K1494" t="s">
        <v>277</v>
      </c>
      <c r="L1494" t="s">
        <v>277</v>
      </c>
      <c r="M1494">
        <v>763569</v>
      </c>
      <c r="N1494">
        <v>14735</v>
      </c>
      <c r="O1494" s="27">
        <v>359564</v>
      </c>
      <c r="P1494" s="27">
        <v>399686</v>
      </c>
    </row>
    <row r="1495" spans="1:16" x14ac:dyDescent="0.55000000000000004">
      <c r="A1495" s="44">
        <v>44377</v>
      </c>
      <c r="B1495" t="s">
        <v>154</v>
      </c>
      <c r="C1495">
        <v>3118</v>
      </c>
      <c r="D1495">
        <v>766834</v>
      </c>
      <c r="E1495" t="s">
        <v>277</v>
      </c>
      <c r="F1495" t="s">
        <v>277</v>
      </c>
      <c r="G1495" t="s">
        <v>277</v>
      </c>
      <c r="H1495">
        <v>81</v>
      </c>
      <c r="I1495" t="s">
        <v>277</v>
      </c>
      <c r="J1495">
        <v>0</v>
      </c>
      <c r="K1495" t="s">
        <v>277</v>
      </c>
      <c r="L1495" t="s">
        <v>277</v>
      </c>
      <c r="M1495">
        <v>3032</v>
      </c>
      <c r="N1495">
        <v>5</v>
      </c>
      <c r="O1495" s="27">
        <v>0</v>
      </c>
      <c r="P1495" s="27">
        <v>0</v>
      </c>
    </row>
    <row r="1496" spans="1:16" x14ac:dyDescent="0.55000000000000004">
      <c r="A1496" s="44">
        <v>44377</v>
      </c>
      <c r="B1496" t="s">
        <v>155</v>
      </c>
      <c r="C1496">
        <v>15</v>
      </c>
      <c r="D1496">
        <v>829</v>
      </c>
      <c r="E1496" t="s">
        <v>277</v>
      </c>
      <c r="F1496" t="s">
        <v>277</v>
      </c>
      <c r="G1496" t="s">
        <v>277</v>
      </c>
      <c r="H1496">
        <v>0</v>
      </c>
      <c r="I1496" t="s">
        <v>277</v>
      </c>
      <c r="J1496">
        <v>0</v>
      </c>
      <c r="K1496" t="s">
        <v>277</v>
      </c>
      <c r="L1496" t="s">
        <v>277</v>
      </c>
      <c r="M1496">
        <v>15</v>
      </c>
      <c r="N1496">
        <v>0</v>
      </c>
      <c r="O1496" s="27">
        <v>0</v>
      </c>
      <c r="P1496" s="27">
        <v>0</v>
      </c>
    </row>
    <row r="1497" spans="1:16" x14ac:dyDescent="0.55000000000000004">
      <c r="A1497" s="44">
        <v>44378</v>
      </c>
      <c r="B1497" t="s">
        <v>153</v>
      </c>
      <c r="C1497">
        <v>796835</v>
      </c>
      <c r="D1497">
        <v>15675721</v>
      </c>
      <c r="F1497" t="s">
        <v>277</v>
      </c>
      <c r="G1497" t="s">
        <v>277</v>
      </c>
      <c r="H1497">
        <v>16272</v>
      </c>
      <c r="I1497" t="s">
        <v>277</v>
      </c>
      <c r="J1497">
        <v>517</v>
      </c>
      <c r="K1497" t="s">
        <v>277</v>
      </c>
      <c r="L1497" t="s">
        <v>277</v>
      </c>
      <c r="M1497">
        <v>765277</v>
      </c>
      <c r="N1497">
        <v>14776</v>
      </c>
      <c r="O1497">
        <v>0</v>
      </c>
      <c r="P1497">
        <v>0</v>
      </c>
    </row>
    <row r="1498" spans="1:16" x14ac:dyDescent="0.55000000000000004">
      <c r="A1498" s="44">
        <v>44378</v>
      </c>
      <c r="B1498" t="s">
        <v>154</v>
      </c>
      <c r="C1498">
        <v>3128</v>
      </c>
      <c r="D1498">
        <v>768999</v>
      </c>
      <c r="E1498" t="s">
        <v>277</v>
      </c>
      <c r="F1498" t="s">
        <v>277</v>
      </c>
      <c r="G1498" t="s">
        <v>277</v>
      </c>
      <c r="H1498">
        <v>87</v>
      </c>
      <c r="I1498" t="s">
        <v>277</v>
      </c>
      <c r="J1498">
        <v>0</v>
      </c>
      <c r="K1498" t="s">
        <v>277</v>
      </c>
      <c r="L1498" t="s">
        <v>277</v>
      </c>
      <c r="M1498">
        <v>3036</v>
      </c>
      <c r="N1498">
        <v>5</v>
      </c>
      <c r="O1498">
        <v>0</v>
      </c>
      <c r="P1498">
        <v>0</v>
      </c>
    </row>
    <row r="1499" spans="1:16" x14ac:dyDescent="0.55000000000000004">
      <c r="A1499" s="44">
        <v>44378</v>
      </c>
      <c r="B1499" t="s">
        <v>155</v>
      </c>
      <c r="C1499">
        <v>15</v>
      </c>
      <c r="D1499">
        <v>829</v>
      </c>
      <c r="E1499" t="s">
        <v>277</v>
      </c>
      <c r="F1499" t="s">
        <v>277</v>
      </c>
      <c r="G1499" t="s">
        <v>277</v>
      </c>
      <c r="H1499">
        <v>0</v>
      </c>
      <c r="I1499" t="s">
        <v>277</v>
      </c>
      <c r="J1499">
        <v>0</v>
      </c>
      <c r="K1499" t="s">
        <v>277</v>
      </c>
      <c r="L1499" t="s">
        <v>277</v>
      </c>
      <c r="M1499">
        <v>15</v>
      </c>
      <c r="N1499">
        <v>0</v>
      </c>
      <c r="O1499">
        <v>0</v>
      </c>
      <c r="P1499">
        <v>0</v>
      </c>
    </row>
    <row r="1500" spans="1:16" x14ac:dyDescent="0.55000000000000004">
      <c r="A1500" s="44">
        <v>44379</v>
      </c>
      <c r="B1500" t="s">
        <v>153</v>
      </c>
      <c r="C1500">
        <v>798573</v>
      </c>
      <c r="D1500">
        <v>15752784</v>
      </c>
      <c r="F1500" t="s">
        <v>277</v>
      </c>
      <c r="G1500" t="s">
        <v>277</v>
      </c>
      <c r="H1500">
        <v>16249</v>
      </c>
      <c r="I1500" t="s">
        <v>277</v>
      </c>
      <c r="J1500">
        <v>511</v>
      </c>
      <c r="K1500" t="s">
        <v>277</v>
      </c>
      <c r="L1500" t="s">
        <v>277</v>
      </c>
      <c r="M1500">
        <v>766949</v>
      </c>
      <c r="N1500">
        <v>14797</v>
      </c>
      <c r="O1500">
        <v>0</v>
      </c>
      <c r="P1500">
        <v>0</v>
      </c>
    </row>
    <row r="1501" spans="1:16" x14ac:dyDescent="0.55000000000000004">
      <c r="A1501" s="44">
        <v>44379</v>
      </c>
      <c r="B1501" t="s">
        <v>154</v>
      </c>
      <c r="C1501">
        <v>3133</v>
      </c>
      <c r="D1501">
        <v>771923</v>
      </c>
      <c r="E1501" t="s">
        <v>277</v>
      </c>
      <c r="F1501" t="s">
        <v>277</v>
      </c>
      <c r="G1501" t="s">
        <v>277</v>
      </c>
      <c r="H1501">
        <v>84</v>
      </c>
      <c r="I1501" t="s">
        <v>277</v>
      </c>
      <c r="J1501">
        <v>0</v>
      </c>
      <c r="K1501" t="s">
        <v>277</v>
      </c>
      <c r="L1501" t="s">
        <v>277</v>
      </c>
      <c r="M1501">
        <v>3044</v>
      </c>
      <c r="N1501">
        <v>5</v>
      </c>
      <c r="O1501">
        <v>0</v>
      </c>
      <c r="P1501">
        <v>0</v>
      </c>
    </row>
    <row r="1502" spans="1:16" x14ac:dyDescent="0.55000000000000004">
      <c r="A1502" s="44">
        <v>44379</v>
      </c>
      <c r="B1502" t="s">
        <v>155</v>
      </c>
      <c r="C1502">
        <v>15</v>
      </c>
      <c r="D1502">
        <v>829</v>
      </c>
      <c r="E1502" t="s">
        <v>277</v>
      </c>
      <c r="F1502" t="s">
        <v>277</v>
      </c>
      <c r="G1502" t="s">
        <v>277</v>
      </c>
      <c r="H1502">
        <v>0</v>
      </c>
      <c r="I1502" t="s">
        <v>277</v>
      </c>
      <c r="J1502">
        <v>0</v>
      </c>
      <c r="K1502" t="s">
        <v>277</v>
      </c>
      <c r="L1502" t="s">
        <v>277</v>
      </c>
      <c r="M1502">
        <v>15</v>
      </c>
      <c r="N1502">
        <v>0</v>
      </c>
      <c r="O1502">
        <v>0</v>
      </c>
      <c r="P1502">
        <v>0</v>
      </c>
    </row>
  </sheetData>
  <autoFilter ref="A1:P1" xr:uid="{FDEF8ED1-F191-406D-B603-F480D526FF9C}"/>
  <phoneticPr fontId="1"/>
  <pageMargins left="0.75" right="0.75" top="1" bottom="1" header="0.5" footer="0.5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H22091"/>
  <sheetViews>
    <sheetView workbookViewId="0">
      <pane xSplit="1" ySplit="1" topLeftCell="B22075" activePane="bottomRight" state="frozen"/>
      <selection activeCell="A1257" sqref="A1257"/>
      <selection pane="topRight" activeCell="A1257" sqref="A1257"/>
      <selection pane="bottomLeft" activeCell="A1257" sqref="A1257"/>
      <selection pane="bottomRight" activeCell="A1257" sqref="A1257"/>
    </sheetView>
  </sheetViews>
  <sheetFormatPr defaultRowHeight="18" x14ac:dyDescent="0.55000000000000004"/>
  <cols>
    <col min="1" max="1" width="10.9140625" style="33" bestFit="1" customWidth="1"/>
    <col min="2" max="2" width="10.58203125" style="1" bestFit="1" customWidth="1"/>
    <col min="5" max="5" width="10.75" style="32" bestFit="1" customWidth="1"/>
    <col min="7" max="8" width="12.08203125" style="32" bestFit="1" customWidth="1"/>
  </cols>
  <sheetData>
    <row r="1" spans="1:8" s="30" customFormat="1" x14ac:dyDescent="0.55000000000000004">
      <c r="A1" s="36" t="s">
        <v>4</v>
      </c>
      <c r="B1" s="36" t="s">
        <v>0</v>
      </c>
      <c r="C1" s="30" t="s">
        <v>140</v>
      </c>
      <c r="D1" s="30" t="s">
        <v>141</v>
      </c>
      <c r="E1" s="30" t="s">
        <v>142</v>
      </c>
      <c r="F1" s="30" t="s">
        <v>143</v>
      </c>
      <c r="G1" s="10" t="s">
        <v>144</v>
      </c>
      <c r="H1" s="10" t="s">
        <v>145</v>
      </c>
    </row>
    <row r="2" spans="1:8" x14ac:dyDescent="0.55000000000000004">
      <c r="A2" s="33">
        <v>43908</v>
      </c>
      <c r="B2" s="1" t="s">
        <v>7</v>
      </c>
      <c r="C2" s="27">
        <v>154</v>
      </c>
      <c r="D2" s="27">
        <v>1587</v>
      </c>
      <c r="E2" s="27">
        <v>69</v>
      </c>
      <c r="F2" s="27">
        <v>7</v>
      </c>
    </row>
    <row r="3" spans="1:8" x14ac:dyDescent="0.55000000000000004">
      <c r="A3" s="33">
        <v>43908</v>
      </c>
      <c r="B3" s="1" t="s">
        <v>11</v>
      </c>
      <c r="C3" s="27">
        <v>0</v>
      </c>
      <c r="D3" s="27">
        <v>75</v>
      </c>
      <c r="E3" s="27">
        <v>0</v>
      </c>
      <c r="F3" s="27">
        <v>0</v>
      </c>
    </row>
    <row r="4" spans="1:8" x14ac:dyDescent="0.55000000000000004">
      <c r="A4" s="33">
        <v>43908</v>
      </c>
      <c r="B4" s="1" t="s">
        <v>12</v>
      </c>
      <c r="C4" s="27">
        <v>0</v>
      </c>
      <c r="D4" s="27">
        <v>24</v>
      </c>
      <c r="E4" s="27">
        <v>0</v>
      </c>
      <c r="F4" s="27">
        <v>0</v>
      </c>
    </row>
    <row r="5" spans="1:8" x14ac:dyDescent="0.55000000000000004">
      <c r="A5" s="33">
        <v>43908</v>
      </c>
      <c r="B5" s="1" t="s">
        <v>13</v>
      </c>
      <c r="C5" s="27">
        <v>1</v>
      </c>
      <c r="D5" s="27">
        <v>138</v>
      </c>
      <c r="E5" s="27">
        <v>1</v>
      </c>
      <c r="F5" s="27">
        <v>0</v>
      </c>
    </row>
    <row r="6" spans="1:8" x14ac:dyDescent="0.55000000000000004">
      <c r="A6" s="33">
        <v>43908</v>
      </c>
      <c r="B6" s="1" t="s">
        <v>14</v>
      </c>
      <c r="C6" s="27">
        <v>2</v>
      </c>
      <c r="D6" s="27">
        <v>109</v>
      </c>
      <c r="E6" s="27">
        <v>1</v>
      </c>
      <c r="F6" s="27">
        <v>0</v>
      </c>
    </row>
    <row r="7" spans="1:8" x14ac:dyDescent="0.55000000000000004">
      <c r="A7" s="33">
        <v>43908</v>
      </c>
      <c r="B7" s="1" t="s">
        <v>15</v>
      </c>
      <c r="C7" s="27">
        <v>0</v>
      </c>
      <c r="D7" s="27">
        <v>123</v>
      </c>
      <c r="E7" s="27">
        <v>0</v>
      </c>
      <c r="F7" s="27">
        <v>0</v>
      </c>
    </row>
    <row r="8" spans="1:8" x14ac:dyDescent="0.55000000000000004">
      <c r="A8" s="33">
        <v>43908</v>
      </c>
      <c r="B8" s="1" t="s">
        <v>16</v>
      </c>
      <c r="C8" s="27">
        <v>2</v>
      </c>
      <c r="D8" s="27">
        <v>127</v>
      </c>
      <c r="E8" s="27">
        <v>0</v>
      </c>
      <c r="F8" s="27">
        <v>0</v>
      </c>
    </row>
    <row r="9" spans="1:8" x14ac:dyDescent="0.55000000000000004">
      <c r="A9" s="33">
        <v>43908</v>
      </c>
      <c r="B9" s="1" t="s">
        <v>17</v>
      </c>
      <c r="C9" s="27">
        <v>2</v>
      </c>
      <c r="D9" s="27">
        <v>454</v>
      </c>
      <c r="E9" s="27">
        <v>0</v>
      </c>
      <c r="F9" s="27">
        <v>0</v>
      </c>
    </row>
    <row r="10" spans="1:8" x14ac:dyDescent="0.55000000000000004">
      <c r="A10" s="33">
        <v>43908</v>
      </c>
      <c r="B10" s="1" t="s">
        <v>18</v>
      </c>
      <c r="C10" s="27">
        <v>3</v>
      </c>
      <c r="D10" s="27">
        <v>242</v>
      </c>
      <c r="E10" s="27">
        <v>2</v>
      </c>
      <c r="F10" s="27">
        <v>0</v>
      </c>
    </row>
    <row r="11" spans="1:8" x14ac:dyDescent="0.55000000000000004">
      <c r="A11" s="33">
        <v>43908</v>
      </c>
      <c r="B11" s="1" t="s">
        <v>19</v>
      </c>
      <c r="C11" s="27">
        <v>10</v>
      </c>
      <c r="D11" s="27">
        <v>161</v>
      </c>
      <c r="E11" s="27">
        <v>0</v>
      </c>
      <c r="F11" s="27">
        <v>0</v>
      </c>
    </row>
    <row r="12" spans="1:8" x14ac:dyDescent="0.55000000000000004">
      <c r="A12" s="33">
        <v>43908</v>
      </c>
      <c r="B12" s="1" t="s">
        <v>20</v>
      </c>
      <c r="C12" s="27">
        <v>34</v>
      </c>
      <c r="D12" s="27">
        <v>646</v>
      </c>
      <c r="E12" s="27">
        <v>4</v>
      </c>
      <c r="F12" s="27">
        <v>0</v>
      </c>
    </row>
    <row r="13" spans="1:8" x14ac:dyDescent="0.55000000000000004">
      <c r="A13" s="33">
        <v>43908</v>
      </c>
      <c r="B13" s="1" t="s">
        <v>21</v>
      </c>
      <c r="C13" s="27">
        <v>33</v>
      </c>
      <c r="E13" s="27">
        <v>9</v>
      </c>
      <c r="F13" s="27">
        <v>0</v>
      </c>
    </row>
    <row r="14" spans="1:8" x14ac:dyDescent="0.55000000000000004">
      <c r="A14" s="33">
        <v>43908</v>
      </c>
      <c r="B14" s="1" t="s">
        <v>22</v>
      </c>
      <c r="C14" s="27">
        <v>117</v>
      </c>
      <c r="D14" s="27">
        <v>1743</v>
      </c>
      <c r="E14" s="27">
        <v>23</v>
      </c>
      <c r="F14" s="27">
        <v>2</v>
      </c>
    </row>
    <row r="15" spans="1:8" x14ac:dyDescent="0.55000000000000004">
      <c r="A15" s="33">
        <v>43908</v>
      </c>
      <c r="B15" s="1" t="s">
        <v>23</v>
      </c>
      <c r="C15" s="27">
        <v>59</v>
      </c>
      <c r="E15" s="27">
        <v>6</v>
      </c>
      <c r="F15" s="27">
        <v>4</v>
      </c>
    </row>
    <row r="16" spans="1:8" x14ac:dyDescent="0.55000000000000004">
      <c r="A16" s="33">
        <v>43908</v>
      </c>
      <c r="B16" s="1" t="s">
        <v>24</v>
      </c>
      <c r="C16" s="27">
        <v>21</v>
      </c>
      <c r="E16" s="27">
        <v>1</v>
      </c>
      <c r="F16" s="27">
        <v>0</v>
      </c>
    </row>
    <row r="17" spans="1:6" x14ac:dyDescent="0.55000000000000004">
      <c r="A17" s="33">
        <v>43908</v>
      </c>
      <c r="B17" s="1" t="s">
        <v>25</v>
      </c>
      <c r="C17" s="27">
        <v>0</v>
      </c>
      <c r="D17" s="27">
        <v>54</v>
      </c>
      <c r="E17" s="27">
        <v>0</v>
      </c>
      <c r="F17" s="27">
        <v>0</v>
      </c>
    </row>
    <row r="18" spans="1:6" x14ac:dyDescent="0.55000000000000004">
      <c r="A18" s="33">
        <v>43908</v>
      </c>
      <c r="B18" s="1" t="s">
        <v>26</v>
      </c>
      <c r="C18" s="27">
        <v>7</v>
      </c>
      <c r="D18" s="27">
        <v>165</v>
      </c>
      <c r="E18" s="27">
        <v>1</v>
      </c>
      <c r="F18" s="27">
        <v>0</v>
      </c>
    </row>
    <row r="19" spans="1:6" x14ac:dyDescent="0.55000000000000004">
      <c r="A19" s="33">
        <v>43908</v>
      </c>
      <c r="B19" s="1" t="s">
        <v>27</v>
      </c>
      <c r="C19" s="27">
        <v>1</v>
      </c>
      <c r="D19" s="27">
        <v>92</v>
      </c>
      <c r="E19" s="27">
        <v>0</v>
      </c>
      <c r="F19" s="27">
        <v>0</v>
      </c>
    </row>
    <row r="20" spans="1:6" x14ac:dyDescent="0.55000000000000004">
      <c r="A20" s="33">
        <v>43908</v>
      </c>
      <c r="B20" s="1" t="s">
        <v>28</v>
      </c>
      <c r="C20" s="27">
        <v>2</v>
      </c>
      <c r="D20" s="27">
        <v>325</v>
      </c>
      <c r="E20" s="27">
        <v>0</v>
      </c>
      <c r="F20" s="27">
        <v>0</v>
      </c>
    </row>
    <row r="21" spans="1:6" x14ac:dyDescent="0.55000000000000004">
      <c r="A21" s="33">
        <v>43908</v>
      </c>
      <c r="B21" s="1" t="s">
        <v>29</v>
      </c>
      <c r="C21" s="27">
        <v>4</v>
      </c>
      <c r="D21" s="27">
        <v>295</v>
      </c>
      <c r="E21" s="27">
        <v>0</v>
      </c>
      <c r="F21" s="27">
        <v>0</v>
      </c>
    </row>
    <row r="22" spans="1:6" x14ac:dyDescent="0.55000000000000004">
      <c r="A22" s="33">
        <v>43908</v>
      </c>
      <c r="B22" s="1" t="s">
        <v>30</v>
      </c>
      <c r="C22" s="27">
        <v>3</v>
      </c>
      <c r="D22" s="27">
        <v>270</v>
      </c>
      <c r="E22" s="27">
        <v>1</v>
      </c>
      <c r="F22" s="27">
        <v>0</v>
      </c>
    </row>
    <row r="23" spans="1:6" x14ac:dyDescent="0.55000000000000004">
      <c r="A23" s="33">
        <v>43908</v>
      </c>
      <c r="B23" s="1" t="s">
        <v>31</v>
      </c>
      <c r="C23" s="27">
        <v>3</v>
      </c>
      <c r="E23" s="27">
        <v>1</v>
      </c>
      <c r="F23" s="27">
        <v>0</v>
      </c>
    </row>
    <row r="24" spans="1:6" x14ac:dyDescent="0.55000000000000004">
      <c r="A24" s="33">
        <v>43908</v>
      </c>
      <c r="B24" s="1" t="s">
        <v>32</v>
      </c>
      <c r="C24" s="27">
        <v>130</v>
      </c>
      <c r="D24" s="27">
        <v>847</v>
      </c>
      <c r="E24" s="27">
        <v>3</v>
      </c>
      <c r="F24" s="27">
        <v>14</v>
      </c>
    </row>
    <row r="25" spans="1:6" x14ac:dyDescent="0.55000000000000004">
      <c r="A25" s="33">
        <v>43908</v>
      </c>
      <c r="B25" s="1" t="s">
        <v>33</v>
      </c>
      <c r="C25" s="27">
        <v>8</v>
      </c>
      <c r="D25" s="27">
        <v>277</v>
      </c>
      <c r="E25" s="27">
        <v>1</v>
      </c>
      <c r="F25" s="27">
        <v>0</v>
      </c>
    </row>
    <row r="26" spans="1:6" x14ac:dyDescent="0.55000000000000004">
      <c r="A26" s="33">
        <v>43908</v>
      </c>
      <c r="B26" s="1" t="s">
        <v>34</v>
      </c>
      <c r="C26" s="27">
        <v>4</v>
      </c>
      <c r="D26" s="27">
        <v>140</v>
      </c>
      <c r="E26" s="27">
        <v>0</v>
      </c>
      <c r="F26" s="27">
        <v>0</v>
      </c>
    </row>
    <row r="27" spans="1:6" x14ac:dyDescent="0.55000000000000004">
      <c r="A27" s="33">
        <v>43908</v>
      </c>
      <c r="B27" s="1" t="s">
        <v>35</v>
      </c>
      <c r="C27" s="27">
        <v>20</v>
      </c>
      <c r="D27" s="27">
        <v>770</v>
      </c>
      <c r="E27" s="27">
        <v>6</v>
      </c>
      <c r="F27" s="27">
        <v>0</v>
      </c>
    </row>
    <row r="28" spans="1:6" x14ac:dyDescent="0.55000000000000004">
      <c r="A28" s="33">
        <v>43908</v>
      </c>
      <c r="B28" s="1" t="s">
        <v>36</v>
      </c>
      <c r="C28" s="27">
        <v>117</v>
      </c>
      <c r="E28" s="27">
        <v>22</v>
      </c>
      <c r="F28" s="27">
        <v>0</v>
      </c>
    </row>
    <row r="29" spans="1:6" x14ac:dyDescent="0.55000000000000004">
      <c r="A29" s="33">
        <v>43908</v>
      </c>
      <c r="B29" s="1" t="s">
        <v>37</v>
      </c>
      <c r="C29" s="27">
        <v>90</v>
      </c>
      <c r="D29" s="27">
        <v>1020</v>
      </c>
      <c r="E29" s="27">
        <v>0</v>
      </c>
      <c r="F29" s="27">
        <v>3</v>
      </c>
    </row>
    <row r="30" spans="1:6" x14ac:dyDescent="0.55000000000000004">
      <c r="A30" s="33">
        <v>43908</v>
      </c>
      <c r="B30" s="1" t="s">
        <v>38</v>
      </c>
      <c r="C30" s="27">
        <v>8</v>
      </c>
      <c r="D30" s="27">
        <v>163</v>
      </c>
      <c r="E30" s="27">
        <v>2</v>
      </c>
      <c r="F30" s="27">
        <v>0</v>
      </c>
    </row>
    <row r="31" spans="1:6" x14ac:dyDescent="0.55000000000000004">
      <c r="A31" s="33">
        <v>43908</v>
      </c>
      <c r="B31" s="1" t="s">
        <v>39</v>
      </c>
      <c r="C31" s="27">
        <v>15</v>
      </c>
      <c r="D31" s="27">
        <v>1090</v>
      </c>
      <c r="E31" s="27">
        <v>8</v>
      </c>
      <c r="F31" s="27">
        <v>1</v>
      </c>
    </row>
    <row r="32" spans="1:6" x14ac:dyDescent="0.55000000000000004">
      <c r="A32" s="33">
        <v>43908</v>
      </c>
      <c r="B32" s="1" t="s">
        <v>40</v>
      </c>
      <c r="C32" s="27">
        <v>0</v>
      </c>
      <c r="D32" s="27">
        <v>110</v>
      </c>
      <c r="E32" s="27">
        <v>0</v>
      </c>
      <c r="F32" s="27">
        <v>0</v>
      </c>
    </row>
    <row r="33" spans="1:6" x14ac:dyDescent="0.55000000000000004">
      <c r="A33" s="33">
        <v>43908</v>
      </c>
      <c r="B33" s="1" t="s">
        <v>41</v>
      </c>
      <c r="C33" s="27">
        <v>0</v>
      </c>
      <c r="D33" s="27">
        <v>86</v>
      </c>
      <c r="E33" s="27">
        <v>0</v>
      </c>
      <c r="F33" s="27">
        <v>0</v>
      </c>
    </row>
    <row r="34" spans="1:6" x14ac:dyDescent="0.55000000000000004">
      <c r="A34" s="33">
        <v>43908</v>
      </c>
      <c r="B34" s="1" t="s">
        <v>42</v>
      </c>
      <c r="C34" s="27">
        <v>0</v>
      </c>
      <c r="D34" s="27">
        <v>175</v>
      </c>
      <c r="E34" s="27">
        <v>0</v>
      </c>
      <c r="F34" s="27">
        <v>0</v>
      </c>
    </row>
    <row r="35" spans="1:6" x14ac:dyDescent="0.55000000000000004">
      <c r="A35" s="33">
        <v>43908</v>
      </c>
      <c r="B35" s="1" t="s">
        <v>43</v>
      </c>
      <c r="C35" s="27">
        <v>1</v>
      </c>
      <c r="D35" s="27">
        <v>521</v>
      </c>
      <c r="E35" s="27">
        <v>1</v>
      </c>
      <c r="F35" s="27">
        <v>0</v>
      </c>
    </row>
    <row r="36" spans="1:6" x14ac:dyDescent="0.55000000000000004">
      <c r="A36" s="33">
        <v>43908</v>
      </c>
      <c r="B36" s="1" t="s">
        <v>44</v>
      </c>
      <c r="C36" s="27">
        <v>3</v>
      </c>
      <c r="D36" s="27">
        <v>157</v>
      </c>
      <c r="E36" s="27">
        <v>0</v>
      </c>
      <c r="F36" s="27">
        <v>0</v>
      </c>
    </row>
    <row r="37" spans="1:6" x14ac:dyDescent="0.55000000000000004">
      <c r="A37" s="33">
        <v>43908</v>
      </c>
      <c r="B37" s="1" t="s">
        <v>45</v>
      </c>
      <c r="C37" s="27">
        <v>1</v>
      </c>
      <c r="D37" s="27">
        <v>79</v>
      </c>
      <c r="E37" s="27">
        <v>0</v>
      </c>
      <c r="F37" s="27">
        <v>0</v>
      </c>
    </row>
    <row r="38" spans="1:6" x14ac:dyDescent="0.55000000000000004">
      <c r="A38" s="33">
        <v>43908</v>
      </c>
      <c r="B38" s="1" t="s">
        <v>46</v>
      </c>
      <c r="C38" s="27">
        <v>1</v>
      </c>
      <c r="D38" s="27">
        <v>122</v>
      </c>
      <c r="E38" s="27">
        <v>0</v>
      </c>
      <c r="F38" s="27">
        <v>0</v>
      </c>
    </row>
    <row r="39" spans="1:6" x14ac:dyDescent="0.55000000000000004">
      <c r="A39" s="33">
        <v>43908</v>
      </c>
      <c r="B39" s="1" t="s">
        <v>47</v>
      </c>
      <c r="C39" s="27">
        <v>3</v>
      </c>
      <c r="D39" s="27">
        <v>181</v>
      </c>
      <c r="E39" s="27">
        <v>1</v>
      </c>
      <c r="F39" s="27">
        <v>0</v>
      </c>
    </row>
    <row r="40" spans="1:6" x14ac:dyDescent="0.55000000000000004">
      <c r="A40" s="33">
        <v>43908</v>
      </c>
      <c r="B40" s="1" t="s">
        <v>48</v>
      </c>
      <c r="C40" s="27">
        <v>12</v>
      </c>
      <c r="D40" s="27">
        <v>267</v>
      </c>
      <c r="E40" s="27">
        <v>6</v>
      </c>
      <c r="F40" s="27">
        <v>0</v>
      </c>
    </row>
    <row r="41" spans="1:6" x14ac:dyDescent="0.55000000000000004">
      <c r="A41" s="33">
        <v>43908</v>
      </c>
      <c r="B41" s="1" t="s">
        <v>49</v>
      </c>
      <c r="C41" s="27">
        <v>4</v>
      </c>
      <c r="D41" s="27">
        <v>610</v>
      </c>
      <c r="E41" s="27">
        <v>1</v>
      </c>
      <c r="F41" s="27">
        <v>0</v>
      </c>
    </row>
    <row r="42" spans="1:6" x14ac:dyDescent="0.55000000000000004">
      <c r="A42" s="33">
        <v>43908</v>
      </c>
      <c r="B42" s="1" t="s">
        <v>50</v>
      </c>
      <c r="C42" s="27">
        <v>1</v>
      </c>
      <c r="D42" s="27">
        <v>91</v>
      </c>
      <c r="E42" s="27">
        <v>0</v>
      </c>
      <c r="F42" s="27">
        <v>0</v>
      </c>
    </row>
    <row r="43" spans="1:6" x14ac:dyDescent="0.55000000000000004">
      <c r="A43" s="33">
        <v>43908</v>
      </c>
      <c r="B43" s="1" t="s">
        <v>51</v>
      </c>
      <c r="C43" s="27">
        <v>1</v>
      </c>
      <c r="D43" s="27">
        <v>200</v>
      </c>
      <c r="E43" s="27">
        <v>0</v>
      </c>
      <c r="F43" s="27">
        <v>0</v>
      </c>
    </row>
    <row r="44" spans="1:6" x14ac:dyDescent="0.55000000000000004">
      <c r="A44" s="33">
        <v>43908</v>
      </c>
      <c r="B44" s="1" t="s">
        <v>52</v>
      </c>
      <c r="C44" s="27">
        <v>6</v>
      </c>
      <c r="E44" s="27">
        <v>0</v>
      </c>
      <c r="F44" s="27">
        <v>0</v>
      </c>
    </row>
    <row r="45" spans="1:6" x14ac:dyDescent="0.55000000000000004">
      <c r="A45" s="33">
        <v>43908</v>
      </c>
      <c r="B45" s="1" t="s">
        <v>53</v>
      </c>
      <c r="C45" s="27">
        <v>1</v>
      </c>
      <c r="D45" s="27">
        <v>163</v>
      </c>
      <c r="E45" s="27">
        <v>1</v>
      </c>
      <c r="F45" s="27">
        <v>0</v>
      </c>
    </row>
    <row r="46" spans="1:6" x14ac:dyDescent="0.55000000000000004">
      <c r="A46" s="33">
        <v>43908</v>
      </c>
      <c r="B46" s="1" t="s">
        <v>54</v>
      </c>
      <c r="C46" s="27">
        <v>3</v>
      </c>
      <c r="D46" s="27">
        <v>143</v>
      </c>
      <c r="E46" s="27">
        <v>0</v>
      </c>
      <c r="F46" s="27">
        <v>0</v>
      </c>
    </row>
    <row r="47" spans="1:6" x14ac:dyDescent="0.55000000000000004">
      <c r="A47" s="33">
        <v>43908</v>
      </c>
      <c r="B47" s="1" t="s">
        <v>55</v>
      </c>
      <c r="C47" s="27">
        <v>0</v>
      </c>
      <c r="E47" s="27">
        <v>0</v>
      </c>
      <c r="F47" s="27">
        <v>0</v>
      </c>
    </row>
    <row r="48" spans="1:6" x14ac:dyDescent="0.55000000000000004">
      <c r="A48" s="33">
        <v>43908</v>
      </c>
      <c r="B48" s="1" t="s">
        <v>56</v>
      </c>
      <c r="C48" s="27">
        <v>3</v>
      </c>
      <c r="D48" s="27">
        <v>230</v>
      </c>
      <c r="E48" s="27">
        <v>2</v>
      </c>
      <c r="F48" s="27">
        <v>0</v>
      </c>
    </row>
    <row r="49" spans="1:6" x14ac:dyDescent="0.55000000000000004">
      <c r="A49" s="33">
        <v>43909</v>
      </c>
      <c r="B49" s="1" t="s">
        <v>7</v>
      </c>
      <c r="C49" s="27">
        <v>157</v>
      </c>
      <c r="D49" s="27">
        <v>1652</v>
      </c>
      <c r="E49" s="27">
        <v>69</v>
      </c>
      <c r="F49" s="27">
        <v>7</v>
      </c>
    </row>
    <row r="50" spans="1:6" x14ac:dyDescent="0.55000000000000004">
      <c r="A50" s="33">
        <v>43909</v>
      </c>
      <c r="B50" s="1" t="s">
        <v>11</v>
      </c>
      <c r="C50" s="27">
        <v>0</v>
      </c>
      <c r="D50" s="27">
        <v>79</v>
      </c>
      <c r="E50" s="27">
        <v>0</v>
      </c>
      <c r="F50" s="27">
        <v>0</v>
      </c>
    </row>
    <row r="51" spans="1:6" x14ac:dyDescent="0.55000000000000004">
      <c r="A51" s="33">
        <v>43909</v>
      </c>
      <c r="B51" s="1" t="s">
        <v>12</v>
      </c>
      <c r="C51" s="27">
        <v>0</v>
      </c>
      <c r="D51" s="27">
        <v>29</v>
      </c>
      <c r="E51" s="27">
        <v>0</v>
      </c>
      <c r="F51" s="27">
        <v>0</v>
      </c>
    </row>
    <row r="52" spans="1:6" x14ac:dyDescent="0.55000000000000004">
      <c r="A52" s="33">
        <v>43909</v>
      </c>
      <c r="B52" s="1" t="s">
        <v>13</v>
      </c>
      <c r="C52" s="27">
        <v>1</v>
      </c>
      <c r="D52" s="27">
        <v>144</v>
      </c>
      <c r="E52" s="27">
        <v>1</v>
      </c>
      <c r="F52" s="27">
        <v>0</v>
      </c>
    </row>
    <row r="53" spans="1:6" x14ac:dyDescent="0.55000000000000004">
      <c r="A53" s="33">
        <v>43909</v>
      </c>
      <c r="B53" s="1" t="s">
        <v>14</v>
      </c>
      <c r="C53" s="27">
        <v>2</v>
      </c>
      <c r="D53" s="27">
        <v>114</v>
      </c>
      <c r="E53" s="27">
        <v>1</v>
      </c>
      <c r="F53" s="27">
        <v>0</v>
      </c>
    </row>
    <row r="54" spans="1:6" x14ac:dyDescent="0.55000000000000004">
      <c r="A54" s="33">
        <v>43909</v>
      </c>
      <c r="B54" s="1" t="s">
        <v>15</v>
      </c>
      <c r="C54" s="27">
        <v>0</v>
      </c>
      <c r="D54" s="27">
        <v>133</v>
      </c>
      <c r="E54" s="27">
        <v>0</v>
      </c>
      <c r="F54" s="27">
        <v>0</v>
      </c>
    </row>
    <row r="55" spans="1:6" x14ac:dyDescent="0.55000000000000004">
      <c r="A55" s="33">
        <v>43909</v>
      </c>
      <c r="B55" s="1" t="s">
        <v>16</v>
      </c>
      <c r="C55" s="27">
        <v>2</v>
      </c>
      <c r="D55" s="27">
        <v>132</v>
      </c>
      <c r="E55" s="27">
        <v>0</v>
      </c>
      <c r="F55" s="27">
        <v>0</v>
      </c>
    </row>
    <row r="56" spans="1:6" x14ac:dyDescent="0.55000000000000004">
      <c r="A56" s="33">
        <v>43909</v>
      </c>
      <c r="B56" s="1" t="s">
        <v>17</v>
      </c>
      <c r="C56" s="27">
        <v>3</v>
      </c>
      <c r="D56" s="27">
        <v>464</v>
      </c>
      <c r="E56" s="27">
        <v>0</v>
      </c>
      <c r="F56" s="27">
        <v>0</v>
      </c>
    </row>
    <row r="57" spans="1:6" x14ac:dyDescent="0.55000000000000004">
      <c r="A57" s="33">
        <v>43909</v>
      </c>
      <c r="B57" s="1" t="s">
        <v>18</v>
      </c>
      <c r="C57" s="27">
        <v>3</v>
      </c>
      <c r="D57" s="27">
        <v>263</v>
      </c>
      <c r="E57" s="27">
        <v>2</v>
      </c>
      <c r="F57" s="27">
        <v>0</v>
      </c>
    </row>
    <row r="58" spans="1:6" x14ac:dyDescent="0.55000000000000004">
      <c r="A58" s="33">
        <v>43909</v>
      </c>
      <c r="B58" s="1" t="s">
        <v>19</v>
      </c>
      <c r="C58" s="27">
        <v>10</v>
      </c>
      <c r="D58" s="27">
        <v>173</v>
      </c>
      <c r="E58" s="27">
        <v>0</v>
      </c>
      <c r="F58" s="27">
        <v>0</v>
      </c>
    </row>
    <row r="59" spans="1:6" x14ac:dyDescent="0.55000000000000004">
      <c r="A59" s="33">
        <v>43909</v>
      </c>
      <c r="B59" s="1" t="s">
        <v>20</v>
      </c>
      <c r="C59" s="27">
        <v>38</v>
      </c>
      <c r="D59" s="27">
        <v>684</v>
      </c>
      <c r="E59" s="27">
        <v>4</v>
      </c>
      <c r="F59" s="27">
        <v>0</v>
      </c>
    </row>
    <row r="60" spans="1:6" x14ac:dyDescent="0.55000000000000004">
      <c r="A60" s="33">
        <v>43909</v>
      </c>
      <c r="B60" s="1" t="s">
        <v>21</v>
      </c>
      <c r="C60" s="27">
        <v>36</v>
      </c>
      <c r="E60" s="27">
        <v>9</v>
      </c>
      <c r="F60" s="27">
        <v>0</v>
      </c>
    </row>
    <row r="61" spans="1:6" x14ac:dyDescent="0.55000000000000004">
      <c r="A61" s="33">
        <v>43909</v>
      </c>
      <c r="B61" s="1" t="s">
        <v>22</v>
      </c>
      <c r="C61" s="27">
        <v>124</v>
      </c>
      <c r="D61" s="27">
        <v>1848</v>
      </c>
      <c r="E61" s="27">
        <v>24</v>
      </c>
      <c r="F61" s="27">
        <v>2</v>
      </c>
    </row>
    <row r="62" spans="1:6" x14ac:dyDescent="0.55000000000000004">
      <c r="A62" s="33">
        <v>43909</v>
      </c>
      <c r="B62" s="1" t="s">
        <v>23</v>
      </c>
      <c r="C62" s="27">
        <v>64</v>
      </c>
      <c r="E62" s="27">
        <v>6</v>
      </c>
      <c r="F62" s="27">
        <v>4</v>
      </c>
    </row>
    <row r="63" spans="1:6" x14ac:dyDescent="0.55000000000000004">
      <c r="A63" s="33">
        <v>43909</v>
      </c>
      <c r="B63" s="1" t="s">
        <v>24</v>
      </c>
      <c r="C63" s="27">
        <v>21</v>
      </c>
      <c r="D63" s="27">
        <v>647</v>
      </c>
      <c r="E63" s="27">
        <v>1</v>
      </c>
      <c r="F63" s="27">
        <v>0</v>
      </c>
    </row>
    <row r="64" spans="1:6" x14ac:dyDescent="0.55000000000000004">
      <c r="A64" s="33">
        <v>43909</v>
      </c>
      <c r="B64" s="1" t="s">
        <v>25</v>
      </c>
      <c r="C64" s="27">
        <v>0</v>
      </c>
      <c r="D64" s="27">
        <v>54</v>
      </c>
      <c r="E64" s="27">
        <v>0</v>
      </c>
      <c r="F64" s="27">
        <v>0</v>
      </c>
    </row>
    <row r="65" spans="1:6" x14ac:dyDescent="0.55000000000000004">
      <c r="A65" s="33">
        <v>43909</v>
      </c>
      <c r="B65" s="1" t="s">
        <v>26</v>
      </c>
      <c r="C65" s="27">
        <v>7</v>
      </c>
      <c r="D65" s="27">
        <v>171</v>
      </c>
      <c r="E65" s="27">
        <v>2</v>
      </c>
      <c r="F65" s="27">
        <v>0</v>
      </c>
    </row>
    <row r="66" spans="1:6" x14ac:dyDescent="0.55000000000000004">
      <c r="A66" s="33">
        <v>43909</v>
      </c>
      <c r="B66" s="1" t="s">
        <v>27</v>
      </c>
      <c r="C66" s="27">
        <v>1</v>
      </c>
      <c r="D66" s="27">
        <v>92</v>
      </c>
      <c r="E66" s="27">
        <v>0</v>
      </c>
      <c r="F66" s="27">
        <v>0</v>
      </c>
    </row>
    <row r="67" spans="1:6" x14ac:dyDescent="0.55000000000000004">
      <c r="A67" s="33">
        <v>43909</v>
      </c>
      <c r="B67" s="1" t="s">
        <v>28</v>
      </c>
      <c r="C67" s="27">
        <v>2</v>
      </c>
      <c r="D67" s="27">
        <v>335</v>
      </c>
      <c r="E67" s="27">
        <v>0</v>
      </c>
      <c r="F67" s="27">
        <v>0</v>
      </c>
    </row>
    <row r="68" spans="1:6" x14ac:dyDescent="0.55000000000000004">
      <c r="A68" s="33">
        <v>43909</v>
      </c>
      <c r="B68" s="1" t="s">
        <v>29</v>
      </c>
      <c r="C68" s="27">
        <v>4</v>
      </c>
      <c r="D68" s="27">
        <v>306</v>
      </c>
      <c r="E68" s="27">
        <v>0</v>
      </c>
      <c r="F68" s="27">
        <v>0</v>
      </c>
    </row>
    <row r="69" spans="1:6" x14ac:dyDescent="0.55000000000000004">
      <c r="A69" s="33">
        <v>43909</v>
      </c>
      <c r="B69" s="1" t="s">
        <v>30</v>
      </c>
      <c r="C69" s="27">
        <v>3</v>
      </c>
      <c r="D69" s="27">
        <v>272</v>
      </c>
      <c r="E69" s="27">
        <v>1</v>
      </c>
      <c r="F69" s="27">
        <v>0</v>
      </c>
    </row>
    <row r="70" spans="1:6" x14ac:dyDescent="0.55000000000000004">
      <c r="A70" s="33">
        <v>43909</v>
      </c>
      <c r="B70" s="1" t="s">
        <v>31</v>
      </c>
      <c r="C70" s="27">
        <v>3</v>
      </c>
      <c r="E70" s="27">
        <v>1</v>
      </c>
      <c r="F70" s="27">
        <v>0</v>
      </c>
    </row>
    <row r="71" spans="1:6" x14ac:dyDescent="0.55000000000000004">
      <c r="A71" s="33">
        <v>43909</v>
      </c>
      <c r="B71" s="1" t="s">
        <v>32</v>
      </c>
      <c r="C71" s="27">
        <v>134</v>
      </c>
      <c r="D71" s="27">
        <v>847</v>
      </c>
      <c r="E71" s="27">
        <v>3</v>
      </c>
      <c r="F71" s="27">
        <v>14</v>
      </c>
    </row>
    <row r="72" spans="1:6" x14ac:dyDescent="0.55000000000000004">
      <c r="A72" s="33">
        <v>43909</v>
      </c>
      <c r="B72" s="1" t="s">
        <v>33</v>
      </c>
      <c r="C72" s="27">
        <v>9</v>
      </c>
      <c r="D72" s="27">
        <v>318</v>
      </c>
      <c r="E72" s="27">
        <v>1</v>
      </c>
      <c r="F72" s="27">
        <v>0</v>
      </c>
    </row>
    <row r="73" spans="1:6" x14ac:dyDescent="0.55000000000000004">
      <c r="A73" s="33">
        <v>43909</v>
      </c>
      <c r="B73" s="1" t="s">
        <v>34</v>
      </c>
      <c r="C73" s="27">
        <v>4</v>
      </c>
      <c r="D73" s="27">
        <v>144</v>
      </c>
      <c r="E73" s="27">
        <v>0</v>
      </c>
      <c r="F73" s="27">
        <v>0</v>
      </c>
    </row>
    <row r="74" spans="1:6" x14ac:dyDescent="0.55000000000000004">
      <c r="A74" s="33">
        <v>43909</v>
      </c>
      <c r="B74" s="1" t="s">
        <v>35</v>
      </c>
      <c r="C74" s="27">
        <v>20</v>
      </c>
      <c r="D74" s="27">
        <v>800</v>
      </c>
      <c r="E74" s="27">
        <v>6</v>
      </c>
      <c r="F74" s="27">
        <v>0</v>
      </c>
    </row>
    <row r="75" spans="1:6" x14ac:dyDescent="0.55000000000000004">
      <c r="A75" s="33">
        <v>43909</v>
      </c>
      <c r="B75" s="1" t="s">
        <v>36</v>
      </c>
      <c r="C75" s="27">
        <v>119</v>
      </c>
      <c r="D75" s="27">
        <v>2011</v>
      </c>
      <c r="E75" s="27">
        <v>22</v>
      </c>
      <c r="F75" s="27">
        <v>1</v>
      </c>
    </row>
    <row r="76" spans="1:6" x14ac:dyDescent="0.55000000000000004">
      <c r="A76" s="33">
        <v>43909</v>
      </c>
      <c r="B76" s="1" t="s">
        <v>37</v>
      </c>
      <c r="C76" s="27">
        <v>91</v>
      </c>
      <c r="D76" s="27">
        <v>1108</v>
      </c>
      <c r="E76" s="27">
        <v>1</v>
      </c>
      <c r="F76" s="27">
        <v>4</v>
      </c>
    </row>
    <row r="77" spans="1:6" x14ac:dyDescent="0.55000000000000004">
      <c r="A77" s="33">
        <v>43909</v>
      </c>
      <c r="B77" s="1" t="s">
        <v>38</v>
      </c>
      <c r="C77" s="27">
        <v>8</v>
      </c>
      <c r="D77" s="27">
        <v>176</v>
      </c>
      <c r="E77" s="27">
        <v>2</v>
      </c>
      <c r="F77" s="27">
        <v>0</v>
      </c>
    </row>
    <row r="78" spans="1:6" x14ac:dyDescent="0.55000000000000004">
      <c r="A78" s="33">
        <v>43909</v>
      </c>
      <c r="B78" s="1" t="s">
        <v>39</v>
      </c>
      <c r="C78" s="27">
        <v>16</v>
      </c>
      <c r="D78" s="27">
        <v>1102</v>
      </c>
      <c r="E78" s="27">
        <v>8</v>
      </c>
      <c r="F78" s="27">
        <v>1</v>
      </c>
    </row>
    <row r="79" spans="1:6" x14ac:dyDescent="0.55000000000000004">
      <c r="A79" s="33">
        <v>43909</v>
      </c>
      <c r="B79" s="1" t="s">
        <v>40</v>
      </c>
      <c r="C79" s="27">
        <v>0</v>
      </c>
      <c r="D79" s="27">
        <v>115</v>
      </c>
      <c r="E79" s="27">
        <v>0</v>
      </c>
      <c r="F79" s="27">
        <v>0</v>
      </c>
    </row>
    <row r="80" spans="1:6" x14ac:dyDescent="0.55000000000000004">
      <c r="A80" s="33">
        <v>43909</v>
      </c>
      <c r="B80" s="1" t="s">
        <v>41</v>
      </c>
      <c r="C80" s="27">
        <v>0</v>
      </c>
      <c r="D80" s="27">
        <v>91</v>
      </c>
      <c r="E80" s="27">
        <v>0</v>
      </c>
      <c r="F80" s="27">
        <v>0</v>
      </c>
    </row>
    <row r="81" spans="1:6" x14ac:dyDescent="0.55000000000000004">
      <c r="A81" s="33">
        <v>43909</v>
      </c>
      <c r="B81" s="1" t="s">
        <v>42</v>
      </c>
      <c r="C81" s="27">
        <v>0</v>
      </c>
      <c r="D81" s="27">
        <v>181</v>
      </c>
      <c r="E81" s="27">
        <v>0</v>
      </c>
      <c r="F81" s="27">
        <v>0</v>
      </c>
    </row>
    <row r="82" spans="1:6" x14ac:dyDescent="0.55000000000000004">
      <c r="A82" s="33">
        <v>43909</v>
      </c>
      <c r="B82" s="1" t="s">
        <v>43</v>
      </c>
      <c r="C82" s="27">
        <v>1</v>
      </c>
      <c r="D82" s="27">
        <v>552</v>
      </c>
      <c r="E82" s="27">
        <v>1</v>
      </c>
      <c r="F82" s="27">
        <v>0</v>
      </c>
    </row>
    <row r="83" spans="1:6" x14ac:dyDescent="0.55000000000000004">
      <c r="A83" s="33">
        <v>43909</v>
      </c>
      <c r="B83" s="1" t="s">
        <v>44</v>
      </c>
      <c r="C83" s="27">
        <v>3</v>
      </c>
      <c r="D83" s="27">
        <v>164</v>
      </c>
      <c r="E83" s="27">
        <v>0</v>
      </c>
      <c r="F83" s="27">
        <v>0</v>
      </c>
    </row>
    <row r="84" spans="1:6" x14ac:dyDescent="0.55000000000000004">
      <c r="A84" s="33">
        <v>43909</v>
      </c>
      <c r="B84" s="1" t="s">
        <v>45</v>
      </c>
      <c r="C84" s="27">
        <v>1</v>
      </c>
      <c r="D84" s="27">
        <v>83</v>
      </c>
      <c r="E84" s="27">
        <v>0</v>
      </c>
      <c r="F84" s="27">
        <v>0</v>
      </c>
    </row>
    <row r="85" spans="1:6" x14ac:dyDescent="0.55000000000000004">
      <c r="A85" s="33">
        <v>43909</v>
      </c>
      <c r="B85" s="1" t="s">
        <v>46</v>
      </c>
      <c r="C85" s="27">
        <v>1</v>
      </c>
      <c r="D85" s="27">
        <v>128</v>
      </c>
      <c r="E85" s="27">
        <v>0</v>
      </c>
      <c r="F85" s="27">
        <v>0</v>
      </c>
    </row>
    <row r="86" spans="1:6" x14ac:dyDescent="0.55000000000000004">
      <c r="A86" s="33">
        <v>43909</v>
      </c>
      <c r="B86" s="1" t="s">
        <v>47</v>
      </c>
      <c r="C86" s="27">
        <v>3</v>
      </c>
      <c r="D86" s="27">
        <v>181</v>
      </c>
      <c r="E86" s="27">
        <v>1</v>
      </c>
      <c r="F86" s="27">
        <v>0</v>
      </c>
    </row>
    <row r="87" spans="1:6" x14ac:dyDescent="0.55000000000000004">
      <c r="A87" s="33">
        <v>43909</v>
      </c>
      <c r="B87" s="1" t="s">
        <v>48</v>
      </c>
      <c r="C87" s="27">
        <v>12</v>
      </c>
      <c r="D87" s="27">
        <v>270</v>
      </c>
      <c r="E87" s="27">
        <v>11</v>
      </c>
      <c r="F87" s="27">
        <v>0</v>
      </c>
    </row>
    <row r="88" spans="1:6" x14ac:dyDescent="0.55000000000000004">
      <c r="A88" s="33">
        <v>43909</v>
      </c>
      <c r="B88" s="1" t="s">
        <v>49</v>
      </c>
      <c r="C88" s="27">
        <v>5</v>
      </c>
      <c r="D88" s="27">
        <v>626</v>
      </c>
      <c r="E88" s="27">
        <v>2</v>
      </c>
      <c r="F88" s="27">
        <v>0</v>
      </c>
    </row>
    <row r="89" spans="1:6" x14ac:dyDescent="0.55000000000000004">
      <c r="A89" s="33">
        <v>43909</v>
      </c>
      <c r="B89" s="1" t="s">
        <v>50</v>
      </c>
      <c r="C89" s="27">
        <v>1</v>
      </c>
      <c r="D89" s="27">
        <v>100</v>
      </c>
      <c r="E89" s="27">
        <v>0</v>
      </c>
      <c r="F89" s="27">
        <v>0</v>
      </c>
    </row>
    <row r="90" spans="1:6" x14ac:dyDescent="0.55000000000000004">
      <c r="A90" s="33">
        <v>43909</v>
      </c>
      <c r="B90" s="1" t="s">
        <v>51</v>
      </c>
      <c r="C90" s="27">
        <v>1</v>
      </c>
      <c r="D90" s="27">
        <v>213</v>
      </c>
      <c r="E90" s="27">
        <v>0</v>
      </c>
      <c r="F90" s="27">
        <v>0</v>
      </c>
    </row>
    <row r="91" spans="1:6" x14ac:dyDescent="0.55000000000000004">
      <c r="A91" s="33">
        <v>43909</v>
      </c>
      <c r="B91" s="1" t="s">
        <v>52</v>
      </c>
      <c r="C91" s="27">
        <v>7</v>
      </c>
      <c r="D91" s="27">
        <v>467</v>
      </c>
      <c r="E91" s="27">
        <v>0</v>
      </c>
      <c r="F91" s="27">
        <v>0</v>
      </c>
    </row>
    <row r="92" spans="1:6" x14ac:dyDescent="0.55000000000000004">
      <c r="A92" s="33">
        <v>43909</v>
      </c>
      <c r="B92" s="1" t="s">
        <v>53</v>
      </c>
      <c r="C92" s="27">
        <v>3</v>
      </c>
      <c r="D92" s="27">
        <v>167</v>
      </c>
      <c r="E92" s="27">
        <v>1</v>
      </c>
      <c r="F92" s="27">
        <v>0</v>
      </c>
    </row>
    <row r="93" spans="1:6" x14ac:dyDescent="0.55000000000000004">
      <c r="A93" s="33">
        <v>43909</v>
      </c>
      <c r="B93" s="1" t="s">
        <v>54</v>
      </c>
      <c r="C93" s="27">
        <v>3</v>
      </c>
      <c r="D93" s="27">
        <v>170</v>
      </c>
      <c r="E93" s="27">
        <v>0</v>
      </c>
      <c r="F93" s="27">
        <v>0</v>
      </c>
    </row>
    <row r="94" spans="1:6" x14ac:dyDescent="0.55000000000000004">
      <c r="A94" s="33">
        <v>43909</v>
      </c>
      <c r="B94" s="1" t="s">
        <v>55</v>
      </c>
      <c r="C94" s="27">
        <v>0</v>
      </c>
      <c r="D94" s="27">
        <v>171</v>
      </c>
      <c r="E94" s="27">
        <v>0</v>
      </c>
      <c r="F94" s="27">
        <v>0</v>
      </c>
    </row>
    <row r="95" spans="1:6" x14ac:dyDescent="0.55000000000000004">
      <c r="A95" s="33">
        <v>43909</v>
      </c>
      <c r="B95" s="1" t="s">
        <v>56</v>
      </c>
      <c r="C95" s="27">
        <v>3</v>
      </c>
      <c r="D95" s="27">
        <v>238</v>
      </c>
      <c r="E95" s="27">
        <v>2</v>
      </c>
      <c r="F95" s="27">
        <v>0</v>
      </c>
    </row>
    <row r="96" spans="1:6" x14ac:dyDescent="0.55000000000000004">
      <c r="A96" s="33">
        <v>43910</v>
      </c>
      <c r="B96" s="1" t="s">
        <v>7</v>
      </c>
      <c r="C96" s="27">
        <v>158</v>
      </c>
      <c r="D96" s="27">
        <v>1652</v>
      </c>
      <c r="E96" s="27">
        <v>69</v>
      </c>
      <c r="F96" s="27">
        <v>6</v>
      </c>
    </row>
    <row r="97" spans="1:6" x14ac:dyDescent="0.55000000000000004">
      <c r="A97" s="33">
        <v>43910</v>
      </c>
      <c r="B97" s="1" t="s">
        <v>11</v>
      </c>
      <c r="C97" s="27">
        <v>0</v>
      </c>
      <c r="D97" s="27">
        <v>85</v>
      </c>
      <c r="E97" s="27">
        <v>0</v>
      </c>
      <c r="F97" s="27">
        <v>0</v>
      </c>
    </row>
    <row r="98" spans="1:6" x14ac:dyDescent="0.55000000000000004">
      <c r="A98" s="33">
        <v>43910</v>
      </c>
      <c r="B98" s="1" t="s">
        <v>12</v>
      </c>
      <c r="C98" s="27">
        <v>0</v>
      </c>
      <c r="D98" s="27">
        <v>29</v>
      </c>
      <c r="E98" s="27">
        <v>0</v>
      </c>
      <c r="F98" s="27">
        <v>0</v>
      </c>
    </row>
    <row r="99" spans="1:6" x14ac:dyDescent="0.55000000000000004">
      <c r="A99" s="33">
        <v>43910</v>
      </c>
      <c r="B99" s="1" t="s">
        <v>13</v>
      </c>
      <c r="C99" s="27">
        <v>1</v>
      </c>
      <c r="D99" s="27">
        <v>148</v>
      </c>
      <c r="E99" s="27">
        <v>1</v>
      </c>
      <c r="F99" s="27">
        <v>0</v>
      </c>
    </row>
    <row r="100" spans="1:6" x14ac:dyDescent="0.55000000000000004">
      <c r="A100" s="33">
        <v>43910</v>
      </c>
      <c r="B100" s="1" t="s">
        <v>14</v>
      </c>
      <c r="C100" s="27">
        <v>2</v>
      </c>
      <c r="D100" s="27">
        <v>114</v>
      </c>
      <c r="E100" s="27">
        <v>1</v>
      </c>
      <c r="F100" s="27">
        <v>0</v>
      </c>
    </row>
    <row r="101" spans="1:6" x14ac:dyDescent="0.55000000000000004">
      <c r="A101" s="33">
        <v>43910</v>
      </c>
      <c r="B101" s="1" t="s">
        <v>15</v>
      </c>
      <c r="C101" s="27">
        <v>0</v>
      </c>
      <c r="D101" s="27">
        <v>133</v>
      </c>
      <c r="E101" s="27">
        <v>0</v>
      </c>
      <c r="F101" s="27">
        <v>0</v>
      </c>
    </row>
    <row r="102" spans="1:6" x14ac:dyDescent="0.55000000000000004">
      <c r="A102" s="33">
        <v>43910</v>
      </c>
      <c r="B102" s="1" t="s">
        <v>16</v>
      </c>
      <c r="C102" s="27">
        <v>2</v>
      </c>
      <c r="D102" s="27">
        <v>132</v>
      </c>
      <c r="E102" s="27">
        <v>0</v>
      </c>
      <c r="F102" s="27">
        <v>0</v>
      </c>
    </row>
    <row r="103" spans="1:6" x14ac:dyDescent="0.55000000000000004">
      <c r="A103" s="33">
        <v>43910</v>
      </c>
      <c r="B103" s="1" t="s">
        <v>17</v>
      </c>
      <c r="C103" s="27">
        <v>3</v>
      </c>
      <c r="D103" s="27">
        <v>464</v>
      </c>
      <c r="E103" s="27">
        <v>0</v>
      </c>
      <c r="F103" s="27">
        <v>0</v>
      </c>
    </row>
    <row r="104" spans="1:6" x14ac:dyDescent="0.55000000000000004">
      <c r="A104" s="33">
        <v>43910</v>
      </c>
      <c r="B104" s="1" t="s">
        <v>18</v>
      </c>
      <c r="C104" s="27">
        <v>3</v>
      </c>
      <c r="D104" s="27">
        <v>263</v>
      </c>
      <c r="E104" s="27">
        <v>1</v>
      </c>
      <c r="F104" s="27">
        <v>0</v>
      </c>
    </row>
    <row r="105" spans="1:6" x14ac:dyDescent="0.55000000000000004">
      <c r="A105" s="33">
        <v>43910</v>
      </c>
      <c r="B105" s="1" t="s">
        <v>19</v>
      </c>
      <c r="C105" s="27">
        <v>11</v>
      </c>
      <c r="D105" s="27">
        <v>173</v>
      </c>
      <c r="E105" s="27">
        <v>0</v>
      </c>
      <c r="F105" s="27">
        <v>0</v>
      </c>
    </row>
    <row r="106" spans="1:6" x14ac:dyDescent="0.55000000000000004">
      <c r="A106" s="33">
        <v>43910</v>
      </c>
      <c r="B106" s="1" t="s">
        <v>20</v>
      </c>
      <c r="C106" s="27">
        <v>41</v>
      </c>
      <c r="D106" s="27">
        <v>684</v>
      </c>
      <c r="E106" s="27">
        <v>6</v>
      </c>
      <c r="F106" s="27">
        <v>0</v>
      </c>
    </row>
    <row r="107" spans="1:6" x14ac:dyDescent="0.55000000000000004">
      <c r="A107" s="33">
        <v>43910</v>
      </c>
      <c r="B107" s="1" t="s">
        <v>21</v>
      </c>
      <c r="C107" s="27">
        <v>41</v>
      </c>
      <c r="E107" s="27">
        <v>12</v>
      </c>
      <c r="F107" s="27">
        <v>0</v>
      </c>
    </row>
    <row r="108" spans="1:6" x14ac:dyDescent="0.55000000000000004">
      <c r="A108" s="33">
        <v>43910</v>
      </c>
      <c r="B108" s="1" t="s">
        <v>22</v>
      </c>
      <c r="C108" s="27">
        <v>135</v>
      </c>
      <c r="D108" s="27">
        <v>1848</v>
      </c>
      <c r="E108" s="27">
        <v>24</v>
      </c>
      <c r="F108" s="27">
        <v>3</v>
      </c>
    </row>
    <row r="109" spans="1:6" x14ac:dyDescent="0.55000000000000004">
      <c r="A109" s="33">
        <v>43910</v>
      </c>
      <c r="B109" s="1" t="s">
        <v>23</v>
      </c>
      <c r="C109" s="27">
        <v>65</v>
      </c>
      <c r="E109" s="27">
        <v>6</v>
      </c>
      <c r="F109" s="27">
        <v>4</v>
      </c>
    </row>
    <row r="110" spans="1:6" x14ac:dyDescent="0.55000000000000004">
      <c r="A110" s="33">
        <v>43910</v>
      </c>
      <c r="B110" s="1" t="s">
        <v>24</v>
      </c>
      <c r="C110" s="27">
        <v>21</v>
      </c>
      <c r="D110" s="27">
        <v>647</v>
      </c>
      <c r="E110" s="27">
        <v>1</v>
      </c>
      <c r="F110" s="27">
        <v>0</v>
      </c>
    </row>
    <row r="111" spans="1:6" x14ac:dyDescent="0.55000000000000004">
      <c r="A111" s="33">
        <v>43910</v>
      </c>
      <c r="B111" s="1" t="s">
        <v>25</v>
      </c>
      <c r="C111" s="27">
        <v>0</v>
      </c>
      <c r="D111" s="27">
        <v>54</v>
      </c>
      <c r="E111" s="27">
        <v>0</v>
      </c>
      <c r="F111" s="27">
        <v>0</v>
      </c>
    </row>
    <row r="112" spans="1:6" x14ac:dyDescent="0.55000000000000004">
      <c r="A112" s="33">
        <v>43910</v>
      </c>
      <c r="B112" s="1" t="s">
        <v>26</v>
      </c>
      <c r="C112" s="27">
        <v>8</v>
      </c>
      <c r="D112" s="27">
        <v>175</v>
      </c>
      <c r="E112" s="27">
        <v>2</v>
      </c>
      <c r="F112" s="27">
        <v>0</v>
      </c>
    </row>
    <row r="113" spans="1:6" x14ac:dyDescent="0.55000000000000004">
      <c r="A113" s="33">
        <v>43910</v>
      </c>
      <c r="B113" s="1" t="s">
        <v>27</v>
      </c>
      <c r="C113" s="27">
        <v>1</v>
      </c>
      <c r="D113" s="27">
        <v>97</v>
      </c>
      <c r="E113" s="27">
        <v>0</v>
      </c>
      <c r="F113" s="27">
        <v>0</v>
      </c>
    </row>
    <row r="114" spans="1:6" x14ac:dyDescent="0.55000000000000004">
      <c r="A114" s="33">
        <v>43910</v>
      </c>
      <c r="B114" s="1" t="s">
        <v>28</v>
      </c>
      <c r="C114" s="27">
        <v>2</v>
      </c>
      <c r="D114" s="27">
        <v>337</v>
      </c>
      <c r="E114" s="27">
        <v>0</v>
      </c>
      <c r="F114" s="27">
        <v>0</v>
      </c>
    </row>
    <row r="115" spans="1:6" x14ac:dyDescent="0.55000000000000004">
      <c r="A115" s="33">
        <v>43910</v>
      </c>
      <c r="B115" s="1" t="s">
        <v>29</v>
      </c>
      <c r="C115" s="27">
        <v>4</v>
      </c>
      <c r="D115" s="27">
        <v>306</v>
      </c>
      <c r="E115" s="27">
        <v>1</v>
      </c>
      <c r="F115" s="27">
        <v>0</v>
      </c>
    </row>
    <row r="116" spans="1:6" x14ac:dyDescent="0.55000000000000004">
      <c r="A116" s="33">
        <v>43910</v>
      </c>
      <c r="B116" s="1" t="s">
        <v>30</v>
      </c>
      <c r="C116" s="27">
        <v>3</v>
      </c>
      <c r="D116" s="27">
        <v>279</v>
      </c>
      <c r="E116" s="27">
        <v>1</v>
      </c>
      <c r="F116" s="27">
        <v>0</v>
      </c>
    </row>
    <row r="117" spans="1:6" x14ac:dyDescent="0.55000000000000004">
      <c r="A117" s="33">
        <v>43910</v>
      </c>
      <c r="B117" s="1" t="s">
        <v>31</v>
      </c>
      <c r="C117" s="27">
        <v>3</v>
      </c>
      <c r="E117" s="27">
        <v>1</v>
      </c>
      <c r="F117" s="27">
        <v>0</v>
      </c>
    </row>
    <row r="118" spans="1:6" x14ac:dyDescent="0.55000000000000004">
      <c r="A118" s="33">
        <v>43910</v>
      </c>
      <c r="B118" s="1" t="s">
        <v>32</v>
      </c>
      <c r="C118" s="27">
        <v>139</v>
      </c>
      <c r="D118" s="27">
        <v>847</v>
      </c>
      <c r="E118" s="27">
        <v>3</v>
      </c>
      <c r="F118" s="27">
        <v>16</v>
      </c>
    </row>
    <row r="119" spans="1:6" x14ac:dyDescent="0.55000000000000004">
      <c r="A119" s="33">
        <v>43910</v>
      </c>
      <c r="B119" s="1" t="s">
        <v>33</v>
      </c>
      <c r="C119" s="27">
        <v>9</v>
      </c>
      <c r="D119" s="27">
        <v>318</v>
      </c>
      <c r="E119" s="27">
        <v>1</v>
      </c>
      <c r="F119" s="27">
        <v>0</v>
      </c>
    </row>
    <row r="120" spans="1:6" x14ac:dyDescent="0.55000000000000004">
      <c r="A120" s="33">
        <v>43910</v>
      </c>
      <c r="B120" s="1" t="s">
        <v>34</v>
      </c>
      <c r="C120" s="27">
        <v>4</v>
      </c>
      <c r="D120" s="27">
        <v>144</v>
      </c>
      <c r="E120" s="27">
        <v>0</v>
      </c>
      <c r="F120" s="27">
        <v>0</v>
      </c>
    </row>
    <row r="121" spans="1:6" x14ac:dyDescent="0.55000000000000004">
      <c r="A121" s="33">
        <v>43910</v>
      </c>
      <c r="B121" s="1" t="s">
        <v>35</v>
      </c>
      <c r="C121" s="27">
        <v>21</v>
      </c>
      <c r="D121" s="27">
        <v>806</v>
      </c>
      <c r="E121" s="27">
        <v>6</v>
      </c>
      <c r="F121" s="27">
        <v>0</v>
      </c>
    </row>
    <row r="122" spans="1:6" x14ac:dyDescent="0.55000000000000004">
      <c r="A122" s="33">
        <v>43910</v>
      </c>
      <c r="B122" s="1" t="s">
        <v>36</v>
      </c>
      <c r="C122" s="27">
        <v>123</v>
      </c>
      <c r="D122" s="27">
        <v>2025</v>
      </c>
      <c r="E122" s="27">
        <v>22</v>
      </c>
      <c r="F122" s="27">
        <v>1</v>
      </c>
    </row>
    <row r="123" spans="1:6" x14ac:dyDescent="0.55000000000000004">
      <c r="A123" s="33">
        <v>43910</v>
      </c>
      <c r="B123" s="1" t="s">
        <v>37</v>
      </c>
      <c r="C123" s="27">
        <v>100</v>
      </c>
      <c r="D123" s="27">
        <v>1120</v>
      </c>
      <c r="E123" s="27">
        <v>1</v>
      </c>
      <c r="F123" s="27">
        <v>4</v>
      </c>
    </row>
    <row r="124" spans="1:6" x14ac:dyDescent="0.55000000000000004">
      <c r="A124" s="33">
        <v>43910</v>
      </c>
      <c r="B124" s="1" t="s">
        <v>38</v>
      </c>
      <c r="C124" s="27">
        <v>8</v>
      </c>
      <c r="D124" s="27">
        <v>177</v>
      </c>
      <c r="E124" s="27">
        <v>2</v>
      </c>
      <c r="F124" s="27">
        <v>0</v>
      </c>
    </row>
    <row r="125" spans="1:6" x14ac:dyDescent="0.55000000000000004">
      <c r="A125" s="33">
        <v>43910</v>
      </c>
      <c r="B125" s="1" t="s">
        <v>39</v>
      </c>
      <c r="C125" s="27">
        <v>17</v>
      </c>
      <c r="D125" s="27">
        <v>1110</v>
      </c>
      <c r="E125" s="27">
        <v>8</v>
      </c>
      <c r="F125" s="27">
        <v>1</v>
      </c>
    </row>
    <row r="126" spans="1:6" x14ac:dyDescent="0.55000000000000004">
      <c r="A126" s="33">
        <v>43910</v>
      </c>
      <c r="B126" s="1" t="s">
        <v>40</v>
      </c>
      <c r="C126" s="27">
        <v>0</v>
      </c>
      <c r="D126" s="27">
        <v>115</v>
      </c>
      <c r="E126" s="27">
        <v>0</v>
      </c>
      <c r="F126" s="27">
        <v>0</v>
      </c>
    </row>
    <row r="127" spans="1:6" x14ac:dyDescent="0.55000000000000004">
      <c r="A127" s="33">
        <v>43910</v>
      </c>
      <c r="B127" s="1" t="s">
        <v>41</v>
      </c>
      <c r="C127" s="27">
        <v>0</v>
      </c>
      <c r="D127" s="27">
        <v>91</v>
      </c>
      <c r="E127" s="27">
        <v>0</v>
      </c>
      <c r="F127" s="27">
        <v>0</v>
      </c>
    </row>
    <row r="128" spans="1:6" x14ac:dyDescent="0.55000000000000004">
      <c r="A128" s="33">
        <v>43910</v>
      </c>
      <c r="B128" s="1" t="s">
        <v>42</v>
      </c>
      <c r="C128" s="27">
        <v>0</v>
      </c>
      <c r="D128" s="27">
        <v>181</v>
      </c>
      <c r="E128" s="27">
        <v>0</v>
      </c>
      <c r="F128" s="27">
        <v>0</v>
      </c>
    </row>
    <row r="129" spans="1:6" x14ac:dyDescent="0.55000000000000004">
      <c r="A129" s="33">
        <v>43910</v>
      </c>
      <c r="B129" s="1" t="s">
        <v>43</v>
      </c>
      <c r="C129" s="27">
        <v>2</v>
      </c>
      <c r="D129" s="27">
        <v>569</v>
      </c>
      <c r="E129" s="27">
        <v>1</v>
      </c>
      <c r="F129" s="27">
        <v>0</v>
      </c>
    </row>
    <row r="130" spans="1:6" x14ac:dyDescent="0.55000000000000004">
      <c r="A130" s="33">
        <v>43910</v>
      </c>
      <c r="B130" s="1" t="s">
        <v>44</v>
      </c>
      <c r="C130" s="27">
        <v>3</v>
      </c>
      <c r="D130" s="27">
        <v>164</v>
      </c>
      <c r="E130" s="27">
        <v>0</v>
      </c>
      <c r="F130" s="27">
        <v>0</v>
      </c>
    </row>
    <row r="131" spans="1:6" x14ac:dyDescent="0.55000000000000004">
      <c r="A131" s="33">
        <v>43910</v>
      </c>
      <c r="B131" s="1" t="s">
        <v>45</v>
      </c>
      <c r="C131" s="27">
        <v>1</v>
      </c>
      <c r="D131" s="27">
        <v>83</v>
      </c>
      <c r="E131" s="27">
        <v>0</v>
      </c>
      <c r="F131" s="27">
        <v>0</v>
      </c>
    </row>
    <row r="132" spans="1:6" x14ac:dyDescent="0.55000000000000004">
      <c r="A132" s="33">
        <v>43910</v>
      </c>
      <c r="B132" s="1" t="s">
        <v>46</v>
      </c>
      <c r="C132" s="27">
        <v>1</v>
      </c>
      <c r="D132" s="27">
        <v>133</v>
      </c>
      <c r="E132" s="27">
        <v>0</v>
      </c>
      <c r="F132" s="27">
        <v>0</v>
      </c>
    </row>
    <row r="133" spans="1:6" x14ac:dyDescent="0.55000000000000004">
      <c r="A133" s="33">
        <v>43910</v>
      </c>
      <c r="B133" s="1" t="s">
        <v>47</v>
      </c>
      <c r="C133" s="27">
        <v>3</v>
      </c>
      <c r="D133" s="27">
        <v>181</v>
      </c>
      <c r="E133" s="27">
        <v>1</v>
      </c>
      <c r="F133" s="27">
        <v>0</v>
      </c>
    </row>
    <row r="134" spans="1:6" x14ac:dyDescent="0.55000000000000004">
      <c r="A134" s="33">
        <v>43910</v>
      </c>
      <c r="B134" s="1" t="s">
        <v>48</v>
      </c>
      <c r="C134" s="27">
        <v>12</v>
      </c>
      <c r="D134" s="27">
        <v>270</v>
      </c>
      <c r="E134" s="27">
        <v>11</v>
      </c>
      <c r="F134" s="27">
        <v>0</v>
      </c>
    </row>
    <row r="135" spans="1:6" x14ac:dyDescent="0.55000000000000004">
      <c r="A135" s="33">
        <v>43910</v>
      </c>
      <c r="B135" s="1" t="s">
        <v>49</v>
      </c>
      <c r="C135" s="27">
        <v>5</v>
      </c>
      <c r="D135" s="27">
        <v>626</v>
      </c>
      <c r="E135" s="27">
        <v>2</v>
      </c>
      <c r="F135" s="27">
        <v>0</v>
      </c>
    </row>
    <row r="136" spans="1:6" x14ac:dyDescent="0.55000000000000004">
      <c r="A136" s="33">
        <v>43910</v>
      </c>
      <c r="B136" s="1" t="s">
        <v>50</v>
      </c>
      <c r="C136" s="27">
        <v>1</v>
      </c>
      <c r="D136" s="27">
        <v>102</v>
      </c>
      <c r="E136" s="27">
        <v>0</v>
      </c>
      <c r="F136" s="27">
        <v>0</v>
      </c>
    </row>
    <row r="137" spans="1:6" x14ac:dyDescent="0.55000000000000004">
      <c r="A137" s="33">
        <v>43910</v>
      </c>
      <c r="B137" s="1" t="s">
        <v>51</v>
      </c>
      <c r="C137" s="27">
        <v>1</v>
      </c>
      <c r="D137" s="27">
        <v>213</v>
      </c>
      <c r="E137" s="27">
        <v>0</v>
      </c>
      <c r="F137" s="27">
        <v>0</v>
      </c>
    </row>
    <row r="138" spans="1:6" x14ac:dyDescent="0.55000000000000004">
      <c r="A138" s="33">
        <v>43910</v>
      </c>
      <c r="B138" s="1" t="s">
        <v>52</v>
      </c>
      <c r="C138" s="27">
        <v>7</v>
      </c>
      <c r="D138" s="27">
        <v>476</v>
      </c>
      <c r="E138" s="27">
        <v>0</v>
      </c>
      <c r="F138" s="27">
        <v>0</v>
      </c>
    </row>
    <row r="139" spans="1:6" x14ac:dyDescent="0.55000000000000004">
      <c r="A139" s="33">
        <v>43910</v>
      </c>
      <c r="B139" s="1" t="s">
        <v>53</v>
      </c>
      <c r="C139" s="27">
        <v>8</v>
      </c>
      <c r="D139" s="27">
        <v>175</v>
      </c>
      <c r="E139" s="27">
        <v>1</v>
      </c>
      <c r="F139" s="27">
        <v>0</v>
      </c>
    </row>
    <row r="140" spans="1:6" x14ac:dyDescent="0.55000000000000004">
      <c r="A140" s="33">
        <v>43910</v>
      </c>
      <c r="B140" s="1" t="s">
        <v>54</v>
      </c>
      <c r="C140" s="27">
        <v>3</v>
      </c>
      <c r="D140" s="27">
        <v>179</v>
      </c>
      <c r="E140" s="27">
        <v>0</v>
      </c>
      <c r="F140" s="27">
        <v>0</v>
      </c>
    </row>
    <row r="141" spans="1:6" x14ac:dyDescent="0.55000000000000004">
      <c r="A141" s="33">
        <v>43910</v>
      </c>
      <c r="B141" s="1" t="s">
        <v>55</v>
      </c>
      <c r="C141" s="27">
        <v>0</v>
      </c>
      <c r="D141" s="27">
        <v>171</v>
      </c>
      <c r="E141" s="27">
        <v>0</v>
      </c>
      <c r="F141" s="27">
        <v>0</v>
      </c>
    </row>
    <row r="142" spans="1:6" x14ac:dyDescent="0.55000000000000004">
      <c r="A142" s="33">
        <v>43910</v>
      </c>
      <c r="B142" s="1" t="s">
        <v>56</v>
      </c>
      <c r="C142" s="27">
        <v>3</v>
      </c>
      <c r="D142" s="27">
        <v>238</v>
      </c>
      <c r="E142" s="27">
        <v>2</v>
      </c>
      <c r="F142" s="27">
        <v>0</v>
      </c>
    </row>
    <row r="143" spans="1:6" x14ac:dyDescent="0.55000000000000004">
      <c r="A143" s="33">
        <v>43911</v>
      </c>
      <c r="B143" s="1" t="s">
        <v>7</v>
      </c>
      <c r="C143" s="27">
        <v>159</v>
      </c>
      <c r="D143" s="27">
        <v>1652</v>
      </c>
      <c r="E143" s="27">
        <v>81</v>
      </c>
      <c r="F143" s="27">
        <v>6</v>
      </c>
    </row>
    <row r="144" spans="1:6" x14ac:dyDescent="0.55000000000000004">
      <c r="A144" s="33">
        <v>43911</v>
      </c>
      <c r="B144" s="1" t="s">
        <v>11</v>
      </c>
      <c r="C144" s="27">
        <v>0</v>
      </c>
      <c r="D144" s="27">
        <v>88</v>
      </c>
      <c r="E144" s="27">
        <v>0</v>
      </c>
      <c r="F144" s="27">
        <v>0</v>
      </c>
    </row>
    <row r="145" spans="1:6" x14ac:dyDescent="0.55000000000000004">
      <c r="A145" s="33">
        <v>43911</v>
      </c>
      <c r="B145" s="1" t="s">
        <v>12</v>
      </c>
      <c r="C145" s="27">
        <v>0</v>
      </c>
      <c r="D145" s="27">
        <v>29</v>
      </c>
      <c r="E145" s="27">
        <v>0</v>
      </c>
      <c r="F145" s="27">
        <v>0</v>
      </c>
    </row>
    <row r="146" spans="1:6" x14ac:dyDescent="0.55000000000000004">
      <c r="A146" s="33">
        <v>43911</v>
      </c>
      <c r="B146" s="1" t="s">
        <v>13</v>
      </c>
      <c r="C146" s="27">
        <v>1</v>
      </c>
      <c r="D146" s="27">
        <v>150</v>
      </c>
      <c r="E146" s="27">
        <v>1</v>
      </c>
      <c r="F146" s="27">
        <v>0</v>
      </c>
    </row>
    <row r="147" spans="1:6" x14ac:dyDescent="0.55000000000000004">
      <c r="A147" s="33">
        <v>43911</v>
      </c>
      <c r="B147" s="1" t="s">
        <v>14</v>
      </c>
      <c r="C147" s="27">
        <v>2</v>
      </c>
      <c r="D147" s="27">
        <v>114</v>
      </c>
      <c r="E147" s="27">
        <v>1</v>
      </c>
      <c r="F147" s="27">
        <v>0</v>
      </c>
    </row>
    <row r="148" spans="1:6" x14ac:dyDescent="0.55000000000000004">
      <c r="A148" s="33">
        <v>43911</v>
      </c>
      <c r="B148" s="1" t="s">
        <v>15</v>
      </c>
      <c r="C148" s="27">
        <v>0</v>
      </c>
      <c r="D148" s="27">
        <v>133</v>
      </c>
      <c r="E148" s="27">
        <v>0</v>
      </c>
      <c r="F148" s="27">
        <v>0</v>
      </c>
    </row>
    <row r="149" spans="1:6" x14ac:dyDescent="0.55000000000000004">
      <c r="A149" s="33">
        <v>43911</v>
      </c>
      <c r="B149" s="1" t="s">
        <v>16</v>
      </c>
      <c r="C149" s="27">
        <v>2</v>
      </c>
      <c r="D149" s="27">
        <v>132</v>
      </c>
      <c r="E149" s="27">
        <v>0</v>
      </c>
      <c r="F149" s="27">
        <v>0</v>
      </c>
    </row>
    <row r="150" spans="1:6" x14ac:dyDescent="0.55000000000000004">
      <c r="A150" s="33">
        <v>43911</v>
      </c>
      <c r="B150" s="1" t="s">
        <v>17</v>
      </c>
      <c r="C150" s="27">
        <v>3</v>
      </c>
      <c r="D150" s="27">
        <v>464</v>
      </c>
      <c r="E150" s="27">
        <v>0</v>
      </c>
      <c r="F150" s="27">
        <v>0</v>
      </c>
    </row>
    <row r="151" spans="1:6" x14ac:dyDescent="0.55000000000000004">
      <c r="A151" s="33">
        <v>43911</v>
      </c>
      <c r="B151" s="1" t="s">
        <v>18</v>
      </c>
      <c r="C151" s="27">
        <v>4</v>
      </c>
      <c r="D151" s="27">
        <v>263</v>
      </c>
      <c r="E151" s="27">
        <v>1</v>
      </c>
      <c r="F151" s="27">
        <v>0</v>
      </c>
    </row>
    <row r="152" spans="1:6" x14ac:dyDescent="0.55000000000000004">
      <c r="A152" s="33">
        <v>43911</v>
      </c>
      <c r="B152" s="1" t="s">
        <v>19</v>
      </c>
      <c r="C152" s="27">
        <v>11</v>
      </c>
      <c r="D152" s="27">
        <v>174</v>
      </c>
      <c r="E152" s="27">
        <v>0</v>
      </c>
      <c r="F152" s="27">
        <v>0</v>
      </c>
    </row>
    <row r="153" spans="1:6" x14ac:dyDescent="0.55000000000000004">
      <c r="A153" s="33">
        <v>43911</v>
      </c>
      <c r="B153" s="1" t="s">
        <v>20</v>
      </c>
      <c r="C153" s="27">
        <v>44</v>
      </c>
      <c r="D153" s="27">
        <v>684</v>
      </c>
      <c r="E153" s="27">
        <v>7</v>
      </c>
      <c r="F153" s="27">
        <v>0</v>
      </c>
    </row>
    <row r="154" spans="1:6" x14ac:dyDescent="0.55000000000000004">
      <c r="A154" s="33">
        <v>43911</v>
      </c>
      <c r="B154" s="1" t="s">
        <v>21</v>
      </c>
      <c r="C154" s="27">
        <v>42</v>
      </c>
      <c r="E154" s="27">
        <v>14</v>
      </c>
      <c r="F154" s="27">
        <v>0</v>
      </c>
    </row>
    <row r="155" spans="1:6" x14ac:dyDescent="0.55000000000000004">
      <c r="A155" s="33">
        <v>43911</v>
      </c>
      <c r="B155" s="1" t="s">
        <v>22</v>
      </c>
      <c r="C155" s="27">
        <v>142</v>
      </c>
      <c r="D155" s="27">
        <v>1848</v>
      </c>
      <c r="E155" s="27">
        <v>25</v>
      </c>
      <c r="F155" s="27">
        <v>4</v>
      </c>
    </row>
    <row r="156" spans="1:6" x14ac:dyDescent="0.55000000000000004">
      <c r="A156" s="33">
        <v>43911</v>
      </c>
      <c r="B156" s="1" t="s">
        <v>23</v>
      </c>
      <c r="C156" s="27">
        <v>68</v>
      </c>
      <c r="E156" s="27">
        <v>12</v>
      </c>
      <c r="F156" s="27">
        <v>4</v>
      </c>
    </row>
    <row r="157" spans="1:6" x14ac:dyDescent="0.55000000000000004">
      <c r="A157" s="33">
        <v>43911</v>
      </c>
      <c r="B157" s="1" t="s">
        <v>24</v>
      </c>
      <c r="C157" s="27">
        <v>26</v>
      </c>
      <c r="D157" s="27">
        <v>647</v>
      </c>
      <c r="E157" s="27">
        <v>2</v>
      </c>
      <c r="F157" s="27">
        <v>0</v>
      </c>
    </row>
    <row r="158" spans="1:6" x14ac:dyDescent="0.55000000000000004">
      <c r="A158" s="33">
        <v>43911</v>
      </c>
      <c r="B158" s="1" t="s">
        <v>25</v>
      </c>
      <c r="C158" s="27">
        <v>0</v>
      </c>
      <c r="D158" s="27">
        <v>54</v>
      </c>
      <c r="E158" s="27">
        <v>0</v>
      </c>
      <c r="F158" s="27">
        <v>0</v>
      </c>
    </row>
    <row r="159" spans="1:6" x14ac:dyDescent="0.55000000000000004">
      <c r="A159" s="33">
        <v>43911</v>
      </c>
      <c r="B159" s="1" t="s">
        <v>26</v>
      </c>
      <c r="C159" s="27">
        <v>8</v>
      </c>
      <c r="D159" s="27">
        <v>176</v>
      </c>
      <c r="E159" s="27">
        <v>3</v>
      </c>
      <c r="F159" s="27">
        <v>0</v>
      </c>
    </row>
    <row r="160" spans="1:6" x14ac:dyDescent="0.55000000000000004">
      <c r="A160" s="33">
        <v>43911</v>
      </c>
      <c r="B160" s="1" t="s">
        <v>27</v>
      </c>
      <c r="C160" s="27">
        <v>1</v>
      </c>
      <c r="D160" s="27">
        <v>97</v>
      </c>
      <c r="E160" s="27">
        <v>0</v>
      </c>
      <c r="F160" s="27">
        <v>0</v>
      </c>
    </row>
    <row r="161" spans="1:6" x14ac:dyDescent="0.55000000000000004">
      <c r="A161" s="33">
        <v>43911</v>
      </c>
      <c r="B161" s="1" t="s">
        <v>28</v>
      </c>
      <c r="C161" s="27">
        <v>2</v>
      </c>
      <c r="D161" s="27">
        <v>338</v>
      </c>
      <c r="E161" s="27">
        <v>0</v>
      </c>
      <c r="F161" s="27">
        <v>0</v>
      </c>
    </row>
    <row r="162" spans="1:6" x14ac:dyDescent="0.55000000000000004">
      <c r="A162" s="33">
        <v>43911</v>
      </c>
      <c r="B162" s="1" t="s">
        <v>29</v>
      </c>
      <c r="C162" s="27">
        <v>4</v>
      </c>
      <c r="D162" s="27">
        <v>306</v>
      </c>
      <c r="E162" s="27">
        <v>1</v>
      </c>
      <c r="F162" s="27">
        <v>0</v>
      </c>
    </row>
    <row r="163" spans="1:6" x14ac:dyDescent="0.55000000000000004">
      <c r="A163" s="33">
        <v>43911</v>
      </c>
      <c r="B163" s="1" t="s">
        <v>30</v>
      </c>
      <c r="C163" s="27">
        <v>3</v>
      </c>
      <c r="D163" s="27">
        <v>279</v>
      </c>
      <c r="E163" s="27">
        <v>1</v>
      </c>
      <c r="F163" s="27">
        <v>0</v>
      </c>
    </row>
    <row r="164" spans="1:6" x14ac:dyDescent="0.55000000000000004">
      <c r="A164" s="33">
        <v>43911</v>
      </c>
      <c r="B164" s="1" t="s">
        <v>31</v>
      </c>
      <c r="C164" s="27">
        <v>3</v>
      </c>
      <c r="E164" s="27">
        <v>1</v>
      </c>
      <c r="F164" s="27">
        <v>0</v>
      </c>
    </row>
    <row r="165" spans="1:6" x14ac:dyDescent="0.55000000000000004">
      <c r="A165" s="33">
        <v>43911</v>
      </c>
      <c r="B165" s="1" t="s">
        <v>32</v>
      </c>
      <c r="C165" s="27">
        <v>141</v>
      </c>
      <c r="D165" s="27">
        <v>847</v>
      </c>
      <c r="E165" s="27">
        <v>8</v>
      </c>
      <c r="F165" s="27">
        <v>16</v>
      </c>
    </row>
    <row r="166" spans="1:6" x14ac:dyDescent="0.55000000000000004">
      <c r="A166" s="33">
        <v>43911</v>
      </c>
      <c r="B166" s="1" t="s">
        <v>33</v>
      </c>
      <c r="C166" s="27">
        <v>9</v>
      </c>
      <c r="D166" s="27">
        <v>318</v>
      </c>
      <c r="E166" s="27">
        <v>1</v>
      </c>
      <c r="F166" s="27">
        <v>0</v>
      </c>
    </row>
    <row r="167" spans="1:6" x14ac:dyDescent="0.55000000000000004">
      <c r="A167" s="33">
        <v>43911</v>
      </c>
      <c r="B167" s="1" t="s">
        <v>34</v>
      </c>
      <c r="C167" s="27">
        <v>4</v>
      </c>
      <c r="D167" s="27">
        <v>144</v>
      </c>
      <c r="E167" s="27">
        <v>0</v>
      </c>
      <c r="F167" s="27">
        <v>0</v>
      </c>
    </row>
    <row r="168" spans="1:6" x14ac:dyDescent="0.55000000000000004">
      <c r="A168" s="33">
        <v>43911</v>
      </c>
      <c r="B168" s="1" t="s">
        <v>35</v>
      </c>
      <c r="C168" s="27">
        <v>22</v>
      </c>
      <c r="D168" s="27">
        <v>813</v>
      </c>
      <c r="E168" s="27">
        <v>7</v>
      </c>
      <c r="F168" s="27">
        <v>0</v>
      </c>
    </row>
    <row r="169" spans="1:6" x14ac:dyDescent="0.55000000000000004">
      <c r="A169" s="33">
        <v>43911</v>
      </c>
      <c r="B169" s="1" t="s">
        <v>36</v>
      </c>
      <c r="C169" s="27">
        <v>125</v>
      </c>
      <c r="D169" s="27">
        <v>2034</v>
      </c>
      <c r="E169" s="27">
        <v>26</v>
      </c>
      <c r="F169" s="27">
        <v>1</v>
      </c>
    </row>
    <row r="170" spans="1:6" x14ac:dyDescent="0.55000000000000004">
      <c r="A170" s="33">
        <v>43911</v>
      </c>
      <c r="B170" s="1" t="s">
        <v>37</v>
      </c>
      <c r="C170" s="27">
        <v>106</v>
      </c>
      <c r="D170" s="27">
        <v>1126</v>
      </c>
      <c r="E170" s="27">
        <v>2</v>
      </c>
      <c r="F170" s="27">
        <v>4</v>
      </c>
    </row>
    <row r="171" spans="1:6" x14ac:dyDescent="0.55000000000000004">
      <c r="A171" s="33">
        <v>43911</v>
      </c>
      <c r="B171" s="1" t="s">
        <v>38</v>
      </c>
      <c r="C171" s="27">
        <v>8</v>
      </c>
      <c r="D171" s="27">
        <v>184</v>
      </c>
      <c r="E171" s="27">
        <v>2</v>
      </c>
      <c r="F171" s="27">
        <v>0</v>
      </c>
    </row>
    <row r="172" spans="1:6" x14ac:dyDescent="0.55000000000000004">
      <c r="A172" s="33">
        <v>43911</v>
      </c>
      <c r="B172" s="1" t="s">
        <v>39</v>
      </c>
      <c r="C172" s="27">
        <v>17</v>
      </c>
      <c r="D172" s="27">
        <v>1112</v>
      </c>
      <c r="E172" s="27">
        <v>9</v>
      </c>
      <c r="F172" s="27">
        <v>1</v>
      </c>
    </row>
    <row r="173" spans="1:6" x14ac:dyDescent="0.55000000000000004">
      <c r="A173" s="33">
        <v>43911</v>
      </c>
      <c r="B173" s="1" t="s">
        <v>40</v>
      </c>
      <c r="C173" s="27">
        <v>0</v>
      </c>
      <c r="D173" s="27">
        <v>115</v>
      </c>
      <c r="E173" s="27">
        <v>0</v>
      </c>
      <c r="F173" s="27">
        <v>0</v>
      </c>
    </row>
    <row r="174" spans="1:6" x14ac:dyDescent="0.55000000000000004">
      <c r="A174" s="33">
        <v>43911</v>
      </c>
      <c r="B174" s="1" t="s">
        <v>41</v>
      </c>
      <c r="C174" s="27">
        <v>0</v>
      </c>
      <c r="D174" s="27">
        <v>92</v>
      </c>
      <c r="E174" s="27">
        <v>0</v>
      </c>
      <c r="F174" s="27">
        <v>0</v>
      </c>
    </row>
    <row r="175" spans="1:6" x14ac:dyDescent="0.55000000000000004">
      <c r="A175" s="33">
        <v>43911</v>
      </c>
      <c r="B175" s="1" t="s">
        <v>42</v>
      </c>
      <c r="C175" s="27">
        <v>0</v>
      </c>
      <c r="D175" s="27">
        <v>181</v>
      </c>
      <c r="E175" s="27">
        <v>0</v>
      </c>
      <c r="F175" s="27">
        <v>0</v>
      </c>
    </row>
    <row r="176" spans="1:6" x14ac:dyDescent="0.55000000000000004">
      <c r="A176" s="33">
        <v>43911</v>
      </c>
      <c r="B176" s="1" t="s">
        <v>43</v>
      </c>
      <c r="C176" s="27">
        <v>2</v>
      </c>
      <c r="D176" s="27">
        <v>579</v>
      </c>
      <c r="E176" s="27">
        <v>1</v>
      </c>
      <c r="F176" s="27">
        <v>0</v>
      </c>
    </row>
    <row r="177" spans="1:6" x14ac:dyDescent="0.55000000000000004">
      <c r="A177" s="33">
        <v>43911</v>
      </c>
      <c r="B177" s="1" t="s">
        <v>44</v>
      </c>
      <c r="C177" s="27">
        <v>3</v>
      </c>
      <c r="D177" s="27">
        <v>166</v>
      </c>
      <c r="E177" s="27">
        <v>0</v>
      </c>
      <c r="F177" s="27">
        <v>0</v>
      </c>
    </row>
    <row r="178" spans="1:6" x14ac:dyDescent="0.55000000000000004">
      <c r="A178" s="33">
        <v>43911</v>
      </c>
      <c r="B178" s="1" t="s">
        <v>45</v>
      </c>
      <c r="C178" s="27">
        <v>1</v>
      </c>
      <c r="D178" s="27">
        <v>83</v>
      </c>
      <c r="E178" s="27">
        <v>0</v>
      </c>
      <c r="F178" s="27">
        <v>0</v>
      </c>
    </row>
    <row r="179" spans="1:6" x14ac:dyDescent="0.55000000000000004">
      <c r="A179" s="33">
        <v>43911</v>
      </c>
      <c r="B179" s="1" t="s">
        <v>46</v>
      </c>
      <c r="C179" s="27">
        <v>1</v>
      </c>
      <c r="D179" s="27">
        <v>142</v>
      </c>
      <c r="E179" s="27">
        <v>0</v>
      </c>
      <c r="F179" s="27">
        <v>0</v>
      </c>
    </row>
    <row r="180" spans="1:6" x14ac:dyDescent="0.55000000000000004">
      <c r="A180" s="33">
        <v>43911</v>
      </c>
      <c r="B180" s="1" t="s">
        <v>47</v>
      </c>
      <c r="C180" s="27">
        <v>3</v>
      </c>
      <c r="D180" s="27">
        <v>181</v>
      </c>
      <c r="E180" s="27">
        <v>1</v>
      </c>
      <c r="F180" s="27">
        <v>0</v>
      </c>
    </row>
    <row r="181" spans="1:6" x14ac:dyDescent="0.55000000000000004">
      <c r="A181" s="33">
        <v>43911</v>
      </c>
      <c r="B181" s="1" t="s">
        <v>48</v>
      </c>
      <c r="C181" s="27">
        <v>12</v>
      </c>
      <c r="D181" s="27">
        <v>272</v>
      </c>
      <c r="E181" s="27">
        <v>11</v>
      </c>
      <c r="F181" s="27">
        <v>0</v>
      </c>
    </row>
    <row r="182" spans="1:6" x14ac:dyDescent="0.55000000000000004">
      <c r="A182" s="33">
        <v>43911</v>
      </c>
      <c r="B182" s="1" t="s">
        <v>49</v>
      </c>
      <c r="C182" s="27">
        <v>5</v>
      </c>
      <c r="D182" s="27">
        <v>637</v>
      </c>
      <c r="E182" s="27">
        <v>2</v>
      </c>
      <c r="F182" s="27">
        <v>0</v>
      </c>
    </row>
    <row r="183" spans="1:6" x14ac:dyDescent="0.55000000000000004">
      <c r="A183" s="33">
        <v>43911</v>
      </c>
      <c r="B183" s="1" t="s">
        <v>50</v>
      </c>
      <c r="C183" s="27">
        <v>1</v>
      </c>
      <c r="D183" s="27">
        <v>102</v>
      </c>
      <c r="E183" s="27">
        <v>0</v>
      </c>
      <c r="F183" s="27">
        <v>0</v>
      </c>
    </row>
    <row r="184" spans="1:6" x14ac:dyDescent="0.55000000000000004">
      <c r="A184" s="33">
        <v>43911</v>
      </c>
      <c r="B184" s="1" t="s">
        <v>51</v>
      </c>
      <c r="C184" s="27">
        <v>1</v>
      </c>
      <c r="D184" s="27">
        <v>213</v>
      </c>
      <c r="E184" s="27">
        <v>0</v>
      </c>
      <c r="F184" s="27">
        <v>0</v>
      </c>
    </row>
    <row r="185" spans="1:6" x14ac:dyDescent="0.55000000000000004">
      <c r="A185" s="33">
        <v>43911</v>
      </c>
      <c r="B185" s="1" t="s">
        <v>52</v>
      </c>
      <c r="C185" s="27">
        <v>7</v>
      </c>
      <c r="D185" s="27">
        <v>487</v>
      </c>
      <c r="E185" s="27">
        <v>1</v>
      </c>
      <c r="F185" s="27">
        <v>0</v>
      </c>
    </row>
    <row r="186" spans="1:6" x14ac:dyDescent="0.55000000000000004">
      <c r="A186" s="33">
        <v>43911</v>
      </c>
      <c r="B186" s="1" t="s">
        <v>53</v>
      </c>
      <c r="C186" s="27">
        <v>13</v>
      </c>
      <c r="D186" s="27">
        <v>175</v>
      </c>
      <c r="E186" s="27">
        <v>1</v>
      </c>
      <c r="F186" s="27">
        <v>0</v>
      </c>
    </row>
    <row r="187" spans="1:6" x14ac:dyDescent="0.55000000000000004">
      <c r="A187" s="33">
        <v>43911</v>
      </c>
      <c r="B187" s="1" t="s">
        <v>54</v>
      </c>
      <c r="C187" s="27">
        <v>3</v>
      </c>
      <c r="D187" s="27">
        <v>186</v>
      </c>
      <c r="E187" s="27">
        <v>0</v>
      </c>
      <c r="F187" s="27">
        <v>0</v>
      </c>
    </row>
    <row r="188" spans="1:6" x14ac:dyDescent="0.55000000000000004">
      <c r="A188" s="33">
        <v>43911</v>
      </c>
      <c r="B188" s="1" t="s">
        <v>55</v>
      </c>
      <c r="C188" s="27">
        <v>0</v>
      </c>
      <c r="D188" s="27">
        <v>171</v>
      </c>
      <c r="E188" s="27">
        <v>0</v>
      </c>
      <c r="F188" s="27">
        <v>0</v>
      </c>
    </row>
    <row r="189" spans="1:6" x14ac:dyDescent="0.55000000000000004">
      <c r="A189" s="33">
        <v>43911</v>
      </c>
      <c r="B189" s="1" t="s">
        <v>56</v>
      </c>
      <c r="C189" s="27">
        <v>3</v>
      </c>
      <c r="D189" s="27">
        <v>238</v>
      </c>
      <c r="E189" s="27">
        <v>2</v>
      </c>
      <c r="F189" s="27">
        <v>0</v>
      </c>
    </row>
    <row r="190" spans="1:6" x14ac:dyDescent="0.55000000000000004">
      <c r="A190" s="33">
        <v>43912</v>
      </c>
      <c r="B190" s="1" t="s">
        <v>7</v>
      </c>
      <c r="C190" s="27">
        <v>162</v>
      </c>
      <c r="D190" s="27">
        <v>1652</v>
      </c>
      <c r="E190" s="27">
        <v>83</v>
      </c>
      <c r="F190" s="27">
        <v>6</v>
      </c>
    </row>
    <row r="191" spans="1:6" x14ac:dyDescent="0.55000000000000004">
      <c r="A191" s="33">
        <v>43912</v>
      </c>
      <c r="B191" s="1" t="s">
        <v>11</v>
      </c>
      <c r="C191" s="27">
        <v>0</v>
      </c>
      <c r="D191" s="27">
        <v>90</v>
      </c>
      <c r="E191" s="27">
        <v>0</v>
      </c>
      <c r="F191" s="27">
        <v>0</v>
      </c>
    </row>
    <row r="192" spans="1:6" x14ac:dyDescent="0.55000000000000004">
      <c r="A192" s="33">
        <v>43912</v>
      </c>
      <c r="B192" s="1" t="s">
        <v>12</v>
      </c>
      <c r="C192" s="27">
        <v>0</v>
      </c>
      <c r="D192" s="27">
        <v>29</v>
      </c>
      <c r="E192" s="27">
        <v>0</v>
      </c>
      <c r="F192" s="27">
        <v>0</v>
      </c>
    </row>
    <row r="193" spans="1:6" x14ac:dyDescent="0.55000000000000004">
      <c r="A193" s="33">
        <v>43912</v>
      </c>
      <c r="B193" s="1" t="s">
        <v>13</v>
      </c>
      <c r="C193" s="27">
        <v>1</v>
      </c>
      <c r="D193" s="27">
        <v>150</v>
      </c>
      <c r="E193" s="27">
        <v>1</v>
      </c>
      <c r="F193" s="27">
        <v>0</v>
      </c>
    </row>
    <row r="194" spans="1:6" x14ac:dyDescent="0.55000000000000004">
      <c r="A194" s="33">
        <v>43912</v>
      </c>
      <c r="B194" s="1" t="s">
        <v>14</v>
      </c>
      <c r="C194" s="27">
        <v>2</v>
      </c>
      <c r="D194" s="27">
        <v>114</v>
      </c>
      <c r="E194" s="27">
        <v>1</v>
      </c>
      <c r="F194" s="27">
        <v>0</v>
      </c>
    </row>
    <row r="195" spans="1:6" x14ac:dyDescent="0.55000000000000004">
      <c r="A195" s="33">
        <v>43912</v>
      </c>
      <c r="B195" s="1" t="s">
        <v>15</v>
      </c>
      <c r="C195" s="27">
        <v>0</v>
      </c>
      <c r="D195" s="27">
        <v>133</v>
      </c>
      <c r="E195" s="27">
        <v>0</v>
      </c>
      <c r="F195" s="27">
        <v>0</v>
      </c>
    </row>
    <row r="196" spans="1:6" x14ac:dyDescent="0.55000000000000004">
      <c r="A196" s="33">
        <v>43912</v>
      </c>
      <c r="B196" s="1" t="s">
        <v>16</v>
      </c>
      <c r="C196" s="27">
        <v>2</v>
      </c>
      <c r="D196" s="27">
        <v>132</v>
      </c>
      <c r="E196" s="27">
        <v>0</v>
      </c>
      <c r="F196" s="27">
        <v>0</v>
      </c>
    </row>
    <row r="197" spans="1:6" x14ac:dyDescent="0.55000000000000004">
      <c r="A197" s="33">
        <v>43912</v>
      </c>
      <c r="B197" s="1" t="s">
        <v>17</v>
      </c>
      <c r="C197" s="27">
        <v>3</v>
      </c>
      <c r="D197" s="27">
        <v>464</v>
      </c>
      <c r="E197" s="27">
        <v>0</v>
      </c>
      <c r="F197" s="27">
        <v>0</v>
      </c>
    </row>
    <row r="198" spans="1:6" x14ac:dyDescent="0.55000000000000004">
      <c r="A198" s="33">
        <v>43912</v>
      </c>
      <c r="B198" s="1" t="s">
        <v>18</v>
      </c>
      <c r="C198" s="27">
        <v>4</v>
      </c>
      <c r="D198" s="27">
        <v>263</v>
      </c>
      <c r="E198" s="27">
        <v>2</v>
      </c>
      <c r="F198" s="27">
        <v>0</v>
      </c>
    </row>
    <row r="199" spans="1:6" x14ac:dyDescent="0.55000000000000004">
      <c r="A199" s="33">
        <v>43912</v>
      </c>
      <c r="B199" s="1" t="s">
        <v>19</v>
      </c>
      <c r="C199" s="27">
        <v>11</v>
      </c>
      <c r="D199" s="27">
        <v>174</v>
      </c>
      <c r="E199" s="27">
        <v>0</v>
      </c>
      <c r="F199" s="27">
        <v>1</v>
      </c>
    </row>
    <row r="200" spans="1:6" x14ac:dyDescent="0.55000000000000004">
      <c r="A200" s="33">
        <v>43912</v>
      </c>
      <c r="B200" s="1" t="s">
        <v>20</v>
      </c>
      <c r="C200" s="27">
        <v>50</v>
      </c>
      <c r="D200" s="27">
        <v>684</v>
      </c>
      <c r="E200" s="27">
        <v>10</v>
      </c>
      <c r="F200" s="27">
        <v>1</v>
      </c>
    </row>
    <row r="201" spans="1:6" x14ac:dyDescent="0.55000000000000004">
      <c r="A201" s="33">
        <v>43912</v>
      </c>
      <c r="B201" s="1" t="s">
        <v>21</v>
      </c>
      <c r="C201" s="27">
        <v>44</v>
      </c>
      <c r="E201" s="27">
        <v>15</v>
      </c>
      <c r="F201" s="27">
        <v>0</v>
      </c>
    </row>
    <row r="202" spans="1:6" x14ac:dyDescent="0.55000000000000004">
      <c r="A202" s="33">
        <v>43912</v>
      </c>
      <c r="B202" s="1" t="s">
        <v>22</v>
      </c>
      <c r="C202" s="27">
        <v>144</v>
      </c>
      <c r="D202" s="27">
        <v>1848</v>
      </c>
      <c r="E202" s="27">
        <v>25</v>
      </c>
      <c r="F202" s="27">
        <v>4</v>
      </c>
    </row>
    <row r="203" spans="1:6" x14ac:dyDescent="0.55000000000000004">
      <c r="A203" s="33">
        <v>43912</v>
      </c>
      <c r="B203" s="1" t="s">
        <v>23</v>
      </c>
      <c r="C203" s="27">
        <v>74</v>
      </c>
      <c r="E203" s="27">
        <v>14</v>
      </c>
      <c r="F203" s="27">
        <v>4</v>
      </c>
    </row>
    <row r="204" spans="1:6" x14ac:dyDescent="0.55000000000000004">
      <c r="A204" s="33">
        <v>43912</v>
      </c>
      <c r="B204" s="1" t="s">
        <v>24</v>
      </c>
      <c r="C204" s="27">
        <v>26</v>
      </c>
      <c r="D204" s="27">
        <v>648</v>
      </c>
      <c r="E204" s="27">
        <v>3</v>
      </c>
      <c r="F204" s="27">
        <v>0</v>
      </c>
    </row>
    <row r="205" spans="1:6" x14ac:dyDescent="0.55000000000000004">
      <c r="A205" s="33">
        <v>43912</v>
      </c>
      <c r="B205" s="1" t="s">
        <v>25</v>
      </c>
      <c r="C205" s="27">
        <v>0</v>
      </c>
      <c r="D205" s="27">
        <v>55</v>
      </c>
      <c r="E205" s="27">
        <v>0</v>
      </c>
      <c r="F205" s="27">
        <v>0</v>
      </c>
    </row>
    <row r="206" spans="1:6" x14ac:dyDescent="0.55000000000000004">
      <c r="A206" s="33">
        <v>43912</v>
      </c>
      <c r="B206" s="1" t="s">
        <v>26</v>
      </c>
      <c r="C206" s="27">
        <v>8</v>
      </c>
      <c r="D206" s="27">
        <v>179</v>
      </c>
      <c r="E206" s="27">
        <v>3</v>
      </c>
      <c r="F206" s="27">
        <v>0</v>
      </c>
    </row>
    <row r="207" spans="1:6" x14ac:dyDescent="0.55000000000000004">
      <c r="A207" s="33">
        <v>43912</v>
      </c>
      <c r="B207" s="1" t="s">
        <v>27</v>
      </c>
      <c r="C207" s="27">
        <v>1</v>
      </c>
      <c r="D207" s="27">
        <v>98</v>
      </c>
      <c r="E207" s="27">
        <v>0</v>
      </c>
      <c r="F207" s="27">
        <v>0</v>
      </c>
    </row>
    <row r="208" spans="1:6" x14ac:dyDescent="0.55000000000000004">
      <c r="A208" s="33">
        <v>43912</v>
      </c>
      <c r="B208" s="1" t="s">
        <v>28</v>
      </c>
      <c r="C208" s="27">
        <v>2</v>
      </c>
      <c r="D208" s="27">
        <v>338</v>
      </c>
      <c r="E208" s="27">
        <v>1</v>
      </c>
      <c r="F208" s="27">
        <v>0</v>
      </c>
    </row>
    <row r="209" spans="1:6" x14ac:dyDescent="0.55000000000000004">
      <c r="A209" s="33">
        <v>43912</v>
      </c>
      <c r="B209" s="1" t="s">
        <v>29</v>
      </c>
      <c r="C209" s="27">
        <v>4</v>
      </c>
      <c r="D209" s="27">
        <v>306</v>
      </c>
      <c r="E209" s="27">
        <v>1</v>
      </c>
      <c r="F209" s="27">
        <v>0</v>
      </c>
    </row>
    <row r="210" spans="1:6" x14ac:dyDescent="0.55000000000000004">
      <c r="A210" s="33">
        <v>43912</v>
      </c>
      <c r="B210" s="1" t="s">
        <v>30</v>
      </c>
      <c r="C210" s="27">
        <v>5</v>
      </c>
      <c r="D210" s="27">
        <v>281</v>
      </c>
      <c r="E210" s="27">
        <v>1</v>
      </c>
      <c r="F210" s="27">
        <v>0</v>
      </c>
    </row>
    <row r="211" spans="1:6" x14ac:dyDescent="0.55000000000000004">
      <c r="A211" s="33">
        <v>43912</v>
      </c>
      <c r="B211" s="1" t="s">
        <v>31</v>
      </c>
      <c r="C211" s="27">
        <v>3</v>
      </c>
      <c r="E211" s="27">
        <v>1</v>
      </c>
      <c r="F211" s="27">
        <v>0</v>
      </c>
    </row>
    <row r="212" spans="1:6" x14ac:dyDescent="0.55000000000000004">
      <c r="A212" s="33">
        <v>43912</v>
      </c>
      <c r="B212" s="1" t="s">
        <v>32</v>
      </c>
      <c r="C212" s="27">
        <v>143</v>
      </c>
      <c r="D212" s="27">
        <v>847</v>
      </c>
      <c r="E212" s="27">
        <v>8</v>
      </c>
      <c r="F212" s="27">
        <v>16</v>
      </c>
    </row>
    <row r="213" spans="1:6" x14ac:dyDescent="0.55000000000000004">
      <c r="A213" s="33">
        <v>43912</v>
      </c>
      <c r="B213" s="1" t="s">
        <v>33</v>
      </c>
      <c r="C213" s="27">
        <v>9</v>
      </c>
      <c r="D213" s="27">
        <v>318</v>
      </c>
      <c r="E213" s="27">
        <v>2</v>
      </c>
      <c r="F213" s="27">
        <v>0</v>
      </c>
    </row>
    <row r="214" spans="1:6" x14ac:dyDescent="0.55000000000000004">
      <c r="A214" s="33">
        <v>43912</v>
      </c>
      <c r="B214" s="1" t="s">
        <v>34</v>
      </c>
      <c r="C214" s="27">
        <v>4</v>
      </c>
      <c r="D214" s="27">
        <v>144</v>
      </c>
      <c r="E214" s="27">
        <v>0</v>
      </c>
      <c r="F214" s="27">
        <v>0</v>
      </c>
    </row>
    <row r="215" spans="1:6" x14ac:dyDescent="0.55000000000000004">
      <c r="A215" s="33">
        <v>43912</v>
      </c>
      <c r="B215" s="1" t="s">
        <v>35</v>
      </c>
      <c r="C215" s="27">
        <v>23</v>
      </c>
      <c r="D215" s="27">
        <v>815</v>
      </c>
      <c r="E215" s="27">
        <v>7</v>
      </c>
      <c r="F215" s="27">
        <v>0</v>
      </c>
    </row>
    <row r="216" spans="1:6" x14ac:dyDescent="0.55000000000000004">
      <c r="A216" s="33">
        <v>43912</v>
      </c>
      <c r="B216" s="1" t="s">
        <v>36</v>
      </c>
      <c r="C216" s="27">
        <v>131</v>
      </c>
      <c r="D216" s="27">
        <v>2047</v>
      </c>
      <c r="E216" s="27">
        <v>26</v>
      </c>
      <c r="F216" s="27">
        <v>2</v>
      </c>
    </row>
    <row r="217" spans="1:6" x14ac:dyDescent="0.55000000000000004">
      <c r="A217" s="33">
        <v>43912</v>
      </c>
      <c r="B217" s="1" t="s">
        <v>37</v>
      </c>
      <c r="C217" s="27">
        <v>110</v>
      </c>
      <c r="D217" s="27">
        <v>1127</v>
      </c>
      <c r="E217" s="27">
        <v>2</v>
      </c>
      <c r="F217" s="27">
        <v>6</v>
      </c>
    </row>
    <row r="218" spans="1:6" x14ac:dyDescent="0.55000000000000004">
      <c r="A218" s="33">
        <v>43912</v>
      </c>
      <c r="B218" s="1" t="s">
        <v>38</v>
      </c>
      <c r="C218" s="27">
        <v>9</v>
      </c>
      <c r="D218" s="27">
        <v>187</v>
      </c>
      <c r="E218" s="27">
        <v>2</v>
      </c>
      <c r="F218" s="27">
        <v>0</v>
      </c>
    </row>
    <row r="219" spans="1:6" x14ac:dyDescent="0.55000000000000004">
      <c r="A219" s="33">
        <v>43912</v>
      </c>
      <c r="B219" s="1" t="s">
        <v>39</v>
      </c>
      <c r="C219" s="27">
        <v>17</v>
      </c>
      <c r="D219" s="27">
        <v>1118</v>
      </c>
      <c r="E219" s="27">
        <v>9</v>
      </c>
      <c r="F219" s="27">
        <v>1</v>
      </c>
    </row>
    <row r="220" spans="1:6" x14ac:dyDescent="0.55000000000000004">
      <c r="A220" s="33">
        <v>43912</v>
      </c>
      <c r="B220" s="1" t="s">
        <v>40</v>
      </c>
      <c r="C220" s="27">
        <v>0</v>
      </c>
      <c r="D220" s="27">
        <v>115</v>
      </c>
      <c r="E220" s="27">
        <v>0</v>
      </c>
      <c r="F220" s="27">
        <v>0</v>
      </c>
    </row>
    <row r="221" spans="1:6" x14ac:dyDescent="0.55000000000000004">
      <c r="A221" s="33">
        <v>43912</v>
      </c>
      <c r="B221" s="1" t="s">
        <v>41</v>
      </c>
      <c r="C221" s="27">
        <v>0</v>
      </c>
      <c r="D221" s="27">
        <v>95</v>
      </c>
      <c r="E221" s="27">
        <v>0</v>
      </c>
      <c r="F221" s="27">
        <v>0</v>
      </c>
    </row>
    <row r="222" spans="1:6" x14ac:dyDescent="0.55000000000000004">
      <c r="A222" s="33">
        <v>43912</v>
      </c>
      <c r="B222" s="1" t="s">
        <v>42</v>
      </c>
      <c r="C222" s="27">
        <v>1</v>
      </c>
      <c r="D222" s="27">
        <v>181</v>
      </c>
      <c r="E222" s="27">
        <v>0</v>
      </c>
      <c r="F222" s="27">
        <v>0</v>
      </c>
    </row>
    <row r="223" spans="1:6" x14ac:dyDescent="0.55000000000000004">
      <c r="A223" s="33">
        <v>43912</v>
      </c>
      <c r="B223" s="1" t="s">
        <v>43</v>
      </c>
      <c r="C223" s="27">
        <v>3</v>
      </c>
      <c r="D223" s="27">
        <v>609</v>
      </c>
      <c r="E223" s="27">
        <v>1</v>
      </c>
      <c r="F223" s="27">
        <v>0</v>
      </c>
    </row>
    <row r="224" spans="1:6" x14ac:dyDescent="0.55000000000000004">
      <c r="A224" s="33">
        <v>43912</v>
      </c>
      <c r="B224" s="1" t="s">
        <v>44</v>
      </c>
      <c r="C224" s="27">
        <v>4</v>
      </c>
      <c r="D224" s="27">
        <v>170</v>
      </c>
      <c r="E224" s="27">
        <v>0</v>
      </c>
      <c r="F224" s="27">
        <v>0</v>
      </c>
    </row>
    <row r="225" spans="1:6" x14ac:dyDescent="0.55000000000000004">
      <c r="A225" s="33">
        <v>43912</v>
      </c>
      <c r="B225" s="1" t="s">
        <v>45</v>
      </c>
      <c r="C225" s="27">
        <v>1</v>
      </c>
      <c r="D225" s="27">
        <v>83</v>
      </c>
      <c r="E225" s="27">
        <v>0</v>
      </c>
      <c r="F225" s="27">
        <v>0</v>
      </c>
    </row>
    <row r="226" spans="1:6" x14ac:dyDescent="0.55000000000000004">
      <c r="A226" s="33">
        <v>43912</v>
      </c>
      <c r="B226" s="1" t="s">
        <v>46</v>
      </c>
      <c r="C226" s="27">
        <v>1</v>
      </c>
      <c r="D226" s="27">
        <v>147</v>
      </c>
      <c r="E226" s="27">
        <v>0</v>
      </c>
      <c r="F226" s="27">
        <v>0</v>
      </c>
    </row>
    <row r="227" spans="1:6" x14ac:dyDescent="0.55000000000000004">
      <c r="A227" s="33">
        <v>43912</v>
      </c>
      <c r="B227" s="1" t="s">
        <v>47</v>
      </c>
      <c r="C227" s="27">
        <v>3</v>
      </c>
      <c r="D227" s="27">
        <v>181</v>
      </c>
      <c r="E227" s="27">
        <v>1</v>
      </c>
      <c r="F227" s="27">
        <v>0</v>
      </c>
    </row>
    <row r="228" spans="1:6" x14ac:dyDescent="0.55000000000000004">
      <c r="A228" s="33">
        <v>43912</v>
      </c>
      <c r="B228" s="1" t="s">
        <v>48</v>
      </c>
      <c r="C228" s="27">
        <v>12</v>
      </c>
      <c r="D228" s="27">
        <v>279</v>
      </c>
      <c r="E228" s="27">
        <v>11</v>
      </c>
      <c r="F228" s="27">
        <v>0</v>
      </c>
    </row>
    <row r="229" spans="1:6" x14ac:dyDescent="0.55000000000000004">
      <c r="A229" s="33">
        <v>43912</v>
      </c>
      <c r="B229" s="1" t="s">
        <v>49</v>
      </c>
      <c r="C229" s="27">
        <v>5</v>
      </c>
      <c r="D229" s="27">
        <v>642</v>
      </c>
      <c r="E229" s="27">
        <v>2</v>
      </c>
      <c r="F229" s="27">
        <v>0</v>
      </c>
    </row>
    <row r="230" spans="1:6" x14ac:dyDescent="0.55000000000000004">
      <c r="A230" s="33">
        <v>43912</v>
      </c>
      <c r="B230" s="1" t="s">
        <v>50</v>
      </c>
      <c r="C230" s="27">
        <v>1</v>
      </c>
      <c r="D230" s="27">
        <v>103</v>
      </c>
      <c r="E230" s="27">
        <v>0</v>
      </c>
      <c r="F230" s="27">
        <v>0</v>
      </c>
    </row>
    <row r="231" spans="1:6" x14ac:dyDescent="0.55000000000000004">
      <c r="A231" s="33">
        <v>43912</v>
      </c>
      <c r="B231" s="1" t="s">
        <v>51</v>
      </c>
      <c r="C231" s="27">
        <v>1</v>
      </c>
      <c r="D231" s="27">
        <v>213</v>
      </c>
      <c r="E231" s="27">
        <v>0</v>
      </c>
      <c r="F231" s="27">
        <v>0</v>
      </c>
    </row>
    <row r="232" spans="1:6" x14ac:dyDescent="0.55000000000000004">
      <c r="A232" s="33">
        <v>43912</v>
      </c>
      <c r="B232" s="1" t="s">
        <v>52</v>
      </c>
      <c r="C232" s="27">
        <v>7</v>
      </c>
      <c r="D232" s="27">
        <v>490</v>
      </c>
      <c r="E232" s="27">
        <v>1</v>
      </c>
      <c r="F232" s="27">
        <v>0</v>
      </c>
    </row>
    <row r="233" spans="1:6" x14ac:dyDescent="0.55000000000000004">
      <c r="A233" s="33">
        <v>43912</v>
      </c>
      <c r="B233" s="1" t="s">
        <v>53</v>
      </c>
      <c r="C233" s="27">
        <v>17</v>
      </c>
      <c r="D233" s="27">
        <v>175</v>
      </c>
      <c r="E233" s="27">
        <v>1</v>
      </c>
      <c r="F233" s="27">
        <v>0</v>
      </c>
    </row>
    <row r="234" spans="1:6" x14ac:dyDescent="0.55000000000000004">
      <c r="A234" s="33">
        <v>43912</v>
      </c>
      <c r="B234" s="1" t="s">
        <v>54</v>
      </c>
      <c r="C234" s="27">
        <v>3</v>
      </c>
      <c r="D234" s="27">
        <v>189</v>
      </c>
      <c r="E234" s="27">
        <v>0</v>
      </c>
      <c r="F234" s="27">
        <v>0</v>
      </c>
    </row>
    <row r="235" spans="1:6" x14ac:dyDescent="0.55000000000000004">
      <c r="A235" s="33">
        <v>43912</v>
      </c>
      <c r="B235" s="1" t="s">
        <v>55</v>
      </c>
      <c r="C235" s="27">
        <v>0</v>
      </c>
      <c r="D235" s="27">
        <v>171</v>
      </c>
      <c r="E235" s="27">
        <v>0</v>
      </c>
      <c r="F235" s="27">
        <v>0</v>
      </c>
    </row>
    <row r="236" spans="1:6" x14ac:dyDescent="0.55000000000000004">
      <c r="A236" s="33">
        <v>43912</v>
      </c>
      <c r="B236" s="1" t="s">
        <v>56</v>
      </c>
      <c r="C236" s="27">
        <v>3</v>
      </c>
      <c r="D236" s="27">
        <v>238</v>
      </c>
      <c r="E236" s="27">
        <v>2</v>
      </c>
      <c r="F236" s="27">
        <v>0</v>
      </c>
    </row>
    <row r="237" spans="1:6" x14ac:dyDescent="0.55000000000000004">
      <c r="A237" s="33">
        <v>43913</v>
      </c>
      <c r="B237" s="1" t="s">
        <v>7</v>
      </c>
      <c r="C237" s="27">
        <v>162</v>
      </c>
      <c r="D237" s="27">
        <v>1775</v>
      </c>
      <c r="E237" s="27">
        <v>90</v>
      </c>
      <c r="F237" s="27">
        <v>6</v>
      </c>
    </row>
    <row r="238" spans="1:6" x14ac:dyDescent="0.55000000000000004">
      <c r="A238" s="33">
        <v>43913</v>
      </c>
      <c r="B238" s="1" t="s">
        <v>11</v>
      </c>
      <c r="C238" s="27">
        <v>2</v>
      </c>
      <c r="D238" s="27">
        <v>83</v>
      </c>
      <c r="E238" s="27">
        <v>0</v>
      </c>
      <c r="F238" s="27">
        <v>0</v>
      </c>
    </row>
    <row r="239" spans="1:6" x14ac:dyDescent="0.55000000000000004">
      <c r="A239" s="33">
        <v>43913</v>
      </c>
      <c r="B239" s="1" t="s">
        <v>12</v>
      </c>
      <c r="C239" s="27">
        <v>0</v>
      </c>
      <c r="D239" s="27">
        <v>37</v>
      </c>
      <c r="E239" s="27">
        <v>0</v>
      </c>
      <c r="F239" s="27">
        <v>0</v>
      </c>
    </row>
    <row r="240" spans="1:6" x14ac:dyDescent="0.55000000000000004">
      <c r="A240" s="33">
        <v>43913</v>
      </c>
      <c r="B240" s="1" t="s">
        <v>13</v>
      </c>
      <c r="C240" s="27">
        <v>1</v>
      </c>
      <c r="D240" s="27">
        <v>161</v>
      </c>
      <c r="E240" s="27">
        <v>1</v>
      </c>
      <c r="F240" s="27">
        <v>0</v>
      </c>
    </row>
    <row r="241" spans="1:6" x14ac:dyDescent="0.55000000000000004">
      <c r="A241" s="33">
        <v>43913</v>
      </c>
      <c r="B241" s="1" t="s">
        <v>14</v>
      </c>
      <c r="C241" s="27">
        <v>2</v>
      </c>
      <c r="D241" s="27">
        <v>121</v>
      </c>
      <c r="E241" s="27">
        <v>1</v>
      </c>
      <c r="F241" s="27">
        <v>0</v>
      </c>
    </row>
    <row r="242" spans="1:6" x14ac:dyDescent="0.55000000000000004">
      <c r="A242" s="33">
        <v>43913</v>
      </c>
      <c r="B242" s="1" t="s">
        <v>15</v>
      </c>
      <c r="C242" s="27">
        <v>0</v>
      </c>
      <c r="D242" s="27">
        <v>145</v>
      </c>
      <c r="E242" s="27">
        <v>0</v>
      </c>
      <c r="F242" s="27">
        <v>0</v>
      </c>
    </row>
    <row r="243" spans="1:6" x14ac:dyDescent="0.55000000000000004">
      <c r="A243" s="33">
        <v>43913</v>
      </c>
      <c r="B243" s="1" t="s">
        <v>16</v>
      </c>
      <c r="C243" s="27">
        <v>2</v>
      </c>
      <c r="D243" s="27">
        <v>157</v>
      </c>
      <c r="E243" s="27">
        <v>0</v>
      </c>
      <c r="F243" s="27">
        <v>0</v>
      </c>
    </row>
    <row r="244" spans="1:6" x14ac:dyDescent="0.55000000000000004">
      <c r="A244" s="33">
        <v>43913</v>
      </c>
      <c r="B244" s="1" t="s">
        <v>17</v>
      </c>
      <c r="C244" s="27">
        <v>5</v>
      </c>
      <c r="D244" s="27">
        <v>654</v>
      </c>
      <c r="E244" s="27">
        <v>0</v>
      </c>
      <c r="F244" s="27">
        <v>0</v>
      </c>
    </row>
    <row r="245" spans="1:6" x14ac:dyDescent="0.55000000000000004">
      <c r="A245" s="33">
        <v>43913</v>
      </c>
      <c r="B245" s="1" t="s">
        <v>18</v>
      </c>
      <c r="C245" s="27">
        <v>4</v>
      </c>
      <c r="D245" s="27">
        <v>297</v>
      </c>
      <c r="E245" s="27">
        <v>2</v>
      </c>
      <c r="F245" s="27">
        <v>0</v>
      </c>
    </row>
    <row r="246" spans="1:6" x14ac:dyDescent="0.55000000000000004">
      <c r="A246" s="33">
        <v>43913</v>
      </c>
      <c r="B246" s="1" t="s">
        <v>19</v>
      </c>
      <c r="C246" s="27">
        <v>11</v>
      </c>
      <c r="D246" s="27">
        <v>202</v>
      </c>
      <c r="E246" s="27">
        <v>0</v>
      </c>
      <c r="F246" s="27">
        <v>1</v>
      </c>
    </row>
    <row r="247" spans="1:6" x14ac:dyDescent="0.55000000000000004">
      <c r="A247" s="33">
        <v>43913</v>
      </c>
      <c r="B247" s="1" t="s">
        <v>20</v>
      </c>
      <c r="C247" s="27">
        <v>51</v>
      </c>
      <c r="D247" s="27">
        <v>875</v>
      </c>
      <c r="E247" s="27">
        <v>11</v>
      </c>
      <c r="F247" s="27">
        <v>1</v>
      </c>
    </row>
    <row r="248" spans="1:6" x14ac:dyDescent="0.55000000000000004">
      <c r="A248" s="33">
        <v>43913</v>
      </c>
      <c r="B248" s="1" t="s">
        <v>21</v>
      </c>
      <c r="C248" s="27">
        <v>47</v>
      </c>
      <c r="D248" s="27">
        <v>31</v>
      </c>
      <c r="E248" s="27">
        <v>15</v>
      </c>
      <c r="F248" s="27">
        <v>0</v>
      </c>
    </row>
    <row r="249" spans="1:6" x14ac:dyDescent="0.55000000000000004">
      <c r="A249" s="33">
        <v>43913</v>
      </c>
      <c r="B249" s="1" t="s">
        <v>22</v>
      </c>
      <c r="C249" s="27">
        <v>158</v>
      </c>
      <c r="D249" s="27">
        <v>1848</v>
      </c>
      <c r="E249" s="27">
        <v>26</v>
      </c>
      <c r="F249" s="27">
        <v>4</v>
      </c>
    </row>
    <row r="250" spans="1:6" x14ac:dyDescent="0.55000000000000004">
      <c r="A250" s="33">
        <v>43913</v>
      </c>
      <c r="B250" s="1" t="s">
        <v>23</v>
      </c>
      <c r="C250" s="27">
        <v>75</v>
      </c>
      <c r="E250" s="27">
        <v>17</v>
      </c>
      <c r="F250" s="27">
        <v>4</v>
      </c>
    </row>
    <row r="251" spans="1:6" x14ac:dyDescent="0.55000000000000004">
      <c r="A251" s="33">
        <v>43913</v>
      </c>
      <c r="B251" s="1" t="s">
        <v>24</v>
      </c>
      <c r="C251" s="27">
        <v>26</v>
      </c>
      <c r="D251" s="27">
        <v>786</v>
      </c>
      <c r="E251" s="27">
        <v>3</v>
      </c>
      <c r="F251" s="27">
        <v>0</v>
      </c>
    </row>
    <row r="252" spans="1:6" x14ac:dyDescent="0.55000000000000004">
      <c r="A252" s="33">
        <v>43913</v>
      </c>
      <c r="B252" s="1" t="s">
        <v>25</v>
      </c>
      <c r="C252" s="27">
        <v>0</v>
      </c>
      <c r="D252" s="27">
        <v>62</v>
      </c>
      <c r="E252" s="27">
        <v>0</v>
      </c>
      <c r="F252" s="27">
        <v>0</v>
      </c>
    </row>
    <row r="253" spans="1:6" x14ac:dyDescent="0.55000000000000004">
      <c r="A253" s="33">
        <v>43913</v>
      </c>
      <c r="B253" s="1" t="s">
        <v>26</v>
      </c>
      <c r="C253" s="27">
        <v>8</v>
      </c>
      <c r="D253" s="27">
        <v>181</v>
      </c>
      <c r="E253" s="27">
        <v>3</v>
      </c>
      <c r="F253" s="27">
        <v>0</v>
      </c>
    </row>
    <row r="254" spans="1:6" x14ac:dyDescent="0.55000000000000004">
      <c r="A254" s="33">
        <v>43913</v>
      </c>
      <c r="B254" s="1" t="s">
        <v>27</v>
      </c>
      <c r="C254" s="27">
        <v>1</v>
      </c>
      <c r="D254" s="27">
        <v>102</v>
      </c>
      <c r="E254" s="27">
        <v>0</v>
      </c>
      <c r="F254" s="27">
        <v>0</v>
      </c>
    </row>
    <row r="255" spans="1:6" x14ac:dyDescent="0.55000000000000004">
      <c r="A255" s="33">
        <v>43913</v>
      </c>
      <c r="B255" s="1" t="s">
        <v>28</v>
      </c>
      <c r="C255" s="27">
        <v>2</v>
      </c>
      <c r="D255" s="27">
        <v>358</v>
      </c>
      <c r="E255" s="27">
        <v>1</v>
      </c>
      <c r="F255" s="27">
        <v>0</v>
      </c>
    </row>
    <row r="256" spans="1:6" x14ac:dyDescent="0.55000000000000004">
      <c r="A256" s="33">
        <v>43913</v>
      </c>
      <c r="B256" s="1" t="s">
        <v>29</v>
      </c>
      <c r="C256" s="27">
        <v>4</v>
      </c>
      <c r="D256" s="27">
        <v>336</v>
      </c>
      <c r="E256" s="27">
        <v>1</v>
      </c>
      <c r="F256" s="27">
        <v>0</v>
      </c>
    </row>
    <row r="257" spans="1:6" x14ac:dyDescent="0.55000000000000004">
      <c r="A257" s="33">
        <v>43913</v>
      </c>
      <c r="B257" s="1" t="s">
        <v>30</v>
      </c>
      <c r="C257" s="27">
        <v>8</v>
      </c>
      <c r="D257" s="27">
        <v>304</v>
      </c>
      <c r="E257" s="27">
        <v>1</v>
      </c>
      <c r="F257" s="27">
        <v>0</v>
      </c>
    </row>
    <row r="258" spans="1:6" x14ac:dyDescent="0.55000000000000004">
      <c r="A258" s="33">
        <v>43913</v>
      </c>
      <c r="B258" s="1" t="s">
        <v>31</v>
      </c>
      <c r="C258" s="27">
        <v>3</v>
      </c>
      <c r="D258" s="27">
        <v>581</v>
      </c>
      <c r="E258" s="27">
        <v>1</v>
      </c>
      <c r="F258" s="27">
        <v>0</v>
      </c>
    </row>
    <row r="259" spans="1:6" x14ac:dyDescent="0.55000000000000004">
      <c r="A259" s="33">
        <v>43913</v>
      </c>
      <c r="B259" s="1" t="s">
        <v>32</v>
      </c>
      <c r="C259" s="27">
        <v>145</v>
      </c>
      <c r="D259" s="27">
        <v>1782</v>
      </c>
      <c r="E259" s="27">
        <v>8</v>
      </c>
      <c r="F259" s="27">
        <v>17</v>
      </c>
    </row>
    <row r="260" spans="1:6" x14ac:dyDescent="0.55000000000000004">
      <c r="A260" s="33">
        <v>43913</v>
      </c>
      <c r="B260" s="1" t="s">
        <v>33</v>
      </c>
      <c r="C260" s="27">
        <v>9</v>
      </c>
      <c r="D260" s="27">
        <v>344</v>
      </c>
      <c r="E260" s="27">
        <v>2</v>
      </c>
      <c r="F260" s="27">
        <v>0</v>
      </c>
    </row>
    <row r="261" spans="1:6" x14ac:dyDescent="0.55000000000000004">
      <c r="A261" s="33">
        <v>43913</v>
      </c>
      <c r="B261" s="1" t="s">
        <v>34</v>
      </c>
      <c r="C261" s="27">
        <v>5</v>
      </c>
      <c r="D261" s="27">
        <v>168</v>
      </c>
      <c r="E261" s="27">
        <v>1</v>
      </c>
      <c r="F261" s="27">
        <v>0</v>
      </c>
    </row>
    <row r="262" spans="1:6" x14ac:dyDescent="0.55000000000000004">
      <c r="A262" s="33">
        <v>43913</v>
      </c>
      <c r="B262" s="1" t="s">
        <v>35</v>
      </c>
      <c r="C262" s="27">
        <v>24</v>
      </c>
      <c r="D262" s="27">
        <v>857</v>
      </c>
      <c r="E262" s="27">
        <v>7</v>
      </c>
      <c r="F262" s="27">
        <v>0</v>
      </c>
    </row>
    <row r="263" spans="1:6" x14ac:dyDescent="0.55000000000000004">
      <c r="A263" s="33">
        <v>43913</v>
      </c>
      <c r="B263" s="1" t="s">
        <v>36</v>
      </c>
      <c r="C263" s="27">
        <v>134</v>
      </c>
      <c r="D263" s="27">
        <v>2350</v>
      </c>
      <c r="E263" s="27">
        <v>27</v>
      </c>
      <c r="F263" s="27">
        <v>2</v>
      </c>
    </row>
    <row r="264" spans="1:6" x14ac:dyDescent="0.55000000000000004">
      <c r="A264" s="33">
        <v>43913</v>
      </c>
      <c r="B264" s="1" t="s">
        <v>37</v>
      </c>
      <c r="C264" s="27">
        <v>112</v>
      </c>
      <c r="D264" s="27">
        <v>1518</v>
      </c>
      <c r="E264" s="27">
        <v>2</v>
      </c>
      <c r="F264" s="27">
        <v>6</v>
      </c>
    </row>
    <row r="265" spans="1:6" x14ac:dyDescent="0.55000000000000004">
      <c r="A265" s="33">
        <v>43913</v>
      </c>
      <c r="B265" s="1" t="s">
        <v>38</v>
      </c>
      <c r="C265" s="27">
        <v>9</v>
      </c>
      <c r="D265" s="27">
        <v>205</v>
      </c>
      <c r="E265" s="27">
        <v>3</v>
      </c>
      <c r="F265" s="27">
        <v>0</v>
      </c>
    </row>
    <row r="266" spans="1:6" x14ac:dyDescent="0.55000000000000004">
      <c r="A266" s="33">
        <v>43913</v>
      </c>
      <c r="B266" s="1" t="s">
        <v>39</v>
      </c>
      <c r="C266" s="27">
        <v>17</v>
      </c>
      <c r="D266" s="27">
        <v>1305</v>
      </c>
      <c r="E266" s="27">
        <v>9</v>
      </c>
      <c r="F266" s="27">
        <v>1</v>
      </c>
    </row>
    <row r="267" spans="1:6" x14ac:dyDescent="0.55000000000000004">
      <c r="A267" s="33">
        <v>43913</v>
      </c>
      <c r="B267" s="1" t="s">
        <v>40</v>
      </c>
      <c r="C267" s="27">
        <v>0</v>
      </c>
      <c r="D267" s="27">
        <v>126</v>
      </c>
      <c r="E267" s="27">
        <v>0</v>
      </c>
      <c r="F267" s="27">
        <v>0</v>
      </c>
    </row>
    <row r="268" spans="1:6" x14ac:dyDescent="0.55000000000000004">
      <c r="A268" s="33">
        <v>43913</v>
      </c>
      <c r="B268" s="1" t="s">
        <v>41</v>
      </c>
      <c r="C268" s="27">
        <v>0</v>
      </c>
      <c r="D268" s="27">
        <v>101</v>
      </c>
      <c r="E268" s="27">
        <v>0</v>
      </c>
      <c r="F268" s="27">
        <v>0</v>
      </c>
    </row>
    <row r="269" spans="1:6" x14ac:dyDescent="0.55000000000000004">
      <c r="A269" s="33">
        <v>43913</v>
      </c>
      <c r="B269" s="1" t="s">
        <v>42</v>
      </c>
      <c r="C269" s="27">
        <v>1</v>
      </c>
      <c r="D269" s="27">
        <v>206</v>
      </c>
      <c r="E269" s="27">
        <v>0</v>
      </c>
      <c r="F269" s="27">
        <v>0</v>
      </c>
    </row>
    <row r="270" spans="1:6" x14ac:dyDescent="0.55000000000000004">
      <c r="A270" s="33">
        <v>43913</v>
      </c>
      <c r="B270" s="1" t="s">
        <v>43</v>
      </c>
      <c r="C270" s="27">
        <v>3</v>
      </c>
      <c r="D270" s="27">
        <v>631</v>
      </c>
      <c r="E270" s="27">
        <v>1</v>
      </c>
      <c r="F270" s="27">
        <v>0</v>
      </c>
    </row>
    <row r="271" spans="1:6" x14ac:dyDescent="0.55000000000000004">
      <c r="A271" s="33">
        <v>43913</v>
      </c>
      <c r="B271" s="1" t="s">
        <v>44</v>
      </c>
      <c r="C271" s="27">
        <v>4</v>
      </c>
      <c r="D271" s="27">
        <v>180</v>
      </c>
      <c r="E271" s="27">
        <v>0</v>
      </c>
      <c r="F271" s="27">
        <v>0</v>
      </c>
    </row>
    <row r="272" spans="1:6" x14ac:dyDescent="0.55000000000000004">
      <c r="A272" s="33">
        <v>43913</v>
      </c>
      <c r="B272" s="1" t="s">
        <v>45</v>
      </c>
      <c r="C272" s="27">
        <v>1</v>
      </c>
      <c r="D272" s="27">
        <v>93</v>
      </c>
      <c r="E272" s="27">
        <v>0</v>
      </c>
      <c r="F272" s="27">
        <v>0</v>
      </c>
    </row>
    <row r="273" spans="1:6" x14ac:dyDescent="0.55000000000000004">
      <c r="A273" s="33">
        <v>43913</v>
      </c>
      <c r="B273" s="1" t="s">
        <v>46</v>
      </c>
      <c r="C273" s="27">
        <v>1</v>
      </c>
      <c r="D273" s="27">
        <v>157</v>
      </c>
      <c r="E273" s="27">
        <v>0</v>
      </c>
      <c r="F273" s="27">
        <v>0</v>
      </c>
    </row>
    <row r="274" spans="1:6" x14ac:dyDescent="0.55000000000000004">
      <c r="A274" s="33">
        <v>43913</v>
      </c>
      <c r="B274" s="1" t="s">
        <v>47</v>
      </c>
      <c r="C274" s="27">
        <v>3</v>
      </c>
      <c r="D274" s="27">
        <v>208</v>
      </c>
      <c r="E274" s="27">
        <v>1</v>
      </c>
      <c r="F274" s="27">
        <v>0</v>
      </c>
    </row>
    <row r="275" spans="1:6" x14ac:dyDescent="0.55000000000000004">
      <c r="A275" s="33">
        <v>43913</v>
      </c>
      <c r="B275" s="1" t="s">
        <v>48</v>
      </c>
      <c r="C275" s="27">
        <v>12</v>
      </c>
      <c r="D275" s="27">
        <v>281</v>
      </c>
      <c r="E275" s="27">
        <v>11</v>
      </c>
      <c r="F275" s="27">
        <v>0</v>
      </c>
    </row>
    <row r="276" spans="1:6" x14ac:dyDescent="0.55000000000000004">
      <c r="A276" s="33">
        <v>43913</v>
      </c>
      <c r="B276" s="1" t="s">
        <v>49</v>
      </c>
      <c r="C276" s="27">
        <v>6</v>
      </c>
      <c r="D276" s="27">
        <v>689</v>
      </c>
      <c r="E276" s="27">
        <v>2</v>
      </c>
      <c r="F276" s="27">
        <v>0</v>
      </c>
    </row>
    <row r="277" spans="1:6" x14ac:dyDescent="0.55000000000000004">
      <c r="A277" s="33">
        <v>43913</v>
      </c>
      <c r="B277" s="1" t="s">
        <v>50</v>
      </c>
      <c r="C277" s="27">
        <v>1</v>
      </c>
      <c r="D277" s="27">
        <v>111</v>
      </c>
      <c r="E277" s="27">
        <v>0</v>
      </c>
      <c r="F277" s="27">
        <v>0</v>
      </c>
    </row>
    <row r="278" spans="1:6" x14ac:dyDescent="0.55000000000000004">
      <c r="A278" s="33">
        <v>43913</v>
      </c>
      <c r="B278" s="1" t="s">
        <v>51</v>
      </c>
      <c r="C278" s="27">
        <v>1</v>
      </c>
      <c r="D278" s="27">
        <v>246</v>
      </c>
      <c r="E278" s="27">
        <v>0</v>
      </c>
      <c r="F278" s="27">
        <v>0</v>
      </c>
    </row>
    <row r="279" spans="1:6" x14ac:dyDescent="0.55000000000000004">
      <c r="A279" s="33">
        <v>43913</v>
      </c>
      <c r="B279" s="1" t="s">
        <v>52</v>
      </c>
      <c r="C279" s="27">
        <v>7</v>
      </c>
      <c r="D279" s="27">
        <v>521</v>
      </c>
      <c r="E279" s="27">
        <v>1</v>
      </c>
      <c r="F279" s="27">
        <v>0</v>
      </c>
    </row>
    <row r="280" spans="1:6" x14ac:dyDescent="0.55000000000000004">
      <c r="A280" s="33">
        <v>43913</v>
      </c>
      <c r="B280" s="1" t="s">
        <v>53</v>
      </c>
      <c r="C280" s="27">
        <v>17</v>
      </c>
      <c r="D280" s="27">
        <v>356</v>
      </c>
      <c r="E280" s="27">
        <v>1</v>
      </c>
      <c r="F280" s="27">
        <v>0</v>
      </c>
    </row>
    <row r="281" spans="1:6" x14ac:dyDescent="0.55000000000000004">
      <c r="A281" s="33">
        <v>43913</v>
      </c>
      <c r="B281" s="1" t="s">
        <v>54</v>
      </c>
      <c r="C281" s="27">
        <v>3</v>
      </c>
      <c r="D281" s="27">
        <v>197</v>
      </c>
      <c r="E281" s="27">
        <v>0</v>
      </c>
      <c r="F281" s="27">
        <v>0</v>
      </c>
    </row>
    <row r="282" spans="1:6" x14ac:dyDescent="0.55000000000000004">
      <c r="A282" s="33">
        <v>43913</v>
      </c>
      <c r="B282" s="1" t="s">
        <v>55</v>
      </c>
      <c r="C282" s="27">
        <v>0</v>
      </c>
      <c r="D282" s="27">
        <v>193</v>
      </c>
      <c r="E282" s="27">
        <v>0</v>
      </c>
      <c r="F282" s="27">
        <v>0</v>
      </c>
    </row>
    <row r="283" spans="1:6" x14ac:dyDescent="0.55000000000000004">
      <c r="A283" s="33">
        <v>43913</v>
      </c>
      <c r="B283" s="1" t="s">
        <v>56</v>
      </c>
      <c r="C283" s="27">
        <v>3</v>
      </c>
      <c r="D283" s="27">
        <v>263</v>
      </c>
      <c r="E283" s="27">
        <v>2</v>
      </c>
      <c r="F283" s="27">
        <v>0</v>
      </c>
    </row>
    <row r="284" spans="1:6" x14ac:dyDescent="0.55000000000000004">
      <c r="A284" s="33">
        <v>43914</v>
      </c>
      <c r="B284" s="1" t="s">
        <v>7</v>
      </c>
      <c r="C284" s="27">
        <v>163</v>
      </c>
      <c r="D284" s="27">
        <v>1794</v>
      </c>
    </row>
    <row r="285" spans="1:6" x14ac:dyDescent="0.55000000000000004">
      <c r="A285" s="33">
        <v>43914</v>
      </c>
      <c r="B285" s="1" t="s">
        <v>11</v>
      </c>
      <c r="C285" s="27">
        <v>2</v>
      </c>
      <c r="D285" s="27">
        <v>85</v>
      </c>
    </row>
    <row r="286" spans="1:6" x14ac:dyDescent="0.55000000000000004">
      <c r="A286" s="33">
        <v>43914</v>
      </c>
      <c r="B286" s="1" t="s">
        <v>12</v>
      </c>
      <c r="C286" s="27">
        <v>0</v>
      </c>
      <c r="D286" s="27">
        <v>36</v>
      </c>
    </row>
    <row r="287" spans="1:6" x14ac:dyDescent="0.55000000000000004">
      <c r="A287" s="33">
        <v>43914</v>
      </c>
      <c r="B287" s="1" t="s">
        <v>13</v>
      </c>
      <c r="C287" s="27">
        <v>1</v>
      </c>
      <c r="D287" s="27">
        <v>162</v>
      </c>
    </row>
    <row r="288" spans="1:6" x14ac:dyDescent="0.55000000000000004">
      <c r="A288" s="33">
        <v>43914</v>
      </c>
      <c r="B288" s="1" t="s">
        <v>14</v>
      </c>
      <c r="C288" s="27">
        <v>2</v>
      </c>
      <c r="D288" s="27">
        <v>200</v>
      </c>
    </row>
    <row r="289" spans="1:4" x14ac:dyDescent="0.55000000000000004">
      <c r="A289" s="33">
        <v>43914</v>
      </c>
      <c r="B289" s="1" t="s">
        <v>15</v>
      </c>
      <c r="C289" s="27">
        <v>0</v>
      </c>
      <c r="D289" s="27">
        <v>147</v>
      </c>
    </row>
    <row r="290" spans="1:4" x14ac:dyDescent="0.55000000000000004">
      <c r="A290" s="33">
        <v>43914</v>
      </c>
      <c r="B290" s="1" t="s">
        <v>16</v>
      </c>
      <c r="C290" s="27">
        <v>2</v>
      </c>
      <c r="D290" s="27">
        <v>164</v>
      </c>
    </row>
    <row r="291" spans="1:4" x14ac:dyDescent="0.55000000000000004">
      <c r="A291" s="33">
        <v>43914</v>
      </c>
      <c r="B291" s="1" t="s">
        <v>17</v>
      </c>
      <c r="C291" s="27">
        <v>5</v>
      </c>
      <c r="D291" s="27">
        <v>576</v>
      </c>
    </row>
    <row r="292" spans="1:4" x14ac:dyDescent="0.55000000000000004">
      <c r="A292" s="33">
        <v>43914</v>
      </c>
      <c r="B292" s="1" t="s">
        <v>18</v>
      </c>
      <c r="C292" s="27">
        <v>6</v>
      </c>
      <c r="D292" s="27">
        <v>299</v>
      </c>
    </row>
    <row r="293" spans="1:4" x14ac:dyDescent="0.55000000000000004">
      <c r="A293" s="33">
        <v>43914</v>
      </c>
      <c r="B293" s="1" t="s">
        <v>19</v>
      </c>
      <c r="C293" s="27">
        <v>13</v>
      </c>
      <c r="D293" s="27">
        <v>209</v>
      </c>
    </row>
    <row r="294" spans="1:4" x14ac:dyDescent="0.55000000000000004">
      <c r="A294" s="33">
        <v>43914</v>
      </c>
      <c r="B294" s="1" t="s">
        <v>20</v>
      </c>
      <c r="C294" s="27">
        <v>58</v>
      </c>
      <c r="D294" s="27">
        <v>898</v>
      </c>
    </row>
    <row r="295" spans="1:4" x14ac:dyDescent="0.55000000000000004">
      <c r="A295" s="33">
        <v>43914</v>
      </c>
      <c r="B295" s="1" t="s">
        <v>21</v>
      </c>
      <c r="C295" s="27">
        <v>48</v>
      </c>
      <c r="D295" s="27">
        <v>39</v>
      </c>
    </row>
    <row r="296" spans="1:4" x14ac:dyDescent="0.55000000000000004">
      <c r="A296" s="33">
        <v>43914</v>
      </c>
      <c r="B296" s="1" t="s">
        <v>22</v>
      </c>
      <c r="C296" s="27">
        <v>172</v>
      </c>
      <c r="D296" s="27">
        <v>2013</v>
      </c>
    </row>
    <row r="297" spans="1:4" x14ac:dyDescent="0.55000000000000004">
      <c r="A297" s="33">
        <v>43914</v>
      </c>
      <c r="B297" s="1" t="s">
        <v>23</v>
      </c>
      <c r="C297" s="27">
        <v>80</v>
      </c>
      <c r="D297" s="27">
        <v>69</v>
      </c>
    </row>
    <row r="298" spans="1:4" x14ac:dyDescent="0.55000000000000004">
      <c r="A298" s="33">
        <v>43914</v>
      </c>
      <c r="B298" s="1" t="s">
        <v>24</v>
      </c>
      <c r="C298" s="27">
        <v>28</v>
      </c>
      <c r="D298" s="27">
        <v>812</v>
      </c>
    </row>
    <row r="299" spans="1:4" x14ac:dyDescent="0.55000000000000004">
      <c r="A299" s="33">
        <v>43914</v>
      </c>
      <c r="B299" s="1" t="s">
        <v>25</v>
      </c>
      <c r="C299" s="27">
        <v>0</v>
      </c>
      <c r="D299" s="27">
        <v>67</v>
      </c>
    </row>
    <row r="300" spans="1:4" x14ac:dyDescent="0.55000000000000004">
      <c r="A300" s="33">
        <v>43914</v>
      </c>
      <c r="B300" s="1" t="s">
        <v>26</v>
      </c>
      <c r="C300" s="27">
        <v>8</v>
      </c>
      <c r="D300" s="27">
        <v>192</v>
      </c>
    </row>
    <row r="301" spans="1:4" x14ac:dyDescent="0.55000000000000004">
      <c r="A301" s="33">
        <v>43914</v>
      </c>
      <c r="B301" s="1" t="s">
        <v>27</v>
      </c>
      <c r="C301" s="27">
        <v>1</v>
      </c>
      <c r="D301" s="27">
        <v>114</v>
      </c>
    </row>
    <row r="302" spans="1:4" x14ac:dyDescent="0.55000000000000004">
      <c r="A302" s="33">
        <v>43914</v>
      </c>
      <c r="B302" s="1" t="s">
        <v>28</v>
      </c>
      <c r="C302" s="27">
        <v>4</v>
      </c>
      <c r="D302" s="27">
        <v>370</v>
      </c>
    </row>
    <row r="303" spans="1:4" x14ac:dyDescent="0.55000000000000004">
      <c r="A303" s="33">
        <v>43914</v>
      </c>
      <c r="B303" s="1" t="s">
        <v>29</v>
      </c>
      <c r="C303" s="27">
        <v>5</v>
      </c>
      <c r="D303" s="27">
        <v>339</v>
      </c>
    </row>
    <row r="304" spans="1:4" x14ac:dyDescent="0.55000000000000004">
      <c r="A304" s="33">
        <v>43914</v>
      </c>
      <c r="B304" s="1" t="s">
        <v>30</v>
      </c>
      <c r="C304" s="27">
        <v>12</v>
      </c>
      <c r="D304" s="27">
        <v>317</v>
      </c>
    </row>
    <row r="305" spans="1:4" x14ac:dyDescent="0.55000000000000004">
      <c r="A305" s="33">
        <v>43914</v>
      </c>
      <c r="B305" s="1" t="s">
        <v>31</v>
      </c>
      <c r="C305" s="27">
        <v>3</v>
      </c>
      <c r="D305" s="27">
        <v>584</v>
      </c>
    </row>
    <row r="306" spans="1:4" x14ac:dyDescent="0.55000000000000004">
      <c r="A306" s="33">
        <v>43914</v>
      </c>
      <c r="B306" s="1" t="s">
        <v>32</v>
      </c>
      <c r="C306" s="27">
        <v>148</v>
      </c>
      <c r="D306" s="27">
        <v>1895</v>
      </c>
    </row>
    <row r="307" spans="1:4" x14ac:dyDescent="0.55000000000000004">
      <c r="A307" s="33">
        <v>43914</v>
      </c>
      <c r="B307" s="1" t="s">
        <v>33</v>
      </c>
      <c r="C307" s="27">
        <v>9</v>
      </c>
      <c r="D307" s="27">
        <v>368</v>
      </c>
    </row>
    <row r="308" spans="1:4" x14ac:dyDescent="0.55000000000000004">
      <c r="A308" s="33">
        <v>43914</v>
      </c>
      <c r="B308" s="1" t="s">
        <v>34</v>
      </c>
      <c r="C308" s="27">
        <v>5</v>
      </c>
      <c r="D308" s="27">
        <v>173</v>
      </c>
    </row>
    <row r="309" spans="1:4" x14ac:dyDescent="0.55000000000000004">
      <c r="A309" s="33">
        <v>43914</v>
      </c>
      <c r="B309" s="1" t="s">
        <v>35</v>
      </c>
      <c r="C309" s="27">
        <v>26</v>
      </c>
      <c r="D309" s="27">
        <v>930</v>
      </c>
    </row>
    <row r="310" spans="1:4" x14ac:dyDescent="0.55000000000000004">
      <c r="A310" s="33">
        <v>43914</v>
      </c>
      <c r="B310" s="1" t="s">
        <v>36</v>
      </c>
      <c r="C310" s="27">
        <v>142</v>
      </c>
      <c r="D310" s="27">
        <v>169</v>
      </c>
    </row>
    <row r="311" spans="1:4" x14ac:dyDescent="0.55000000000000004">
      <c r="A311" s="33">
        <v>43914</v>
      </c>
      <c r="B311" s="1" t="s">
        <v>37</v>
      </c>
      <c r="C311" s="27">
        <v>115</v>
      </c>
      <c r="D311" s="27">
        <v>1607</v>
      </c>
    </row>
    <row r="312" spans="1:4" x14ac:dyDescent="0.55000000000000004">
      <c r="A312" s="33">
        <v>43914</v>
      </c>
      <c r="B312" s="1" t="s">
        <v>38</v>
      </c>
      <c r="C312" s="27">
        <v>9</v>
      </c>
      <c r="D312" s="27">
        <v>214</v>
      </c>
    </row>
    <row r="313" spans="1:4" x14ac:dyDescent="0.55000000000000004">
      <c r="A313" s="33">
        <v>43914</v>
      </c>
      <c r="B313" s="1" t="s">
        <v>39</v>
      </c>
      <c r="C313" s="27">
        <v>17</v>
      </c>
      <c r="D313" s="27">
        <v>1316</v>
      </c>
    </row>
    <row r="314" spans="1:4" x14ac:dyDescent="0.55000000000000004">
      <c r="A314" s="33">
        <v>43914</v>
      </c>
      <c r="B314" s="1" t="s">
        <v>40</v>
      </c>
      <c r="C314" s="27">
        <v>0</v>
      </c>
      <c r="D314" s="27">
        <v>129</v>
      </c>
    </row>
    <row r="315" spans="1:4" x14ac:dyDescent="0.55000000000000004">
      <c r="A315" s="33">
        <v>43914</v>
      </c>
      <c r="B315" s="1" t="s">
        <v>41</v>
      </c>
      <c r="C315" s="27">
        <v>0</v>
      </c>
      <c r="D315" s="27">
        <v>105</v>
      </c>
    </row>
    <row r="316" spans="1:4" x14ac:dyDescent="0.55000000000000004">
      <c r="A316" s="33">
        <v>43914</v>
      </c>
      <c r="B316" s="1" t="s">
        <v>42</v>
      </c>
      <c r="C316" s="27">
        <v>1</v>
      </c>
      <c r="D316" s="27">
        <v>219</v>
      </c>
    </row>
    <row r="317" spans="1:4" x14ac:dyDescent="0.55000000000000004">
      <c r="A317" s="33">
        <v>43914</v>
      </c>
      <c r="B317" s="1" t="s">
        <v>43</v>
      </c>
      <c r="C317" s="27">
        <v>3</v>
      </c>
      <c r="D317" s="27">
        <v>656</v>
      </c>
    </row>
    <row r="318" spans="1:4" x14ac:dyDescent="0.55000000000000004">
      <c r="A318" s="33">
        <v>43914</v>
      </c>
      <c r="B318" s="1" t="s">
        <v>44</v>
      </c>
      <c r="C318" s="27">
        <v>4</v>
      </c>
      <c r="D318" s="27">
        <v>192</v>
      </c>
    </row>
    <row r="319" spans="1:4" x14ac:dyDescent="0.55000000000000004">
      <c r="A319" s="33">
        <v>43914</v>
      </c>
      <c r="B319" s="1" t="s">
        <v>45</v>
      </c>
      <c r="C319" s="27">
        <v>1</v>
      </c>
      <c r="D319" s="27">
        <v>96</v>
      </c>
    </row>
    <row r="320" spans="1:4" x14ac:dyDescent="0.55000000000000004">
      <c r="A320" s="33">
        <v>43914</v>
      </c>
      <c r="B320" s="1" t="s">
        <v>46</v>
      </c>
      <c r="C320" s="27">
        <v>1</v>
      </c>
      <c r="D320" s="27">
        <v>160</v>
      </c>
    </row>
    <row r="321" spans="1:6" x14ac:dyDescent="0.55000000000000004">
      <c r="A321" s="33">
        <v>43914</v>
      </c>
      <c r="B321" s="1" t="s">
        <v>47</v>
      </c>
      <c r="C321" s="27">
        <v>3</v>
      </c>
      <c r="D321" s="27">
        <v>215</v>
      </c>
    </row>
    <row r="322" spans="1:6" x14ac:dyDescent="0.55000000000000004">
      <c r="A322" s="33">
        <v>43914</v>
      </c>
      <c r="B322" s="1" t="s">
        <v>48</v>
      </c>
      <c r="C322" s="27">
        <v>12</v>
      </c>
      <c r="D322" s="27">
        <v>307</v>
      </c>
    </row>
    <row r="323" spans="1:6" x14ac:dyDescent="0.55000000000000004">
      <c r="A323" s="33">
        <v>43914</v>
      </c>
      <c r="B323" s="1" t="s">
        <v>49</v>
      </c>
      <c r="C323" s="27">
        <v>9</v>
      </c>
      <c r="D323" s="27">
        <v>703</v>
      </c>
    </row>
    <row r="324" spans="1:6" x14ac:dyDescent="0.55000000000000004">
      <c r="A324" s="33">
        <v>43914</v>
      </c>
      <c r="B324" s="1" t="s">
        <v>50</v>
      </c>
      <c r="C324" s="27">
        <v>1</v>
      </c>
      <c r="D324" s="27">
        <v>115</v>
      </c>
    </row>
    <row r="325" spans="1:6" x14ac:dyDescent="0.55000000000000004">
      <c r="A325" s="33">
        <v>43914</v>
      </c>
      <c r="B325" s="1" t="s">
        <v>51</v>
      </c>
      <c r="C325" s="27">
        <v>1</v>
      </c>
      <c r="D325" s="27">
        <v>253</v>
      </c>
    </row>
    <row r="326" spans="1:6" x14ac:dyDescent="0.55000000000000004">
      <c r="A326" s="33">
        <v>43914</v>
      </c>
      <c r="B326" s="1" t="s">
        <v>52</v>
      </c>
      <c r="C326" s="27">
        <v>7</v>
      </c>
      <c r="D326" s="27">
        <v>543</v>
      </c>
    </row>
    <row r="327" spans="1:6" x14ac:dyDescent="0.55000000000000004">
      <c r="A327" s="33">
        <v>43914</v>
      </c>
      <c r="B327" s="1" t="s">
        <v>53</v>
      </c>
      <c r="C327" s="27">
        <v>18</v>
      </c>
      <c r="D327" s="27">
        <v>743</v>
      </c>
    </row>
    <row r="328" spans="1:6" x14ac:dyDescent="0.55000000000000004">
      <c r="A328" s="33">
        <v>43914</v>
      </c>
      <c r="B328" s="1" t="s">
        <v>54</v>
      </c>
      <c r="C328" s="27">
        <v>3</v>
      </c>
      <c r="D328" s="27">
        <v>205</v>
      </c>
    </row>
    <row r="329" spans="1:6" x14ac:dyDescent="0.55000000000000004">
      <c r="A329" s="33">
        <v>43914</v>
      </c>
      <c r="B329" s="1" t="s">
        <v>55</v>
      </c>
      <c r="C329" s="27">
        <v>0</v>
      </c>
      <c r="D329" s="27">
        <v>196</v>
      </c>
    </row>
    <row r="330" spans="1:6" x14ac:dyDescent="0.55000000000000004">
      <c r="A330" s="33">
        <v>43914</v>
      </c>
      <c r="B330" s="1" t="s">
        <v>56</v>
      </c>
      <c r="C330" s="27">
        <v>4</v>
      </c>
      <c r="D330" s="27">
        <v>271</v>
      </c>
    </row>
    <row r="331" spans="1:6" x14ac:dyDescent="0.55000000000000004">
      <c r="A331" s="33">
        <v>43915</v>
      </c>
      <c r="B331" s="1" t="s">
        <v>7</v>
      </c>
      <c r="C331" s="27">
        <v>167</v>
      </c>
      <c r="D331" s="27">
        <v>1821</v>
      </c>
      <c r="E331" s="27">
        <v>98</v>
      </c>
      <c r="F331" s="27">
        <v>7</v>
      </c>
    </row>
    <row r="332" spans="1:6" x14ac:dyDescent="0.55000000000000004">
      <c r="A332" s="33">
        <v>43915</v>
      </c>
      <c r="B332" s="1" t="s">
        <v>11</v>
      </c>
      <c r="C332" s="27">
        <v>8</v>
      </c>
      <c r="D332" s="27">
        <v>102</v>
      </c>
      <c r="E332" s="27">
        <v>0</v>
      </c>
      <c r="F332" s="27">
        <v>0</v>
      </c>
    </row>
    <row r="333" spans="1:6" x14ac:dyDescent="0.55000000000000004">
      <c r="A333" s="33">
        <v>43915</v>
      </c>
      <c r="B333" s="1" t="s">
        <v>12</v>
      </c>
      <c r="C333" s="27">
        <v>0</v>
      </c>
      <c r="D333" s="27">
        <v>41</v>
      </c>
      <c r="E333" s="27">
        <v>0</v>
      </c>
      <c r="F333" s="27">
        <v>0</v>
      </c>
    </row>
    <row r="334" spans="1:6" x14ac:dyDescent="0.55000000000000004">
      <c r="A334" s="33">
        <v>43915</v>
      </c>
      <c r="B334" s="1" t="s">
        <v>13</v>
      </c>
      <c r="C334" s="27">
        <v>1</v>
      </c>
      <c r="D334" s="27">
        <v>175</v>
      </c>
      <c r="E334" s="27">
        <v>1</v>
      </c>
      <c r="F334" s="27">
        <v>0</v>
      </c>
    </row>
    <row r="335" spans="1:6" x14ac:dyDescent="0.55000000000000004">
      <c r="A335" s="33">
        <v>43915</v>
      </c>
      <c r="B335" s="1" t="s">
        <v>14</v>
      </c>
      <c r="C335" s="27">
        <v>2</v>
      </c>
      <c r="D335" s="27">
        <v>204</v>
      </c>
      <c r="E335" s="27">
        <v>1</v>
      </c>
      <c r="F335" s="27">
        <v>0</v>
      </c>
    </row>
    <row r="336" spans="1:6" x14ac:dyDescent="0.55000000000000004">
      <c r="A336" s="33">
        <v>43915</v>
      </c>
      <c r="B336" s="1" t="s">
        <v>15</v>
      </c>
      <c r="C336" s="27">
        <v>0</v>
      </c>
      <c r="D336" s="27">
        <v>156</v>
      </c>
      <c r="E336" s="27">
        <v>0</v>
      </c>
      <c r="F336" s="27">
        <v>0</v>
      </c>
    </row>
    <row r="337" spans="1:6" x14ac:dyDescent="0.55000000000000004">
      <c r="A337" s="33">
        <v>43915</v>
      </c>
      <c r="B337" s="1" t="s">
        <v>16</v>
      </c>
      <c r="C337" s="27">
        <v>2</v>
      </c>
      <c r="D337" s="27">
        <v>167</v>
      </c>
      <c r="E337" s="27">
        <v>0</v>
      </c>
      <c r="F337" s="27">
        <v>0</v>
      </c>
    </row>
    <row r="338" spans="1:6" x14ac:dyDescent="0.55000000000000004">
      <c r="A338" s="33">
        <v>43915</v>
      </c>
      <c r="B338" s="1" t="s">
        <v>17</v>
      </c>
      <c r="C338" s="27">
        <v>9</v>
      </c>
      <c r="D338" s="27">
        <v>656</v>
      </c>
      <c r="E338" s="27">
        <v>0</v>
      </c>
      <c r="F338" s="27">
        <v>0</v>
      </c>
    </row>
    <row r="339" spans="1:6" x14ac:dyDescent="0.55000000000000004">
      <c r="A339" s="33">
        <v>43915</v>
      </c>
      <c r="B339" s="1" t="s">
        <v>18</v>
      </c>
      <c r="C339" s="27">
        <v>7</v>
      </c>
      <c r="D339" s="27">
        <v>320</v>
      </c>
      <c r="E339" s="27">
        <v>2</v>
      </c>
      <c r="F339" s="27">
        <v>0</v>
      </c>
    </row>
    <row r="340" spans="1:6" x14ac:dyDescent="0.55000000000000004">
      <c r="A340" s="33">
        <v>43915</v>
      </c>
      <c r="B340" s="1" t="s">
        <v>19</v>
      </c>
      <c r="C340" s="27">
        <v>13</v>
      </c>
      <c r="D340" s="27">
        <v>231</v>
      </c>
      <c r="E340" s="27">
        <v>0</v>
      </c>
      <c r="F340" s="27">
        <v>1</v>
      </c>
    </row>
    <row r="341" spans="1:6" x14ac:dyDescent="0.55000000000000004">
      <c r="A341" s="33">
        <v>43915</v>
      </c>
      <c r="B341" s="1" t="s">
        <v>20</v>
      </c>
      <c r="C341" s="27">
        <v>59</v>
      </c>
      <c r="D341" s="27">
        <v>901</v>
      </c>
      <c r="E341" s="27">
        <v>12</v>
      </c>
      <c r="F341" s="27">
        <v>1</v>
      </c>
    </row>
    <row r="342" spans="1:6" x14ac:dyDescent="0.55000000000000004">
      <c r="A342" s="33">
        <v>43915</v>
      </c>
      <c r="B342" s="1" t="s">
        <v>21</v>
      </c>
      <c r="C342" s="27">
        <v>53</v>
      </c>
      <c r="D342" s="27">
        <v>100</v>
      </c>
      <c r="E342" s="27">
        <v>17</v>
      </c>
      <c r="F342" s="27">
        <v>0</v>
      </c>
    </row>
    <row r="343" spans="1:6" x14ac:dyDescent="0.55000000000000004">
      <c r="A343" s="33">
        <v>43915</v>
      </c>
      <c r="B343" s="1" t="s">
        <v>22</v>
      </c>
      <c r="C343" s="27">
        <v>218</v>
      </c>
      <c r="D343" s="27">
        <v>2087</v>
      </c>
      <c r="E343" s="27">
        <v>27</v>
      </c>
      <c r="F343" s="27">
        <v>5</v>
      </c>
    </row>
    <row r="344" spans="1:6" x14ac:dyDescent="0.55000000000000004">
      <c r="A344" s="33">
        <v>43915</v>
      </c>
      <c r="B344" s="1" t="s">
        <v>23</v>
      </c>
      <c r="C344" s="27">
        <v>84</v>
      </c>
      <c r="D344" s="27">
        <v>74</v>
      </c>
      <c r="E344" s="27">
        <v>17</v>
      </c>
      <c r="F344" s="27">
        <v>4</v>
      </c>
    </row>
    <row r="345" spans="1:6" x14ac:dyDescent="0.55000000000000004">
      <c r="A345" s="33">
        <v>43915</v>
      </c>
      <c r="B345" s="1" t="s">
        <v>24</v>
      </c>
      <c r="C345" s="27">
        <v>29</v>
      </c>
      <c r="D345" s="27">
        <v>845</v>
      </c>
      <c r="E345" s="27">
        <v>3</v>
      </c>
      <c r="F345" s="27">
        <v>0</v>
      </c>
    </row>
    <row r="346" spans="1:6" x14ac:dyDescent="0.55000000000000004">
      <c r="A346" s="33">
        <v>43915</v>
      </c>
      <c r="B346" s="1" t="s">
        <v>25</v>
      </c>
      <c r="C346" s="27">
        <v>0</v>
      </c>
      <c r="D346" s="27">
        <v>69</v>
      </c>
      <c r="E346" s="27">
        <v>0</v>
      </c>
      <c r="F346" s="27">
        <v>0</v>
      </c>
    </row>
    <row r="347" spans="1:6" x14ac:dyDescent="0.55000000000000004">
      <c r="A347" s="33">
        <v>43915</v>
      </c>
      <c r="B347" s="1" t="s">
        <v>26</v>
      </c>
      <c r="C347" s="27">
        <v>8</v>
      </c>
      <c r="D347" s="27">
        <v>193</v>
      </c>
      <c r="E347" s="27">
        <v>3</v>
      </c>
      <c r="F347" s="27">
        <v>0</v>
      </c>
    </row>
    <row r="348" spans="1:6" x14ac:dyDescent="0.55000000000000004">
      <c r="A348" s="33">
        <v>43915</v>
      </c>
      <c r="B348" s="1" t="s">
        <v>27</v>
      </c>
      <c r="C348" s="27">
        <v>2</v>
      </c>
      <c r="D348" s="27">
        <v>116</v>
      </c>
      <c r="E348" s="27">
        <v>0</v>
      </c>
      <c r="F348" s="27">
        <v>0</v>
      </c>
    </row>
    <row r="349" spans="1:6" x14ac:dyDescent="0.55000000000000004">
      <c r="A349" s="33">
        <v>43915</v>
      </c>
      <c r="B349" s="1" t="s">
        <v>28</v>
      </c>
      <c r="C349" s="27">
        <v>4</v>
      </c>
      <c r="D349" s="27">
        <v>383</v>
      </c>
      <c r="E349" s="27">
        <v>1</v>
      </c>
      <c r="F349" s="27">
        <v>0</v>
      </c>
    </row>
    <row r="350" spans="1:6" x14ac:dyDescent="0.55000000000000004">
      <c r="A350" s="33">
        <v>43915</v>
      </c>
      <c r="B350" s="1" t="s">
        <v>29</v>
      </c>
      <c r="C350" s="27">
        <v>5</v>
      </c>
      <c r="D350" s="27">
        <v>339</v>
      </c>
      <c r="E350" s="27">
        <v>2</v>
      </c>
      <c r="F350" s="27">
        <v>0</v>
      </c>
    </row>
    <row r="351" spans="1:6" x14ac:dyDescent="0.55000000000000004">
      <c r="A351" s="33">
        <v>43915</v>
      </c>
      <c r="B351" s="1" t="s">
        <v>30</v>
      </c>
      <c r="C351" s="27">
        <v>13</v>
      </c>
      <c r="D351" s="27">
        <v>325</v>
      </c>
      <c r="E351" s="27">
        <v>1</v>
      </c>
      <c r="F351" s="27">
        <v>0</v>
      </c>
    </row>
    <row r="352" spans="1:6" x14ac:dyDescent="0.55000000000000004">
      <c r="A352" s="33">
        <v>43915</v>
      </c>
      <c r="B352" s="1" t="s">
        <v>31</v>
      </c>
      <c r="C352" s="27">
        <v>3</v>
      </c>
      <c r="D352" s="27">
        <v>611</v>
      </c>
      <c r="E352" s="27">
        <v>2</v>
      </c>
      <c r="F352" s="27">
        <v>0</v>
      </c>
    </row>
    <row r="353" spans="1:6" x14ac:dyDescent="0.55000000000000004">
      <c r="A353" s="33">
        <v>43915</v>
      </c>
      <c r="B353" s="1" t="s">
        <v>32</v>
      </c>
      <c r="C353" s="27">
        <v>154</v>
      </c>
      <c r="D353" s="27">
        <v>1987</v>
      </c>
      <c r="E353" s="27">
        <v>36</v>
      </c>
      <c r="F353" s="27">
        <v>18</v>
      </c>
    </row>
    <row r="354" spans="1:6" x14ac:dyDescent="0.55000000000000004">
      <c r="A354" s="33">
        <v>43915</v>
      </c>
      <c r="B354" s="1" t="s">
        <v>33</v>
      </c>
      <c r="C354" s="27">
        <v>9</v>
      </c>
      <c r="D354" s="27">
        <v>380</v>
      </c>
      <c r="E354" s="27">
        <v>2</v>
      </c>
      <c r="F354" s="27">
        <v>0</v>
      </c>
    </row>
    <row r="355" spans="1:6" x14ac:dyDescent="0.55000000000000004">
      <c r="A355" s="33">
        <v>43915</v>
      </c>
      <c r="B355" s="1" t="s">
        <v>34</v>
      </c>
      <c r="C355" s="27">
        <v>5</v>
      </c>
      <c r="D355" s="27">
        <v>176</v>
      </c>
      <c r="E355" s="27">
        <v>1</v>
      </c>
      <c r="F355" s="27">
        <v>0</v>
      </c>
    </row>
    <row r="356" spans="1:6" x14ac:dyDescent="0.55000000000000004">
      <c r="A356" s="33">
        <v>43915</v>
      </c>
      <c r="B356" s="1" t="s">
        <v>35</v>
      </c>
      <c r="C356" s="27">
        <v>30</v>
      </c>
      <c r="D356" s="27">
        <v>967</v>
      </c>
      <c r="E356" s="27">
        <v>7</v>
      </c>
      <c r="F356" s="27">
        <v>0</v>
      </c>
    </row>
    <row r="357" spans="1:6" x14ac:dyDescent="0.55000000000000004">
      <c r="A357" s="33">
        <v>43915</v>
      </c>
      <c r="B357" s="1" t="s">
        <v>36</v>
      </c>
      <c r="C357" s="27">
        <v>150</v>
      </c>
      <c r="D357" s="27">
        <v>250</v>
      </c>
      <c r="E357" s="27">
        <v>37</v>
      </c>
      <c r="F357" s="27">
        <v>2</v>
      </c>
    </row>
    <row r="358" spans="1:6" x14ac:dyDescent="0.55000000000000004">
      <c r="A358" s="33">
        <v>43915</v>
      </c>
      <c r="B358" s="1" t="s">
        <v>37</v>
      </c>
      <c r="C358" s="27">
        <v>116</v>
      </c>
      <c r="D358" s="27">
        <v>1855</v>
      </c>
      <c r="E358" s="27">
        <v>5</v>
      </c>
      <c r="F358" s="27">
        <v>6</v>
      </c>
    </row>
    <row r="359" spans="1:6" x14ac:dyDescent="0.55000000000000004">
      <c r="A359" s="33">
        <v>43915</v>
      </c>
      <c r="B359" s="1" t="s">
        <v>38</v>
      </c>
      <c r="C359" s="27">
        <v>9</v>
      </c>
      <c r="D359" s="27">
        <v>225</v>
      </c>
      <c r="E359" s="27">
        <v>3</v>
      </c>
      <c r="F359" s="27">
        <v>0</v>
      </c>
    </row>
    <row r="360" spans="1:6" x14ac:dyDescent="0.55000000000000004">
      <c r="A360" s="33">
        <v>43915</v>
      </c>
      <c r="B360" s="1" t="s">
        <v>39</v>
      </c>
      <c r="C360" s="27">
        <v>17</v>
      </c>
      <c r="D360" s="27">
        <v>1374</v>
      </c>
      <c r="E360" s="27">
        <v>9</v>
      </c>
      <c r="F360" s="27">
        <v>1</v>
      </c>
    </row>
    <row r="361" spans="1:6" x14ac:dyDescent="0.55000000000000004">
      <c r="A361" s="33">
        <v>43915</v>
      </c>
      <c r="B361" s="1" t="s">
        <v>40</v>
      </c>
      <c r="C361" s="27">
        <v>0</v>
      </c>
      <c r="D361" s="27">
        <v>134</v>
      </c>
      <c r="E361" s="27">
        <v>0</v>
      </c>
      <c r="F361" s="27">
        <v>0</v>
      </c>
    </row>
    <row r="362" spans="1:6" x14ac:dyDescent="0.55000000000000004">
      <c r="A362" s="33">
        <v>43915</v>
      </c>
      <c r="B362" s="1" t="s">
        <v>41</v>
      </c>
      <c r="C362" s="27">
        <v>0</v>
      </c>
      <c r="D362" s="27">
        <v>106</v>
      </c>
      <c r="E362" s="27">
        <v>0</v>
      </c>
      <c r="F362" s="27">
        <v>0</v>
      </c>
    </row>
    <row r="363" spans="1:6" x14ac:dyDescent="0.55000000000000004">
      <c r="A363" s="33">
        <v>43915</v>
      </c>
      <c r="B363" s="1" t="s">
        <v>42</v>
      </c>
      <c r="C363" s="27">
        <v>1</v>
      </c>
      <c r="D363" s="27">
        <v>233</v>
      </c>
      <c r="E363" s="27">
        <v>0</v>
      </c>
      <c r="F363" s="27">
        <v>0</v>
      </c>
    </row>
    <row r="364" spans="1:6" x14ac:dyDescent="0.55000000000000004">
      <c r="A364" s="33">
        <v>43915</v>
      </c>
      <c r="B364" s="1" t="s">
        <v>43</v>
      </c>
      <c r="C364" s="27">
        <v>3</v>
      </c>
      <c r="D364" s="27">
        <v>687</v>
      </c>
      <c r="E364" s="27">
        <v>1</v>
      </c>
      <c r="F364" s="27">
        <v>0</v>
      </c>
    </row>
    <row r="365" spans="1:6" x14ac:dyDescent="0.55000000000000004">
      <c r="A365" s="33">
        <v>43915</v>
      </c>
      <c r="B365" s="1" t="s">
        <v>44</v>
      </c>
      <c r="C365" s="27">
        <v>5</v>
      </c>
      <c r="D365" s="27">
        <v>196</v>
      </c>
      <c r="E365" s="27">
        <v>0</v>
      </c>
      <c r="F365" s="27">
        <v>0</v>
      </c>
    </row>
    <row r="366" spans="1:6" x14ac:dyDescent="0.55000000000000004">
      <c r="A366" s="33">
        <v>43915</v>
      </c>
      <c r="B366" s="1" t="s">
        <v>45</v>
      </c>
      <c r="C366" s="27">
        <v>1</v>
      </c>
      <c r="D366" s="27">
        <v>99</v>
      </c>
      <c r="E366" s="27">
        <v>0</v>
      </c>
      <c r="F366" s="27">
        <v>0</v>
      </c>
    </row>
    <row r="367" spans="1:6" x14ac:dyDescent="0.55000000000000004">
      <c r="A367" s="33">
        <v>43915</v>
      </c>
      <c r="B367" s="1" t="s">
        <v>46</v>
      </c>
      <c r="C367" s="27">
        <v>1</v>
      </c>
      <c r="D367" s="27">
        <v>168</v>
      </c>
      <c r="E367" s="27">
        <v>0</v>
      </c>
      <c r="F367" s="27">
        <v>0</v>
      </c>
    </row>
    <row r="368" spans="1:6" x14ac:dyDescent="0.55000000000000004">
      <c r="A368" s="33">
        <v>43915</v>
      </c>
      <c r="B368" s="1" t="s">
        <v>47</v>
      </c>
      <c r="C368" s="27">
        <v>3</v>
      </c>
      <c r="D368" s="27">
        <v>219</v>
      </c>
      <c r="E368" s="27">
        <v>1</v>
      </c>
      <c r="F368" s="27">
        <v>0</v>
      </c>
    </row>
    <row r="369" spans="1:6" x14ac:dyDescent="0.55000000000000004">
      <c r="A369" s="33">
        <v>43915</v>
      </c>
      <c r="B369" s="1" t="s">
        <v>48</v>
      </c>
      <c r="C369" s="27">
        <v>12</v>
      </c>
      <c r="D369" s="27">
        <v>313</v>
      </c>
      <c r="E369" s="27">
        <v>11</v>
      </c>
      <c r="F369" s="27">
        <v>0</v>
      </c>
    </row>
    <row r="370" spans="1:6" x14ac:dyDescent="0.55000000000000004">
      <c r="A370" s="33">
        <v>43915</v>
      </c>
      <c r="B370" s="1" t="s">
        <v>49</v>
      </c>
      <c r="C370" s="27">
        <v>9</v>
      </c>
      <c r="D370" s="27">
        <v>747</v>
      </c>
      <c r="E370" s="27">
        <v>2</v>
      </c>
      <c r="F370" s="27">
        <v>0</v>
      </c>
    </row>
    <row r="371" spans="1:6" x14ac:dyDescent="0.55000000000000004">
      <c r="A371" s="33">
        <v>43915</v>
      </c>
      <c r="B371" s="1" t="s">
        <v>50</v>
      </c>
      <c r="C371" s="27">
        <v>1</v>
      </c>
      <c r="D371" s="27">
        <v>121</v>
      </c>
      <c r="E371" s="27">
        <v>0</v>
      </c>
      <c r="F371" s="27">
        <v>0</v>
      </c>
    </row>
    <row r="372" spans="1:6" x14ac:dyDescent="0.55000000000000004">
      <c r="A372" s="33">
        <v>43915</v>
      </c>
      <c r="B372" s="1" t="s">
        <v>51</v>
      </c>
      <c r="C372" s="27">
        <v>2</v>
      </c>
      <c r="D372" s="27">
        <v>266</v>
      </c>
      <c r="E372" s="27">
        <v>0</v>
      </c>
      <c r="F372" s="27">
        <v>0</v>
      </c>
    </row>
    <row r="373" spans="1:6" x14ac:dyDescent="0.55000000000000004">
      <c r="A373" s="33">
        <v>43915</v>
      </c>
      <c r="B373" s="1" t="s">
        <v>52</v>
      </c>
      <c r="C373" s="27">
        <v>7</v>
      </c>
      <c r="D373" s="27">
        <v>567</v>
      </c>
      <c r="E373" s="27">
        <v>2</v>
      </c>
      <c r="F373" s="27">
        <v>0</v>
      </c>
    </row>
    <row r="374" spans="1:6" x14ac:dyDescent="0.55000000000000004">
      <c r="A374" s="33">
        <v>43915</v>
      </c>
      <c r="B374" s="1" t="s">
        <v>53</v>
      </c>
      <c r="C374" s="27">
        <v>25</v>
      </c>
      <c r="D374" s="27">
        <v>1171</v>
      </c>
      <c r="E374" s="27">
        <v>1</v>
      </c>
      <c r="F374" s="27">
        <v>0</v>
      </c>
    </row>
    <row r="375" spans="1:6" x14ac:dyDescent="0.55000000000000004">
      <c r="A375" s="33">
        <v>43915</v>
      </c>
      <c r="B375" s="1" t="s">
        <v>54</v>
      </c>
      <c r="C375" s="27">
        <v>3</v>
      </c>
      <c r="D375" s="27">
        <v>222</v>
      </c>
      <c r="E375" s="27">
        <v>1</v>
      </c>
      <c r="F375" s="27">
        <v>0</v>
      </c>
    </row>
    <row r="376" spans="1:6" x14ac:dyDescent="0.55000000000000004">
      <c r="A376" s="33">
        <v>43915</v>
      </c>
      <c r="B376" s="1" t="s">
        <v>55</v>
      </c>
      <c r="C376" s="27">
        <v>0</v>
      </c>
      <c r="D376" s="27">
        <v>208</v>
      </c>
      <c r="E376" s="27">
        <v>0</v>
      </c>
      <c r="F376" s="27">
        <v>0</v>
      </c>
    </row>
    <row r="377" spans="1:6" x14ac:dyDescent="0.55000000000000004">
      <c r="A377" s="33">
        <v>43915</v>
      </c>
      <c r="B377" s="1" t="s">
        <v>56</v>
      </c>
      <c r="C377" s="27">
        <v>4</v>
      </c>
      <c r="D377" s="27">
        <v>271</v>
      </c>
      <c r="E377" s="27">
        <v>2</v>
      </c>
      <c r="F377" s="27">
        <v>0</v>
      </c>
    </row>
    <row r="378" spans="1:6" x14ac:dyDescent="0.55000000000000004">
      <c r="A378" s="33">
        <v>43916</v>
      </c>
      <c r="B378" s="1" t="s">
        <v>7</v>
      </c>
      <c r="C378" s="27">
        <v>168</v>
      </c>
      <c r="D378" s="27">
        <v>1929</v>
      </c>
      <c r="E378" s="27">
        <v>98</v>
      </c>
      <c r="F378" s="27">
        <v>7</v>
      </c>
    </row>
    <row r="379" spans="1:6" x14ac:dyDescent="0.55000000000000004">
      <c r="A379" s="33">
        <v>43916</v>
      </c>
      <c r="B379" s="1" t="s">
        <v>11</v>
      </c>
      <c r="C379" s="27">
        <v>6</v>
      </c>
      <c r="D379" s="27">
        <v>116</v>
      </c>
      <c r="E379" s="27">
        <v>0</v>
      </c>
      <c r="F379" s="27">
        <v>0</v>
      </c>
    </row>
    <row r="380" spans="1:6" x14ac:dyDescent="0.55000000000000004">
      <c r="A380" s="33">
        <v>43916</v>
      </c>
      <c r="B380" s="1" t="s">
        <v>12</v>
      </c>
      <c r="C380" s="27">
        <v>0</v>
      </c>
      <c r="D380" s="27">
        <v>44</v>
      </c>
      <c r="E380" s="27">
        <v>0</v>
      </c>
      <c r="F380" s="27">
        <v>0</v>
      </c>
    </row>
    <row r="381" spans="1:6" x14ac:dyDescent="0.55000000000000004">
      <c r="A381" s="33">
        <v>43916</v>
      </c>
      <c r="B381" s="1" t="s">
        <v>13</v>
      </c>
      <c r="C381" s="27">
        <v>2</v>
      </c>
      <c r="D381" s="27">
        <v>180</v>
      </c>
      <c r="E381" s="27">
        <v>1</v>
      </c>
      <c r="F381" s="27">
        <v>0</v>
      </c>
    </row>
    <row r="382" spans="1:6" x14ac:dyDescent="0.55000000000000004">
      <c r="A382" s="33">
        <v>43916</v>
      </c>
      <c r="B382" s="1" t="s">
        <v>14</v>
      </c>
      <c r="C382" s="27">
        <v>2</v>
      </c>
      <c r="D382" s="27">
        <v>207</v>
      </c>
      <c r="E382" s="27">
        <v>1</v>
      </c>
      <c r="F382" s="27">
        <v>0</v>
      </c>
    </row>
    <row r="383" spans="1:6" x14ac:dyDescent="0.55000000000000004">
      <c r="A383" s="33">
        <v>43916</v>
      </c>
      <c r="B383" s="1" t="s">
        <v>15</v>
      </c>
      <c r="C383" s="27">
        <v>0</v>
      </c>
      <c r="D383" s="27">
        <v>165</v>
      </c>
      <c r="E383" s="27">
        <v>0</v>
      </c>
      <c r="F383" s="27">
        <v>0</v>
      </c>
    </row>
    <row r="384" spans="1:6" x14ac:dyDescent="0.55000000000000004">
      <c r="A384" s="33">
        <v>43916</v>
      </c>
      <c r="B384" s="1" t="s">
        <v>16</v>
      </c>
      <c r="C384" s="27">
        <v>2</v>
      </c>
      <c r="D384" s="27">
        <v>177</v>
      </c>
      <c r="E384" s="27">
        <v>0</v>
      </c>
      <c r="F384" s="27">
        <v>0</v>
      </c>
    </row>
    <row r="385" spans="1:6" x14ac:dyDescent="0.55000000000000004">
      <c r="A385" s="33">
        <v>43916</v>
      </c>
      <c r="B385" s="1" t="s">
        <v>17</v>
      </c>
      <c r="C385" s="27">
        <v>10</v>
      </c>
      <c r="D385" s="27">
        <v>716</v>
      </c>
      <c r="E385" s="27">
        <v>0</v>
      </c>
      <c r="F385" s="27">
        <v>0</v>
      </c>
    </row>
    <row r="386" spans="1:6" x14ac:dyDescent="0.55000000000000004">
      <c r="A386" s="33">
        <v>43916</v>
      </c>
      <c r="B386" s="1" t="s">
        <v>18</v>
      </c>
      <c r="C386" s="27">
        <v>10</v>
      </c>
      <c r="D386" s="27">
        <v>343</v>
      </c>
      <c r="E386" s="27">
        <v>2</v>
      </c>
      <c r="F386" s="27">
        <v>0</v>
      </c>
    </row>
    <row r="387" spans="1:6" x14ac:dyDescent="0.55000000000000004">
      <c r="A387" s="33">
        <v>43916</v>
      </c>
      <c r="B387" s="1" t="s">
        <v>19</v>
      </c>
      <c r="C387" s="27">
        <v>14</v>
      </c>
      <c r="D387" s="27">
        <v>241</v>
      </c>
      <c r="E387" s="27">
        <v>0</v>
      </c>
      <c r="F387" s="27">
        <v>1</v>
      </c>
    </row>
    <row r="388" spans="1:6" x14ac:dyDescent="0.55000000000000004">
      <c r="A388" s="33">
        <v>43916</v>
      </c>
      <c r="B388" s="1" t="s">
        <v>20</v>
      </c>
      <c r="C388" s="27">
        <v>66</v>
      </c>
      <c r="D388" s="27">
        <v>1033</v>
      </c>
      <c r="E388" s="27">
        <v>13</v>
      </c>
      <c r="F388" s="27">
        <v>1</v>
      </c>
    </row>
    <row r="389" spans="1:6" x14ac:dyDescent="0.55000000000000004">
      <c r="A389" s="33">
        <v>43916</v>
      </c>
      <c r="B389" s="1" t="s">
        <v>21</v>
      </c>
      <c r="C389" s="27">
        <v>56</v>
      </c>
      <c r="D389" s="27">
        <v>108</v>
      </c>
      <c r="E389" s="27">
        <v>18</v>
      </c>
      <c r="F389" s="27">
        <v>0</v>
      </c>
    </row>
    <row r="390" spans="1:6" x14ac:dyDescent="0.55000000000000004">
      <c r="A390" s="33">
        <v>43916</v>
      </c>
      <c r="B390" s="1" t="s">
        <v>22</v>
      </c>
      <c r="C390" s="27">
        <v>265</v>
      </c>
      <c r="D390" s="27">
        <v>2182</v>
      </c>
      <c r="E390" s="27">
        <v>28</v>
      </c>
      <c r="F390" s="27">
        <v>5</v>
      </c>
    </row>
    <row r="391" spans="1:6" x14ac:dyDescent="0.55000000000000004">
      <c r="A391" s="33">
        <v>43916</v>
      </c>
      <c r="B391" s="1" t="s">
        <v>23</v>
      </c>
      <c r="C391" s="27">
        <v>89</v>
      </c>
      <c r="D391" s="27">
        <v>218</v>
      </c>
      <c r="E391" s="27">
        <v>18</v>
      </c>
      <c r="F391" s="27">
        <v>4</v>
      </c>
    </row>
    <row r="392" spans="1:6" x14ac:dyDescent="0.55000000000000004">
      <c r="A392" s="33">
        <v>43916</v>
      </c>
      <c r="B392" s="1" t="s">
        <v>24</v>
      </c>
      <c r="C392" s="27">
        <v>29</v>
      </c>
      <c r="D392" s="27">
        <v>920</v>
      </c>
      <c r="E392" s="27">
        <v>3</v>
      </c>
      <c r="F392" s="27">
        <v>0</v>
      </c>
    </row>
    <row r="393" spans="1:6" x14ac:dyDescent="0.55000000000000004">
      <c r="A393" s="33">
        <v>43916</v>
      </c>
      <c r="B393" s="1" t="s">
        <v>25</v>
      </c>
      <c r="C393" s="27">
        <v>0</v>
      </c>
      <c r="D393" s="27">
        <v>69</v>
      </c>
      <c r="E393" s="27">
        <v>0</v>
      </c>
      <c r="F393" s="27">
        <v>0</v>
      </c>
    </row>
    <row r="394" spans="1:6" x14ac:dyDescent="0.55000000000000004">
      <c r="A394" s="33">
        <v>43916</v>
      </c>
      <c r="B394" s="1" t="s">
        <v>26</v>
      </c>
      <c r="C394" s="27">
        <v>8</v>
      </c>
      <c r="D394" s="27">
        <v>195</v>
      </c>
      <c r="E394" s="27">
        <v>3</v>
      </c>
      <c r="F394" s="27">
        <v>0</v>
      </c>
    </row>
    <row r="395" spans="1:6" x14ac:dyDescent="0.55000000000000004">
      <c r="A395" s="33">
        <v>43916</v>
      </c>
      <c r="B395" s="1" t="s">
        <v>27</v>
      </c>
      <c r="C395" s="27">
        <v>6</v>
      </c>
      <c r="D395" s="27">
        <v>119</v>
      </c>
      <c r="E395" s="27">
        <v>0</v>
      </c>
      <c r="F395" s="27">
        <v>0</v>
      </c>
    </row>
    <row r="396" spans="1:6" x14ac:dyDescent="0.55000000000000004">
      <c r="A396" s="33">
        <v>43916</v>
      </c>
      <c r="B396" s="1" t="s">
        <v>28</v>
      </c>
      <c r="C396" s="27">
        <v>4</v>
      </c>
      <c r="D396" s="27">
        <v>401</v>
      </c>
      <c r="E396" s="27">
        <v>2</v>
      </c>
      <c r="F396" s="27">
        <v>0</v>
      </c>
    </row>
    <row r="397" spans="1:6" x14ac:dyDescent="0.55000000000000004">
      <c r="A397" s="33">
        <v>43916</v>
      </c>
      <c r="B397" s="1" t="s">
        <v>29</v>
      </c>
      <c r="C397" s="27">
        <v>5</v>
      </c>
      <c r="D397" s="27">
        <v>371</v>
      </c>
      <c r="E397" s="27">
        <v>2</v>
      </c>
      <c r="F397" s="27">
        <v>0</v>
      </c>
    </row>
    <row r="398" spans="1:6" x14ac:dyDescent="0.55000000000000004">
      <c r="A398" s="33">
        <v>43916</v>
      </c>
      <c r="B398" s="1" t="s">
        <v>30</v>
      </c>
      <c r="C398" s="27">
        <v>16</v>
      </c>
      <c r="D398" s="27">
        <v>374</v>
      </c>
      <c r="E398" s="27">
        <v>1</v>
      </c>
      <c r="F398" s="27">
        <v>0</v>
      </c>
    </row>
    <row r="399" spans="1:6" x14ac:dyDescent="0.55000000000000004">
      <c r="A399" s="33">
        <v>43916</v>
      </c>
      <c r="B399" s="1" t="s">
        <v>31</v>
      </c>
      <c r="C399" s="27">
        <v>3</v>
      </c>
      <c r="D399" s="27">
        <v>645</v>
      </c>
      <c r="E399" s="27">
        <v>2</v>
      </c>
      <c r="F399" s="27">
        <v>0</v>
      </c>
    </row>
    <row r="400" spans="1:6" x14ac:dyDescent="0.55000000000000004">
      <c r="A400" s="33">
        <v>43916</v>
      </c>
      <c r="B400" s="1" t="s">
        <v>32</v>
      </c>
      <c r="C400" s="27">
        <v>157</v>
      </c>
      <c r="D400" s="27">
        <v>2204</v>
      </c>
      <c r="E400" s="27">
        <v>36</v>
      </c>
      <c r="F400" s="27">
        <v>19</v>
      </c>
    </row>
    <row r="401" spans="1:6" x14ac:dyDescent="0.55000000000000004">
      <c r="A401" s="33">
        <v>43916</v>
      </c>
      <c r="B401" s="1" t="s">
        <v>33</v>
      </c>
      <c r="C401" s="27">
        <v>9</v>
      </c>
      <c r="D401" s="27">
        <v>387</v>
      </c>
      <c r="E401" s="27">
        <v>2</v>
      </c>
      <c r="F401" s="27">
        <v>0</v>
      </c>
    </row>
    <row r="402" spans="1:6" x14ac:dyDescent="0.55000000000000004">
      <c r="A402" s="33">
        <v>43916</v>
      </c>
      <c r="B402" s="1" t="s">
        <v>34</v>
      </c>
      <c r="C402" s="27">
        <v>6</v>
      </c>
      <c r="D402" s="27">
        <v>138</v>
      </c>
      <c r="E402" s="27">
        <v>1</v>
      </c>
      <c r="F402" s="27">
        <v>0</v>
      </c>
    </row>
    <row r="403" spans="1:6" x14ac:dyDescent="0.55000000000000004">
      <c r="A403" s="33">
        <v>43916</v>
      </c>
      <c r="B403" s="1" t="s">
        <v>35</v>
      </c>
      <c r="C403" s="27">
        <v>32</v>
      </c>
      <c r="D403" s="27">
        <v>996</v>
      </c>
      <c r="E403" s="27">
        <v>8</v>
      </c>
      <c r="F403" s="27">
        <v>0</v>
      </c>
    </row>
    <row r="404" spans="1:6" x14ac:dyDescent="0.55000000000000004">
      <c r="A404" s="33">
        <v>43916</v>
      </c>
      <c r="B404" s="1" t="s">
        <v>36</v>
      </c>
      <c r="C404" s="27">
        <v>157</v>
      </c>
      <c r="D404" s="27">
        <v>362</v>
      </c>
      <c r="E404" s="27">
        <v>41</v>
      </c>
      <c r="F404" s="27">
        <v>2</v>
      </c>
    </row>
    <row r="405" spans="1:6" x14ac:dyDescent="0.55000000000000004">
      <c r="A405" s="33">
        <v>43916</v>
      </c>
      <c r="B405" s="1" t="s">
        <v>37</v>
      </c>
      <c r="C405" s="27">
        <v>118</v>
      </c>
      <c r="D405" s="27">
        <v>2031</v>
      </c>
      <c r="E405" s="27">
        <v>5</v>
      </c>
      <c r="F405" s="27">
        <v>6</v>
      </c>
    </row>
    <row r="406" spans="1:6" x14ac:dyDescent="0.55000000000000004">
      <c r="A406" s="33">
        <v>43916</v>
      </c>
      <c r="B406" s="1" t="s">
        <v>38</v>
      </c>
      <c r="C406" s="27">
        <v>9</v>
      </c>
      <c r="D406" s="27">
        <v>231</v>
      </c>
      <c r="E406" s="27">
        <v>3</v>
      </c>
      <c r="F406" s="27">
        <v>0</v>
      </c>
    </row>
    <row r="407" spans="1:6" x14ac:dyDescent="0.55000000000000004">
      <c r="A407" s="33">
        <v>43916</v>
      </c>
      <c r="B407" s="1" t="s">
        <v>39</v>
      </c>
      <c r="C407" s="27">
        <v>17</v>
      </c>
      <c r="D407" s="27">
        <v>1405</v>
      </c>
      <c r="E407" s="27">
        <v>10</v>
      </c>
      <c r="F407" s="27">
        <v>1</v>
      </c>
    </row>
    <row r="408" spans="1:6" x14ac:dyDescent="0.55000000000000004">
      <c r="A408" s="33">
        <v>43916</v>
      </c>
      <c r="B408" s="1" t="s">
        <v>40</v>
      </c>
      <c r="C408" s="27">
        <v>0</v>
      </c>
      <c r="D408" s="27">
        <v>141</v>
      </c>
      <c r="E408" s="27">
        <v>0</v>
      </c>
      <c r="F408" s="27">
        <v>0</v>
      </c>
    </row>
    <row r="409" spans="1:6" x14ac:dyDescent="0.55000000000000004">
      <c r="A409" s="33">
        <v>43916</v>
      </c>
      <c r="B409" s="1" t="s">
        <v>41</v>
      </c>
      <c r="C409" s="27">
        <v>0</v>
      </c>
      <c r="D409" s="27">
        <v>109</v>
      </c>
      <c r="E409" s="27">
        <v>0</v>
      </c>
      <c r="F409" s="27">
        <v>0</v>
      </c>
    </row>
    <row r="410" spans="1:6" x14ac:dyDescent="0.55000000000000004">
      <c r="A410" s="33">
        <v>43916</v>
      </c>
      <c r="B410" s="1" t="s">
        <v>42</v>
      </c>
      <c r="C410" s="27">
        <v>1</v>
      </c>
      <c r="D410" s="27">
        <v>243</v>
      </c>
      <c r="E410" s="27">
        <v>0</v>
      </c>
      <c r="F410" s="27">
        <v>0</v>
      </c>
    </row>
    <row r="411" spans="1:6" x14ac:dyDescent="0.55000000000000004">
      <c r="A411" s="33">
        <v>43916</v>
      </c>
      <c r="B411" s="1" t="s">
        <v>43</v>
      </c>
      <c r="C411" s="27">
        <v>4</v>
      </c>
      <c r="D411" s="27">
        <v>722</v>
      </c>
      <c r="E411" s="27">
        <v>1</v>
      </c>
      <c r="F411" s="27">
        <v>0</v>
      </c>
    </row>
    <row r="412" spans="1:6" x14ac:dyDescent="0.55000000000000004">
      <c r="A412" s="33">
        <v>43916</v>
      </c>
      <c r="B412" s="1" t="s">
        <v>44</v>
      </c>
      <c r="C412" s="27">
        <v>6</v>
      </c>
      <c r="D412" s="27">
        <v>210</v>
      </c>
      <c r="E412" s="27">
        <v>0</v>
      </c>
      <c r="F412" s="27">
        <v>0</v>
      </c>
    </row>
    <row r="413" spans="1:6" x14ac:dyDescent="0.55000000000000004">
      <c r="A413" s="33">
        <v>43916</v>
      </c>
      <c r="B413" s="1" t="s">
        <v>45</v>
      </c>
      <c r="C413" s="27">
        <v>1</v>
      </c>
      <c r="D413" s="27">
        <v>104</v>
      </c>
      <c r="E413" s="27">
        <v>0</v>
      </c>
      <c r="F413" s="27">
        <v>0</v>
      </c>
    </row>
    <row r="414" spans="1:6" x14ac:dyDescent="0.55000000000000004">
      <c r="A414" s="33">
        <v>43916</v>
      </c>
      <c r="B414" s="1" t="s">
        <v>46</v>
      </c>
      <c r="C414" s="27">
        <v>1</v>
      </c>
      <c r="D414" s="27">
        <v>191</v>
      </c>
      <c r="E414" s="27">
        <v>0</v>
      </c>
      <c r="F414" s="27">
        <v>0</v>
      </c>
    </row>
    <row r="415" spans="1:6" x14ac:dyDescent="0.55000000000000004">
      <c r="A415" s="33">
        <v>43916</v>
      </c>
      <c r="B415" s="1" t="s">
        <v>47</v>
      </c>
      <c r="C415" s="27">
        <v>3</v>
      </c>
      <c r="D415" s="27">
        <v>223</v>
      </c>
      <c r="E415" s="27">
        <v>1</v>
      </c>
      <c r="F415" s="27">
        <v>0</v>
      </c>
    </row>
    <row r="416" spans="1:6" x14ac:dyDescent="0.55000000000000004">
      <c r="A416" s="33">
        <v>43916</v>
      </c>
      <c r="B416" s="1" t="s">
        <v>48</v>
      </c>
      <c r="C416" s="27">
        <v>12</v>
      </c>
      <c r="D416" s="27">
        <v>314</v>
      </c>
      <c r="E416" s="27">
        <v>11</v>
      </c>
      <c r="F416" s="27">
        <v>0</v>
      </c>
    </row>
    <row r="417" spans="1:6" x14ac:dyDescent="0.55000000000000004">
      <c r="A417" s="33">
        <v>43916</v>
      </c>
      <c r="B417" s="1" t="s">
        <v>49</v>
      </c>
      <c r="C417" s="27">
        <v>11</v>
      </c>
      <c r="D417" s="27">
        <v>777</v>
      </c>
      <c r="E417" s="27">
        <v>2</v>
      </c>
      <c r="F417" s="27">
        <v>0</v>
      </c>
    </row>
    <row r="418" spans="1:6" x14ac:dyDescent="0.55000000000000004">
      <c r="A418" s="33">
        <v>43916</v>
      </c>
      <c r="B418" s="1" t="s">
        <v>50</v>
      </c>
      <c r="C418" s="27">
        <v>1</v>
      </c>
      <c r="D418" s="27">
        <v>124</v>
      </c>
      <c r="E418" s="27">
        <v>0</v>
      </c>
      <c r="F418" s="27">
        <v>0</v>
      </c>
    </row>
    <row r="419" spans="1:6" x14ac:dyDescent="0.55000000000000004">
      <c r="A419" s="33">
        <v>43916</v>
      </c>
      <c r="B419" s="1" t="s">
        <v>51</v>
      </c>
      <c r="C419" s="27">
        <v>2</v>
      </c>
      <c r="D419" s="27">
        <v>279</v>
      </c>
      <c r="E419" s="27">
        <v>0</v>
      </c>
      <c r="F419" s="27">
        <v>0</v>
      </c>
    </row>
    <row r="420" spans="1:6" x14ac:dyDescent="0.55000000000000004">
      <c r="A420" s="33">
        <v>43916</v>
      </c>
      <c r="B420" s="1" t="s">
        <v>52</v>
      </c>
      <c r="C420" s="27">
        <v>8</v>
      </c>
      <c r="D420" s="27">
        <v>595</v>
      </c>
      <c r="E420" s="27">
        <v>2</v>
      </c>
      <c r="F420" s="27">
        <v>0</v>
      </c>
    </row>
    <row r="421" spans="1:6" x14ac:dyDescent="0.55000000000000004">
      <c r="A421" s="33">
        <v>43916</v>
      </c>
      <c r="B421" s="1" t="s">
        <v>53</v>
      </c>
      <c r="C421" s="27">
        <v>25</v>
      </c>
      <c r="D421" s="27">
        <v>1389</v>
      </c>
      <c r="E421" s="27">
        <v>1</v>
      </c>
      <c r="F421" s="27">
        <v>0</v>
      </c>
    </row>
    <row r="422" spans="1:6" x14ac:dyDescent="0.55000000000000004">
      <c r="A422" s="33">
        <v>43916</v>
      </c>
      <c r="B422" s="1" t="s">
        <v>54</v>
      </c>
      <c r="C422" s="27">
        <v>3</v>
      </c>
      <c r="D422" s="27">
        <v>235</v>
      </c>
      <c r="E422" s="27">
        <v>1</v>
      </c>
      <c r="F422" s="27">
        <v>0</v>
      </c>
    </row>
    <row r="423" spans="1:6" x14ac:dyDescent="0.55000000000000004">
      <c r="A423" s="33">
        <v>43916</v>
      </c>
      <c r="B423" s="1" t="s">
        <v>55</v>
      </c>
      <c r="C423" s="27">
        <v>1</v>
      </c>
      <c r="D423" s="27">
        <v>215</v>
      </c>
      <c r="E423" s="27">
        <v>0</v>
      </c>
      <c r="F423" s="27">
        <v>0</v>
      </c>
    </row>
    <row r="424" spans="1:6" x14ac:dyDescent="0.55000000000000004">
      <c r="A424" s="33">
        <v>43916</v>
      </c>
      <c r="B424" s="1" t="s">
        <v>56</v>
      </c>
      <c r="C424" s="27">
        <v>343</v>
      </c>
      <c r="D424" s="27">
        <v>285</v>
      </c>
      <c r="E424" s="27">
        <v>2</v>
      </c>
      <c r="F424" s="27">
        <v>0</v>
      </c>
    </row>
    <row r="425" spans="1:6" x14ac:dyDescent="0.55000000000000004">
      <c r="A425" s="33">
        <v>43917</v>
      </c>
      <c r="B425" s="1" t="s">
        <v>7</v>
      </c>
      <c r="C425" s="27">
        <v>169</v>
      </c>
      <c r="D425" s="27">
        <v>1976</v>
      </c>
      <c r="E425" s="27">
        <v>114</v>
      </c>
      <c r="F425" s="27">
        <v>7</v>
      </c>
    </row>
    <row r="426" spans="1:6" x14ac:dyDescent="0.55000000000000004">
      <c r="A426" s="33">
        <v>43917</v>
      </c>
      <c r="B426" s="1" t="s">
        <v>11</v>
      </c>
      <c r="C426" s="27">
        <v>6</v>
      </c>
      <c r="D426" s="27">
        <v>123</v>
      </c>
      <c r="E426" s="27">
        <v>0</v>
      </c>
      <c r="F426" s="27">
        <v>0</v>
      </c>
    </row>
    <row r="427" spans="1:6" x14ac:dyDescent="0.55000000000000004">
      <c r="A427" s="33">
        <v>43917</v>
      </c>
      <c r="B427" s="1" t="s">
        <v>12</v>
      </c>
      <c r="C427" s="27">
        <v>0</v>
      </c>
      <c r="D427" s="27">
        <v>50</v>
      </c>
      <c r="E427" s="27">
        <v>0</v>
      </c>
      <c r="F427" s="27">
        <v>0</v>
      </c>
    </row>
    <row r="428" spans="1:6" x14ac:dyDescent="0.55000000000000004">
      <c r="A428" s="33">
        <v>43917</v>
      </c>
      <c r="B428" s="1" t="s">
        <v>13</v>
      </c>
      <c r="C428" s="27">
        <v>2</v>
      </c>
      <c r="D428" s="27">
        <v>187</v>
      </c>
      <c r="E428" s="27">
        <v>1</v>
      </c>
      <c r="F428" s="27">
        <v>0</v>
      </c>
    </row>
    <row r="429" spans="1:6" x14ac:dyDescent="0.55000000000000004">
      <c r="A429" s="33">
        <v>43917</v>
      </c>
      <c r="B429" s="1" t="s">
        <v>14</v>
      </c>
      <c r="C429" s="27">
        <v>4</v>
      </c>
      <c r="D429" s="27">
        <v>211</v>
      </c>
      <c r="E429" s="27">
        <v>1</v>
      </c>
      <c r="F429" s="27">
        <v>0</v>
      </c>
    </row>
    <row r="430" spans="1:6" x14ac:dyDescent="0.55000000000000004">
      <c r="A430" s="33">
        <v>43917</v>
      </c>
      <c r="B430" s="1" t="s">
        <v>15</v>
      </c>
      <c r="C430" s="27">
        <v>0</v>
      </c>
      <c r="D430" s="27">
        <v>170</v>
      </c>
      <c r="E430" s="27">
        <v>0</v>
      </c>
      <c r="F430" s="27">
        <v>0</v>
      </c>
    </row>
    <row r="431" spans="1:6" x14ac:dyDescent="0.55000000000000004">
      <c r="A431" s="33">
        <v>43917</v>
      </c>
      <c r="B431" s="1" t="s">
        <v>16</v>
      </c>
      <c r="C431" s="27">
        <v>2</v>
      </c>
      <c r="D431" s="27">
        <v>182</v>
      </c>
      <c r="E431" s="27">
        <v>0</v>
      </c>
      <c r="F431" s="27">
        <v>0</v>
      </c>
    </row>
    <row r="432" spans="1:6" x14ac:dyDescent="0.55000000000000004">
      <c r="A432" s="33">
        <v>43917</v>
      </c>
      <c r="B432" s="1" t="s">
        <v>17</v>
      </c>
      <c r="C432" s="27">
        <v>11</v>
      </c>
      <c r="D432" s="27">
        <v>770</v>
      </c>
      <c r="E432" s="27">
        <v>0</v>
      </c>
      <c r="F432" s="27">
        <v>0</v>
      </c>
    </row>
    <row r="433" spans="1:6" x14ac:dyDescent="0.55000000000000004">
      <c r="A433" s="33">
        <v>43917</v>
      </c>
      <c r="B433" s="1" t="s">
        <v>18</v>
      </c>
      <c r="C433" s="27">
        <v>11</v>
      </c>
      <c r="D433" s="27">
        <v>377</v>
      </c>
      <c r="E433" s="27">
        <v>2</v>
      </c>
      <c r="F433" s="27">
        <v>0</v>
      </c>
    </row>
    <row r="434" spans="1:6" x14ac:dyDescent="0.55000000000000004">
      <c r="A434" s="33">
        <v>43917</v>
      </c>
      <c r="B434" s="1" t="s">
        <v>19</v>
      </c>
      <c r="C434" s="27">
        <v>14</v>
      </c>
      <c r="D434" s="27">
        <v>240</v>
      </c>
      <c r="E434" s="27">
        <v>0</v>
      </c>
      <c r="F434" s="27">
        <v>1</v>
      </c>
    </row>
    <row r="435" spans="1:6" x14ac:dyDescent="0.55000000000000004">
      <c r="A435" s="33">
        <v>43917</v>
      </c>
      <c r="B435" s="1" t="s">
        <v>20</v>
      </c>
      <c r="C435" s="27">
        <v>72</v>
      </c>
      <c r="D435" s="27">
        <v>1104</v>
      </c>
      <c r="E435" s="27">
        <v>13</v>
      </c>
      <c r="F435" s="27">
        <v>2</v>
      </c>
    </row>
    <row r="436" spans="1:6" x14ac:dyDescent="0.55000000000000004">
      <c r="A436" s="33">
        <v>43917</v>
      </c>
      <c r="B436" s="1" t="s">
        <v>21</v>
      </c>
      <c r="C436" s="27">
        <v>62</v>
      </c>
      <c r="D436" s="27">
        <v>169</v>
      </c>
      <c r="E436" s="27">
        <v>18</v>
      </c>
      <c r="F436" s="27">
        <v>0</v>
      </c>
    </row>
    <row r="437" spans="1:6" x14ac:dyDescent="0.55000000000000004">
      <c r="A437" s="33">
        <v>43917</v>
      </c>
      <c r="B437" s="1" t="s">
        <v>22</v>
      </c>
      <c r="C437" s="27">
        <v>305</v>
      </c>
      <c r="D437" s="27">
        <v>2269</v>
      </c>
      <c r="E437" s="27">
        <v>29</v>
      </c>
      <c r="F437" s="27">
        <v>5</v>
      </c>
    </row>
    <row r="438" spans="1:6" x14ac:dyDescent="0.55000000000000004">
      <c r="A438" s="33">
        <v>43917</v>
      </c>
      <c r="B438" s="1" t="s">
        <v>23</v>
      </c>
      <c r="C438" s="27">
        <v>95</v>
      </c>
      <c r="D438" s="27">
        <v>276</v>
      </c>
      <c r="E438" s="27">
        <v>18</v>
      </c>
      <c r="F438" s="27">
        <v>4</v>
      </c>
    </row>
    <row r="439" spans="1:6" x14ac:dyDescent="0.55000000000000004">
      <c r="A439" s="33">
        <v>43917</v>
      </c>
      <c r="B439" s="1" t="s">
        <v>24</v>
      </c>
      <c r="C439" s="27">
        <v>29</v>
      </c>
      <c r="D439" s="27">
        <v>977</v>
      </c>
      <c r="E439" s="27">
        <v>7</v>
      </c>
      <c r="F439" s="27">
        <v>0</v>
      </c>
    </row>
    <row r="440" spans="1:6" x14ac:dyDescent="0.55000000000000004">
      <c r="A440" s="33">
        <v>43917</v>
      </c>
      <c r="B440" s="1" t="s">
        <v>25</v>
      </c>
      <c r="C440" s="27">
        <v>0</v>
      </c>
      <c r="D440" s="27">
        <v>70</v>
      </c>
      <c r="E440" s="27">
        <v>0</v>
      </c>
      <c r="F440" s="27">
        <v>0</v>
      </c>
    </row>
    <row r="441" spans="1:6" x14ac:dyDescent="0.55000000000000004">
      <c r="A441" s="33">
        <v>43917</v>
      </c>
      <c r="B441" s="1" t="s">
        <v>26</v>
      </c>
      <c r="C441" s="27">
        <v>8</v>
      </c>
      <c r="D441" s="27">
        <v>199</v>
      </c>
      <c r="E441" s="27">
        <v>3</v>
      </c>
      <c r="F441" s="27">
        <v>0</v>
      </c>
    </row>
    <row r="442" spans="1:6" x14ac:dyDescent="0.55000000000000004">
      <c r="A442" s="33">
        <v>43917</v>
      </c>
      <c r="B442" s="1" t="s">
        <v>27</v>
      </c>
      <c r="C442" s="27">
        <v>9</v>
      </c>
      <c r="D442" s="27">
        <v>136</v>
      </c>
      <c r="E442" s="27">
        <v>0</v>
      </c>
      <c r="F442" s="27">
        <v>0</v>
      </c>
    </row>
    <row r="443" spans="1:6" x14ac:dyDescent="0.55000000000000004">
      <c r="A443" s="33">
        <v>43917</v>
      </c>
      <c r="B443" s="1" t="s">
        <v>28</v>
      </c>
      <c r="C443" s="27">
        <v>4</v>
      </c>
      <c r="D443" s="27">
        <v>422</v>
      </c>
      <c r="E443" s="27">
        <v>2</v>
      </c>
      <c r="F443" s="27">
        <v>0</v>
      </c>
    </row>
    <row r="444" spans="1:6" x14ac:dyDescent="0.55000000000000004">
      <c r="A444" s="33">
        <v>43917</v>
      </c>
      <c r="B444" s="1" t="s">
        <v>29</v>
      </c>
      <c r="C444" s="27">
        <v>6</v>
      </c>
      <c r="D444" s="27">
        <v>396</v>
      </c>
      <c r="E444" s="27">
        <v>2</v>
      </c>
      <c r="F444" s="27">
        <v>0</v>
      </c>
    </row>
    <row r="445" spans="1:6" x14ac:dyDescent="0.55000000000000004">
      <c r="A445" s="33">
        <v>43917</v>
      </c>
      <c r="B445" s="1" t="s">
        <v>30</v>
      </c>
      <c r="C445" s="27">
        <v>16</v>
      </c>
      <c r="D445" s="27">
        <v>412</v>
      </c>
      <c r="E445" s="27">
        <v>1</v>
      </c>
      <c r="F445" s="27">
        <v>0</v>
      </c>
    </row>
    <row r="446" spans="1:6" x14ac:dyDescent="0.55000000000000004">
      <c r="A446" s="33">
        <v>43917</v>
      </c>
      <c r="B446" s="1" t="s">
        <v>31</v>
      </c>
      <c r="C446" s="27">
        <v>3</v>
      </c>
      <c r="D446" s="27">
        <v>648</v>
      </c>
      <c r="E446" s="27">
        <v>2</v>
      </c>
      <c r="F446" s="27">
        <v>0</v>
      </c>
    </row>
    <row r="447" spans="1:6" x14ac:dyDescent="0.55000000000000004">
      <c r="A447" s="33">
        <v>43917</v>
      </c>
      <c r="B447" s="1" t="s">
        <v>32</v>
      </c>
      <c r="C447" s="27">
        <v>160</v>
      </c>
      <c r="D447" s="27">
        <v>2276</v>
      </c>
      <c r="E447" s="27">
        <v>42</v>
      </c>
      <c r="F447" s="27">
        <v>18</v>
      </c>
    </row>
    <row r="448" spans="1:6" x14ac:dyDescent="0.55000000000000004">
      <c r="A448" s="33">
        <v>43917</v>
      </c>
      <c r="B448" s="1" t="s">
        <v>33</v>
      </c>
      <c r="C448" s="27">
        <v>9</v>
      </c>
      <c r="D448" s="27">
        <v>408</v>
      </c>
      <c r="E448" s="27">
        <v>2</v>
      </c>
      <c r="F448" s="27">
        <v>0</v>
      </c>
    </row>
    <row r="449" spans="1:6" x14ac:dyDescent="0.55000000000000004">
      <c r="A449" s="33">
        <v>43917</v>
      </c>
      <c r="B449" s="1" t="s">
        <v>34</v>
      </c>
      <c r="C449" s="27">
        <v>6</v>
      </c>
      <c r="D449" s="27">
        <v>196</v>
      </c>
      <c r="E449" s="27">
        <v>1</v>
      </c>
      <c r="F449" s="27">
        <v>0</v>
      </c>
    </row>
    <row r="450" spans="1:6" x14ac:dyDescent="0.55000000000000004">
      <c r="A450" s="33">
        <v>43917</v>
      </c>
      <c r="B450" s="1" t="s">
        <v>35</v>
      </c>
      <c r="C450" s="27">
        <v>34</v>
      </c>
      <c r="D450" s="27">
        <v>1035</v>
      </c>
      <c r="E450" s="27">
        <v>11</v>
      </c>
      <c r="F450" s="27">
        <v>0</v>
      </c>
    </row>
    <row r="451" spans="1:6" x14ac:dyDescent="0.55000000000000004">
      <c r="A451" s="33">
        <v>43917</v>
      </c>
      <c r="B451" s="1" t="s">
        <v>36</v>
      </c>
      <c r="C451" s="27">
        <v>177</v>
      </c>
      <c r="D451" s="27">
        <v>501</v>
      </c>
      <c r="E451" s="27">
        <v>41</v>
      </c>
      <c r="F451" s="27">
        <v>2</v>
      </c>
    </row>
    <row r="452" spans="1:6" x14ac:dyDescent="0.55000000000000004">
      <c r="A452" s="33">
        <v>43917</v>
      </c>
      <c r="B452" s="1" t="s">
        <v>37</v>
      </c>
      <c r="C452" s="27">
        <v>122</v>
      </c>
      <c r="D452" s="27">
        <v>2121</v>
      </c>
      <c r="E452" s="27">
        <v>5</v>
      </c>
      <c r="F452" s="27">
        <v>5</v>
      </c>
    </row>
    <row r="453" spans="1:6" x14ac:dyDescent="0.55000000000000004">
      <c r="A453" s="33">
        <v>43917</v>
      </c>
      <c r="B453" s="1" t="s">
        <v>38</v>
      </c>
      <c r="C453" s="27">
        <v>9</v>
      </c>
      <c r="D453" s="27">
        <v>253</v>
      </c>
      <c r="E453" s="27">
        <v>3</v>
      </c>
      <c r="F453" s="27">
        <v>0</v>
      </c>
    </row>
    <row r="454" spans="1:6" x14ac:dyDescent="0.55000000000000004">
      <c r="A454" s="33">
        <v>43917</v>
      </c>
      <c r="B454" s="1" t="s">
        <v>39</v>
      </c>
      <c r="C454" s="27">
        <v>17</v>
      </c>
      <c r="D454" s="27">
        <v>1419</v>
      </c>
      <c r="E454" s="27">
        <v>10</v>
      </c>
      <c r="F454" s="27">
        <v>1</v>
      </c>
    </row>
    <row r="455" spans="1:6" x14ac:dyDescent="0.55000000000000004">
      <c r="A455" s="33">
        <v>43917</v>
      </c>
      <c r="B455" s="1" t="s">
        <v>40</v>
      </c>
      <c r="C455" s="27">
        <v>0</v>
      </c>
      <c r="D455" s="27">
        <v>146</v>
      </c>
      <c r="E455" s="27">
        <v>0</v>
      </c>
      <c r="F455" s="27">
        <v>0</v>
      </c>
    </row>
    <row r="456" spans="1:6" x14ac:dyDescent="0.55000000000000004">
      <c r="A456" s="33">
        <v>43917</v>
      </c>
      <c r="B456" s="1" t="s">
        <v>41</v>
      </c>
      <c r="C456" s="27">
        <v>0</v>
      </c>
      <c r="D456" s="27">
        <v>117</v>
      </c>
      <c r="E456" s="27">
        <v>0</v>
      </c>
      <c r="F456" s="27">
        <v>0</v>
      </c>
    </row>
    <row r="457" spans="1:6" x14ac:dyDescent="0.55000000000000004">
      <c r="A457" s="33">
        <v>43917</v>
      </c>
      <c r="B457" s="1" t="s">
        <v>42</v>
      </c>
      <c r="C457" s="27">
        <v>2</v>
      </c>
      <c r="D457" s="27">
        <v>251</v>
      </c>
      <c r="E457" s="27">
        <v>0</v>
      </c>
      <c r="F457" s="27">
        <v>0</v>
      </c>
    </row>
    <row r="458" spans="1:6" x14ac:dyDescent="0.55000000000000004">
      <c r="A458" s="33">
        <v>43917</v>
      </c>
      <c r="B458" s="1" t="s">
        <v>43</v>
      </c>
      <c r="C458" s="27">
        <v>4</v>
      </c>
      <c r="D458" s="27">
        <v>748</v>
      </c>
      <c r="E458" s="27">
        <v>1</v>
      </c>
      <c r="F458" s="27">
        <v>0</v>
      </c>
    </row>
    <row r="459" spans="1:6" x14ac:dyDescent="0.55000000000000004">
      <c r="A459" s="33">
        <v>43917</v>
      </c>
      <c r="B459" s="1" t="s">
        <v>44</v>
      </c>
      <c r="C459" s="27">
        <v>6</v>
      </c>
      <c r="D459" s="27">
        <v>228</v>
      </c>
      <c r="E459" s="27">
        <v>0</v>
      </c>
      <c r="F459" s="27">
        <v>0</v>
      </c>
    </row>
    <row r="460" spans="1:6" x14ac:dyDescent="0.55000000000000004">
      <c r="A460" s="33">
        <v>43917</v>
      </c>
      <c r="B460" s="1" t="s">
        <v>45</v>
      </c>
      <c r="C460" s="27">
        <v>1</v>
      </c>
      <c r="D460" s="27">
        <v>110</v>
      </c>
      <c r="E460" s="27">
        <v>0</v>
      </c>
      <c r="F460" s="27">
        <v>0</v>
      </c>
    </row>
    <row r="461" spans="1:6" x14ac:dyDescent="0.55000000000000004">
      <c r="A461" s="33">
        <v>43917</v>
      </c>
      <c r="B461" s="1" t="s">
        <v>46</v>
      </c>
      <c r="C461" s="27">
        <v>1</v>
      </c>
      <c r="D461" s="27">
        <v>197</v>
      </c>
      <c r="E461" s="27">
        <v>0</v>
      </c>
      <c r="F461" s="27">
        <v>0</v>
      </c>
    </row>
    <row r="462" spans="1:6" x14ac:dyDescent="0.55000000000000004">
      <c r="A462" s="33">
        <v>43917</v>
      </c>
      <c r="B462" s="1" t="s">
        <v>47</v>
      </c>
      <c r="C462" s="27">
        <v>4</v>
      </c>
      <c r="D462" s="27">
        <v>234</v>
      </c>
      <c r="E462" s="27">
        <v>1</v>
      </c>
      <c r="F462" s="27">
        <v>0</v>
      </c>
    </row>
    <row r="463" spans="1:6" x14ac:dyDescent="0.55000000000000004">
      <c r="A463" s="33">
        <v>43917</v>
      </c>
      <c r="B463" s="1" t="s">
        <v>48</v>
      </c>
      <c r="C463" s="27">
        <v>13</v>
      </c>
      <c r="D463" s="27">
        <v>332</v>
      </c>
      <c r="E463" s="27">
        <v>11</v>
      </c>
      <c r="F463" s="27">
        <v>0</v>
      </c>
    </row>
    <row r="464" spans="1:6" x14ac:dyDescent="0.55000000000000004">
      <c r="A464" s="33">
        <v>43917</v>
      </c>
      <c r="B464" s="1" t="s">
        <v>49</v>
      </c>
      <c r="C464" s="27">
        <v>12</v>
      </c>
      <c r="D464" s="27">
        <v>843</v>
      </c>
      <c r="E464" s="27">
        <v>2</v>
      </c>
      <c r="F464" s="27">
        <v>0</v>
      </c>
    </row>
    <row r="465" spans="1:6" x14ac:dyDescent="0.55000000000000004">
      <c r="A465" s="33">
        <v>43917</v>
      </c>
      <c r="B465" s="1" t="s">
        <v>50</v>
      </c>
      <c r="C465" s="27">
        <v>1</v>
      </c>
      <c r="D465" s="27">
        <v>129</v>
      </c>
      <c r="E465" s="27">
        <v>0</v>
      </c>
      <c r="F465" s="27">
        <v>0</v>
      </c>
    </row>
    <row r="466" spans="1:6" x14ac:dyDescent="0.55000000000000004">
      <c r="A466" s="33">
        <v>43917</v>
      </c>
      <c r="B466" s="1" t="s">
        <v>51</v>
      </c>
      <c r="C466" s="27">
        <v>2</v>
      </c>
      <c r="D466" s="27">
        <v>292</v>
      </c>
      <c r="E466" s="27">
        <v>0</v>
      </c>
      <c r="F466" s="27">
        <v>0</v>
      </c>
    </row>
    <row r="467" spans="1:6" x14ac:dyDescent="0.55000000000000004">
      <c r="A467" s="33">
        <v>43917</v>
      </c>
      <c r="B467" s="1" t="s">
        <v>52</v>
      </c>
      <c r="C467" s="27">
        <v>10</v>
      </c>
      <c r="D467" s="27">
        <v>658</v>
      </c>
      <c r="E467" s="27">
        <v>2</v>
      </c>
      <c r="F467" s="27">
        <v>0</v>
      </c>
    </row>
    <row r="468" spans="1:6" x14ac:dyDescent="0.55000000000000004">
      <c r="A468" s="33">
        <v>43917</v>
      </c>
      <c r="B468" s="1" t="s">
        <v>53</v>
      </c>
      <c r="C468" s="27">
        <v>25</v>
      </c>
      <c r="D468" s="27">
        <v>1489</v>
      </c>
      <c r="E468" s="27">
        <v>1</v>
      </c>
      <c r="F468" s="27">
        <v>0</v>
      </c>
    </row>
    <row r="469" spans="1:6" x14ac:dyDescent="0.55000000000000004">
      <c r="A469" s="33">
        <v>43917</v>
      </c>
      <c r="B469" s="1" t="s">
        <v>54</v>
      </c>
      <c r="C469" s="27">
        <v>3</v>
      </c>
      <c r="D469" s="27">
        <v>236</v>
      </c>
      <c r="E469" s="27">
        <v>1</v>
      </c>
      <c r="F469" s="27">
        <v>0</v>
      </c>
    </row>
    <row r="470" spans="1:6" x14ac:dyDescent="0.55000000000000004">
      <c r="A470" s="33">
        <v>43917</v>
      </c>
      <c r="B470" s="1" t="s">
        <v>55</v>
      </c>
      <c r="C470" s="27">
        <v>1</v>
      </c>
      <c r="D470" s="27">
        <v>219</v>
      </c>
      <c r="E470" s="27">
        <v>0</v>
      </c>
      <c r="F470" s="27">
        <v>0</v>
      </c>
    </row>
    <row r="471" spans="1:6" x14ac:dyDescent="0.55000000000000004">
      <c r="A471" s="33">
        <v>43917</v>
      </c>
      <c r="B471" s="1" t="s">
        <v>56</v>
      </c>
      <c r="C471" s="27">
        <v>6</v>
      </c>
      <c r="D471" s="27">
        <v>303</v>
      </c>
      <c r="E471" s="27">
        <v>2</v>
      </c>
      <c r="F471" s="27">
        <v>0</v>
      </c>
    </row>
    <row r="472" spans="1:6" x14ac:dyDescent="0.55000000000000004">
      <c r="A472" s="33">
        <v>43918</v>
      </c>
      <c r="B472" s="1" t="s">
        <v>7</v>
      </c>
      <c r="C472" s="27">
        <v>172</v>
      </c>
      <c r="D472" s="27">
        <v>1976</v>
      </c>
      <c r="E472" s="27">
        <v>121</v>
      </c>
      <c r="F472" s="27">
        <v>7</v>
      </c>
    </row>
    <row r="473" spans="1:6" x14ac:dyDescent="0.55000000000000004">
      <c r="A473" s="33">
        <v>43918</v>
      </c>
      <c r="B473" s="1" t="s">
        <v>11</v>
      </c>
      <c r="C473" s="27">
        <v>6</v>
      </c>
      <c r="D473" s="27">
        <v>124</v>
      </c>
      <c r="E473" s="27">
        <v>0</v>
      </c>
      <c r="F473" s="27">
        <v>0</v>
      </c>
    </row>
    <row r="474" spans="1:6" x14ac:dyDescent="0.55000000000000004">
      <c r="A474" s="33">
        <v>43918</v>
      </c>
      <c r="B474" s="1" t="s">
        <v>12</v>
      </c>
      <c r="C474" s="27">
        <v>0</v>
      </c>
      <c r="D474" s="27">
        <v>50</v>
      </c>
      <c r="E474" s="27">
        <v>0</v>
      </c>
      <c r="F474" s="27">
        <v>0</v>
      </c>
    </row>
    <row r="475" spans="1:6" x14ac:dyDescent="0.55000000000000004">
      <c r="A475" s="33">
        <v>43918</v>
      </c>
      <c r="B475" s="1" t="s">
        <v>13</v>
      </c>
      <c r="C475" s="27">
        <v>2</v>
      </c>
      <c r="D475" s="27">
        <v>187</v>
      </c>
      <c r="E475" s="27">
        <v>1</v>
      </c>
      <c r="F475" s="27">
        <v>0</v>
      </c>
    </row>
    <row r="476" spans="1:6" x14ac:dyDescent="0.55000000000000004">
      <c r="A476" s="33">
        <v>43918</v>
      </c>
      <c r="B476" s="1" t="s">
        <v>14</v>
      </c>
      <c r="C476" s="27">
        <v>4</v>
      </c>
      <c r="D476" s="27">
        <v>211</v>
      </c>
      <c r="E476" s="27">
        <v>2</v>
      </c>
      <c r="F476" s="27">
        <v>0</v>
      </c>
    </row>
    <row r="477" spans="1:6" x14ac:dyDescent="0.55000000000000004">
      <c r="A477" s="33">
        <v>43918</v>
      </c>
      <c r="B477" s="1" t="s">
        <v>15</v>
      </c>
      <c r="C477" s="27">
        <v>0</v>
      </c>
      <c r="D477" s="27">
        <v>170</v>
      </c>
      <c r="E477" s="27">
        <v>0</v>
      </c>
      <c r="F477" s="27">
        <v>0</v>
      </c>
    </row>
    <row r="478" spans="1:6" x14ac:dyDescent="0.55000000000000004">
      <c r="A478" s="33">
        <v>43918</v>
      </c>
      <c r="B478" s="1" t="s">
        <v>16</v>
      </c>
      <c r="C478" s="27">
        <v>2</v>
      </c>
      <c r="D478" s="27">
        <v>182</v>
      </c>
      <c r="E478" s="27">
        <v>0</v>
      </c>
      <c r="F478" s="27">
        <v>0</v>
      </c>
    </row>
    <row r="479" spans="1:6" x14ac:dyDescent="0.55000000000000004">
      <c r="A479" s="33">
        <v>43918</v>
      </c>
      <c r="B479" s="1" t="s">
        <v>17</v>
      </c>
      <c r="C479" s="27">
        <v>13</v>
      </c>
      <c r="D479" s="27">
        <v>770</v>
      </c>
      <c r="E479" s="27">
        <v>0</v>
      </c>
      <c r="F479" s="27">
        <v>0</v>
      </c>
    </row>
    <row r="480" spans="1:6" x14ac:dyDescent="0.55000000000000004">
      <c r="A480" s="33">
        <v>43918</v>
      </c>
      <c r="B480" s="1" t="s">
        <v>18</v>
      </c>
      <c r="C480" s="27">
        <v>11</v>
      </c>
      <c r="D480" s="27">
        <v>377</v>
      </c>
      <c r="E480" s="27">
        <v>2</v>
      </c>
      <c r="F480" s="27">
        <v>0</v>
      </c>
    </row>
    <row r="481" spans="1:6" x14ac:dyDescent="0.55000000000000004">
      <c r="A481" s="33">
        <v>43918</v>
      </c>
      <c r="B481" s="1" t="s">
        <v>19</v>
      </c>
      <c r="C481" s="27">
        <v>15</v>
      </c>
      <c r="D481" s="27">
        <v>240</v>
      </c>
      <c r="E481" s="27">
        <v>0</v>
      </c>
      <c r="F481" s="27">
        <v>1</v>
      </c>
    </row>
    <row r="482" spans="1:6" x14ac:dyDescent="0.55000000000000004">
      <c r="A482" s="33">
        <v>43918</v>
      </c>
      <c r="B482" s="1" t="s">
        <v>20</v>
      </c>
      <c r="C482" s="27">
        <v>78</v>
      </c>
      <c r="D482" s="27">
        <v>1104</v>
      </c>
      <c r="E482" s="27">
        <v>15</v>
      </c>
      <c r="F482" s="27">
        <v>3</v>
      </c>
    </row>
    <row r="483" spans="1:6" x14ac:dyDescent="0.55000000000000004">
      <c r="A483" s="33">
        <v>43918</v>
      </c>
      <c r="B483" s="1" t="s">
        <v>21</v>
      </c>
      <c r="C483" s="27">
        <v>126</v>
      </c>
      <c r="D483" s="27">
        <v>207</v>
      </c>
      <c r="E483" s="27">
        <v>19</v>
      </c>
      <c r="F483" s="27">
        <v>1</v>
      </c>
    </row>
    <row r="484" spans="1:6" x14ac:dyDescent="0.55000000000000004">
      <c r="A484" s="33">
        <v>43918</v>
      </c>
      <c r="B484" s="1" t="s">
        <v>22</v>
      </c>
      <c r="C484" s="27">
        <v>368</v>
      </c>
      <c r="D484" s="27">
        <v>2269</v>
      </c>
      <c r="E484" s="27">
        <v>36</v>
      </c>
      <c r="F484" s="27">
        <v>5</v>
      </c>
    </row>
    <row r="485" spans="1:6" x14ac:dyDescent="0.55000000000000004">
      <c r="A485" s="33">
        <v>43918</v>
      </c>
      <c r="B485" s="1" t="s">
        <v>23</v>
      </c>
      <c r="C485" s="27">
        <v>104</v>
      </c>
      <c r="D485" s="27">
        <v>276</v>
      </c>
      <c r="E485" s="27">
        <v>20</v>
      </c>
      <c r="F485" s="27">
        <v>5</v>
      </c>
    </row>
    <row r="486" spans="1:6" x14ac:dyDescent="0.55000000000000004">
      <c r="A486" s="33">
        <v>43918</v>
      </c>
      <c r="B486" s="1" t="s">
        <v>24</v>
      </c>
      <c r="C486" s="27">
        <v>31</v>
      </c>
      <c r="D486" s="27">
        <v>977</v>
      </c>
      <c r="E486" s="27">
        <v>7</v>
      </c>
      <c r="F486" s="27">
        <v>0</v>
      </c>
    </row>
    <row r="487" spans="1:6" x14ac:dyDescent="0.55000000000000004">
      <c r="A487" s="33">
        <v>43918</v>
      </c>
      <c r="B487" s="1" t="s">
        <v>25</v>
      </c>
      <c r="C487" s="27">
        <v>0</v>
      </c>
      <c r="D487" s="27">
        <v>71</v>
      </c>
      <c r="E487" s="27">
        <v>0</v>
      </c>
      <c r="F487" s="27">
        <v>0</v>
      </c>
    </row>
    <row r="488" spans="1:6" x14ac:dyDescent="0.55000000000000004">
      <c r="A488" s="33">
        <v>43918</v>
      </c>
      <c r="B488" s="1" t="s">
        <v>26</v>
      </c>
      <c r="C488" s="27">
        <v>9</v>
      </c>
      <c r="D488" s="27">
        <v>205</v>
      </c>
      <c r="E488" s="27">
        <v>5</v>
      </c>
      <c r="F488" s="27">
        <v>0</v>
      </c>
    </row>
    <row r="489" spans="1:6" x14ac:dyDescent="0.55000000000000004">
      <c r="A489" s="33">
        <v>43918</v>
      </c>
      <c r="B489" s="1" t="s">
        <v>27</v>
      </c>
      <c r="C489" s="27">
        <v>12</v>
      </c>
      <c r="D489" s="27">
        <v>144</v>
      </c>
      <c r="E489" s="27">
        <v>0</v>
      </c>
      <c r="F489" s="27">
        <v>0</v>
      </c>
    </row>
    <row r="490" spans="1:6" x14ac:dyDescent="0.55000000000000004">
      <c r="A490" s="33">
        <v>43918</v>
      </c>
      <c r="B490" s="1" t="s">
        <v>28</v>
      </c>
      <c r="C490" s="27">
        <v>4</v>
      </c>
      <c r="D490" s="27">
        <v>426</v>
      </c>
      <c r="E490" s="27">
        <v>2</v>
      </c>
      <c r="F490" s="27">
        <v>0</v>
      </c>
    </row>
    <row r="491" spans="1:6" x14ac:dyDescent="0.55000000000000004">
      <c r="A491" s="33">
        <v>43918</v>
      </c>
      <c r="B491" s="1" t="s">
        <v>29</v>
      </c>
      <c r="C491" s="27">
        <v>6</v>
      </c>
      <c r="D491" s="27">
        <v>397</v>
      </c>
      <c r="E491" s="27">
        <v>3</v>
      </c>
      <c r="F491" s="27">
        <v>0</v>
      </c>
    </row>
    <row r="492" spans="1:6" x14ac:dyDescent="0.55000000000000004">
      <c r="A492" s="33">
        <v>43918</v>
      </c>
      <c r="B492" s="1" t="s">
        <v>30</v>
      </c>
      <c r="C492" s="27">
        <v>16</v>
      </c>
      <c r="D492" s="27">
        <v>420</v>
      </c>
      <c r="E492" s="27">
        <v>1</v>
      </c>
      <c r="F492" s="27">
        <v>0</v>
      </c>
    </row>
    <row r="493" spans="1:6" x14ac:dyDescent="0.55000000000000004">
      <c r="A493" s="33">
        <v>43918</v>
      </c>
      <c r="B493" s="1" t="s">
        <v>31</v>
      </c>
      <c r="C493" s="27">
        <v>4</v>
      </c>
      <c r="D493" s="27">
        <v>660</v>
      </c>
      <c r="E493" s="27">
        <v>2</v>
      </c>
      <c r="F493" s="27">
        <v>0</v>
      </c>
    </row>
    <row r="494" spans="1:6" x14ac:dyDescent="0.55000000000000004">
      <c r="A494" s="33">
        <v>43918</v>
      </c>
      <c r="B494" s="1" t="s">
        <v>32</v>
      </c>
      <c r="C494" s="27">
        <v>164</v>
      </c>
      <c r="D494" s="27">
        <v>2276</v>
      </c>
      <c r="E494" s="27">
        <v>42</v>
      </c>
      <c r="F494" s="27">
        <v>19</v>
      </c>
    </row>
    <row r="495" spans="1:6" x14ac:dyDescent="0.55000000000000004">
      <c r="A495" s="33">
        <v>43918</v>
      </c>
      <c r="B495" s="1" t="s">
        <v>33</v>
      </c>
      <c r="C495" s="27">
        <v>9</v>
      </c>
      <c r="D495" s="27">
        <v>408</v>
      </c>
      <c r="E495" s="27">
        <v>2</v>
      </c>
      <c r="F495" s="27">
        <v>0</v>
      </c>
    </row>
    <row r="496" spans="1:6" x14ac:dyDescent="0.55000000000000004">
      <c r="A496" s="33">
        <v>43918</v>
      </c>
      <c r="B496" s="1" t="s">
        <v>34</v>
      </c>
      <c r="C496" s="27">
        <v>6</v>
      </c>
      <c r="D496" s="27">
        <v>197</v>
      </c>
      <c r="E496" s="27">
        <v>1</v>
      </c>
      <c r="F496" s="27">
        <v>0</v>
      </c>
    </row>
    <row r="497" spans="1:6" x14ac:dyDescent="0.55000000000000004">
      <c r="A497" s="33">
        <v>43918</v>
      </c>
      <c r="B497" s="1" t="s">
        <v>35</v>
      </c>
      <c r="C497" s="27">
        <v>37</v>
      </c>
      <c r="D497" s="27">
        <v>1035</v>
      </c>
      <c r="E497" s="27">
        <v>13</v>
      </c>
      <c r="F497" s="27">
        <v>0</v>
      </c>
    </row>
    <row r="498" spans="1:6" x14ac:dyDescent="0.55000000000000004">
      <c r="A498" s="33">
        <v>43918</v>
      </c>
      <c r="B498" s="1" t="s">
        <v>36</v>
      </c>
      <c r="C498" s="27">
        <v>192</v>
      </c>
      <c r="D498" s="27">
        <v>532</v>
      </c>
      <c r="E498" s="27">
        <v>48</v>
      </c>
      <c r="F498" s="27">
        <v>2</v>
      </c>
    </row>
    <row r="499" spans="1:6" x14ac:dyDescent="0.55000000000000004">
      <c r="A499" s="33">
        <v>43918</v>
      </c>
      <c r="B499" s="1" t="s">
        <v>37</v>
      </c>
      <c r="C499" s="27">
        <v>125</v>
      </c>
      <c r="D499" s="27">
        <v>2142</v>
      </c>
      <c r="E499" s="27">
        <v>18</v>
      </c>
      <c r="F499" s="27">
        <v>8</v>
      </c>
    </row>
    <row r="500" spans="1:6" x14ac:dyDescent="0.55000000000000004">
      <c r="A500" s="33">
        <v>43918</v>
      </c>
      <c r="B500" s="1" t="s">
        <v>38</v>
      </c>
      <c r="C500" s="27">
        <v>11</v>
      </c>
      <c r="D500" s="27">
        <v>263</v>
      </c>
      <c r="E500" s="27">
        <v>8</v>
      </c>
      <c r="F500" s="27">
        <v>0</v>
      </c>
    </row>
    <row r="501" spans="1:6" x14ac:dyDescent="0.55000000000000004">
      <c r="A501" s="33">
        <v>43918</v>
      </c>
      <c r="B501" s="1" t="s">
        <v>39</v>
      </c>
      <c r="C501" s="27">
        <v>17</v>
      </c>
      <c r="D501" s="27">
        <v>1431</v>
      </c>
      <c r="E501" s="27">
        <v>13</v>
      </c>
      <c r="F501" s="27">
        <v>1</v>
      </c>
    </row>
    <row r="502" spans="1:6" x14ac:dyDescent="0.55000000000000004">
      <c r="A502" s="33">
        <v>43918</v>
      </c>
      <c r="B502" s="1" t="s">
        <v>40</v>
      </c>
      <c r="C502" s="27">
        <v>0</v>
      </c>
      <c r="D502" s="27">
        <v>146</v>
      </c>
      <c r="E502" s="27">
        <v>0</v>
      </c>
      <c r="F502" s="27">
        <v>0</v>
      </c>
    </row>
    <row r="503" spans="1:6" x14ac:dyDescent="0.55000000000000004">
      <c r="A503" s="33">
        <v>43918</v>
      </c>
      <c r="B503" s="1" t="s">
        <v>41</v>
      </c>
      <c r="C503" s="27">
        <v>0</v>
      </c>
      <c r="D503" s="27">
        <v>121</v>
      </c>
      <c r="E503" s="27">
        <v>0</v>
      </c>
      <c r="F503" s="27">
        <v>0</v>
      </c>
    </row>
    <row r="504" spans="1:6" x14ac:dyDescent="0.55000000000000004">
      <c r="A504" s="33">
        <v>43918</v>
      </c>
      <c r="B504" s="1" t="s">
        <v>42</v>
      </c>
      <c r="C504" s="27">
        <v>3</v>
      </c>
      <c r="D504" s="27">
        <v>251</v>
      </c>
      <c r="E504" s="27">
        <v>0</v>
      </c>
      <c r="F504" s="27">
        <v>0</v>
      </c>
    </row>
    <row r="505" spans="1:6" x14ac:dyDescent="0.55000000000000004">
      <c r="A505" s="33">
        <v>43918</v>
      </c>
      <c r="B505" s="1" t="s">
        <v>43</v>
      </c>
      <c r="C505" s="27">
        <v>4</v>
      </c>
      <c r="D505" s="27">
        <v>812</v>
      </c>
      <c r="E505" s="27">
        <v>1</v>
      </c>
      <c r="F505" s="27">
        <v>0</v>
      </c>
    </row>
    <row r="506" spans="1:6" x14ac:dyDescent="0.55000000000000004">
      <c r="A506" s="33">
        <v>43918</v>
      </c>
      <c r="B506" s="1" t="s">
        <v>44</v>
      </c>
      <c r="C506" s="27">
        <v>6</v>
      </c>
      <c r="D506" s="27">
        <v>270</v>
      </c>
      <c r="E506" s="27">
        <v>2</v>
      </c>
      <c r="F506" s="27">
        <v>0</v>
      </c>
    </row>
    <row r="507" spans="1:6" x14ac:dyDescent="0.55000000000000004">
      <c r="A507" s="33">
        <v>43918</v>
      </c>
      <c r="B507" s="1" t="s">
        <v>45</v>
      </c>
      <c r="C507" s="27">
        <v>1</v>
      </c>
      <c r="D507" s="27">
        <v>110</v>
      </c>
      <c r="E507" s="27">
        <v>1</v>
      </c>
      <c r="F507" s="27">
        <v>0</v>
      </c>
    </row>
    <row r="508" spans="1:6" x14ac:dyDescent="0.55000000000000004">
      <c r="A508" s="33">
        <v>43918</v>
      </c>
      <c r="B508" s="1" t="s">
        <v>46</v>
      </c>
      <c r="C508" s="27">
        <v>1</v>
      </c>
      <c r="D508" s="27">
        <v>197</v>
      </c>
      <c r="E508" s="27">
        <v>0</v>
      </c>
      <c r="F508" s="27">
        <v>0</v>
      </c>
    </row>
    <row r="509" spans="1:6" x14ac:dyDescent="0.55000000000000004">
      <c r="A509" s="33">
        <v>43918</v>
      </c>
      <c r="B509" s="1" t="s">
        <v>47</v>
      </c>
      <c r="C509" s="27">
        <v>4</v>
      </c>
      <c r="D509" s="27">
        <v>234</v>
      </c>
      <c r="E509" s="27">
        <v>2</v>
      </c>
      <c r="F509" s="27">
        <v>0</v>
      </c>
    </row>
    <row r="510" spans="1:6" x14ac:dyDescent="0.55000000000000004">
      <c r="A510" s="33">
        <v>43918</v>
      </c>
      <c r="B510" s="1" t="s">
        <v>48</v>
      </c>
      <c r="C510" s="27">
        <v>13</v>
      </c>
      <c r="D510" s="27">
        <v>342</v>
      </c>
      <c r="E510" s="27">
        <v>12</v>
      </c>
      <c r="F510" s="27">
        <v>0</v>
      </c>
    </row>
    <row r="511" spans="1:6" x14ac:dyDescent="0.55000000000000004">
      <c r="A511" s="33">
        <v>43918</v>
      </c>
      <c r="B511" s="1" t="s">
        <v>49</v>
      </c>
      <c r="C511" s="27">
        <v>21</v>
      </c>
      <c r="D511" s="27">
        <v>844</v>
      </c>
      <c r="E511" s="27">
        <v>2</v>
      </c>
      <c r="F511" s="27">
        <v>0</v>
      </c>
    </row>
    <row r="512" spans="1:6" x14ac:dyDescent="0.55000000000000004">
      <c r="A512" s="33">
        <v>43918</v>
      </c>
      <c r="B512" s="1" t="s">
        <v>50</v>
      </c>
      <c r="C512" s="27">
        <v>1</v>
      </c>
      <c r="D512" s="27">
        <v>129</v>
      </c>
      <c r="E512" s="27">
        <v>0</v>
      </c>
      <c r="F512" s="27">
        <v>0</v>
      </c>
    </row>
    <row r="513" spans="1:6" x14ac:dyDescent="0.55000000000000004">
      <c r="A513" s="33">
        <v>43918</v>
      </c>
      <c r="B513" s="1" t="s">
        <v>51</v>
      </c>
      <c r="C513" s="27">
        <v>2</v>
      </c>
      <c r="D513" s="27">
        <v>292</v>
      </c>
      <c r="E513" s="27">
        <v>0</v>
      </c>
      <c r="F513" s="27">
        <v>0</v>
      </c>
    </row>
    <row r="514" spans="1:6" x14ac:dyDescent="0.55000000000000004">
      <c r="A514" s="33">
        <v>43918</v>
      </c>
      <c r="B514" s="1" t="s">
        <v>52</v>
      </c>
      <c r="C514" s="27">
        <v>10</v>
      </c>
      <c r="D514" s="27">
        <v>674</v>
      </c>
      <c r="E514" s="27">
        <v>3</v>
      </c>
      <c r="F514" s="27">
        <v>0</v>
      </c>
    </row>
    <row r="515" spans="1:6" x14ac:dyDescent="0.55000000000000004">
      <c r="A515" s="33">
        <v>43918</v>
      </c>
      <c r="B515" s="1" t="s">
        <v>53</v>
      </c>
      <c r="C515" s="27">
        <v>27</v>
      </c>
      <c r="D515" s="27">
        <v>1489</v>
      </c>
      <c r="E515" s="27">
        <v>1</v>
      </c>
      <c r="F515" s="27">
        <v>0</v>
      </c>
    </row>
    <row r="516" spans="1:6" x14ac:dyDescent="0.55000000000000004">
      <c r="A516" s="33">
        <v>43918</v>
      </c>
      <c r="B516" s="1" t="s">
        <v>54</v>
      </c>
      <c r="C516" s="27">
        <v>3</v>
      </c>
      <c r="D516" s="27">
        <v>241</v>
      </c>
      <c r="E516" s="27">
        <v>1</v>
      </c>
      <c r="F516" s="27">
        <v>0</v>
      </c>
    </row>
    <row r="517" spans="1:6" x14ac:dyDescent="0.55000000000000004">
      <c r="A517" s="33">
        <v>43918</v>
      </c>
      <c r="B517" s="1" t="s">
        <v>55</v>
      </c>
      <c r="C517" s="27">
        <v>1</v>
      </c>
      <c r="D517" s="27">
        <v>219</v>
      </c>
      <c r="E517" s="27">
        <v>0</v>
      </c>
      <c r="F517" s="27">
        <v>0</v>
      </c>
    </row>
    <row r="518" spans="1:6" x14ac:dyDescent="0.55000000000000004">
      <c r="A518" s="33">
        <v>43918</v>
      </c>
      <c r="B518" s="1" t="s">
        <v>56</v>
      </c>
      <c r="C518" s="27">
        <v>6</v>
      </c>
      <c r="D518" s="27">
        <v>303</v>
      </c>
      <c r="E518" s="27">
        <v>2</v>
      </c>
      <c r="F518" s="27">
        <v>0</v>
      </c>
    </row>
    <row r="519" spans="1:6" x14ac:dyDescent="0.55000000000000004">
      <c r="A519" s="33">
        <v>43919</v>
      </c>
      <c r="B519" s="1" t="s">
        <v>7</v>
      </c>
      <c r="C519" s="27">
        <v>176</v>
      </c>
      <c r="D519" s="27">
        <v>1976</v>
      </c>
      <c r="E519" s="27">
        <v>121</v>
      </c>
      <c r="F519" s="27">
        <v>7</v>
      </c>
    </row>
    <row r="520" spans="1:6" x14ac:dyDescent="0.55000000000000004">
      <c r="A520" s="33">
        <v>43919</v>
      </c>
      <c r="B520" s="1" t="s">
        <v>11</v>
      </c>
      <c r="C520" s="27">
        <v>7</v>
      </c>
      <c r="D520" s="27">
        <v>132</v>
      </c>
      <c r="E520" s="27">
        <v>0</v>
      </c>
      <c r="F520" s="27">
        <v>0</v>
      </c>
    </row>
    <row r="521" spans="1:6" x14ac:dyDescent="0.55000000000000004">
      <c r="A521" s="33">
        <v>43919</v>
      </c>
      <c r="B521" s="1" t="s">
        <v>12</v>
      </c>
      <c r="C521" s="27">
        <v>0</v>
      </c>
      <c r="D521" s="27">
        <v>50</v>
      </c>
      <c r="E521" s="27">
        <v>0</v>
      </c>
      <c r="F521" s="27">
        <v>0</v>
      </c>
    </row>
    <row r="522" spans="1:6" x14ac:dyDescent="0.55000000000000004">
      <c r="A522" s="33">
        <v>43919</v>
      </c>
      <c r="B522" s="1" t="s">
        <v>13</v>
      </c>
      <c r="C522" s="27">
        <v>2</v>
      </c>
      <c r="D522" s="27">
        <v>188</v>
      </c>
      <c r="E522" s="27">
        <v>1</v>
      </c>
      <c r="F522" s="27">
        <v>0</v>
      </c>
    </row>
    <row r="523" spans="1:6" x14ac:dyDescent="0.55000000000000004">
      <c r="A523" s="33">
        <v>43919</v>
      </c>
      <c r="B523" s="1" t="s">
        <v>14</v>
      </c>
      <c r="C523" s="27">
        <v>4</v>
      </c>
      <c r="D523" s="27">
        <v>211</v>
      </c>
      <c r="E523" s="27">
        <v>2</v>
      </c>
      <c r="F523" s="27">
        <v>0</v>
      </c>
    </row>
    <row r="524" spans="1:6" x14ac:dyDescent="0.55000000000000004">
      <c r="A524" s="33">
        <v>43919</v>
      </c>
      <c r="B524" s="1" t="s">
        <v>15</v>
      </c>
      <c r="C524" s="27">
        <v>0</v>
      </c>
      <c r="D524" s="27">
        <v>170</v>
      </c>
      <c r="E524" s="27">
        <v>0</v>
      </c>
      <c r="F524" s="27">
        <v>0</v>
      </c>
    </row>
    <row r="525" spans="1:6" x14ac:dyDescent="0.55000000000000004">
      <c r="A525" s="33">
        <v>43919</v>
      </c>
      <c r="B525" s="1" t="s">
        <v>16</v>
      </c>
      <c r="C525" s="27">
        <v>2</v>
      </c>
      <c r="D525" s="27">
        <v>182</v>
      </c>
      <c r="E525" s="27">
        <v>0</v>
      </c>
      <c r="F525" s="27">
        <v>0</v>
      </c>
    </row>
    <row r="526" spans="1:6" x14ac:dyDescent="0.55000000000000004">
      <c r="A526" s="33">
        <v>43919</v>
      </c>
      <c r="B526" s="1" t="s">
        <v>17</v>
      </c>
      <c r="C526" s="27">
        <v>16</v>
      </c>
      <c r="D526" s="27">
        <v>770</v>
      </c>
      <c r="E526" s="27">
        <v>0</v>
      </c>
      <c r="F526" s="27">
        <v>0</v>
      </c>
    </row>
    <row r="527" spans="1:6" x14ac:dyDescent="0.55000000000000004">
      <c r="A527" s="33">
        <v>43919</v>
      </c>
      <c r="B527" s="1" t="s">
        <v>18</v>
      </c>
      <c r="C527" s="27">
        <v>12</v>
      </c>
      <c r="D527" s="27">
        <v>377</v>
      </c>
      <c r="E527" s="27">
        <v>2</v>
      </c>
      <c r="F527" s="27">
        <v>0</v>
      </c>
    </row>
    <row r="528" spans="1:6" x14ac:dyDescent="0.55000000000000004">
      <c r="A528" s="33">
        <v>43919</v>
      </c>
      <c r="B528" s="1" t="s">
        <v>19</v>
      </c>
      <c r="C528" s="27">
        <v>18</v>
      </c>
      <c r="D528" s="27">
        <v>243</v>
      </c>
      <c r="E528" s="27">
        <v>0</v>
      </c>
      <c r="F528" s="27">
        <v>1</v>
      </c>
    </row>
    <row r="529" spans="1:6" x14ac:dyDescent="0.55000000000000004">
      <c r="A529" s="33">
        <v>43919</v>
      </c>
      <c r="B529" s="1" t="s">
        <v>20</v>
      </c>
      <c r="C529" s="27">
        <v>83</v>
      </c>
      <c r="D529" s="27">
        <v>1105</v>
      </c>
      <c r="E529" s="27">
        <v>15</v>
      </c>
      <c r="F529" s="27">
        <v>3</v>
      </c>
    </row>
    <row r="530" spans="1:6" x14ac:dyDescent="0.55000000000000004">
      <c r="A530" s="33">
        <v>43919</v>
      </c>
      <c r="B530" s="1" t="s">
        <v>21</v>
      </c>
      <c r="C530" s="27">
        <v>160</v>
      </c>
      <c r="D530" s="27">
        <v>237</v>
      </c>
      <c r="E530" s="27">
        <v>19</v>
      </c>
      <c r="F530" s="27">
        <v>1</v>
      </c>
    </row>
    <row r="531" spans="1:6" x14ac:dyDescent="0.55000000000000004">
      <c r="A531" s="33">
        <v>43919</v>
      </c>
      <c r="B531" s="1" t="s">
        <v>22</v>
      </c>
      <c r="C531" s="27">
        <v>436</v>
      </c>
      <c r="D531" s="27">
        <v>2269</v>
      </c>
      <c r="E531" s="27">
        <v>36</v>
      </c>
      <c r="F531" s="27">
        <v>5</v>
      </c>
    </row>
    <row r="532" spans="1:6" x14ac:dyDescent="0.55000000000000004">
      <c r="A532" s="33">
        <v>43919</v>
      </c>
      <c r="B532" s="1" t="s">
        <v>23</v>
      </c>
      <c r="C532" s="27">
        <v>107</v>
      </c>
      <c r="D532" s="27">
        <v>276</v>
      </c>
      <c r="E532" s="27">
        <v>20</v>
      </c>
      <c r="F532" s="27">
        <v>5</v>
      </c>
    </row>
    <row r="533" spans="1:6" x14ac:dyDescent="0.55000000000000004">
      <c r="A533" s="33">
        <v>43919</v>
      </c>
      <c r="B533" s="1" t="s">
        <v>24</v>
      </c>
      <c r="C533" s="27">
        <v>31</v>
      </c>
      <c r="D533" s="27">
        <v>977</v>
      </c>
      <c r="E533" s="27">
        <v>7</v>
      </c>
      <c r="F533" s="27">
        <v>0</v>
      </c>
    </row>
    <row r="534" spans="1:6" x14ac:dyDescent="0.55000000000000004">
      <c r="A534" s="33">
        <v>43919</v>
      </c>
      <c r="B534" s="1" t="s">
        <v>25</v>
      </c>
      <c r="C534" s="27">
        <v>0</v>
      </c>
      <c r="D534" s="27">
        <v>72</v>
      </c>
      <c r="E534" s="27">
        <v>0</v>
      </c>
      <c r="F534" s="27">
        <v>0</v>
      </c>
    </row>
    <row r="535" spans="1:6" x14ac:dyDescent="0.55000000000000004">
      <c r="A535" s="33">
        <v>43919</v>
      </c>
      <c r="B535" s="1" t="s">
        <v>26</v>
      </c>
      <c r="C535" s="27">
        <v>9</v>
      </c>
      <c r="D535" s="27">
        <v>212</v>
      </c>
      <c r="E535" s="27">
        <v>5</v>
      </c>
      <c r="F535" s="27">
        <v>0</v>
      </c>
    </row>
    <row r="536" spans="1:6" x14ac:dyDescent="0.55000000000000004">
      <c r="A536" s="33">
        <v>43919</v>
      </c>
      <c r="B536" s="1" t="s">
        <v>27</v>
      </c>
      <c r="C536" s="27">
        <v>13</v>
      </c>
      <c r="D536" s="27">
        <v>154</v>
      </c>
      <c r="E536" s="27">
        <v>0</v>
      </c>
      <c r="F536" s="27">
        <v>0</v>
      </c>
    </row>
    <row r="537" spans="1:6" x14ac:dyDescent="0.55000000000000004">
      <c r="A537" s="33">
        <v>43919</v>
      </c>
      <c r="B537" s="1" t="s">
        <v>28</v>
      </c>
      <c r="C537" s="27">
        <v>4</v>
      </c>
      <c r="D537" s="27">
        <v>428</v>
      </c>
      <c r="E537" s="27">
        <v>2</v>
      </c>
      <c r="F537" s="27">
        <v>0</v>
      </c>
    </row>
    <row r="538" spans="1:6" x14ac:dyDescent="0.55000000000000004">
      <c r="A538" s="33">
        <v>43919</v>
      </c>
      <c r="B538" s="1" t="s">
        <v>29</v>
      </c>
      <c r="C538" s="27">
        <v>8</v>
      </c>
      <c r="D538" s="27">
        <v>397</v>
      </c>
      <c r="E538" s="27">
        <v>3</v>
      </c>
      <c r="F538" s="27">
        <v>0</v>
      </c>
    </row>
    <row r="539" spans="1:6" x14ac:dyDescent="0.55000000000000004">
      <c r="A539" s="33">
        <v>43919</v>
      </c>
      <c r="B539" s="1" t="s">
        <v>30</v>
      </c>
      <c r="C539" s="27">
        <v>21</v>
      </c>
      <c r="D539" s="27">
        <v>428</v>
      </c>
      <c r="E539" s="27">
        <v>1</v>
      </c>
      <c r="F539" s="27">
        <v>0</v>
      </c>
    </row>
    <row r="540" spans="1:6" x14ac:dyDescent="0.55000000000000004">
      <c r="A540" s="33">
        <v>43919</v>
      </c>
      <c r="B540" s="1" t="s">
        <v>31</v>
      </c>
      <c r="C540" s="27">
        <v>4</v>
      </c>
      <c r="D540" s="27">
        <v>665</v>
      </c>
      <c r="E540" s="27">
        <v>2</v>
      </c>
      <c r="F540" s="27">
        <v>0</v>
      </c>
    </row>
    <row r="541" spans="1:6" x14ac:dyDescent="0.55000000000000004">
      <c r="A541" s="33">
        <v>43919</v>
      </c>
      <c r="B541" s="1" t="s">
        <v>32</v>
      </c>
      <c r="C541" s="27">
        <v>167</v>
      </c>
      <c r="D541" s="27">
        <v>2276</v>
      </c>
      <c r="E541" s="27">
        <v>42</v>
      </c>
      <c r="F541" s="27">
        <v>19</v>
      </c>
    </row>
    <row r="542" spans="1:6" x14ac:dyDescent="0.55000000000000004">
      <c r="A542" s="33">
        <v>43919</v>
      </c>
      <c r="B542" s="1" t="s">
        <v>33</v>
      </c>
      <c r="C542" s="27">
        <v>9</v>
      </c>
      <c r="D542" s="27">
        <v>408</v>
      </c>
      <c r="E542" s="27">
        <v>2</v>
      </c>
      <c r="F542" s="27">
        <v>0</v>
      </c>
    </row>
    <row r="543" spans="1:6" x14ac:dyDescent="0.55000000000000004">
      <c r="A543" s="33">
        <v>43919</v>
      </c>
      <c r="B543" s="1" t="s">
        <v>34</v>
      </c>
      <c r="C543" s="27">
        <v>6</v>
      </c>
      <c r="D543" s="27">
        <v>197</v>
      </c>
      <c r="E543" s="27">
        <v>1</v>
      </c>
      <c r="F543" s="27">
        <v>0</v>
      </c>
    </row>
    <row r="544" spans="1:6" x14ac:dyDescent="0.55000000000000004">
      <c r="A544" s="33">
        <v>43919</v>
      </c>
      <c r="B544" s="1" t="s">
        <v>35</v>
      </c>
      <c r="C544" s="27">
        <v>46</v>
      </c>
      <c r="D544" s="27">
        <v>1035</v>
      </c>
      <c r="E544" s="27">
        <v>13</v>
      </c>
      <c r="F544" s="27">
        <v>0</v>
      </c>
    </row>
    <row r="545" spans="1:6" x14ac:dyDescent="0.55000000000000004">
      <c r="A545" s="33">
        <v>43919</v>
      </c>
      <c r="B545" s="1" t="s">
        <v>36</v>
      </c>
      <c r="C545" s="27">
        <v>209</v>
      </c>
      <c r="D545" s="27">
        <v>553</v>
      </c>
      <c r="E545" s="27">
        <v>48</v>
      </c>
      <c r="F545" s="27">
        <v>2</v>
      </c>
    </row>
    <row r="546" spans="1:6" x14ac:dyDescent="0.55000000000000004">
      <c r="A546" s="33">
        <v>43919</v>
      </c>
      <c r="B546" s="1" t="s">
        <v>37</v>
      </c>
      <c r="C546" s="27">
        <v>132</v>
      </c>
      <c r="D546" s="27">
        <v>2146</v>
      </c>
      <c r="E546" s="27">
        <v>18</v>
      </c>
      <c r="F546" s="27">
        <v>10</v>
      </c>
    </row>
    <row r="547" spans="1:6" x14ac:dyDescent="0.55000000000000004">
      <c r="A547" s="33">
        <v>43919</v>
      </c>
      <c r="B547" s="1" t="s">
        <v>38</v>
      </c>
      <c r="C547" s="27">
        <v>11</v>
      </c>
      <c r="D547" s="27">
        <v>263</v>
      </c>
      <c r="E547" s="27">
        <v>8</v>
      </c>
      <c r="F547" s="27">
        <v>0</v>
      </c>
    </row>
    <row r="548" spans="1:6" x14ac:dyDescent="0.55000000000000004">
      <c r="A548" s="33">
        <v>43919</v>
      </c>
      <c r="B548" s="1" t="s">
        <v>39</v>
      </c>
      <c r="C548" s="27">
        <v>17</v>
      </c>
      <c r="D548" s="27">
        <v>1433</v>
      </c>
      <c r="E548" s="27">
        <v>13</v>
      </c>
      <c r="F548" s="27">
        <v>1</v>
      </c>
    </row>
    <row r="549" spans="1:6" x14ac:dyDescent="0.55000000000000004">
      <c r="A549" s="33">
        <v>43919</v>
      </c>
      <c r="B549" s="1" t="s">
        <v>40</v>
      </c>
      <c r="C549" s="27">
        <v>0</v>
      </c>
      <c r="D549" s="27">
        <v>146</v>
      </c>
      <c r="E549" s="27">
        <v>0</v>
      </c>
      <c r="F549" s="27">
        <v>0</v>
      </c>
    </row>
    <row r="550" spans="1:6" x14ac:dyDescent="0.55000000000000004">
      <c r="A550" s="33">
        <v>43919</v>
      </c>
      <c r="B550" s="1" t="s">
        <v>41</v>
      </c>
      <c r="C550" s="27">
        <v>0</v>
      </c>
      <c r="D550" s="27">
        <v>128</v>
      </c>
      <c r="E550" s="27">
        <v>0</v>
      </c>
      <c r="F550" s="27">
        <v>0</v>
      </c>
    </row>
    <row r="551" spans="1:6" x14ac:dyDescent="0.55000000000000004">
      <c r="A551" s="33">
        <v>43919</v>
      </c>
      <c r="B551" s="1" t="s">
        <v>42</v>
      </c>
      <c r="C551" s="27">
        <v>3</v>
      </c>
      <c r="D551" s="27">
        <v>251</v>
      </c>
      <c r="E551" s="27">
        <v>0</v>
      </c>
      <c r="F551" s="27">
        <v>0</v>
      </c>
    </row>
    <row r="552" spans="1:6" x14ac:dyDescent="0.55000000000000004">
      <c r="A552" s="33">
        <v>43919</v>
      </c>
      <c r="B552" s="1" t="s">
        <v>43</v>
      </c>
      <c r="C552" s="27">
        <v>6</v>
      </c>
      <c r="D552" s="27">
        <v>831</v>
      </c>
      <c r="E552" s="27">
        <v>1</v>
      </c>
      <c r="F552" s="27">
        <v>0</v>
      </c>
    </row>
    <row r="553" spans="1:6" x14ac:dyDescent="0.55000000000000004">
      <c r="A553" s="33">
        <v>43919</v>
      </c>
      <c r="B553" s="1" t="s">
        <v>44</v>
      </c>
      <c r="C553" s="27">
        <v>6</v>
      </c>
      <c r="D553" s="27">
        <v>291</v>
      </c>
      <c r="E553" s="27">
        <v>2</v>
      </c>
      <c r="F553" s="27">
        <v>0</v>
      </c>
    </row>
    <row r="554" spans="1:6" x14ac:dyDescent="0.55000000000000004">
      <c r="A554" s="33">
        <v>43919</v>
      </c>
      <c r="B554" s="1" t="s">
        <v>45</v>
      </c>
      <c r="C554" s="27">
        <v>1</v>
      </c>
      <c r="D554" s="27">
        <v>110</v>
      </c>
      <c r="E554" s="27">
        <v>1</v>
      </c>
      <c r="F554" s="27">
        <v>0</v>
      </c>
    </row>
    <row r="555" spans="1:6" x14ac:dyDescent="0.55000000000000004">
      <c r="A555" s="33">
        <v>43919</v>
      </c>
      <c r="B555" s="1" t="s">
        <v>46</v>
      </c>
      <c r="C555" s="27">
        <v>1</v>
      </c>
      <c r="D555" s="27">
        <v>212</v>
      </c>
      <c r="E555" s="27">
        <v>0</v>
      </c>
      <c r="F555" s="27">
        <v>0</v>
      </c>
    </row>
    <row r="556" spans="1:6" x14ac:dyDescent="0.55000000000000004">
      <c r="A556" s="33">
        <v>43919</v>
      </c>
      <c r="B556" s="1" t="s">
        <v>47</v>
      </c>
      <c r="C556" s="27">
        <v>4</v>
      </c>
      <c r="D556" s="27">
        <v>234</v>
      </c>
      <c r="E556" s="27">
        <v>2</v>
      </c>
      <c r="F556" s="27">
        <v>0</v>
      </c>
    </row>
    <row r="557" spans="1:6" x14ac:dyDescent="0.55000000000000004">
      <c r="A557" s="33">
        <v>43919</v>
      </c>
      <c r="B557" s="1" t="s">
        <v>48</v>
      </c>
      <c r="C557" s="27">
        <v>14</v>
      </c>
      <c r="D557" s="27">
        <v>353</v>
      </c>
      <c r="E557" s="27">
        <v>12</v>
      </c>
      <c r="F557" s="27">
        <v>0</v>
      </c>
    </row>
    <row r="558" spans="1:6" x14ac:dyDescent="0.55000000000000004">
      <c r="A558" s="33">
        <v>43919</v>
      </c>
      <c r="B558" s="1" t="s">
        <v>49</v>
      </c>
      <c r="C558" s="27">
        <v>22</v>
      </c>
      <c r="D558" s="27">
        <v>853</v>
      </c>
      <c r="E558" s="27">
        <v>2</v>
      </c>
      <c r="F558" s="27">
        <v>0</v>
      </c>
    </row>
    <row r="559" spans="1:6" x14ac:dyDescent="0.55000000000000004">
      <c r="A559" s="33">
        <v>43919</v>
      </c>
      <c r="B559" s="1" t="s">
        <v>50</v>
      </c>
      <c r="C559" s="27">
        <v>1</v>
      </c>
      <c r="D559" s="27">
        <v>130</v>
      </c>
      <c r="E559" s="27">
        <v>0</v>
      </c>
      <c r="F559" s="27">
        <v>0</v>
      </c>
    </row>
    <row r="560" spans="1:6" x14ac:dyDescent="0.55000000000000004">
      <c r="A560" s="33">
        <v>43919</v>
      </c>
      <c r="B560" s="1" t="s">
        <v>51</v>
      </c>
      <c r="C560" s="27">
        <v>2</v>
      </c>
      <c r="D560" s="27">
        <v>292</v>
      </c>
      <c r="E560" s="27">
        <v>0</v>
      </c>
      <c r="F560" s="27">
        <v>0</v>
      </c>
    </row>
    <row r="561" spans="1:6" x14ac:dyDescent="0.55000000000000004">
      <c r="A561" s="33">
        <v>43919</v>
      </c>
      <c r="B561" s="1" t="s">
        <v>52</v>
      </c>
      <c r="C561" s="27">
        <v>10</v>
      </c>
      <c r="D561" s="27">
        <v>693</v>
      </c>
      <c r="E561" s="27">
        <v>3</v>
      </c>
      <c r="F561" s="27">
        <v>0</v>
      </c>
    </row>
    <row r="562" spans="1:6" x14ac:dyDescent="0.55000000000000004">
      <c r="A562" s="33">
        <v>43919</v>
      </c>
      <c r="B562" s="1" t="s">
        <v>53</v>
      </c>
      <c r="C562" s="27">
        <v>28</v>
      </c>
      <c r="D562" s="27">
        <v>1489</v>
      </c>
      <c r="E562" s="27">
        <v>1</v>
      </c>
      <c r="F562" s="27">
        <v>0</v>
      </c>
    </row>
    <row r="563" spans="1:6" x14ac:dyDescent="0.55000000000000004">
      <c r="A563" s="33">
        <v>43919</v>
      </c>
      <c r="B563" s="1" t="s">
        <v>54</v>
      </c>
      <c r="C563" s="27">
        <v>3</v>
      </c>
      <c r="D563" s="27">
        <v>242</v>
      </c>
      <c r="E563" s="27">
        <v>1</v>
      </c>
      <c r="F563" s="27">
        <v>0</v>
      </c>
    </row>
    <row r="564" spans="1:6" x14ac:dyDescent="0.55000000000000004">
      <c r="A564" s="33">
        <v>43919</v>
      </c>
      <c r="B564" s="1" t="s">
        <v>55</v>
      </c>
      <c r="C564" s="27">
        <v>1</v>
      </c>
      <c r="D564" s="27">
        <v>219</v>
      </c>
      <c r="E564" s="27">
        <v>0</v>
      </c>
      <c r="F564" s="27">
        <v>0</v>
      </c>
    </row>
    <row r="565" spans="1:6" x14ac:dyDescent="0.55000000000000004">
      <c r="A565" s="33">
        <v>43919</v>
      </c>
      <c r="B565" s="1" t="s">
        <v>56</v>
      </c>
      <c r="C565" s="27">
        <v>8</v>
      </c>
      <c r="D565" s="27">
        <v>303</v>
      </c>
      <c r="E565" s="27">
        <v>2</v>
      </c>
      <c r="F565" s="27">
        <v>0</v>
      </c>
    </row>
    <row r="566" spans="1:6" x14ac:dyDescent="0.55000000000000004">
      <c r="A566" s="33">
        <v>43920</v>
      </c>
      <c r="B566" s="1" t="s">
        <v>7</v>
      </c>
      <c r="C566" s="27">
        <v>177</v>
      </c>
      <c r="D566" s="27">
        <v>2076</v>
      </c>
      <c r="E566" s="27">
        <v>121</v>
      </c>
      <c r="F566" s="27">
        <v>7</v>
      </c>
    </row>
    <row r="567" spans="1:6" x14ac:dyDescent="0.55000000000000004">
      <c r="A567" s="33">
        <v>43920</v>
      </c>
      <c r="B567" s="1" t="s">
        <v>11</v>
      </c>
      <c r="C567" s="27">
        <v>7</v>
      </c>
      <c r="D567" s="27">
        <v>132</v>
      </c>
      <c r="E567" s="27">
        <v>0</v>
      </c>
      <c r="F567" s="27">
        <v>0</v>
      </c>
    </row>
    <row r="568" spans="1:6" x14ac:dyDescent="0.55000000000000004">
      <c r="A568" s="33">
        <v>43920</v>
      </c>
      <c r="B568" s="1" t="s">
        <v>12</v>
      </c>
      <c r="C568" s="27">
        <v>0</v>
      </c>
      <c r="D568" s="27">
        <v>54</v>
      </c>
      <c r="E568" s="27">
        <v>0</v>
      </c>
      <c r="F568" s="27">
        <v>0</v>
      </c>
    </row>
    <row r="569" spans="1:6" x14ac:dyDescent="0.55000000000000004">
      <c r="A569" s="33">
        <v>43920</v>
      </c>
      <c r="B569" s="1" t="s">
        <v>13</v>
      </c>
      <c r="C569" s="27">
        <v>6</v>
      </c>
      <c r="D569" s="27">
        <v>208</v>
      </c>
      <c r="E569" s="27">
        <v>1</v>
      </c>
      <c r="F569" s="27">
        <v>0</v>
      </c>
    </row>
    <row r="570" spans="1:6" x14ac:dyDescent="0.55000000000000004">
      <c r="A570" s="33">
        <v>43920</v>
      </c>
      <c r="B570" s="1" t="s">
        <v>14</v>
      </c>
      <c r="C570" s="27">
        <v>4</v>
      </c>
      <c r="D570" s="27">
        <v>240</v>
      </c>
      <c r="E570" s="27">
        <v>2</v>
      </c>
      <c r="F570" s="27">
        <v>0</v>
      </c>
    </row>
    <row r="571" spans="1:6" x14ac:dyDescent="0.55000000000000004">
      <c r="A571" s="33">
        <v>43920</v>
      </c>
      <c r="B571" s="1" t="s">
        <v>15</v>
      </c>
      <c r="C571" s="27">
        <v>0</v>
      </c>
      <c r="D571" s="27">
        <v>198</v>
      </c>
      <c r="E571" s="27">
        <v>0</v>
      </c>
      <c r="F571" s="27">
        <v>0</v>
      </c>
    </row>
    <row r="572" spans="1:6" x14ac:dyDescent="0.55000000000000004">
      <c r="A572" s="33">
        <v>43920</v>
      </c>
      <c r="B572" s="1" t="s">
        <v>16</v>
      </c>
      <c r="C572" s="27">
        <v>2</v>
      </c>
      <c r="D572" s="27">
        <v>203</v>
      </c>
      <c r="E572" s="27">
        <v>0</v>
      </c>
      <c r="F572" s="27">
        <v>0</v>
      </c>
    </row>
    <row r="573" spans="1:6" x14ac:dyDescent="0.55000000000000004">
      <c r="A573" s="33">
        <v>43920</v>
      </c>
      <c r="B573" s="1" t="s">
        <v>17</v>
      </c>
      <c r="C573" s="27">
        <v>20</v>
      </c>
      <c r="D573" s="27">
        <v>921</v>
      </c>
      <c r="E573" s="27">
        <v>0</v>
      </c>
      <c r="F573" s="27">
        <v>0</v>
      </c>
    </row>
    <row r="574" spans="1:6" x14ac:dyDescent="0.55000000000000004">
      <c r="A574" s="33">
        <v>43920</v>
      </c>
      <c r="B574" s="1" t="s">
        <v>18</v>
      </c>
      <c r="C574" s="27">
        <v>12</v>
      </c>
      <c r="D574" s="27">
        <v>439</v>
      </c>
      <c r="E574" s="27">
        <v>2</v>
      </c>
      <c r="F574" s="27">
        <v>0</v>
      </c>
    </row>
    <row r="575" spans="1:6" x14ac:dyDescent="0.55000000000000004">
      <c r="A575" s="33">
        <v>43920</v>
      </c>
      <c r="B575" s="1" t="s">
        <v>19</v>
      </c>
      <c r="C575" s="27">
        <v>18</v>
      </c>
      <c r="D575" s="27">
        <v>253</v>
      </c>
      <c r="E575" s="27">
        <v>0</v>
      </c>
      <c r="F575" s="27">
        <v>1</v>
      </c>
    </row>
    <row r="576" spans="1:6" x14ac:dyDescent="0.55000000000000004">
      <c r="A576" s="33">
        <v>43920</v>
      </c>
      <c r="B576" s="1" t="s">
        <v>20</v>
      </c>
      <c r="C576" s="27">
        <v>84</v>
      </c>
      <c r="D576" s="27">
        <v>1249</v>
      </c>
      <c r="E576" s="27">
        <v>15</v>
      </c>
      <c r="F576" s="27">
        <v>3</v>
      </c>
    </row>
    <row r="577" spans="1:6" x14ac:dyDescent="0.55000000000000004">
      <c r="A577" s="33">
        <v>43920</v>
      </c>
      <c r="B577" s="1" t="s">
        <v>21</v>
      </c>
      <c r="C577" s="27">
        <v>160</v>
      </c>
      <c r="D577" s="27">
        <v>362</v>
      </c>
      <c r="E577" s="27">
        <v>19</v>
      </c>
      <c r="F577" s="27">
        <v>1</v>
      </c>
    </row>
    <row r="578" spans="1:6" x14ac:dyDescent="0.55000000000000004">
      <c r="A578" s="33">
        <v>43920</v>
      </c>
      <c r="B578" s="1" t="s">
        <v>22</v>
      </c>
      <c r="C578" s="27">
        <v>449</v>
      </c>
      <c r="D578" s="27">
        <v>2986</v>
      </c>
      <c r="E578" s="27">
        <v>36</v>
      </c>
      <c r="F578" s="27">
        <v>6</v>
      </c>
    </row>
    <row r="579" spans="1:6" x14ac:dyDescent="0.55000000000000004">
      <c r="A579" s="33">
        <v>43920</v>
      </c>
      <c r="B579" s="1" t="s">
        <v>23</v>
      </c>
      <c r="C579" s="27">
        <v>115</v>
      </c>
      <c r="D579" s="27">
        <v>476</v>
      </c>
      <c r="E579" s="27">
        <v>20</v>
      </c>
      <c r="F579" s="27">
        <v>6</v>
      </c>
    </row>
    <row r="580" spans="1:6" x14ac:dyDescent="0.55000000000000004">
      <c r="A580" s="33">
        <v>43920</v>
      </c>
      <c r="B580" s="1" t="s">
        <v>24</v>
      </c>
      <c r="C580" s="27">
        <v>31</v>
      </c>
      <c r="D580" s="27">
        <v>1024</v>
      </c>
      <c r="E580" s="27">
        <v>7</v>
      </c>
      <c r="F580" s="27">
        <v>0</v>
      </c>
    </row>
    <row r="581" spans="1:6" x14ac:dyDescent="0.55000000000000004">
      <c r="A581" s="33">
        <v>43920</v>
      </c>
      <c r="B581" s="1" t="s">
        <v>25</v>
      </c>
      <c r="C581" s="27">
        <v>1</v>
      </c>
      <c r="D581" s="27">
        <v>79</v>
      </c>
      <c r="E581" s="27">
        <v>0</v>
      </c>
      <c r="F581" s="27">
        <v>0</v>
      </c>
    </row>
    <row r="582" spans="1:6" x14ac:dyDescent="0.55000000000000004">
      <c r="A582" s="33">
        <v>43920</v>
      </c>
      <c r="B582" s="1" t="s">
        <v>26</v>
      </c>
      <c r="C582" s="27">
        <v>11</v>
      </c>
      <c r="D582" s="27">
        <v>211</v>
      </c>
      <c r="E582" s="27">
        <v>5</v>
      </c>
      <c r="F582" s="27">
        <v>0</v>
      </c>
    </row>
    <row r="583" spans="1:6" x14ac:dyDescent="0.55000000000000004">
      <c r="A583" s="33">
        <v>43920</v>
      </c>
      <c r="B583" s="1" t="s">
        <v>27</v>
      </c>
      <c r="C583" s="27">
        <v>15</v>
      </c>
      <c r="D583" s="27">
        <v>160</v>
      </c>
      <c r="E583" s="27">
        <v>0</v>
      </c>
      <c r="F583" s="27">
        <v>0</v>
      </c>
    </row>
    <row r="584" spans="1:6" x14ac:dyDescent="0.55000000000000004">
      <c r="A584" s="33">
        <v>43920</v>
      </c>
      <c r="B584" s="1" t="s">
        <v>28</v>
      </c>
      <c r="C584" s="27">
        <v>5</v>
      </c>
      <c r="D584" s="27">
        <v>454</v>
      </c>
      <c r="E584" s="27">
        <v>2</v>
      </c>
      <c r="F584" s="27">
        <v>0</v>
      </c>
    </row>
    <row r="585" spans="1:6" x14ac:dyDescent="0.55000000000000004">
      <c r="A585" s="33">
        <v>43920</v>
      </c>
      <c r="B585" s="1" t="s">
        <v>29</v>
      </c>
      <c r="C585" s="27">
        <v>8</v>
      </c>
      <c r="D585" s="27">
        <v>475</v>
      </c>
      <c r="E585" s="27">
        <v>3</v>
      </c>
      <c r="F585" s="27">
        <v>0</v>
      </c>
    </row>
    <row r="586" spans="1:6" x14ac:dyDescent="0.55000000000000004">
      <c r="A586" s="33">
        <v>43920</v>
      </c>
      <c r="B586" s="1" t="s">
        <v>30</v>
      </c>
      <c r="C586" s="27">
        <v>21</v>
      </c>
      <c r="D586" s="27">
        <v>629</v>
      </c>
      <c r="E586" s="27">
        <v>1</v>
      </c>
      <c r="F586" s="27">
        <v>0</v>
      </c>
    </row>
    <row r="587" spans="1:6" x14ac:dyDescent="0.55000000000000004">
      <c r="A587" s="33">
        <v>43920</v>
      </c>
      <c r="B587" s="1" t="s">
        <v>31</v>
      </c>
      <c r="C587" s="27">
        <v>4</v>
      </c>
      <c r="D587" s="27">
        <v>701</v>
      </c>
      <c r="E587" s="27">
        <v>2</v>
      </c>
      <c r="F587" s="27">
        <v>0</v>
      </c>
    </row>
    <row r="588" spans="1:6" x14ac:dyDescent="0.55000000000000004">
      <c r="A588" s="33">
        <v>43920</v>
      </c>
      <c r="B588" s="1" t="s">
        <v>32</v>
      </c>
      <c r="C588" s="27">
        <v>170</v>
      </c>
      <c r="D588" s="27">
        <v>2460</v>
      </c>
      <c r="E588" s="27">
        <v>42</v>
      </c>
      <c r="F588" s="27">
        <v>19</v>
      </c>
    </row>
    <row r="589" spans="1:6" x14ac:dyDescent="0.55000000000000004">
      <c r="A589" s="33">
        <v>43920</v>
      </c>
      <c r="B589" s="1" t="s">
        <v>33</v>
      </c>
      <c r="C589" s="27">
        <v>11</v>
      </c>
      <c r="D589" s="27">
        <v>437</v>
      </c>
      <c r="E589" s="27">
        <v>2</v>
      </c>
      <c r="F589" s="27">
        <v>0</v>
      </c>
    </row>
    <row r="590" spans="1:6" x14ac:dyDescent="0.55000000000000004">
      <c r="A590" s="33">
        <v>43920</v>
      </c>
      <c r="B590" s="1" t="s">
        <v>34</v>
      </c>
      <c r="C590" s="27">
        <v>6</v>
      </c>
      <c r="D590" s="27">
        <v>217</v>
      </c>
      <c r="E590" s="27">
        <v>1</v>
      </c>
      <c r="F590" s="27">
        <v>0</v>
      </c>
    </row>
    <row r="591" spans="1:6" x14ac:dyDescent="0.55000000000000004">
      <c r="A591" s="33">
        <v>43920</v>
      </c>
      <c r="B591" s="1" t="s">
        <v>35</v>
      </c>
      <c r="C591" s="27">
        <v>54</v>
      </c>
      <c r="D591" s="27">
        <v>1080</v>
      </c>
      <c r="E591" s="27">
        <v>13</v>
      </c>
      <c r="F591" s="27">
        <v>0</v>
      </c>
    </row>
    <row r="592" spans="1:6" x14ac:dyDescent="0.55000000000000004">
      <c r="A592" s="33">
        <v>43920</v>
      </c>
      <c r="B592" s="1" t="s">
        <v>36</v>
      </c>
      <c r="C592" s="27">
        <v>217</v>
      </c>
      <c r="D592" s="27">
        <v>630</v>
      </c>
      <c r="E592" s="27">
        <v>48</v>
      </c>
      <c r="F592" s="27">
        <v>2</v>
      </c>
    </row>
    <row r="593" spans="1:6" x14ac:dyDescent="0.55000000000000004">
      <c r="A593" s="33">
        <v>43920</v>
      </c>
      <c r="B593" s="1" t="s">
        <v>37</v>
      </c>
      <c r="C593" s="27">
        <v>136</v>
      </c>
      <c r="D593" s="27">
        <v>2399</v>
      </c>
      <c r="E593" s="27">
        <v>18</v>
      </c>
      <c r="F593" s="27">
        <v>10</v>
      </c>
    </row>
    <row r="594" spans="1:6" x14ac:dyDescent="0.55000000000000004">
      <c r="A594" s="33">
        <v>43920</v>
      </c>
      <c r="B594" s="1" t="s">
        <v>38</v>
      </c>
      <c r="C594" s="27">
        <v>11</v>
      </c>
      <c r="D594" s="27">
        <v>292</v>
      </c>
      <c r="E594" s="27">
        <v>8</v>
      </c>
      <c r="F594" s="27">
        <v>0</v>
      </c>
    </row>
    <row r="595" spans="1:6" x14ac:dyDescent="0.55000000000000004">
      <c r="A595" s="33">
        <v>43920</v>
      </c>
      <c r="B595" s="1" t="s">
        <v>39</v>
      </c>
      <c r="C595" s="27">
        <v>17</v>
      </c>
      <c r="D595" s="27">
        <v>1452</v>
      </c>
      <c r="E595" s="27">
        <v>13</v>
      </c>
      <c r="F595" s="27">
        <v>1</v>
      </c>
    </row>
    <row r="596" spans="1:6" x14ac:dyDescent="0.55000000000000004">
      <c r="A596" s="33">
        <v>43920</v>
      </c>
      <c r="B596" s="1" t="s">
        <v>40</v>
      </c>
      <c r="C596" s="27">
        <v>0</v>
      </c>
      <c r="D596" s="27">
        <v>169</v>
      </c>
      <c r="E596" s="27">
        <v>0</v>
      </c>
      <c r="F596" s="27">
        <v>0</v>
      </c>
    </row>
    <row r="597" spans="1:6" x14ac:dyDescent="0.55000000000000004">
      <c r="A597" s="33">
        <v>43920</v>
      </c>
      <c r="B597" s="1" t="s">
        <v>41</v>
      </c>
      <c r="C597" s="27">
        <v>0</v>
      </c>
      <c r="D597" s="27">
        <v>130</v>
      </c>
      <c r="E597" s="27">
        <v>0</v>
      </c>
      <c r="F597" s="27">
        <v>0</v>
      </c>
    </row>
    <row r="598" spans="1:6" x14ac:dyDescent="0.55000000000000004">
      <c r="A598" s="33">
        <v>43920</v>
      </c>
      <c r="B598" s="1" t="s">
        <v>42</v>
      </c>
      <c r="C598" s="27">
        <v>4</v>
      </c>
      <c r="D598" s="27">
        <v>309</v>
      </c>
      <c r="E598" s="27">
        <v>0</v>
      </c>
      <c r="F598" s="27">
        <v>0</v>
      </c>
    </row>
    <row r="599" spans="1:6" x14ac:dyDescent="0.55000000000000004">
      <c r="A599" s="33">
        <v>43920</v>
      </c>
      <c r="B599" s="1" t="s">
        <v>43</v>
      </c>
      <c r="C599" s="27">
        <v>6</v>
      </c>
      <c r="D599" s="27">
        <v>901</v>
      </c>
      <c r="E599" s="27">
        <v>1</v>
      </c>
      <c r="F599" s="27">
        <v>0</v>
      </c>
    </row>
    <row r="600" spans="1:6" x14ac:dyDescent="0.55000000000000004">
      <c r="A600" s="33">
        <v>43920</v>
      </c>
      <c r="B600" s="1" t="s">
        <v>44</v>
      </c>
      <c r="C600" s="27">
        <v>6</v>
      </c>
      <c r="D600" s="27">
        <v>257</v>
      </c>
      <c r="E600" s="27">
        <v>2</v>
      </c>
      <c r="F600" s="27">
        <v>0</v>
      </c>
    </row>
    <row r="601" spans="1:6" x14ac:dyDescent="0.55000000000000004">
      <c r="A601" s="33">
        <v>43920</v>
      </c>
      <c r="B601" s="1" t="s">
        <v>45</v>
      </c>
      <c r="C601" s="27">
        <v>1</v>
      </c>
      <c r="D601" s="27">
        <v>123</v>
      </c>
      <c r="E601" s="27">
        <v>1</v>
      </c>
      <c r="F601" s="27">
        <v>0</v>
      </c>
    </row>
    <row r="602" spans="1:6" x14ac:dyDescent="0.55000000000000004">
      <c r="A602" s="33">
        <v>43920</v>
      </c>
      <c r="B602" s="1" t="s">
        <v>46</v>
      </c>
      <c r="C602" s="27">
        <v>1</v>
      </c>
      <c r="D602" s="27">
        <v>243</v>
      </c>
      <c r="E602" s="27">
        <v>0</v>
      </c>
      <c r="F602" s="27">
        <v>0</v>
      </c>
    </row>
    <row r="603" spans="1:6" x14ac:dyDescent="0.55000000000000004">
      <c r="A603" s="33">
        <v>43920</v>
      </c>
      <c r="B603" s="1" t="s">
        <v>47</v>
      </c>
      <c r="C603" s="27">
        <v>4</v>
      </c>
      <c r="D603" s="27">
        <v>250</v>
      </c>
      <c r="E603" s="27">
        <v>2</v>
      </c>
      <c r="F603" s="27">
        <v>0</v>
      </c>
    </row>
    <row r="604" spans="1:6" x14ac:dyDescent="0.55000000000000004">
      <c r="A604" s="33">
        <v>43920</v>
      </c>
      <c r="B604" s="1" t="s">
        <v>48</v>
      </c>
      <c r="C604" s="27">
        <v>15</v>
      </c>
      <c r="D604" s="27">
        <v>359</v>
      </c>
      <c r="E604" s="27">
        <v>12</v>
      </c>
      <c r="F604" s="27">
        <v>0</v>
      </c>
    </row>
    <row r="605" spans="1:6" x14ac:dyDescent="0.55000000000000004">
      <c r="A605" s="33">
        <v>43920</v>
      </c>
      <c r="B605" s="1" t="s">
        <v>49</v>
      </c>
      <c r="C605" s="27">
        <v>23</v>
      </c>
      <c r="D605" s="27">
        <v>1033</v>
      </c>
      <c r="E605" s="27">
        <v>2</v>
      </c>
      <c r="F605" s="27">
        <v>0</v>
      </c>
    </row>
    <row r="606" spans="1:6" x14ac:dyDescent="0.55000000000000004">
      <c r="A606" s="33">
        <v>43920</v>
      </c>
      <c r="B606" s="1" t="s">
        <v>50</v>
      </c>
      <c r="C606" s="27">
        <v>1</v>
      </c>
      <c r="D606" s="27">
        <v>137</v>
      </c>
      <c r="E606" s="27">
        <v>0</v>
      </c>
      <c r="F606" s="27">
        <v>0</v>
      </c>
    </row>
    <row r="607" spans="1:6" x14ac:dyDescent="0.55000000000000004">
      <c r="A607" s="33">
        <v>43920</v>
      </c>
      <c r="B607" s="1" t="s">
        <v>51</v>
      </c>
      <c r="C607" s="27">
        <v>2</v>
      </c>
      <c r="D607" s="27">
        <v>331</v>
      </c>
      <c r="E607" s="27">
        <v>0</v>
      </c>
      <c r="F607" s="27">
        <v>0</v>
      </c>
    </row>
    <row r="608" spans="1:6" x14ac:dyDescent="0.55000000000000004">
      <c r="A608" s="33">
        <v>43920</v>
      </c>
      <c r="B608" s="1" t="s">
        <v>52</v>
      </c>
      <c r="C608" s="27">
        <v>11</v>
      </c>
      <c r="D608" s="27">
        <v>856</v>
      </c>
      <c r="E608" s="27">
        <v>3</v>
      </c>
      <c r="F608" s="27">
        <v>0</v>
      </c>
    </row>
    <row r="609" spans="1:6" x14ac:dyDescent="0.55000000000000004">
      <c r="A609" s="33">
        <v>43920</v>
      </c>
      <c r="B609" s="1" t="s">
        <v>53</v>
      </c>
      <c r="C609" s="27">
        <v>28</v>
      </c>
      <c r="D609" s="27">
        <v>1626</v>
      </c>
      <c r="E609" s="27">
        <v>1</v>
      </c>
      <c r="F609" s="27">
        <v>0</v>
      </c>
    </row>
    <row r="610" spans="1:6" x14ac:dyDescent="0.55000000000000004">
      <c r="A610" s="33">
        <v>43920</v>
      </c>
      <c r="B610" s="1" t="s">
        <v>54</v>
      </c>
      <c r="C610" s="27">
        <v>3</v>
      </c>
      <c r="D610" s="27">
        <v>272</v>
      </c>
      <c r="E610" s="27">
        <v>1</v>
      </c>
      <c r="F610" s="27">
        <v>0</v>
      </c>
    </row>
    <row r="611" spans="1:6" x14ac:dyDescent="0.55000000000000004">
      <c r="A611" s="33">
        <v>43920</v>
      </c>
      <c r="B611" s="1" t="s">
        <v>55</v>
      </c>
      <c r="C611" s="27">
        <v>1</v>
      </c>
      <c r="D611" s="27">
        <v>263</v>
      </c>
      <c r="E611" s="27">
        <v>0</v>
      </c>
      <c r="F611" s="27">
        <v>0</v>
      </c>
    </row>
    <row r="612" spans="1:6" x14ac:dyDescent="0.55000000000000004">
      <c r="A612" s="33">
        <v>43920</v>
      </c>
      <c r="B612" s="1" t="s">
        <v>56</v>
      </c>
      <c r="C612" s="27">
        <v>9</v>
      </c>
      <c r="D612" s="27">
        <v>332</v>
      </c>
      <c r="E612" s="27">
        <v>2</v>
      </c>
      <c r="F612" s="27">
        <v>0</v>
      </c>
    </row>
    <row r="613" spans="1:6" x14ac:dyDescent="0.55000000000000004">
      <c r="A613" s="33">
        <v>43921</v>
      </c>
      <c r="B613" s="1" t="s">
        <v>7</v>
      </c>
      <c r="C613" s="27">
        <v>177</v>
      </c>
      <c r="D613" s="27">
        <v>2096</v>
      </c>
      <c r="E613" s="27">
        <v>124</v>
      </c>
      <c r="F613" s="27">
        <v>7</v>
      </c>
    </row>
    <row r="614" spans="1:6" x14ac:dyDescent="0.55000000000000004">
      <c r="A614" s="33">
        <v>43921</v>
      </c>
      <c r="B614" s="1" t="s">
        <v>11</v>
      </c>
      <c r="C614" s="27">
        <v>8</v>
      </c>
      <c r="D614" s="27">
        <v>137</v>
      </c>
      <c r="E614" s="27">
        <v>0</v>
      </c>
      <c r="F614" s="27">
        <v>0</v>
      </c>
    </row>
    <row r="615" spans="1:6" x14ac:dyDescent="0.55000000000000004">
      <c r="A615" s="33">
        <v>43921</v>
      </c>
      <c r="B615" s="1" t="s">
        <v>12</v>
      </c>
      <c r="C615" s="27">
        <v>0</v>
      </c>
      <c r="D615" s="27">
        <v>59</v>
      </c>
      <c r="E615" s="27">
        <v>0</v>
      </c>
      <c r="F615" s="27">
        <v>0</v>
      </c>
    </row>
    <row r="616" spans="1:6" x14ac:dyDescent="0.55000000000000004">
      <c r="A616" s="33">
        <v>43921</v>
      </c>
      <c r="B616" s="1" t="s">
        <v>13</v>
      </c>
      <c r="C616" s="27">
        <v>7</v>
      </c>
      <c r="D616" s="27">
        <v>208</v>
      </c>
      <c r="E616" s="27">
        <v>1</v>
      </c>
      <c r="F616" s="27">
        <v>0</v>
      </c>
    </row>
    <row r="617" spans="1:6" x14ac:dyDescent="0.55000000000000004">
      <c r="A617" s="33">
        <v>43921</v>
      </c>
      <c r="B617" s="1" t="s">
        <v>14</v>
      </c>
      <c r="C617" s="27">
        <v>6</v>
      </c>
      <c r="D617" s="27">
        <v>261</v>
      </c>
      <c r="E617" s="27">
        <v>2</v>
      </c>
      <c r="F617" s="27">
        <v>0</v>
      </c>
    </row>
    <row r="618" spans="1:6" x14ac:dyDescent="0.55000000000000004">
      <c r="A618" s="33">
        <v>43921</v>
      </c>
      <c r="B618" s="1" t="s">
        <v>15</v>
      </c>
      <c r="C618" s="27">
        <v>1</v>
      </c>
      <c r="D618" s="27">
        <v>222</v>
      </c>
      <c r="E618" s="27">
        <v>0</v>
      </c>
      <c r="F618" s="27">
        <v>0</v>
      </c>
    </row>
    <row r="619" spans="1:6" x14ac:dyDescent="0.55000000000000004">
      <c r="A619" s="33">
        <v>43921</v>
      </c>
      <c r="B619" s="1" t="s">
        <v>16</v>
      </c>
      <c r="C619" s="27">
        <v>4</v>
      </c>
      <c r="D619" s="27">
        <v>204</v>
      </c>
      <c r="E619" s="27">
        <v>0</v>
      </c>
      <c r="F619" s="27">
        <v>0</v>
      </c>
    </row>
    <row r="620" spans="1:6" x14ac:dyDescent="0.55000000000000004">
      <c r="A620" s="33">
        <v>43921</v>
      </c>
      <c r="B620" s="1" t="s">
        <v>17</v>
      </c>
      <c r="C620" s="27">
        <v>24</v>
      </c>
      <c r="D620" s="27">
        <v>1028</v>
      </c>
      <c r="E620" s="27">
        <v>0</v>
      </c>
      <c r="F620" s="27">
        <v>0</v>
      </c>
    </row>
    <row r="621" spans="1:6" x14ac:dyDescent="0.55000000000000004">
      <c r="A621" s="33">
        <v>43921</v>
      </c>
      <c r="B621" s="1" t="s">
        <v>18</v>
      </c>
      <c r="C621" s="27">
        <v>14</v>
      </c>
      <c r="D621" s="27">
        <v>456</v>
      </c>
      <c r="E621" s="27">
        <v>2</v>
      </c>
      <c r="F621" s="27">
        <v>0</v>
      </c>
    </row>
    <row r="622" spans="1:6" x14ac:dyDescent="0.55000000000000004">
      <c r="A622" s="33">
        <v>43921</v>
      </c>
      <c r="B622" s="1" t="s">
        <v>19</v>
      </c>
      <c r="C622" s="27">
        <v>19</v>
      </c>
      <c r="D622" s="27">
        <v>289</v>
      </c>
      <c r="E622" s="27">
        <v>0</v>
      </c>
      <c r="F622" s="27">
        <v>1</v>
      </c>
    </row>
    <row r="623" spans="1:6" x14ac:dyDescent="0.55000000000000004">
      <c r="A623" s="33">
        <v>43921</v>
      </c>
      <c r="B623" s="1" t="s">
        <v>20</v>
      </c>
      <c r="C623" s="27">
        <v>98</v>
      </c>
      <c r="D623" s="27">
        <v>1293</v>
      </c>
      <c r="E623" s="27">
        <v>15</v>
      </c>
      <c r="F623" s="27">
        <v>3</v>
      </c>
    </row>
    <row r="624" spans="1:6" x14ac:dyDescent="0.55000000000000004">
      <c r="A624" s="33">
        <v>43921</v>
      </c>
      <c r="B624" s="1" t="s">
        <v>21</v>
      </c>
      <c r="C624" s="27">
        <v>164</v>
      </c>
      <c r="D624" s="27">
        <v>527</v>
      </c>
      <c r="E624" s="27">
        <v>19</v>
      </c>
      <c r="F624" s="27">
        <v>1</v>
      </c>
    </row>
    <row r="625" spans="1:6" x14ac:dyDescent="0.55000000000000004">
      <c r="A625" s="33">
        <v>43921</v>
      </c>
      <c r="B625" s="1" t="s">
        <v>22</v>
      </c>
      <c r="C625" s="27">
        <v>527</v>
      </c>
      <c r="D625" s="27">
        <v>3027</v>
      </c>
      <c r="E625" s="27">
        <v>37</v>
      </c>
      <c r="F625" s="27">
        <v>6</v>
      </c>
    </row>
    <row r="626" spans="1:6" x14ac:dyDescent="0.55000000000000004">
      <c r="A626" s="33">
        <v>43921</v>
      </c>
      <c r="B626" s="1" t="s">
        <v>23</v>
      </c>
      <c r="C626" s="27">
        <v>120</v>
      </c>
      <c r="D626" s="27">
        <v>614</v>
      </c>
      <c r="E626" s="27">
        <v>27</v>
      </c>
      <c r="F626" s="27">
        <v>6</v>
      </c>
    </row>
    <row r="627" spans="1:6" x14ac:dyDescent="0.55000000000000004">
      <c r="A627" s="33">
        <v>43921</v>
      </c>
      <c r="B627" s="1" t="s">
        <v>24</v>
      </c>
      <c r="C627" s="27">
        <v>31</v>
      </c>
      <c r="D627" s="27">
        <v>1061</v>
      </c>
      <c r="E627" s="27">
        <v>10</v>
      </c>
      <c r="F627" s="27">
        <v>0</v>
      </c>
    </row>
    <row r="628" spans="1:6" x14ac:dyDescent="0.55000000000000004">
      <c r="A628" s="33">
        <v>43921</v>
      </c>
      <c r="B628" s="1" t="s">
        <v>25</v>
      </c>
      <c r="C628" s="27">
        <v>3</v>
      </c>
      <c r="D628" s="27">
        <v>90</v>
      </c>
      <c r="E628" s="27">
        <v>0</v>
      </c>
      <c r="F628" s="27">
        <v>0</v>
      </c>
    </row>
    <row r="629" spans="1:6" x14ac:dyDescent="0.55000000000000004">
      <c r="A629" s="33">
        <v>43921</v>
      </c>
      <c r="B629" s="1" t="s">
        <v>26</v>
      </c>
      <c r="C629" s="27">
        <v>13</v>
      </c>
      <c r="D629" s="27">
        <v>228</v>
      </c>
      <c r="E629" s="27">
        <v>5</v>
      </c>
      <c r="F629" s="27">
        <v>0</v>
      </c>
    </row>
    <row r="630" spans="1:6" x14ac:dyDescent="0.55000000000000004">
      <c r="A630" s="33">
        <v>43921</v>
      </c>
      <c r="B630" s="1" t="s">
        <v>27</v>
      </c>
      <c r="C630" s="27">
        <v>16</v>
      </c>
      <c r="D630" s="27">
        <v>179</v>
      </c>
      <c r="E630" s="27">
        <v>0</v>
      </c>
      <c r="F630" s="27">
        <v>0</v>
      </c>
    </row>
    <row r="631" spans="1:6" x14ac:dyDescent="0.55000000000000004">
      <c r="A631" s="33">
        <v>43921</v>
      </c>
      <c r="B631" s="1" t="s">
        <v>28</v>
      </c>
      <c r="C631" s="27">
        <v>6</v>
      </c>
      <c r="D631" s="27">
        <v>472</v>
      </c>
      <c r="E631" s="27">
        <v>2</v>
      </c>
      <c r="F631" s="27">
        <v>0</v>
      </c>
    </row>
    <row r="632" spans="1:6" x14ac:dyDescent="0.55000000000000004">
      <c r="A632" s="33">
        <v>43921</v>
      </c>
      <c r="B632" s="1" t="s">
        <v>29</v>
      </c>
      <c r="C632" s="27">
        <v>8</v>
      </c>
      <c r="D632" s="27">
        <v>506</v>
      </c>
      <c r="E632" s="27">
        <v>3</v>
      </c>
      <c r="F632" s="27">
        <v>0</v>
      </c>
    </row>
    <row r="633" spans="1:6" x14ac:dyDescent="0.55000000000000004">
      <c r="A633" s="33">
        <v>43921</v>
      </c>
      <c r="B633" s="1" t="s">
        <v>30</v>
      </c>
      <c r="C633" s="27">
        <v>23</v>
      </c>
      <c r="D633" s="27">
        <v>717</v>
      </c>
      <c r="E633" s="27">
        <v>2</v>
      </c>
      <c r="F633" s="27">
        <v>0</v>
      </c>
    </row>
    <row r="634" spans="1:6" x14ac:dyDescent="0.55000000000000004">
      <c r="A634" s="33">
        <v>43921</v>
      </c>
      <c r="B634" s="1" t="s">
        <v>31</v>
      </c>
      <c r="C634" s="27">
        <v>6</v>
      </c>
      <c r="D634" s="27">
        <v>745</v>
      </c>
      <c r="E634" s="27">
        <v>3</v>
      </c>
      <c r="F634" s="27">
        <v>0</v>
      </c>
    </row>
    <row r="635" spans="1:6" x14ac:dyDescent="0.55000000000000004">
      <c r="A635" s="33">
        <v>43921</v>
      </c>
      <c r="B635" s="1" t="s">
        <v>32</v>
      </c>
      <c r="C635" s="27">
        <v>176</v>
      </c>
      <c r="D635" s="27">
        <v>2854</v>
      </c>
      <c r="E635" s="27">
        <v>47</v>
      </c>
      <c r="F635" s="27">
        <v>19</v>
      </c>
    </row>
    <row r="636" spans="1:6" x14ac:dyDescent="0.55000000000000004">
      <c r="A636" s="33">
        <v>43921</v>
      </c>
      <c r="B636" s="1" t="s">
        <v>33</v>
      </c>
      <c r="C636" s="27">
        <v>11</v>
      </c>
      <c r="D636" s="27">
        <v>458</v>
      </c>
      <c r="E636" s="27">
        <v>2</v>
      </c>
      <c r="F636" s="27">
        <v>0</v>
      </c>
    </row>
    <row r="637" spans="1:6" x14ac:dyDescent="0.55000000000000004">
      <c r="A637" s="33">
        <v>43921</v>
      </c>
      <c r="B637" s="1" t="s">
        <v>34</v>
      </c>
      <c r="C637" s="27">
        <v>7</v>
      </c>
      <c r="D637" s="27">
        <v>232</v>
      </c>
      <c r="E637" s="27">
        <v>2</v>
      </c>
      <c r="F637" s="27">
        <v>0</v>
      </c>
    </row>
    <row r="638" spans="1:6" x14ac:dyDescent="0.55000000000000004">
      <c r="A638" s="33">
        <v>43921</v>
      </c>
      <c r="B638" s="1" t="s">
        <v>35</v>
      </c>
      <c r="C638" s="27">
        <v>68</v>
      </c>
      <c r="D638" s="27">
        <v>1178</v>
      </c>
      <c r="E638" s="27">
        <v>15</v>
      </c>
      <c r="F638" s="27">
        <v>0</v>
      </c>
    </row>
    <row r="639" spans="1:6" x14ac:dyDescent="0.55000000000000004">
      <c r="A639" s="33">
        <v>43921</v>
      </c>
      <c r="B639" s="1" t="s">
        <v>36</v>
      </c>
      <c r="C639" s="27">
        <v>245</v>
      </c>
      <c r="D639" s="27">
        <v>630</v>
      </c>
      <c r="E639" s="27">
        <v>70</v>
      </c>
      <c r="F639" s="27">
        <v>2</v>
      </c>
    </row>
    <row r="640" spans="1:6" x14ac:dyDescent="0.55000000000000004">
      <c r="A640" s="33">
        <v>43921</v>
      </c>
      <c r="B640" s="1" t="s">
        <v>37</v>
      </c>
      <c r="C640" s="27">
        <v>147</v>
      </c>
      <c r="D640" s="27">
        <v>2462</v>
      </c>
      <c r="E640" s="27">
        <v>18</v>
      </c>
      <c r="F640" s="27">
        <v>11</v>
      </c>
    </row>
    <row r="641" spans="1:6" x14ac:dyDescent="0.55000000000000004">
      <c r="A641" s="33">
        <v>43921</v>
      </c>
      <c r="B641" s="1" t="s">
        <v>38</v>
      </c>
      <c r="C641" s="27">
        <v>11</v>
      </c>
      <c r="D641" s="27">
        <v>314</v>
      </c>
      <c r="E641" s="27">
        <v>8</v>
      </c>
      <c r="F641" s="27">
        <v>0</v>
      </c>
    </row>
    <row r="642" spans="1:6" x14ac:dyDescent="0.55000000000000004">
      <c r="A642" s="33">
        <v>43921</v>
      </c>
      <c r="B642" s="1" t="s">
        <v>39</v>
      </c>
      <c r="C642" s="27">
        <v>17</v>
      </c>
      <c r="D642" s="27">
        <v>1479</v>
      </c>
      <c r="E642" s="27">
        <v>13</v>
      </c>
      <c r="F642" s="27">
        <v>1</v>
      </c>
    </row>
    <row r="643" spans="1:6" x14ac:dyDescent="0.55000000000000004">
      <c r="A643" s="33">
        <v>43921</v>
      </c>
      <c r="B643" s="1" t="s">
        <v>40</v>
      </c>
      <c r="C643" s="27">
        <v>0</v>
      </c>
      <c r="D643" s="27">
        <v>182</v>
      </c>
      <c r="E643" s="27">
        <v>0</v>
      </c>
      <c r="F643" s="27">
        <v>0</v>
      </c>
    </row>
    <row r="644" spans="1:6" x14ac:dyDescent="0.55000000000000004">
      <c r="A644" s="33">
        <v>43921</v>
      </c>
      <c r="B644" s="1" t="s">
        <v>41</v>
      </c>
      <c r="C644" s="27">
        <v>0</v>
      </c>
      <c r="D644" s="27">
        <v>136</v>
      </c>
      <c r="E644" s="27">
        <v>0</v>
      </c>
      <c r="F644" s="27">
        <v>0</v>
      </c>
    </row>
    <row r="645" spans="1:6" x14ac:dyDescent="0.55000000000000004">
      <c r="A645" s="33">
        <v>43921</v>
      </c>
      <c r="B645" s="1" t="s">
        <v>42</v>
      </c>
      <c r="C645" s="27">
        <v>4</v>
      </c>
      <c r="D645" s="27">
        <v>321</v>
      </c>
      <c r="E645" s="27">
        <v>0</v>
      </c>
      <c r="F645" s="27">
        <v>0</v>
      </c>
    </row>
    <row r="646" spans="1:6" x14ac:dyDescent="0.55000000000000004">
      <c r="A646" s="33">
        <v>43921</v>
      </c>
      <c r="B646" s="1" t="s">
        <v>43</v>
      </c>
      <c r="C646" s="27">
        <v>6</v>
      </c>
      <c r="D646" s="27">
        <v>960</v>
      </c>
      <c r="E646" s="27">
        <v>1</v>
      </c>
      <c r="F646" s="27">
        <v>0</v>
      </c>
    </row>
    <row r="647" spans="1:6" x14ac:dyDescent="0.55000000000000004">
      <c r="A647" s="33">
        <v>43921</v>
      </c>
      <c r="B647" s="1" t="s">
        <v>44</v>
      </c>
      <c r="C647" s="27">
        <v>6</v>
      </c>
      <c r="D647" s="27">
        <v>287</v>
      </c>
      <c r="E647" s="27">
        <v>3</v>
      </c>
      <c r="F647" s="27">
        <v>0</v>
      </c>
    </row>
    <row r="648" spans="1:6" x14ac:dyDescent="0.55000000000000004">
      <c r="A648" s="33">
        <v>43921</v>
      </c>
      <c r="B648" s="1" t="s">
        <v>45</v>
      </c>
      <c r="C648" s="27">
        <v>3</v>
      </c>
      <c r="D648" s="27">
        <v>144</v>
      </c>
      <c r="E648" s="27">
        <v>1</v>
      </c>
      <c r="F648" s="27">
        <v>0</v>
      </c>
    </row>
    <row r="649" spans="1:6" x14ac:dyDescent="0.55000000000000004">
      <c r="A649" s="33">
        <v>43921</v>
      </c>
      <c r="B649" s="1" t="s">
        <v>46</v>
      </c>
      <c r="C649" s="27">
        <v>2</v>
      </c>
      <c r="D649" s="27">
        <v>243</v>
      </c>
      <c r="E649" s="27">
        <v>0</v>
      </c>
      <c r="F649" s="27">
        <v>0</v>
      </c>
    </row>
    <row r="650" spans="1:6" x14ac:dyDescent="0.55000000000000004">
      <c r="A650" s="33">
        <v>43921</v>
      </c>
      <c r="B650" s="1" t="s">
        <v>47</v>
      </c>
      <c r="C650" s="27">
        <v>9</v>
      </c>
      <c r="D650" s="27">
        <v>267</v>
      </c>
      <c r="E650" s="27">
        <v>2</v>
      </c>
      <c r="F650" s="27">
        <v>0</v>
      </c>
    </row>
    <row r="651" spans="1:6" x14ac:dyDescent="0.55000000000000004">
      <c r="A651" s="33">
        <v>43921</v>
      </c>
      <c r="B651" s="1" t="s">
        <v>48</v>
      </c>
      <c r="C651" s="27">
        <v>17</v>
      </c>
      <c r="D651" s="27">
        <v>389</v>
      </c>
      <c r="E651" s="27">
        <v>12</v>
      </c>
      <c r="F651" s="27">
        <v>0</v>
      </c>
    </row>
    <row r="652" spans="1:6" x14ac:dyDescent="0.55000000000000004">
      <c r="A652" s="33">
        <v>43921</v>
      </c>
      <c r="B652" s="1" t="s">
        <v>49</v>
      </c>
      <c r="C652" s="27">
        <v>43</v>
      </c>
      <c r="D652" s="27">
        <v>1069</v>
      </c>
      <c r="E652" s="27">
        <v>2</v>
      </c>
      <c r="F652" s="27">
        <v>0</v>
      </c>
    </row>
    <row r="653" spans="1:6" x14ac:dyDescent="0.55000000000000004">
      <c r="A653" s="33">
        <v>43921</v>
      </c>
      <c r="B653" s="1" t="s">
        <v>50</v>
      </c>
      <c r="C653" s="27">
        <v>2</v>
      </c>
      <c r="D653" s="27">
        <v>150</v>
      </c>
      <c r="E653" s="27">
        <v>0</v>
      </c>
      <c r="F653" s="27">
        <v>0</v>
      </c>
    </row>
    <row r="654" spans="1:6" x14ac:dyDescent="0.55000000000000004">
      <c r="A654" s="33">
        <v>43921</v>
      </c>
      <c r="B654" s="1" t="s">
        <v>51</v>
      </c>
      <c r="C654" s="27">
        <v>2</v>
      </c>
      <c r="D654" s="27">
        <v>351</v>
      </c>
      <c r="E654" s="27">
        <v>1</v>
      </c>
      <c r="F654" s="27">
        <v>0</v>
      </c>
    </row>
    <row r="655" spans="1:6" x14ac:dyDescent="0.55000000000000004">
      <c r="A655" s="33">
        <v>43921</v>
      </c>
      <c r="B655" s="1" t="s">
        <v>52</v>
      </c>
      <c r="C655" s="27">
        <v>14</v>
      </c>
      <c r="D655" s="27">
        <v>925</v>
      </c>
      <c r="E655" s="27">
        <v>3</v>
      </c>
      <c r="F655" s="27">
        <v>0</v>
      </c>
    </row>
    <row r="656" spans="1:6" x14ac:dyDescent="0.55000000000000004">
      <c r="A656" s="33">
        <v>43921</v>
      </c>
      <c r="B656" s="1" t="s">
        <v>53</v>
      </c>
      <c r="C656" s="27">
        <v>29</v>
      </c>
      <c r="D656" s="27">
        <v>1647</v>
      </c>
      <c r="E656" s="27">
        <v>1</v>
      </c>
      <c r="F656" s="27">
        <v>0</v>
      </c>
    </row>
    <row r="657" spans="1:6" x14ac:dyDescent="0.55000000000000004">
      <c r="A657" s="33">
        <v>43921</v>
      </c>
      <c r="B657" s="1" t="s">
        <v>54</v>
      </c>
      <c r="C657" s="27">
        <v>3</v>
      </c>
      <c r="D657" s="27">
        <v>284</v>
      </c>
      <c r="E657" s="27">
        <v>1</v>
      </c>
      <c r="F657" s="27">
        <v>0</v>
      </c>
    </row>
    <row r="658" spans="1:6" x14ac:dyDescent="0.55000000000000004">
      <c r="A658" s="33">
        <v>43921</v>
      </c>
      <c r="B658" s="1" t="s">
        <v>55</v>
      </c>
      <c r="C658" s="27">
        <v>1</v>
      </c>
      <c r="D658" s="27">
        <v>265</v>
      </c>
      <c r="E658" s="27">
        <v>0</v>
      </c>
      <c r="F658" s="27">
        <v>0</v>
      </c>
    </row>
    <row r="659" spans="1:6" x14ac:dyDescent="0.55000000000000004">
      <c r="A659" s="33">
        <v>43921</v>
      </c>
      <c r="B659" s="1" t="s">
        <v>56</v>
      </c>
      <c r="C659" s="27">
        <v>9</v>
      </c>
      <c r="D659" s="27">
        <v>356</v>
      </c>
      <c r="E659" s="27">
        <v>2</v>
      </c>
      <c r="F659" s="27">
        <v>0</v>
      </c>
    </row>
    <row r="660" spans="1:6" x14ac:dyDescent="0.55000000000000004">
      <c r="A660" s="33">
        <v>43922</v>
      </c>
      <c r="B660" s="1" t="s">
        <v>7</v>
      </c>
      <c r="C660" s="27">
        <v>182</v>
      </c>
      <c r="D660" s="27">
        <v>2096</v>
      </c>
      <c r="E660" s="27">
        <v>131</v>
      </c>
      <c r="F660" s="27">
        <v>7</v>
      </c>
    </row>
    <row r="661" spans="1:6" x14ac:dyDescent="0.55000000000000004">
      <c r="A661" s="33">
        <v>43922</v>
      </c>
      <c r="B661" s="1" t="s">
        <v>11</v>
      </c>
      <c r="C661" s="27">
        <v>8</v>
      </c>
      <c r="D661" s="27">
        <v>137</v>
      </c>
      <c r="E661" s="27">
        <v>0</v>
      </c>
      <c r="F661" s="27">
        <v>0</v>
      </c>
    </row>
    <row r="662" spans="1:6" x14ac:dyDescent="0.55000000000000004">
      <c r="A662" s="33">
        <v>43922</v>
      </c>
      <c r="B662" s="1" t="s">
        <v>12</v>
      </c>
      <c r="C662" s="27">
        <v>0</v>
      </c>
      <c r="D662" s="27">
        <v>59</v>
      </c>
      <c r="E662" s="27">
        <v>0</v>
      </c>
      <c r="F662" s="27">
        <v>0</v>
      </c>
    </row>
    <row r="663" spans="1:6" x14ac:dyDescent="0.55000000000000004">
      <c r="A663" s="33">
        <v>43922</v>
      </c>
      <c r="B663" s="1" t="s">
        <v>13</v>
      </c>
      <c r="C663" s="27">
        <v>7</v>
      </c>
      <c r="D663" s="27">
        <v>208</v>
      </c>
      <c r="E663" s="27">
        <v>1</v>
      </c>
      <c r="F663" s="27">
        <v>0</v>
      </c>
    </row>
    <row r="664" spans="1:6" x14ac:dyDescent="0.55000000000000004">
      <c r="A664" s="33">
        <v>43922</v>
      </c>
      <c r="B664" s="1" t="s">
        <v>14</v>
      </c>
      <c r="C664" s="27">
        <v>6</v>
      </c>
      <c r="D664" s="27">
        <v>261</v>
      </c>
      <c r="E664" s="27">
        <v>2</v>
      </c>
      <c r="F664" s="27">
        <v>0</v>
      </c>
    </row>
    <row r="665" spans="1:6" x14ac:dyDescent="0.55000000000000004">
      <c r="A665" s="33">
        <v>43922</v>
      </c>
      <c r="B665" s="1" t="s">
        <v>15</v>
      </c>
      <c r="C665" s="27">
        <v>1</v>
      </c>
      <c r="D665" s="27">
        <v>222</v>
      </c>
      <c r="E665" s="27">
        <v>0</v>
      </c>
      <c r="F665" s="27">
        <v>0</v>
      </c>
    </row>
    <row r="666" spans="1:6" x14ac:dyDescent="0.55000000000000004">
      <c r="A666" s="33">
        <v>43922</v>
      </c>
      <c r="B666" s="1" t="s">
        <v>16</v>
      </c>
      <c r="C666" s="27">
        <v>6</v>
      </c>
      <c r="D666" s="27">
        <v>204</v>
      </c>
      <c r="E666" s="27">
        <v>1</v>
      </c>
      <c r="F666" s="27">
        <v>0</v>
      </c>
    </row>
    <row r="667" spans="1:6" x14ac:dyDescent="0.55000000000000004">
      <c r="A667" s="33">
        <v>43922</v>
      </c>
      <c r="B667" s="1" t="s">
        <v>17</v>
      </c>
      <c r="C667" s="27">
        <v>24</v>
      </c>
      <c r="D667" s="27">
        <v>1028</v>
      </c>
      <c r="E667" s="27">
        <v>0</v>
      </c>
      <c r="F667" s="27">
        <v>1</v>
      </c>
    </row>
    <row r="668" spans="1:6" x14ac:dyDescent="0.55000000000000004">
      <c r="A668" s="33">
        <v>43922</v>
      </c>
      <c r="B668" s="1" t="s">
        <v>18</v>
      </c>
      <c r="C668" s="27">
        <v>14</v>
      </c>
      <c r="D668" s="27">
        <v>456</v>
      </c>
      <c r="E668" s="27">
        <v>2</v>
      </c>
      <c r="F668" s="27">
        <v>0</v>
      </c>
    </row>
    <row r="669" spans="1:6" x14ac:dyDescent="0.55000000000000004">
      <c r="A669" s="33">
        <v>43922</v>
      </c>
      <c r="B669" s="1" t="s">
        <v>19</v>
      </c>
      <c r="C669" s="27">
        <v>20</v>
      </c>
      <c r="D669" s="27">
        <v>289</v>
      </c>
      <c r="E669" s="27">
        <v>0</v>
      </c>
      <c r="F669" s="27">
        <v>1</v>
      </c>
    </row>
    <row r="670" spans="1:6" x14ac:dyDescent="0.55000000000000004">
      <c r="A670" s="33">
        <v>43922</v>
      </c>
      <c r="B670" s="1" t="s">
        <v>20</v>
      </c>
      <c r="C670" s="27">
        <v>101</v>
      </c>
      <c r="D670" s="27">
        <v>1293</v>
      </c>
      <c r="E670" s="27">
        <v>20</v>
      </c>
      <c r="F670" s="27">
        <v>4</v>
      </c>
    </row>
    <row r="671" spans="1:6" x14ac:dyDescent="0.55000000000000004">
      <c r="A671" s="33">
        <v>43922</v>
      </c>
      <c r="B671" s="1" t="s">
        <v>21</v>
      </c>
      <c r="C671" s="27">
        <v>175</v>
      </c>
      <c r="D671" s="27">
        <v>527</v>
      </c>
      <c r="E671" s="27">
        <v>23</v>
      </c>
      <c r="F671" s="27">
        <v>1</v>
      </c>
    </row>
    <row r="672" spans="1:6" x14ac:dyDescent="0.55000000000000004">
      <c r="A672" s="33">
        <v>43922</v>
      </c>
      <c r="B672" s="1" t="s">
        <v>22</v>
      </c>
      <c r="C672" s="27">
        <v>593</v>
      </c>
      <c r="D672" s="27">
        <v>3027</v>
      </c>
      <c r="E672" s="27">
        <v>47</v>
      </c>
      <c r="F672" s="27">
        <v>7</v>
      </c>
    </row>
    <row r="673" spans="1:6" x14ac:dyDescent="0.55000000000000004">
      <c r="A673" s="33">
        <v>43922</v>
      </c>
      <c r="B673" s="1" t="s">
        <v>23</v>
      </c>
      <c r="C673" s="27">
        <v>138</v>
      </c>
      <c r="D673" s="27">
        <v>614</v>
      </c>
      <c r="E673" s="27">
        <v>28</v>
      </c>
      <c r="F673" s="27">
        <v>6</v>
      </c>
    </row>
    <row r="674" spans="1:6" x14ac:dyDescent="0.55000000000000004">
      <c r="A674" s="33">
        <v>43922</v>
      </c>
      <c r="B674" s="1" t="s">
        <v>24</v>
      </c>
      <c r="C674" s="27">
        <v>31</v>
      </c>
      <c r="D674" s="27">
        <v>1061</v>
      </c>
      <c r="E674" s="27">
        <v>10</v>
      </c>
      <c r="F674" s="27">
        <v>0</v>
      </c>
    </row>
    <row r="675" spans="1:6" x14ac:dyDescent="0.55000000000000004">
      <c r="A675" s="33">
        <v>43922</v>
      </c>
      <c r="B675" s="1" t="s">
        <v>25</v>
      </c>
      <c r="C675" s="27">
        <v>5</v>
      </c>
      <c r="D675" s="27">
        <v>90</v>
      </c>
      <c r="E675" s="27">
        <v>0</v>
      </c>
      <c r="F675" s="27">
        <v>0</v>
      </c>
    </row>
    <row r="676" spans="1:6" x14ac:dyDescent="0.55000000000000004">
      <c r="A676" s="33">
        <v>43922</v>
      </c>
      <c r="B676" s="1" t="s">
        <v>26</v>
      </c>
      <c r="C676" s="27">
        <v>15</v>
      </c>
      <c r="D676" s="27">
        <v>228</v>
      </c>
      <c r="E676" s="27">
        <v>5</v>
      </c>
      <c r="F676" s="27">
        <v>0</v>
      </c>
    </row>
    <row r="677" spans="1:6" x14ac:dyDescent="0.55000000000000004">
      <c r="A677" s="33">
        <v>43922</v>
      </c>
      <c r="B677" s="1" t="s">
        <v>27</v>
      </c>
      <c r="C677" s="27">
        <v>22</v>
      </c>
      <c r="D677" s="27">
        <v>179</v>
      </c>
      <c r="E677" s="27">
        <v>0</v>
      </c>
      <c r="F677" s="27">
        <v>0</v>
      </c>
    </row>
    <row r="678" spans="1:6" x14ac:dyDescent="0.55000000000000004">
      <c r="A678" s="33">
        <v>43922</v>
      </c>
      <c r="B678" s="1" t="s">
        <v>28</v>
      </c>
      <c r="C678" s="27">
        <v>8</v>
      </c>
      <c r="D678" s="27">
        <v>472</v>
      </c>
      <c r="E678" s="27">
        <v>2</v>
      </c>
      <c r="F678" s="27">
        <v>0</v>
      </c>
    </row>
    <row r="679" spans="1:6" x14ac:dyDescent="0.55000000000000004">
      <c r="A679" s="33">
        <v>43922</v>
      </c>
      <c r="B679" s="1" t="s">
        <v>29</v>
      </c>
      <c r="C679" s="27">
        <v>9</v>
      </c>
      <c r="D679" s="27">
        <v>506</v>
      </c>
      <c r="E679" s="27">
        <v>3</v>
      </c>
      <c r="F679" s="27">
        <v>0</v>
      </c>
    </row>
    <row r="680" spans="1:6" x14ac:dyDescent="0.55000000000000004">
      <c r="A680" s="33">
        <v>43922</v>
      </c>
      <c r="B680" s="1" t="s">
        <v>30</v>
      </c>
      <c r="C680" s="27">
        <v>22</v>
      </c>
      <c r="D680" s="27">
        <v>717</v>
      </c>
      <c r="E680" s="27">
        <v>2</v>
      </c>
      <c r="F680" s="27">
        <v>0</v>
      </c>
    </row>
    <row r="681" spans="1:6" x14ac:dyDescent="0.55000000000000004">
      <c r="A681" s="33">
        <v>43922</v>
      </c>
      <c r="B681" s="1" t="s">
        <v>31</v>
      </c>
      <c r="C681" s="27">
        <v>6</v>
      </c>
      <c r="D681" s="27">
        <v>745</v>
      </c>
      <c r="E681" s="27">
        <v>3</v>
      </c>
      <c r="F681" s="27">
        <v>0</v>
      </c>
    </row>
    <row r="682" spans="1:6" x14ac:dyDescent="0.55000000000000004">
      <c r="A682" s="33">
        <v>43922</v>
      </c>
      <c r="B682" s="1" t="s">
        <v>32</v>
      </c>
      <c r="C682" s="27">
        <v>181</v>
      </c>
      <c r="D682" s="27">
        <v>2854</v>
      </c>
      <c r="E682" s="27">
        <v>47</v>
      </c>
      <c r="F682" s="27">
        <v>19</v>
      </c>
    </row>
    <row r="683" spans="1:6" x14ac:dyDescent="0.55000000000000004">
      <c r="A683" s="33">
        <v>43922</v>
      </c>
      <c r="B683" s="1" t="s">
        <v>33</v>
      </c>
      <c r="C683" s="27">
        <v>11</v>
      </c>
      <c r="D683" s="27">
        <v>458</v>
      </c>
      <c r="E683" s="27">
        <v>2</v>
      </c>
      <c r="F683" s="27">
        <v>0</v>
      </c>
    </row>
    <row r="684" spans="1:6" x14ac:dyDescent="0.55000000000000004">
      <c r="A684" s="33">
        <v>43922</v>
      </c>
      <c r="B684" s="1" t="s">
        <v>34</v>
      </c>
      <c r="C684" s="27">
        <v>8</v>
      </c>
      <c r="D684" s="27">
        <v>232</v>
      </c>
      <c r="E684" s="27">
        <v>3</v>
      </c>
      <c r="F684" s="27">
        <v>0</v>
      </c>
    </row>
    <row r="685" spans="1:6" x14ac:dyDescent="0.55000000000000004">
      <c r="A685" s="33">
        <v>43922</v>
      </c>
      <c r="B685" s="1" t="s">
        <v>35</v>
      </c>
      <c r="C685" s="27">
        <v>71</v>
      </c>
      <c r="D685" s="27">
        <v>1178</v>
      </c>
      <c r="E685" s="27">
        <v>16</v>
      </c>
      <c r="F685" s="27">
        <v>0</v>
      </c>
    </row>
    <row r="686" spans="1:6" x14ac:dyDescent="0.55000000000000004">
      <c r="A686" s="33">
        <v>43922</v>
      </c>
      <c r="B686" s="1" t="s">
        <v>36</v>
      </c>
      <c r="C686" s="27">
        <v>279</v>
      </c>
      <c r="D686" s="27">
        <v>630</v>
      </c>
      <c r="E686" s="27">
        <v>70</v>
      </c>
      <c r="F686" s="27">
        <v>2</v>
      </c>
    </row>
    <row r="687" spans="1:6" x14ac:dyDescent="0.55000000000000004">
      <c r="A687" s="33">
        <v>43922</v>
      </c>
      <c r="B687" s="1" t="s">
        <v>37</v>
      </c>
      <c r="C687" s="27">
        <v>161</v>
      </c>
      <c r="D687" s="27">
        <v>2462</v>
      </c>
      <c r="E687" s="27">
        <v>18</v>
      </c>
      <c r="F687" s="27">
        <v>11</v>
      </c>
    </row>
    <row r="688" spans="1:6" x14ac:dyDescent="0.55000000000000004">
      <c r="A688" s="33">
        <v>43922</v>
      </c>
      <c r="B688" s="1" t="s">
        <v>38</v>
      </c>
      <c r="C688" s="27">
        <v>15</v>
      </c>
      <c r="D688" s="27">
        <v>314</v>
      </c>
      <c r="E688" s="27">
        <v>8</v>
      </c>
      <c r="F688" s="27">
        <v>0</v>
      </c>
    </row>
    <row r="689" spans="1:6" x14ac:dyDescent="0.55000000000000004">
      <c r="A689" s="33">
        <v>43922</v>
      </c>
      <c r="B689" s="1" t="s">
        <v>39</v>
      </c>
      <c r="C689" s="27">
        <v>18</v>
      </c>
      <c r="D689" s="27">
        <v>1479</v>
      </c>
      <c r="E689" s="27">
        <v>13</v>
      </c>
      <c r="F689" s="27">
        <v>1</v>
      </c>
    </row>
    <row r="690" spans="1:6" x14ac:dyDescent="0.55000000000000004">
      <c r="A690" s="33">
        <v>43922</v>
      </c>
      <c r="B690" s="1" t="s">
        <v>40</v>
      </c>
      <c r="C690" s="27">
        <v>0</v>
      </c>
      <c r="D690" s="27">
        <v>182</v>
      </c>
      <c r="E690" s="27">
        <v>0</v>
      </c>
      <c r="F690" s="27">
        <v>0</v>
      </c>
    </row>
    <row r="691" spans="1:6" x14ac:dyDescent="0.55000000000000004">
      <c r="A691" s="33">
        <v>43922</v>
      </c>
      <c r="B691" s="1" t="s">
        <v>41</v>
      </c>
      <c r="C691" s="27">
        <v>0</v>
      </c>
      <c r="D691" s="27">
        <v>136</v>
      </c>
      <c r="E691" s="27">
        <v>0</v>
      </c>
      <c r="F691" s="27">
        <v>0</v>
      </c>
    </row>
    <row r="692" spans="1:6" x14ac:dyDescent="0.55000000000000004">
      <c r="A692" s="33">
        <v>43922</v>
      </c>
      <c r="B692" s="1" t="s">
        <v>42</v>
      </c>
      <c r="C692" s="27">
        <v>4</v>
      </c>
      <c r="D692" s="27">
        <v>321</v>
      </c>
      <c r="E692" s="27">
        <v>0</v>
      </c>
      <c r="F692" s="27">
        <v>0</v>
      </c>
    </row>
    <row r="693" spans="1:6" x14ac:dyDescent="0.55000000000000004">
      <c r="A693" s="33">
        <v>43922</v>
      </c>
      <c r="B693" s="1" t="s">
        <v>43</v>
      </c>
      <c r="C693" s="27">
        <v>6</v>
      </c>
      <c r="D693" s="27">
        <v>960</v>
      </c>
      <c r="E693" s="27">
        <v>1</v>
      </c>
      <c r="F693" s="27">
        <v>0</v>
      </c>
    </row>
    <row r="694" spans="1:6" x14ac:dyDescent="0.55000000000000004">
      <c r="A694" s="33">
        <v>43922</v>
      </c>
      <c r="B694" s="1" t="s">
        <v>44</v>
      </c>
      <c r="C694" s="27">
        <v>6</v>
      </c>
      <c r="D694" s="27">
        <v>287</v>
      </c>
      <c r="E694" s="27">
        <v>3</v>
      </c>
      <c r="F694" s="27">
        <v>0</v>
      </c>
    </row>
    <row r="695" spans="1:6" x14ac:dyDescent="0.55000000000000004">
      <c r="A695" s="33">
        <v>43922</v>
      </c>
      <c r="B695" s="1" t="s">
        <v>45</v>
      </c>
      <c r="C695" s="27">
        <v>3</v>
      </c>
      <c r="D695" s="27">
        <v>144</v>
      </c>
      <c r="E695" s="27">
        <v>1</v>
      </c>
      <c r="F695" s="27">
        <v>0</v>
      </c>
    </row>
    <row r="696" spans="1:6" x14ac:dyDescent="0.55000000000000004">
      <c r="A696" s="33">
        <v>43922</v>
      </c>
      <c r="B696" s="1" t="s">
        <v>46</v>
      </c>
      <c r="C696" s="27">
        <v>2</v>
      </c>
      <c r="D696" s="27">
        <v>243</v>
      </c>
      <c r="E696" s="27">
        <v>0</v>
      </c>
      <c r="F696" s="27">
        <v>0</v>
      </c>
    </row>
    <row r="697" spans="1:6" x14ac:dyDescent="0.55000000000000004">
      <c r="A697" s="33">
        <v>43922</v>
      </c>
      <c r="B697" s="1" t="s">
        <v>47</v>
      </c>
      <c r="C697" s="27">
        <v>9</v>
      </c>
      <c r="D697" s="27">
        <v>267</v>
      </c>
      <c r="E697" s="27">
        <v>2</v>
      </c>
      <c r="F697" s="27">
        <v>0</v>
      </c>
    </row>
    <row r="698" spans="1:6" x14ac:dyDescent="0.55000000000000004">
      <c r="A698" s="33">
        <v>43922</v>
      </c>
      <c r="B698" s="1" t="s">
        <v>48</v>
      </c>
      <c r="C698" s="27">
        <v>20</v>
      </c>
      <c r="D698" s="27">
        <v>389</v>
      </c>
      <c r="E698" s="27">
        <v>12</v>
      </c>
      <c r="F698" s="27">
        <v>0</v>
      </c>
    </row>
    <row r="699" spans="1:6" x14ac:dyDescent="0.55000000000000004">
      <c r="A699" s="33">
        <v>43922</v>
      </c>
      <c r="B699" s="1" t="s">
        <v>49</v>
      </c>
      <c r="C699" s="27">
        <v>52</v>
      </c>
      <c r="D699" s="27">
        <v>1069</v>
      </c>
      <c r="E699" s="27">
        <v>5</v>
      </c>
      <c r="F699" s="27">
        <v>0</v>
      </c>
    </row>
    <row r="700" spans="1:6" x14ac:dyDescent="0.55000000000000004">
      <c r="A700" s="33">
        <v>43922</v>
      </c>
      <c r="B700" s="1" t="s">
        <v>50</v>
      </c>
      <c r="C700" s="27">
        <v>4</v>
      </c>
      <c r="D700" s="27">
        <v>150</v>
      </c>
      <c r="E700" s="27">
        <v>0</v>
      </c>
      <c r="F700" s="27">
        <v>0</v>
      </c>
    </row>
    <row r="701" spans="1:6" x14ac:dyDescent="0.55000000000000004">
      <c r="A701" s="33">
        <v>43922</v>
      </c>
      <c r="B701" s="1" t="s">
        <v>51</v>
      </c>
      <c r="C701" s="27">
        <v>5</v>
      </c>
      <c r="D701" s="27">
        <v>351</v>
      </c>
      <c r="E701" s="27">
        <v>1</v>
      </c>
      <c r="F701" s="27">
        <v>0</v>
      </c>
    </row>
    <row r="702" spans="1:6" x14ac:dyDescent="0.55000000000000004">
      <c r="A702" s="33">
        <v>43922</v>
      </c>
      <c r="B702" s="1" t="s">
        <v>52</v>
      </c>
      <c r="C702" s="27">
        <v>15</v>
      </c>
      <c r="D702" s="27">
        <v>925</v>
      </c>
      <c r="E702" s="27">
        <v>3</v>
      </c>
      <c r="F702" s="27">
        <v>0</v>
      </c>
    </row>
    <row r="703" spans="1:6" x14ac:dyDescent="0.55000000000000004">
      <c r="A703" s="33">
        <v>43922</v>
      </c>
      <c r="B703" s="1" t="s">
        <v>53</v>
      </c>
      <c r="C703" s="27">
        <v>29</v>
      </c>
      <c r="D703" s="27">
        <v>1647</v>
      </c>
      <c r="E703" s="27">
        <v>1</v>
      </c>
      <c r="F703" s="27">
        <v>0</v>
      </c>
    </row>
    <row r="704" spans="1:6" x14ac:dyDescent="0.55000000000000004">
      <c r="A704" s="33">
        <v>43922</v>
      </c>
      <c r="B704" s="1" t="s">
        <v>54</v>
      </c>
      <c r="C704" s="27">
        <v>3</v>
      </c>
      <c r="D704" s="27">
        <v>284</v>
      </c>
      <c r="E704" s="27">
        <v>1</v>
      </c>
      <c r="F704" s="27">
        <v>0</v>
      </c>
    </row>
    <row r="705" spans="1:6" x14ac:dyDescent="0.55000000000000004">
      <c r="A705" s="33">
        <v>43922</v>
      </c>
      <c r="B705" s="1" t="s">
        <v>55</v>
      </c>
      <c r="C705" s="27">
        <v>2</v>
      </c>
      <c r="D705" s="27">
        <v>265</v>
      </c>
      <c r="E705" s="27">
        <v>0</v>
      </c>
      <c r="F705" s="27">
        <v>0</v>
      </c>
    </row>
    <row r="706" spans="1:6" x14ac:dyDescent="0.55000000000000004">
      <c r="A706" s="33">
        <v>43922</v>
      </c>
      <c r="B706" s="1" t="s">
        <v>56</v>
      </c>
      <c r="C706" s="27">
        <v>9</v>
      </c>
      <c r="D706" s="27">
        <v>356</v>
      </c>
      <c r="E706" s="27">
        <v>2</v>
      </c>
      <c r="F706" s="27">
        <v>0</v>
      </c>
    </row>
    <row r="707" spans="1:6" x14ac:dyDescent="0.55000000000000004">
      <c r="A707" s="33">
        <v>43923</v>
      </c>
      <c r="B707" s="1" t="s">
        <v>7</v>
      </c>
      <c r="C707" s="27">
        <v>185</v>
      </c>
      <c r="D707" s="27">
        <v>2218</v>
      </c>
      <c r="E707" s="27">
        <v>131</v>
      </c>
      <c r="F707" s="27">
        <v>8</v>
      </c>
    </row>
    <row r="708" spans="1:6" x14ac:dyDescent="0.55000000000000004">
      <c r="A708" s="33">
        <v>43923</v>
      </c>
      <c r="B708" s="1" t="s">
        <v>11</v>
      </c>
      <c r="C708" s="27">
        <v>9</v>
      </c>
      <c r="D708" s="27">
        <v>160</v>
      </c>
      <c r="E708" s="27">
        <v>0</v>
      </c>
      <c r="F708" s="27">
        <v>0</v>
      </c>
    </row>
    <row r="709" spans="1:6" x14ac:dyDescent="0.55000000000000004">
      <c r="A709" s="33">
        <v>43923</v>
      </c>
      <c r="B709" s="1" t="s">
        <v>12</v>
      </c>
      <c r="C709" s="27">
        <v>0</v>
      </c>
      <c r="D709" s="27">
        <v>73</v>
      </c>
      <c r="E709" s="27">
        <v>0</v>
      </c>
      <c r="F709" s="27">
        <v>0</v>
      </c>
    </row>
    <row r="710" spans="1:6" x14ac:dyDescent="0.55000000000000004">
      <c r="A710" s="33">
        <v>43923</v>
      </c>
      <c r="B710" s="1" t="s">
        <v>13</v>
      </c>
      <c r="C710" s="27">
        <v>12</v>
      </c>
      <c r="D710" s="27">
        <v>244</v>
      </c>
      <c r="E710" s="27">
        <v>1</v>
      </c>
      <c r="F710" s="27">
        <v>0</v>
      </c>
    </row>
    <row r="711" spans="1:6" x14ac:dyDescent="0.55000000000000004">
      <c r="A711" s="33">
        <v>43923</v>
      </c>
      <c r="B711" s="1" t="s">
        <v>14</v>
      </c>
      <c r="C711" s="27">
        <v>7</v>
      </c>
      <c r="D711" s="27">
        <v>321</v>
      </c>
      <c r="E711" s="27">
        <v>2</v>
      </c>
      <c r="F711" s="27">
        <v>0</v>
      </c>
    </row>
    <row r="712" spans="1:6" x14ac:dyDescent="0.55000000000000004">
      <c r="A712" s="33">
        <v>43923</v>
      </c>
      <c r="B712" s="1" t="s">
        <v>15</v>
      </c>
      <c r="C712" s="27">
        <v>1</v>
      </c>
      <c r="D712" s="27">
        <v>275</v>
      </c>
      <c r="E712" s="27">
        <v>0</v>
      </c>
      <c r="F712" s="27">
        <v>0</v>
      </c>
    </row>
    <row r="713" spans="1:6" x14ac:dyDescent="0.55000000000000004">
      <c r="A713" s="33">
        <v>43923</v>
      </c>
      <c r="B713" s="1" t="s">
        <v>16</v>
      </c>
      <c r="C713" s="27">
        <v>8</v>
      </c>
      <c r="D713" s="27">
        <v>238</v>
      </c>
      <c r="E713" s="27">
        <v>1</v>
      </c>
      <c r="F713" s="27">
        <v>0</v>
      </c>
    </row>
    <row r="714" spans="1:6" x14ac:dyDescent="0.55000000000000004">
      <c r="A714" s="33">
        <v>43923</v>
      </c>
      <c r="B714" s="1" t="s">
        <v>17</v>
      </c>
      <c r="C714" s="27">
        <v>26</v>
      </c>
      <c r="D714" s="27">
        <v>1266</v>
      </c>
      <c r="E714" s="27">
        <v>0</v>
      </c>
      <c r="F714" s="27">
        <v>2</v>
      </c>
    </row>
    <row r="715" spans="1:6" x14ac:dyDescent="0.55000000000000004">
      <c r="A715" s="33">
        <v>43923</v>
      </c>
      <c r="B715" s="1" t="s">
        <v>18</v>
      </c>
      <c r="C715" s="27">
        <v>14</v>
      </c>
      <c r="D715" s="27">
        <v>571</v>
      </c>
      <c r="E715" s="27">
        <v>2</v>
      </c>
      <c r="F715" s="27">
        <v>0</v>
      </c>
    </row>
    <row r="716" spans="1:6" x14ac:dyDescent="0.55000000000000004">
      <c r="A716" s="33">
        <v>43923</v>
      </c>
      <c r="B716" s="1" t="s">
        <v>19</v>
      </c>
      <c r="C716" s="27">
        <v>20</v>
      </c>
      <c r="D716" s="27">
        <v>542</v>
      </c>
      <c r="E716" s="27">
        <v>0</v>
      </c>
      <c r="F716" s="27">
        <v>1</v>
      </c>
    </row>
    <row r="717" spans="1:6" x14ac:dyDescent="0.55000000000000004">
      <c r="A717" s="33">
        <v>43923</v>
      </c>
      <c r="B717" s="1" t="s">
        <v>20</v>
      </c>
      <c r="C717" s="27">
        <v>113</v>
      </c>
      <c r="D717" s="27">
        <v>1476</v>
      </c>
      <c r="E717" s="27">
        <v>21</v>
      </c>
      <c r="F717" s="27">
        <v>4</v>
      </c>
    </row>
    <row r="718" spans="1:6" x14ac:dyDescent="0.55000000000000004">
      <c r="A718" s="33">
        <v>43923</v>
      </c>
      <c r="B718" s="1" t="s">
        <v>21</v>
      </c>
      <c r="C718" s="27">
        <v>181</v>
      </c>
      <c r="D718" s="27">
        <v>712</v>
      </c>
      <c r="E718" s="27">
        <v>26</v>
      </c>
      <c r="F718" s="27">
        <v>1</v>
      </c>
    </row>
    <row r="719" spans="1:6" x14ac:dyDescent="0.55000000000000004">
      <c r="A719" s="33">
        <v>43923</v>
      </c>
      <c r="B719" s="1" t="s">
        <v>22</v>
      </c>
      <c r="C719" s="27">
        <v>690</v>
      </c>
      <c r="D719" s="27">
        <v>3402</v>
      </c>
      <c r="E719" s="27">
        <v>48</v>
      </c>
      <c r="F719" s="27">
        <v>7</v>
      </c>
    </row>
    <row r="720" spans="1:6" x14ac:dyDescent="0.55000000000000004">
      <c r="A720" s="33">
        <v>43923</v>
      </c>
      <c r="B720" s="1" t="s">
        <v>23</v>
      </c>
      <c r="C720" s="27">
        <v>153</v>
      </c>
      <c r="D720" s="27">
        <v>954</v>
      </c>
      <c r="E720" s="27">
        <v>28</v>
      </c>
      <c r="F720" s="27">
        <v>6</v>
      </c>
    </row>
    <row r="721" spans="1:6" x14ac:dyDescent="0.55000000000000004">
      <c r="A721" s="33">
        <v>43923</v>
      </c>
      <c r="B721" s="1" t="s">
        <v>24</v>
      </c>
      <c r="C721" s="27">
        <v>31</v>
      </c>
      <c r="D721" s="27">
        <v>1139</v>
      </c>
      <c r="E721" s="27">
        <v>10</v>
      </c>
      <c r="F721" s="27">
        <v>0</v>
      </c>
    </row>
    <row r="722" spans="1:6" x14ac:dyDescent="0.55000000000000004">
      <c r="A722" s="33">
        <v>43923</v>
      </c>
      <c r="B722" s="1" t="s">
        <v>25</v>
      </c>
      <c r="C722" s="27">
        <v>8</v>
      </c>
      <c r="D722" s="27">
        <v>137</v>
      </c>
      <c r="E722" s="27">
        <v>0</v>
      </c>
      <c r="F722" s="27">
        <v>0</v>
      </c>
    </row>
    <row r="723" spans="1:6" x14ac:dyDescent="0.55000000000000004">
      <c r="A723" s="33">
        <v>43923</v>
      </c>
      <c r="B723" s="1" t="s">
        <v>26</v>
      </c>
      <c r="C723" s="27">
        <v>16</v>
      </c>
      <c r="D723" s="27">
        <v>248</v>
      </c>
      <c r="E723" s="27">
        <v>5</v>
      </c>
      <c r="F723" s="27">
        <v>0</v>
      </c>
    </row>
    <row r="724" spans="1:6" x14ac:dyDescent="0.55000000000000004">
      <c r="A724" s="33">
        <v>43923</v>
      </c>
      <c r="B724" s="1" t="s">
        <v>27</v>
      </c>
      <c r="C724" s="27">
        <v>31</v>
      </c>
      <c r="D724" s="27">
        <v>233</v>
      </c>
      <c r="E724" s="27">
        <v>0</v>
      </c>
      <c r="F724" s="27">
        <v>1</v>
      </c>
    </row>
    <row r="725" spans="1:6" x14ac:dyDescent="0.55000000000000004">
      <c r="A725" s="33">
        <v>43923</v>
      </c>
      <c r="B725" s="1" t="s">
        <v>28</v>
      </c>
      <c r="C725" s="27">
        <v>9</v>
      </c>
      <c r="D725" s="27">
        <v>579</v>
      </c>
      <c r="E725" s="27">
        <v>2</v>
      </c>
      <c r="F725" s="27">
        <v>0</v>
      </c>
    </row>
    <row r="726" spans="1:6" x14ac:dyDescent="0.55000000000000004">
      <c r="A726" s="33">
        <v>43923</v>
      </c>
      <c r="B726" s="1" t="s">
        <v>29</v>
      </c>
      <c r="C726" s="27">
        <v>9</v>
      </c>
      <c r="D726" s="27">
        <v>596</v>
      </c>
      <c r="E726" s="27">
        <v>3</v>
      </c>
      <c r="F726" s="27">
        <v>0</v>
      </c>
    </row>
    <row r="727" spans="1:6" x14ac:dyDescent="0.55000000000000004">
      <c r="A727" s="33">
        <v>43923</v>
      </c>
      <c r="B727" s="1" t="s">
        <v>30</v>
      </c>
      <c r="C727" s="27">
        <v>22</v>
      </c>
      <c r="D727" s="27">
        <v>806</v>
      </c>
      <c r="E727" s="27">
        <v>2</v>
      </c>
      <c r="F727" s="27">
        <v>0</v>
      </c>
    </row>
    <row r="728" spans="1:6" x14ac:dyDescent="0.55000000000000004">
      <c r="A728" s="33">
        <v>43923</v>
      </c>
      <c r="B728" s="1" t="s">
        <v>31</v>
      </c>
      <c r="C728" s="27">
        <v>6</v>
      </c>
      <c r="D728" s="27">
        <v>957</v>
      </c>
      <c r="E728" s="27">
        <v>3</v>
      </c>
      <c r="F728" s="27">
        <v>0</v>
      </c>
    </row>
    <row r="729" spans="1:6" x14ac:dyDescent="0.55000000000000004">
      <c r="A729" s="33">
        <v>43923</v>
      </c>
      <c r="B729" s="1" t="s">
        <v>32</v>
      </c>
      <c r="C729" s="27">
        <v>186</v>
      </c>
      <c r="D729" s="27">
        <v>3123</v>
      </c>
      <c r="E729" s="27">
        <v>47</v>
      </c>
      <c r="F729" s="27">
        <v>19</v>
      </c>
    </row>
    <row r="730" spans="1:6" x14ac:dyDescent="0.55000000000000004">
      <c r="A730" s="33">
        <v>43923</v>
      </c>
      <c r="B730" s="1" t="s">
        <v>33</v>
      </c>
      <c r="C730" s="27">
        <v>12</v>
      </c>
      <c r="D730" s="27">
        <v>507</v>
      </c>
      <c r="E730" s="27">
        <v>2</v>
      </c>
      <c r="F730" s="27">
        <v>0</v>
      </c>
    </row>
    <row r="731" spans="1:6" x14ac:dyDescent="0.55000000000000004">
      <c r="A731" s="33">
        <v>43923</v>
      </c>
      <c r="B731" s="1" t="s">
        <v>34</v>
      </c>
      <c r="C731" s="27">
        <v>8</v>
      </c>
      <c r="D731" s="27">
        <v>259</v>
      </c>
      <c r="E731" s="27">
        <v>3</v>
      </c>
      <c r="F731" s="27">
        <v>0</v>
      </c>
    </row>
    <row r="732" spans="1:6" x14ac:dyDescent="0.55000000000000004">
      <c r="A732" s="33">
        <v>43923</v>
      </c>
      <c r="B732" s="1" t="s">
        <v>35</v>
      </c>
      <c r="C732" s="27">
        <v>79</v>
      </c>
      <c r="D732" s="27">
        <v>1189</v>
      </c>
      <c r="E732" s="27">
        <v>18</v>
      </c>
      <c r="F732" s="27">
        <v>0</v>
      </c>
    </row>
    <row r="733" spans="1:6" x14ac:dyDescent="0.55000000000000004">
      <c r="A733" s="33">
        <v>43923</v>
      </c>
      <c r="B733" s="1" t="s">
        <v>36</v>
      </c>
      <c r="C733" s="27">
        <v>312</v>
      </c>
      <c r="D733" s="27">
        <v>1149</v>
      </c>
      <c r="E733" s="27">
        <v>71</v>
      </c>
      <c r="F733" s="27">
        <v>2</v>
      </c>
    </row>
    <row r="734" spans="1:6" x14ac:dyDescent="0.55000000000000004">
      <c r="A734" s="33">
        <v>43923</v>
      </c>
      <c r="B734" s="1" t="s">
        <v>37</v>
      </c>
      <c r="C734" s="27">
        <v>167</v>
      </c>
      <c r="D734" s="27">
        <v>2610</v>
      </c>
      <c r="E734" s="27">
        <v>18</v>
      </c>
      <c r="F734" s="27">
        <v>11</v>
      </c>
    </row>
    <row r="735" spans="1:6" x14ac:dyDescent="0.55000000000000004">
      <c r="A735" s="33">
        <v>43923</v>
      </c>
      <c r="B735" s="1" t="s">
        <v>38</v>
      </c>
      <c r="C735" s="27">
        <v>19</v>
      </c>
      <c r="D735" s="27">
        <v>355</v>
      </c>
      <c r="E735" s="27">
        <v>8</v>
      </c>
      <c r="F735" s="27">
        <v>0</v>
      </c>
    </row>
    <row r="736" spans="1:6" x14ac:dyDescent="0.55000000000000004">
      <c r="A736" s="33">
        <v>43923</v>
      </c>
      <c r="B736" s="1" t="s">
        <v>39</v>
      </c>
      <c r="C736" s="27">
        <v>20</v>
      </c>
      <c r="D736" s="27">
        <v>1531</v>
      </c>
      <c r="E736" s="27">
        <v>14</v>
      </c>
      <c r="F736" s="27">
        <v>1</v>
      </c>
    </row>
    <row r="737" spans="1:6" x14ac:dyDescent="0.55000000000000004">
      <c r="A737" s="33">
        <v>43923</v>
      </c>
      <c r="B737" s="1" t="s">
        <v>40</v>
      </c>
      <c r="C737" s="27">
        <v>0</v>
      </c>
      <c r="D737" s="27">
        <v>201</v>
      </c>
      <c r="E737" s="27">
        <v>0</v>
      </c>
      <c r="F737" s="27">
        <v>0</v>
      </c>
    </row>
    <row r="738" spans="1:6" x14ac:dyDescent="0.55000000000000004">
      <c r="A738" s="33">
        <v>43923</v>
      </c>
      <c r="B738" s="1" t="s">
        <v>41</v>
      </c>
      <c r="C738" s="27">
        <v>0</v>
      </c>
      <c r="D738" s="27">
        <v>152</v>
      </c>
      <c r="E738" s="27">
        <v>0</v>
      </c>
      <c r="F738" s="27">
        <v>0</v>
      </c>
    </row>
    <row r="739" spans="1:6" x14ac:dyDescent="0.55000000000000004">
      <c r="A739" s="33">
        <v>43923</v>
      </c>
      <c r="B739" s="1" t="s">
        <v>42</v>
      </c>
      <c r="C739" s="27">
        <v>7</v>
      </c>
      <c r="D739" s="27">
        <v>365</v>
      </c>
      <c r="E739" s="27">
        <v>0</v>
      </c>
      <c r="F739" s="27">
        <v>0</v>
      </c>
    </row>
    <row r="740" spans="1:6" x14ac:dyDescent="0.55000000000000004">
      <c r="A740" s="33">
        <v>43923</v>
      </c>
      <c r="B740" s="1" t="s">
        <v>43</v>
      </c>
      <c r="C740" s="27">
        <v>6</v>
      </c>
      <c r="D740" s="27">
        <v>1023</v>
      </c>
      <c r="E740" s="27">
        <v>1</v>
      </c>
      <c r="F740" s="27">
        <v>0</v>
      </c>
    </row>
    <row r="741" spans="1:6" x14ac:dyDescent="0.55000000000000004">
      <c r="A741" s="33">
        <v>43923</v>
      </c>
      <c r="B741" s="1" t="s">
        <v>44</v>
      </c>
      <c r="C741" s="27">
        <v>6</v>
      </c>
      <c r="D741" s="27">
        <v>328</v>
      </c>
      <c r="E741" s="27">
        <v>3</v>
      </c>
      <c r="F741" s="27">
        <v>0</v>
      </c>
    </row>
    <row r="742" spans="1:6" x14ac:dyDescent="0.55000000000000004">
      <c r="A742" s="33">
        <v>43923</v>
      </c>
      <c r="B742" s="1" t="s">
        <v>45</v>
      </c>
      <c r="C742" s="27">
        <v>3</v>
      </c>
      <c r="D742" s="27">
        <v>156</v>
      </c>
      <c r="E742" s="27">
        <v>1</v>
      </c>
      <c r="F742" s="27">
        <v>0</v>
      </c>
    </row>
    <row r="743" spans="1:6" x14ac:dyDescent="0.55000000000000004">
      <c r="A743" s="33">
        <v>43923</v>
      </c>
      <c r="B743" s="1" t="s">
        <v>46</v>
      </c>
      <c r="C743" s="27">
        <v>2</v>
      </c>
      <c r="D743" s="27">
        <v>304</v>
      </c>
      <c r="E743" s="27">
        <v>0</v>
      </c>
      <c r="F743" s="27">
        <v>0</v>
      </c>
    </row>
    <row r="744" spans="1:6" x14ac:dyDescent="0.55000000000000004">
      <c r="A744" s="33">
        <v>43923</v>
      </c>
      <c r="B744" s="1" t="s">
        <v>47</v>
      </c>
      <c r="C744" s="27">
        <v>11</v>
      </c>
      <c r="D744" s="27">
        <v>312</v>
      </c>
      <c r="E744" s="27">
        <v>2</v>
      </c>
      <c r="F744" s="27">
        <v>0</v>
      </c>
    </row>
    <row r="745" spans="1:6" x14ac:dyDescent="0.55000000000000004">
      <c r="A745" s="33">
        <v>43923</v>
      </c>
      <c r="B745" s="1" t="s">
        <v>48</v>
      </c>
      <c r="C745" s="27">
        <v>21</v>
      </c>
      <c r="D745" s="27">
        <v>417</v>
      </c>
      <c r="E745" s="27">
        <v>12</v>
      </c>
      <c r="F745" s="27">
        <v>0</v>
      </c>
    </row>
    <row r="746" spans="1:6" x14ac:dyDescent="0.55000000000000004">
      <c r="A746" s="33">
        <v>43923</v>
      </c>
      <c r="B746" s="1" t="s">
        <v>49</v>
      </c>
      <c r="C746" s="27">
        <v>62</v>
      </c>
      <c r="D746" s="27">
        <v>1198</v>
      </c>
      <c r="E746" s="27">
        <v>5</v>
      </c>
      <c r="F746" s="27">
        <v>0</v>
      </c>
    </row>
    <row r="747" spans="1:6" x14ac:dyDescent="0.55000000000000004">
      <c r="A747" s="33">
        <v>43923</v>
      </c>
      <c r="B747" s="1" t="s">
        <v>50</v>
      </c>
      <c r="C747" s="27">
        <v>4</v>
      </c>
      <c r="D747" s="27">
        <v>153</v>
      </c>
      <c r="E747" s="27">
        <v>0</v>
      </c>
      <c r="F747" s="27">
        <v>0</v>
      </c>
    </row>
    <row r="748" spans="1:6" x14ac:dyDescent="0.55000000000000004">
      <c r="A748" s="33">
        <v>43923</v>
      </c>
      <c r="B748" s="1" t="s">
        <v>51</v>
      </c>
      <c r="C748" s="27">
        <v>5</v>
      </c>
      <c r="D748" s="27">
        <v>429</v>
      </c>
      <c r="E748" s="27">
        <v>1</v>
      </c>
      <c r="F748" s="27">
        <v>0</v>
      </c>
    </row>
    <row r="749" spans="1:6" x14ac:dyDescent="0.55000000000000004">
      <c r="A749" s="33">
        <v>43923</v>
      </c>
      <c r="B749" s="1" t="s">
        <v>52</v>
      </c>
      <c r="C749" s="27">
        <v>15</v>
      </c>
      <c r="D749" s="27">
        <v>1036</v>
      </c>
      <c r="E749" s="27">
        <v>3</v>
      </c>
      <c r="F749" s="27">
        <v>0</v>
      </c>
    </row>
    <row r="750" spans="1:6" x14ac:dyDescent="0.55000000000000004">
      <c r="A750" s="33">
        <v>43923</v>
      </c>
      <c r="B750" s="1" t="s">
        <v>53</v>
      </c>
      <c r="C750" s="27">
        <v>30</v>
      </c>
      <c r="D750" s="27">
        <v>1710</v>
      </c>
      <c r="E750" s="27">
        <v>1</v>
      </c>
      <c r="F750" s="27">
        <v>0</v>
      </c>
    </row>
    <row r="751" spans="1:6" x14ac:dyDescent="0.55000000000000004">
      <c r="A751" s="33">
        <v>43923</v>
      </c>
      <c r="B751" s="1" t="s">
        <v>54</v>
      </c>
      <c r="C751" s="27">
        <v>3</v>
      </c>
      <c r="D751" s="27">
        <v>326</v>
      </c>
      <c r="E751" s="27">
        <v>1</v>
      </c>
      <c r="F751" s="27">
        <v>0</v>
      </c>
    </row>
    <row r="752" spans="1:6" x14ac:dyDescent="0.55000000000000004">
      <c r="A752" s="33">
        <v>43923</v>
      </c>
      <c r="B752" s="1" t="s">
        <v>55</v>
      </c>
      <c r="C752" s="27">
        <v>3</v>
      </c>
      <c r="D752" s="27">
        <v>308</v>
      </c>
      <c r="E752" s="27">
        <v>0</v>
      </c>
      <c r="F752" s="27">
        <v>0</v>
      </c>
    </row>
    <row r="753" spans="1:6" x14ac:dyDescent="0.55000000000000004">
      <c r="A753" s="33">
        <v>43923</v>
      </c>
      <c r="B753" s="1" t="s">
        <v>56</v>
      </c>
      <c r="C753" s="27">
        <v>9</v>
      </c>
      <c r="D753" s="27">
        <v>399</v>
      </c>
      <c r="E753" s="27">
        <v>2</v>
      </c>
      <c r="F753" s="27">
        <v>0</v>
      </c>
    </row>
    <row r="754" spans="1:6" x14ac:dyDescent="0.55000000000000004">
      <c r="A754" s="33">
        <v>43924</v>
      </c>
      <c r="B754" s="1" t="s">
        <v>7</v>
      </c>
      <c r="C754" s="27">
        <v>190</v>
      </c>
      <c r="D754" s="27">
        <v>2296</v>
      </c>
      <c r="E754" s="27">
        <v>130</v>
      </c>
      <c r="F754" s="27">
        <v>8</v>
      </c>
    </row>
    <row r="755" spans="1:6" x14ac:dyDescent="0.55000000000000004">
      <c r="A755" s="33">
        <v>43924</v>
      </c>
      <c r="B755" s="1" t="s">
        <v>11</v>
      </c>
      <c r="C755" s="27">
        <v>11</v>
      </c>
      <c r="D755" s="27">
        <v>180</v>
      </c>
      <c r="E755" s="27">
        <v>0</v>
      </c>
      <c r="F755" s="27">
        <v>0</v>
      </c>
    </row>
    <row r="756" spans="1:6" x14ac:dyDescent="0.55000000000000004">
      <c r="A756" s="33">
        <v>43924</v>
      </c>
      <c r="B756" s="1" t="s">
        <v>12</v>
      </c>
      <c r="C756" s="27">
        <v>0</v>
      </c>
      <c r="D756" s="27">
        <v>76</v>
      </c>
      <c r="E756" s="27">
        <v>0</v>
      </c>
      <c r="F756" s="27">
        <v>0</v>
      </c>
    </row>
    <row r="757" spans="1:6" x14ac:dyDescent="0.55000000000000004">
      <c r="A757" s="33">
        <v>43924</v>
      </c>
      <c r="B757" s="1" t="s">
        <v>13</v>
      </c>
      <c r="C757" s="27">
        <v>13</v>
      </c>
      <c r="D757" s="27">
        <v>348</v>
      </c>
      <c r="E757" s="27">
        <v>1</v>
      </c>
      <c r="F757" s="27">
        <v>0</v>
      </c>
    </row>
    <row r="758" spans="1:6" x14ac:dyDescent="0.55000000000000004">
      <c r="A758" s="33">
        <v>43924</v>
      </c>
      <c r="B758" s="1" t="s">
        <v>14</v>
      </c>
      <c r="C758" s="27">
        <v>9</v>
      </c>
      <c r="D758" s="27">
        <v>349</v>
      </c>
      <c r="E758" s="27">
        <v>2</v>
      </c>
      <c r="F758" s="27">
        <v>0</v>
      </c>
    </row>
    <row r="759" spans="1:6" x14ac:dyDescent="0.55000000000000004">
      <c r="A759" s="33">
        <v>43924</v>
      </c>
      <c r="B759" s="1" t="s">
        <v>15</v>
      </c>
      <c r="C759" s="27">
        <v>1</v>
      </c>
      <c r="D759" s="27">
        <v>369</v>
      </c>
      <c r="E759" s="27">
        <v>0</v>
      </c>
      <c r="F759" s="27">
        <v>0</v>
      </c>
    </row>
    <row r="760" spans="1:6" x14ac:dyDescent="0.55000000000000004">
      <c r="A760" s="33">
        <v>43924</v>
      </c>
      <c r="B760" s="1" t="s">
        <v>16</v>
      </c>
      <c r="C760" s="27">
        <v>9</v>
      </c>
      <c r="D760" s="27">
        <v>264</v>
      </c>
      <c r="E760" s="27">
        <v>1</v>
      </c>
      <c r="F760" s="27">
        <v>0</v>
      </c>
    </row>
    <row r="761" spans="1:6" x14ac:dyDescent="0.55000000000000004">
      <c r="A761" s="33">
        <v>43924</v>
      </c>
      <c r="B761" s="1" t="s">
        <v>17</v>
      </c>
      <c r="C761" s="27">
        <v>54</v>
      </c>
      <c r="D761" s="27">
        <v>1383</v>
      </c>
      <c r="E761" s="27">
        <v>1</v>
      </c>
      <c r="F761" s="27">
        <v>2</v>
      </c>
    </row>
    <row r="762" spans="1:6" x14ac:dyDescent="0.55000000000000004">
      <c r="A762" s="33">
        <v>43924</v>
      </c>
      <c r="B762" s="1" t="s">
        <v>18</v>
      </c>
      <c r="C762" s="27">
        <v>14</v>
      </c>
      <c r="D762" s="27">
        <v>657</v>
      </c>
      <c r="E762" s="27">
        <v>3</v>
      </c>
      <c r="F762" s="27">
        <v>0</v>
      </c>
    </row>
    <row r="763" spans="1:6" x14ac:dyDescent="0.55000000000000004">
      <c r="A763" s="33">
        <v>43924</v>
      </c>
      <c r="B763" s="1" t="s">
        <v>19</v>
      </c>
      <c r="C763" s="27">
        <v>24</v>
      </c>
      <c r="D763" s="27">
        <v>860</v>
      </c>
      <c r="E763" s="27">
        <v>0</v>
      </c>
      <c r="F763" s="27">
        <v>1</v>
      </c>
    </row>
    <row r="764" spans="1:6" x14ac:dyDescent="0.55000000000000004">
      <c r="A764" s="33">
        <v>43924</v>
      </c>
      <c r="B764" s="1" t="s">
        <v>20</v>
      </c>
      <c r="C764" s="27">
        <v>131</v>
      </c>
      <c r="D764" s="27">
        <v>1547</v>
      </c>
      <c r="E764" s="27">
        <v>23</v>
      </c>
      <c r="F764" s="27">
        <v>4</v>
      </c>
    </row>
    <row r="765" spans="1:6" x14ac:dyDescent="0.55000000000000004">
      <c r="A765" s="33">
        <v>43924</v>
      </c>
      <c r="B765" s="1" t="s">
        <v>21</v>
      </c>
      <c r="C765" s="27">
        <v>192</v>
      </c>
      <c r="D765" s="27">
        <v>788</v>
      </c>
      <c r="E765" s="27">
        <v>31</v>
      </c>
      <c r="F765" s="27">
        <v>1</v>
      </c>
    </row>
    <row r="766" spans="1:6" x14ac:dyDescent="0.55000000000000004">
      <c r="A766" s="33">
        <v>43924</v>
      </c>
      <c r="B766" s="1" t="s">
        <v>22</v>
      </c>
      <c r="C766" s="27">
        <v>779</v>
      </c>
      <c r="D766" s="27">
        <v>3806</v>
      </c>
      <c r="E766" s="27">
        <v>48</v>
      </c>
      <c r="F766" s="27">
        <v>12</v>
      </c>
    </row>
    <row r="767" spans="1:6" x14ac:dyDescent="0.55000000000000004">
      <c r="A767" s="33">
        <v>43924</v>
      </c>
      <c r="B767" s="1" t="s">
        <v>23</v>
      </c>
      <c r="C767" s="27">
        <v>181</v>
      </c>
      <c r="D767" s="27">
        <v>1099</v>
      </c>
      <c r="E767" s="27">
        <v>32</v>
      </c>
      <c r="F767" s="27">
        <v>6</v>
      </c>
    </row>
    <row r="768" spans="1:6" x14ac:dyDescent="0.55000000000000004">
      <c r="A768" s="33">
        <v>43924</v>
      </c>
      <c r="B768" s="1" t="s">
        <v>24</v>
      </c>
      <c r="C768" s="27">
        <v>32</v>
      </c>
      <c r="D768" s="27">
        <v>1248</v>
      </c>
      <c r="E768" s="27">
        <v>11</v>
      </c>
      <c r="F768" s="27">
        <v>0</v>
      </c>
    </row>
    <row r="769" spans="1:6" x14ac:dyDescent="0.55000000000000004">
      <c r="A769" s="33">
        <v>43924</v>
      </c>
      <c r="B769" s="1" t="s">
        <v>25</v>
      </c>
      <c r="C769" s="27">
        <v>8</v>
      </c>
      <c r="D769" s="27">
        <v>198</v>
      </c>
      <c r="E769" s="27">
        <v>0</v>
      </c>
      <c r="F769" s="27">
        <v>0</v>
      </c>
    </row>
    <row r="770" spans="1:6" x14ac:dyDescent="0.55000000000000004">
      <c r="A770" s="33">
        <v>43924</v>
      </c>
      <c r="B770" s="1" t="s">
        <v>26</v>
      </c>
      <c r="C770" s="27">
        <v>24</v>
      </c>
      <c r="D770" s="27">
        <v>264</v>
      </c>
      <c r="E770" s="27">
        <v>5</v>
      </c>
      <c r="F770" s="27">
        <v>0</v>
      </c>
    </row>
    <row r="771" spans="1:6" x14ac:dyDescent="0.55000000000000004">
      <c r="A771" s="33">
        <v>43924</v>
      </c>
      <c r="B771" s="1" t="s">
        <v>27</v>
      </c>
      <c r="C771" s="27">
        <v>40</v>
      </c>
      <c r="D771" s="27">
        <v>272</v>
      </c>
      <c r="E771" s="27">
        <v>0</v>
      </c>
      <c r="F771" s="27">
        <v>1</v>
      </c>
    </row>
    <row r="772" spans="1:6" x14ac:dyDescent="0.55000000000000004">
      <c r="A772" s="33">
        <v>43924</v>
      </c>
      <c r="B772" s="1" t="s">
        <v>28</v>
      </c>
      <c r="C772" s="27">
        <v>9</v>
      </c>
      <c r="D772" s="27">
        <v>625</v>
      </c>
      <c r="E772" s="27">
        <v>2</v>
      </c>
      <c r="F772" s="27">
        <v>0</v>
      </c>
    </row>
    <row r="773" spans="1:6" x14ac:dyDescent="0.55000000000000004">
      <c r="A773" s="33">
        <v>43924</v>
      </c>
      <c r="B773" s="1" t="s">
        <v>29</v>
      </c>
      <c r="C773" s="27">
        <v>10</v>
      </c>
      <c r="D773" s="27">
        <v>667</v>
      </c>
      <c r="E773" s="27">
        <v>4</v>
      </c>
      <c r="F773" s="27">
        <v>0</v>
      </c>
    </row>
    <row r="774" spans="1:6" x14ac:dyDescent="0.55000000000000004">
      <c r="A774" s="33">
        <v>43924</v>
      </c>
      <c r="B774" s="1" t="s">
        <v>30</v>
      </c>
      <c r="C774" s="27">
        <v>39</v>
      </c>
      <c r="D774" s="27">
        <v>827</v>
      </c>
      <c r="E774" s="27">
        <v>2</v>
      </c>
      <c r="F774" s="27">
        <v>0</v>
      </c>
    </row>
    <row r="775" spans="1:6" x14ac:dyDescent="0.55000000000000004">
      <c r="A775" s="33">
        <v>43924</v>
      </c>
      <c r="B775" s="1" t="s">
        <v>31</v>
      </c>
      <c r="C775" s="27">
        <v>8</v>
      </c>
      <c r="D775" s="27">
        <v>1006</v>
      </c>
      <c r="E775" s="27">
        <v>3</v>
      </c>
      <c r="F775" s="27">
        <v>0</v>
      </c>
    </row>
    <row r="776" spans="1:6" x14ac:dyDescent="0.55000000000000004">
      <c r="A776" s="33">
        <v>43924</v>
      </c>
      <c r="B776" s="1" t="s">
        <v>32</v>
      </c>
      <c r="C776" s="27">
        <v>198</v>
      </c>
      <c r="D776" s="27">
        <v>2917</v>
      </c>
      <c r="E776" s="27">
        <v>48</v>
      </c>
      <c r="F776" s="27">
        <v>19</v>
      </c>
    </row>
    <row r="777" spans="1:6" x14ac:dyDescent="0.55000000000000004">
      <c r="A777" s="33">
        <v>43924</v>
      </c>
      <c r="B777" s="1" t="s">
        <v>33</v>
      </c>
      <c r="C777" s="27">
        <v>12</v>
      </c>
      <c r="D777" s="27">
        <v>598</v>
      </c>
      <c r="E777" s="27">
        <v>4</v>
      </c>
      <c r="F777" s="27">
        <v>0</v>
      </c>
    </row>
    <row r="778" spans="1:6" x14ac:dyDescent="0.55000000000000004">
      <c r="A778" s="33">
        <v>43924</v>
      </c>
      <c r="B778" s="1" t="s">
        <v>34</v>
      </c>
      <c r="C778" s="27">
        <v>14</v>
      </c>
      <c r="D778" s="27">
        <v>293</v>
      </c>
      <c r="E778" s="27">
        <v>3</v>
      </c>
      <c r="F778" s="27">
        <v>0</v>
      </c>
    </row>
    <row r="779" spans="1:6" x14ac:dyDescent="0.55000000000000004">
      <c r="A779" s="33">
        <v>43924</v>
      </c>
      <c r="B779" s="1" t="s">
        <v>35</v>
      </c>
      <c r="C779" s="27">
        <v>91</v>
      </c>
      <c r="D779" s="27">
        <v>1398</v>
      </c>
      <c r="E779" s="27">
        <v>18</v>
      </c>
      <c r="F779" s="27">
        <v>0</v>
      </c>
    </row>
    <row r="780" spans="1:6" x14ac:dyDescent="0.55000000000000004">
      <c r="A780" s="33">
        <v>43924</v>
      </c>
      <c r="B780" s="1" t="s">
        <v>36</v>
      </c>
      <c r="C780" s="27">
        <v>347</v>
      </c>
      <c r="D780" s="27">
        <v>1251</v>
      </c>
      <c r="E780" s="27">
        <v>73</v>
      </c>
      <c r="F780" s="27">
        <v>2</v>
      </c>
    </row>
    <row r="781" spans="1:6" x14ac:dyDescent="0.55000000000000004">
      <c r="A781" s="33">
        <v>43924</v>
      </c>
      <c r="B781" s="1" t="s">
        <v>37</v>
      </c>
      <c r="C781" s="27">
        <v>172</v>
      </c>
      <c r="D781" s="27">
        <v>2791</v>
      </c>
      <c r="E781" s="27">
        <v>51</v>
      </c>
      <c r="F781" s="27">
        <v>11</v>
      </c>
    </row>
    <row r="782" spans="1:6" x14ac:dyDescent="0.55000000000000004">
      <c r="A782" s="33">
        <v>43924</v>
      </c>
      <c r="B782" s="1" t="s">
        <v>38</v>
      </c>
      <c r="C782" s="27">
        <v>21</v>
      </c>
      <c r="D782" s="27">
        <v>359</v>
      </c>
      <c r="E782" s="27">
        <v>8</v>
      </c>
      <c r="F782" s="27">
        <v>0</v>
      </c>
    </row>
    <row r="783" spans="1:6" x14ac:dyDescent="0.55000000000000004">
      <c r="A783" s="33">
        <v>43924</v>
      </c>
      <c r="B783" s="1" t="s">
        <v>39</v>
      </c>
      <c r="C783" s="27">
        <v>21</v>
      </c>
      <c r="D783" s="27">
        <v>1571</v>
      </c>
      <c r="E783" s="27">
        <v>15</v>
      </c>
      <c r="F783" s="27">
        <v>1</v>
      </c>
    </row>
    <row r="784" spans="1:6" x14ac:dyDescent="0.55000000000000004">
      <c r="A784" s="33">
        <v>43924</v>
      </c>
      <c r="B784" s="1" t="s">
        <v>40</v>
      </c>
      <c r="C784" s="27">
        <v>0</v>
      </c>
      <c r="D784" s="27">
        <v>227</v>
      </c>
      <c r="E784" s="27">
        <v>0</v>
      </c>
      <c r="F784" s="27">
        <v>0</v>
      </c>
    </row>
    <row r="785" spans="1:6" x14ac:dyDescent="0.55000000000000004">
      <c r="A785" s="33">
        <v>43924</v>
      </c>
      <c r="B785" s="1" t="s">
        <v>41</v>
      </c>
      <c r="C785" s="27">
        <v>0</v>
      </c>
      <c r="D785" s="27">
        <v>158</v>
      </c>
      <c r="E785" s="27">
        <v>0</v>
      </c>
      <c r="F785" s="27">
        <v>0</v>
      </c>
    </row>
    <row r="786" spans="1:6" x14ac:dyDescent="0.55000000000000004">
      <c r="A786" s="33">
        <v>43924</v>
      </c>
      <c r="B786" s="1" t="s">
        <v>42</v>
      </c>
      <c r="C786" s="27">
        <v>9</v>
      </c>
      <c r="D786" s="27">
        <v>390</v>
      </c>
      <c r="E786" s="27">
        <v>0</v>
      </c>
      <c r="F786" s="27">
        <v>0</v>
      </c>
    </row>
    <row r="787" spans="1:6" x14ac:dyDescent="0.55000000000000004">
      <c r="A787" s="33">
        <v>43924</v>
      </c>
      <c r="B787" s="1" t="s">
        <v>43</v>
      </c>
      <c r="C787" s="27">
        <v>8</v>
      </c>
      <c r="D787" s="27">
        <v>1023</v>
      </c>
      <c r="E787" s="27">
        <v>1</v>
      </c>
      <c r="F787" s="27">
        <v>0</v>
      </c>
    </row>
    <row r="788" spans="1:6" x14ac:dyDescent="0.55000000000000004">
      <c r="A788" s="33">
        <v>43924</v>
      </c>
      <c r="B788" s="1" t="s">
        <v>44</v>
      </c>
      <c r="C788" s="27">
        <v>7</v>
      </c>
      <c r="D788" s="27">
        <v>354</v>
      </c>
      <c r="E788" s="27">
        <v>3</v>
      </c>
      <c r="F788" s="27">
        <v>0</v>
      </c>
    </row>
    <row r="789" spans="1:6" x14ac:dyDescent="0.55000000000000004">
      <c r="A789" s="33">
        <v>43924</v>
      </c>
      <c r="B789" s="1" t="s">
        <v>45</v>
      </c>
      <c r="C789" s="27">
        <v>3</v>
      </c>
      <c r="D789" s="27">
        <v>164</v>
      </c>
      <c r="E789" s="27">
        <v>1</v>
      </c>
      <c r="F789" s="27">
        <v>0</v>
      </c>
    </row>
    <row r="790" spans="1:6" x14ac:dyDescent="0.55000000000000004">
      <c r="A790" s="33">
        <v>43924</v>
      </c>
      <c r="B790" s="1" t="s">
        <v>46</v>
      </c>
      <c r="C790" s="27">
        <v>2</v>
      </c>
      <c r="D790" s="27">
        <v>344</v>
      </c>
      <c r="E790" s="27">
        <v>0</v>
      </c>
      <c r="F790" s="27">
        <v>0</v>
      </c>
    </row>
    <row r="791" spans="1:6" x14ac:dyDescent="0.55000000000000004">
      <c r="A791" s="33">
        <v>43924</v>
      </c>
      <c r="B791" s="1" t="s">
        <v>47</v>
      </c>
      <c r="C791" s="27">
        <v>11</v>
      </c>
      <c r="D791" s="27">
        <v>350</v>
      </c>
      <c r="E791" s="27">
        <v>3</v>
      </c>
      <c r="F791" s="27">
        <v>1</v>
      </c>
    </row>
    <row r="792" spans="1:6" x14ac:dyDescent="0.55000000000000004">
      <c r="A792" s="33">
        <v>43924</v>
      </c>
      <c r="B792" s="1" t="s">
        <v>48</v>
      </c>
      <c r="C792" s="27">
        <v>21</v>
      </c>
      <c r="D792" s="27">
        <v>454</v>
      </c>
      <c r="E792" s="27">
        <v>12</v>
      </c>
      <c r="F792" s="27">
        <v>0</v>
      </c>
    </row>
    <row r="793" spans="1:6" x14ac:dyDescent="0.55000000000000004">
      <c r="A793" s="33">
        <v>43924</v>
      </c>
      <c r="B793" s="1" t="s">
        <v>49</v>
      </c>
      <c r="C793" s="27">
        <v>66</v>
      </c>
      <c r="D793" s="27">
        <v>1584</v>
      </c>
      <c r="E793" s="27">
        <v>5</v>
      </c>
      <c r="F793" s="27">
        <v>0</v>
      </c>
    </row>
    <row r="794" spans="1:6" x14ac:dyDescent="0.55000000000000004">
      <c r="A794" s="33">
        <v>43924</v>
      </c>
      <c r="B794" s="1" t="s">
        <v>50</v>
      </c>
      <c r="C794" s="27">
        <v>5</v>
      </c>
      <c r="D794" s="27">
        <v>184</v>
      </c>
      <c r="E794" s="27">
        <v>0</v>
      </c>
      <c r="F794" s="27">
        <v>0</v>
      </c>
    </row>
    <row r="795" spans="1:6" x14ac:dyDescent="0.55000000000000004">
      <c r="A795" s="33">
        <v>43924</v>
      </c>
      <c r="B795" s="1" t="s">
        <v>51</v>
      </c>
      <c r="C795" s="27">
        <v>7</v>
      </c>
      <c r="D795" s="27">
        <v>505</v>
      </c>
      <c r="E795" s="27">
        <v>2</v>
      </c>
      <c r="F795" s="27">
        <v>0</v>
      </c>
    </row>
    <row r="796" spans="1:6" x14ac:dyDescent="0.55000000000000004">
      <c r="A796" s="33">
        <v>43924</v>
      </c>
      <c r="B796" s="1" t="s">
        <v>52</v>
      </c>
      <c r="C796" s="27">
        <v>15</v>
      </c>
      <c r="D796" s="27">
        <v>1095</v>
      </c>
      <c r="E796" s="27">
        <v>3</v>
      </c>
      <c r="F796" s="27">
        <v>0</v>
      </c>
    </row>
    <row r="797" spans="1:6" x14ac:dyDescent="0.55000000000000004">
      <c r="A797" s="33">
        <v>43924</v>
      </c>
      <c r="B797" s="1" t="s">
        <v>53</v>
      </c>
      <c r="C797" s="27">
        <v>31</v>
      </c>
      <c r="D797" s="27">
        <v>1739</v>
      </c>
      <c r="E797" s="27">
        <v>6</v>
      </c>
      <c r="F797" s="27">
        <v>0</v>
      </c>
    </row>
    <row r="798" spans="1:6" x14ac:dyDescent="0.55000000000000004">
      <c r="A798" s="33">
        <v>43924</v>
      </c>
      <c r="B798" s="1" t="s">
        <v>54</v>
      </c>
      <c r="C798" s="27">
        <v>4</v>
      </c>
      <c r="D798" s="27">
        <v>338</v>
      </c>
      <c r="E798" s="27">
        <v>2</v>
      </c>
      <c r="F798" s="27">
        <v>0</v>
      </c>
    </row>
    <row r="799" spans="1:6" x14ac:dyDescent="0.55000000000000004">
      <c r="A799" s="33">
        <v>43924</v>
      </c>
      <c r="B799" s="1" t="s">
        <v>55</v>
      </c>
      <c r="C799" s="27">
        <v>3</v>
      </c>
      <c r="D799" s="27">
        <v>346</v>
      </c>
      <c r="E799" s="27">
        <v>0</v>
      </c>
      <c r="F799" s="27">
        <v>0</v>
      </c>
    </row>
    <row r="800" spans="1:6" x14ac:dyDescent="0.55000000000000004">
      <c r="A800" s="33">
        <v>43924</v>
      </c>
      <c r="B800" s="1" t="s">
        <v>56</v>
      </c>
      <c r="C800" s="27">
        <v>9</v>
      </c>
      <c r="D800" s="27">
        <v>430</v>
      </c>
      <c r="E800" s="27">
        <v>2</v>
      </c>
      <c r="F800" s="27">
        <v>0</v>
      </c>
    </row>
    <row r="801" spans="1:6" x14ac:dyDescent="0.55000000000000004">
      <c r="A801" s="33">
        <v>43925</v>
      </c>
      <c r="B801" s="1" t="s">
        <v>7</v>
      </c>
      <c r="C801" s="27">
        <v>193</v>
      </c>
      <c r="D801" s="27">
        <v>2296</v>
      </c>
      <c r="E801" s="27">
        <v>130</v>
      </c>
      <c r="F801" s="27">
        <v>8</v>
      </c>
    </row>
    <row r="802" spans="1:6" x14ac:dyDescent="0.55000000000000004">
      <c r="A802" s="33">
        <v>43925</v>
      </c>
      <c r="B802" s="1" t="s">
        <v>11</v>
      </c>
      <c r="C802" s="27">
        <v>11</v>
      </c>
      <c r="D802" s="27">
        <v>188</v>
      </c>
      <c r="E802" s="27">
        <v>0</v>
      </c>
      <c r="F802" s="27">
        <v>0</v>
      </c>
    </row>
    <row r="803" spans="1:6" x14ac:dyDescent="0.55000000000000004">
      <c r="A803" s="33">
        <v>43925</v>
      </c>
      <c r="B803" s="1" t="s">
        <v>12</v>
      </c>
      <c r="C803" s="27">
        <v>0</v>
      </c>
      <c r="D803" s="27">
        <v>76</v>
      </c>
      <c r="E803" s="27">
        <v>0</v>
      </c>
      <c r="F803" s="27">
        <v>0</v>
      </c>
    </row>
    <row r="804" spans="1:6" x14ac:dyDescent="0.55000000000000004">
      <c r="A804" s="33">
        <v>43925</v>
      </c>
      <c r="B804" s="1" t="s">
        <v>13</v>
      </c>
      <c r="C804" s="27">
        <v>20</v>
      </c>
      <c r="D804" s="27">
        <v>348</v>
      </c>
      <c r="E804" s="27">
        <v>1</v>
      </c>
      <c r="F804" s="27">
        <v>0</v>
      </c>
    </row>
    <row r="805" spans="1:6" x14ac:dyDescent="0.55000000000000004">
      <c r="A805" s="33">
        <v>43925</v>
      </c>
      <c r="B805" s="1" t="s">
        <v>14</v>
      </c>
      <c r="C805" s="27">
        <v>10</v>
      </c>
      <c r="D805" s="27">
        <v>349</v>
      </c>
      <c r="E805" s="27">
        <v>2</v>
      </c>
      <c r="F805" s="27">
        <v>0</v>
      </c>
    </row>
    <row r="806" spans="1:6" x14ac:dyDescent="0.55000000000000004">
      <c r="A806" s="33">
        <v>43925</v>
      </c>
      <c r="B806" s="1" t="s">
        <v>15</v>
      </c>
      <c r="C806" s="27">
        <v>6</v>
      </c>
      <c r="D806" s="27">
        <v>369</v>
      </c>
      <c r="E806" s="27">
        <v>0</v>
      </c>
      <c r="F806" s="27">
        <v>0</v>
      </c>
    </row>
    <row r="807" spans="1:6" x14ac:dyDescent="0.55000000000000004">
      <c r="A807" s="33">
        <v>43925</v>
      </c>
      <c r="B807" s="1" t="s">
        <v>16</v>
      </c>
      <c r="C807" s="27">
        <v>14</v>
      </c>
      <c r="D807" s="27">
        <v>264</v>
      </c>
      <c r="E807" s="27">
        <v>1</v>
      </c>
      <c r="F807" s="27">
        <v>0</v>
      </c>
    </row>
    <row r="808" spans="1:6" x14ac:dyDescent="0.55000000000000004">
      <c r="A808" s="33">
        <v>43925</v>
      </c>
      <c r="B808" s="1" t="s">
        <v>17</v>
      </c>
      <c r="C808" s="27">
        <v>59</v>
      </c>
      <c r="D808" s="27">
        <v>1383</v>
      </c>
      <c r="E808" s="27">
        <v>1</v>
      </c>
      <c r="F808" s="27">
        <v>2</v>
      </c>
    </row>
    <row r="809" spans="1:6" x14ac:dyDescent="0.55000000000000004">
      <c r="A809" s="33">
        <v>43925</v>
      </c>
      <c r="B809" s="1" t="s">
        <v>18</v>
      </c>
      <c r="C809" s="27">
        <v>14</v>
      </c>
      <c r="D809" s="27">
        <v>657</v>
      </c>
      <c r="E809" s="27">
        <v>3</v>
      </c>
      <c r="F809" s="27">
        <v>0</v>
      </c>
    </row>
    <row r="810" spans="1:6" x14ac:dyDescent="0.55000000000000004">
      <c r="A810" s="33">
        <v>43925</v>
      </c>
      <c r="B810" s="1" t="s">
        <v>19</v>
      </c>
      <c r="C810" s="27">
        <v>25</v>
      </c>
      <c r="D810" s="27">
        <v>866</v>
      </c>
      <c r="E810" s="27">
        <v>1</v>
      </c>
      <c r="F810" s="27">
        <v>1</v>
      </c>
    </row>
    <row r="811" spans="1:6" x14ac:dyDescent="0.55000000000000004">
      <c r="A811" s="33">
        <v>43925</v>
      </c>
      <c r="B811" s="1" t="s">
        <v>20</v>
      </c>
      <c r="C811" s="27">
        <v>153</v>
      </c>
      <c r="D811" s="27">
        <v>1547</v>
      </c>
      <c r="E811" s="27">
        <v>23</v>
      </c>
      <c r="F811" s="27">
        <v>4</v>
      </c>
    </row>
    <row r="812" spans="1:6" x14ac:dyDescent="0.55000000000000004">
      <c r="A812" s="33">
        <v>43925</v>
      </c>
      <c r="B812" s="1" t="s">
        <v>21</v>
      </c>
      <c r="C812" s="27">
        <v>219</v>
      </c>
      <c r="D812" s="27">
        <v>828</v>
      </c>
      <c r="E812" s="27">
        <v>31</v>
      </c>
      <c r="F812" s="27">
        <v>1</v>
      </c>
    </row>
    <row r="813" spans="1:6" x14ac:dyDescent="0.55000000000000004">
      <c r="A813" s="33">
        <v>43925</v>
      </c>
      <c r="B813" s="1" t="s">
        <v>22</v>
      </c>
      <c r="C813" s="27">
        <v>897</v>
      </c>
      <c r="D813" s="27">
        <v>3806</v>
      </c>
      <c r="E813" s="27">
        <v>48</v>
      </c>
      <c r="F813" s="27">
        <v>12</v>
      </c>
    </row>
    <row r="814" spans="1:6" x14ac:dyDescent="0.55000000000000004">
      <c r="A814" s="33">
        <v>43925</v>
      </c>
      <c r="B814" s="1" t="s">
        <v>23</v>
      </c>
      <c r="C814" s="27">
        <v>197</v>
      </c>
      <c r="D814" s="27">
        <v>1099</v>
      </c>
      <c r="E814" s="27">
        <v>32</v>
      </c>
      <c r="F814" s="27">
        <v>6</v>
      </c>
    </row>
    <row r="815" spans="1:6" x14ac:dyDescent="0.55000000000000004">
      <c r="A815" s="33">
        <v>43925</v>
      </c>
      <c r="B815" s="1" t="s">
        <v>24</v>
      </c>
      <c r="C815" s="27">
        <v>32</v>
      </c>
      <c r="D815" s="27">
        <v>1248</v>
      </c>
      <c r="E815" s="27">
        <v>11</v>
      </c>
      <c r="F815" s="27">
        <v>0</v>
      </c>
    </row>
    <row r="816" spans="1:6" x14ac:dyDescent="0.55000000000000004">
      <c r="A816" s="33">
        <v>43925</v>
      </c>
      <c r="B816" s="1" t="s">
        <v>25</v>
      </c>
      <c r="C816" s="27">
        <v>10</v>
      </c>
      <c r="D816" s="27">
        <v>198</v>
      </c>
      <c r="E816" s="27">
        <v>0</v>
      </c>
      <c r="F816" s="27">
        <v>0</v>
      </c>
    </row>
    <row r="817" spans="1:6" x14ac:dyDescent="0.55000000000000004">
      <c r="A817" s="33">
        <v>43925</v>
      </c>
      <c r="B817" s="1" t="s">
        <v>26</v>
      </c>
      <c r="C817" s="27">
        <v>32</v>
      </c>
      <c r="D817" s="27">
        <v>264</v>
      </c>
      <c r="E817" s="27">
        <v>5</v>
      </c>
      <c r="F817" s="27">
        <v>0</v>
      </c>
    </row>
    <row r="818" spans="1:6" x14ac:dyDescent="0.55000000000000004">
      <c r="A818" s="33">
        <v>43925</v>
      </c>
      <c r="B818" s="1" t="s">
        <v>27</v>
      </c>
      <c r="C818" s="27">
        <v>44</v>
      </c>
      <c r="D818" s="27">
        <v>275</v>
      </c>
      <c r="E818" s="27">
        <v>0</v>
      </c>
      <c r="F818" s="27">
        <v>1</v>
      </c>
    </row>
    <row r="819" spans="1:6" x14ac:dyDescent="0.55000000000000004">
      <c r="A819" s="33">
        <v>43925</v>
      </c>
      <c r="B819" s="1" t="s">
        <v>28</v>
      </c>
      <c r="C819" s="27">
        <v>11</v>
      </c>
      <c r="D819" s="27">
        <v>625</v>
      </c>
      <c r="E819" s="27">
        <v>2</v>
      </c>
      <c r="F819" s="27">
        <v>0</v>
      </c>
    </row>
    <row r="820" spans="1:6" x14ac:dyDescent="0.55000000000000004">
      <c r="A820" s="33">
        <v>43925</v>
      </c>
      <c r="B820" s="1" t="s">
        <v>29</v>
      </c>
      <c r="C820" s="27">
        <v>11</v>
      </c>
      <c r="D820" s="27">
        <v>669</v>
      </c>
      <c r="E820" s="27">
        <v>4</v>
      </c>
      <c r="F820" s="27">
        <v>0</v>
      </c>
    </row>
    <row r="821" spans="1:6" x14ac:dyDescent="0.55000000000000004">
      <c r="A821" s="33">
        <v>43925</v>
      </c>
      <c r="B821" s="1" t="s">
        <v>30</v>
      </c>
      <c r="C821" s="27">
        <v>43</v>
      </c>
      <c r="D821" s="27">
        <v>833</v>
      </c>
      <c r="E821" s="27">
        <v>2</v>
      </c>
      <c r="F821" s="27">
        <v>1</v>
      </c>
    </row>
    <row r="822" spans="1:6" x14ac:dyDescent="0.55000000000000004">
      <c r="A822" s="33">
        <v>43925</v>
      </c>
      <c r="B822" s="1" t="s">
        <v>31</v>
      </c>
      <c r="C822" s="27">
        <v>10</v>
      </c>
      <c r="D822" s="27">
        <v>1006</v>
      </c>
      <c r="E822" s="27">
        <v>3</v>
      </c>
      <c r="F822" s="27">
        <v>0</v>
      </c>
    </row>
    <row r="823" spans="1:6" x14ac:dyDescent="0.55000000000000004">
      <c r="A823" s="33">
        <v>43925</v>
      </c>
      <c r="B823" s="1" t="s">
        <v>32</v>
      </c>
      <c r="C823" s="27">
        <v>216</v>
      </c>
      <c r="D823" s="27">
        <v>2917</v>
      </c>
      <c r="E823" s="27">
        <v>48</v>
      </c>
      <c r="F823" s="27">
        <v>19</v>
      </c>
    </row>
    <row r="824" spans="1:6" x14ac:dyDescent="0.55000000000000004">
      <c r="A824" s="33">
        <v>43925</v>
      </c>
      <c r="B824" s="1" t="s">
        <v>33</v>
      </c>
      <c r="C824" s="27">
        <v>12</v>
      </c>
      <c r="D824" s="27">
        <v>598</v>
      </c>
      <c r="E824" s="27">
        <v>4</v>
      </c>
      <c r="F824" s="27">
        <v>0</v>
      </c>
    </row>
    <row r="825" spans="1:6" x14ac:dyDescent="0.55000000000000004">
      <c r="A825" s="33">
        <v>43925</v>
      </c>
      <c r="B825" s="1" t="s">
        <v>34</v>
      </c>
      <c r="C825" s="27">
        <v>17</v>
      </c>
      <c r="D825" s="27">
        <v>293</v>
      </c>
      <c r="E825" s="27">
        <v>3</v>
      </c>
      <c r="F825" s="27">
        <v>0</v>
      </c>
    </row>
    <row r="826" spans="1:6" x14ac:dyDescent="0.55000000000000004">
      <c r="A826" s="33">
        <v>43925</v>
      </c>
      <c r="B826" s="1" t="s">
        <v>35</v>
      </c>
      <c r="C826" s="27">
        <v>105</v>
      </c>
      <c r="D826" s="27">
        <v>1398</v>
      </c>
      <c r="E826" s="27">
        <v>18</v>
      </c>
      <c r="F826" s="27">
        <v>0</v>
      </c>
    </row>
    <row r="827" spans="1:6" x14ac:dyDescent="0.55000000000000004">
      <c r="A827" s="33">
        <v>43925</v>
      </c>
      <c r="B827" s="1" t="s">
        <v>36</v>
      </c>
      <c r="C827" s="27">
        <v>388</v>
      </c>
      <c r="D827" s="27">
        <v>1292</v>
      </c>
      <c r="E827" s="27">
        <v>80</v>
      </c>
      <c r="F827" s="27">
        <v>2</v>
      </c>
    </row>
    <row r="828" spans="1:6" x14ac:dyDescent="0.55000000000000004">
      <c r="A828" s="33">
        <v>43925</v>
      </c>
      <c r="B828" s="1" t="s">
        <v>37</v>
      </c>
      <c r="C828" s="27">
        <v>182</v>
      </c>
      <c r="D828" s="27">
        <v>2805</v>
      </c>
      <c r="E828" s="27">
        <v>52</v>
      </c>
      <c r="F828" s="27">
        <v>11</v>
      </c>
    </row>
    <row r="829" spans="1:6" x14ac:dyDescent="0.55000000000000004">
      <c r="A829" s="33">
        <v>43925</v>
      </c>
      <c r="B829" s="1" t="s">
        <v>38</v>
      </c>
      <c r="C829" s="27">
        <v>24</v>
      </c>
      <c r="D829" s="27">
        <v>364</v>
      </c>
      <c r="E829" s="27">
        <v>8</v>
      </c>
      <c r="F829" s="27">
        <v>0</v>
      </c>
    </row>
    <row r="830" spans="1:6" x14ac:dyDescent="0.55000000000000004">
      <c r="A830" s="33">
        <v>43925</v>
      </c>
      <c r="B830" s="1" t="s">
        <v>39</v>
      </c>
      <c r="C830" s="27">
        <v>21</v>
      </c>
      <c r="D830" s="27">
        <v>1579</v>
      </c>
      <c r="E830" s="27">
        <v>15</v>
      </c>
      <c r="F830" s="27">
        <v>1</v>
      </c>
    </row>
    <row r="831" spans="1:6" x14ac:dyDescent="0.55000000000000004">
      <c r="A831" s="33">
        <v>43925</v>
      </c>
      <c r="B831" s="1" t="s">
        <v>40</v>
      </c>
      <c r="C831" s="27">
        <v>0</v>
      </c>
      <c r="D831" s="27">
        <v>227</v>
      </c>
      <c r="E831" s="27">
        <v>0</v>
      </c>
      <c r="F831" s="27">
        <v>0</v>
      </c>
    </row>
    <row r="832" spans="1:6" x14ac:dyDescent="0.55000000000000004">
      <c r="A832" s="33">
        <v>43925</v>
      </c>
      <c r="B832" s="1" t="s">
        <v>41</v>
      </c>
      <c r="C832" s="27">
        <v>0</v>
      </c>
      <c r="D832" s="27">
        <v>161</v>
      </c>
      <c r="E832" s="27">
        <v>0</v>
      </c>
      <c r="F832" s="27">
        <v>0</v>
      </c>
    </row>
    <row r="833" spans="1:6" x14ac:dyDescent="0.55000000000000004">
      <c r="A833" s="33">
        <v>43925</v>
      </c>
      <c r="B833" s="1" t="s">
        <v>42</v>
      </c>
      <c r="C833" s="27">
        <v>10</v>
      </c>
      <c r="D833" s="27">
        <v>390</v>
      </c>
      <c r="E833" s="27">
        <v>0</v>
      </c>
      <c r="F833" s="27">
        <v>0</v>
      </c>
    </row>
    <row r="834" spans="1:6" x14ac:dyDescent="0.55000000000000004">
      <c r="A834" s="33">
        <v>43925</v>
      </c>
      <c r="B834" s="1" t="s">
        <v>43</v>
      </c>
      <c r="C834" s="27">
        <v>13</v>
      </c>
      <c r="D834" s="27">
        <v>1040</v>
      </c>
      <c r="E834" s="27">
        <v>1</v>
      </c>
      <c r="F834" s="27">
        <v>0</v>
      </c>
    </row>
    <row r="835" spans="1:6" x14ac:dyDescent="0.55000000000000004">
      <c r="A835" s="33">
        <v>43925</v>
      </c>
      <c r="B835" s="1" t="s">
        <v>44</v>
      </c>
      <c r="C835" s="27">
        <v>7</v>
      </c>
      <c r="D835" s="27">
        <v>396</v>
      </c>
      <c r="E835" s="27">
        <v>3</v>
      </c>
      <c r="F835" s="27">
        <v>0</v>
      </c>
    </row>
    <row r="836" spans="1:6" x14ac:dyDescent="0.55000000000000004">
      <c r="A836" s="33">
        <v>43925</v>
      </c>
      <c r="B836" s="1" t="s">
        <v>45</v>
      </c>
      <c r="C836" s="27">
        <v>3</v>
      </c>
      <c r="D836" s="27">
        <v>164</v>
      </c>
      <c r="E836" s="27">
        <v>1</v>
      </c>
      <c r="F836" s="27">
        <v>0</v>
      </c>
    </row>
    <row r="837" spans="1:6" x14ac:dyDescent="0.55000000000000004">
      <c r="A837" s="33">
        <v>43925</v>
      </c>
      <c r="B837" s="1" t="s">
        <v>46</v>
      </c>
      <c r="C837" s="27">
        <v>2</v>
      </c>
      <c r="D837" s="27">
        <v>344</v>
      </c>
      <c r="E837" s="27">
        <v>0</v>
      </c>
      <c r="F837" s="27">
        <v>0</v>
      </c>
    </row>
    <row r="838" spans="1:6" x14ac:dyDescent="0.55000000000000004">
      <c r="A838" s="33">
        <v>43925</v>
      </c>
      <c r="B838" s="1" t="s">
        <v>47</v>
      </c>
      <c r="C838" s="27">
        <v>12</v>
      </c>
      <c r="D838" s="27">
        <v>350</v>
      </c>
      <c r="E838" s="27">
        <v>3</v>
      </c>
      <c r="F838" s="27">
        <v>1</v>
      </c>
    </row>
    <row r="839" spans="1:6" x14ac:dyDescent="0.55000000000000004">
      <c r="A839" s="33">
        <v>43925</v>
      </c>
      <c r="B839" s="1" t="s">
        <v>48</v>
      </c>
      <c r="C839" s="27">
        <v>24</v>
      </c>
      <c r="D839" s="27">
        <v>482</v>
      </c>
      <c r="E839" s="27">
        <v>12</v>
      </c>
      <c r="F839" s="27">
        <v>0</v>
      </c>
    </row>
    <row r="840" spans="1:6" x14ac:dyDescent="0.55000000000000004">
      <c r="A840" s="33">
        <v>43925</v>
      </c>
      <c r="B840" s="1" t="s">
        <v>49</v>
      </c>
      <c r="C840" s="27">
        <v>67</v>
      </c>
      <c r="D840" s="27">
        <v>1594</v>
      </c>
      <c r="E840" s="27">
        <v>5</v>
      </c>
      <c r="F840" s="27">
        <v>0</v>
      </c>
    </row>
    <row r="841" spans="1:6" x14ac:dyDescent="0.55000000000000004">
      <c r="A841" s="33">
        <v>43925</v>
      </c>
      <c r="B841" s="1" t="s">
        <v>50</v>
      </c>
      <c r="C841" s="27">
        <v>6</v>
      </c>
      <c r="D841" s="27">
        <v>184</v>
      </c>
      <c r="E841" s="27">
        <v>0</v>
      </c>
      <c r="F841" s="27">
        <v>0</v>
      </c>
    </row>
    <row r="842" spans="1:6" x14ac:dyDescent="0.55000000000000004">
      <c r="A842" s="33">
        <v>43925</v>
      </c>
      <c r="B842" s="1" t="s">
        <v>51</v>
      </c>
      <c r="C842" s="27">
        <v>8</v>
      </c>
      <c r="D842" s="27">
        <v>505</v>
      </c>
      <c r="E842" s="27">
        <v>2</v>
      </c>
      <c r="F842" s="27">
        <v>0</v>
      </c>
    </row>
    <row r="843" spans="1:6" x14ac:dyDescent="0.55000000000000004">
      <c r="A843" s="33">
        <v>43925</v>
      </c>
      <c r="B843" s="1" t="s">
        <v>52</v>
      </c>
      <c r="C843" s="27">
        <v>16</v>
      </c>
      <c r="D843" s="27">
        <v>1125</v>
      </c>
      <c r="E843" s="27">
        <v>3</v>
      </c>
      <c r="F843" s="27">
        <v>0</v>
      </c>
    </row>
    <row r="844" spans="1:6" x14ac:dyDescent="0.55000000000000004">
      <c r="A844" s="33">
        <v>43925</v>
      </c>
      <c r="B844" s="1" t="s">
        <v>53</v>
      </c>
      <c r="C844" s="27">
        <v>31</v>
      </c>
      <c r="D844" s="27">
        <v>1739</v>
      </c>
      <c r="E844" s="27">
        <v>6</v>
      </c>
      <c r="F844" s="27">
        <v>0</v>
      </c>
    </row>
    <row r="845" spans="1:6" x14ac:dyDescent="0.55000000000000004">
      <c r="A845" s="33">
        <v>43925</v>
      </c>
      <c r="B845" s="1" t="s">
        <v>54</v>
      </c>
      <c r="C845" s="27">
        <v>4</v>
      </c>
      <c r="D845" s="27">
        <v>346</v>
      </c>
      <c r="E845" s="27">
        <v>2</v>
      </c>
      <c r="F845" s="27">
        <v>0</v>
      </c>
    </row>
    <row r="846" spans="1:6" x14ac:dyDescent="0.55000000000000004">
      <c r="A846" s="33">
        <v>43925</v>
      </c>
      <c r="B846" s="1" t="s">
        <v>55</v>
      </c>
      <c r="C846" s="27">
        <v>3</v>
      </c>
      <c r="D846" s="27">
        <v>346</v>
      </c>
      <c r="E846" s="27">
        <v>0</v>
      </c>
      <c r="F846" s="27">
        <v>0</v>
      </c>
    </row>
    <row r="847" spans="1:6" x14ac:dyDescent="0.55000000000000004">
      <c r="A847" s="33">
        <v>43925</v>
      </c>
      <c r="B847" s="1" t="s">
        <v>56</v>
      </c>
      <c r="C847" s="27">
        <v>9</v>
      </c>
      <c r="D847" s="27">
        <v>430</v>
      </c>
      <c r="E847" s="27">
        <v>2</v>
      </c>
      <c r="F847" s="27">
        <v>0</v>
      </c>
    </row>
    <row r="848" spans="1:6" x14ac:dyDescent="0.55000000000000004">
      <c r="A848" s="33">
        <v>43926</v>
      </c>
      <c r="B848" s="1" t="s">
        <v>7</v>
      </c>
      <c r="C848" s="27">
        <v>194</v>
      </c>
      <c r="D848" s="27">
        <v>2296</v>
      </c>
      <c r="E848" s="27">
        <v>130</v>
      </c>
      <c r="F848" s="27">
        <v>8</v>
      </c>
    </row>
    <row r="849" spans="1:6" x14ac:dyDescent="0.55000000000000004">
      <c r="A849" s="33">
        <v>43926</v>
      </c>
      <c r="B849" s="1" t="s">
        <v>11</v>
      </c>
      <c r="C849" s="27">
        <v>11</v>
      </c>
      <c r="D849" s="27">
        <v>199</v>
      </c>
      <c r="E849" s="27">
        <v>0</v>
      </c>
      <c r="F849" s="27">
        <v>0</v>
      </c>
    </row>
    <row r="850" spans="1:6" x14ac:dyDescent="0.55000000000000004">
      <c r="A850" s="33">
        <v>43926</v>
      </c>
      <c r="B850" s="1" t="s">
        <v>12</v>
      </c>
      <c r="C850" s="27">
        <v>0</v>
      </c>
      <c r="D850" s="27">
        <v>76</v>
      </c>
      <c r="E850" s="27">
        <v>0</v>
      </c>
      <c r="F850" s="27">
        <v>0</v>
      </c>
    </row>
    <row r="851" spans="1:6" x14ac:dyDescent="0.55000000000000004">
      <c r="A851" s="33">
        <v>43926</v>
      </c>
      <c r="B851" s="1" t="s">
        <v>13</v>
      </c>
      <c r="C851" s="27">
        <v>23</v>
      </c>
      <c r="D851" s="27">
        <v>348</v>
      </c>
      <c r="E851" s="27">
        <v>1</v>
      </c>
      <c r="F851" s="27">
        <v>0</v>
      </c>
    </row>
    <row r="852" spans="1:6" x14ac:dyDescent="0.55000000000000004">
      <c r="A852" s="33">
        <v>43926</v>
      </c>
      <c r="B852" s="1" t="s">
        <v>14</v>
      </c>
      <c r="C852" s="27">
        <v>11</v>
      </c>
      <c r="D852" s="27">
        <v>349</v>
      </c>
      <c r="E852" s="27">
        <v>2</v>
      </c>
      <c r="F852" s="27">
        <v>0</v>
      </c>
    </row>
    <row r="853" spans="1:6" x14ac:dyDescent="0.55000000000000004">
      <c r="A853" s="33">
        <v>43926</v>
      </c>
      <c r="B853" s="1" t="s">
        <v>15</v>
      </c>
      <c r="C853" s="27">
        <v>10</v>
      </c>
      <c r="D853" s="27">
        <v>369</v>
      </c>
      <c r="E853" s="27">
        <v>0</v>
      </c>
      <c r="F853" s="27">
        <v>0</v>
      </c>
    </row>
    <row r="854" spans="1:6" x14ac:dyDescent="0.55000000000000004">
      <c r="A854" s="33">
        <v>43926</v>
      </c>
      <c r="B854" s="1" t="s">
        <v>16</v>
      </c>
      <c r="C854" s="27">
        <v>16</v>
      </c>
      <c r="D854" s="27">
        <v>264</v>
      </c>
      <c r="E854" s="27">
        <v>1</v>
      </c>
      <c r="F854" s="27">
        <v>0</v>
      </c>
    </row>
    <row r="855" spans="1:6" x14ac:dyDescent="0.55000000000000004">
      <c r="A855" s="33">
        <v>43926</v>
      </c>
      <c r="B855" s="1" t="s">
        <v>17</v>
      </c>
      <c r="C855" s="27">
        <v>64</v>
      </c>
      <c r="D855" s="27">
        <v>1383</v>
      </c>
      <c r="E855" s="27">
        <v>1</v>
      </c>
      <c r="F855" s="27">
        <v>2</v>
      </c>
    </row>
    <row r="856" spans="1:6" x14ac:dyDescent="0.55000000000000004">
      <c r="A856" s="33">
        <v>43926</v>
      </c>
      <c r="B856" s="1" t="s">
        <v>18</v>
      </c>
      <c r="C856" s="27">
        <v>14</v>
      </c>
      <c r="D856" s="27">
        <v>657</v>
      </c>
      <c r="E856" s="27">
        <v>3</v>
      </c>
      <c r="F856" s="27">
        <v>0</v>
      </c>
    </row>
    <row r="857" spans="1:6" x14ac:dyDescent="0.55000000000000004">
      <c r="A857" s="33">
        <v>43926</v>
      </c>
      <c r="B857" s="1" t="s">
        <v>19</v>
      </c>
      <c r="C857" s="27">
        <v>26</v>
      </c>
      <c r="D857" s="27">
        <v>866</v>
      </c>
      <c r="E857" s="27">
        <v>1</v>
      </c>
      <c r="F857" s="27">
        <v>1</v>
      </c>
    </row>
    <row r="858" spans="1:6" x14ac:dyDescent="0.55000000000000004">
      <c r="A858" s="33">
        <v>43926</v>
      </c>
      <c r="B858" s="1" t="s">
        <v>20</v>
      </c>
      <c r="C858" s="27">
        <v>174</v>
      </c>
      <c r="D858" s="27">
        <v>1550</v>
      </c>
      <c r="E858" s="27">
        <v>23</v>
      </c>
      <c r="F858" s="27">
        <v>4</v>
      </c>
    </row>
    <row r="859" spans="1:6" x14ac:dyDescent="0.55000000000000004">
      <c r="A859" s="33">
        <v>43926</v>
      </c>
      <c r="B859" s="1" t="s">
        <v>21</v>
      </c>
      <c r="C859" s="27">
        <v>238</v>
      </c>
      <c r="D859" s="27">
        <v>876</v>
      </c>
      <c r="E859" s="27">
        <v>32</v>
      </c>
      <c r="F859" s="27">
        <v>1</v>
      </c>
    </row>
    <row r="860" spans="1:6" x14ac:dyDescent="0.55000000000000004">
      <c r="A860" s="33">
        <v>43926</v>
      </c>
      <c r="B860" s="1" t="s">
        <v>22</v>
      </c>
      <c r="C860" s="27">
        <v>1040</v>
      </c>
      <c r="D860" s="27">
        <v>3806</v>
      </c>
      <c r="E860" s="27">
        <v>50</v>
      </c>
      <c r="F860" s="27">
        <v>12</v>
      </c>
    </row>
    <row r="861" spans="1:6" x14ac:dyDescent="0.55000000000000004">
      <c r="A861" s="33">
        <v>43926</v>
      </c>
      <c r="B861" s="1" t="s">
        <v>23</v>
      </c>
      <c r="C861" s="27">
        <v>226</v>
      </c>
      <c r="D861" s="27">
        <v>1100</v>
      </c>
      <c r="E861" s="27">
        <v>32</v>
      </c>
      <c r="F861" s="27">
        <v>6</v>
      </c>
    </row>
    <row r="862" spans="1:6" x14ac:dyDescent="0.55000000000000004">
      <c r="A862" s="33">
        <v>43926</v>
      </c>
      <c r="B862" s="1" t="s">
        <v>24</v>
      </c>
      <c r="C862" s="27">
        <v>32</v>
      </c>
      <c r="D862" s="27">
        <v>1248</v>
      </c>
      <c r="E862" s="27">
        <v>11</v>
      </c>
      <c r="F862" s="27">
        <v>0</v>
      </c>
    </row>
    <row r="863" spans="1:6" x14ac:dyDescent="0.55000000000000004">
      <c r="A863" s="33">
        <v>43926</v>
      </c>
      <c r="B863" s="1" t="s">
        <v>25</v>
      </c>
      <c r="C863" s="27">
        <v>10</v>
      </c>
      <c r="D863" s="27">
        <v>198</v>
      </c>
      <c r="E863" s="27">
        <v>0</v>
      </c>
      <c r="F863" s="27">
        <v>0</v>
      </c>
    </row>
    <row r="864" spans="1:6" x14ac:dyDescent="0.55000000000000004">
      <c r="A864" s="33">
        <v>43926</v>
      </c>
      <c r="B864" s="1" t="s">
        <v>26</v>
      </c>
      <c r="C864" s="27">
        <v>43</v>
      </c>
      <c r="D864" s="27">
        <v>264</v>
      </c>
      <c r="E864" s="27">
        <v>5</v>
      </c>
      <c r="F864" s="27">
        <v>0</v>
      </c>
    </row>
    <row r="865" spans="1:6" x14ac:dyDescent="0.55000000000000004">
      <c r="A865" s="33">
        <v>43926</v>
      </c>
      <c r="B865" s="1" t="s">
        <v>27</v>
      </c>
      <c r="C865" s="27">
        <v>51</v>
      </c>
      <c r="D865" s="27">
        <v>310</v>
      </c>
      <c r="E865" s="27">
        <v>0</v>
      </c>
      <c r="F865" s="27">
        <v>2</v>
      </c>
    </row>
    <row r="866" spans="1:6" x14ac:dyDescent="0.55000000000000004">
      <c r="A866" s="33">
        <v>43926</v>
      </c>
      <c r="B866" s="1" t="s">
        <v>28</v>
      </c>
      <c r="C866" s="27">
        <v>13</v>
      </c>
      <c r="D866" s="27">
        <v>625</v>
      </c>
      <c r="E866" s="27">
        <v>2</v>
      </c>
      <c r="F866" s="27">
        <v>0</v>
      </c>
    </row>
    <row r="867" spans="1:6" x14ac:dyDescent="0.55000000000000004">
      <c r="A867" s="33">
        <v>43926</v>
      </c>
      <c r="B867" s="1" t="s">
        <v>29</v>
      </c>
      <c r="C867" s="27">
        <v>12</v>
      </c>
      <c r="D867" s="27">
        <v>670</v>
      </c>
      <c r="E867" s="27">
        <v>4</v>
      </c>
      <c r="F867" s="27">
        <v>0</v>
      </c>
    </row>
    <row r="868" spans="1:6" x14ac:dyDescent="0.55000000000000004">
      <c r="A868" s="33">
        <v>43926</v>
      </c>
      <c r="B868" s="1" t="s">
        <v>30</v>
      </c>
      <c r="C868" s="27">
        <v>50</v>
      </c>
      <c r="D868" s="27">
        <v>842</v>
      </c>
      <c r="E868" s="27">
        <v>2</v>
      </c>
      <c r="F868" s="27">
        <v>1</v>
      </c>
    </row>
    <row r="869" spans="1:6" x14ac:dyDescent="0.55000000000000004">
      <c r="A869" s="33">
        <v>43926</v>
      </c>
      <c r="B869" s="1" t="s">
        <v>31</v>
      </c>
      <c r="C869" s="27">
        <v>10</v>
      </c>
      <c r="D869" s="27">
        <v>1006</v>
      </c>
      <c r="E869" s="27">
        <v>3</v>
      </c>
      <c r="F869" s="27">
        <v>0</v>
      </c>
    </row>
    <row r="870" spans="1:6" x14ac:dyDescent="0.55000000000000004">
      <c r="A870" s="33">
        <v>43926</v>
      </c>
      <c r="B870" s="1" t="s">
        <v>32</v>
      </c>
      <c r="C870" s="27">
        <v>227</v>
      </c>
      <c r="D870" s="27">
        <v>2917</v>
      </c>
      <c r="E870" s="27">
        <v>48</v>
      </c>
      <c r="F870" s="27">
        <v>20</v>
      </c>
    </row>
    <row r="871" spans="1:6" x14ac:dyDescent="0.55000000000000004">
      <c r="A871" s="33">
        <v>43926</v>
      </c>
      <c r="B871" s="1" t="s">
        <v>33</v>
      </c>
      <c r="C871" s="27">
        <v>13</v>
      </c>
      <c r="D871" s="27">
        <v>598</v>
      </c>
      <c r="E871" s="27">
        <v>4</v>
      </c>
      <c r="F871" s="27">
        <v>0</v>
      </c>
    </row>
    <row r="872" spans="1:6" x14ac:dyDescent="0.55000000000000004">
      <c r="A872" s="33">
        <v>43926</v>
      </c>
      <c r="B872" s="1" t="s">
        <v>34</v>
      </c>
      <c r="C872" s="27">
        <v>18</v>
      </c>
      <c r="D872" s="27">
        <v>293</v>
      </c>
      <c r="E872" s="27">
        <v>3</v>
      </c>
      <c r="F872" s="27">
        <v>0</v>
      </c>
    </row>
    <row r="873" spans="1:6" x14ac:dyDescent="0.55000000000000004">
      <c r="A873" s="33">
        <v>43926</v>
      </c>
      <c r="B873" s="1" t="s">
        <v>35</v>
      </c>
      <c r="C873" s="27">
        <v>111</v>
      </c>
      <c r="D873" s="27">
        <v>1405</v>
      </c>
      <c r="E873" s="27">
        <v>18</v>
      </c>
      <c r="F873" s="27">
        <v>0</v>
      </c>
    </row>
    <row r="874" spans="1:6" x14ac:dyDescent="0.55000000000000004">
      <c r="A874" s="33">
        <v>43926</v>
      </c>
      <c r="B874" s="1" t="s">
        <v>36</v>
      </c>
      <c r="C874" s="27">
        <v>409</v>
      </c>
      <c r="D874" s="27">
        <v>1311</v>
      </c>
      <c r="E874" s="27">
        <v>82</v>
      </c>
      <c r="F874" s="27">
        <v>3</v>
      </c>
    </row>
    <row r="875" spans="1:6" x14ac:dyDescent="0.55000000000000004">
      <c r="A875" s="33">
        <v>43926</v>
      </c>
      <c r="B875" s="1" t="s">
        <v>37</v>
      </c>
      <c r="C875" s="27">
        <v>195</v>
      </c>
      <c r="D875" s="27">
        <v>2805</v>
      </c>
      <c r="E875" s="27">
        <v>52</v>
      </c>
      <c r="F875" s="27">
        <v>11</v>
      </c>
    </row>
    <row r="876" spans="1:6" x14ac:dyDescent="0.55000000000000004">
      <c r="A876" s="33">
        <v>43926</v>
      </c>
      <c r="B876" s="1" t="s">
        <v>38</v>
      </c>
      <c r="C876" s="27">
        <v>25</v>
      </c>
      <c r="D876" s="27">
        <v>368</v>
      </c>
      <c r="E876" s="27">
        <v>8</v>
      </c>
      <c r="F876" s="27">
        <v>0</v>
      </c>
    </row>
    <row r="877" spans="1:6" x14ac:dyDescent="0.55000000000000004">
      <c r="A877" s="33">
        <v>43926</v>
      </c>
      <c r="B877" s="1" t="s">
        <v>39</v>
      </c>
      <c r="C877" s="27">
        <v>25</v>
      </c>
      <c r="D877" s="27">
        <v>1580</v>
      </c>
      <c r="E877" s="27">
        <v>15</v>
      </c>
      <c r="F877" s="27">
        <v>1</v>
      </c>
    </row>
    <row r="878" spans="1:6" x14ac:dyDescent="0.55000000000000004">
      <c r="A878" s="33">
        <v>43926</v>
      </c>
      <c r="B878" s="1" t="s">
        <v>40</v>
      </c>
      <c r="C878" s="27">
        <v>0</v>
      </c>
      <c r="D878" s="27">
        <v>227</v>
      </c>
      <c r="E878" s="27">
        <v>0</v>
      </c>
      <c r="F878" s="27">
        <v>0</v>
      </c>
    </row>
    <row r="879" spans="1:6" x14ac:dyDescent="0.55000000000000004">
      <c r="A879" s="33">
        <v>43926</v>
      </c>
      <c r="B879" s="1" t="s">
        <v>41</v>
      </c>
      <c r="C879" s="27">
        <v>0</v>
      </c>
      <c r="D879" s="27">
        <v>163</v>
      </c>
      <c r="E879" s="27">
        <v>0</v>
      </c>
      <c r="F879" s="27">
        <v>0</v>
      </c>
    </row>
    <row r="880" spans="1:6" x14ac:dyDescent="0.55000000000000004">
      <c r="A880" s="33">
        <v>43926</v>
      </c>
      <c r="B880" s="1" t="s">
        <v>42</v>
      </c>
      <c r="C880" s="27">
        <v>11</v>
      </c>
      <c r="D880" s="27">
        <v>390</v>
      </c>
      <c r="E880" s="27">
        <v>0</v>
      </c>
      <c r="F880" s="27">
        <v>0</v>
      </c>
    </row>
    <row r="881" spans="1:6" x14ac:dyDescent="0.55000000000000004">
      <c r="A881" s="33">
        <v>43926</v>
      </c>
      <c r="B881" s="1" t="s">
        <v>43</v>
      </c>
      <c r="C881" s="27">
        <v>16</v>
      </c>
      <c r="D881" s="27">
        <v>1053</v>
      </c>
      <c r="E881" s="27">
        <v>1</v>
      </c>
      <c r="F881" s="27">
        <v>0</v>
      </c>
    </row>
    <row r="882" spans="1:6" x14ac:dyDescent="0.55000000000000004">
      <c r="A882" s="33">
        <v>43926</v>
      </c>
      <c r="B882" s="1" t="s">
        <v>44</v>
      </c>
      <c r="C882" s="27">
        <v>8</v>
      </c>
      <c r="D882" s="27">
        <v>409</v>
      </c>
      <c r="E882" s="27">
        <v>3</v>
      </c>
      <c r="F882" s="27">
        <v>0</v>
      </c>
    </row>
    <row r="883" spans="1:6" x14ac:dyDescent="0.55000000000000004">
      <c r="A883" s="33">
        <v>43926</v>
      </c>
      <c r="B883" s="1" t="s">
        <v>45</v>
      </c>
      <c r="C883" s="27">
        <v>3</v>
      </c>
      <c r="D883" s="27">
        <v>164</v>
      </c>
      <c r="E883" s="27">
        <v>1</v>
      </c>
      <c r="F883" s="27">
        <v>0</v>
      </c>
    </row>
    <row r="884" spans="1:6" x14ac:dyDescent="0.55000000000000004">
      <c r="A884" s="33">
        <v>43926</v>
      </c>
      <c r="B884" s="1" t="s">
        <v>46</v>
      </c>
      <c r="C884" s="27">
        <v>2</v>
      </c>
      <c r="D884" s="27">
        <v>344</v>
      </c>
      <c r="E884" s="27">
        <v>0</v>
      </c>
      <c r="F884" s="27">
        <v>0</v>
      </c>
    </row>
    <row r="885" spans="1:6" x14ac:dyDescent="0.55000000000000004">
      <c r="A885" s="33">
        <v>43926</v>
      </c>
      <c r="B885" s="1" t="s">
        <v>47</v>
      </c>
      <c r="C885" s="27">
        <v>12</v>
      </c>
      <c r="D885" s="27">
        <v>350</v>
      </c>
      <c r="E885" s="27">
        <v>3</v>
      </c>
      <c r="F885" s="27">
        <v>1</v>
      </c>
    </row>
    <row r="886" spans="1:6" x14ac:dyDescent="0.55000000000000004">
      <c r="A886" s="33">
        <v>43926</v>
      </c>
      <c r="B886" s="1" t="s">
        <v>48</v>
      </c>
      <c r="C886" s="27">
        <v>31</v>
      </c>
      <c r="D886" s="27">
        <v>498</v>
      </c>
      <c r="E886" s="27">
        <v>12</v>
      </c>
      <c r="F886" s="27">
        <v>0</v>
      </c>
    </row>
    <row r="887" spans="1:6" x14ac:dyDescent="0.55000000000000004">
      <c r="A887" s="33">
        <v>43926</v>
      </c>
      <c r="B887" s="1" t="s">
        <v>49</v>
      </c>
      <c r="C887" s="27">
        <v>109</v>
      </c>
      <c r="D887" s="27">
        <v>1595</v>
      </c>
      <c r="E887" s="27">
        <v>6</v>
      </c>
      <c r="F887" s="27">
        <v>0</v>
      </c>
    </row>
    <row r="888" spans="1:6" x14ac:dyDescent="0.55000000000000004">
      <c r="A888" s="33">
        <v>43926</v>
      </c>
      <c r="B888" s="1" t="s">
        <v>50</v>
      </c>
      <c r="C888" s="27">
        <v>8</v>
      </c>
      <c r="D888" s="27">
        <v>189</v>
      </c>
      <c r="E888" s="27">
        <v>1</v>
      </c>
      <c r="F888" s="27">
        <v>0</v>
      </c>
    </row>
    <row r="889" spans="1:6" x14ac:dyDescent="0.55000000000000004">
      <c r="A889" s="33">
        <v>43926</v>
      </c>
      <c r="B889" s="1" t="s">
        <v>51</v>
      </c>
      <c r="C889" s="27">
        <v>9</v>
      </c>
      <c r="D889" s="27">
        <v>505</v>
      </c>
      <c r="E889" s="27">
        <v>2</v>
      </c>
      <c r="F889" s="27">
        <v>0</v>
      </c>
    </row>
    <row r="890" spans="1:6" x14ac:dyDescent="0.55000000000000004">
      <c r="A890" s="33">
        <v>43926</v>
      </c>
      <c r="B890" s="1" t="s">
        <v>52</v>
      </c>
      <c r="C890" s="27">
        <v>20</v>
      </c>
      <c r="D890" s="27">
        <v>1144</v>
      </c>
      <c r="E890" s="27">
        <v>3</v>
      </c>
      <c r="F890" s="27">
        <v>0</v>
      </c>
    </row>
    <row r="891" spans="1:6" x14ac:dyDescent="0.55000000000000004">
      <c r="A891" s="33">
        <v>43926</v>
      </c>
      <c r="B891" s="1" t="s">
        <v>53</v>
      </c>
      <c r="C891" s="27">
        <v>31</v>
      </c>
      <c r="D891" s="27">
        <v>1739</v>
      </c>
      <c r="E891" s="27">
        <v>6</v>
      </c>
      <c r="F891" s="27">
        <v>0</v>
      </c>
    </row>
    <row r="892" spans="1:6" x14ac:dyDescent="0.55000000000000004">
      <c r="A892" s="33">
        <v>43926</v>
      </c>
      <c r="B892" s="1" t="s">
        <v>54</v>
      </c>
      <c r="C892" s="27">
        <v>6</v>
      </c>
      <c r="D892" s="27">
        <v>356</v>
      </c>
      <c r="E892" s="27">
        <v>2</v>
      </c>
      <c r="F892" s="27">
        <v>0</v>
      </c>
    </row>
    <row r="893" spans="1:6" x14ac:dyDescent="0.55000000000000004">
      <c r="A893" s="33">
        <v>43926</v>
      </c>
      <c r="B893" s="1" t="s">
        <v>55</v>
      </c>
      <c r="C893" s="27">
        <v>3</v>
      </c>
      <c r="D893" s="27">
        <v>346</v>
      </c>
      <c r="E893" s="27">
        <v>0</v>
      </c>
      <c r="F893" s="27">
        <v>0</v>
      </c>
    </row>
    <row r="894" spans="1:6" x14ac:dyDescent="0.55000000000000004">
      <c r="A894" s="33">
        <v>43926</v>
      </c>
      <c r="B894" s="1" t="s">
        <v>56</v>
      </c>
      <c r="C894" s="27">
        <v>9</v>
      </c>
      <c r="D894" s="27">
        <v>430</v>
      </c>
      <c r="E894" s="27">
        <v>2</v>
      </c>
      <c r="F894" s="27">
        <v>0</v>
      </c>
    </row>
    <row r="895" spans="1:6" x14ac:dyDescent="0.55000000000000004">
      <c r="A895" s="33">
        <v>43927</v>
      </c>
      <c r="B895" s="1" t="s">
        <v>7</v>
      </c>
      <c r="C895" s="27">
        <v>194</v>
      </c>
      <c r="D895" s="27">
        <v>2445</v>
      </c>
      <c r="E895" s="27">
        <v>141</v>
      </c>
      <c r="F895" s="27">
        <v>9</v>
      </c>
    </row>
    <row r="896" spans="1:6" x14ac:dyDescent="0.55000000000000004">
      <c r="A896" s="33">
        <v>43927</v>
      </c>
      <c r="B896" s="1" t="s">
        <v>11</v>
      </c>
      <c r="C896" s="27">
        <v>11</v>
      </c>
      <c r="D896" s="27">
        <v>233</v>
      </c>
      <c r="E896" s="27">
        <v>0</v>
      </c>
      <c r="F896" s="27">
        <v>0</v>
      </c>
    </row>
    <row r="897" spans="1:6" x14ac:dyDescent="0.55000000000000004">
      <c r="A897" s="33">
        <v>43927</v>
      </c>
      <c r="B897" s="1" t="s">
        <v>12</v>
      </c>
      <c r="C897" s="27">
        <v>0</v>
      </c>
      <c r="D897" s="27">
        <v>86</v>
      </c>
      <c r="E897" s="27">
        <v>0</v>
      </c>
      <c r="F897" s="27">
        <v>0</v>
      </c>
    </row>
    <row r="898" spans="1:6" x14ac:dyDescent="0.55000000000000004">
      <c r="A898" s="33">
        <v>43927</v>
      </c>
      <c r="B898" s="1" t="s">
        <v>13</v>
      </c>
      <c r="C898" s="27">
        <v>26</v>
      </c>
      <c r="D898" s="27">
        <v>514</v>
      </c>
      <c r="E898" s="27">
        <v>1</v>
      </c>
      <c r="F898" s="27">
        <v>0</v>
      </c>
    </row>
    <row r="899" spans="1:6" x14ac:dyDescent="0.55000000000000004">
      <c r="A899" s="33">
        <v>43927</v>
      </c>
      <c r="B899" s="1" t="s">
        <v>14</v>
      </c>
      <c r="C899" s="27">
        <v>11</v>
      </c>
      <c r="D899" s="27">
        <v>419</v>
      </c>
      <c r="E899" s="27">
        <v>2</v>
      </c>
      <c r="F899" s="27">
        <v>0</v>
      </c>
    </row>
    <row r="900" spans="1:6" x14ac:dyDescent="0.55000000000000004">
      <c r="A900" s="33">
        <v>43927</v>
      </c>
      <c r="B900" s="1" t="s">
        <v>15</v>
      </c>
      <c r="C900" s="27">
        <v>13</v>
      </c>
      <c r="D900" s="27">
        <v>434</v>
      </c>
      <c r="E900" s="27">
        <v>0</v>
      </c>
      <c r="F900" s="27">
        <v>0</v>
      </c>
    </row>
    <row r="901" spans="1:6" x14ac:dyDescent="0.55000000000000004">
      <c r="A901" s="33">
        <v>43927</v>
      </c>
      <c r="B901" s="1" t="s">
        <v>16</v>
      </c>
      <c r="C901" s="27">
        <v>16</v>
      </c>
      <c r="D901" s="27">
        <v>328</v>
      </c>
      <c r="E901" s="27">
        <v>1</v>
      </c>
      <c r="F901" s="27">
        <v>0</v>
      </c>
    </row>
    <row r="902" spans="1:6" x14ac:dyDescent="0.55000000000000004">
      <c r="A902" s="33">
        <v>43927</v>
      </c>
      <c r="B902" s="1" t="s">
        <v>17</v>
      </c>
      <c r="C902" s="27">
        <v>71</v>
      </c>
      <c r="D902" s="27">
        <v>1806</v>
      </c>
      <c r="E902" s="27">
        <v>1</v>
      </c>
      <c r="F902" s="27">
        <v>2</v>
      </c>
    </row>
    <row r="903" spans="1:6" x14ac:dyDescent="0.55000000000000004">
      <c r="A903" s="33">
        <v>43927</v>
      </c>
      <c r="B903" s="1" t="s">
        <v>18</v>
      </c>
      <c r="C903" s="27">
        <v>14</v>
      </c>
      <c r="D903" s="27">
        <v>759</v>
      </c>
      <c r="E903" s="27">
        <v>3</v>
      </c>
      <c r="F903" s="27">
        <v>0</v>
      </c>
    </row>
    <row r="904" spans="1:6" x14ac:dyDescent="0.55000000000000004">
      <c r="A904" s="33">
        <v>43927</v>
      </c>
      <c r="B904" s="1" t="s">
        <v>19</v>
      </c>
      <c r="C904" s="27">
        <v>26</v>
      </c>
      <c r="D904" s="27">
        <v>1361</v>
      </c>
      <c r="E904" s="27">
        <v>1</v>
      </c>
      <c r="F904" s="27">
        <v>1</v>
      </c>
    </row>
    <row r="905" spans="1:6" x14ac:dyDescent="0.55000000000000004">
      <c r="A905" s="33">
        <v>43927</v>
      </c>
      <c r="B905" s="1" t="s">
        <v>20</v>
      </c>
      <c r="C905" s="27">
        <v>195</v>
      </c>
      <c r="D905" s="27">
        <v>1647</v>
      </c>
      <c r="E905" s="27">
        <v>23</v>
      </c>
      <c r="F905" s="27">
        <v>4</v>
      </c>
    </row>
    <row r="906" spans="1:6" x14ac:dyDescent="0.55000000000000004">
      <c r="A906" s="33">
        <v>43927</v>
      </c>
      <c r="B906" s="1" t="s">
        <v>21</v>
      </c>
      <c r="C906" s="27">
        <v>253</v>
      </c>
      <c r="D906" s="27">
        <v>1297</v>
      </c>
      <c r="E906" s="27">
        <v>32</v>
      </c>
      <c r="F906" s="27">
        <v>1</v>
      </c>
    </row>
    <row r="907" spans="1:6" x14ac:dyDescent="0.55000000000000004">
      <c r="A907" s="33">
        <v>43927</v>
      </c>
      <c r="B907" s="1" t="s">
        <v>22</v>
      </c>
      <c r="C907" s="27">
        <v>1123</v>
      </c>
      <c r="D907" s="27">
        <v>4422</v>
      </c>
      <c r="E907" s="27">
        <v>58</v>
      </c>
      <c r="F907" s="27">
        <v>16</v>
      </c>
    </row>
    <row r="908" spans="1:6" x14ac:dyDescent="0.55000000000000004">
      <c r="A908" s="33">
        <v>43927</v>
      </c>
      <c r="B908" s="1" t="s">
        <v>23</v>
      </c>
      <c r="C908" s="27">
        <v>261</v>
      </c>
      <c r="D908" s="27">
        <v>1799</v>
      </c>
      <c r="E908" s="27">
        <v>32</v>
      </c>
      <c r="F908" s="27">
        <v>6</v>
      </c>
    </row>
    <row r="909" spans="1:6" x14ac:dyDescent="0.55000000000000004">
      <c r="A909" s="33">
        <v>43927</v>
      </c>
      <c r="B909" s="1" t="s">
        <v>24</v>
      </c>
      <c r="C909" s="27">
        <v>32</v>
      </c>
      <c r="D909" s="27">
        <v>1345</v>
      </c>
      <c r="E909" s="27">
        <v>11</v>
      </c>
      <c r="F909" s="27">
        <v>0</v>
      </c>
    </row>
    <row r="910" spans="1:6" x14ac:dyDescent="0.55000000000000004">
      <c r="A910" s="33">
        <v>43927</v>
      </c>
      <c r="B910" s="1" t="s">
        <v>25</v>
      </c>
      <c r="C910" s="27">
        <v>11</v>
      </c>
      <c r="D910" s="27">
        <v>381</v>
      </c>
      <c r="E910" s="27">
        <v>0</v>
      </c>
      <c r="F910" s="27">
        <v>0</v>
      </c>
    </row>
    <row r="911" spans="1:6" x14ac:dyDescent="0.55000000000000004">
      <c r="A911" s="33">
        <v>43927</v>
      </c>
      <c r="B911" s="1" t="s">
        <v>26</v>
      </c>
      <c r="C911" s="27">
        <v>45</v>
      </c>
      <c r="D911" s="27">
        <v>384</v>
      </c>
      <c r="E911" s="27">
        <v>5</v>
      </c>
      <c r="F911" s="27">
        <v>0</v>
      </c>
    </row>
    <row r="912" spans="1:6" x14ac:dyDescent="0.55000000000000004">
      <c r="A912" s="33">
        <v>43927</v>
      </c>
      <c r="B912" s="1" t="s">
        <v>27</v>
      </c>
      <c r="C912" s="27">
        <v>57</v>
      </c>
      <c r="D912" s="27">
        <v>335</v>
      </c>
      <c r="E912" s="27">
        <v>1</v>
      </c>
      <c r="F912" s="27">
        <v>2</v>
      </c>
    </row>
    <row r="913" spans="1:6" x14ac:dyDescent="0.55000000000000004">
      <c r="A913" s="33">
        <v>43927</v>
      </c>
      <c r="B913" s="1" t="s">
        <v>28</v>
      </c>
      <c r="C913" s="27">
        <v>14</v>
      </c>
      <c r="D913" s="27">
        <v>749</v>
      </c>
      <c r="E913" s="27">
        <v>2</v>
      </c>
      <c r="F913" s="27">
        <v>0</v>
      </c>
    </row>
    <row r="914" spans="1:6" x14ac:dyDescent="0.55000000000000004">
      <c r="A914" s="33">
        <v>43927</v>
      </c>
      <c r="B914" s="1" t="s">
        <v>29</v>
      </c>
      <c r="C914" s="27">
        <v>14</v>
      </c>
      <c r="D914" s="27">
        <v>736</v>
      </c>
      <c r="E914" s="27">
        <v>4</v>
      </c>
      <c r="F914" s="27">
        <v>0</v>
      </c>
    </row>
    <row r="915" spans="1:6" x14ac:dyDescent="0.55000000000000004">
      <c r="A915" s="33">
        <v>43927</v>
      </c>
      <c r="B915" s="1" t="s">
        <v>30</v>
      </c>
      <c r="C915" s="27">
        <v>51</v>
      </c>
      <c r="D915" s="27">
        <v>966</v>
      </c>
      <c r="E915" s="27">
        <v>2</v>
      </c>
      <c r="F915" s="27">
        <v>1</v>
      </c>
    </row>
    <row r="916" spans="1:6" x14ac:dyDescent="0.55000000000000004">
      <c r="A916" s="33">
        <v>43927</v>
      </c>
      <c r="B916" s="1" t="s">
        <v>31</v>
      </c>
      <c r="C916" s="27">
        <v>10</v>
      </c>
      <c r="D916" s="27">
        <v>1203</v>
      </c>
      <c r="E916" s="27">
        <v>3</v>
      </c>
      <c r="F916" s="27">
        <v>0</v>
      </c>
    </row>
    <row r="917" spans="1:6" x14ac:dyDescent="0.55000000000000004">
      <c r="A917" s="33">
        <v>43927</v>
      </c>
      <c r="B917" s="1" t="s">
        <v>32</v>
      </c>
      <c r="C917" s="27">
        <v>237</v>
      </c>
      <c r="D917" s="27">
        <v>3236</v>
      </c>
      <c r="E917" s="27">
        <v>52</v>
      </c>
      <c r="F917" s="27">
        <v>21</v>
      </c>
    </row>
    <row r="918" spans="1:6" x14ac:dyDescent="0.55000000000000004">
      <c r="A918" s="33">
        <v>43927</v>
      </c>
      <c r="B918" s="1" t="s">
        <v>33</v>
      </c>
      <c r="C918" s="27">
        <v>13</v>
      </c>
      <c r="D918" s="27">
        <v>759</v>
      </c>
      <c r="E918" s="27">
        <v>4</v>
      </c>
      <c r="F918" s="27">
        <v>0</v>
      </c>
    </row>
    <row r="919" spans="1:6" x14ac:dyDescent="0.55000000000000004">
      <c r="A919" s="33">
        <v>43927</v>
      </c>
      <c r="B919" s="1" t="s">
        <v>34</v>
      </c>
      <c r="C919" s="27">
        <v>18</v>
      </c>
      <c r="D919" s="27">
        <v>334</v>
      </c>
      <c r="E919" s="27">
        <v>3</v>
      </c>
      <c r="F919" s="27">
        <v>0</v>
      </c>
    </row>
    <row r="920" spans="1:6" x14ac:dyDescent="0.55000000000000004">
      <c r="A920" s="33">
        <v>43927</v>
      </c>
      <c r="B920" s="1" t="s">
        <v>35</v>
      </c>
      <c r="C920" s="27">
        <v>119</v>
      </c>
      <c r="D920" s="27">
        <v>1472</v>
      </c>
      <c r="E920" s="27">
        <v>18</v>
      </c>
      <c r="F920" s="27">
        <v>0</v>
      </c>
    </row>
    <row r="921" spans="1:6" x14ac:dyDescent="0.55000000000000004">
      <c r="A921" s="33">
        <v>43927</v>
      </c>
      <c r="B921" s="1" t="s">
        <v>36</v>
      </c>
      <c r="C921" s="27">
        <v>429</v>
      </c>
      <c r="D921" s="27">
        <v>1751</v>
      </c>
      <c r="E921" s="27">
        <v>83</v>
      </c>
      <c r="F921" s="27">
        <v>3</v>
      </c>
    </row>
    <row r="922" spans="1:6" x14ac:dyDescent="0.55000000000000004">
      <c r="A922" s="33">
        <v>43927</v>
      </c>
      <c r="B922" s="1" t="s">
        <v>37</v>
      </c>
      <c r="C922" s="27">
        <v>201</v>
      </c>
      <c r="D922" s="27">
        <v>3054</v>
      </c>
      <c r="E922" s="27">
        <v>53</v>
      </c>
      <c r="F922" s="27">
        <v>12</v>
      </c>
    </row>
    <row r="923" spans="1:6" x14ac:dyDescent="0.55000000000000004">
      <c r="A923" s="33">
        <v>43927</v>
      </c>
      <c r="B923" s="1" t="s">
        <v>38</v>
      </c>
      <c r="C923" s="27">
        <v>26</v>
      </c>
      <c r="D923" s="27">
        <v>374</v>
      </c>
      <c r="E923" s="27">
        <v>8</v>
      </c>
      <c r="F923" s="27">
        <v>0</v>
      </c>
    </row>
    <row r="924" spans="1:6" x14ac:dyDescent="0.55000000000000004">
      <c r="A924" s="33">
        <v>43927</v>
      </c>
      <c r="B924" s="1" t="s">
        <v>39</v>
      </c>
      <c r="C924" s="27">
        <v>27</v>
      </c>
      <c r="D924" s="27">
        <v>1642</v>
      </c>
      <c r="E924" s="27">
        <v>15</v>
      </c>
      <c r="F924" s="27">
        <v>1</v>
      </c>
    </row>
    <row r="925" spans="1:6" x14ac:dyDescent="0.55000000000000004">
      <c r="A925" s="33">
        <v>43927</v>
      </c>
      <c r="B925" s="1" t="s">
        <v>40</v>
      </c>
      <c r="C925" s="27">
        <v>0</v>
      </c>
      <c r="D925" s="27">
        <v>242</v>
      </c>
      <c r="E925" s="27">
        <v>0</v>
      </c>
      <c r="F925" s="27">
        <v>0</v>
      </c>
    </row>
    <row r="926" spans="1:6" x14ac:dyDescent="0.55000000000000004">
      <c r="A926" s="33">
        <v>43927</v>
      </c>
      <c r="B926" s="1" t="s">
        <v>41</v>
      </c>
      <c r="C926" s="27">
        <v>0</v>
      </c>
      <c r="D926" s="27">
        <v>166</v>
      </c>
      <c r="E926" s="27">
        <v>0</v>
      </c>
      <c r="F926" s="27">
        <v>0</v>
      </c>
    </row>
    <row r="927" spans="1:6" x14ac:dyDescent="0.55000000000000004">
      <c r="A927" s="33">
        <v>43927</v>
      </c>
      <c r="B927" s="1" t="s">
        <v>42</v>
      </c>
      <c r="C927" s="27">
        <v>11</v>
      </c>
      <c r="D927" s="27">
        <v>479</v>
      </c>
      <c r="E927" s="27">
        <v>0</v>
      </c>
      <c r="F927" s="27">
        <v>0</v>
      </c>
    </row>
    <row r="928" spans="1:6" x14ac:dyDescent="0.55000000000000004">
      <c r="A928" s="33">
        <v>43927</v>
      </c>
      <c r="B928" s="1" t="s">
        <v>43</v>
      </c>
      <c r="C928" s="27">
        <v>16</v>
      </c>
      <c r="D928" s="27">
        <v>1348</v>
      </c>
      <c r="E928" s="27">
        <v>1</v>
      </c>
      <c r="F928" s="27">
        <v>0</v>
      </c>
    </row>
    <row r="929" spans="1:6" x14ac:dyDescent="0.55000000000000004">
      <c r="A929" s="33">
        <v>43927</v>
      </c>
      <c r="B929" s="1" t="s">
        <v>44</v>
      </c>
      <c r="C929" s="27">
        <v>12</v>
      </c>
      <c r="D929" s="27">
        <v>449</v>
      </c>
      <c r="E929" s="27">
        <v>3</v>
      </c>
      <c r="F929" s="27">
        <v>0</v>
      </c>
    </row>
    <row r="930" spans="1:6" x14ac:dyDescent="0.55000000000000004">
      <c r="A930" s="33">
        <v>43927</v>
      </c>
      <c r="B930" s="1" t="s">
        <v>45</v>
      </c>
      <c r="C930" s="27">
        <v>3</v>
      </c>
      <c r="D930" s="27">
        <v>174</v>
      </c>
      <c r="E930" s="27">
        <v>1</v>
      </c>
      <c r="F930" s="27">
        <v>0</v>
      </c>
    </row>
    <row r="931" spans="1:6" x14ac:dyDescent="0.55000000000000004">
      <c r="A931" s="33">
        <v>43927</v>
      </c>
      <c r="B931" s="1" t="s">
        <v>46</v>
      </c>
      <c r="C931" s="27">
        <v>2</v>
      </c>
      <c r="D931" s="27">
        <v>371</v>
      </c>
      <c r="E931" s="27">
        <v>0</v>
      </c>
      <c r="F931" s="27">
        <v>0</v>
      </c>
    </row>
    <row r="932" spans="1:6" x14ac:dyDescent="0.55000000000000004">
      <c r="A932" s="33">
        <v>43927</v>
      </c>
      <c r="B932" s="1" t="s">
        <v>47</v>
      </c>
      <c r="C932" s="27">
        <v>14</v>
      </c>
      <c r="D932" s="27">
        <v>407</v>
      </c>
      <c r="E932" s="27">
        <v>4</v>
      </c>
      <c r="F932" s="27">
        <v>1</v>
      </c>
    </row>
    <row r="933" spans="1:6" x14ac:dyDescent="0.55000000000000004">
      <c r="A933" s="33">
        <v>43927</v>
      </c>
      <c r="B933" s="1" t="s">
        <v>48</v>
      </c>
      <c r="C933" s="27">
        <v>34</v>
      </c>
      <c r="D933" s="27">
        <v>565</v>
      </c>
      <c r="E933" s="27">
        <v>12</v>
      </c>
      <c r="F933" s="27">
        <v>0</v>
      </c>
    </row>
    <row r="934" spans="1:6" x14ac:dyDescent="0.55000000000000004">
      <c r="A934" s="33">
        <v>43927</v>
      </c>
      <c r="B934" s="1" t="s">
        <v>49</v>
      </c>
      <c r="C934" s="27">
        <v>113</v>
      </c>
      <c r="D934" s="27">
        <v>2415</v>
      </c>
      <c r="E934" s="27">
        <v>6</v>
      </c>
      <c r="F934" s="27">
        <v>0</v>
      </c>
    </row>
    <row r="935" spans="1:6" x14ac:dyDescent="0.55000000000000004">
      <c r="A935" s="33">
        <v>43927</v>
      </c>
      <c r="B935" s="1" t="s">
        <v>50</v>
      </c>
      <c r="C935" s="27">
        <v>8</v>
      </c>
      <c r="D935" s="27">
        <v>223</v>
      </c>
      <c r="E935" s="27">
        <v>1</v>
      </c>
      <c r="F935" s="27">
        <v>0</v>
      </c>
    </row>
    <row r="936" spans="1:6" x14ac:dyDescent="0.55000000000000004">
      <c r="A936" s="33">
        <v>43927</v>
      </c>
      <c r="B936" s="1" t="s">
        <v>51</v>
      </c>
      <c r="C936" s="27">
        <v>9</v>
      </c>
      <c r="D936" s="27">
        <v>665</v>
      </c>
      <c r="E936" s="27">
        <v>2</v>
      </c>
      <c r="F936" s="27">
        <v>0</v>
      </c>
    </row>
    <row r="937" spans="1:6" x14ac:dyDescent="0.55000000000000004">
      <c r="A937" s="33">
        <v>43927</v>
      </c>
      <c r="B937" s="1" t="s">
        <v>52</v>
      </c>
      <c r="C937" s="27">
        <v>20</v>
      </c>
      <c r="D937" s="27">
        <v>1420</v>
      </c>
      <c r="E937" s="27">
        <v>3</v>
      </c>
      <c r="F937" s="27">
        <v>0</v>
      </c>
    </row>
    <row r="938" spans="1:6" x14ac:dyDescent="0.55000000000000004">
      <c r="A938" s="33">
        <v>43927</v>
      </c>
      <c r="B938" s="1" t="s">
        <v>53</v>
      </c>
      <c r="C938" s="27">
        <v>32</v>
      </c>
      <c r="D938" s="27">
        <v>1843</v>
      </c>
      <c r="E938" s="27">
        <v>8</v>
      </c>
      <c r="F938" s="27">
        <v>0</v>
      </c>
    </row>
    <row r="939" spans="1:6" x14ac:dyDescent="0.55000000000000004">
      <c r="A939" s="33">
        <v>43927</v>
      </c>
      <c r="B939" s="1" t="s">
        <v>54</v>
      </c>
      <c r="C939" s="27">
        <v>7</v>
      </c>
      <c r="D939" s="27">
        <v>425</v>
      </c>
      <c r="E939" s="27">
        <v>3</v>
      </c>
      <c r="F939" s="27">
        <v>0</v>
      </c>
    </row>
    <row r="940" spans="1:6" x14ac:dyDescent="0.55000000000000004">
      <c r="A940" s="33">
        <v>43927</v>
      </c>
      <c r="B940" s="1" t="s">
        <v>55</v>
      </c>
      <c r="C940" s="27">
        <v>3</v>
      </c>
      <c r="D940" s="27">
        <v>414</v>
      </c>
      <c r="E940" s="27">
        <v>0</v>
      </c>
      <c r="F940" s="27">
        <v>0</v>
      </c>
    </row>
    <row r="941" spans="1:6" x14ac:dyDescent="0.55000000000000004">
      <c r="A941" s="33">
        <v>43927</v>
      </c>
      <c r="B941" s="1" t="s">
        <v>56</v>
      </c>
      <c r="C941" s="27">
        <v>15</v>
      </c>
      <c r="D941" s="27">
        <v>480</v>
      </c>
      <c r="E941" s="27">
        <v>2</v>
      </c>
      <c r="F941" s="27">
        <v>0</v>
      </c>
    </row>
    <row r="942" spans="1:6" x14ac:dyDescent="0.55000000000000004">
      <c r="A942" s="33">
        <v>43928</v>
      </c>
      <c r="B942" s="1" t="s">
        <v>7</v>
      </c>
      <c r="C942" s="27">
        <v>198</v>
      </c>
      <c r="D942" s="27">
        <v>2476</v>
      </c>
      <c r="E942" s="27">
        <v>143</v>
      </c>
      <c r="F942" s="27">
        <v>9</v>
      </c>
    </row>
    <row r="943" spans="1:6" x14ac:dyDescent="0.55000000000000004">
      <c r="A943" s="33">
        <v>43928</v>
      </c>
      <c r="B943" s="1" t="s">
        <v>11</v>
      </c>
      <c r="C943" s="27">
        <v>11</v>
      </c>
      <c r="D943" s="27">
        <v>249</v>
      </c>
      <c r="E943" s="27">
        <v>0</v>
      </c>
      <c r="F943" s="27">
        <v>0</v>
      </c>
    </row>
    <row r="944" spans="1:6" x14ac:dyDescent="0.55000000000000004">
      <c r="A944" s="33">
        <v>43928</v>
      </c>
      <c r="B944" s="1" t="s">
        <v>12</v>
      </c>
      <c r="C944" s="27">
        <v>0</v>
      </c>
      <c r="D944" s="27">
        <v>104</v>
      </c>
      <c r="E944" s="27">
        <v>0</v>
      </c>
      <c r="F944" s="27">
        <v>0</v>
      </c>
    </row>
    <row r="945" spans="1:6" x14ac:dyDescent="0.55000000000000004">
      <c r="A945" s="33">
        <v>43928</v>
      </c>
      <c r="B945" s="1" t="s">
        <v>13</v>
      </c>
      <c r="C945" s="27">
        <v>27</v>
      </c>
      <c r="D945" s="27">
        <v>609</v>
      </c>
      <c r="E945" s="27">
        <v>1</v>
      </c>
      <c r="F945" s="27">
        <v>0</v>
      </c>
    </row>
    <row r="946" spans="1:6" x14ac:dyDescent="0.55000000000000004">
      <c r="A946" s="33">
        <v>43928</v>
      </c>
      <c r="B946" s="1" t="s">
        <v>14</v>
      </c>
      <c r="C946" s="27">
        <v>11</v>
      </c>
      <c r="D946" s="27">
        <v>443</v>
      </c>
      <c r="E946" s="27">
        <v>2</v>
      </c>
      <c r="F946" s="27">
        <v>0</v>
      </c>
    </row>
    <row r="947" spans="1:6" x14ac:dyDescent="0.55000000000000004">
      <c r="A947" s="33">
        <v>43928</v>
      </c>
      <c r="B947" s="1" t="s">
        <v>15</v>
      </c>
      <c r="C947" s="27">
        <v>19</v>
      </c>
      <c r="D947" s="27">
        <v>527</v>
      </c>
      <c r="E947" s="27">
        <v>0</v>
      </c>
      <c r="F947" s="27">
        <v>0</v>
      </c>
    </row>
    <row r="948" spans="1:6" x14ac:dyDescent="0.55000000000000004">
      <c r="A948" s="33">
        <v>43928</v>
      </c>
      <c r="B948" s="1" t="s">
        <v>16</v>
      </c>
      <c r="C948" s="27">
        <v>24</v>
      </c>
      <c r="D948" s="27">
        <v>346</v>
      </c>
      <c r="E948" s="27">
        <v>1</v>
      </c>
      <c r="F948" s="27">
        <v>0</v>
      </c>
    </row>
    <row r="949" spans="1:6" x14ac:dyDescent="0.55000000000000004">
      <c r="A949" s="33">
        <v>43928</v>
      </c>
      <c r="B949" s="1" t="s">
        <v>17</v>
      </c>
      <c r="C949" s="27">
        <v>77</v>
      </c>
      <c r="D949" s="27">
        <v>1927</v>
      </c>
      <c r="E949" s="27">
        <v>1</v>
      </c>
      <c r="F949" s="27">
        <v>2</v>
      </c>
    </row>
    <row r="950" spans="1:6" x14ac:dyDescent="0.55000000000000004">
      <c r="A950" s="33">
        <v>43928</v>
      </c>
      <c r="B950" s="1" t="s">
        <v>18</v>
      </c>
      <c r="C950" s="27">
        <v>15</v>
      </c>
      <c r="D950" s="27">
        <v>784</v>
      </c>
      <c r="E950" s="27">
        <v>3</v>
      </c>
      <c r="F950" s="27">
        <v>0</v>
      </c>
    </row>
    <row r="951" spans="1:6" x14ac:dyDescent="0.55000000000000004">
      <c r="A951" s="33">
        <v>43928</v>
      </c>
      <c r="B951" s="1" t="s">
        <v>19</v>
      </c>
      <c r="C951" s="27">
        <v>29</v>
      </c>
      <c r="D951" s="27">
        <v>1380</v>
      </c>
      <c r="E951" s="27">
        <v>1</v>
      </c>
      <c r="F951" s="27">
        <v>1</v>
      </c>
    </row>
    <row r="952" spans="1:6" x14ac:dyDescent="0.55000000000000004">
      <c r="A952" s="33">
        <v>43928</v>
      </c>
      <c r="B952" s="1" t="s">
        <v>20</v>
      </c>
      <c r="C952" s="27">
        <v>209</v>
      </c>
      <c r="D952" s="27">
        <v>1776</v>
      </c>
      <c r="E952" s="27">
        <v>23</v>
      </c>
      <c r="F952" s="27">
        <v>4</v>
      </c>
    </row>
    <row r="953" spans="1:6" x14ac:dyDescent="0.55000000000000004">
      <c r="A953" s="33">
        <v>43928</v>
      </c>
      <c r="B953" s="1" t="s">
        <v>21</v>
      </c>
      <c r="C953" s="27">
        <v>284</v>
      </c>
      <c r="D953" s="27">
        <v>3069</v>
      </c>
      <c r="E953" s="27">
        <v>32</v>
      </c>
      <c r="F953" s="27">
        <v>1</v>
      </c>
    </row>
    <row r="954" spans="1:6" x14ac:dyDescent="0.55000000000000004">
      <c r="A954" s="33">
        <v>43928</v>
      </c>
      <c r="B954" s="1" t="s">
        <v>22</v>
      </c>
      <c r="C954" s="27">
        <v>1203</v>
      </c>
      <c r="D954" s="27">
        <v>4757</v>
      </c>
      <c r="E954" s="27">
        <v>58</v>
      </c>
      <c r="F954" s="27">
        <v>16</v>
      </c>
    </row>
    <row r="955" spans="1:6" x14ac:dyDescent="0.55000000000000004">
      <c r="A955" s="33">
        <v>43928</v>
      </c>
      <c r="B955" s="1" t="s">
        <v>23</v>
      </c>
      <c r="C955" s="27">
        <v>279</v>
      </c>
      <c r="D955" s="27">
        <v>1996</v>
      </c>
      <c r="E955" s="27">
        <v>35</v>
      </c>
      <c r="F955" s="27">
        <v>7</v>
      </c>
    </row>
    <row r="956" spans="1:6" x14ac:dyDescent="0.55000000000000004">
      <c r="A956" s="33">
        <v>43928</v>
      </c>
      <c r="B956" s="1" t="s">
        <v>24</v>
      </c>
      <c r="C956" s="27">
        <v>34</v>
      </c>
      <c r="D956" s="27">
        <v>1413</v>
      </c>
      <c r="E956" s="27">
        <v>15</v>
      </c>
      <c r="F956" s="27">
        <v>0</v>
      </c>
    </row>
    <row r="957" spans="1:6" x14ac:dyDescent="0.55000000000000004">
      <c r="A957" s="33">
        <v>43928</v>
      </c>
      <c r="B957" s="1" t="s">
        <v>25</v>
      </c>
      <c r="C957" s="27">
        <v>12</v>
      </c>
      <c r="D957" s="27">
        <v>435</v>
      </c>
      <c r="E957" s="27">
        <v>0</v>
      </c>
      <c r="F957" s="27">
        <v>0</v>
      </c>
    </row>
    <row r="958" spans="1:6" x14ac:dyDescent="0.55000000000000004">
      <c r="A958" s="33">
        <v>43928</v>
      </c>
      <c r="B958" s="1" t="s">
        <v>26</v>
      </c>
      <c r="C958" s="27">
        <v>51</v>
      </c>
      <c r="D958" s="27">
        <v>430</v>
      </c>
      <c r="E958" s="27">
        <v>5</v>
      </c>
      <c r="F958" s="27">
        <v>0</v>
      </c>
    </row>
    <row r="959" spans="1:6" x14ac:dyDescent="0.55000000000000004">
      <c r="A959" s="33">
        <v>43928</v>
      </c>
      <c r="B959" s="1" t="s">
        <v>27</v>
      </c>
      <c r="C959" s="27">
        <v>57</v>
      </c>
      <c r="D959" s="27">
        <v>378</v>
      </c>
      <c r="E959" s="27">
        <v>1</v>
      </c>
      <c r="F959" s="27">
        <v>2</v>
      </c>
    </row>
    <row r="960" spans="1:6" x14ac:dyDescent="0.55000000000000004">
      <c r="A960" s="33">
        <v>43928</v>
      </c>
      <c r="B960" s="1" t="s">
        <v>28</v>
      </c>
      <c r="C960" s="27">
        <v>19</v>
      </c>
      <c r="D960" s="27">
        <v>828</v>
      </c>
      <c r="E960" s="27">
        <v>2</v>
      </c>
      <c r="F960" s="27">
        <v>0</v>
      </c>
    </row>
    <row r="961" spans="1:6" x14ac:dyDescent="0.55000000000000004">
      <c r="A961" s="33">
        <v>43928</v>
      </c>
      <c r="B961" s="1" t="s">
        <v>29</v>
      </c>
      <c r="C961" s="27">
        <v>14</v>
      </c>
      <c r="D961" s="27">
        <v>762</v>
      </c>
      <c r="E961" s="27">
        <v>3</v>
      </c>
      <c r="F961" s="27">
        <v>0</v>
      </c>
    </row>
    <row r="962" spans="1:6" x14ac:dyDescent="0.55000000000000004">
      <c r="A962" s="33">
        <v>43928</v>
      </c>
      <c r="B962" s="1" t="s">
        <v>30</v>
      </c>
      <c r="C962" s="27">
        <v>51</v>
      </c>
      <c r="D962" s="27">
        <v>988</v>
      </c>
      <c r="E962" s="27">
        <v>3</v>
      </c>
      <c r="F962" s="27">
        <v>1</v>
      </c>
    </row>
    <row r="963" spans="1:6" x14ac:dyDescent="0.55000000000000004">
      <c r="A963" s="33">
        <v>43928</v>
      </c>
      <c r="B963" s="1" t="s">
        <v>31</v>
      </c>
      <c r="C963" s="27">
        <v>10</v>
      </c>
      <c r="D963" s="27">
        <v>1221</v>
      </c>
      <c r="E963" s="27">
        <v>3</v>
      </c>
      <c r="F963" s="27">
        <v>0</v>
      </c>
    </row>
    <row r="964" spans="1:6" x14ac:dyDescent="0.55000000000000004">
      <c r="A964" s="33">
        <v>43928</v>
      </c>
      <c r="B964" s="1" t="s">
        <v>32</v>
      </c>
      <c r="C964" s="27">
        <v>258</v>
      </c>
      <c r="D964" s="27">
        <v>3295</v>
      </c>
      <c r="E964" s="27">
        <v>52</v>
      </c>
      <c r="F964" s="27">
        <v>21</v>
      </c>
    </row>
    <row r="965" spans="1:6" x14ac:dyDescent="0.55000000000000004">
      <c r="A965" s="33">
        <v>43928</v>
      </c>
      <c r="B965" s="1" t="s">
        <v>33</v>
      </c>
      <c r="C965" s="27">
        <v>13</v>
      </c>
      <c r="D965" s="27">
        <v>781</v>
      </c>
      <c r="E965" s="27">
        <v>4</v>
      </c>
      <c r="F965" s="27">
        <v>0</v>
      </c>
    </row>
    <row r="966" spans="1:6" x14ac:dyDescent="0.55000000000000004">
      <c r="A966" s="33">
        <v>43928</v>
      </c>
      <c r="B966" s="1" t="s">
        <v>34</v>
      </c>
      <c r="C966" s="27">
        <v>18</v>
      </c>
      <c r="D966" s="27">
        <v>379</v>
      </c>
      <c r="E966" s="27">
        <v>3</v>
      </c>
      <c r="F966" s="27">
        <v>0</v>
      </c>
    </row>
    <row r="967" spans="1:6" x14ac:dyDescent="0.55000000000000004">
      <c r="A967" s="33">
        <v>43928</v>
      </c>
      <c r="B967" s="1" t="s">
        <v>35</v>
      </c>
      <c r="C967" s="27">
        <v>139</v>
      </c>
      <c r="D967" s="27">
        <v>1683</v>
      </c>
      <c r="E967" s="27">
        <v>18</v>
      </c>
      <c r="F967" s="27">
        <v>0</v>
      </c>
    </row>
    <row r="968" spans="1:6" x14ac:dyDescent="0.55000000000000004">
      <c r="A968" s="33">
        <v>43928</v>
      </c>
      <c r="B968" s="1" t="s">
        <v>36</v>
      </c>
      <c r="C968" s="27">
        <v>482</v>
      </c>
      <c r="D968" s="27">
        <v>1792</v>
      </c>
      <c r="E968" s="27">
        <v>83</v>
      </c>
      <c r="F968" s="27">
        <v>3</v>
      </c>
    </row>
    <row r="969" spans="1:6" x14ac:dyDescent="0.55000000000000004">
      <c r="A969" s="33">
        <v>43928</v>
      </c>
      <c r="B969" s="1" t="s">
        <v>37</v>
      </c>
      <c r="C969" s="27">
        <v>216</v>
      </c>
      <c r="D969" s="27">
        <v>3151</v>
      </c>
      <c r="E969" s="27">
        <v>53</v>
      </c>
      <c r="F969" s="27">
        <v>12</v>
      </c>
    </row>
    <row r="970" spans="1:6" x14ac:dyDescent="0.55000000000000004">
      <c r="A970" s="33">
        <v>43928</v>
      </c>
      <c r="B970" s="1" t="s">
        <v>38</v>
      </c>
      <c r="C970" s="27">
        <v>28</v>
      </c>
      <c r="D970" s="27">
        <v>452</v>
      </c>
      <c r="E970" s="27">
        <v>8</v>
      </c>
      <c r="F970" s="27">
        <v>0</v>
      </c>
    </row>
    <row r="971" spans="1:6" x14ac:dyDescent="0.55000000000000004">
      <c r="A971" s="33">
        <v>43928</v>
      </c>
      <c r="B971" s="1" t="s">
        <v>39</v>
      </c>
      <c r="C971" s="27">
        <v>28</v>
      </c>
      <c r="D971" s="27">
        <v>1702</v>
      </c>
      <c r="E971" s="27">
        <v>15</v>
      </c>
      <c r="F971" s="27">
        <v>1</v>
      </c>
    </row>
    <row r="972" spans="1:6" x14ac:dyDescent="0.55000000000000004">
      <c r="A972" s="33">
        <v>43928</v>
      </c>
      <c r="B972" s="1" t="s">
        <v>40</v>
      </c>
      <c r="C972" s="27">
        <v>0</v>
      </c>
      <c r="D972" s="27">
        <v>249</v>
      </c>
      <c r="E972" s="27">
        <v>0</v>
      </c>
      <c r="F972" s="27">
        <v>0</v>
      </c>
    </row>
    <row r="973" spans="1:6" x14ac:dyDescent="0.55000000000000004">
      <c r="A973" s="33">
        <v>43928</v>
      </c>
      <c r="B973" s="1" t="s">
        <v>41</v>
      </c>
      <c r="C973" s="27">
        <v>0</v>
      </c>
      <c r="D973" s="27">
        <v>170</v>
      </c>
      <c r="E973" s="27">
        <v>0</v>
      </c>
      <c r="F973" s="27">
        <v>0</v>
      </c>
    </row>
    <row r="974" spans="1:6" x14ac:dyDescent="0.55000000000000004">
      <c r="A974" s="33">
        <v>43928</v>
      </c>
      <c r="B974" s="1" t="s">
        <v>42</v>
      </c>
      <c r="C974" s="27">
        <v>12</v>
      </c>
      <c r="D974" s="27">
        <v>496</v>
      </c>
      <c r="E974" s="27">
        <v>0</v>
      </c>
      <c r="F974" s="27">
        <v>0</v>
      </c>
    </row>
    <row r="975" spans="1:6" x14ac:dyDescent="0.55000000000000004">
      <c r="A975" s="33">
        <v>43928</v>
      </c>
      <c r="B975" s="1" t="s">
        <v>43</v>
      </c>
      <c r="C975" s="27">
        <v>19</v>
      </c>
      <c r="D975" s="27">
        <v>1380</v>
      </c>
      <c r="E975" s="27">
        <v>1</v>
      </c>
      <c r="F975" s="27">
        <v>0</v>
      </c>
    </row>
    <row r="976" spans="1:6" x14ac:dyDescent="0.55000000000000004">
      <c r="A976" s="33">
        <v>43928</v>
      </c>
      <c r="B976" s="1" t="s">
        <v>44</v>
      </c>
      <c r="C976" s="27">
        <v>13</v>
      </c>
      <c r="D976" s="27">
        <v>455</v>
      </c>
      <c r="E976" s="27">
        <v>3</v>
      </c>
      <c r="F976" s="27">
        <v>0</v>
      </c>
    </row>
    <row r="977" spans="1:6" x14ac:dyDescent="0.55000000000000004">
      <c r="A977" s="33">
        <v>43928</v>
      </c>
      <c r="B977" s="1" t="s">
        <v>45</v>
      </c>
      <c r="C977" s="27">
        <v>3</v>
      </c>
      <c r="D977" s="27">
        <v>193</v>
      </c>
      <c r="E977" s="27">
        <v>1</v>
      </c>
      <c r="F977" s="27">
        <v>0</v>
      </c>
    </row>
    <row r="978" spans="1:6" x14ac:dyDescent="0.55000000000000004">
      <c r="A978" s="33">
        <v>43928</v>
      </c>
      <c r="B978" s="1" t="s">
        <v>46</v>
      </c>
      <c r="C978" s="27">
        <v>2</v>
      </c>
      <c r="D978" s="27">
        <v>398</v>
      </c>
      <c r="E978" s="27">
        <v>0</v>
      </c>
      <c r="F978" s="27">
        <v>0</v>
      </c>
    </row>
    <row r="979" spans="1:6" x14ac:dyDescent="0.55000000000000004">
      <c r="A979" s="33">
        <v>43928</v>
      </c>
      <c r="B979" s="1" t="s">
        <v>47</v>
      </c>
      <c r="C979" s="27">
        <v>23</v>
      </c>
      <c r="D979" s="27">
        <v>418</v>
      </c>
      <c r="E979" s="27">
        <v>4</v>
      </c>
      <c r="F979" s="27">
        <v>1</v>
      </c>
    </row>
    <row r="980" spans="1:6" x14ac:dyDescent="0.55000000000000004">
      <c r="A980" s="33">
        <v>43928</v>
      </c>
      <c r="B980" s="1" t="s">
        <v>48</v>
      </c>
      <c r="C980" s="27">
        <v>36</v>
      </c>
      <c r="D980" s="27">
        <v>591</v>
      </c>
      <c r="E980" s="27">
        <v>12</v>
      </c>
      <c r="F980" s="27">
        <v>0</v>
      </c>
    </row>
    <row r="981" spans="1:6" x14ac:dyDescent="0.55000000000000004">
      <c r="A981" s="33">
        <v>43928</v>
      </c>
      <c r="B981" s="1" t="s">
        <v>49</v>
      </c>
      <c r="C981" s="27">
        <v>136</v>
      </c>
      <c r="D981" s="27">
        <v>2718</v>
      </c>
      <c r="E981" s="27">
        <v>7</v>
      </c>
      <c r="F981" s="27">
        <v>0</v>
      </c>
    </row>
    <row r="982" spans="1:6" x14ac:dyDescent="0.55000000000000004">
      <c r="A982" s="33">
        <v>43928</v>
      </c>
      <c r="B982" s="1" t="s">
        <v>50</v>
      </c>
      <c r="C982" s="27">
        <v>9</v>
      </c>
      <c r="D982" s="27">
        <v>245</v>
      </c>
      <c r="E982" s="27">
        <v>1</v>
      </c>
      <c r="F982" s="27">
        <v>0</v>
      </c>
    </row>
    <row r="983" spans="1:6" x14ac:dyDescent="0.55000000000000004">
      <c r="A983" s="33">
        <v>43928</v>
      </c>
      <c r="B983" s="1" t="s">
        <v>51</v>
      </c>
      <c r="C983" s="27">
        <v>9</v>
      </c>
      <c r="D983" s="27">
        <v>709</v>
      </c>
      <c r="E983" s="27">
        <v>2</v>
      </c>
      <c r="F983" s="27">
        <v>0</v>
      </c>
    </row>
    <row r="984" spans="1:6" x14ac:dyDescent="0.55000000000000004">
      <c r="A984" s="33">
        <v>43928</v>
      </c>
      <c r="B984" s="1" t="s">
        <v>52</v>
      </c>
      <c r="C984" s="27">
        <v>21</v>
      </c>
      <c r="D984" s="27">
        <v>1461</v>
      </c>
      <c r="E984" s="27">
        <v>3</v>
      </c>
      <c r="F984" s="27">
        <v>0</v>
      </c>
    </row>
    <row r="985" spans="1:6" x14ac:dyDescent="0.55000000000000004">
      <c r="A985" s="33">
        <v>43928</v>
      </c>
      <c r="B985" s="1" t="s">
        <v>53</v>
      </c>
      <c r="C985" s="27">
        <v>32</v>
      </c>
      <c r="D985" s="27">
        <v>1862</v>
      </c>
      <c r="E985" s="27">
        <v>8</v>
      </c>
      <c r="F985" s="27">
        <v>0</v>
      </c>
    </row>
    <row r="986" spans="1:6" x14ac:dyDescent="0.55000000000000004">
      <c r="A986" s="33">
        <v>43928</v>
      </c>
      <c r="B986" s="1" t="s">
        <v>54</v>
      </c>
      <c r="C986" s="27">
        <v>7</v>
      </c>
      <c r="D986" s="27">
        <v>453</v>
      </c>
      <c r="E986" s="27">
        <v>3</v>
      </c>
      <c r="F986" s="27">
        <v>0</v>
      </c>
    </row>
    <row r="987" spans="1:6" x14ac:dyDescent="0.55000000000000004">
      <c r="A987" s="33">
        <v>43928</v>
      </c>
      <c r="B987" s="1" t="s">
        <v>55</v>
      </c>
      <c r="C987" s="27">
        <v>3</v>
      </c>
      <c r="D987" s="27">
        <v>449</v>
      </c>
      <c r="E987" s="27">
        <v>0</v>
      </c>
      <c r="F987" s="27">
        <v>0</v>
      </c>
    </row>
    <row r="988" spans="1:6" x14ac:dyDescent="0.55000000000000004">
      <c r="A988" s="33">
        <v>43928</v>
      </c>
      <c r="B988" s="1" t="s">
        <v>56</v>
      </c>
      <c r="C988" s="27">
        <v>27</v>
      </c>
      <c r="D988" s="27">
        <v>521</v>
      </c>
      <c r="E988" s="27">
        <v>2</v>
      </c>
      <c r="F988" s="27">
        <v>0</v>
      </c>
    </row>
    <row r="989" spans="1:6" x14ac:dyDescent="0.55000000000000004">
      <c r="A989" s="33">
        <v>43929</v>
      </c>
      <c r="B989" s="1" t="s">
        <v>7</v>
      </c>
      <c r="C989" s="27">
        <v>208</v>
      </c>
      <c r="D989" s="27">
        <v>2488</v>
      </c>
      <c r="E989" s="27">
        <v>146</v>
      </c>
      <c r="F989" s="27">
        <v>9</v>
      </c>
    </row>
    <row r="990" spans="1:6" x14ac:dyDescent="0.55000000000000004">
      <c r="A990" s="33">
        <v>43929</v>
      </c>
      <c r="B990" s="1" t="s">
        <v>11</v>
      </c>
      <c r="C990" s="27">
        <v>12</v>
      </c>
      <c r="D990" s="27">
        <v>260</v>
      </c>
      <c r="E990" s="27">
        <v>0</v>
      </c>
      <c r="F990" s="27">
        <v>0</v>
      </c>
    </row>
    <row r="991" spans="1:6" x14ac:dyDescent="0.55000000000000004">
      <c r="A991" s="33">
        <v>43929</v>
      </c>
      <c r="B991" s="1" t="s">
        <v>12</v>
      </c>
      <c r="C991" s="27">
        <v>0</v>
      </c>
      <c r="D991" s="27">
        <v>119</v>
      </c>
      <c r="E991" s="27">
        <v>0</v>
      </c>
      <c r="F991" s="27">
        <v>0</v>
      </c>
    </row>
    <row r="992" spans="1:6" x14ac:dyDescent="0.55000000000000004">
      <c r="A992" s="33">
        <v>43929</v>
      </c>
      <c r="B992" s="1" t="s">
        <v>13</v>
      </c>
      <c r="C992" s="27">
        <v>34</v>
      </c>
      <c r="D992" s="27">
        <v>558</v>
      </c>
      <c r="E992" s="27">
        <v>1</v>
      </c>
      <c r="F992" s="27">
        <v>0</v>
      </c>
    </row>
    <row r="993" spans="1:6" x14ac:dyDescent="0.55000000000000004">
      <c r="A993" s="33">
        <v>43929</v>
      </c>
      <c r="B993" s="1" t="s">
        <v>14</v>
      </c>
      <c r="C993" s="27">
        <v>11</v>
      </c>
      <c r="D993" s="27">
        <v>463</v>
      </c>
      <c r="E993" s="27">
        <v>2</v>
      </c>
      <c r="F993" s="27">
        <v>0</v>
      </c>
    </row>
    <row r="994" spans="1:6" x14ac:dyDescent="0.55000000000000004">
      <c r="A994" s="33">
        <v>43929</v>
      </c>
      <c r="B994" s="1" t="s">
        <v>15</v>
      </c>
      <c r="C994" s="27">
        <v>22</v>
      </c>
      <c r="D994" s="27">
        <v>663</v>
      </c>
      <c r="E994" s="27">
        <v>0</v>
      </c>
      <c r="F994" s="27">
        <v>0</v>
      </c>
    </row>
    <row r="995" spans="1:6" x14ac:dyDescent="0.55000000000000004">
      <c r="A995" s="33">
        <v>43929</v>
      </c>
      <c r="B995" s="1" t="s">
        <v>16</v>
      </c>
      <c r="C995" s="27">
        <v>29</v>
      </c>
      <c r="D995" s="27">
        <v>412</v>
      </c>
      <c r="E995" s="27">
        <v>1</v>
      </c>
      <c r="F995" s="27">
        <v>0</v>
      </c>
    </row>
    <row r="996" spans="1:6" x14ac:dyDescent="0.55000000000000004">
      <c r="A996" s="33">
        <v>43929</v>
      </c>
      <c r="B996" s="1" t="s">
        <v>17</v>
      </c>
      <c r="C996" s="27">
        <v>77</v>
      </c>
      <c r="D996" s="27">
        <v>1927</v>
      </c>
      <c r="E996" s="27">
        <v>4</v>
      </c>
      <c r="F996" s="27">
        <v>2</v>
      </c>
    </row>
    <row r="997" spans="1:6" x14ac:dyDescent="0.55000000000000004">
      <c r="A997" s="33">
        <v>43929</v>
      </c>
      <c r="B997" s="1" t="s">
        <v>18</v>
      </c>
      <c r="C997" s="27">
        <v>21</v>
      </c>
      <c r="D997" s="27">
        <v>831</v>
      </c>
      <c r="E997" s="27">
        <v>5</v>
      </c>
      <c r="F997" s="27">
        <v>0</v>
      </c>
    </row>
    <row r="998" spans="1:6" x14ac:dyDescent="0.55000000000000004">
      <c r="A998" s="33">
        <v>43929</v>
      </c>
      <c r="B998" s="1" t="s">
        <v>19</v>
      </c>
      <c r="C998" s="27">
        <v>29</v>
      </c>
      <c r="D998" s="27">
        <v>1423</v>
      </c>
      <c r="E998" s="27">
        <v>2</v>
      </c>
      <c r="F998" s="27">
        <v>1</v>
      </c>
    </row>
    <row r="999" spans="1:6" x14ac:dyDescent="0.55000000000000004">
      <c r="A999" s="33">
        <v>43929</v>
      </c>
      <c r="B999" s="1" t="s">
        <v>20</v>
      </c>
      <c r="C999" s="27">
        <v>242</v>
      </c>
      <c r="D999" s="27">
        <v>1839</v>
      </c>
      <c r="E999" s="27">
        <v>23</v>
      </c>
      <c r="F999" s="27">
        <v>4</v>
      </c>
    </row>
    <row r="1000" spans="1:6" x14ac:dyDescent="0.55000000000000004">
      <c r="A1000" s="33">
        <v>43929</v>
      </c>
      <c r="B1000" s="1" t="s">
        <v>21</v>
      </c>
      <c r="C1000" s="27">
        <v>317</v>
      </c>
      <c r="D1000" s="27">
        <v>1500</v>
      </c>
      <c r="E1000" s="27">
        <v>32</v>
      </c>
      <c r="F1000" s="27">
        <v>1</v>
      </c>
    </row>
    <row r="1001" spans="1:6" x14ac:dyDescent="0.55000000000000004">
      <c r="A1001" s="33">
        <v>43929</v>
      </c>
      <c r="B1001" s="1" t="s">
        <v>22</v>
      </c>
      <c r="C1001" s="27">
        <v>1347</v>
      </c>
      <c r="D1001" s="27">
        <v>4992</v>
      </c>
      <c r="E1001" s="27">
        <v>57</v>
      </c>
      <c r="F1001" s="27">
        <v>18</v>
      </c>
    </row>
    <row r="1002" spans="1:6" x14ac:dyDescent="0.55000000000000004">
      <c r="A1002" s="33">
        <v>43929</v>
      </c>
      <c r="B1002" s="1" t="s">
        <v>23</v>
      </c>
      <c r="C1002" s="27">
        <v>327</v>
      </c>
      <c r="D1002" s="27">
        <v>2203</v>
      </c>
      <c r="E1002" s="27">
        <v>37</v>
      </c>
      <c r="F1002" s="27">
        <v>6</v>
      </c>
    </row>
    <row r="1003" spans="1:6" x14ac:dyDescent="0.55000000000000004">
      <c r="A1003" s="33">
        <v>43929</v>
      </c>
      <c r="B1003" s="1" t="s">
        <v>24</v>
      </c>
      <c r="C1003" s="27">
        <v>37</v>
      </c>
      <c r="D1003" s="27">
        <v>1462</v>
      </c>
      <c r="E1003" s="27">
        <v>18</v>
      </c>
      <c r="F1003" s="27">
        <v>0</v>
      </c>
    </row>
    <row r="1004" spans="1:6" x14ac:dyDescent="0.55000000000000004">
      <c r="A1004" s="33">
        <v>43929</v>
      </c>
      <c r="B1004" s="1" t="s">
        <v>25</v>
      </c>
      <c r="C1004" s="27">
        <v>14</v>
      </c>
      <c r="D1004" s="27">
        <v>499</v>
      </c>
      <c r="E1004" s="27">
        <v>0</v>
      </c>
      <c r="F1004" s="27">
        <v>0</v>
      </c>
    </row>
    <row r="1005" spans="1:6" x14ac:dyDescent="0.55000000000000004">
      <c r="A1005" s="33">
        <v>43929</v>
      </c>
      <c r="B1005" s="1" t="s">
        <v>26</v>
      </c>
      <c r="C1005" s="27">
        <v>66</v>
      </c>
      <c r="D1005" s="27">
        <v>472</v>
      </c>
      <c r="E1005" s="27">
        <v>5</v>
      </c>
      <c r="F1005" s="27">
        <v>0</v>
      </c>
    </row>
    <row r="1006" spans="1:6" x14ac:dyDescent="0.55000000000000004">
      <c r="A1006" s="33">
        <v>43929</v>
      </c>
      <c r="B1006" s="1" t="s">
        <v>27</v>
      </c>
      <c r="C1006" s="27">
        <v>67</v>
      </c>
      <c r="D1006" s="27">
        <v>407</v>
      </c>
      <c r="E1006" s="27">
        <v>1</v>
      </c>
      <c r="F1006" s="27">
        <v>2</v>
      </c>
    </row>
    <row r="1007" spans="1:6" x14ac:dyDescent="0.55000000000000004">
      <c r="A1007" s="33">
        <v>43929</v>
      </c>
      <c r="B1007" s="1" t="s">
        <v>28</v>
      </c>
      <c r="C1007" s="27">
        <v>22</v>
      </c>
      <c r="D1007" s="27">
        <v>887</v>
      </c>
      <c r="E1007" s="27">
        <v>2</v>
      </c>
      <c r="F1007" s="27">
        <v>0</v>
      </c>
    </row>
    <row r="1008" spans="1:6" x14ac:dyDescent="0.55000000000000004">
      <c r="A1008" s="33">
        <v>43929</v>
      </c>
      <c r="B1008" s="1" t="s">
        <v>29</v>
      </c>
      <c r="C1008" s="27">
        <v>19</v>
      </c>
      <c r="D1008" s="27">
        <v>783</v>
      </c>
      <c r="E1008" s="27">
        <v>3</v>
      </c>
      <c r="F1008" s="27">
        <v>0</v>
      </c>
    </row>
    <row r="1009" spans="1:6" x14ac:dyDescent="0.55000000000000004">
      <c r="A1009" s="33">
        <v>43929</v>
      </c>
      <c r="B1009" s="1" t="s">
        <v>30</v>
      </c>
      <c r="C1009" s="27">
        <v>69</v>
      </c>
      <c r="D1009" s="27">
        <v>1046</v>
      </c>
      <c r="E1009" s="27">
        <v>3</v>
      </c>
      <c r="F1009" s="27">
        <v>1</v>
      </c>
    </row>
    <row r="1010" spans="1:6" x14ac:dyDescent="0.55000000000000004">
      <c r="A1010" s="33">
        <v>43929</v>
      </c>
      <c r="B1010" s="1" t="s">
        <v>31</v>
      </c>
      <c r="C1010" s="27">
        <v>15</v>
      </c>
      <c r="D1010" s="27">
        <v>1295</v>
      </c>
      <c r="E1010" s="27">
        <v>3</v>
      </c>
      <c r="F1010" s="27">
        <v>0</v>
      </c>
    </row>
    <row r="1011" spans="1:6" x14ac:dyDescent="0.55000000000000004">
      <c r="A1011" s="33">
        <v>43929</v>
      </c>
      <c r="B1011" s="1" t="s">
        <v>32</v>
      </c>
      <c r="C1011" s="27">
        <v>278</v>
      </c>
      <c r="D1011" s="27">
        <v>3467</v>
      </c>
      <c r="E1011" s="27">
        <v>52</v>
      </c>
      <c r="F1011" s="27">
        <v>21</v>
      </c>
    </row>
    <row r="1012" spans="1:6" x14ac:dyDescent="0.55000000000000004">
      <c r="A1012" s="33">
        <v>43929</v>
      </c>
      <c r="B1012" s="1" t="s">
        <v>33</v>
      </c>
      <c r="C1012" s="27">
        <v>13</v>
      </c>
      <c r="D1012" s="27">
        <v>824</v>
      </c>
      <c r="E1012" s="27">
        <v>5</v>
      </c>
      <c r="F1012" s="27">
        <v>0</v>
      </c>
    </row>
    <row r="1013" spans="1:6" x14ac:dyDescent="0.55000000000000004">
      <c r="A1013" s="33">
        <v>43929</v>
      </c>
      <c r="B1013" s="1" t="s">
        <v>34</v>
      </c>
      <c r="C1013" s="27">
        <v>24</v>
      </c>
      <c r="D1013" s="27">
        <v>409</v>
      </c>
      <c r="E1013" s="27">
        <v>3</v>
      </c>
      <c r="F1013" s="27">
        <v>0</v>
      </c>
    </row>
    <row r="1014" spans="1:6" x14ac:dyDescent="0.55000000000000004">
      <c r="A1014" s="33">
        <v>43929</v>
      </c>
      <c r="B1014" s="1" t="s">
        <v>35</v>
      </c>
      <c r="C1014" s="27">
        <v>149</v>
      </c>
      <c r="D1014" s="27">
        <v>1787</v>
      </c>
      <c r="E1014" s="27">
        <v>23</v>
      </c>
      <c r="F1014" s="27">
        <v>0</v>
      </c>
    </row>
    <row r="1015" spans="1:6" x14ac:dyDescent="0.55000000000000004">
      <c r="A1015" s="33">
        <v>43929</v>
      </c>
      <c r="B1015" s="1" t="s">
        <v>36</v>
      </c>
      <c r="C1015" s="27">
        <v>525</v>
      </c>
      <c r="D1015" s="27">
        <v>1792</v>
      </c>
      <c r="E1015" s="27">
        <v>116</v>
      </c>
      <c r="F1015" s="27">
        <v>6</v>
      </c>
    </row>
    <row r="1016" spans="1:6" x14ac:dyDescent="0.55000000000000004">
      <c r="A1016" s="33">
        <v>43929</v>
      </c>
      <c r="B1016" s="1" t="s">
        <v>37</v>
      </c>
      <c r="C1016" s="27">
        <v>216</v>
      </c>
      <c r="D1016" s="27">
        <v>3327</v>
      </c>
      <c r="E1016" s="27">
        <v>53</v>
      </c>
      <c r="F1016" s="27">
        <v>12</v>
      </c>
    </row>
    <row r="1017" spans="1:6" x14ac:dyDescent="0.55000000000000004">
      <c r="A1017" s="33">
        <v>43929</v>
      </c>
      <c r="B1017" s="1" t="s">
        <v>38</v>
      </c>
      <c r="C1017" s="27">
        <v>30</v>
      </c>
      <c r="D1017" s="27">
        <v>482</v>
      </c>
      <c r="E1017" s="27">
        <v>8</v>
      </c>
      <c r="F1017" s="27">
        <v>0</v>
      </c>
    </row>
    <row r="1018" spans="1:6" x14ac:dyDescent="0.55000000000000004">
      <c r="A1018" s="33">
        <v>43929</v>
      </c>
      <c r="B1018" s="1" t="s">
        <v>39</v>
      </c>
      <c r="C1018" s="27">
        <v>29</v>
      </c>
      <c r="D1018" s="27">
        <v>1756</v>
      </c>
      <c r="E1018" s="27">
        <v>15</v>
      </c>
      <c r="F1018" s="27">
        <v>1</v>
      </c>
    </row>
    <row r="1019" spans="1:6" x14ac:dyDescent="0.55000000000000004">
      <c r="A1019" s="33">
        <v>43929</v>
      </c>
      <c r="B1019" s="1" t="s">
        <v>40</v>
      </c>
      <c r="C1019" s="27">
        <v>0</v>
      </c>
      <c r="D1019" s="27">
        <v>258</v>
      </c>
      <c r="E1019" s="27">
        <v>0</v>
      </c>
      <c r="F1019" s="27">
        <v>0</v>
      </c>
    </row>
    <row r="1020" spans="1:6" x14ac:dyDescent="0.55000000000000004">
      <c r="A1020" s="33">
        <v>43929</v>
      </c>
      <c r="B1020" s="1" t="s">
        <v>41</v>
      </c>
      <c r="C1020" s="27">
        <v>0</v>
      </c>
      <c r="D1020" s="27">
        <v>185</v>
      </c>
      <c r="E1020" s="27">
        <v>0</v>
      </c>
      <c r="F1020" s="27">
        <v>0</v>
      </c>
    </row>
    <row r="1021" spans="1:6" x14ac:dyDescent="0.55000000000000004">
      <c r="A1021" s="33">
        <v>43929</v>
      </c>
      <c r="B1021" s="1" t="s">
        <v>42</v>
      </c>
      <c r="C1021" s="27">
        <v>15</v>
      </c>
      <c r="D1021" s="27">
        <v>534</v>
      </c>
      <c r="E1021" s="27">
        <v>0</v>
      </c>
      <c r="F1021" s="27">
        <v>0</v>
      </c>
    </row>
    <row r="1022" spans="1:6" x14ac:dyDescent="0.55000000000000004">
      <c r="A1022" s="33">
        <v>43929</v>
      </c>
      <c r="B1022" s="1" t="s">
        <v>43</v>
      </c>
      <c r="C1022" s="27">
        <v>23</v>
      </c>
      <c r="D1022" s="27">
        <v>1486</v>
      </c>
      <c r="E1022" s="27">
        <v>1</v>
      </c>
      <c r="F1022" s="27">
        <v>0</v>
      </c>
    </row>
    <row r="1023" spans="1:6" x14ac:dyDescent="0.55000000000000004">
      <c r="A1023" s="33">
        <v>43929</v>
      </c>
      <c r="B1023" s="1" t="s">
        <v>44</v>
      </c>
      <c r="C1023" s="27">
        <v>17</v>
      </c>
      <c r="D1023" s="27">
        <v>513</v>
      </c>
      <c r="E1023" s="27">
        <v>3</v>
      </c>
      <c r="F1023" s="27">
        <v>0</v>
      </c>
    </row>
    <row r="1024" spans="1:6" x14ac:dyDescent="0.55000000000000004">
      <c r="A1024" s="33">
        <v>43929</v>
      </c>
      <c r="B1024" s="1" t="s">
        <v>45</v>
      </c>
      <c r="C1024" s="27">
        <v>3</v>
      </c>
      <c r="D1024" s="27">
        <v>206</v>
      </c>
      <c r="E1024" s="27">
        <v>1</v>
      </c>
      <c r="F1024" s="27">
        <v>0</v>
      </c>
    </row>
    <row r="1025" spans="1:6" x14ac:dyDescent="0.55000000000000004">
      <c r="A1025" s="33">
        <v>43929</v>
      </c>
      <c r="B1025" s="1" t="s">
        <v>46</v>
      </c>
      <c r="C1025" s="27">
        <v>3</v>
      </c>
      <c r="D1025" s="27">
        <v>415</v>
      </c>
      <c r="E1025" s="27">
        <v>0</v>
      </c>
      <c r="F1025" s="27">
        <v>0</v>
      </c>
    </row>
    <row r="1026" spans="1:6" x14ac:dyDescent="0.55000000000000004">
      <c r="A1026" s="33">
        <v>43929</v>
      </c>
      <c r="B1026" s="1" t="s">
        <v>47</v>
      </c>
      <c r="C1026" s="27">
        <v>25</v>
      </c>
      <c r="D1026" s="27">
        <v>450</v>
      </c>
      <c r="E1026" s="27">
        <v>4</v>
      </c>
      <c r="F1026" s="27">
        <v>1</v>
      </c>
    </row>
    <row r="1027" spans="1:6" x14ac:dyDescent="0.55000000000000004">
      <c r="A1027" s="33">
        <v>43929</v>
      </c>
      <c r="B1027" s="1" t="s">
        <v>48</v>
      </c>
      <c r="C1027" s="27">
        <v>37</v>
      </c>
      <c r="D1027" s="27">
        <v>646</v>
      </c>
      <c r="E1027" s="27">
        <v>12</v>
      </c>
      <c r="F1027" s="27">
        <v>0</v>
      </c>
    </row>
    <row r="1028" spans="1:6" x14ac:dyDescent="0.55000000000000004">
      <c r="A1028" s="33">
        <v>43929</v>
      </c>
      <c r="B1028" s="1" t="s">
        <v>49</v>
      </c>
      <c r="C1028" s="27">
        <v>161</v>
      </c>
      <c r="D1028" s="27">
        <v>3106</v>
      </c>
      <c r="E1028" s="27">
        <v>7</v>
      </c>
      <c r="F1028" s="27">
        <v>0</v>
      </c>
    </row>
    <row r="1029" spans="1:6" x14ac:dyDescent="0.55000000000000004">
      <c r="A1029" s="33">
        <v>43929</v>
      </c>
      <c r="B1029" s="1" t="s">
        <v>50</v>
      </c>
      <c r="C1029" s="27">
        <v>11</v>
      </c>
      <c r="D1029" s="27">
        <v>271</v>
      </c>
      <c r="E1029" s="27">
        <v>1</v>
      </c>
      <c r="F1029" s="27">
        <v>0</v>
      </c>
    </row>
    <row r="1030" spans="1:6" x14ac:dyDescent="0.55000000000000004">
      <c r="A1030" s="33">
        <v>43929</v>
      </c>
      <c r="B1030" s="1" t="s">
        <v>51</v>
      </c>
      <c r="C1030" s="27">
        <v>12</v>
      </c>
      <c r="D1030" s="27">
        <v>813</v>
      </c>
      <c r="E1030" s="27">
        <v>2</v>
      </c>
      <c r="F1030" s="27">
        <v>0</v>
      </c>
    </row>
    <row r="1031" spans="1:6" x14ac:dyDescent="0.55000000000000004">
      <c r="A1031" s="33">
        <v>43929</v>
      </c>
      <c r="B1031" s="1" t="s">
        <v>52</v>
      </c>
      <c r="C1031" s="27">
        <v>23</v>
      </c>
      <c r="D1031" s="27">
        <v>1552</v>
      </c>
      <c r="E1031" s="27">
        <v>3</v>
      </c>
      <c r="F1031" s="27">
        <v>0</v>
      </c>
    </row>
    <row r="1032" spans="1:6" x14ac:dyDescent="0.55000000000000004">
      <c r="A1032" s="33">
        <v>43929</v>
      </c>
      <c r="B1032" s="1" t="s">
        <v>53</v>
      </c>
      <c r="C1032" s="27">
        <v>41</v>
      </c>
      <c r="D1032" s="27">
        <v>1907</v>
      </c>
      <c r="E1032" s="27">
        <v>8</v>
      </c>
      <c r="F1032" s="27">
        <v>0</v>
      </c>
    </row>
    <row r="1033" spans="1:6" x14ac:dyDescent="0.55000000000000004">
      <c r="A1033" s="33">
        <v>43929</v>
      </c>
      <c r="B1033" s="1" t="s">
        <v>54</v>
      </c>
      <c r="C1033" s="27">
        <v>12</v>
      </c>
      <c r="D1033" s="27">
        <v>498</v>
      </c>
      <c r="E1033" s="27">
        <v>3</v>
      </c>
      <c r="F1033" s="27">
        <v>0</v>
      </c>
    </row>
    <row r="1034" spans="1:6" x14ac:dyDescent="0.55000000000000004">
      <c r="A1034" s="33">
        <v>43929</v>
      </c>
      <c r="B1034" s="1" t="s">
        <v>55</v>
      </c>
      <c r="C1034" s="27">
        <v>3</v>
      </c>
      <c r="D1034" s="27">
        <v>483</v>
      </c>
      <c r="E1034" s="27">
        <v>0</v>
      </c>
      <c r="F1034" s="27">
        <v>0</v>
      </c>
    </row>
    <row r="1035" spans="1:6" x14ac:dyDescent="0.55000000000000004">
      <c r="A1035" s="33">
        <v>43929</v>
      </c>
      <c r="B1035" s="1" t="s">
        <v>56</v>
      </c>
      <c r="C1035" s="27">
        <v>32</v>
      </c>
      <c r="D1035" s="27">
        <v>588</v>
      </c>
      <c r="E1035" s="27">
        <v>3</v>
      </c>
      <c r="F1035" s="27">
        <v>0</v>
      </c>
    </row>
    <row r="1036" spans="1:6" x14ac:dyDescent="0.55000000000000004">
      <c r="A1036" s="33">
        <v>43930</v>
      </c>
      <c r="B1036" s="27" t="s">
        <v>7</v>
      </c>
      <c r="C1036" s="27">
        <v>226</v>
      </c>
      <c r="D1036" s="27">
        <v>2488</v>
      </c>
      <c r="E1036" s="27">
        <v>145</v>
      </c>
      <c r="F1036" s="27">
        <v>10</v>
      </c>
    </row>
    <row r="1037" spans="1:6" x14ac:dyDescent="0.55000000000000004">
      <c r="A1037" s="33">
        <v>43930</v>
      </c>
      <c r="B1037" s="27" t="s">
        <v>11</v>
      </c>
      <c r="C1037" s="27">
        <v>14</v>
      </c>
      <c r="D1037" s="27">
        <v>278</v>
      </c>
      <c r="E1037" s="27">
        <v>0</v>
      </c>
      <c r="F1037" s="27">
        <v>0</v>
      </c>
    </row>
    <row r="1038" spans="1:6" x14ac:dyDescent="0.55000000000000004">
      <c r="A1038" s="33">
        <v>43930</v>
      </c>
      <c r="B1038" s="27" t="s">
        <v>12</v>
      </c>
      <c r="C1038" s="27">
        <v>0</v>
      </c>
      <c r="D1038" s="27">
        <v>127</v>
      </c>
      <c r="E1038" s="27">
        <v>0</v>
      </c>
      <c r="F1038" s="27">
        <v>0</v>
      </c>
    </row>
    <row r="1039" spans="1:6" x14ac:dyDescent="0.55000000000000004">
      <c r="A1039" s="33">
        <v>43930</v>
      </c>
      <c r="B1039" s="27" t="s">
        <v>13</v>
      </c>
      <c r="C1039" s="27">
        <v>36</v>
      </c>
      <c r="D1039" s="27">
        <v>558</v>
      </c>
      <c r="E1039" s="27">
        <v>1</v>
      </c>
      <c r="F1039" s="27">
        <v>0</v>
      </c>
    </row>
    <row r="1040" spans="1:6" x14ac:dyDescent="0.55000000000000004">
      <c r="A1040" s="33">
        <v>43930</v>
      </c>
      <c r="B1040" s="27" t="s">
        <v>14</v>
      </c>
      <c r="C1040" s="27">
        <v>11</v>
      </c>
      <c r="D1040" s="27">
        <v>484</v>
      </c>
      <c r="E1040" s="27">
        <v>2</v>
      </c>
      <c r="F1040" s="27">
        <v>0</v>
      </c>
    </row>
    <row r="1041" spans="1:6" x14ac:dyDescent="0.55000000000000004">
      <c r="A1041" s="33">
        <v>43930</v>
      </c>
      <c r="B1041" s="27" t="s">
        <v>15</v>
      </c>
      <c r="C1041" s="27">
        <v>27</v>
      </c>
      <c r="D1041" s="27">
        <v>663</v>
      </c>
      <c r="E1041" s="27">
        <v>0</v>
      </c>
      <c r="F1041" s="27">
        <v>0</v>
      </c>
    </row>
    <row r="1042" spans="1:6" x14ac:dyDescent="0.55000000000000004">
      <c r="A1042" s="33">
        <v>43930</v>
      </c>
      <c r="B1042" s="27" t="s">
        <v>16</v>
      </c>
      <c r="C1042" s="27">
        <v>33</v>
      </c>
      <c r="D1042" s="27">
        <v>482</v>
      </c>
      <c r="E1042" s="27">
        <v>2</v>
      </c>
      <c r="F1042" s="27">
        <v>0</v>
      </c>
    </row>
    <row r="1043" spans="1:6" x14ac:dyDescent="0.55000000000000004">
      <c r="A1043" s="33">
        <v>43930</v>
      </c>
      <c r="B1043" s="27" t="s">
        <v>17</v>
      </c>
      <c r="C1043" s="27">
        <v>81</v>
      </c>
      <c r="D1043" s="27">
        <v>2140</v>
      </c>
      <c r="E1043" s="27">
        <v>4</v>
      </c>
      <c r="F1043" s="27">
        <v>2</v>
      </c>
    </row>
    <row r="1044" spans="1:6" x14ac:dyDescent="0.55000000000000004">
      <c r="A1044" s="33">
        <v>43930</v>
      </c>
      <c r="B1044" s="27" t="s">
        <v>18</v>
      </c>
      <c r="C1044" s="27">
        <v>31</v>
      </c>
      <c r="D1044" s="27">
        <v>871</v>
      </c>
      <c r="E1044" s="27">
        <v>5</v>
      </c>
      <c r="F1044" s="27">
        <v>0</v>
      </c>
    </row>
    <row r="1045" spans="1:6" x14ac:dyDescent="0.55000000000000004">
      <c r="A1045" s="33">
        <v>43930</v>
      </c>
      <c r="B1045" s="27" t="s">
        <v>19</v>
      </c>
      <c r="C1045" s="27">
        <v>33</v>
      </c>
      <c r="D1045" s="27">
        <v>1466</v>
      </c>
      <c r="E1045" s="27">
        <v>4</v>
      </c>
      <c r="F1045" s="27">
        <v>1</v>
      </c>
    </row>
    <row r="1046" spans="1:6" x14ac:dyDescent="0.55000000000000004">
      <c r="A1046" s="33">
        <v>43930</v>
      </c>
      <c r="B1046" s="27" t="s">
        <v>20</v>
      </c>
      <c r="C1046" s="27">
        <v>271</v>
      </c>
      <c r="D1046" s="27">
        <v>1934</v>
      </c>
      <c r="E1046" s="27">
        <v>25</v>
      </c>
      <c r="F1046" s="27">
        <v>5</v>
      </c>
    </row>
    <row r="1047" spans="1:6" x14ac:dyDescent="0.55000000000000004">
      <c r="A1047" s="33">
        <v>43930</v>
      </c>
      <c r="B1047" s="27" t="s">
        <v>21</v>
      </c>
      <c r="C1047" s="27">
        <v>342</v>
      </c>
      <c r="D1047" s="27">
        <v>1500</v>
      </c>
      <c r="E1047" s="27">
        <v>35</v>
      </c>
      <c r="F1047" s="27">
        <v>1</v>
      </c>
    </row>
    <row r="1048" spans="1:6" x14ac:dyDescent="0.55000000000000004">
      <c r="A1048" s="33">
        <v>43930</v>
      </c>
      <c r="B1048" s="27" t="s">
        <v>22</v>
      </c>
      <c r="C1048" s="27">
        <v>1528</v>
      </c>
      <c r="D1048" s="27">
        <v>4992</v>
      </c>
      <c r="E1048" s="27">
        <v>57</v>
      </c>
      <c r="F1048" s="27">
        <v>18</v>
      </c>
    </row>
    <row r="1049" spans="1:6" x14ac:dyDescent="0.55000000000000004">
      <c r="A1049" s="33">
        <v>43930</v>
      </c>
      <c r="B1049" s="27" t="s">
        <v>23</v>
      </c>
      <c r="C1049" s="27">
        <v>375</v>
      </c>
      <c r="D1049" s="27">
        <v>2203</v>
      </c>
      <c r="E1049" s="27">
        <v>37</v>
      </c>
      <c r="F1049" s="27">
        <v>6</v>
      </c>
    </row>
    <row r="1050" spans="1:6" x14ac:dyDescent="0.55000000000000004">
      <c r="A1050" s="33">
        <v>43930</v>
      </c>
      <c r="B1050" s="27" t="s">
        <v>24</v>
      </c>
      <c r="C1050" s="27">
        <v>39</v>
      </c>
      <c r="D1050" s="27">
        <v>1443</v>
      </c>
      <c r="E1050" s="27">
        <v>17</v>
      </c>
      <c r="F1050" s="27">
        <v>0</v>
      </c>
    </row>
    <row r="1051" spans="1:6" x14ac:dyDescent="0.55000000000000004">
      <c r="A1051" s="33">
        <v>43930</v>
      </c>
      <c r="B1051" s="27" t="s">
        <v>25</v>
      </c>
      <c r="C1051" s="27">
        <v>16</v>
      </c>
      <c r="D1051" s="27">
        <v>602</v>
      </c>
      <c r="E1051" s="27">
        <v>0</v>
      </c>
      <c r="F1051" s="27">
        <v>0</v>
      </c>
    </row>
    <row r="1052" spans="1:6" x14ac:dyDescent="0.55000000000000004">
      <c r="A1052" s="33">
        <v>43930</v>
      </c>
      <c r="B1052" s="27" t="s">
        <v>26</v>
      </c>
      <c r="C1052" s="27">
        <v>72</v>
      </c>
      <c r="D1052" s="27">
        <v>494</v>
      </c>
      <c r="E1052" s="27">
        <v>5</v>
      </c>
      <c r="F1052" s="27">
        <v>0</v>
      </c>
    </row>
    <row r="1053" spans="1:6" x14ac:dyDescent="0.55000000000000004">
      <c r="A1053" s="33">
        <v>43930</v>
      </c>
      <c r="B1053" s="27" t="s">
        <v>27</v>
      </c>
      <c r="C1053" s="27">
        <v>72</v>
      </c>
      <c r="D1053" s="27">
        <v>455</v>
      </c>
      <c r="E1053" s="27">
        <v>3</v>
      </c>
      <c r="F1053" s="27">
        <v>2</v>
      </c>
    </row>
    <row r="1054" spans="1:6" x14ac:dyDescent="0.55000000000000004">
      <c r="A1054" s="33">
        <v>43930</v>
      </c>
      <c r="B1054" s="27" t="s">
        <v>28</v>
      </c>
      <c r="C1054" s="27">
        <v>24</v>
      </c>
      <c r="D1054" s="27">
        <v>946</v>
      </c>
      <c r="E1054" s="27">
        <v>2</v>
      </c>
      <c r="F1054" s="27">
        <v>0</v>
      </c>
    </row>
    <row r="1055" spans="1:6" x14ac:dyDescent="0.55000000000000004">
      <c r="A1055" s="33">
        <v>43930</v>
      </c>
      <c r="B1055" s="27" t="s">
        <v>29</v>
      </c>
      <c r="C1055" s="27">
        <v>21</v>
      </c>
      <c r="D1055" s="27">
        <v>841</v>
      </c>
      <c r="E1055" s="27">
        <v>3</v>
      </c>
      <c r="F1055" s="27">
        <v>0</v>
      </c>
    </row>
    <row r="1056" spans="1:6" x14ac:dyDescent="0.55000000000000004">
      <c r="A1056" s="33">
        <v>43930</v>
      </c>
      <c r="B1056" s="27" t="s">
        <v>30</v>
      </c>
      <c r="C1056" s="27">
        <v>76</v>
      </c>
      <c r="D1056" s="27">
        <v>1110</v>
      </c>
      <c r="E1056" s="27">
        <v>5</v>
      </c>
      <c r="F1056" s="27">
        <v>1</v>
      </c>
    </row>
    <row r="1057" spans="1:6" x14ac:dyDescent="0.55000000000000004">
      <c r="A1057" s="33">
        <v>43930</v>
      </c>
      <c r="B1057" s="27" t="s">
        <v>31</v>
      </c>
      <c r="C1057" s="27">
        <v>16</v>
      </c>
      <c r="D1057" s="27">
        <v>1389</v>
      </c>
      <c r="E1057" s="27">
        <v>3</v>
      </c>
      <c r="F1057" s="27">
        <v>0</v>
      </c>
    </row>
    <row r="1058" spans="1:6" x14ac:dyDescent="0.55000000000000004">
      <c r="A1058" s="33">
        <v>43930</v>
      </c>
      <c r="B1058" s="27" t="s">
        <v>32</v>
      </c>
      <c r="C1058" s="27">
        <v>299</v>
      </c>
      <c r="D1058" s="27">
        <v>3467</v>
      </c>
      <c r="E1058" s="27">
        <v>53</v>
      </c>
      <c r="F1058" s="27">
        <v>21</v>
      </c>
    </row>
    <row r="1059" spans="1:6" x14ac:dyDescent="0.55000000000000004">
      <c r="A1059" s="33">
        <v>43930</v>
      </c>
      <c r="B1059" s="27" t="s">
        <v>33</v>
      </c>
      <c r="C1059" s="27">
        <v>15</v>
      </c>
      <c r="D1059" s="27">
        <v>861</v>
      </c>
      <c r="E1059" s="27">
        <v>5</v>
      </c>
      <c r="F1059" s="27">
        <v>0</v>
      </c>
    </row>
    <row r="1060" spans="1:6" x14ac:dyDescent="0.55000000000000004">
      <c r="A1060" s="33">
        <v>43930</v>
      </c>
      <c r="B1060" s="27" t="s">
        <v>34</v>
      </c>
      <c r="C1060" s="27">
        <v>26</v>
      </c>
      <c r="D1060" s="27">
        <v>453</v>
      </c>
      <c r="E1060" s="27">
        <v>3</v>
      </c>
      <c r="F1060" s="27">
        <v>0</v>
      </c>
    </row>
    <row r="1061" spans="1:6" x14ac:dyDescent="0.55000000000000004">
      <c r="A1061" s="33">
        <v>43930</v>
      </c>
      <c r="B1061" s="27" t="s">
        <v>35</v>
      </c>
      <c r="C1061" s="27">
        <v>159</v>
      </c>
      <c r="D1061" s="27">
        <v>1867</v>
      </c>
      <c r="E1061" s="27">
        <v>29</v>
      </c>
      <c r="F1061" s="27">
        <v>1</v>
      </c>
    </row>
    <row r="1062" spans="1:6" x14ac:dyDescent="0.55000000000000004">
      <c r="A1062" s="33">
        <v>43930</v>
      </c>
      <c r="B1062" s="27" t="s">
        <v>36</v>
      </c>
      <c r="C1062" s="27">
        <v>589</v>
      </c>
      <c r="D1062" s="27">
        <v>1792</v>
      </c>
      <c r="E1062" s="27">
        <v>118</v>
      </c>
      <c r="F1062" s="27">
        <v>6</v>
      </c>
    </row>
    <row r="1063" spans="1:6" x14ac:dyDescent="0.55000000000000004">
      <c r="A1063" s="33">
        <v>43930</v>
      </c>
      <c r="B1063" s="27" t="s">
        <v>37</v>
      </c>
      <c r="C1063" s="27">
        <v>273</v>
      </c>
      <c r="D1063" s="27">
        <v>3496</v>
      </c>
      <c r="E1063" s="27">
        <v>58</v>
      </c>
      <c r="F1063" s="27">
        <v>12</v>
      </c>
    </row>
    <row r="1064" spans="1:6" x14ac:dyDescent="0.55000000000000004">
      <c r="A1064" s="33">
        <v>43930</v>
      </c>
      <c r="B1064" s="27" t="s">
        <v>38</v>
      </c>
      <c r="C1064" s="27">
        <v>34</v>
      </c>
      <c r="D1064" s="27">
        <v>509</v>
      </c>
      <c r="E1064" s="27">
        <v>8</v>
      </c>
      <c r="F1064" s="27">
        <v>0</v>
      </c>
    </row>
    <row r="1065" spans="1:6" x14ac:dyDescent="0.55000000000000004">
      <c r="A1065" s="33">
        <v>43930</v>
      </c>
      <c r="B1065" s="27" t="s">
        <v>39</v>
      </c>
      <c r="C1065" s="27">
        <v>32</v>
      </c>
      <c r="D1065" s="27">
        <v>1756</v>
      </c>
      <c r="E1065" s="27">
        <v>15</v>
      </c>
      <c r="F1065" s="27">
        <v>1</v>
      </c>
    </row>
    <row r="1066" spans="1:6" x14ac:dyDescent="0.55000000000000004">
      <c r="A1066" s="33">
        <v>43930</v>
      </c>
      <c r="B1066" s="27" t="s">
        <v>40</v>
      </c>
      <c r="C1066" s="27">
        <v>0</v>
      </c>
      <c r="D1066" s="27">
        <v>277</v>
      </c>
      <c r="E1066" s="27">
        <v>0</v>
      </c>
      <c r="F1066" s="27">
        <v>0</v>
      </c>
    </row>
    <row r="1067" spans="1:6" x14ac:dyDescent="0.55000000000000004">
      <c r="A1067" s="33">
        <v>43930</v>
      </c>
      <c r="B1067" s="27" t="s">
        <v>41</v>
      </c>
      <c r="C1067" s="27">
        <v>1</v>
      </c>
      <c r="D1067" s="27">
        <v>191</v>
      </c>
      <c r="E1067" s="27">
        <v>0</v>
      </c>
      <c r="F1067" s="27">
        <v>0</v>
      </c>
    </row>
    <row r="1068" spans="1:6" x14ac:dyDescent="0.55000000000000004">
      <c r="A1068" s="33">
        <v>43930</v>
      </c>
      <c r="B1068" s="27" t="s">
        <v>42</v>
      </c>
      <c r="C1068" s="27">
        <v>16</v>
      </c>
      <c r="D1068" s="27">
        <v>564</v>
      </c>
      <c r="E1068" s="27">
        <v>0</v>
      </c>
      <c r="F1068" s="27">
        <v>0</v>
      </c>
    </row>
    <row r="1069" spans="1:6" x14ac:dyDescent="0.55000000000000004">
      <c r="A1069" s="33">
        <v>43930</v>
      </c>
      <c r="B1069" s="27" t="s">
        <v>43</v>
      </c>
      <c r="C1069" s="27">
        <v>25</v>
      </c>
      <c r="D1069" s="27">
        <v>1638</v>
      </c>
      <c r="E1069" s="27">
        <v>3</v>
      </c>
      <c r="F1069" s="27">
        <v>0</v>
      </c>
    </row>
    <row r="1070" spans="1:6" x14ac:dyDescent="0.55000000000000004">
      <c r="A1070" s="33">
        <v>43930</v>
      </c>
      <c r="B1070" s="27" t="s">
        <v>44</v>
      </c>
      <c r="C1070" s="27">
        <v>17</v>
      </c>
      <c r="D1070" s="27">
        <v>528</v>
      </c>
      <c r="E1070" s="27">
        <v>3</v>
      </c>
      <c r="F1070" s="27">
        <v>0</v>
      </c>
    </row>
    <row r="1071" spans="1:6" x14ac:dyDescent="0.55000000000000004">
      <c r="A1071" s="33">
        <v>43930</v>
      </c>
      <c r="B1071" s="27" t="s">
        <v>45</v>
      </c>
      <c r="C1071" s="27">
        <v>3</v>
      </c>
      <c r="D1071" s="27">
        <v>217</v>
      </c>
      <c r="E1071" s="27">
        <v>1</v>
      </c>
      <c r="F1071" s="27">
        <v>0</v>
      </c>
    </row>
    <row r="1072" spans="1:6" x14ac:dyDescent="0.55000000000000004">
      <c r="A1072" s="33">
        <v>43930</v>
      </c>
      <c r="B1072" s="27" t="s">
        <v>46</v>
      </c>
      <c r="C1072" s="27">
        <v>3</v>
      </c>
      <c r="D1072" s="27">
        <v>441</v>
      </c>
      <c r="E1072" s="27">
        <v>0</v>
      </c>
      <c r="F1072" s="27">
        <v>0</v>
      </c>
    </row>
    <row r="1073" spans="1:6" x14ac:dyDescent="0.55000000000000004">
      <c r="A1073" s="33">
        <v>43930</v>
      </c>
      <c r="B1073" s="27" t="s">
        <v>47</v>
      </c>
      <c r="C1073" s="27">
        <v>26</v>
      </c>
      <c r="D1073" s="27">
        <v>485</v>
      </c>
      <c r="E1073" s="27">
        <v>4</v>
      </c>
      <c r="F1073" s="27">
        <v>1</v>
      </c>
    </row>
    <row r="1074" spans="1:6" x14ac:dyDescent="0.55000000000000004">
      <c r="A1074" s="33">
        <v>43930</v>
      </c>
      <c r="B1074" s="27" t="s">
        <v>48</v>
      </c>
      <c r="C1074" s="27">
        <v>47</v>
      </c>
      <c r="D1074" s="27">
        <v>709</v>
      </c>
      <c r="E1074" s="27">
        <v>12</v>
      </c>
      <c r="F1074" s="27">
        <v>0</v>
      </c>
    </row>
    <row r="1075" spans="1:6" x14ac:dyDescent="0.55000000000000004">
      <c r="A1075" s="33">
        <v>43930</v>
      </c>
      <c r="B1075" s="27" t="s">
        <v>49</v>
      </c>
      <c r="C1075" s="27">
        <v>187</v>
      </c>
      <c r="D1075" s="27">
        <v>3873</v>
      </c>
      <c r="E1075" s="27">
        <v>7</v>
      </c>
      <c r="F1075" s="27">
        <v>0</v>
      </c>
    </row>
    <row r="1076" spans="1:6" x14ac:dyDescent="0.55000000000000004">
      <c r="A1076" s="33">
        <v>43930</v>
      </c>
      <c r="B1076" s="27" t="s">
        <v>50</v>
      </c>
      <c r="C1076" s="27">
        <v>11</v>
      </c>
      <c r="D1076" s="27">
        <v>334</v>
      </c>
      <c r="E1076" s="27">
        <v>1</v>
      </c>
      <c r="F1076" s="27">
        <v>0</v>
      </c>
    </row>
    <row r="1077" spans="1:6" x14ac:dyDescent="0.55000000000000004">
      <c r="A1077" s="33">
        <v>43930</v>
      </c>
      <c r="B1077" s="27" t="s">
        <v>51</v>
      </c>
      <c r="C1077" s="27">
        <v>14</v>
      </c>
      <c r="D1077" s="27">
        <v>880</v>
      </c>
      <c r="E1077" s="27">
        <v>2</v>
      </c>
      <c r="F1077" s="27">
        <v>0</v>
      </c>
    </row>
    <row r="1078" spans="1:6" x14ac:dyDescent="0.55000000000000004">
      <c r="A1078" s="33">
        <v>43930</v>
      </c>
      <c r="B1078" s="27" t="s">
        <v>52</v>
      </c>
      <c r="C1078" s="27">
        <v>23</v>
      </c>
      <c r="D1078" s="27">
        <v>1639</v>
      </c>
      <c r="E1078" s="27">
        <v>4</v>
      </c>
      <c r="F1078" s="27">
        <v>0</v>
      </c>
    </row>
    <row r="1079" spans="1:6" x14ac:dyDescent="0.55000000000000004">
      <c r="A1079" s="33">
        <v>43930</v>
      </c>
      <c r="B1079" s="27" t="s">
        <v>53</v>
      </c>
      <c r="C1079" s="27">
        <v>41</v>
      </c>
      <c r="D1079" s="27">
        <v>2035</v>
      </c>
      <c r="E1079" s="27">
        <v>10</v>
      </c>
      <c r="F1079" s="27">
        <v>0</v>
      </c>
    </row>
    <row r="1080" spans="1:6" x14ac:dyDescent="0.55000000000000004">
      <c r="A1080" s="33">
        <v>43930</v>
      </c>
      <c r="B1080" s="27" t="s">
        <v>54</v>
      </c>
      <c r="C1080" s="27">
        <v>16</v>
      </c>
      <c r="D1080" s="27">
        <v>545</v>
      </c>
      <c r="E1080" s="27">
        <v>3</v>
      </c>
      <c r="F1080" s="27">
        <v>0</v>
      </c>
    </row>
    <row r="1081" spans="1:6" x14ac:dyDescent="0.55000000000000004">
      <c r="A1081" s="33">
        <v>43930</v>
      </c>
      <c r="B1081" s="27" t="s">
        <v>55</v>
      </c>
      <c r="C1081" s="27">
        <v>3</v>
      </c>
      <c r="D1081" s="27">
        <v>483</v>
      </c>
      <c r="E1081" s="27">
        <v>0</v>
      </c>
      <c r="F1081" s="27">
        <v>0</v>
      </c>
    </row>
    <row r="1082" spans="1:6" x14ac:dyDescent="0.55000000000000004">
      <c r="A1082" s="33">
        <v>43930</v>
      </c>
      <c r="B1082" s="27" t="s">
        <v>56</v>
      </c>
      <c r="C1082" s="27">
        <v>42</v>
      </c>
      <c r="D1082" s="27">
        <v>619</v>
      </c>
      <c r="E1082" s="27">
        <v>3</v>
      </c>
      <c r="F1082" s="27">
        <v>0</v>
      </c>
    </row>
    <row r="1083" spans="1:6" x14ac:dyDescent="0.55000000000000004">
      <c r="A1083" s="33">
        <v>43931</v>
      </c>
      <c r="B1083" s="1" t="s">
        <v>7</v>
      </c>
      <c r="C1083" s="27">
        <v>239</v>
      </c>
      <c r="D1083" s="27">
        <v>2690</v>
      </c>
      <c r="E1083" s="27">
        <v>148</v>
      </c>
      <c r="F1083" s="27">
        <v>11</v>
      </c>
    </row>
    <row r="1084" spans="1:6" x14ac:dyDescent="0.55000000000000004">
      <c r="A1084" s="33">
        <v>43931</v>
      </c>
      <c r="B1084" s="1" t="s">
        <v>11</v>
      </c>
      <c r="C1084" s="27">
        <v>14</v>
      </c>
      <c r="D1084" s="27">
        <v>313</v>
      </c>
      <c r="E1084" s="27">
        <v>3</v>
      </c>
      <c r="F1084" s="27">
        <v>0</v>
      </c>
    </row>
    <row r="1085" spans="1:6" x14ac:dyDescent="0.55000000000000004">
      <c r="A1085" s="33">
        <v>43931</v>
      </c>
      <c r="B1085" s="1" t="s">
        <v>12</v>
      </c>
      <c r="C1085" s="27">
        <v>0</v>
      </c>
      <c r="D1085" s="27">
        <v>136</v>
      </c>
      <c r="E1085" s="27">
        <v>0</v>
      </c>
      <c r="F1085" s="27">
        <v>0</v>
      </c>
    </row>
    <row r="1086" spans="1:6" x14ac:dyDescent="0.55000000000000004">
      <c r="A1086" s="33">
        <v>43931</v>
      </c>
      <c r="B1086" s="1" t="s">
        <v>13</v>
      </c>
      <c r="C1086" s="27">
        <v>37</v>
      </c>
      <c r="D1086" s="27">
        <v>660</v>
      </c>
      <c r="E1086" s="27">
        <v>1</v>
      </c>
      <c r="F1086" s="27">
        <v>0</v>
      </c>
    </row>
    <row r="1087" spans="1:6" x14ac:dyDescent="0.55000000000000004">
      <c r="A1087" s="33">
        <v>43931</v>
      </c>
      <c r="B1087" s="1" t="s">
        <v>14</v>
      </c>
      <c r="C1087" s="27">
        <v>12</v>
      </c>
      <c r="D1087" s="27">
        <v>491</v>
      </c>
      <c r="E1087" s="27">
        <v>5</v>
      </c>
      <c r="F1087" s="27">
        <v>0</v>
      </c>
    </row>
    <row r="1088" spans="1:6" x14ac:dyDescent="0.55000000000000004">
      <c r="A1088" s="33">
        <v>43931</v>
      </c>
      <c r="B1088" s="1" t="s">
        <v>15</v>
      </c>
      <c r="C1088" s="27">
        <v>27</v>
      </c>
      <c r="D1088" s="27">
        <v>782</v>
      </c>
      <c r="E1088" s="27">
        <v>0</v>
      </c>
      <c r="F1088" s="27">
        <v>0</v>
      </c>
    </row>
    <row r="1089" spans="1:6" x14ac:dyDescent="0.55000000000000004">
      <c r="A1089" s="33">
        <v>43931</v>
      </c>
      <c r="B1089" s="1" t="s">
        <v>16</v>
      </c>
      <c r="C1089" s="27">
        <v>36</v>
      </c>
      <c r="D1089" s="27">
        <v>541</v>
      </c>
      <c r="E1089" s="27">
        <v>3</v>
      </c>
      <c r="F1089" s="27">
        <v>0</v>
      </c>
    </row>
    <row r="1090" spans="1:6" x14ac:dyDescent="0.55000000000000004">
      <c r="A1090" s="33">
        <v>43931</v>
      </c>
      <c r="B1090" s="1" t="s">
        <v>17</v>
      </c>
      <c r="C1090" s="27">
        <v>82</v>
      </c>
      <c r="D1090" s="27">
        <v>2221</v>
      </c>
      <c r="E1090" s="27">
        <v>7</v>
      </c>
      <c r="F1090" s="27">
        <v>3</v>
      </c>
    </row>
    <row r="1091" spans="1:6" x14ac:dyDescent="0.55000000000000004">
      <c r="A1091" s="33">
        <v>43931</v>
      </c>
      <c r="B1091" s="1" t="s">
        <v>18</v>
      </c>
      <c r="C1091" s="27">
        <v>31</v>
      </c>
      <c r="D1091" s="27">
        <v>1003</v>
      </c>
      <c r="E1091" s="27">
        <v>5</v>
      </c>
      <c r="F1091" s="27">
        <v>0</v>
      </c>
    </row>
    <row r="1092" spans="1:6" x14ac:dyDescent="0.55000000000000004">
      <c r="A1092" s="33">
        <v>43931</v>
      </c>
      <c r="B1092" s="1" t="s">
        <v>19</v>
      </c>
      <c r="C1092" s="27">
        <v>35</v>
      </c>
      <c r="D1092" s="27">
        <v>1490</v>
      </c>
      <c r="E1092" s="27">
        <v>5</v>
      </c>
      <c r="F1092" s="27">
        <v>1</v>
      </c>
    </row>
    <row r="1093" spans="1:6" x14ac:dyDescent="0.55000000000000004">
      <c r="A1093" s="33">
        <v>43931</v>
      </c>
      <c r="B1093" s="1" t="s">
        <v>20</v>
      </c>
      <c r="C1093" s="27">
        <v>325</v>
      </c>
      <c r="D1093" s="27">
        <v>1973</v>
      </c>
      <c r="E1093" s="27">
        <v>25</v>
      </c>
      <c r="F1093" s="27">
        <v>5</v>
      </c>
    </row>
    <row r="1094" spans="1:6" x14ac:dyDescent="0.55000000000000004">
      <c r="A1094" s="33">
        <v>43931</v>
      </c>
      <c r="B1094" s="1" t="s">
        <v>21</v>
      </c>
      <c r="C1094" s="27">
        <v>375</v>
      </c>
      <c r="D1094" s="27">
        <v>1691</v>
      </c>
      <c r="E1094" s="27">
        <v>37</v>
      </c>
      <c r="F1094" s="27">
        <v>2</v>
      </c>
    </row>
    <row r="1095" spans="1:6" x14ac:dyDescent="0.55000000000000004">
      <c r="A1095" s="33">
        <v>43931</v>
      </c>
      <c r="B1095" s="1" t="s">
        <v>22</v>
      </c>
      <c r="C1095" s="27">
        <v>1717</v>
      </c>
      <c r="D1095" s="27">
        <v>5660</v>
      </c>
      <c r="E1095" s="27">
        <v>57</v>
      </c>
      <c r="F1095" s="27">
        <v>19</v>
      </c>
    </row>
    <row r="1096" spans="1:6" x14ac:dyDescent="0.55000000000000004">
      <c r="A1096" s="33">
        <v>43931</v>
      </c>
      <c r="B1096" s="1" t="s">
        <v>23</v>
      </c>
      <c r="C1096" s="27">
        <v>425</v>
      </c>
      <c r="D1096" s="27">
        <v>2600</v>
      </c>
      <c r="E1096" s="27">
        <v>44</v>
      </c>
      <c r="F1096" s="27">
        <v>6</v>
      </c>
    </row>
    <row r="1097" spans="1:6" x14ac:dyDescent="0.55000000000000004">
      <c r="A1097" s="33">
        <v>43931</v>
      </c>
      <c r="B1097" s="1" t="s">
        <v>24</v>
      </c>
      <c r="C1097" s="27">
        <v>41</v>
      </c>
      <c r="D1097" s="27">
        <v>1587</v>
      </c>
      <c r="E1097" s="27">
        <v>24</v>
      </c>
      <c r="F1097" s="27">
        <v>0</v>
      </c>
    </row>
    <row r="1098" spans="1:6" x14ac:dyDescent="0.55000000000000004">
      <c r="A1098" s="33">
        <v>43931</v>
      </c>
      <c r="B1098" s="1" t="s">
        <v>25</v>
      </c>
      <c r="C1098" s="27">
        <v>23</v>
      </c>
      <c r="D1098" s="27">
        <v>639</v>
      </c>
      <c r="E1098" s="27">
        <v>0</v>
      </c>
      <c r="F1098" s="27">
        <v>0</v>
      </c>
    </row>
    <row r="1099" spans="1:6" x14ac:dyDescent="0.55000000000000004">
      <c r="A1099" s="33">
        <v>43931</v>
      </c>
      <c r="B1099" s="1" t="s">
        <v>26</v>
      </c>
      <c r="C1099" s="27">
        <v>92</v>
      </c>
      <c r="D1099" s="27">
        <v>562</v>
      </c>
      <c r="E1099" s="27">
        <v>5</v>
      </c>
      <c r="F1099" s="27">
        <v>0</v>
      </c>
    </row>
    <row r="1100" spans="1:6" x14ac:dyDescent="0.55000000000000004">
      <c r="A1100" s="33">
        <v>43931</v>
      </c>
      <c r="B1100" s="1" t="s">
        <v>27</v>
      </c>
      <c r="C1100" s="27">
        <v>76</v>
      </c>
      <c r="D1100" s="27">
        <v>511</v>
      </c>
      <c r="E1100" s="27">
        <v>6</v>
      </c>
      <c r="F1100" s="27">
        <v>2</v>
      </c>
    </row>
    <row r="1101" spans="1:6" x14ac:dyDescent="0.55000000000000004">
      <c r="A1101" s="33">
        <v>43931</v>
      </c>
      <c r="B1101" s="1" t="s">
        <v>28</v>
      </c>
      <c r="C1101" s="27">
        <v>27</v>
      </c>
      <c r="D1101" s="27">
        <v>1013</v>
      </c>
      <c r="E1101" s="27">
        <v>2</v>
      </c>
      <c r="F1101" s="27">
        <v>0</v>
      </c>
    </row>
    <row r="1102" spans="1:6" x14ac:dyDescent="0.55000000000000004">
      <c r="A1102" s="33">
        <v>43931</v>
      </c>
      <c r="B1102" s="1" t="s">
        <v>29</v>
      </c>
      <c r="C1102" s="27">
        <v>28</v>
      </c>
      <c r="D1102" s="27">
        <v>892</v>
      </c>
      <c r="E1102" s="27">
        <v>3</v>
      </c>
      <c r="F1102" s="27">
        <v>0</v>
      </c>
    </row>
    <row r="1103" spans="1:6" x14ac:dyDescent="0.55000000000000004">
      <c r="A1103" s="33">
        <v>43931</v>
      </c>
      <c r="B1103" s="1" t="s">
        <v>30</v>
      </c>
      <c r="C1103" s="27">
        <v>82</v>
      </c>
      <c r="D1103" s="27">
        <v>1182</v>
      </c>
      <c r="E1103" s="27">
        <v>5</v>
      </c>
      <c r="F1103" s="27">
        <v>1</v>
      </c>
    </row>
    <row r="1104" spans="1:6" x14ac:dyDescent="0.55000000000000004">
      <c r="A1104" s="33">
        <v>43931</v>
      </c>
      <c r="B1104" s="1" t="s">
        <v>31</v>
      </c>
      <c r="C1104" s="27">
        <v>34</v>
      </c>
      <c r="D1104" s="27">
        <v>1426</v>
      </c>
      <c r="E1104" s="27">
        <v>3</v>
      </c>
      <c r="F1104" s="27">
        <v>0</v>
      </c>
    </row>
    <row r="1105" spans="1:6" x14ac:dyDescent="0.55000000000000004">
      <c r="A1105" s="33">
        <v>43931</v>
      </c>
      <c r="B1105" s="1" t="s">
        <v>32</v>
      </c>
      <c r="C1105" s="27">
        <v>313</v>
      </c>
      <c r="D1105" s="27">
        <v>3990</v>
      </c>
      <c r="E1105" s="27">
        <v>63</v>
      </c>
      <c r="F1105" s="27">
        <v>22</v>
      </c>
    </row>
    <row r="1106" spans="1:6" x14ac:dyDescent="0.55000000000000004">
      <c r="A1106" s="33">
        <v>43931</v>
      </c>
      <c r="B1106" s="1" t="s">
        <v>33</v>
      </c>
      <c r="C1106" s="27">
        <v>15</v>
      </c>
      <c r="D1106" s="27">
        <v>906</v>
      </c>
      <c r="E1106" s="27">
        <v>5</v>
      </c>
      <c r="F1106" s="27">
        <v>0</v>
      </c>
    </row>
    <row r="1107" spans="1:6" x14ac:dyDescent="0.55000000000000004">
      <c r="A1107" s="33">
        <v>43931</v>
      </c>
      <c r="B1107" s="1" t="s">
        <v>34</v>
      </c>
      <c r="C1107" s="27">
        <v>34</v>
      </c>
      <c r="D1107" s="27">
        <v>487</v>
      </c>
      <c r="E1107" s="27">
        <v>3</v>
      </c>
      <c r="F1107" s="27">
        <v>0</v>
      </c>
    </row>
    <row r="1108" spans="1:6" x14ac:dyDescent="0.55000000000000004">
      <c r="A1108" s="33">
        <v>43931</v>
      </c>
      <c r="B1108" s="1" t="s">
        <v>35</v>
      </c>
      <c r="C1108" s="27">
        <v>168</v>
      </c>
      <c r="D1108" s="27">
        <v>1968</v>
      </c>
      <c r="E1108" s="27">
        <v>29</v>
      </c>
      <c r="F1108" s="27">
        <v>1</v>
      </c>
    </row>
    <row r="1109" spans="1:6" x14ac:dyDescent="0.55000000000000004">
      <c r="A1109" s="33">
        <v>43931</v>
      </c>
      <c r="B1109" s="1" t="s">
        <v>36</v>
      </c>
      <c r="C1109" s="27">
        <v>697</v>
      </c>
      <c r="D1109" s="27">
        <v>2133</v>
      </c>
      <c r="E1109" s="27">
        <v>121</v>
      </c>
      <c r="F1109" s="27">
        <v>6</v>
      </c>
    </row>
    <row r="1110" spans="1:6" x14ac:dyDescent="0.55000000000000004">
      <c r="A1110" s="33">
        <v>43931</v>
      </c>
      <c r="B1110" s="1" t="s">
        <v>37</v>
      </c>
      <c r="C1110" s="27">
        <v>316</v>
      </c>
      <c r="D1110" s="27">
        <v>3691</v>
      </c>
      <c r="E1110" s="27">
        <v>59</v>
      </c>
      <c r="F1110" s="27">
        <v>12</v>
      </c>
    </row>
    <row r="1111" spans="1:6" x14ac:dyDescent="0.55000000000000004">
      <c r="A1111" s="33">
        <v>43931</v>
      </c>
      <c r="B1111" s="1" t="s">
        <v>38</v>
      </c>
      <c r="C1111" s="27">
        <v>37</v>
      </c>
      <c r="D1111" s="27">
        <v>523</v>
      </c>
      <c r="E1111" s="27">
        <v>8</v>
      </c>
      <c r="F1111" s="27">
        <v>0</v>
      </c>
    </row>
    <row r="1112" spans="1:6" x14ac:dyDescent="0.55000000000000004">
      <c r="A1112" s="33">
        <v>43931</v>
      </c>
      <c r="B1112" s="1" t="s">
        <v>39</v>
      </c>
      <c r="C1112" s="27">
        <v>33</v>
      </c>
      <c r="D1112" s="27">
        <v>1877</v>
      </c>
      <c r="E1112" s="27">
        <v>15</v>
      </c>
      <c r="F1112" s="27">
        <v>1</v>
      </c>
    </row>
    <row r="1113" spans="1:6" x14ac:dyDescent="0.55000000000000004">
      <c r="A1113" s="33">
        <v>43931</v>
      </c>
      <c r="B1113" s="1" t="s">
        <v>40</v>
      </c>
      <c r="C1113" s="27">
        <v>1</v>
      </c>
      <c r="D1113" s="27">
        <v>299</v>
      </c>
      <c r="E1113" s="27">
        <v>0</v>
      </c>
      <c r="F1113" s="27">
        <v>0</v>
      </c>
    </row>
    <row r="1114" spans="1:6" x14ac:dyDescent="0.55000000000000004">
      <c r="A1114" s="33">
        <v>43931</v>
      </c>
      <c r="B1114" s="1" t="s">
        <v>41</v>
      </c>
      <c r="C1114" s="27">
        <v>2</v>
      </c>
      <c r="D1114" s="27">
        <v>205</v>
      </c>
      <c r="E1114" s="27">
        <v>0</v>
      </c>
      <c r="F1114" s="27">
        <v>0</v>
      </c>
    </row>
    <row r="1115" spans="1:6" x14ac:dyDescent="0.55000000000000004">
      <c r="A1115" s="33">
        <v>43931</v>
      </c>
      <c r="B1115" s="1" t="s">
        <v>42</v>
      </c>
      <c r="C1115" s="27">
        <v>16</v>
      </c>
      <c r="D1115" s="27">
        <v>595</v>
      </c>
      <c r="E1115" s="27">
        <v>1</v>
      </c>
      <c r="F1115" s="27">
        <v>0</v>
      </c>
    </row>
    <row r="1116" spans="1:6" x14ac:dyDescent="0.55000000000000004">
      <c r="A1116" s="33">
        <v>43931</v>
      </c>
      <c r="B1116" s="1" t="s">
        <v>43</v>
      </c>
      <c r="C1116" s="27">
        <v>25</v>
      </c>
      <c r="D1116" s="27">
        <v>1714</v>
      </c>
      <c r="E1116" s="27">
        <v>3</v>
      </c>
      <c r="F1116" s="27">
        <v>0</v>
      </c>
    </row>
    <row r="1117" spans="1:6" x14ac:dyDescent="0.55000000000000004">
      <c r="A1117" s="33">
        <v>43931</v>
      </c>
      <c r="B1117" s="1" t="s">
        <v>44</v>
      </c>
      <c r="C1117" s="27">
        <v>17</v>
      </c>
      <c r="D1117" s="27">
        <v>557</v>
      </c>
      <c r="E1117" s="27">
        <v>3</v>
      </c>
      <c r="F1117" s="27">
        <v>0</v>
      </c>
    </row>
    <row r="1118" spans="1:6" x14ac:dyDescent="0.55000000000000004">
      <c r="A1118" s="33">
        <v>43931</v>
      </c>
      <c r="B1118" s="1" t="s">
        <v>45</v>
      </c>
      <c r="C1118" s="27">
        <v>3</v>
      </c>
      <c r="D1118" s="27">
        <v>228</v>
      </c>
      <c r="E1118" s="27">
        <v>1</v>
      </c>
      <c r="F1118" s="27">
        <v>0</v>
      </c>
    </row>
    <row r="1119" spans="1:6" x14ac:dyDescent="0.55000000000000004">
      <c r="A1119" s="33">
        <v>43931</v>
      </c>
      <c r="B1119" s="1" t="s">
        <v>46</v>
      </c>
      <c r="C1119" s="27">
        <v>4</v>
      </c>
      <c r="D1119" s="27">
        <v>480</v>
      </c>
      <c r="E1119" s="27">
        <v>0</v>
      </c>
      <c r="F1119" s="27">
        <v>0</v>
      </c>
    </row>
    <row r="1120" spans="1:6" x14ac:dyDescent="0.55000000000000004">
      <c r="A1120" s="33">
        <v>43931</v>
      </c>
      <c r="B1120" s="1" t="s">
        <v>47</v>
      </c>
      <c r="C1120" s="27">
        <v>28</v>
      </c>
      <c r="D1120" s="27">
        <v>545</v>
      </c>
      <c r="E1120" s="27">
        <v>4</v>
      </c>
      <c r="F1120" s="27">
        <v>1</v>
      </c>
    </row>
    <row r="1121" spans="1:6" x14ac:dyDescent="0.55000000000000004">
      <c r="A1121" s="33">
        <v>43931</v>
      </c>
      <c r="B1121" s="1" t="s">
        <v>48</v>
      </c>
      <c r="C1121" s="27">
        <v>52</v>
      </c>
      <c r="D1121" s="27">
        <v>781</v>
      </c>
      <c r="E1121" s="27">
        <v>12</v>
      </c>
      <c r="F1121" s="27">
        <v>0</v>
      </c>
    </row>
    <row r="1122" spans="1:6" x14ac:dyDescent="0.55000000000000004">
      <c r="A1122" s="33">
        <v>43931</v>
      </c>
      <c r="B1122" s="1" t="s">
        <v>49</v>
      </c>
      <c r="C1122" s="27">
        <v>224</v>
      </c>
      <c r="D1122" s="27">
        <v>4109</v>
      </c>
      <c r="E1122" s="27">
        <v>7</v>
      </c>
      <c r="F1122" s="27">
        <v>0</v>
      </c>
    </row>
    <row r="1123" spans="1:6" x14ac:dyDescent="0.55000000000000004">
      <c r="A1123" s="33">
        <v>43931</v>
      </c>
      <c r="B1123" s="1" t="s">
        <v>50</v>
      </c>
      <c r="C1123" s="27">
        <v>12</v>
      </c>
      <c r="D1123" s="27">
        <v>356</v>
      </c>
      <c r="E1123" s="27">
        <v>1</v>
      </c>
      <c r="F1123" s="27">
        <v>0</v>
      </c>
    </row>
    <row r="1124" spans="1:6" x14ac:dyDescent="0.55000000000000004">
      <c r="A1124" s="33">
        <v>43931</v>
      </c>
      <c r="B1124" s="1" t="s">
        <v>51</v>
      </c>
      <c r="C1124" s="27">
        <v>14</v>
      </c>
      <c r="D1124" s="27">
        <v>933</v>
      </c>
      <c r="E1124" s="27">
        <v>2</v>
      </c>
      <c r="F1124" s="27">
        <v>0</v>
      </c>
    </row>
    <row r="1125" spans="1:6" x14ac:dyDescent="0.55000000000000004">
      <c r="A1125" s="33">
        <v>43931</v>
      </c>
      <c r="B1125" s="1" t="s">
        <v>52</v>
      </c>
      <c r="C1125" s="27">
        <v>23</v>
      </c>
      <c r="D1125" s="27">
        <v>1693</v>
      </c>
      <c r="E1125" s="27">
        <v>4</v>
      </c>
      <c r="F1125" s="27">
        <v>1</v>
      </c>
    </row>
    <row r="1126" spans="1:6" x14ac:dyDescent="0.55000000000000004">
      <c r="A1126" s="33">
        <v>43931</v>
      </c>
      <c r="B1126" s="1" t="s">
        <v>53</v>
      </c>
      <c r="C1126" s="27">
        <v>42</v>
      </c>
      <c r="D1126" s="27">
        <v>2070</v>
      </c>
      <c r="E1126" s="27">
        <v>10</v>
      </c>
      <c r="F1126" s="27">
        <v>0</v>
      </c>
    </row>
    <row r="1127" spans="1:6" x14ac:dyDescent="0.55000000000000004">
      <c r="A1127" s="33">
        <v>43931</v>
      </c>
      <c r="B1127" s="1" t="s">
        <v>54</v>
      </c>
      <c r="C1127" s="27">
        <v>16</v>
      </c>
      <c r="D1127" s="27">
        <v>585</v>
      </c>
      <c r="E1127" s="27">
        <v>3</v>
      </c>
      <c r="F1127" s="27">
        <v>0</v>
      </c>
    </row>
    <row r="1128" spans="1:6" x14ac:dyDescent="0.55000000000000004">
      <c r="A1128" s="33">
        <v>43931</v>
      </c>
      <c r="B1128" s="1" t="s">
        <v>55</v>
      </c>
      <c r="C1128" s="27">
        <v>3</v>
      </c>
      <c r="D1128" s="27">
        <v>523</v>
      </c>
      <c r="E1128" s="27">
        <v>0</v>
      </c>
      <c r="F1128" s="27">
        <v>0</v>
      </c>
    </row>
    <row r="1129" spans="1:6" x14ac:dyDescent="0.55000000000000004">
      <c r="A1129" s="33">
        <v>43931</v>
      </c>
      <c r="B1129" s="1" t="s">
        <v>56</v>
      </c>
      <c r="C1129" s="27">
        <v>49</v>
      </c>
      <c r="D1129" s="27">
        <v>680</v>
      </c>
      <c r="E1129" s="27">
        <v>3</v>
      </c>
      <c r="F1129" s="27">
        <v>0</v>
      </c>
    </row>
    <row r="1130" spans="1:6" x14ac:dyDescent="0.55000000000000004">
      <c r="A1130" s="33">
        <v>43932</v>
      </c>
      <c r="B1130" s="1" t="s">
        <v>7</v>
      </c>
      <c r="C1130" s="27">
        <v>255</v>
      </c>
      <c r="D1130" s="27">
        <v>2836</v>
      </c>
      <c r="E1130" s="27">
        <v>158</v>
      </c>
      <c r="F1130" s="27">
        <v>11</v>
      </c>
    </row>
    <row r="1131" spans="1:6" x14ac:dyDescent="0.55000000000000004">
      <c r="A1131" s="33">
        <v>43932</v>
      </c>
      <c r="B1131" s="1" t="s">
        <v>11</v>
      </c>
      <c r="C1131" s="27">
        <v>22</v>
      </c>
      <c r="D1131" s="27">
        <v>313</v>
      </c>
      <c r="E1131" s="27">
        <v>3</v>
      </c>
      <c r="F1131" s="27">
        <v>0</v>
      </c>
    </row>
    <row r="1132" spans="1:6" x14ac:dyDescent="0.55000000000000004">
      <c r="A1132" s="33">
        <v>43932</v>
      </c>
      <c r="B1132" s="1" t="s">
        <v>12</v>
      </c>
      <c r="C1132" s="27">
        <v>0</v>
      </c>
      <c r="D1132" s="27">
        <v>136</v>
      </c>
      <c r="E1132" s="27">
        <v>0</v>
      </c>
      <c r="F1132" s="27">
        <v>0</v>
      </c>
    </row>
    <row r="1133" spans="1:6" x14ac:dyDescent="0.55000000000000004">
      <c r="A1133" s="33">
        <v>43932</v>
      </c>
      <c r="B1133" s="1" t="s">
        <v>13</v>
      </c>
      <c r="C1133" s="27">
        <v>46</v>
      </c>
      <c r="D1133" s="27">
        <v>660</v>
      </c>
      <c r="E1133" s="27">
        <v>1</v>
      </c>
      <c r="F1133" s="27">
        <v>0</v>
      </c>
    </row>
    <row r="1134" spans="1:6" x14ac:dyDescent="0.55000000000000004">
      <c r="A1134" s="33">
        <v>43932</v>
      </c>
      <c r="B1134" s="1" t="s">
        <v>14</v>
      </c>
      <c r="C1134" s="27">
        <v>13</v>
      </c>
      <c r="D1134" s="27">
        <v>491</v>
      </c>
      <c r="E1134" s="27">
        <v>5</v>
      </c>
      <c r="F1134" s="27">
        <v>0</v>
      </c>
    </row>
    <row r="1135" spans="1:6" x14ac:dyDescent="0.55000000000000004">
      <c r="A1135" s="33">
        <v>43932</v>
      </c>
      <c r="B1135" s="1" t="s">
        <v>15</v>
      </c>
      <c r="C1135" s="27">
        <v>32</v>
      </c>
      <c r="D1135" s="27">
        <v>782</v>
      </c>
      <c r="E1135" s="27">
        <v>0</v>
      </c>
      <c r="F1135" s="27">
        <v>0</v>
      </c>
    </row>
    <row r="1136" spans="1:6" x14ac:dyDescent="0.55000000000000004">
      <c r="A1136" s="33">
        <v>43932</v>
      </c>
      <c r="B1136" s="1" t="s">
        <v>16</v>
      </c>
      <c r="C1136" s="27">
        <v>37</v>
      </c>
      <c r="D1136" s="27">
        <v>541</v>
      </c>
      <c r="E1136" s="27">
        <v>3</v>
      </c>
      <c r="F1136" s="27">
        <v>0</v>
      </c>
    </row>
    <row r="1137" spans="1:6" x14ac:dyDescent="0.55000000000000004">
      <c r="A1137" s="33">
        <v>43932</v>
      </c>
      <c r="B1137" s="1" t="s">
        <v>17</v>
      </c>
      <c r="C1137" s="27">
        <v>91</v>
      </c>
      <c r="D1137" s="27">
        <v>2221</v>
      </c>
      <c r="E1137" s="27">
        <v>8</v>
      </c>
      <c r="F1137" s="27">
        <v>3</v>
      </c>
    </row>
    <row r="1138" spans="1:6" x14ac:dyDescent="0.55000000000000004">
      <c r="A1138" s="33">
        <v>43932</v>
      </c>
      <c r="B1138" s="1" t="s">
        <v>18</v>
      </c>
      <c r="C1138" s="27">
        <v>32</v>
      </c>
      <c r="D1138" s="27">
        <v>1003</v>
      </c>
      <c r="E1138" s="27">
        <v>5</v>
      </c>
      <c r="F1138" s="27">
        <v>0</v>
      </c>
    </row>
    <row r="1139" spans="1:6" x14ac:dyDescent="0.55000000000000004">
      <c r="A1139" s="33">
        <v>43932</v>
      </c>
      <c r="B1139" s="1" t="s">
        <v>19</v>
      </c>
      <c r="C1139" s="27">
        <v>79</v>
      </c>
      <c r="D1139" s="27">
        <v>1495</v>
      </c>
      <c r="E1139" s="27">
        <v>5</v>
      </c>
      <c r="F1139" s="27">
        <v>2</v>
      </c>
    </row>
    <row r="1140" spans="1:6" x14ac:dyDescent="0.55000000000000004">
      <c r="A1140" s="33">
        <v>43932</v>
      </c>
      <c r="B1140" s="1" t="s">
        <v>20</v>
      </c>
      <c r="C1140" s="27">
        <v>345</v>
      </c>
      <c r="D1140" s="27">
        <v>2216</v>
      </c>
      <c r="E1140" s="27">
        <v>25</v>
      </c>
      <c r="F1140" s="27">
        <v>5</v>
      </c>
    </row>
    <row r="1141" spans="1:6" x14ac:dyDescent="0.55000000000000004">
      <c r="A1141" s="33">
        <v>43932</v>
      </c>
      <c r="B1141" s="1" t="s">
        <v>21</v>
      </c>
      <c r="C1141" s="27">
        <v>411</v>
      </c>
      <c r="D1141" s="27">
        <v>1743</v>
      </c>
      <c r="E1141" s="27">
        <v>38</v>
      </c>
      <c r="F1141" s="27">
        <v>4</v>
      </c>
    </row>
    <row r="1142" spans="1:6" x14ac:dyDescent="0.55000000000000004">
      <c r="A1142" s="33">
        <v>43932</v>
      </c>
      <c r="B1142" s="1" t="s">
        <v>22</v>
      </c>
      <c r="C1142" s="27">
        <v>1914</v>
      </c>
      <c r="D1142" s="27">
        <v>5660</v>
      </c>
      <c r="E1142" s="27">
        <v>57</v>
      </c>
      <c r="F1142" s="27">
        <v>19</v>
      </c>
    </row>
    <row r="1143" spans="1:6" x14ac:dyDescent="0.55000000000000004">
      <c r="A1143" s="33">
        <v>43932</v>
      </c>
      <c r="B1143" s="1" t="s">
        <v>23</v>
      </c>
      <c r="C1143" s="27">
        <v>465</v>
      </c>
      <c r="D1143" s="27">
        <v>2604</v>
      </c>
      <c r="E1143" s="27">
        <v>44</v>
      </c>
      <c r="F1143" s="27">
        <v>6</v>
      </c>
    </row>
    <row r="1144" spans="1:6" x14ac:dyDescent="0.55000000000000004">
      <c r="A1144" s="33">
        <v>43932</v>
      </c>
      <c r="B1144" s="1" t="s">
        <v>24</v>
      </c>
      <c r="C1144" s="27">
        <v>41</v>
      </c>
      <c r="D1144" s="27">
        <v>1587</v>
      </c>
      <c r="E1144" s="27">
        <v>24</v>
      </c>
      <c r="F1144" s="27">
        <v>0</v>
      </c>
    </row>
    <row r="1145" spans="1:6" x14ac:dyDescent="0.55000000000000004">
      <c r="A1145" s="33">
        <v>43932</v>
      </c>
      <c r="B1145" s="1" t="s">
        <v>25</v>
      </c>
      <c r="C1145" s="27">
        <v>23</v>
      </c>
      <c r="D1145" s="27">
        <v>646</v>
      </c>
      <c r="E1145" s="27">
        <v>0</v>
      </c>
      <c r="F1145" s="27">
        <v>0</v>
      </c>
    </row>
    <row r="1146" spans="1:6" x14ac:dyDescent="0.55000000000000004">
      <c r="A1146" s="33">
        <v>43932</v>
      </c>
      <c r="B1146" s="1" t="s">
        <v>26</v>
      </c>
      <c r="C1146" s="27">
        <v>104</v>
      </c>
      <c r="D1146" s="27">
        <v>562</v>
      </c>
      <c r="E1146" s="27">
        <v>5</v>
      </c>
      <c r="F1146" s="27">
        <v>0</v>
      </c>
    </row>
    <row r="1147" spans="1:6" x14ac:dyDescent="0.55000000000000004">
      <c r="A1147" s="33">
        <v>43932</v>
      </c>
      <c r="B1147" s="1" t="s">
        <v>27</v>
      </c>
      <c r="C1147" s="27">
        <v>86</v>
      </c>
      <c r="D1147" s="27">
        <v>515</v>
      </c>
      <c r="E1147" s="27">
        <v>6</v>
      </c>
      <c r="F1147" s="27">
        <v>2</v>
      </c>
    </row>
    <row r="1148" spans="1:6" x14ac:dyDescent="0.55000000000000004">
      <c r="A1148" s="33">
        <v>43932</v>
      </c>
      <c r="B1148" s="1" t="s">
        <v>28</v>
      </c>
      <c r="C1148" s="27">
        <v>32</v>
      </c>
      <c r="D1148" s="27">
        <v>1013</v>
      </c>
      <c r="E1148" s="27">
        <v>2</v>
      </c>
      <c r="F1148" s="27">
        <v>0</v>
      </c>
    </row>
    <row r="1149" spans="1:6" x14ac:dyDescent="0.55000000000000004">
      <c r="A1149" s="33">
        <v>43932</v>
      </c>
      <c r="B1149" s="1" t="s">
        <v>29</v>
      </c>
      <c r="C1149" s="27">
        <v>28</v>
      </c>
      <c r="D1149" s="27">
        <v>899</v>
      </c>
      <c r="E1149" s="27">
        <v>3</v>
      </c>
      <c r="F1149" s="27">
        <v>0</v>
      </c>
    </row>
    <row r="1150" spans="1:6" x14ac:dyDescent="0.55000000000000004">
      <c r="A1150" s="33">
        <v>43932</v>
      </c>
      <c r="B1150" s="1" t="s">
        <v>30</v>
      </c>
      <c r="C1150" s="27">
        <v>91</v>
      </c>
      <c r="D1150" s="27">
        <v>1185</v>
      </c>
      <c r="E1150" s="27">
        <v>5</v>
      </c>
      <c r="F1150" s="27">
        <v>1</v>
      </c>
    </row>
    <row r="1151" spans="1:6" x14ac:dyDescent="0.55000000000000004">
      <c r="A1151" s="33">
        <v>43932</v>
      </c>
      <c r="B1151" s="1" t="s">
        <v>31</v>
      </c>
      <c r="C1151" s="27">
        <v>39</v>
      </c>
      <c r="D1151" s="27">
        <v>1426</v>
      </c>
      <c r="E1151" s="27">
        <v>3</v>
      </c>
      <c r="F1151" s="27">
        <v>0</v>
      </c>
    </row>
    <row r="1152" spans="1:6" x14ac:dyDescent="0.55000000000000004">
      <c r="A1152" s="33">
        <v>43932</v>
      </c>
      <c r="B1152" s="1" t="s">
        <v>32</v>
      </c>
      <c r="C1152" s="27">
        <v>340</v>
      </c>
      <c r="D1152" s="27">
        <v>3990</v>
      </c>
      <c r="E1152" s="27">
        <v>63</v>
      </c>
      <c r="F1152" s="27">
        <v>22</v>
      </c>
    </row>
    <row r="1153" spans="1:6" x14ac:dyDescent="0.55000000000000004">
      <c r="A1153" s="33">
        <v>43932</v>
      </c>
      <c r="B1153" s="1" t="s">
        <v>33</v>
      </c>
      <c r="C1153" s="27">
        <v>17</v>
      </c>
      <c r="D1153" s="27">
        <v>906</v>
      </c>
      <c r="E1153" s="27">
        <v>5</v>
      </c>
      <c r="F1153" s="27">
        <v>0</v>
      </c>
    </row>
    <row r="1154" spans="1:6" x14ac:dyDescent="0.55000000000000004">
      <c r="A1154" s="33">
        <v>43932</v>
      </c>
      <c r="B1154" s="1" t="s">
        <v>34</v>
      </c>
      <c r="C1154" s="27">
        <v>38</v>
      </c>
      <c r="D1154" s="27">
        <v>487</v>
      </c>
      <c r="E1154" s="27">
        <v>3</v>
      </c>
      <c r="F1154" s="27">
        <v>0</v>
      </c>
    </row>
    <row r="1155" spans="1:6" x14ac:dyDescent="0.55000000000000004">
      <c r="A1155" s="33">
        <v>43932</v>
      </c>
      <c r="B1155" s="1" t="s">
        <v>35</v>
      </c>
      <c r="C1155" s="27">
        <v>181</v>
      </c>
      <c r="D1155" s="27">
        <v>1968</v>
      </c>
      <c r="E1155" s="27">
        <v>33</v>
      </c>
      <c r="F1155" s="27">
        <v>1</v>
      </c>
    </row>
    <row r="1156" spans="1:6" x14ac:dyDescent="0.55000000000000004">
      <c r="A1156" s="33">
        <v>43932</v>
      </c>
      <c r="B1156" s="1" t="s">
        <v>36</v>
      </c>
      <c r="C1156" s="27">
        <v>767</v>
      </c>
      <c r="D1156" s="27">
        <v>2362</v>
      </c>
      <c r="E1156" s="27">
        <v>121</v>
      </c>
      <c r="F1156" s="27">
        <v>6</v>
      </c>
    </row>
    <row r="1157" spans="1:6" x14ac:dyDescent="0.55000000000000004">
      <c r="A1157" s="33">
        <v>43932</v>
      </c>
      <c r="B1157" s="1" t="s">
        <v>37</v>
      </c>
      <c r="C1157" s="27">
        <v>358</v>
      </c>
      <c r="D1157" s="27">
        <v>3830</v>
      </c>
      <c r="E1157" s="27">
        <v>59</v>
      </c>
      <c r="F1157" s="27">
        <v>13</v>
      </c>
    </row>
    <row r="1158" spans="1:6" x14ac:dyDescent="0.55000000000000004">
      <c r="A1158" s="33">
        <v>43932</v>
      </c>
      <c r="B1158" s="1" t="s">
        <v>38</v>
      </c>
      <c r="C1158" s="27">
        <v>39</v>
      </c>
      <c r="D1158" s="27">
        <v>539</v>
      </c>
      <c r="E1158" s="27">
        <v>8</v>
      </c>
      <c r="F1158" s="27">
        <v>0</v>
      </c>
    </row>
    <row r="1159" spans="1:6" x14ac:dyDescent="0.55000000000000004">
      <c r="A1159" s="33">
        <v>43932</v>
      </c>
      <c r="B1159" s="1" t="s">
        <v>39</v>
      </c>
      <c r="C1159" s="27">
        <v>33</v>
      </c>
      <c r="D1159" s="27">
        <v>1989</v>
      </c>
      <c r="E1159" s="27">
        <v>17</v>
      </c>
      <c r="F1159" s="27">
        <v>1</v>
      </c>
    </row>
    <row r="1160" spans="1:6" x14ac:dyDescent="0.55000000000000004">
      <c r="A1160" s="33">
        <v>43932</v>
      </c>
      <c r="B1160" s="1" t="s">
        <v>40</v>
      </c>
      <c r="C1160" s="27">
        <v>1</v>
      </c>
      <c r="D1160" s="27">
        <v>299</v>
      </c>
      <c r="E1160" s="27">
        <v>0</v>
      </c>
      <c r="F1160" s="27">
        <v>0</v>
      </c>
    </row>
    <row r="1161" spans="1:6" x14ac:dyDescent="0.55000000000000004">
      <c r="A1161" s="33">
        <v>43932</v>
      </c>
      <c r="B1161" s="1" t="s">
        <v>41</v>
      </c>
      <c r="C1161" s="27">
        <v>6</v>
      </c>
      <c r="D1161" s="27">
        <v>205</v>
      </c>
      <c r="E1161" s="27">
        <v>0</v>
      </c>
      <c r="F1161" s="27">
        <v>0</v>
      </c>
    </row>
    <row r="1162" spans="1:6" x14ac:dyDescent="0.55000000000000004">
      <c r="A1162" s="33">
        <v>43932</v>
      </c>
      <c r="B1162" s="1" t="s">
        <v>42</v>
      </c>
      <c r="C1162" s="27">
        <v>16</v>
      </c>
      <c r="D1162" s="27">
        <v>595</v>
      </c>
      <c r="E1162" s="27">
        <v>1</v>
      </c>
      <c r="F1162" s="27">
        <v>0</v>
      </c>
    </row>
    <row r="1163" spans="1:6" x14ac:dyDescent="0.55000000000000004">
      <c r="A1163" s="33">
        <v>43932</v>
      </c>
      <c r="B1163" s="1" t="s">
        <v>43</v>
      </c>
      <c r="C1163" s="27">
        <v>31</v>
      </c>
      <c r="D1163" s="27">
        <v>1754</v>
      </c>
      <c r="E1163" s="27">
        <v>3</v>
      </c>
      <c r="F1163" s="27">
        <v>0</v>
      </c>
    </row>
    <row r="1164" spans="1:6" x14ac:dyDescent="0.55000000000000004">
      <c r="A1164" s="33">
        <v>43932</v>
      </c>
      <c r="B1164" s="1" t="s">
        <v>44</v>
      </c>
      <c r="C1164" s="27">
        <v>19</v>
      </c>
      <c r="D1164" s="27">
        <v>557</v>
      </c>
      <c r="E1164" s="27">
        <v>3</v>
      </c>
      <c r="F1164" s="27">
        <v>0</v>
      </c>
    </row>
    <row r="1165" spans="1:6" x14ac:dyDescent="0.55000000000000004">
      <c r="A1165" s="33">
        <v>43932</v>
      </c>
      <c r="B1165" s="1" t="s">
        <v>45</v>
      </c>
      <c r="C1165" s="27">
        <v>3</v>
      </c>
      <c r="D1165" s="27">
        <v>228</v>
      </c>
      <c r="E1165" s="27">
        <v>3</v>
      </c>
      <c r="F1165" s="27">
        <v>0</v>
      </c>
    </row>
    <row r="1166" spans="1:6" x14ac:dyDescent="0.55000000000000004">
      <c r="A1166" s="33">
        <v>43932</v>
      </c>
      <c r="B1166" s="1" t="s">
        <v>46</v>
      </c>
      <c r="C1166" s="27">
        <v>4</v>
      </c>
      <c r="D1166" s="27">
        <v>480</v>
      </c>
      <c r="E1166" s="27">
        <v>1</v>
      </c>
      <c r="F1166" s="27">
        <v>0</v>
      </c>
    </row>
    <row r="1167" spans="1:6" x14ac:dyDescent="0.55000000000000004">
      <c r="A1167" s="33">
        <v>43932</v>
      </c>
      <c r="B1167" s="1" t="s">
        <v>47</v>
      </c>
      <c r="C1167" s="27">
        <v>30</v>
      </c>
      <c r="D1167" s="27">
        <v>545</v>
      </c>
      <c r="E1167" s="27">
        <v>4</v>
      </c>
      <c r="F1167" s="27">
        <v>1</v>
      </c>
    </row>
    <row r="1168" spans="1:6" x14ac:dyDescent="0.55000000000000004">
      <c r="A1168" s="33">
        <v>43932</v>
      </c>
      <c r="B1168" s="1" t="s">
        <v>48</v>
      </c>
      <c r="C1168" s="27">
        <v>54</v>
      </c>
      <c r="D1168" s="27">
        <v>814</v>
      </c>
      <c r="E1168" s="27">
        <v>13</v>
      </c>
      <c r="F1168" s="27">
        <v>0</v>
      </c>
    </row>
    <row r="1169" spans="1:6" x14ac:dyDescent="0.55000000000000004">
      <c r="A1169" s="33">
        <v>43932</v>
      </c>
      <c r="B1169" s="1" t="s">
        <v>49</v>
      </c>
      <c r="C1169" s="27">
        <v>332</v>
      </c>
      <c r="D1169" s="27">
        <v>4137</v>
      </c>
      <c r="E1169" s="27">
        <v>7</v>
      </c>
      <c r="F1169" s="27">
        <v>0</v>
      </c>
    </row>
    <row r="1170" spans="1:6" x14ac:dyDescent="0.55000000000000004">
      <c r="A1170" s="33">
        <v>43932</v>
      </c>
      <c r="B1170" s="1" t="s">
        <v>50</v>
      </c>
      <c r="C1170" s="27">
        <v>12</v>
      </c>
      <c r="D1170" s="27">
        <v>367</v>
      </c>
      <c r="E1170" s="27">
        <v>1</v>
      </c>
      <c r="F1170" s="27">
        <v>0</v>
      </c>
    </row>
    <row r="1171" spans="1:6" x14ac:dyDescent="0.55000000000000004">
      <c r="A1171" s="33">
        <v>43932</v>
      </c>
      <c r="B1171" s="1" t="s">
        <v>51</v>
      </c>
      <c r="C1171" s="27">
        <v>14</v>
      </c>
      <c r="D1171" s="27">
        <v>933</v>
      </c>
      <c r="E1171" s="27">
        <v>2</v>
      </c>
      <c r="F1171" s="27">
        <v>0</v>
      </c>
    </row>
    <row r="1172" spans="1:6" x14ac:dyDescent="0.55000000000000004">
      <c r="A1172" s="33">
        <v>43932</v>
      </c>
      <c r="B1172" s="1" t="s">
        <v>52</v>
      </c>
      <c r="C1172" s="27">
        <v>23</v>
      </c>
      <c r="D1172" s="27">
        <v>1728</v>
      </c>
      <c r="E1172" s="27">
        <v>4</v>
      </c>
      <c r="F1172" s="27">
        <v>1</v>
      </c>
    </row>
    <row r="1173" spans="1:6" x14ac:dyDescent="0.55000000000000004">
      <c r="A1173" s="33">
        <v>43932</v>
      </c>
      <c r="B1173" s="1" t="s">
        <v>53</v>
      </c>
      <c r="C1173" s="27">
        <v>42</v>
      </c>
      <c r="D1173" s="27">
        <v>2070</v>
      </c>
      <c r="E1173" s="27">
        <v>10</v>
      </c>
      <c r="F1173" s="27">
        <v>0</v>
      </c>
    </row>
    <row r="1174" spans="1:6" x14ac:dyDescent="0.55000000000000004">
      <c r="A1174" s="33">
        <v>43932</v>
      </c>
      <c r="B1174" s="1" t="s">
        <v>54</v>
      </c>
      <c r="C1174" s="27">
        <v>17</v>
      </c>
      <c r="D1174" s="27">
        <v>612</v>
      </c>
      <c r="E1174" s="27">
        <v>3</v>
      </c>
      <c r="F1174" s="27">
        <v>0</v>
      </c>
    </row>
    <row r="1175" spans="1:6" x14ac:dyDescent="0.55000000000000004">
      <c r="A1175" s="33">
        <v>43932</v>
      </c>
      <c r="B1175" s="1" t="s">
        <v>55</v>
      </c>
      <c r="C1175" s="27">
        <v>4</v>
      </c>
      <c r="D1175" s="27">
        <v>523</v>
      </c>
      <c r="E1175" s="27">
        <v>0</v>
      </c>
      <c r="F1175" s="27">
        <v>0</v>
      </c>
    </row>
    <row r="1176" spans="1:6" x14ac:dyDescent="0.55000000000000004">
      <c r="A1176" s="33">
        <v>43932</v>
      </c>
      <c r="B1176" s="1" t="s">
        <v>56</v>
      </c>
      <c r="C1176" s="27">
        <v>49</v>
      </c>
      <c r="D1176" s="27">
        <v>680</v>
      </c>
      <c r="E1176" s="27">
        <v>3</v>
      </c>
      <c r="F1176" s="27">
        <v>0</v>
      </c>
    </row>
    <row r="1177" spans="1:6" x14ac:dyDescent="0.55000000000000004">
      <c r="A1177" s="33">
        <v>43933</v>
      </c>
      <c r="B1177" s="1" t="s">
        <v>7</v>
      </c>
      <c r="C1177" s="27">
        <v>267</v>
      </c>
      <c r="D1177" s="27">
        <v>2836</v>
      </c>
      <c r="E1177" s="27">
        <v>158</v>
      </c>
      <c r="F1177" s="27">
        <v>11</v>
      </c>
    </row>
    <row r="1178" spans="1:6" x14ac:dyDescent="0.55000000000000004">
      <c r="A1178" s="33">
        <v>43933</v>
      </c>
      <c r="B1178" s="1" t="s">
        <v>11</v>
      </c>
      <c r="C1178" s="27">
        <v>22</v>
      </c>
      <c r="D1178" s="27">
        <v>313</v>
      </c>
      <c r="E1178" s="27">
        <v>3</v>
      </c>
      <c r="F1178" s="27">
        <v>0</v>
      </c>
    </row>
    <row r="1179" spans="1:6" x14ac:dyDescent="0.55000000000000004">
      <c r="A1179" s="33">
        <v>43933</v>
      </c>
      <c r="B1179" s="1" t="s">
        <v>12</v>
      </c>
      <c r="C1179" s="27">
        <v>0</v>
      </c>
      <c r="D1179" s="27">
        <v>136</v>
      </c>
      <c r="E1179" s="27">
        <v>0</v>
      </c>
      <c r="F1179" s="27">
        <v>0</v>
      </c>
    </row>
    <row r="1180" spans="1:6" x14ac:dyDescent="0.55000000000000004">
      <c r="A1180" s="33">
        <v>43933</v>
      </c>
      <c r="B1180" s="1" t="s">
        <v>13</v>
      </c>
      <c r="C1180" s="27">
        <v>52</v>
      </c>
      <c r="D1180" s="27">
        <v>660</v>
      </c>
      <c r="E1180" s="27">
        <v>2</v>
      </c>
      <c r="F1180" s="27">
        <v>0</v>
      </c>
    </row>
    <row r="1181" spans="1:6" x14ac:dyDescent="0.55000000000000004">
      <c r="A1181" s="33">
        <v>43933</v>
      </c>
      <c r="B1181" s="1" t="s">
        <v>14</v>
      </c>
      <c r="C1181" s="27">
        <v>15</v>
      </c>
      <c r="D1181" s="27">
        <v>491</v>
      </c>
      <c r="E1181" s="27">
        <v>5</v>
      </c>
      <c r="F1181" s="27">
        <v>0</v>
      </c>
    </row>
    <row r="1182" spans="1:6" x14ac:dyDescent="0.55000000000000004">
      <c r="A1182" s="33">
        <v>43933</v>
      </c>
      <c r="B1182" s="1" t="s">
        <v>15</v>
      </c>
      <c r="C1182" s="27">
        <v>34</v>
      </c>
      <c r="D1182" s="27">
        <v>782</v>
      </c>
      <c r="E1182" s="27">
        <v>0</v>
      </c>
      <c r="F1182" s="27">
        <v>0</v>
      </c>
    </row>
    <row r="1183" spans="1:6" x14ac:dyDescent="0.55000000000000004">
      <c r="A1183" s="33">
        <v>43933</v>
      </c>
      <c r="B1183" s="1" t="s">
        <v>16</v>
      </c>
      <c r="C1183" s="27">
        <v>38</v>
      </c>
      <c r="D1183" s="27">
        <v>541</v>
      </c>
      <c r="E1183" s="27">
        <v>3</v>
      </c>
      <c r="F1183" s="27">
        <v>0</v>
      </c>
    </row>
    <row r="1184" spans="1:6" x14ac:dyDescent="0.55000000000000004">
      <c r="A1184" s="33">
        <v>43933</v>
      </c>
      <c r="B1184" s="1" t="s">
        <v>17</v>
      </c>
      <c r="C1184" s="27">
        <v>109</v>
      </c>
      <c r="D1184" s="27">
        <v>2221</v>
      </c>
      <c r="E1184" s="27">
        <v>9</v>
      </c>
      <c r="F1184" s="27">
        <v>3</v>
      </c>
    </row>
    <row r="1185" spans="1:6" x14ac:dyDescent="0.55000000000000004">
      <c r="A1185" s="33">
        <v>43933</v>
      </c>
      <c r="B1185" s="1" t="s">
        <v>18</v>
      </c>
      <c r="C1185" s="27">
        <v>35</v>
      </c>
      <c r="D1185" s="27">
        <v>1003</v>
      </c>
      <c r="E1185" s="27">
        <v>5</v>
      </c>
      <c r="F1185" s="27">
        <v>0</v>
      </c>
    </row>
    <row r="1186" spans="1:6" x14ac:dyDescent="0.55000000000000004">
      <c r="A1186" s="33">
        <v>43933</v>
      </c>
      <c r="B1186" s="1" t="s">
        <v>19</v>
      </c>
      <c r="C1186" s="27">
        <v>90</v>
      </c>
      <c r="D1186" s="27">
        <v>1495</v>
      </c>
      <c r="E1186" s="27">
        <v>5</v>
      </c>
      <c r="F1186" s="27">
        <v>2</v>
      </c>
    </row>
    <row r="1187" spans="1:6" x14ac:dyDescent="0.55000000000000004">
      <c r="A1187" s="33">
        <v>43933</v>
      </c>
      <c r="B1187" s="1" t="s">
        <v>20</v>
      </c>
      <c r="C1187" s="27">
        <v>386</v>
      </c>
      <c r="D1187" s="27">
        <v>2216</v>
      </c>
      <c r="E1187" s="27">
        <v>26</v>
      </c>
      <c r="F1187" s="27">
        <v>5</v>
      </c>
    </row>
    <row r="1188" spans="1:6" x14ac:dyDescent="0.55000000000000004">
      <c r="A1188" s="33">
        <v>43933</v>
      </c>
      <c r="B1188" s="1" t="s">
        <v>21</v>
      </c>
      <c r="C1188" s="27">
        <v>455</v>
      </c>
      <c r="D1188" s="27">
        <v>1743</v>
      </c>
      <c r="E1188" s="27">
        <v>39</v>
      </c>
      <c r="F1188" s="27">
        <v>4</v>
      </c>
    </row>
    <row r="1189" spans="1:6" x14ac:dyDescent="0.55000000000000004">
      <c r="A1189" s="33">
        <v>43933</v>
      </c>
      <c r="B1189" s="1" t="s">
        <v>22</v>
      </c>
      <c r="C1189" s="27">
        <v>2080</v>
      </c>
      <c r="D1189" s="27">
        <v>5660</v>
      </c>
      <c r="E1189" s="27">
        <v>57</v>
      </c>
      <c r="F1189" s="27">
        <v>19</v>
      </c>
    </row>
    <row r="1190" spans="1:6" x14ac:dyDescent="0.55000000000000004">
      <c r="A1190" s="33">
        <v>43933</v>
      </c>
      <c r="B1190" s="1" t="s">
        <v>23</v>
      </c>
      <c r="C1190" s="27">
        <v>478</v>
      </c>
      <c r="D1190" s="27">
        <v>2604</v>
      </c>
      <c r="E1190" s="27">
        <v>44</v>
      </c>
      <c r="F1190" s="27">
        <v>7</v>
      </c>
    </row>
    <row r="1191" spans="1:6" x14ac:dyDescent="0.55000000000000004">
      <c r="A1191" s="33">
        <v>43933</v>
      </c>
      <c r="B1191" s="1" t="s">
        <v>24</v>
      </c>
      <c r="C1191" s="27">
        <v>42</v>
      </c>
      <c r="D1191" s="27">
        <v>1587</v>
      </c>
      <c r="E1191" s="27">
        <v>24</v>
      </c>
      <c r="F1191" s="27">
        <v>0</v>
      </c>
    </row>
    <row r="1192" spans="1:6" x14ac:dyDescent="0.55000000000000004">
      <c r="A1192" s="33">
        <v>43933</v>
      </c>
      <c r="B1192" s="1" t="s">
        <v>25</v>
      </c>
      <c r="C1192" s="27">
        <v>30</v>
      </c>
      <c r="D1192" s="27">
        <v>646</v>
      </c>
      <c r="E1192" s="27">
        <v>0</v>
      </c>
      <c r="F1192" s="27">
        <v>0</v>
      </c>
    </row>
    <row r="1193" spans="1:6" x14ac:dyDescent="0.55000000000000004">
      <c r="A1193" s="33">
        <v>43933</v>
      </c>
      <c r="B1193" s="1" t="s">
        <v>26</v>
      </c>
      <c r="C1193" s="27">
        <v>113</v>
      </c>
      <c r="D1193" s="27">
        <v>562</v>
      </c>
      <c r="E1193" s="27">
        <v>5</v>
      </c>
      <c r="F1193" s="27">
        <v>0</v>
      </c>
    </row>
    <row r="1194" spans="1:6" x14ac:dyDescent="0.55000000000000004">
      <c r="A1194" s="33">
        <v>43933</v>
      </c>
      <c r="B1194" s="1" t="s">
        <v>27</v>
      </c>
      <c r="C1194" s="27">
        <v>88</v>
      </c>
      <c r="D1194" s="27">
        <v>515</v>
      </c>
      <c r="E1194" s="27">
        <v>6</v>
      </c>
      <c r="F1194" s="27">
        <v>2</v>
      </c>
    </row>
    <row r="1195" spans="1:6" x14ac:dyDescent="0.55000000000000004">
      <c r="A1195" s="33">
        <v>43933</v>
      </c>
      <c r="B1195" s="1" t="s">
        <v>28</v>
      </c>
      <c r="C1195" s="27">
        <v>35</v>
      </c>
      <c r="D1195" s="27">
        <v>1013</v>
      </c>
      <c r="E1195" s="27">
        <v>2</v>
      </c>
      <c r="F1195" s="27">
        <v>0</v>
      </c>
    </row>
    <row r="1196" spans="1:6" x14ac:dyDescent="0.55000000000000004">
      <c r="A1196" s="33">
        <v>43933</v>
      </c>
      <c r="B1196" s="1" t="s">
        <v>29</v>
      </c>
      <c r="C1196" s="27">
        <v>29</v>
      </c>
      <c r="D1196" s="27">
        <v>899</v>
      </c>
      <c r="E1196" s="27">
        <v>3</v>
      </c>
      <c r="F1196" s="27">
        <v>0</v>
      </c>
    </row>
    <row r="1197" spans="1:6" x14ac:dyDescent="0.55000000000000004">
      <c r="A1197" s="33">
        <v>43933</v>
      </c>
      <c r="B1197" s="1" t="s">
        <v>30</v>
      </c>
      <c r="C1197" s="27">
        <v>105</v>
      </c>
      <c r="D1197" s="27">
        <v>1185</v>
      </c>
      <c r="E1197" s="27">
        <v>5</v>
      </c>
      <c r="F1197" s="27">
        <v>1</v>
      </c>
    </row>
    <row r="1198" spans="1:6" x14ac:dyDescent="0.55000000000000004">
      <c r="A1198" s="33">
        <v>43933</v>
      </c>
      <c r="B1198" s="1" t="s">
        <v>31</v>
      </c>
      <c r="C1198" s="27">
        <v>41</v>
      </c>
      <c r="D1198" s="27">
        <v>1426</v>
      </c>
      <c r="E1198" s="27">
        <v>3</v>
      </c>
      <c r="F1198" s="27">
        <v>0</v>
      </c>
    </row>
    <row r="1199" spans="1:6" x14ac:dyDescent="0.55000000000000004">
      <c r="A1199" s="33">
        <v>43933</v>
      </c>
      <c r="B1199" s="1" t="s">
        <v>32</v>
      </c>
      <c r="C1199" s="27">
        <v>319</v>
      </c>
      <c r="D1199" s="27">
        <v>3990</v>
      </c>
      <c r="E1199" s="27">
        <v>63</v>
      </c>
      <c r="F1199" s="27">
        <v>22</v>
      </c>
    </row>
    <row r="1200" spans="1:6" x14ac:dyDescent="0.55000000000000004">
      <c r="A1200" s="33">
        <v>43933</v>
      </c>
      <c r="B1200" s="1" t="s">
        <v>33</v>
      </c>
      <c r="C1200" s="27">
        <v>17</v>
      </c>
      <c r="D1200" s="27">
        <v>906</v>
      </c>
      <c r="E1200" s="27">
        <v>9</v>
      </c>
      <c r="F1200" s="27">
        <v>0</v>
      </c>
    </row>
    <row r="1201" spans="1:6" x14ac:dyDescent="0.55000000000000004">
      <c r="A1201" s="33">
        <v>43933</v>
      </c>
      <c r="B1201" s="1" t="s">
        <v>34</v>
      </c>
      <c r="C1201" s="27">
        <v>38</v>
      </c>
      <c r="D1201" s="27">
        <v>487</v>
      </c>
      <c r="E1201" s="27">
        <v>3</v>
      </c>
      <c r="F1201" s="27">
        <v>0</v>
      </c>
    </row>
    <row r="1202" spans="1:6" x14ac:dyDescent="0.55000000000000004">
      <c r="A1202" s="33">
        <v>43933</v>
      </c>
      <c r="B1202" s="1" t="s">
        <v>35</v>
      </c>
      <c r="C1202" s="27">
        <v>193</v>
      </c>
      <c r="D1202" s="27">
        <v>1968</v>
      </c>
      <c r="E1202" s="27">
        <v>33</v>
      </c>
      <c r="F1202" s="27">
        <v>3</v>
      </c>
    </row>
    <row r="1203" spans="1:6" x14ac:dyDescent="0.55000000000000004">
      <c r="A1203" s="33">
        <v>43933</v>
      </c>
      <c r="B1203" s="1" t="s">
        <v>36</v>
      </c>
      <c r="C1203" s="27">
        <v>812</v>
      </c>
      <c r="D1203" s="27">
        <v>2362</v>
      </c>
      <c r="E1203" s="27">
        <v>127</v>
      </c>
      <c r="F1203" s="27">
        <v>6</v>
      </c>
    </row>
    <row r="1204" spans="1:6" x14ac:dyDescent="0.55000000000000004">
      <c r="A1204" s="33">
        <v>43933</v>
      </c>
      <c r="B1204" s="1" t="s">
        <v>37</v>
      </c>
      <c r="C1204" s="27">
        <v>375</v>
      </c>
      <c r="D1204" s="27">
        <v>3830</v>
      </c>
      <c r="E1204" s="27">
        <v>59</v>
      </c>
      <c r="F1204" s="27">
        <v>13</v>
      </c>
    </row>
    <row r="1205" spans="1:6" x14ac:dyDescent="0.55000000000000004">
      <c r="A1205" s="33">
        <v>43933</v>
      </c>
      <c r="B1205" s="1" t="s">
        <v>38</v>
      </c>
      <c r="C1205" s="27">
        <v>41</v>
      </c>
      <c r="D1205" s="27">
        <v>539</v>
      </c>
      <c r="E1205" s="27">
        <v>8</v>
      </c>
      <c r="F1205" s="27">
        <v>0</v>
      </c>
    </row>
    <row r="1206" spans="1:6" x14ac:dyDescent="0.55000000000000004">
      <c r="A1206" s="33">
        <v>43933</v>
      </c>
      <c r="B1206" s="1" t="s">
        <v>39</v>
      </c>
      <c r="C1206" s="27">
        <v>34</v>
      </c>
      <c r="D1206" s="27">
        <v>1989</v>
      </c>
      <c r="E1206" s="27">
        <v>17</v>
      </c>
      <c r="F1206" s="27">
        <v>1</v>
      </c>
    </row>
    <row r="1207" spans="1:6" x14ac:dyDescent="0.55000000000000004">
      <c r="A1207" s="33">
        <v>43933</v>
      </c>
      <c r="B1207" s="1" t="s">
        <v>40</v>
      </c>
      <c r="C1207" s="27">
        <v>1</v>
      </c>
      <c r="D1207" s="27">
        <v>299</v>
      </c>
      <c r="E1207" s="27">
        <v>0</v>
      </c>
      <c r="F1207" s="27">
        <v>0</v>
      </c>
    </row>
    <row r="1208" spans="1:6" x14ac:dyDescent="0.55000000000000004">
      <c r="A1208" s="33">
        <v>43933</v>
      </c>
      <c r="B1208" s="1" t="s">
        <v>41</v>
      </c>
      <c r="C1208" s="27">
        <v>7</v>
      </c>
      <c r="D1208" s="27">
        <v>205</v>
      </c>
      <c r="E1208" s="27">
        <v>0</v>
      </c>
      <c r="F1208" s="27">
        <v>0</v>
      </c>
    </row>
    <row r="1209" spans="1:6" x14ac:dyDescent="0.55000000000000004">
      <c r="A1209" s="33">
        <v>43933</v>
      </c>
      <c r="B1209" s="1" t="s">
        <v>42</v>
      </c>
      <c r="C1209" s="27">
        <v>16</v>
      </c>
      <c r="D1209" s="27">
        <v>595</v>
      </c>
      <c r="E1209" s="27">
        <v>1</v>
      </c>
      <c r="F1209" s="27">
        <v>0</v>
      </c>
    </row>
    <row r="1210" spans="1:6" x14ac:dyDescent="0.55000000000000004">
      <c r="A1210" s="33">
        <v>43933</v>
      </c>
      <c r="B1210" s="1" t="s">
        <v>43</v>
      </c>
      <c r="C1210" s="27">
        <v>56</v>
      </c>
      <c r="D1210" s="27">
        <v>1754</v>
      </c>
      <c r="E1210" s="27">
        <v>3</v>
      </c>
      <c r="F1210" s="27">
        <v>0</v>
      </c>
    </row>
    <row r="1211" spans="1:6" x14ac:dyDescent="0.55000000000000004">
      <c r="A1211" s="33">
        <v>43933</v>
      </c>
      <c r="B1211" s="1" t="s">
        <v>44</v>
      </c>
      <c r="C1211" s="27">
        <v>23</v>
      </c>
      <c r="D1211" s="27">
        <v>557</v>
      </c>
      <c r="E1211" s="27">
        <v>3</v>
      </c>
      <c r="F1211" s="27">
        <v>0</v>
      </c>
    </row>
    <row r="1212" spans="1:6" x14ac:dyDescent="0.55000000000000004">
      <c r="A1212" s="33">
        <v>43933</v>
      </c>
      <c r="B1212" s="1" t="s">
        <v>45</v>
      </c>
      <c r="C1212" s="27">
        <v>3</v>
      </c>
      <c r="D1212" s="27">
        <v>228</v>
      </c>
      <c r="E1212" s="27">
        <v>3</v>
      </c>
      <c r="F1212" s="27">
        <v>0</v>
      </c>
    </row>
    <row r="1213" spans="1:6" x14ac:dyDescent="0.55000000000000004">
      <c r="A1213" s="33">
        <v>43933</v>
      </c>
      <c r="B1213" s="1" t="s">
        <v>46</v>
      </c>
      <c r="C1213" s="27">
        <v>8</v>
      </c>
      <c r="D1213" s="27">
        <v>480</v>
      </c>
      <c r="E1213" s="27">
        <v>1</v>
      </c>
      <c r="F1213" s="27">
        <v>0</v>
      </c>
    </row>
    <row r="1214" spans="1:6" x14ac:dyDescent="0.55000000000000004">
      <c r="A1214" s="33">
        <v>43933</v>
      </c>
      <c r="B1214" s="1" t="s">
        <v>47</v>
      </c>
      <c r="C1214" s="27">
        <v>30</v>
      </c>
      <c r="D1214" s="27">
        <v>545</v>
      </c>
      <c r="E1214" s="27">
        <v>4</v>
      </c>
      <c r="F1214" s="27">
        <v>2</v>
      </c>
    </row>
    <row r="1215" spans="1:6" x14ac:dyDescent="0.55000000000000004">
      <c r="A1215" s="33">
        <v>43933</v>
      </c>
      <c r="B1215" s="1" t="s">
        <v>48</v>
      </c>
      <c r="C1215" s="27">
        <v>60</v>
      </c>
      <c r="D1215" s="27">
        <v>814</v>
      </c>
      <c r="E1215" s="27">
        <v>14</v>
      </c>
      <c r="F1215" s="27">
        <v>0</v>
      </c>
    </row>
    <row r="1216" spans="1:6" x14ac:dyDescent="0.55000000000000004">
      <c r="A1216" s="33">
        <v>43933</v>
      </c>
      <c r="B1216" s="1" t="s">
        <v>49</v>
      </c>
      <c r="C1216" s="27">
        <v>362</v>
      </c>
      <c r="D1216" s="27">
        <v>4137</v>
      </c>
      <c r="E1216" s="27">
        <v>7</v>
      </c>
      <c r="F1216" s="27">
        <v>0</v>
      </c>
    </row>
    <row r="1217" spans="1:6" x14ac:dyDescent="0.55000000000000004">
      <c r="A1217" s="33">
        <v>43933</v>
      </c>
      <c r="B1217" s="1" t="s">
        <v>50</v>
      </c>
      <c r="C1217" s="27">
        <v>13</v>
      </c>
      <c r="D1217" s="27">
        <v>367</v>
      </c>
      <c r="E1217" s="27">
        <v>1</v>
      </c>
      <c r="F1217" s="27">
        <v>0</v>
      </c>
    </row>
    <row r="1218" spans="1:6" x14ac:dyDescent="0.55000000000000004">
      <c r="A1218" s="33">
        <v>43933</v>
      </c>
      <c r="B1218" s="1" t="s">
        <v>51</v>
      </c>
      <c r="C1218" s="27">
        <v>14</v>
      </c>
      <c r="D1218" s="27">
        <v>933</v>
      </c>
      <c r="E1218" s="27">
        <v>2</v>
      </c>
      <c r="F1218" s="27">
        <v>0</v>
      </c>
    </row>
    <row r="1219" spans="1:6" x14ac:dyDescent="0.55000000000000004">
      <c r="A1219" s="33">
        <v>43933</v>
      </c>
      <c r="B1219" s="1" t="s">
        <v>52</v>
      </c>
      <c r="C1219" s="27">
        <v>28</v>
      </c>
      <c r="D1219" s="27">
        <v>1728</v>
      </c>
      <c r="E1219" s="27">
        <v>4</v>
      </c>
      <c r="F1219" s="27">
        <v>1</v>
      </c>
    </row>
    <row r="1220" spans="1:6" x14ac:dyDescent="0.55000000000000004">
      <c r="A1220" s="33">
        <v>43933</v>
      </c>
      <c r="B1220" s="1" t="s">
        <v>53</v>
      </c>
      <c r="C1220" s="27">
        <v>42</v>
      </c>
      <c r="D1220" s="27">
        <v>2070</v>
      </c>
      <c r="E1220" s="27">
        <v>10</v>
      </c>
      <c r="F1220" s="27">
        <v>0</v>
      </c>
    </row>
    <row r="1221" spans="1:6" x14ac:dyDescent="0.55000000000000004">
      <c r="A1221" s="33">
        <v>43933</v>
      </c>
      <c r="B1221" s="1" t="s">
        <v>54</v>
      </c>
      <c r="C1221" s="27">
        <v>17</v>
      </c>
      <c r="D1221" s="27">
        <v>612</v>
      </c>
      <c r="E1221" s="27">
        <v>3</v>
      </c>
      <c r="F1221" s="27">
        <v>0</v>
      </c>
    </row>
    <row r="1222" spans="1:6" x14ac:dyDescent="0.55000000000000004">
      <c r="A1222" s="33">
        <v>43933</v>
      </c>
      <c r="B1222" s="1" t="s">
        <v>55</v>
      </c>
      <c r="C1222" s="27">
        <v>4</v>
      </c>
      <c r="D1222" s="27">
        <v>523</v>
      </c>
      <c r="E1222" s="27">
        <v>0</v>
      </c>
      <c r="F1222" s="27">
        <v>0</v>
      </c>
    </row>
    <row r="1223" spans="1:6" x14ac:dyDescent="0.55000000000000004">
      <c r="A1223" s="33">
        <v>43933</v>
      </c>
      <c r="B1223" s="1" t="s">
        <v>56</v>
      </c>
      <c r="C1223" s="27">
        <v>66</v>
      </c>
      <c r="D1223" s="27">
        <v>680</v>
      </c>
      <c r="E1223" s="27">
        <v>3</v>
      </c>
      <c r="F1223" s="27">
        <v>0</v>
      </c>
    </row>
    <row r="1224" spans="1:6" x14ac:dyDescent="0.55000000000000004">
      <c r="A1224" s="33">
        <v>43934</v>
      </c>
      <c r="B1224" s="1" t="s">
        <v>7</v>
      </c>
      <c r="C1224" s="27">
        <v>272</v>
      </c>
      <c r="D1224" s="27">
        <v>3257</v>
      </c>
      <c r="E1224" s="27">
        <v>161</v>
      </c>
      <c r="F1224" s="27">
        <v>11</v>
      </c>
    </row>
    <row r="1225" spans="1:6" x14ac:dyDescent="0.55000000000000004">
      <c r="A1225" s="33">
        <v>43934</v>
      </c>
      <c r="B1225" s="1" t="s">
        <v>11</v>
      </c>
      <c r="C1225" s="27">
        <v>22</v>
      </c>
      <c r="D1225" s="27">
        <v>391</v>
      </c>
      <c r="E1225" s="27">
        <v>4</v>
      </c>
      <c r="F1225" s="27">
        <v>0</v>
      </c>
    </row>
    <row r="1226" spans="1:6" x14ac:dyDescent="0.55000000000000004">
      <c r="A1226" s="33">
        <v>43934</v>
      </c>
      <c r="B1226" s="1" t="s">
        <v>12</v>
      </c>
      <c r="C1226" s="27">
        <v>0</v>
      </c>
      <c r="D1226" s="27">
        <v>155</v>
      </c>
      <c r="E1226" s="27">
        <v>0</v>
      </c>
      <c r="F1226" s="27">
        <v>0</v>
      </c>
    </row>
    <row r="1227" spans="1:6" x14ac:dyDescent="0.55000000000000004">
      <c r="A1227" s="33">
        <v>43934</v>
      </c>
      <c r="B1227" s="1" t="s">
        <v>13</v>
      </c>
      <c r="C1227" s="27">
        <v>54</v>
      </c>
      <c r="D1227" s="27">
        <v>816</v>
      </c>
      <c r="E1227" s="27">
        <v>5</v>
      </c>
      <c r="F1227" s="27">
        <v>0</v>
      </c>
    </row>
    <row r="1228" spans="1:6" x14ac:dyDescent="0.55000000000000004">
      <c r="A1228" s="33">
        <v>43934</v>
      </c>
      <c r="B1228" s="1" t="s">
        <v>14</v>
      </c>
      <c r="C1228" s="27">
        <v>15</v>
      </c>
      <c r="D1228" s="27">
        <v>555</v>
      </c>
      <c r="E1228" s="27">
        <v>5</v>
      </c>
      <c r="F1228" s="27">
        <v>0</v>
      </c>
    </row>
    <row r="1229" spans="1:6" x14ac:dyDescent="0.55000000000000004">
      <c r="A1229" s="33">
        <v>43934</v>
      </c>
      <c r="B1229" s="1" t="s">
        <v>15</v>
      </c>
      <c r="C1229" s="27">
        <v>35</v>
      </c>
      <c r="D1229" s="27">
        <v>932</v>
      </c>
      <c r="E1229" s="27">
        <v>0</v>
      </c>
      <c r="F1229" s="27">
        <v>0</v>
      </c>
    </row>
    <row r="1230" spans="1:6" x14ac:dyDescent="0.55000000000000004">
      <c r="A1230" s="33">
        <v>43934</v>
      </c>
      <c r="B1230" s="1" t="s">
        <v>16</v>
      </c>
      <c r="C1230" s="27">
        <v>38</v>
      </c>
      <c r="D1230" s="27">
        <v>701</v>
      </c>
      <c r="E1230" s="27">
        <v>3</v>
      </c>
      <c r="F1230" s="27">
        <v>0</v>
      </c>
    </row>
    <row r="1231" spans="1:6" x14ac:dyDescent="0.55000000000000004">
      <c r="A1231" s="33">
        <v>43934</v>
      </c>
      <c r="B1231" s="1" t="s">
        <v>17</v>
      </c>
      <c r="C1231" s="27">
        <v>110</v>
      </c>
      <c r="D1231" s="27">
        <v>2501</v>
      </c>
      <c r="E1231" s="27">
        <v>10</v>
      </c>
      <c r="F1231" s="27">
        <v>3</v>
      </c>
    </row>
    <row r="1232" spans="1:6" x14ac:dyDescent="0.55000000000000004">
      <c r="A1232" s="33">
        <v>43934</v>
      </c>
      <c r="B1232" s="1" t="s">
        <v>18</v>
      </c>
      <c r="C1232" s="27">
        <v>36</v>
      </c>
      <c r="D1232" s="27">
        <v>1082</v>
      </c>
      <c r="E1232" s="27">
        <v>7</v>
      </c>
      <c r="F1232" s="27">
        <v>0</v>
      </c>
    </row>
    <row r="1233" spans="1:6" x14ac:dyDescent="0.55000000000000004">
      <c r="A1233" s="33">
        <v>43934</v>
      </c>
      <c r="B1233" s="1" t="s">
        <v>19</v>
      </c>
      <c r="C1233" s="27">
        <v>91</v>
      </c>
      <c r="D1233" s="27">
        <v>1717</v>
      </c>
      <c r="E1233" s="27">
        <v>5</v>
      </c>
      <c r="F1233" s="27">
        <v>2</v>
      </c>
    </row>
    <row r="1234" spans="1:6" x14ac:dyDescent="0.55000000000000004">
      <c r="A1234" s="33">
        <v>43934</v>
      </c>
      <c r="B1234" s="1" t="s">
        <v>20</v>
      </c>
      <c r="C1234" s="27">
        <v>414</v>
      </c>
      <c r="D1234" s="27">
        <v>2415</v>
      </c>
      <c r="E1234" s="27">
        <v>26</v>
      </c>
      <c r="F1234" s="27">
        <v>5</v>
      </c>
    </row>
    <row r="1235" spans="1:6" x14ac:dyDescent="0.55000000000000004">
      <c r="A1235" s="33">
        <v>43934</v>
      </c>
      <c r="B1235" s="1" t="s">
        <v>21</v>
      </c>
      <c r="C1235" s="27">
        <v>474</v>
      </c>
      <c r="D1235" s="27">
        <v>2329</v>
      </c>
      <c r="E1235" s="27">
        <v>39</v>
      </c>
      <c r="F1235" s="27">
        <v>4</v>
      </c>
    </row>
    <row r="1236" spans="1:6" x14ac:dyDescent="0.55000000000000004">
      <c r="A1236" s="33">
        <v>43934</v>
      </c>
      <c r="B1236" s="1" t="s">
        <v>22</v>
      </c>
      <c r="C1236" s="27">
        <v>2171</v>
      </c>
      <c r="D1236" s="27">
        <v>6327</v>
      </c>
      <c r="E1236" s="27">
        <v>57</v>
      </c>
      <c r="F1236" s="27">
        <v>19</v>
      </c>
    </row>
    <row r="1237" spans="1:6" x14ac:dyDescent="0.55000000000000004">
      <c r="A1237" s="33">
        <v>43934</v>
      </c>
      <c r="B1237" s="1" t="s">
        <v>23</v>
      </c>
      <c r="C1237" s="27">
        <v>572</v>
      </c>
      <c r="D1237" s="27">
        <v>3116</v>
      </c>
      <c r="E1237" s="27">
        <v>55</v>
      </c>
      <c r="F1237" s="27">
        <v>12</v>
      </c>
    </row>
    <row r="1238" spans="1:6" x14ac:dyDescent="0.55000000000000004">
      <c r="A1238" s="33">
        <v>43934</v>
      </c>
      <c r="B1238" s="1" t="s">
        <v>24</v>
      </c>
      <c r="C1238" s="27">
        <v>42</v>
      </c>
      <c r="D1238" s="27">
        <v>1670</v>
      </c>
      <c r="E1238" s="27">
        <v>25</v>
      </c>
      <c r="F1238" s="27">
        <v>0</v>
      </c>
    </row>
    <row r="1239" spans="1:6" x14ac:dyDescent="0.55000000000000004">
      <c r="A1239" s="33">
        <v>43934</v>
      </c>
      <c r="B1239" s="1" t="s">
        <v>25</v>
      </c>
      <c r="C1239" s="27">
        <v>49</v>
      </c>
      <c r="D1239" s="27">
        <v>910</v>
      </c>
      <c r="E1239" s="27">
        <v>1</v>
      </c>
      <c r="F1239" s="27">
        <v>0</v>
      </c>
    </row>
    <row r="1240" spans="1:6" x14ac:dyDescent="0.55000000000000004">
      <c r="A1240" s="33">
        <v>43934</v>
      </c>
      <c r="B1240" s="1" t="s">
        <v>26</v>
      </c>
      <c r="C1240" s="27">
        <v>121</v>
      </c>
      <c r="D1240" s="27">
        <v>718</v>
      </c>
      <c r="E1240" s="27">
        <v>5</v>
      </c>
      <c r="F1240" s="27">
        <v>0</v>
      </c>
    </row>
    <row r="1241" spans="1:6" x14ac:dyDescent="0.55000000000000004">
      <c r="A1241" s="33">
        <v>43934</v>
      </c>
      <c r="B1241" s="1" t="s">
        <v>27</v>
      </c>
      <c r="C1241" s="27">
        <v>92</v>
      </c>
      <c r="D1241" s="27">
        <v>710</v>
      </c>
      <c r="E1241" s="27">
        <v>7</v>
      </c>
      <c r="F1241" s="27">
        <v>2</v>
      </c>
    </row>
    <row r="1242" spans="1:6" x14ac:dyDescent="0.55000000000000004">
      <c r="A1242" s="33">
        <v>43934</v>
      </c>
      <c r="B1242" s="1" t="s">
        <v>28</v>
      </c>
      <c r="C1242" s="27">
        <v>35</v>
      </c>
      <c r="D1242" s="27">
        <v>1157</v>
      </c>
      <c r="E1242" s="27">
        <v>2</v>
      </c>
      <c r="F1242" s="27">
        <v>0</v>
      </c>
    </row>
    <row r="1243" spans="1:6" x14ac:dyDescent="0.55000000000000004">
      <c r="A1243" s="33">
        <v>43934</v>
      </c>
      <c r="B1243" s="1" t="s">
        <v>29</v>
      </c>
      <c r="C1243" s="27">
        <v>34</v>
      </c>
      <c r="D1243" s="27">
        <v>1068</v>
      </c>
      <c r="E1243" s="27">
        <v>4</v>
      </c>
      <c r="F1243" s="27">
        <v>0</v>
      </c>
    </row>
    <row r="1244" spans="1:6" x14ac:dyDescent="0.55000000000000004">
      <c r="A1244" s="33">
        <v>43934</v>
      </c>
      <c r="B1244" s="1" t="s">
        <v>30</v>
      </c>
      <c r="C1244" s="27">
        <v>112</v>
      </c>
      <c r="D1244" s="27">
        <v>1442</v>
      </c>
      <c r="E1244" s="27">
        <v>5</v>
      </c>
      <c r="F1244" s="27">
        <v>1</v>
      </c>
    </row>
    <row r="1245" spans="1:6" x14ac:dyDescent="0.55000000000000004">
      <c r="A1245" s="33">
        <v>43934</v>
      </c>
      <c r="B1245" s="1" t="s">
        <v>31</v>
      </c>
      <c r="C1245" s="27">
        <v>46</v>
      </c>
      <c r="D1245" s="27">
        <v>1606</v>
      </c>
      <c r="E1245" s="27">
        <v>3</v>
      </c>
      <c r="F1245" s="27">
        <v>0</v>
      </c>
    </row>
    <row r="1246" spans="1:6" x14ac:dyDescent="0.55000000000000004">
      <c r="A1246" s="33">
        <v>43934</v>
      </c>
      <c r="B1246" s="1" t="s">
        <v>32</v>
      </c>
      <c r="C1246" s="27">
        <v>328</v>
      </c>
      <c r="D1246" s="27">
        <v>4201</v>
      </c>
      <c r="E1246" s="27">
        <v>63</v>
      </c>
      <c r="F1246" s="27">
        <v>23</v>
      </c>
    </row>
    <row r="1247" spans="1:6" x14ac:dyDescent="0.55000000000000004">
      <c r="A1247" s="33">
        <v>43934</v>
      </c>
      <c r="B1247" s="1" t="s">
        <v>33</v>
      </c>
      <c r="C1247" s="27">
        <v>17</v>
      </c>
      <c r="D1247" s="27">
        <v>995</v>
      </c>
      <c r="E1247" s="27">
        <v>11</v>
      </c>
      <c r="F1247" s="27">
        <v>0</v>
      </c>
    </row>
    <row r="1248" spans="1:6" x14ac:dyDescent="0.55000000000000004">
      <c r="A1248" s="33">
        <v>43934</v>
      </c>
      <c r="B1248" s="1" t="s">
        <v>34</v>
      </c>
      <c r="C1248" s="27">
        <v>40</v>
      </c>
      <c r="D1248" s="27">
        <v>552</v>
      </c>
      <c r="E1248" s="27">
        <v>5</v>
      </c>
      <c r="F1248" s="27">
        <v>0</v>
      </c>
    </row>
    <row r="1249" spans="1:6" x14ac:dyDescent="0.55000000000000004">
      <c r="A1249" s="33">
        <v>43934</v>
      </c>
      <c r="B1249" s="1" t="s">
        <v>35</v>
      </c>
      <c r="C1249" s="27">
        <v>205</v>
      </c>
      <c r="D1249" s="27">
        <v>2225</v>
      </c>
      <c r="E1249" s="27">
        <v>33</v>
      </c>
      <c r="F1249" s="27">
        <v>3</v>
      </c>
    </row>
    <row r="1250" spans="1:6" x14ac:dyDescent="0.55000000000000004">
      <c r="A1250" s="33">
        <v>43934</v>
      </c>
      <c r="B1250" s="1" t="s">
        <v>36</v>
      </c>
      <c r="C1250" s="27">
        <v>836</v>
      </c>
      <c r="D1250" s="27">
        <v>3073</v>
      </c>
      <c r="E1250" s="27">
        <v>147</v>
      </c>
      <c r="F1250" s="27">
        <v>6</v>
      </c>
    </row>
    <row r="1251" spans="1:6" x14ac:dyDescent="0.55000000000000004">
      <c r="A1251" s="33">
        <v>43934</v>
      </c>
      <c r="B1251" s="1" t="s">
        <v>37</v>
      </c>
      <c r="C1251" s="27">
        <v>384</v>
      </c>
      <c r="D1251" s="27">
        <v>4250</v>
      </c>
      <c r="E1251" s="27">
        <v>59</v>
      </c>
      <c r="F1251" s="27">
        <v>14</v>
      </c>
    </row>
    <row r="1252" spans="1:6" x14ac:dyDescent="0.55000000000000004">
      <c r="A1252" s="33">
        <v>43934</v>
      </c>
      <c r="B1252" s="1" t="s">
        <v>38</v>
      </c>
      <c r="C1252" s="27">
        <v>44</v>
      </c>
      <c r="D1252" s="27">
        <v>618</v>
      </c>
      <c r="E1252" s="27">
        <v>8</v>
      </c>
      <c r="F1252" s="27">
        <v>0</v>
      </c>
    </row>
    <row r="1253" spans="1:6" x14ac:dyDescent="0.55000000000000004">
      <c r="A1253" s="33">
        <v>43934</v>
      </c>
      <c r="B1253" s="1" t="s">
        <v>39</v>
      </c>
      <c r="C1253" s="27">
        <v>34</v>
      </c>
      <c r="D1253" s="27">
        <v>2092</v>
      </c>
      <c r="E1253" s="27">
        <v>17</v>
      </c>
      <c r="F1253" s="27">
        <v>1</v>
      </c>
    </row>
    <row r="1254" spans="1:6" x14ac:dyDescent="0.55000000000000004">
      <c r="A1254" s="33">
        <v>43934</v>
      </c>
      <c r="B1254" s="1" t="s">
        <v>40</v>
      </c>
      <c r="C1254" s="27">
        <v>1</v>
      </c>
      <c r="D1254" s="27">
        <v>378</v>
      </c>
      <c r="E1254" s="27">
        <v>0</v>
      </c>
      <c r="F1254" s="27">
        <v>0</v>
      </c>
    </row>
    <row r="1255" spans="1:6" x14ac:dyDescent="0.55000000000000004">
      <c r="A1255" s="33">
        <v>43934</v>
      </c>
      <c r="B1255" s="1" t="s">
        <v>41</v>
      </c>
      <c r="C1255" s="27">
        <v>8</v>
      </c>
      <c r="D1255" s="27">
        <v>366</v>
      </c>
      <c r="E1255" s="27">
        <v>0</v>
      </c>
      <c r="F1255" s="27">
        <v>0</v>
      </c>
    </row>
    <row r="1256" spans="1:6" x14ac:dyDescent="0.55000000000000004">
      <c r="A1256" s="33">
        <v>43934</v>
      </c>
      <c r="B1256" s="1" t="s">
        <v>42</v>
      </c>
      <c r="C1256" s="27">
        <v>16</v>
      </c>
      <c r="D1256" s="27">
        <v>669</v>
      </c>
      <c r="E1256" s="27">
        <v>1</v>
      </c>
      <c r="F1256" s="27">
        <v>0</v>
      </c>
    </row>
    <row r="1257" spans="1:6" x14ac:dyDescent="0.55000000000000004">
      <c r="A1257" s="33">
        <v>43934</v>
      </c>
      <c r="B1257" s="1" t="s">
        <v>43</v>
      </c>
      <c r="C1257" s="27">
        <v>57</v>
      </c>
      <c r="D1257" s="27">
        <v>2091</v>
      </c>
      <c r="E1257" s="27">
        <v>3</v>
      </c>
      <c r="F1257" s="27">
        <v>0</v>
      </c>
    </row>
    <row r="1258" spans="1:6" x14ac:dyDescent="0.55000000000000004">
      <c r="A1258" s="33">
        <v>43934</v>
      </c>
      <c r="B1258" s="1" t="s">
        <v>44</v>
      </c>
      <c r="C1258" s="27">
        <v>24</v>
      </c>
      <c r="D1258" s="27">
        <v>657</v>
      </c>
      <c r="E1258" s="27">
        <v>5</v>
      </c>
      <c r="F1258" s="27">
        <v>0</v>
      </c>
    </row>
    <row r="1259" spans="1:6" x14ac:dyDescent="0.55000000000000004">
      <c r="A1259" s="33">
        <v>43934</v>
      </c>
      <c r="B1259" s="1" t="s">
        <v>45</v>
      </c>
      <c r="C1259" s="27">
        <v>3</v>
      </c>
      <c r="D1259" s="27">
        <v>236</v>
      </c>
      <c r="E1259" s="27">
        <v>3</v>
      </c>
      <c r="F1259" s="27">
        <v>0</v>
      </c>
    </row>
    <row r="1260" spans="1:6" x14ac:dyDescent="0.55000000000000004">
      <c r="A1260" s="33">
        <v>43934</v>
      </c>
      <c r="B1260" s="1" t="s">
        <v>46</v>
      </c>
      <c r="C1260" s="27">
        <v>16</v>
      </c>
      <c r="D1260" s="27">
        <v>546</v>
      </c>
      <c r="E1260" s="27">
        <v>1</v>
      </c>
      <c r="F1260" s="27">
        <v>0</v>
      </c>
    </row>
    <row r="1261" spans="1:6" x14ac:dyDescent="0.55000000000000004">
      <c r="A1261" s="33">
        <v>43934</v>
      </c>
      <c r="B1261" s="1" t="s">
        <v>47</v>
      </c>
      <c r="C1261" s="27">
        <v>37</v>
      </c>
      <c r="D1261" s="27">
        <v>631</v>
      </c>
      <c r="E1261" s="27">
        <v>4</v>
      </c>
      <c r="F1261" s="27">
        <v>2</v>
      </c>
    </row>
    <row r="1262" spans="1:6" x14ac:dyDescent="0.55000000000000004">
      <c r="A1262" s="33">
        <v>43934</v>
      </c>
      <c r="B1262" s="1" t="s">
        <v>48</v>
      </c>
      <c r="C1262" s="27">
        <v>60</v>
      </c>
      <c r="D1262" s="27">
        <v>913</v>
      </c>
      <c r="E1262" s="27">
        <v>16</v>
      </c>
      <c r="F1262" s="27">
        <v>0</v>
      </c>
    </row>
    <row r="1263" spans="1:6" x14ac:dyDescent="0.55000000000000004">
      <c r="A1263" s="33">
        <v>43934</v>
      </c>
      <c r="B1263" s="1" t="s">
        <v>49</v>
      </c>
      <c r="C1263" s="27">
        <v>373</v>
      </c>
      <c r="D1263" s="27">
        <v>5051</v>
      </c>
      <c r="E1263" s="27">
        <v>7</v>
      </c>
      <c r="F1263" s="27">
        <v>0</v>
      </c>
    </row>
    <row r="1264" spans="1:6" x14ac:dyDescent="0.55000000000000004">
      <c r="A1264" s="33">
        <v>43934</v>
      </c>
      <c r="B1264" s="1" t="s">
        <v>50</v>
      </c>
      <c r="C1264" s="27">
        <v>13</v>
      </c>
      <c r="D1264" s="27">
        <v>405</v>
      </c>
      <c r="E1264" s="27">
        <v>1</v>
      </c>
      <c r="F1264" s="27">
        <v>0</v>
      </c>
    </row>
    <row r="1265" spans="1:6" x14ac:dyDescent="0.55000000000000004">
      <c r="A1265" s="33">
        <v>43934</v>
      </c>
      <c r="B1265" s="1" t="s">
        <v>51</v>
      </c>
      <c r="C1265" s="27">
        <v>14</v>
      </c>
      <c r="D1265" s="27">
        <v>1106</v>
      </c>
      <c r="E1265" s="27">
        <v>2</v>
      </c>
      <c r="F1265" s="27">
        <v>0</v>
      </c>
    </row>
    <row r="1266" spans="1:6" x14ac:dyDescent="0.55000000000000004">
      <c r="A1266" s="33">
        <v>43934</v>
      </c>
      <c r="B1266" s="1" t="s">
        <v>52</v>
      </c>
      <c r="C1266" s="27">
        <v>28</v>
      </c>
      <c r="D1266" s="27">
        <v>1877</v>
      </c>
      <c r="E1266" s="27">
        <v>5</v>
      </c>
      <c r="F1266" s="27">
        <v>1</v>
      </c>
    </row>
    <row r="1267" spans="1:6" x14ac:dyDescent="0.55000000000000004">
      <c r="A1267" s="33">
        <v>43934</v>
      </c>
      <c r="B1267" s="1" t="s">
        <v>53</v>
      </c>
      <c r="C1267" s="27">
        <v>43</v>
      </c>
      <c r="D1267" s="27">
        <v>2161</v>
      </c>
      <c r="E1267" s="27">
        <v>10</v>
      </c>
      <c r="F1267" s="27">
        <v>0</v>
      </c>
    </row>
    <row r="1268" spans="1:6" x14ac:dyDescent="0.55000000000000004">
      <c r="A1268" s="33">
        <v>43934</v>
      </c>
      <c r="B1268" s="1" t="s">
        <v>54</v>
      </c>
      <c r="C1268" s="27">
        <v>17</v>
      </c>
      <c r="D1268" s="27">
        <v>703</v>
      </c>
      <c r="E1268" s="27">
        <v>3</v>
      </c>
      <c r="F1268" s="27">
        <v>0</v>
      </c>
    </row>
    <row r="1269" spans="1:6" x14ac:dyDescent="0.55000000000000004">
      <c r="A1269" s="33">
        <v>43934</v>
      </c>
      <c r="B1269" s="1" t="s">
        <v>55</v>
      </c>
      <c r="C1269" s="27">
        <v>4</v>
      </c>
      <c r="D1269" s="27">
        <v>614</v>
      </c>
      <c r="E1269" s="27">
        <v>0</v>
      </c>
      <c r="F1269" s="27">
        <v>0</v>
      </c>
    </row>
    <row r="1270" spans="1:6" x14ac:dyDescent="0.55000000000000004">
      <c r="A1270" s="33">
        <v>43934</v>
      </c>
      <c r="B1270" s="1" t="s">
        <v>56</v>
      </c>
      <c r="C1270" s="27">
        <v>72</v>
      </c>
      <c r="D1270" s="27">
        <v>816</v>
      </c>
      <c r="E1270" s="27">
        <v>3</v>
      </c>
      <c r="F1270" s="27">
        <v>0</v>
      </c>
    </row>
    <row r="1271" spans="1:6" x14ac:dyDescent="0.55000000000000004">
      <c r="A1271" s="33">
        <v>43935</v>
      </c>
      <c r="B1271" s="1" t="s">
        <v>7</v>
      </c>
      <c r="C1271" s="27">
        <v>279</v>
      </c>
      <c r="D1271" s="27">
        <v>3297</v>
      </c>
      <c r="E1271" s="27">
        <v>161</v>
      </c>
      <c r="F1271" s="27">
        <v>12</v>
      </c>
    </row>
    <row r="1272" spans="1:6" x14ac:dyDescent="0.55000000000000004">
      <c r="A1272" s="33">
        <v>43935</v>
      </c>
      <c r="B1272" s="1" t="s">
        <v>11</v>
      </c>
      <c r="C1272" s="27">
        <v>22</v>
      </c>
      <c r="D1272" s="27">
        <v>410</v>
      </c>
      <c r="E1272" s="27">
        <v>5</v>
      </c>
      <c r="F1272" s="27">
        <v>0</v>
      </c>
    </row>
    <row r="1273" spans="1:6" x14ac:dyDescent="0.55000000000000004">
      <c r="A1273" s="33">
        <v>43935</v>
      </c>
      <c r="B1273" s="1" t="s">
        <v>12</v>
      </c>
      <c r="C1273" s="27">
        <v>0</v>
      </c>
      <c r="D1273" s="27">
        <v>170</v>
      </c>
      <c r="E1273" s="27">
        <v>0</v>
      </c>
      <c r="F1273" s="27">
        <v>0</v>
      </c>
    </row>
    <row r="1274" spans="1:6" x14ac:dyDescent="0.55000000000000004">
      <c r="A1274" s="33">
        <v>43935</v>
      </c>
      <c r="B1274" s="1" t="s">
        <v>13</v>
      </c>
      <c r="C1274" s="27">
        <v>64</v>
      </c>
      <c r="D1274" s="27">
        <v>852</v>
      </c>
      <c r="E1274" s="27">
        <v>5</v>
      </c>
      <c r="F1274" s="27">
        <v>0</v>
      </c>
    </row>
    <row r="1275" spans="1:6" x14ac:dyDescent="0.55000000000000004">
      <c r="A1275" s="33">
        <v>43935</v>
      </c>
      <c r="B1275" s="1" t="s">
        <v>14</v>
      </c>
      <c r="C1275" s="27">
        <v>16</v>
      </c>
      <c r="D1275" s="27">
        <v>603</v>
      </c>
      <c r="E1275" s="27">
        <v>5</v>
      </c>
      <c r="F1275" s="27">
        <v>0</v>
      </c>
    </row>
    <row r="1276" spans="1:6" x14ac:dyDescent="0.55000000000000004">
      <c r="A1276" s="33">
        <v>43935</v>
      </c>
      <c r="B1276" s="1" t="s">
        <v>15</v>
      </c>
      <c r="C1276" s="27">
        <v>39</v>
      </c>
      <c r="D1276" s="27">
        <v>1055</v>
      </c>
      <c r="E1276" s="27">
        <v>0</v>
      </c>
      <c r="F1276" s="27">
        <v>0</v>
      </c>
    </row>
    <row r="1277" spans="1:6" x14ac:dyDescent="0.55000000000000004">
      <c r="A1277" s="33">
        <v>43935</v>
      </c>
      <c r="B1277" s="1" t="s">
        <v>16</v>
      </c>
      <c r="C1277" s="27">
        <v>39</v>
      </c>
      <c r="D1277" s="27">
        <v>706</v>
      </c>
      <c r="E1277" s="27">
        <v>3</v>
      </c>
      <c r="F1277" s="27">
        <v>0</v>
      </c>
    </row>
    <row r="1278" spans="1:6" x14ac:dyDescent="0.55000000000000004">
      <c r="A1278" s="33">
        <v>43935</v>
      </c>
      <c r="B1278" s="1" t="s">
        <v>17</v>
      </c>
      <c r="C1278" s="27">
        <v>116</v>
      </c>
      <c r="D1278" s="27">
        <v>2719</v>
      </c>
      <c r="E1278" s="27">
        <v>10</v>
      </c>
      <c r="F1278" s="27">
        <v>3</v>
      </c>
    </row>
    <row r="1279" spans="1:6" x14ac:dyDescent="0.55000000000000004">
      <c r="A1279" s="33">
        <v>43935</v>
      </c>
      <c r="B1279" s="1" t="s">
        <v>18</v>
      </c>
      <c r="C1279" s="27">
        <v>38</v>
      </c>
      <c r="D1279" s="27">
        <v>1121</v>
      </c>
      <c r="E1279" s="27">
        <v>7</v>
      </c>
      <c r="F1279" s="27">
        <v>0</v>
      </c>
    </row>
    <row r="1280" spans="1:6" x14ac:dyDescent="0.55000000000000004">
      <c r="A1280" s="33">
        <v>43935</v>
      </c>
      <c r="B1280" s="1" t="s">
        <v>19</v>
      </c>
      <c r="C1280" s="27">
        <v>97</v>
      </c>
      <c r="D1280" s="27">
        <v>1787</v>
      </c>
      <c r="E1280" s="27">
        <v>5</v>
      </c>
      <c r="F1280" s="27">
        <v>2</v>
      </c>
    </row>
    <row r="1281" spans="1:6" x14ac:dyDescent="0.55000000000000004">
      <c r="A1281" s="33">
        <v>43935</v>
      </c>
      <c r="B1281" s="1" t="s">
        <v>20</v>
      </c>
      <c r="C1281" s="27">
        <v>433</v>
      </c>
      <c r="D1281" s="27">
        <v>3056</v>
      </c>
      <c r="E1281" s="27">
        <v>27</v>
      </c>
      <c r="F1281" s="27">
        <v>7</v>
      </c>
    </row>
    <row r="1282" spans="1:6" x14ac:dyDescent="0.55000000000000004">
      <c r="A1282" s="33">
        <v>43935</v>
      </c>
      <c r="B1282" s="1" t="s">
        <v>21</v>
      </c>
      <c r="C1282" s="27">
        <v>490</v>
      </c>
      <c r="D1282" s="27">
        <v>2447</v>
      </c>
      <c r="E1282" s="27">
        <v>45</v>
      </c>
      <c r="F1282" s="27">
        <v>5</v>
      </c>
    </row>
    <row r="1283" spans="1:6" x14ac:dyDescent="0.55000000000000004">
      <c r="A1283" s="33">
        <v>43935</v>
      </c>
      <c r="B1283" s="1" t="s">
        <v>22</v>
      </c>
      <c r="C1283" s="27">
        <v>2332</v>
      </c>
      <c r="D1283" s="27">
        <v>6563</v>
      </c>
      <c r="E1283" s="27">
        <v>59</v>
      </c>
      <c r="F1283" s="27">
        <v>19</v>
      </c>
    </row>
    <row r="1284" spans="1:6" x14ac:dyDescent="0.55000000000000004">
      <c r="A1284" s="33">
        <v>43935</v>
      </c>
      <c r="B1284" s="1" t="s">
        <v>23</v>
      </c>
      <c r="C1284" s="27">
        <v>594</v>
      </c>
      <c r="D1284" s="27">
        <v>3306</v>
      </c>
      <c r="E1284" s="27">
        <v>55</v>
      </c>
      <c r="F1284" s="27">
        <v>14</v>
      </c>
    </row>
    <row r="1285" spans="1:6" x14ac:dyDescent="0.55000000000000004">
      <c r="A1285" s="33">
        <v>43935</v>
      </c>
      <c r="B1285" s="1" t="s">
        <v>24</v>
      </c>
      <c r="C1285" s="27">
        <v>45</v>
      </c>
      <c r="D1285" s="27">
        <v>1787</v>
      </c>
      <c r="E1285" s="27">
        <v>25</v>
      </c>
      <c r="F1285" s="27">
        <v>0</v>
      </c>
    </row>
    <row r="1286" spans="1:6" x14ac:dyDescent="0.55000000000000004">
      <c r="A1286" s="33">
        <v>43935</v>
      </c>
      <c r="B1286" s="1" t="s">
        <v>25</v>
      </c>
      <c r="C1286" s="27">
        <v>54</v>
      </c>
      <c r="D1286" s="27">
        <v>956</v>
      </c>
      <c r="E1286" s="27">
        <v>1</v>
      </c>
      <c r="F1286" s="27">
        <v>0</v>
      </c>
    </row>
    <row r="1287" spans="1:6" x14ac:dyDescent="0.55000000000000004">
      <c r="A1287" s="33">
        <v>43935</v>
      </c>
      <c r="B1287" s="1" t="s">
        <v>26</v>
      </c>
      <c r="C1287" s="27">
        <v>131</v>
      </c>
      <c r="D1287" s="27">
        <v>778</v>
      </c>
      <c r="E1287" s="27">
        <v>5</v>
      </c>
      <c r="F1287" s="27">
        <v>1</v>
      </c>
    </row>
    <row r="1288" spans="1:6" x14ac:dyDescent="0.55000000000000004">
      <c r="A1288" s="33">
        <v>43935</v>
      </c>
      <c r="B1288" s="1" t="s">
        <v>27</v>
      </c>
      <c r="C1288" s="27">
        <v>92</v>
      </c>
      <c r="D1288" s="27">
        <v>765</v>
      </c>
      <c r="E1288" s="27">
        <v>8</v>
      </c>
      <c r="F1288" s="27">
        <v>2</v>
      </c>
    </row>
    <row r="1289" spans="1:6" x14ac:dyDescent="0.55000000000000004">
      <c r="A1289" s="33">
        <v>43935</v>
      </c>
      <c r="B1289" s="1" t="s">
        <v>28</v>
      </c>
      <c r="C1289" s="27">
        <v>36</v>
      </c>
      <c r="D1289" s="27">
        <v>1205</v>
      </c>
      <c r="E1289" s="27">
        <v>2</v>
      </c>
      <c r="F1289" s="27">
        <v>0</v>
      </c>
    </row>
    <row r="1290" spans="1:6" x14ac:dyDescent="0.55000000000000004">
      <c r="A1290" s="33">
        <v>43935</v>
      </c>
      <c r="B1290" s="1" t="s">
        <v>29</v>
      </c>
      <c r="C1290" s="27">
        <v>35</v>
      </c>
      <c r="D1290" s="27">
        <v>1106</v>
      </c>
      <c r="E1290" s="27">
        <v>4</v>
      </c>
      <c r="F1290" s="27">
        <v>0</v>
      </c>
    </row>
    <row r="1291" spans="1:6" x14ac:dyDescent="0.55000000000000004">
      <c r="A1291" s="33">
        <v>43935</v>
      </c>
      <c r="B1291" s="1" t="s">
        <v>30</v>
      </c>
      <c r="C1291" s="27">
        <v>127</v>
      </c>
      <c r="D1291" s="27">
        <v>1519</v>
      </c>
      <c r="E1291" s="27">
        <v>6</v>
      </c>
      <c r="F1291" s="27">
        <v>1</v>
      </c>
    </row>
    <row r="1292" spans="1:6" x14ac:dyDescent="0.55000000000000004">
      <c r="A1292" s="33">
        <v>43935</v>
      </c>
      <c r="B1292" s="1" t="s">
        <v>31</v>
      </c>
      <c r="C1292" s="27">
        <v>46</v>
      </c>
      <c r="D1292" s="27">
        <v>1647</v>
      </c>
      <c r="E1292" s="27">
        <v>3</v>
      </c>
      <c r="F1292" s="27">
        <v>0</v>
      </c>
    </row>
    <row r="1293" spans="1:6" x14ac:dyDescent="0.55000000000000004">
      <c r="A1293" s="33">
        <v>43935</v>
      </c>
      <c r="B1293" s="1" t="s">
        <v>32</v>
      </c>
      <c r="C1293" s="27">
        <v>338</v>
      </c>
      <c r="D1293" s="27">
        <v>4250</v>
      </c>
      <c r="E1293" s="27">
        <v>63</v>
      </c>
      <c r="F1293" s="27">
        <v>24</v>
      </c>
    </row>
    <row r="1294" spans="1:6" x14ac:dyDescent="0.55000000000000004">
      <c r="A1294" s="33">
        <v>43935</v>
      </c>
      <c r="B1294" s="1" t="s">
        <v>33</v>
      </c>
      <c r="C1294" s="27">
        <v>19</v>
      </c>
      <c r="D1294" s="27">
        <v>1002</v>
      </c>
      <c r="E1294" s="27">
        <v>11</v>
      </c>
      <c r="F1294" s="27">
        <v>0</v>
      </c>
    </row>
    <row r="1295" spans="1:6" x14ac:dyDescent="0.55000000000000004">
      <c r="A1295" s="33">
        <v>43935</v>
      </c>
      <c r="B1295" s="1" t="s">
        <v>34</v>
      </c>
      <c r="C1295" s="27">
        <v>51</v>
      </c>
      <c r="D1295" s="27">
        <v>599</v>
      </c>
      <c r="E1295" s="27">
        <v>5</v>
      </c>
      <c r="F1295" s="27">
        <v>0</v>
      </c>
    </row>
    <row r="1296" spans="1:6" x14ac:dyDescent="0.55000000000000004">
      <c r="A1296" s="33">
        <v>43935</v>
      </c>
      <c r="B1296" s="1" t="s">
        <v>35</v>
      </c>
      <c r="C1296" s="27">
        <v>210</v>
      </c>
      <c r="D1296" s="27">
        <v>2275</v>
      </c>
      <c r="E1296" s="27">
        <v>34</v>
      </c>
      <c r="F1296" s="27">
        <v>3</v>
      </c>
    </row>
    <row r="1297" spans="1:6" x14ac:dyDescent="0.55000000000000004">
      <c r="A1297" s="33">
        <v>43935</v>
      </c>
      <c r="B1297" s="1" t="s">
        <v>36</v>
      </c>
      <c r="C1297" s="27">
        <v>895</v>
      </c>
      <c r="D1297" s="27">
        <v>3140</v>
      </c>
      <c r="E1297" s="27">
        <v>152</v>
      </c>
      <c r="F1297" s="27">
        <v>7</v>
      </c>
    </row>
    <row r="1298" spans="1:6" x14ac:dyDescent="0.55000000000000004">
      <c r="A1298" s="33">
        <v>43935</v>
      </c>
      <c r="B1298" s="1" t="s">
        <v>37</v>
      </c>
      <c r="C1298" s="27">
        <v>403</v>
      </c>
      <c r="D1298" s="27">
        <v>4403</v>
      </c>
      <c r="E1298" s="27">
        <v>61</v>
      </c>
      <c r="F1298" s="27">
        <v>15</v>
      </c>
    </row>
    <row r="1299" spans="1:6" x14ac:dyDescent="0.55000000000000004">
      <c r="A1299" s="33">
        <v>43935</v>
      </c>
      <c r="B1299" s="1" t="s">
        <v>38</v>
      </c>
      <c r="C1299" s="27">
        <v>47</v>
      </c>
      <c r="D1299" s="27">
        <v>641</v>
      </c>
      <c r="E1299" s="27">
        <v>8</v>
      </c>
      <c r="F1299" s="27">
        <v>0</v>
      </c>
    </row>
    <row r="1300" spans="1:6" x14ac:dyDescent="0.55000000000000004">
      <c r="A1300" s="33">
        <v>43935</v>
      </c>
      <c r="B1300" s="1" t="s">
        <v>39</v>
      </c>
      <c r="C1300" s="27">
        <v>35</v>
      </c>
      <c r="D1300" s="27">
        <v>2119</v>
      </c>
      <c r="E1300" s="27">
        <v>17</v>
      </c>
      <c r="F1300" s="27">
        <v>1</v>
      </c>
    </row>
    <row r="1301" spans="1:6" x14ac:dyDescent="0.55000000000000004">
      <c r="A1301" s="33">
        <v>43935</v>
      </c>
      <c r="B1301" s="1" t="s">
        <v>40</v>
      </c>
      <c r="C1301" s="27">
        <v>1</v>
      </c>
      <c r="D1301" s="27">
        <v>432</v>
      </c>
      <c r="E1301" s="27">
        <v>0</v>
      </c>
      <c r="F1301" s="27">
        <v>0</v>
      </c>
    </row>
    <row r="1302" spans="1:6" x14ac:dyDescent="0.55000000000000004">
      <c r="A1302" s="33">
        <v>43935</v>
      </c>
      <c r="B1302" s="1" t="s">
        <v>41</v>
      </c>
      <c r="C1302" s="27">
        <v>10</v>
      </c>
      <c r="D1302" s="27">
        <v>442</v>
      </c>
      <c r="E1302" s="27">
        <v>0</v>
      </c>
      <c r="F1302" s="27">
        <v>0</v>
      </c>
    </row>
    <row r="1303" spans="1:6" x14ac:dyDescent="0.55000000000000004">
      <c r="A1303" s="33">
        <v>43935</v>
      </c>
      <c r="B1303" s="1" t="s">
        <v>42</v>
      </c>
      <c r="C1303" s="27">
        <v>16</v>
      </c>
      <c r="D1303" s="27">
        <v>688</v>
      </c>
      <c r="E1303" s="27">
        <v>1</v>
      </c>
      <c r="F1303" s="27">
        <v>0</v>
      </c>
    </row>
    <row r="1304" spans="1:6" x14ac:dyDescent="0.55000000000000004">
      <c r="A1304" s="33">
        <v>43935</v>
      </c>
      <c r="B1304" s="1" t="s">
        <v>43</v>
      </c>
      <c r="C1304" s="27">
        <v>66</v>
      </c>
      <c r="D1304" s="27">
        <v>2276</v>
      </c>
      <c r="E1304" s="27">
        <v>3</v>
      </c>
      <c r="F1304" s="27">
        <v>0</v>
      </c>
    </row>
    <row r="1305" spans="1:6" x14ac:dyDescent="0.55000000000000004">
      <c r="A1305" s="33">
        <v>43935</v>
      </c>
      <c r="B1305" s="1" t="s">
        <v>44</v>
      </c>
      <c r="C1305" s="27">
        <v>25</v>
      </c>
      <c r="D1305" s="27">
        <v>738</v>
      </c>
      <c r="E1305" s="27">
        <v>5</v>
      </c>
      <c r="F1305" s="27">
        <v>0</v>
      </c>
    </row>
    <row r="1306" spans="1:6" x14ac:dyDescent="0.55000000000000004">
      <c r="A1306" s="33">
        <v>43935</v>
      </c>
      <c r="B1306" s="1" t="s">
        <v>45</v>
      </c>
      <c r="C1306" s="27">
        <v>3</v>
      </c>
      <c r="D1306" s="27">
        <v>248</v>
      </c>
      <c r="E1306" s="27">
        <v>3</v>
      </c>
      <c r="F1306" s="27">
        <v>0</v>
      </c>
    </row>
    <row r="1307" spans="1:6" x14ac:dyDescent="0.55000000000000004">
      <c r="A1307" s="33">
        <v>43935</v>
      </c>
      <c r="B1307" s="1" t="s">
        <v>46</v>
      </c>
      <c r="C1307" s="27">
        <v>20</v>
      </c>
      <c r="D1307" s="27">
        <v>637</v>
      </c>
      <c r="E1307" s="27">
        <v>1</v>
      </c>
      <c r="F1307" s="27">
        <v>0</v>
      </c>
    </row>
    <row r="1308" spans="1:6" x14ac:dyDescent="0.55000000000000004">
      <c r="A1308" s="33">
        <v>43935</v>
      </c>
      <c r="B1308" s="1" t="s">
        <v>47</v>
      </c>
      <c r="C1308" s="27">
        <v>39</v>
      </c>
      <c r="D1308" s="27">
        <v>653</v>
      </c>
      <c r="E1308" s="27">
        <v>4</v>
      </c>
      <c r="F1308" s="27">
        <v>2</v>
      </c>
    </row>
    <row r="1309" spans="1:6" x14ac:dyDescent="0.55000000000000004">
      <c r="A1309" s="33">
        <v>43935</v>
      </c>
      <c r="B1309" s="1" t="s">
        <v>48</v>
      </c>
      <c r="C1309" s="27">
        <v>60</v>
      </c>
      <c r="D1309" s="27">
        <v>935</v>
      </c>
      <c r="E1309" s="27">
        <v>16</v>
      </c>
      <c r="F1309" s="27">
        <v>0</v>
      </c>
    </row>
    <row r="1310" spans="1:6" x14ac:dyDescent="0.55000000000000004">
      <c r="A1310" s="33">
        <v>43935</v>
      </c>
      <c r="B1310" s="1" t="s">
        <v>49</v>
      </c>
      <c r="C1310" s="27">
        <v>403</v>
      </c>
      <c r="D1310" s="27">
        <v>5195</v>
      </c>
      <c r="E1310" s="27">
        <v>32</v>
      </c>
      <c r="F1310" s="27">
        <v>0</v>
      </c>
    </row>
    <row r="1311" spans="1:6" x14ac:dyDescent="0.55000000000000004">
      <c r="A1311" s="33">
        <v>43935</v>
      </c>
      <c r="B1311" s="1" t="s">
        <v>50</v>
      </c>
      <c r="C1311" s="27">
        <v>15</v>
      </c>
      <c r="D1311" s="27">
        <v>422</v>
      </c>
      <c r="E1311" s="27">
        <v>1</v>
      </c>
      <c r="F1311" s="27">
        <v>0</v>
      </c>
    </row>
    <row r="1312" spans="1:6" x14ac:dyDescent="0.55000000000000004">
      <c r="A1312" s="33">
        <v>43935</v>
      </c>
      <c r="B1312" s="1" t="s">
        <v>51</v>
      </c>
      <c r="C1312" s="27">
        <v>14</v>
      </c>
      <c r="D1312" s="27">
        <v>1142</v>
      </c>
      <c r="E1312" s="27">
        <v>2</v>
      </c>
      <c r="F1312" s="27">
        <v>0</v>
      </c>
    </row>
    <row r="1313" spans="1:6" x14ac:dyDescent="0.55000000000000004">
      <c r="A1313" s="33">
        <v>43935</v>
      </c>
      <c r="B1313" s="1" t="s">
        <v>52</v>
      </c>
      <c r="C1313" s="27">
        <v>29</v>
      </c>
      <c r="D1313" s="27">
        <v>1944</v>
      </c>
      <c r="E1313" s="27">
        <v>5</v>
      </c>
      <c r="F1313" s="27">
        <v>1</v>
      </c>
    </row>
    <row r="1314" spans="1:6" x14ac:dyDescent="0.55000000000000004">
      <c r="A1314" s="33">
        <v>43935</v>
      </c>
      <c r="B1314" s="1" t="s">
        <v>53</v>
      </c>
      <c r="C1314" s="27">
        <v>43</v>
      </c>
      <c r="D1314" s="27">
        <v>2172</v>
      </c>
      <c r="E1314" s="27">
        <v>13</v>
      </c>
      <c r="F1314" s="27">
        <v>0</v>
      </c>
    </row>
    <row r="1315" spans="1:6" x14ac:dyDescent="0.55000000000000004">
      <c r="A1315" s="33">
        <v>43935</v>
      </c>
      <c r="B1315" s="1" t="s">
        <v>54</v>
      </c>
      <c r="C1315" s="27">
        <v>17</v>
      </c>
      <c r="D1315" s="27">
        <v>733</v>
      </c>
      <c r="E1315" s="27">
        <v>3</v>
      </c>
      <c r="F1315" s="27">
        <v>0</v>
      </c>
    </row>
    <row r="1316" spans="1:6" x14ac:dyDescent="0.55000000000000004">
      <c r="A1316" s="33">
        <v>43935</v>
      </c>
      <c r="B1316" s="1" t="s">
        <v>55</v>
      </c>
      <c r="C1316" s="27">
        <v>4</v>
      </c>
      <c r="D1316" s="27">
        <v>628</v>
      </c>
      <c r="E1316" s="27">
        <v>0</v>
      </c>
      <c r="F1316" s="27">
        <v>0</v>
      </c>
    </row>
    <row r="1317" spans="1:6" x14ac:dyDescent="0.55000000000000004">
      <c r="A1317" s="33">
        <v>43935</v>
      </c>
      <c r="B1317" s="1" t="s">
        <v>56</v>
      </c>
      <c r="C1317" s="27">
        <v>76</v>
      </c>
      <c r="D1317" s="27">
        <v>856</v>
      </c>
      <c r="E1317" s="27">
        <v>3</v>
      </c>
      <c r="F1317" s="27">
        <v>0</v>
      </c>
    </row>
    <row r="1318" spans="1:6" x14ac:dyDescent="0.55000000000000004">
      <c r="A1318" s="33">
        <v>43936</v>
      </c>
      <c r="B1318" s="1" t="s">
        <v>7</v>
      </c>
      <c r="C1318" s="27">
        <v>302</v>
      </c>
      <c r="D1318" s="27">
        <v>3473</v>
      </c>
      <c r="E1318" s="27">
        <v>161</v>
      </c>
      <c r="F1318" s="27">
        <v>13</v>
      </c>
    </row>
    <row r="1319" spans="1:6" x14ac:dyDescent="0.55000000000000004">
      <c r="A1319" s="33">
        <v>43936</v>
      </c>
      <c r="B1319" s="1" t="s">
        <v>11</v>
      </c>
      <c r="C1319" s="27">
        <v>22</v>
      </c>
      <c r="D1319" s="27">
        <v>433</v>
      </c>
      <c r="E1319" s="27">
        <v>5</v>
      </c>
      <c r="F1319" s="27">
        <v>0</v>
      </c>
    </row>
    <row r="1320" spans="1:6" x14ac:dyDescent="0.55000000000000004">
      <c r="A1320" s="33">
        <v>43936</v>
      </c>
      <c r="B1320" s="1" t="s">
        <v>12</v>
      </c>
      <c r="C1320" s="27">
        <v>0</v>
      </c>
      <c r="D1320" s="27">
        <v>181</v>
      </c>
      <c r="E1320" s="27">
        <v>0</v>
      </c>
      <c r="F1320" s="27">
        <v>0</v>
      </c>
    </row>
    <row r="1321" spans="1:6" x14ac:dyDescent="0.55000000000000004">
      <c r="A1321" s="33">
        <v>43936</v>
      </c>
      <c r="B1321" s="1" t="s">
        <v>13</v>
      </c>
      <c r="C1321" s="27">
        <v>65</v>
      </c>
      <c r="D1321" s="27">
        <v>992</v>
      </c>
      <c r="E1321" s="27">
        <v>6</v>
      </c>
      <c r="F1321" s="27">
        <v>0</v>
      </c>
    </row>
    <row r="1322" spans="1:6" x14ac:dyDescent="0.55000000000000004">
      <c r="A1322" s="33">
        <v>43936</v>
      </c>
      <c r="B1322" s="1" t="s">
        <v>14</v>
      </c>
      <c r="C1322" s="27">
        <v>16</v>
      </c>
      <c r="D1322" s="27">
        <v>666</v>
      </c>
      <c r="E1322" s="27">
        <v>5</v>
      </c>
      <c r="F1322" s="27">
        <v>0</v>
      </c>
    </row>
    <row r="1323" spans="1:6" x14ac:dyDescent="0.55000000000000004">
      <c r="A1323" s="33">
        <v>43936</v>
      </c>
      <c r="B1323" s="1" t="s">
        <v>15</v>
      </c>
      <c r="C1323" s="27">
        <v>45</v>
      </c>
      <c r="D1323" s="27">
        <v>1118</v>
      </c>
      <c r="E1323" s="27">
        <v>0</v>
      </c>
      <c r="F1323" s="27">
        <v>0</v>
      </c>
    </row>
    <row r="1324" spans="1:6" x14ac:dyDescent="0.55000000000000004">
      <c r="A1324" s="33">
        <v>43936</v>
      </c>
      <c r="B1324" s="1" t="s">
        <v>16</v>
      </c>
      <c r="C1324" s="27">
        <v>40</v>
      </c>
      <c r="D1324" s="27">
        <v>786</v>
      </c>
      <c r="E1324" s="27">
        <v>3</v>
      </c>
      <c r="F1324" s="27">
        <v>0</v>
      </c>
    </row>
    <row r="1325" spans="1:6" x14ac:dyDescent="0.55000000000000004">
      <c r="A1325" s="33">
        <v>43936</v>
      </c>
      <c r="B1325" s="1" t="s">
        <v>17</v>
      </c>
      <c r="C1325" s="27">
        <v>119</v>
      </c>
      <c r="D1325" s="27">
        <v>2883</v>
      </c>
      <c r="E1325" s="27">
        <v>10</v>
      </c>
      <c r="F1325" s="27">
        <v>5</v>
      </c>
    </row>
    <row r="1326" spans="1:6" x14ac:dyDescent="0.55000000000000004">
      <c r="A1326" s="33">
        <v>43936</v>
      </c>
      <c r="B1326" s="1" t="s">
        <v>18</v>
      </c>
      <c r="C1326" s="27">
        <v>39</v>
      </c>
      <c r="D1326" s="27">
        <v>1167</v>
      </c>
      <c r="E1326" s="27">
        <v>7</v>
      </c>
      <c r="F1326" s="27">
        <v>0</v>
      </c>
    </row>
    <row r="1327" spans="1:6" x14ac:dyDescent="0.55000000000000004">
      <c r="A1327" s="33">
        <v>43936</v>
      </c>
      <c r="B1327" s="1" t="s">
        <v>19</v>
      </c>
      <c r="C1327" s="27">
        <v>107</v>
      </c>
      <c r="D1327" s="27">
        <v>1866</v>
      </c>
      <c r="E1327" s="27">
        <v>5</v>
      </c>
      <c r="F1327" s="27">
        <v>4</v>
      </c>
    </row>
    <row r="1328" spans="1:6" x14ac:dyDescent="0.55000000000000004">
      <c r="A1328" s="33">
        <v>43936</v>
      </c>
      <c r="B1328" s="1" t="s">
        <v>20</v>
      </c>
      <c r="C1328" s="27">
        <v>479</v>
      </c>
      <c r="D1328" s="27">
        <v>3635</v>
      </c>
      <c r="E1328" s="27">
        <v>28</v>
      </c>
      <c r="F1328" s="27">
        <v>7</v>
      </c>
    </row>
    <row r="1329" spans="1:6" x14ac:dyDescent="0.55000000000000004">
      <c r="A1329" s="33">
        <v>43936</v>
      </c>
      <c r="B1329" s="1" t="s">
        <v>21</v>
      </c>
      <c r="C1329" s="27">
        <v>525</v>
      </c>
      <c r="D1329" s="27">
        <v>2688</v>
      </c>
      <c r="E1329" s="27">
        <v>45</v>
      </c>
      <c r="F1329" s="27">
        <v>5</v>
      </c>
    </row>
    <row r="1330" spans="1:6" x14ac:dyDescent="0.55000000000000004">
      <c r="A1330" s="33">
        <v>43936</v>
      </c>
      <c r="B1330" s="1" t="s">
        <v>22</v>
      </c>
      <c r="C1330" s="27">
        <v>2457</v>
      </c>
      <c r="D1330" s="27">
        <v>6654</v>
      </c>
      <c r="E1330" s="27">
        <v>59</v>
      </c>
      <c r="F1330" s="27">
        <v>19</v>
      </c>
    </row>
    <row r="1331" spans="1:6" x14ac:dyDescent="0.55000000000000004">
      <c r="A1331" s="33">
        <v>43936</v>
      </c>
      <c r="B1331" s="1" t="s">
        <v>23</v>
      </c>
      <c r="C1331" s="27">
        <v>614</v>
      </c>
      <c r="D1331" s="27">
        <v>3476</v>
      </c>
      <c r="E1331" s="27">
        <v>55</v>
      </c>
      <c r="F1331" s="27">
        <v>15</v>
      </c>
    </row>
    <row r="1332" spans="1:6" x14ac:dyDescent="0.55000000000000004">
      <c r="A1332" s="33">
        <v>43936</v>
      </c>
      <c r="B1332" s="1" t="s">
        <v>24</v>
      </c>
      <c r="C1332" s="27">
        <v>46</v>
      </c>
      <c r="D1332" s="27">
        <v>1874</v>
      </c>
      <c r="E1332" s="27">
        <v>25</v>
      </c>
      <c r="F1332" s="27">
        <v>0</v>
      </c>
    </row>
    <row r="1333" spans="1:6" x14ac:dyDescent="0.55000000000000004">
      <c r="A1333" s="33">
        <v>43936</v>
      </c>
      <c r="B1333" s="1" t="s">
        <v>25</v>
      </c>
      <c r="C1333" s="27">
        <v>54</v>
      </c>
      <c r="D1333" s="27">
        <v>1021</v>
      </c>
      <c r="E1333" s="27">
        <v>1</v>
      </c>
      <c r="F1333" s="27">
        <v>0</v>
      </c>
    </row>
    <row r="1334" spans="1:6" x14ac:dyDescent="0.55000000000000004">
      <c r="A1334" s="33">
        <v>43936</v>
      </c>
      <c r="B1334" s="1" t="s">
        <v>26</v>
      </c>
      <c r="C1334" s="27">
        <v>140</v>
      </c>
      <c r="D1334" s="27">
        <v>826</v>
      </c>
      <c r="E1334" s="27">
        <v>5</v>
      </c>
      <c r="F1334" s="27">
        <v>4</v>
      </c>
    </row>
    <row r="1335" spans="1:6" x14ac:dyDescent="0.55000000000000004">
      <c r="A1335" s="33">
        <v>43936</v>
      </c>
      <c r="B1335" s="1" t="s">
        <v>27</v>
      </c>
      <c r="C1335" s="27">
        <v>100</v>
      </c>
      <c r="D1335" s="27">
        <v>865</v>
      </c>
      <c r="E1335" s="27">
        <v>8</v>
      </c>
      <c r="F1335" s="27">
        <v>2</v>
      </c>
    </row>
    <row r="1336" spans="1:6" x14ac:dyDescent="0.55000000000000004">
      <c r="A1336" s="33">
        <v>43936</v>
      </c>
      <c r="B1336" s="1" t="s">
        <v>28</v>
      </c>
      <c r="C1336" s="27">
        <v>39</v>
      </c>
      <c r="D1336" s="27">
        <v>1295</v>
      </c>
      <c r="E1336" s="27">
        <v>2</v>
      </c>
      <c r="F1336" s="27">
        <v>0</v>
      </c>
    </row>
    <row r="1337" spans="1:6" x14ac:dyDescent="0.55000000000000004">
      <c r="A1337" s="33">
        <v>43936</v>
      </c>
      <c r="B1337" s="1" t="s">
        <v>29</v>
      </c>
      <c r="C1337" s="27">
        <v>36</v>
      </c>
      <c r="D1337" s="27">
        <v>1159</v>
      </c>
      <c r="E1337" s="27">
        <v>4</v>
      </c>
      <c r="F1337" s="27">
        <v>0</v>
      </c>
    </row>
    <row r="1338" spans="1:6" x14ac:dyDescent="0.55000000000000004">
      <c r="A1338" s="33">
        <v>43936</v>
      </c>
      <c r="B1338" s="1" t="s">
        <v>30</v>
      </c>
      <c r="C1338" s="27">
        <v>128</v>
      </c>
      <c r="D1338" s="27">
        <v>1626</v>
      </c>
      <c r="E1338" s="27">
        <v>12</v>
      </c>
      <c r="F1338" s="27">
        <v>1</v>
      </c>
    </row>
    <row r="1339" spans="1:6" x14ac:dyDescent="0.55000000000000004">
      <c r="A1339" s="33">
        <v>43936</v>
      </c>
      <c r="B1339" s="1" t="s">
        <v>31</v>
      </c>
      <c r="C1339" s="27">
        <v>47</v>
      </c>
      <c r="D1339" s="27">
        <v>1790</v>
      </c>
      <c r="E1339" s="27">
        <v>3</v>
      </c>
      <c r="F1339" s="27">
        <v>0</v>
      </c>
    </row>
    <row r="1340" spans="1:6" x14ac:dyDescent="0.55000000000000004">
      <c r="A1340" s="33">
        <v>43936</v>
      </c>
      <c r="B1340" s="1" t="s">
        <v>32</v>
      </c>
      <c r="C1340" s="27">
        <v>350</v>
      </c>
      <c r="D1340" s="27">
        <v>4784</v>
      </c>
      <c r="E1340" s="27">
        <v>66</v>
      </c>
      <c r="F1340" s="27">
        <v>24</v>
      </c>
    </row>
    <row r="1341" spans="1:6" x14ac:dyDescent="0.55000000000000004">
      <c r="A1341" s="33">
        <v>43936</v>
      </c>
      <c r="B1341" s="1" t="s">
        <v>33</v>
      </c>
      <c r="C1341" s="27">
        <v>20</v>
      </c>
      <c r="D1341" s="27">
        <v>1039</v>
      </c>
      <c r="E1341" s="27">
        <v>11</v>
      </c>
      <c r="F1341" s="27">
        <v>0</v>
      </c>
    </row>
    <row r="1342" spans="1:6" x14ac:dyDescent="0.55000000000000004">
      <c r="A1342" s="33">
        <v>43936</v>
      </c>
      <c r="B1342" s="1" t="s">
        <v>34</v>
      </c>
      <c r="C1342" s="27">
        <v>52</v>
      </c>
      <c r="D1342" s="27">
        <v>636</v>
      </c>
      <c r="E1342" s="27">
        <v>5</v>
      </c>
      <c r="F1342" s="27">
        <v>0</v>
      </c>
    </row>
    <row r="1343" spans="1:6" x14ac:dyDescent="0.55000000000000004">
      <c r="A1343" s="33">
        <v>43936</v>
      </c>
      <c r="B1343" s="1" t="s">
        <v>35</v>
      </c>
      <c r="C1343" s="27">
        <v>215</v>
      </c>
      <c r="D1343" s="27">
        <v>2362</v>
      </c>
      <c r="E1343" s="27">
        <v>37</v>
      </c>
      <c r="F1343" s="27">
        <v>3</v>
      </c>
    </row>
    <row r="1344" spans="1:6" x14ac:dyDescent="0.55000000000000004">
      <c r="A1344" s="33">
        <v>43936</v>
      </c>
      <c r="B1344" s="1" t="s">
        <v>36</v>
      </c>
      <c r="C1344" s="27">
        <v>969</v>
      </c>
      <c r="D1344" s="27">
        <v>3504</v>
      </c>
      <c r="E1344" s="27">
        <v>155</v>
      </c>
      <c r="F1344" s="27">
        <v>8</v>
      </c>
    </row>
    <row r="1345" spans="1:6" x14ac:dyDescent="0.55000000000000004">
      <c r="A1345" s="33">
        <v>43936</v>
      </c>
      <c r="B1345" s="1" t="s">
        <v>37</v>
      </c>
      <c r="C1345" s="27">
        <v>423</v>
      </c>
      <c r="D1345" s="27">
        <v>4640</v>
      </c>
      <c r="E1345" s="27">
        <v>61</v>
      </c>
      <c r="F1345" s="27">
        <v>15</v>
      </c>
    </row>
    <row r="1346" spans="1:6" x14ac:dyDescent="0.55000000000000004">
      <c r="A1346" s="33">
        <v>43936</v>
      </c>
      <c r="B1346" s="1" t="s">
        <v>38</v>
      </c>
      <c r="C1346" s="27">
        <v>53</v>
      </c>
      <c r="D1346" s="27">
        <v>676</v>
      </c>
      <c r="E1346" s="27">
        <v>9</v>
      </c>
      <c r="F1346" s="27">
        <v>1</v>
      </c>
    </row>
    <row r="1347" spans="1:6" x14ac:dyDescent="0.55000000000000004">
      <c r="A1347" s="33">
        <v>43936</v>
      </c>
      <c r="B1347" s="1" t="s">
        <v>39</v>
      </c>
      <c r="C1347" s="27">
        <v>37</v>
      </c>
      <c r="D1347" s="27">
        <v>2197</v>
      </c>
      <c r="E1347" s="27">
        <v>19</v>
      </c>
      <c r="F1347" s="27">
        <v>1</v>
      </c>
    </row>
    <row r="1348" spans="1:6" x14ac:dyDescent="0.55000000000000004">
      <c r="A1348" s="33">
        <v>43936</v>
      </c>
      <c r="B1348" s="1" t="s">
        <v>40</v>
      </c>
      <c r="C1348" s="27">
        <v>1</v>
      </c>
      <c r="D1348" s="27">
        <v>446</v>
      </c>
      <c r="E1348" s="27">
        <v>0</v>
      </c>
      <c r="F1348" s="27">
        <v>0</v>
      </c>
    </row>
    <row r="1349" spans="1:6" x14ac:dyDescent="0.55000000000000004">
      <c r="A1349" s="33">
        <v>43936</v>
      </c>
      <c r="B1349" s="1" t="s">
        <v>41</v>
      </c>
      <c r="C1349" s="27">
        <v>13</v>
      </c>
      <c r="D1349" s="27">
        <v>517</v>
      </c>
      <c r="E1349" s="27">
        <v>0</v>
      </c>
      <c r="F1349" s="27">
        <v>0</v>
      </c>
    </row>
    <row r="1350" spans="1:6" x14ac:dyDescent="0.55000000000000004">
      <c r="A1350" s="33">
        <v>43936</v>
      </c>
      <c r="B1350" s="1" t="s">
        <v>42</v>
      </c>
      <c r="C1350" s="27">
        <v>16</v>
      </c>
      <c r="D1350" s="27">
        <v>722</v>
      </c>
      <c r="E1350" s="27">
        <v>1</v>
      </c>
      <c r="F1350" s="27">
        <v>0</v>
      </c>
    </row>
    <row r="1351" spans="1:6" x14ac:dyDescent="0.55000000000000004">
      <c r="A1351" s="33">
        <v>43936</v>
      </c>
      <c r="B1351" s="1" t="s">
        <v>43</v>
      </c>
      <c r="C1351" s="27">
        <v>67</v>
      </c>
      <c r="D1351" s="27">
        <v>2334</v>
      </c>
      <c r="E1351" s="27">
        <v>3</v>
      </c>
      <c r="F1351" s="27">
        <v>0</v>
      </c>
    </row>
    <row r="1352" spans="1:6" x14ac:dyDescent="0.55000000000000004">
      <c r="A1352" s="33">
        <v>43936</v>
      </c>
      <c r="B1352" s="1" t="s">
        <v>44</v>
      </c>
      <c r="C1352" s="27">
        <v>28</v>
      </c>
      <c r="D1352" s="27">
        <v>773</v>
      </c>
      <c r="E1352" s="27">
        <v>5</v>
      </c>
      <c r="F1352" s="27">
        <v>0</v>
      </c>
    </row>
    <row r="1353" spans="1:6" x14ac:dyDescent="0.55000000000000004">
      <c r="A1353" s="33">
        <v>43936</v>
      </c>
      <c r="B1353" s="1" t="s">
        <v>45</v>
      </c>
      <c r="C1353" s="27">
        <v>3</v>
      </c>
      <c r="D1353" s="27">
        <v>259</v>
      </c>
      <c r="E1353" s="27">
        <v>3</v>
      </c>
      <c r="F1353" s="27">
        <v>0</v>
      </c>
    </row>
    <row r="1354" spans="1:6" x14ac:dyDescent="0.55000000000000004">
      <c r="A1354" s="33">
        <v>43936</v>
      </c>
      <c r="B1354" s="1" t="s">
        <v>46</v>
      </c>
      <c r="C1354" s="27">
        <v>20</v>
      </c>
      <c r="D1354" s="27">
        <v>721</v>
      </c>
      <c r="E1354" s="27">
        <v>1</v>
      </c>
      <c r="F1354" s="27">
        <v>0</v>
      </c>
    </row>
    <row r="1355" spans="1:6" x14ac:dyDescent="0.55000000000000004">
      <c r="A1355" s="33">
        <v>43936</v>
      </c>
      <c r="B1355" s="1" t="s">
        <v>47</v>
      </c>
      <c r="C1355" s="27">
        <v>40</v>
      </c>
      <c r="D1355" s="27">
        <v>680</v>
      </c>
      <c r="E1355" s="27">
        <v>4</v>
      </c>
      <c r="F1355" s="27">
        <v>2</v>
      </c>
    </row>
    <row r="1356" spans="1:6" x14ac:dyDescent="0.55000000000000004">
      <c r="A1356" s="33">
        <v>43936</v>
      </c>
      <c r="B1356" s="1" t="s">
        <v>48</v>
      </c>
      <c r="C1356" s="27">
        <v>62</v>
      </c>
      <c r="D1356" s="27">
        <v>1007</v>
      </c>
      <c r="E1356" s="27">
        <v>16</v>
      </c>
      <c r="F1356" s="27">
        <v>0</v>
      </c>
    </row>
    <row r="1357" spans="1:6" x14ac:dyDescent="0.55000000000000004">
      <c r="A1357" s="33">
        <v>43936</v>
      </c>
      <c r="B1357" s="1" t="s">
        <v>49</v>
      </c>
      <c r="C1357" s="27">
        <v>433</v>
      </c>
      <c r="D1357" s="27">
        <v>5667</v>
      </c>
      <c r="E1357" s="27">
        <v>45</v>
      </c>
      <c r="F1357" s="27">
        <v>6</v>
      </c>
    </row>
    <row r="1358" spans="1:6" x14ac:dyDescent="0.55000000000000004">
      <c r="A1358" s="33">
        <v>43936</v>
      </c>
      <c r="B1358" s="1" t="s">
        <v>50</v>
      </c>
      <c r="C1358" s="27">
        <v>17</v>
      </c>
      <c r="D1358" s="27">
        <v>451</v>
      </c>
      <c r="E1358" s="27">
        <v>1</v>
      </c>
      <c r="F1358" s="27">
        <v>0</v>
      </c>
    </row>
    <row r="1359" spans="1:6" x14ac:dyDescent="0.55000000000000004">
      <c r="A1359" s="33">
        <v>43936</v>
      </c>
      <c r="B1359" s="1" t="s">
        <v>51</v>
      </c>
      <c r="C1359" s="27">
        <v>15</v>
      </c>
      <c r="D1359" s="27">
        <v>1221</v>
      </c>
      <c r="E1359" s="27">
        <v>2</v>
      </c>
      <c r="F1359" s="27">
        <v>0</v>
      </c>
    </row>
    <row r="1360" spans="1:6" x14ac:dyDescent="0.55000000000000004">
      <c r="A1360" s="33">
        <v>43936</v>
      </c>
      <c r="B1360" s="1" t="s">
        <v>52</v>
      </c>
      <c r="C1360" s="27">
        <v>31</v>
      </c>
      <c r="D1360" s="27">
        <v>2056</v>
      </c>
      <c r="E1360" s="27">
        <v>5</v>
      </c>
      <c r="F1360" s="27">
        <v>1</v>
      </c>
    </row>
    <row r="1361" spans="1:6" x14ac:dyDescent="0.55000000000000004">
      <c r="A1361" s="33">
        <v>43936</v>
      </c>
      <c r="B1361" s="1" t="s">
        <v>53</v>
      </c>
      <c r="C1361" s="27">
        <v>50</v>
      </c>
      <c r="D1361" s="27">
        <v>2239</v>
      </c>
      <c r="E1361" s="27">
        <v>13</v>
      </c>
      <c r="F1361" s="27">
        <v>0</v>
      </c>
    </row>
    <row r="1362" spans="1:6" x14ac:dyDescent="0.55000000000000004">
      <c r="A1362" s="33">
        <v>43936</v>
      </c>
      <c r="B1362" s="1" t="s">
        <v>54</v>
      </c>
      <c r="C1362" s="27">
        <v>17</v>
      </c>
      <c r="D1362" s="27">
        <v>790</v>
      </c>
      <c r="E1362" s="27">
        <v>4</v>
      </c>
      <c r="F1362" s="27">
        <v>0</v>
      </c>
    </row>
    <row r="1363" spans="1:6" x14ac:dyDescent="0.55000000000000004">
      <c r="A1363" s="33">
        <v>43936</v>
      </c>
      <c r="B1363" s="1" t="s">
        <v>55</v>
      </c>
      <c r="C1363" s="27">
        <v>4</v>
      </c>
      <c r="D1363" s="27">
        <v>699</v>
      </c>
      <c r="E1363" s="27">
        <v>0</v>
      </c>
      <c r="F1363" s="27">
        <v>0</v>
      </c>
    </row>
    <row r="1364" spans="1:6" x14ac:dyDescent="0.55000000000000004">
      <c r="A1364" s="33">
        <v>43936</v>
      </c>
      <c r="B1364" s="1" t="s">
        <v>56</v>
      </c>
      <c r="C1364" s="27">
        <v>86</v>
      </c>
      <c r="D1364" s="27">
        <v>931</v>
      </c>
      <c r="E1364" s="27">
        <v>3</v>
      </c>
      <c r="F1364" s="27">
        <v>0</v>
      </c>
    </row>
    <row r="1365" spans="1:6" x14ac:dyDescent="0.55000000000000004">
      <c r="A1365" s="33">
        <v>43937</v>
      </c>
      <c r="B1365" s="1" t="s">
        <v>7</v>
      </c>
      <c r="C1365" s="27">
        <v>336</v>
      </c>
      <c r="D1365" s="27">
        <v>3625</v>
      </c>
      <c r="E1365" s="27">
        <v>163</v>
      </c>
      <c r="F1365" s="27">
        <v>14</v>
      </c>
    </row>
    <row r="1366" spans="1:6" x14ac:dyDescent="0.55000000000000004">
      <c r="A1366" s="33">
        <v>43937</v>
      </c>
      <c r="B1366" s="1" t="s">
        <v>11</v>
      </c>
      <c r="C1366" s="27">
        <v>22</v>
      </c>
      <c r="D1366" s="27">
        <v>447</v>
      </c>
      <c r="E1366" s="27">
        <v>5</v>
      </c>
      <c r="F1366" s="27">
        <v>0</v>
      </c>
    </row>
    <row r="1367" spans="1:6" x14ac:dyDescent="0.55000000000000004">
      <c r="A1367" s="33">
        <v>43937</v>
      </c>
      <c r="B1367" s="1" t="s">
        <v>12</v>
      </c>
      <c r="C1367" s="27">
        <v>0</v>
      </c>
      <c r="D1367" s="27">
        <v>205</v>
      </c>
      <c r="E1367" s="27">
        <v>0</v>
      </c>
      <c r="F1367" s="27">
        <v>0</v>
      </c>
    </row>
    <row r="1368" spans="1:6" x14ac:dyDescent="0.55000000000000004">
      <c r="A1368" s="33">
        <v>43937</v>
      </c>
      <c r="B1368" s="1" t="s">
        <v>13</v>
      </c>
      <c r="C1368" s="27">
        <v>75</v>
      </c>
      <c r="D1368" s="27">
        <v>1109</v>
      </c>
      <c r="E1368" s="27">
        <v>8</v>
      </c>
      <c r="F1368" s="27">
        <v>0</v>
      </c>
    </row>
    <row r="1369" spans="1:6" x14ac:dyDescent="0.55000000000000004">
      <c r="A1369" s="33">
        <v>43937</v>
      </c>
      <c r="B1369" s="1" t="s">
        <v>14</v>
      </c>
      <c r="C1369" s="27">
        <v>16</v>
      </c>
      <c r="D1369" s="27">
        <v>688</v>
      </c>
      <c r="E1369" s="27">
        <v>5</v>
      </c>
      <c r="F1369" s="27">
        <v>0</v>
      </c>
    </row>
    <row r="1370" spans="1:6" x14ac:dyDescent="0.55000000000000004">
      <c r="A1370" s="33">
        <v>43937</v>
      </c>
      <c r="B1370" s="1" t="s">
        <v>15</v>
      </c>
      <c r="C1370" s="27">
        <v>50</v>
      </c>
      <c r="D1370" s="27">
        <v>1276</v>
      </c>
      <c r="E1370" s="27">
        <v>0</v>
      </c>
      <c r="F1370" s="27">
        <v>0</v>
      </c>
    </row>
    <row r="1371" spans="1:6" x14ac:dyDescent="0.55000000000000004">
      <c r="A1371" s="33">
        <v>43937</v>
      </c>
      <c r="B1371" s="1" t="s">
        <v>16</v>
      </c>
      <c r="C1371" s="27">
        <v>49</v>
      </c>
      <c r="D1371" s="27">
        <v>924</v>
      </c>
      <c r="E1371" s="27">
        <v>3</v>
      </c>
      <c r="F1371" s="27">
        <v>0</v>
      </c>
    </row>
    <row r="1372" spans="1:6" x14ac:dyDescent="0.55000000000000004">
      <c r="A1372" s="33">
        <v>43937</v>
      </c>
      <c r="B1372" s="1" t="s">
        <v>17</v>
      </c>
      <c r="C1372" s="27">
        <v>123</v>
      </c>
      <c r="D1372" s="27">
        <v>2883</v>
      </c>
      <c r="E1372" s="27">
        <v>10</v>
      </c>
      <c r="F1372" s="27">
        <v>5</v>
      </c>
    </row>
    <row r="1373" spans="1:6" x14ac:dyDescent="0.55000000000000004">
      <c r="A1373" s="33">
        <v>43937</v>
      </c>
      <c r="B1373" s="1" t="s">
        <v>18</v>
      </c>
      <c r="C1373" s="27">
        <v>42</v>
      </c>
      <c r="D1373" s="27">
        <v>1233</v>
      </c>
      <c r="E1373" s="27">
        <v>8</v>
      </c>
      <c r="F1373" s="27">
        <v>0</v>
      </c>
    </row>
    <row r="1374" spans="1:6" x14ac:dyDescent="0.55000000000000004">
      <c r="A1374" s="33">
        <v>43937</v>
      </c>
      <c r="B1374" s="1" t="s">
        <v>19</v>
      </c>
      <c r="C1374" s="27">
        <v>109</v>
      </c>
      <c r="D1374" s="27">
        <v>1924</v>
      </c>
      <c r="E1374" s="27">
        <v>5</v>
      </c>
      <c r="F1374" s="27">
        <v>4</v>
      </c>
    </row>
    <row r="1375" spans="1:6" x14ac:dyDescent="0.55000000000000004">
      <c r="A1375" s="33">
        <v>43937</v>
      </c>
      <c r="B1375" s="1" t="s">
        <v>20</v>
      </c>
      <c r="C1375" s="27">
        <v>535</v>
      </c>
      <c r="D1375" s="27">
        <v>3836</v>
      </c>
      <c r="E1375" s="27">
        <v>32</v>
      </c>
      <c r="F1375" s="27">
        <v>9</v>
      </c>
    </row>
    <row r="1376" spans="1:6" x14ac:dyDescent="0.55000000000000004">
      <c r="A1376" s="33">
        <v>43937</v>
      </c>
      <c r="B1376" s="1" t="s">
        <v>21</v>
      </c>
      <c r="C1376" s="27">
        <v>539</v>
      </c>
      <c r="D1376" s="27">
        <v>3006</v>
      </c>
      <c r="E1376" s="27">
        <v>51</v>
      </c>
      <c r="F1376" s="27">
        <v>6</v>
      </c>
    </row>
    <row r="1377" spans="1:6" x14ac:dyDescent="0.55000000000000004">
      <c r="A1377" s="33">
        <v>43937</v>
      </c>
      <c r="B1377" s="1" t="s">
        <v>22</v>
      </c>
      <c r="C1377" s="27">
        <v>2606</v>
      </c>
      <c r="D1377" s="27">
        <v>6814</v>
      </c>
      <c r="E1377" s="27">
        <v>59</v>
      </c>
      <c r="F1377" s="27">
        <v>19</v>
      </c>
    </row>
    <row r="1378" spans="1:6" x14ac:dyDescent="0.55000000000000004">
      <c r="A1378" s="33">
        <v>43937</v>
      </c>
      <c r="B1378" s="1" t="s">
        <v>23</v>
      </c>
      <c r="C1378" s="27">
        <v>673</v>
      </c>
      <c r="D1378" s="27">
        <v>3682</v>
      </c>
      <c r="E1378" s="27">
        <v>55</v>
      </c>
      <c r="F1378" s="27">
        <v>16</v>
      </c>
    </row>
    <row r="1379" spans="1:6" x14ac:dyDescent="0.55000000000000004">
      <c r="A1379" s="33">
        <v>43937</v>
      </c>
      <c r="B1379" s="1" t="s">
        <v>24</v>
      </c>
      <c r="C1379" s="27">
        <v>47</v>
      </c>
      <c r="D1379" s="27">
        <v>1910</v>
      </c>
      <c r="E1379" s="27">
        <v>29</v>
      </c>
      <c r="F1379" s="27">
        <v>0</v>
      </c>
    </row>
    <row r="1380" spans="1:6" x14ac:dyDescent="0.55000000000000004">
      <c r="A1380" s="33">
        <v>43937</v>
      </c>
      <c r="B1380" s="1" t="s">
        <v>25</v>
      </c>
      <c r="C1380" s="27">
        <v>65</v>
      </c>
      <c r="D1380" s="27">
        <v>1177</v>
      </c>
      <c r="E1380" s="27">
        <v>2</v>
      </c>
      <c r="F1380" s="27">
        <v>0</v>
      </c>
    </row>
    <row r="1381" spans="1:6" x14ac:dyDescent="0.55000000000000004">
      <c r="A1381" s="33">
        <v>43937</v>
      </c>
      <c r="B1381" s="1" t="s">
        <v>26</v>
      </c>
      <c r="C1381" s="27">
        <v>146</v>
      </c>
      <c r="D1381" s="27">
        <v>903</v>
      </c>
      <c r="E1381" s="27">
        <v>5</v>
      </c>
      <c r="F1381" s="27">
        <v>4</v>
      </c>
    </row>
    <row r="1382" spans="1:6" x14ac:dyDescent="0.55000000000000004">
      <c r="A1382" s="33">
        <v>43937</v>
      </c>
      <c r="B1382" s="1" t="s">
        <v>27</v>
      </c>
      <c r="C1382" s="27">
        <v>103</v>
      </c>
      <c r="D1382" s="27">
        <v>918</v>
      </c>
      <c r="E1382" s="27">
        <v>8</v>
      </c>
      <c r="F1382" s="27">
        <v>2</v>
      </c>
    </row>
    <row r="1383" spans="1:6" x14ac:dyDescent="0.55000000000000004">
      <c r="A1383" s="33">
        <v>43937</v>
      </c>
      <c r="B1383" s="1" t="s">
        <v>28</v>
      </c>
      <c r="C1383" s="27">
        <v>43</v>
      </c>
      <c r="D1383" s="27">
        <v>1367</v>
      </c>
      <c r="E1383" s="27">
        <v>9</v>
      </c>
      <c r="F1383" s="27">
        <v>0</v>
      </c>
    </row>
    <row r="1384" spans="1:6" x14ac:dyDescent="0.55000000000000004">
      <c r="A1384" s="33">
        <v>43937</v>
      </c>
      <c r="B1384" s="1" t="s">
        <v>29</v>
      </c>
      <c r="C1384" s="27">
        <v>45</v>
      </c>
      <c r="D1384" s="27">
        <v>1219</v>
      </c>
      <c r="E1384" s="27">
        <v>4</v>
      </c>
      <c r="F1384" s="27">
        <v>0</v>
      </c>
    </row>
    <row r="1385" spans="1:6" x14ac:dyDescent="0.55000000000000004">
      <c r="A1385" s="33">
        <v>43937</v>
      </c>
      <c r="B1385" s="1" t="s">
        <v>30</v>
      </c>
      <c r="C1385" s="27">
        <v>132</v>
      </c>
      <c r="D1385" s="27">
        <v>1727</v>
      </c>
      <c r="E1385" s="27">
        <v>16</v>
      </c>
      <c r="F1385" s="27">
        <v>1</v>
      </c>
    </row>
    <row r="1386" spans="1:6" x14ac:dyDescent="0.55000000000000004">
      <c r="A1386" s="33">
        <v>43937</v>
      </c>
      <c r="B1386" s="1" t="s">
        <v>31</v>
      </c>
      <c r="C1386" s="27">
        <v>48</v>
      </c>
      <c r="D1386" s="27">
        <v>1867</v>
      </c>
      <c r="E1386" s="27">
        <v>5</v>
      </c>
      <c r="F1386" s="27">
        <v>0</v>
      </c>
    </row>
    <row r="1387" spans="1:6" x14ac:dyDescent="0.55000000000000004">
      <c r="A1387" s="33">
        <v>43937</v>
      </c>
      <c r="B1387" s="1" t="s">
        <v>32</v>
      </c>
      <c r="C1387" s="27">
        <v>364</v>
      </c>
      <c r="D1387" s="27">
        <v>5008</v>
      </c>
      <c r="E1387" s="27">
        <v>66</v>
      </c>
      <c r="F1387" s="27">
        <v>24</v>
      </c>
    </row>
    <row r="1388" spans="1:6" x14ac:dyDescent="0.55000000000000004">
      <c r="A1388" s="33">
        <v>43937</v>
      </c>
      <c r="B1388" s="1" t="s">
        <v>33</v>
      </c>
      <c r="C1388" s="27">
        <v>26</v>
      </c>
      <c r="D1388" s="27">
        <v>1092</v>
      </c>
      <c r="E1388" s="27">
        <v>11</v>
      </c>
      <c r="F1388" s="27">
        <v>1</v>
      </c>
    </row>
    <row r="1389" spans="1:6" x14ac:dyDescent="0.55000000000000004">
      <c r="A1389" s="33">
        <v>43937</v>
      </c>
      <c r="B1389" s="1" t="s">
        <v>34</v>
      </c>
      <c r="C1389" s="27">
        <v>57</v>
      </c>
      <c r="D1389" s="27">
        <v>715</v>
      </c>
      <c r="E1389" s="27">
        <v>8</v>
      </c>
      <c r="F1389" s="27">
        <v>1</v>
      </c>
    </row>
    <row r="1390" spans="1:6" x14ac:dyDescent="0.55000000000000004">
      <c r="A1390" s="33">
        <v>43937</v>
      </c>
      <c r="B1390" s="1" t="s">
        <v>35</v>
      </c>
      <c r="C1390" s="27">
        <v>225</v>
      </c>
      <c r="D1390" s="27">
        <v>2464</v>
      </c>
      <c r="E1390" s="27">
        <v>39</v>
      </c>
      <c r="F1390" s="27">
        <v>3</v>
      </c>
    </row>
    <row r="1391" spans="1:6" x14ac:dyDescent="0.55000000000000004">
      <c r="A1391" s="33">
        <v>43937</v>
      </c>
      <c r="B1391" s="1" t="s">
        <v>36</v>
      </c>
      <c r="C1391" s="27">
        <v>1021</v>
      </c>
      <c r="D1391" s="27">
        <v>3903</v>
      </c>
      <c r="E1391" s="27">
        <v>175</v>
      </c>
      <c r="F1391" s="27">
        <v>8</v>
      </c>
    </row>
    <row r="1392" spans="1:6" x14ac:dyDescent="0.55000000000000004">
      <c r="A1392" s="33">
        <v>43937</v>
      </c>
      <c r="B1392" s="1" t="s">
        <v>37</v>
      </c>
      <c r="C1392" s="27">
        <v>453</v>
      </c>
      <c r="D1392" s="27">
        <v>4851</v>
      </c>
      <c r="E1392" s="27">
        <v>63</v>
      </c>
      <c r="F1392" s="27">
        <v>17</v>
      </c>
    </row>
    <row r="1393" spans="1:6" x14ac:dyDescent="0.55000000000000004">
      <c r="A1393" s="33">
        <v>43937</v>
      </c>
      <c r="B1393" s="1" t="s">
        <v>38</v>
      </c>
      <c r="C1393" s="27">
        <v>54</v>
      </c>
      <c r="D1393" s="27">
        <v>733</v>
      </c>
      <c r="E1393" s="27">
        <v>9</v>
      </c>
      <c r="F1393" s="27">
        <v>1</v>
      </c>
    </row>
    <row r="1394" spans="1:6" x14ac:dyDescent="0.55000000000000004">
      <c r="A1394" s="33">
        <v>43937</v>
      </c>
      <c r="B1394" s="1" t="s">
        <v>39</v>
      </c>
      <c r="C1394" s="27">
        <v>38</v>
      </c>
      <c r="D1394" s="27">
        <v>2239</v>
      </c>
      <c r="E1394" s="27">
        <v>19</v>
      </c>
      <c r="F1394" s="27">
        <v>1</v>
      </c>
    </row>
    <row r="1395" spans="1:6" x14ac:dyDescent="0.55000000000000004">
      <c r="A1395" s="33">
        <v>43937</v>
      </c>
      <c r="B1395" s="1" t="s">
        <v>40</v>
      </c>
      <c r="C1395" s="27">
        <v>1</v>
      </c>
      <c r="D1395" s="27">
        <v>477</v>
      </c>
      <c r="E1395" s="27">
        <v>0</v>
      </c>
      <c r="F1395" s="27">
        <v>0</v>
      </c>
    </row>
    <row r="1396" spans="1:6" x14ac:dyDescent="0.55000000000000004">
      <c r="A1396" s="33">
        <v>43937</v>
      </c>
      <c r="B1396" s="1" t="s">
        <v>41</v>
      </c>
      <c r="C1396" s="27">
        <v>14</v>
      </c>
      <c r="D1396" s="27">
        <v>558</v>
      </c>
      <c r="E1396" s="27">
        <v>0</v>
      </c>
      <c r="F1396" s="27">
        <v>0</v>
      </c>
    </row>
    <row r="1397" spans="1:6" x14ac:dyDescent="0.55000000000000004">
      <c r="A1397" s="33">
        <v>43937</v>
      </c>
      <c r="B1397" s="1" t="s">
        <v>42</v>
      </c>
      <c r="C1397" s="27">
        <v>18</v>
      </c>
      <c r="D1397" s="27">
        <v>748</v>
      </c>
      <c r="E1397" s="27">
        <v>1</v>
      </c>
      <c r="F1397" s="27">
        <v>0</v>
      </c>
    </row>
    <row r="1398" spans="1:6" x14ac:dyDescent="0.55000000000000004">
      <c r="A1398" s="33">
        <v>43937</v>
      </c>
      <c r="B1398" s="1" t="s">
        <v>43</v>
      </c>
      <c r="C1398" s="27">
        <v>118</v>
      </c>
      <c r="D1398" s="27">
        <v>2733</v>
      </c>
      <c r="E1398" s="27">
        <v>3</v>
      </c>
      <c r="F1398" s="27">
        <v>0</v>
      </c>
    </row>
    <row r="1399" spans="1:6" x14ac:dyDescent="0.55000000000000004">
      <c r="A1399" s="33">
        <v>43937</v>
      </c>
      <c r="B1399" s="1" t="s">
        <v>44</v>
      </c>
      <c r="C1399" s="27">
        <v>29</v>
      </c>
      <c r="D1399" s="27">
        <v>885</v>
      </c>
      <c r="E1399" s="27">
        <v>5</v>
      </c>
      <c r="F1399" s="27">
        <v>0</v>
      </c>
    </row>
    <row r="1400" spans="1:6" x14ac:dyDescent="0.55000000000000004">
      <c r="A1400" s="33">
        <v>43937</v>
      </c>
      <c r="B1400" s="1" t="s">
        <v>45</v>
      </c>
      <c r="C1400" s="27">
        <v>3</v>
      </c>
      <c r="D1400" s="27">
        <v>277</v>
      </c>
      <c r="E1400" s="27">
        <v>3</v>
      </c>
      <c r="F1400" s="27">
        <v>0</v>
      </c>
    </row>
    <row r="1401" spans="1:6" x14ac:dyDescent="0.55000000000000004">
      <c r="A1401" s="33">
        <v>43937</v>
      </c>
      <c r="B1401" s="1" t="s">
        <v>46</v>
      </c>
      <c r="C1401" s="27">
        <v>21</v>
      </c>
      <c r="D1401" s="27">
        <v>833</v>
      </c>
      <c r="E1401" s="27">
        <v>1</v>
      </c>
      <c r="F1401" s="27">
        <v>0</v>
      </c>
    </row>
    <row r="1402" spans="1:6" x14ac:dyDescent="0.55000000000000004">
      <c r="A1402" s="33">
        <v>43937</v>
      </c>
      <c r="B1402" s="1" t="s">
        <v>47</v>
      </c>
      <c r="C1402" s="27">
        <v>41</v>
      </c>
      <c r="D1402" s="27">
        <v>708</v>
      </c>
      <c r="E1402" s="27">
        <v>4</v>
      </c>
      <c r="F1402" s="27">
        <v>2</v>
      </c>
    </row>
    <row r="1403" spans="1:6" x14ac:dyDescent="0.55000000000000004">
      <c r="A1403" s="33">
        <v>43937</v>
      </c>
      <c r="B1403" s="1" t="s">
        <v>48</v>
      </c>
      <c r="C1403" s="27">
        <v>62</v>
      </c>
      <c r="D1403" s="27">
        <v>1039</v>
      </c>
      <c r="E1403" s="27">
        <v>18</v>
      </c>
      <c r="F1403" s="27">
        <v>1</v>
      </c>
    </row>
    <row r="1404" spans="1:6" x14ac:dyDescent="0.55000000000000004">
      <c r="A1404" s="33">
        <v>43937</v>
      </c>
      <c r="B1404" s="1" t="s">
        <v>49</v>
      </c>
      <c r="C1404" s="27">
        <v>459</v>
      </c>
      <c r="D1404" s="27">
        <v>6110</v>
      </c>
      <c r="E1404" s="27">
        <v>52</v>
      </c>
      <c r="F1404" s="27">
        <v>6</v>
      </c>
    </row>
    <row r="1405" spans="1:6" x14ac:dyDescent="0.55000000000000004">
      <c r="A1405" s="33">
        <v>43937</v>
      </c>
      <c r="B1405" s="1" t="s">
        <v>50</v>
      </c>
      <c r="C1405" s="27">
        <v>15</v>
      </c>
      <c r="D1405" s="27">
        <v>489</v>
      </c>
      <c r="E1405" s="27">
        <v>1</v>
      </c>
      <c r="F1405" s="27">
        <v>0</v>
      </c>
    </row>
    <row r="1406" spans="1:6" x14ac:dyDescent="0.55000000000000004">
      <c r="A1406" s="33">
        <v>43937</v>
      </c>
      <c r="B1406" s="1" t="s">
        <v>51</v>
      </c>
      <c r="C1406" s="27">
        <v>16</v>
      </c>
      <c r="D1406" s="27">
        <v>1258</v>
      </c>
      <c r="E1406" s="27">
        <v>2</v>
      </c>
      <c r="F1406" s="27">
        <v>0</v>
      </c>
    </row>
    <row r="1407" spans="1:6" x14ac:dyDescent="0.55000000000000004">
      <c r="A1407" s="33">
        <v>43937</v>
      </c>
      <c r="B1407" s="1" t="s">
        <v>52</v>
      </c>
      <c r="C1407" s="27">
        <v>31</v>
      </c>
      <c r="D1407" s="27">
        <v>2131</v>
      </c>
      <c r="E1407" s="27">
        <v>5</v>
      </c>
      <c r="F1407" s="27">
        <v>1</v>
      </c>
    </row>
    <row r="1408" spans="1:6" x14ac:dyDescent="0.55000000000000004">
      <c r="A1408" s="33">
        <v>43937</v>
      </c>
      <c r="B1408" s="1" t="s">
        <v>53</v>
      </c>
      <c r="C1408" s="27">
        <v>50</v>
      </c>
      <c r="D1408" s="27">
        <v>2325</v>
      </c>
      <c r="E1408" s="27">
        <v>17</v>
      </c>
      <c r="F1408" s="27">
        <v>1</v>
      </c>
    </row>
    <row r="1409" spans="1:6" x14ac:dyDescent="0.55000000000000004">
      <c r="A1409" s="33">
        <v>43937</v>
      </c>
      <c r="B1409" s="1" t="s">
        <v>54</v>
      </c>
      <c r="C1409" s="27">
        <v>17</v>
      </c>
      <c r="D1409" s="27">
        <v>802</v>
      </c>
      <c r="E1409" s="27">
        <v>4</v>
      </c>
      <c r="F1409" s="27">
        <v>0</v>
      </c>
    </row>
    <row r="1410" spans="1:6" x14ac:dyDescent="0.55000000000000004">
      <c r="A1410" s="33">
        <v>43937</v>
      </c>
      <c r="B1410" s="1" t="s">
        <v>55</v>
      </c>
      <c r="C1410" s="27">
        <v>4</v>
      </c>
      <c r="D1410" s="27">
        <v>657</v>
      </c>
      <c r="E1410" s="27">
        <v>1</v>
      </c>
      <c r="F1410" s="27">
        <v>0</v>
      </c>
    </row>
    <row r="1411" spans="1:6" x14ac:dyDescent="0.55000000000000004">
      <c r="A1411" s="33">
        <v>43937</v>
      </c>
      <c r="B1411" s="1" t="s">
        <v>56</v>
      </c>
      <c r="C1411" s="27">
        <v>86</v>
      </c>
      <c r="D1411" s="27">
        <v>1025</v>
      </c>
      <c r="E1411" s="27">
        <v>6</v>
      </c>
      <c r="F1411" s="27">
        <v>1</v>
      </c>
    </row>
    <row r="1412" spans="1:6" x14ac:dyDescent="0.55000000000000004">
      <c r="A1412" s="33">
        <v>43938</v>
      </c>
      <c r="B1412" s="1" t="s">
        <v>7</v>
      </c>
      <c r="C1412" s="27">
        <v>370</v>
      </c>
      <c r="D1412" s="27">
        <v>3735</v>
      </c>
      <c r="E1412" s="27">
        <v>171</v>
      </c>
      <c r="F1412" s="27">
        <v>14</v>
      </c>
    </row>
    <row r="1413" spans="1:6" x14ac:dyDescent="0.55000000000000004">
      <c r="A1413" s="33">
        <v>43938</v>
      </c>
      <c r="B1413" s="1" t="s">
        <v>11</v>
      </c>
      <c r="C1413" s="27">
        <v>22</v>
      </c>
      <c r="D1413" s="27">
        <v>468</v>
      </c>
      <c r="E1413" s="27">
        <v>5</v>
      </c>
      <c r="F1413" s="27">
        <v>0</v>
      </c>
    </row>
    <row r="1414" spans="1:6" x14ac:dyDescent="0.55000000000000004">
      <c r="A1414" s="33">
        <v>43938</v>
      </c>
      <c r="B1414" s="1" t="s">
        <v>12</v>
      </c>
      <c r="C1414" s="27">
        <v>0</v>
      </c>
      <c r="D1414" s="27">
        <v>212</v>
      </c>
      <c r="E1414" s="27">
        <v>0</v>
      </c>
      <c r="F1414" s="27">
        <v>0</v>
      </c>
    </row>
    <row r="1415" spans="1:6" x14ac:dyDescent="0.55000000000000004">
      <c r="A1415" s="33">
        <v>43938</v>
      </c>
      <c r="B1415" s="1" t="s">
        <v>13</v>
      </c>
      <c r="C1415" s="27">
        <v>79</v>
      </c>
      <c r="D1415" s="27">
        <v>1203</v>
      </c>
      <c r="E1415" s="27">
        <v>8</v>
      </c>
      <c r="F1415" s="27">
        <v>0</v>
      </c>
    </row>
    <row r="1416" spans="1:6" x14ac:dyDescent="0.55000000000000004">
      <c r="A1416" s="33">
        <v>43938</v>
      </c>
      <c r="B1416" s="1" t="s">
        <v>14</v>
      </c>
      <c r="C1416" s="27">
        <v>16</v>
      </c>
      <c r="D1416" s="27">
        <v>706</v>
      </c>
      <c r="E1416" s="27">
        <v>5</v>
      </c>
      <c r="F1416" s="27">
        <v>0</v>
      </c>
    </row>
    <row r="1417" spans="1:6" x14ac:dyDescent="0.55000000000000004">
      <c r="A1417" s="33">
        <v>43938</v>
      </c>
      <c r="B1417" s="1" t="s">
        <v>15</v>
      </c>
      <c r="C1417" s="27">
        <v>58</v>
      </c>
      <c r="D1417" s="27">
        <v>1415</v>
      </c>
      <c r="E1417" s="27">
        <v>0</v>
      </c>
      <c r="F1417" s="27">
        <v>0</v>
      </c>
    </row>
    <row r="1418" spans="1:6" x14ac:dyDescent="0.55000000000000004">
      <c r="A1418" s="33">
        <v>43938</v>
      </c>
      <c r="B1418" s="1" t="s">
        <v>16</v>
      </c>
      <c r="C1418" s="27">
        <v>52</v>
      </c>
      <c r="D1418" s="27">
        <v>924</v>
      </c>
      <c r="E1418" s="27">
        <v>3</v>
      </c>
      <c r="F1418" s="27">
        <v>0</v>
      </c>
    </row>
    <row r="1419" spans="1:6" x14ac:dyDescent="0.55000000000000004">
      <c r="A1419" s="33">
        <v>43938</v>
      </c>
      <c r="B1419" s="1" t="s">
        <v>17</v>
      </c>
      <c r="C1419" s="27">
        <v>131</v>
      </c>
      <c r="D1419" s="27">
        <v>3159</v>
      </c>
      <c r="E1419" s="27">
        <v>11</v>
      </c>
      <c r="F1419" s="27">
        <v>5</v>
      </c>
    </row>
    <row r="1420" spans="1:6" x14ac:dyDescent="0.55000000000000004">
      <c r="A1420" s="33">
        <v>43938</v>
      </c>
      <c r="B1420" s="1" t="s">
        <v>18</v>
      </c>
      <c r="C1420" s="27">
        <v>44</v>
      </c>
      <c r="D1420" s="27">
        <v>1328</v>
      </c>
      <c r="E1420" s="27">
        <v>8</v>
      </c>
      <c r="F1420" s="27">
        <v>0</v>
      </c>
    </row>
    <row r="1421" spans="1:6" x14ac:dyDescent="0.55000000000000004">
      <c r="A1421" s="33">
        <v>43938</v>
      </c>
      <c r="B1421" s="1" t="s">
        <v>19</v>
      </c>
      <c r="C1421" s="27">
        <v>114</v>
      </c>
      <c r="D1421" s="27">
        <v>1959</v>
      </c>
      <c r="E1421" s="27">
        <v>5</v>
      </c>
      <c r="F1421" s="27">
        <v>4</v>
      </c>
    </row>
    <row r="1422" spans="1:6" x14ac:dyDescent="0.55000000000000004">
      <c r="A1422" s="33">
        <v>43938</v>
      </c>
      <c r="B1422" s="1" t="s">
        <v>20</v>
      </c>
      <c r="C1422" s="27">
        <v>575</v>
      </c>
      <c r="D1422" s="27">
        <v>3836</v>
      </c>
      <c r="E1422" s="27">
        <v>32</v>
      </c>
      <c r="F1422" s="27">
        <v>9</v>
      </c>
    </row>
    <row r="1423" spans="1:6" x14ac:dyDescent="0.55000000000000004">
      <c r="A1423" s="33">
        <v>43938</v>
      </c>
      <c r="B1423" s="1" t="s">
        <v>21</v>
      </c>
      <c r="C1423" s="27">
        <v>609</v>
      </c>
      <c r="D1423" s="27">
        <v>3286</v>
      </c>
      <c r="E1423" s="27">
        <v>54</v>
      </c>
      <c r="F1423" s="27">
        <v>6</v>
      </c>
    </row>
    <row r="1424" spans="1:6" x14ac:dyDescent="0.55000000000000004">
      <c r="A1424" s="33">
        <v>43938</v>
      </c>
      <c r="B1424" s="1" t="s">
        <v>22</v>
      </c>
      <c r="C1424" s="27">
        <v>2807</v>
      </c>
      <c r="D1424" s="27">
        <v>7244</v>
      </c>
      <c r="E1424" s="27">
        <v>59</v>
      </c>
      <c r="F1424" s="27">
        <v>19</v>
      </c>
    </row>
    <row r="1425" spans="1:6" x14ac:dyDescent="0.55000000000000004">
      <c r="A1425" s="33">
        <v>43938</v>
      </c>
      <c r="B1425" s="1" t="s">
        <v>23</v>
      </c>
      <c r="C1425" s="27">
        <v>710</v>
      </c>
      <c r="D1425" s="27">
        <v>3888</v>
      </c>
      <c r="E1425" s="27">
        <v>54</v>
      </c>
      <c r="F1425" s="27">
        <v>17</v>
      </c>
    </row>
    <row r="1426" spans="1:6" x14ac:dyDescent="0.55000000000000004">
      <c r="A1426" s="33">
        <v>43938</v>
      </c>
      <c r="B1426" s="1" t="s">
        <v>24</v>
      </c>
      <c r="C1426" s="27">
        <v>53</v>
      </c>
      <c r="D1426" s="27">
        <v>2024</v>
      </c>
      <c r="E1426" s="27">
        <v>29</v>
      </c>
      <c r="F1426" s="27">
        <v>0</v>
      </c>
    </row>
    <row r="1427" spans="1:6" x14ac:dyDescent="0.55000000000000004">
      <c r="A1427" s="33">
        <v>43938</v>
      </c>
      <c r="B1427" s="1" t="s">
        <v>25</v>
      </c>
      <c r="C1427" s="27">
        <v>69</v>
      </c>
      <c r="D1427" s="27">
        <v>1274</v>
      </c>
      <c r="E1427" s="27">
        <v>2</v>
      </c>
      <c r="F1427" s="27">
        <v>0</v>
      </c>
    </row>
    <row r="1428" spans="1:6" x14ac:dyDescent="0.55000000000000004">
      <c r="A1428" s="33">
        <v>43938</v>
      </c>
      <c r="B1428" s="1" t="s">
        <v>26</v>
      </c>
      <c r="C1428" s="27">
        <v>160</v>
      </c>
      <c r="D1428" s="27">
        <v>977</v>
      </c>
      <c r="E1428" s="27">
        <v>5</v>
      </c>
      <c r="F1428" s="27">
        <v>4</v>
      </c>
    </row>
    <row r="1429" spans="1:6" x14ac:dyDescent="0.55000000000000004">
      <c r="A1429" s="33">
        <v>43938</v>
      </c>
      <c r="B1429" s="1" t="s">
        <v>27</v>
      </c>
      <c r="C1429" s="27">
        <v>104</v>
      </c>
      <c r="D1429" s="27">
        <v>955</v>
      </c>
      <c r="E1429" s="27">
        <v>8</v>
      </c>
      <c r="F1429" s="27">
        <v>2</v>
      </c>
    </row>
    <row r="1430" spans="1:6" x14ac:dyDescent="0.55000000000000004">
      <c r="A1430" s="33">
        <v>43938</v>
      </c>
      <c r="B1430" s="1" t="s">
        <v>28</v>
      </c>
      <c r="C1430" s="27">
        <v>46</v>
      </c>
      <c r="D1430" s="27">
        <v>1435</v>
      </c>
      <c r="E1430" s="27">
        <v>9</v>
      </c>
      <c r="F1430" s="27">
        <v>0</v>
      </c>
    </row>
    <row r="1431" spans="1:6" x14ac:dyDescent="0.55000000000000004">
      <c r="A1431" s="33">
        <v>43938</v>
      </c>
      <c r="B1431" s="1" t="s">
        <v>29</v>
      </c>
      <c r="C1431" s="27">
        <v>47</v>
      </c>
      <c r="D1431" s="27">
        <v>1271</v>
      </c>
      <c r="E1431" s="27">
        <v>4</v>
      </c>
      <c r="F1431" s="27">
        <v>0</v>
      </c>
    </row>
    <row r="1432" spans="1:6" x14ac:dyDescent="0.55000000000000004">
      <c r="A1432" s="33">
        <v>43938</v>
      </c>
      <c r="B1432" s="1" t="s">
        <v>30</v>
      </c>
      <c r="C1432" s="27">
        <v>136</v>
      </c>
      <c r="D1432" s="27">
        <v>1892</v>
      </c>
      <c r="E1432" s="27">
        <v>16</v>
      </c>
      <c r="F1432" s="27">
        <v>2</v>
      </c>
    </row>
    <row r="1433" spans="1:6" x14ac:dyDescent="0.55000000000000004">
      <c r="A1433" s="33">
        <v>43938</v>
      </c>
      <c r="B1433" s="1" t="s">
        <v>31</v>
      </c>
      <c r="C1433" s="27">
        <v>51</v>
      </c>
      <c r="D1433" s="27">
        <v>2011</v>
      </c>
      <c r="E1433" s="27">
        <v>5</v>
      </c>
      <c r="F1433" s="27">
        <v>0</v>
      </c>
    </row>
    <row r="1434" spans="1:6" x14ac:dyDescent="0.55000000000000004">
      <c r="A1434" s="33">
        <v>43938</v>
      </c>
      <c r="B1434" s="1" t="s">
        <v>32</v>
      </c>
      <c r="C1434" s="27">
        <v>374</v>
      </c>
      <c r="D1434" s="27">
        <v>5008</v>
      </c>
      <c r="E1434" s="27">
        <v>66</v>
      </c>
      <c r="F1434" s="27">
        <v>24</v>
      </c>
    </row>
    <row r="1435" spans="1:6" x14ac:dyDescent="0.55000000000000004">
      <c r="A1435" s="33">
        <v>43938</v>
      </c>
      <c r="B1435" s="1" t="s">
        <v>33</v>
      </c>
      <c r="C1435" s="27">
        <v>32</v>
      </c>
      <c r="D1435" s="27">
        <v>1144</v>
      </c>
      <c r="E1435" s="27">
        <v>11</v>
      </c>
      <c r="F1435" s="27">
        <v>1</v>
      </c>
    </row>
    <row r="1436" spans="1:6" x14ac:dyDescent="0.55000000000000004">
      <c r="A1436" s="33">
        <v>43938</v>
      </c>
      <c r="B1436" s="1" t="s">
        <v>34</v>
      </c>
      <c r="C1436" s="27">
        <v>68</v>
      </c>
      <c r="D1436" s="27">
        <v>760</v>
      </c>
      <c r="E1436" s="27">
        <v>10</v>
      </c>
      <c r="F1436" s="27">
        <v>1</v>
      </c>
    </row>
    <row r="1437" spans="1:6" x14ac:dyDescent="0.55000000000000004">
      <c r="A1437" s="33">
        <v>43938</v>
      </c>
      <c r="B1437" s="1" t="s">
        <v>35</v>
      </c>
      <c r="C1437" s="27">
        <v>235</v>
      </c>
      <c r="D1437" s="27">
        <v>2565</v>
      </c>
      <c r="E1437" s="27">
        <v>53</v>
      </c>
      <c r="F1437" s="27">
        <v>3</v>
      </c>
    </row>
    <row r="1438" spans="1:6" x14ac:dyDescent="0.55000000000000004">
      <c r="A1438" s="33">
        <v>43938</v>
      </c>
      <c r="B1438" s="1" t="s">
        <v>36</v>
      </c>
      <c r="C1438" s="27">
        <v>1076</v>
      </c>
      <c r="D1438" s="27">
        <v>4373</v>
      </c>
      <c r="E1438" s="27">
        <v>182</v>
      </c>
      <c r="F1438" s="27">
        <v>9</v>
      </c>
    </row>
    <row r="1439" spans="1:6" x14ac:dyDescent="0.55000000000000004">
      <c r="A1439" s="33">
        <v>43938</v>
      </c>
      <c r="B1439" s="1" t="s">
        <v>37</v>
      </c>
      <c r="C1439" s="27">
        <v>480</v>
      </c>
      <c r="D1439" s="27">
        <v>5060</v>
      </c>
      <c r="E1439" s="27">
        <v>63</v>
      </c>
      <c r="F1439" s="27">
        <v>17</v>
      </c>
    </row>
    <row r="1440" spans="1:6" x14ac:dyDescent="0.55000000000000004">
      <c r="A1440" s="33">
        <v>43938</v>
      </c>
      <c r="B1440" s="1" t="s">
        <v>38</v>
      </c>
      <c r="C1440" s="27">
        <v>56</v>
      </c>
      <c r="D1440" s="27">
        <v>777</v>
      </c>
      <c r="E1440" s="27">
        <v>12</v>
      </c>
      <c r="F1440" s="27">
        <v>1</v>
      </c>
    </row>
    <row r="1441" spans="1:6" x14ac:dyDescent="0.55000000000000004">
      <c r="A1441" s="33">
        <v>43938</v>
      </c>
      <c r="B1441" s="1" t="s">
        <v>39</v>
      </c>
      <c r="C1441" s="27">
        <v>39</v>
      </c>
      <c r="D1441" s="27">
        <v>2263</v>
      </c>
      <c r="E1441" s="27">
        <v>19</v>
      </c>
      <c r="F1441" s="27">
        <v>1</v>
      </c>
    </row>
    <row r="1442" spans="1:6" x14ac:dyDescent="0.55000000000000004">
      <c r="A1442" s="33">
        <v>43938</v>
      </c>
      <c r="B1442" s="1" t="s">
        <v>40</v>
      </c>
      <c r="C1442" s="27">
        <v>1</v>
      </c>
      <c r="D1442" s="27">
        <v>543</v>
      </c>
      <c r="E1442" s="27">
        <v>0</v>
      </c>
      <c r="F1442" s="27">
        <v>0</v>
      </c>
    </row>
    <row r="1443" spans="1:6" x14ac:dyDescent="0.55000000000000004">
      <c r="A1443" s="33">
        <v>43938</v>
      </c>
      <c r="B1443" s="1" t="s">
        <v>41</v>
      </c>
      <c r="C1443" s="27">
        <v>15</v>
      </c>
      <c r="D1443" s="27">
        <v>606</v>
      </c>
      <c r="E1443" s="27">
        <v>0</v>
      </c>
      <c r="F1443" s="27">
        <v>0</v>
      </c>
    </row>
    <row r="1444" spans="1:6" x14ac:dyDescent="0.55000000000000004">
      <c r="A1444" s="33">
        <v>43938</v>
      </c>
      <c r="B1444" s="1" t="s">
        <v>42</v>
      </c>
      <c r="C1444" s="27">
        <v>18</v>
      </c>
      <c r="D1444" s="27">
        <v>775</v>
      </c>
      <c r="E1444" s="27">
        <v>1</v>
      </c>
      <c r="F1444" s="27">
        <v>0</v>
      </c>
    </row>
    <row r="1445" spans="1:6" x14ac:dyDescent="0.55000000000000004">
      <c r="A1445" s="33">
        <v>43938</v>
      </c>
      <c r="B1445" s="1" t="s">
        <v>43</v>
      </c>
      <c r="C1445" s="27">
        <v>124</v>
      </c>
      <c r="D1445" s="27">
        <v>2733</v>
      </c>
      <c r="E1445" s="27">
        <v>8</v>
      </c>
      <c r="F1445" s="27">
        <v>0</v>
      </c>
    </row>
    <row r="1446" spans="1:6" x14ac:dyDescent="0.55000000000000004">
      <c r="A1446" s="33">
        <v>43938</v>
      </c>
      <c r="B1446" s="1" t="s">
        <v>44</v>
      </c>
      <c r="C1446" s="27">
        <v>30</v>
      </c>
      <c r="D1446" s="27">
        <v>977</v>
      </c>
      <c r="E1446" s="27">
        <v>5</v>
      </c>
      <c r="F1446" s="27">
        <v>0</v>
      </c>
    </row>
    <row r="1447" spans="1:6" x14ac:dyDescent="0.55000000000000004">
      <c r="A1447" s="33">
        <v>43938</v>
      </c>
      <c r="B1447" s="1" t="s">
        <v>45</v>
      </c>
      <c r="C1447" s="27">
        <v>3</v>
      </c>
      <c r="D1447" s="27">
        <v>298</v>
      </c>
      <c r="E1447" s="27">
        <v>3</v>
      </c>
      <c r="F1447" s="27">
        <v>0</v>
      </c>
    </row>
    <row r="1448" spans="1:6" x14ac:dyDescent="0.55000000000000004">
      <c r="A1448" s="33">
        <v>43938</v>
      </c>
      <c r="B1448" s="1" t="s">
        <v>46</v>
      </c>
      <c r="C1448" s="27">
        <v>24</v>
      </c>
      <c r="D1448" s="27">
        <v>967</v>
      </c>
      <c r="E1448" s="27">
        <v>1</v>
      </c>
      <c r="F1448" s="27">
        <v>0</v>
      </c>
    </row>
    <row r="1449" spans="1:6" x14ac:dyDescent="0.55000000000000004">
      <c r="A1449" s="33">
        <v>43938</v>
      </c>
      <c r="B1449" s="1" t="s">
        <v>47</v>
      </c>
      <c r="C1449" s="27">
        <v>41</v>
      </c>
      <c r="D1449" s="27">
        <v>708</v>
      </c>
      <c r="E1449" s="27">
        <v>4</v>
      </c>
      <c r="F1449" s="27">
        <v>2</v>
      </c>
    </row>
    <row r="1450" spans="1:6" x14ac:dyDescent="0.55000000000000004">
      <c r="A1450" s="33">
        <v>43938</v>
      </c>
      <c r="B1450" s="1" t="s">
        <v>48</v>
      </c>
      <c r="C1450" s="27">
        <v>63</v>
      </c>
      <c r="D1450" s="27">
        <v>1039</v>
      </c>
      <c r="E1450" s="27">
        <v>18</v>
      </c>
      <c r="F1450" s="27">
        <v>1</v>
      </c>
    </row>
    <row r="1451" spans="1:6" x14ac:dyDescent="0.55000000000000004">
      <c r="A1451" s="33">
        <v>43938</v>
      </c>
      <c r="B1451" s="1" t="s">
        <v>49</v>
      </c>
      <c r="C1451" s="27">
        <v>476</v>
      </c>
      <c r="D1451" s="27">
        <v>6414</v>
      </c>
      <c r="E1451" s="27">
        <v>66</v>
      </c>
      <c r="F1451" s="27">
        <v>9</v>
      </c>
    </row>
    <row r="1452" spans="1:6" x14ac:dyDescent="0.55000000000000004">
      <c r="A1452" s="33">
        <v>43938</v>
      </c>
      <c r="B1452" s="1" t="s">
        <v>50</v>
      </c>
      <c r="C1452" s="27">
        <v>16</v>
      </c>
      <c r="D1452" s="27">
        <v>513</v>
      </c>
      <c r="E1452" s="27">
        <v>1</v>
      </c>
      <c r="F1452" s="27">
        <v>0</v>
      </c>
    </row>
    <row r="1453" spans="1:6" x14ac:dyDescent="0.55000000000000004">
      <c r="A1453" s="33">
        <v>43938</v>
      </c>
      <c r="B1453" s="1" t="s">
        <v>51</v>
      </c>
      <c r="C1453" s="27">
        <v>17</v>
      </c>
      <c r="D1453" s="27">
        <v>1325</v>
      </c>
      <c r="E1453" s="27">
        <v>2</v>
      </c>
      <c r="F1453" s="27">
        <v>0</v>
      </c>
    </row>
    <row r="1454" spans="1:6" x14ac:dyDescent="0.55000000000000004">
      <c r="A1454" s="33">
        <v>43938</v>
      </c>
      <c r="B1454" s="1" t="s">
        <v>52</v>
      </c>
      <c r="C1454" s="27">
        <v>35</v>
      </c>
      <c r="D1454" s="27">
        <v>2204</v>
      </c>
      <c r="E1454" s="27">
        <v>6</v>
      </c>
      <c r="F1454" s="27">
        <v>1</v>
      </c>
    </row>
    <row r="1455" spans="1:6" x14ac:dyDescent="0.55000000000000004">
      <c r="A1455" s="33">
        <v>43938</v>
      </c>
      <c r="B1455" s="1" t="s">
        <v>53</v>
      </c>
      <c r="C1455" s="27">
        <v>54</v>
      </c>
      <c r="D1455" s="27">
        <v>2399</v>
      </c>
      <c r="E1455" s="27">
        <v>17</v>
      </c>
      <c r="F1455" s="27">
        <v>1</v>
      </c>
    </row>
    <row r="1456" spans="1:6" x14ac:dyDescent="0.55000000000000004">
      <c r="A1456" s="33">
        <v>43938</v>
      </c>
      <c r="B1456" s="1" t="s">
        <v>54</v>
      </c>
      <c r="C1456" s="27">
        <v>17</v>
      </c>
      <c r="D1456" s="27">
        <v>841</v>
      </c>
      <c r="E1456" s="27">
        <v>4</v>
      </c>
      <c r="F1456" s="27">
        <v>0</v>
      </c>
    </row>
    <row r="1457" spans="1:6" x14ac:dyDescent="0.55000000000000004">
      <c r="A1457" s="33">
        <v>43938</v>
      </c>
      <c r="B1457" s="1" t="s">
        <v>55</v>
      </c>
      <c r="C1457" s="27">
        <v>6</v>
      </c>
      <c r="D1457" s="27">
        <v>732</v>
      </c>
      <c r="E1457" s="27">
        <v>1</v>
      </c>
      <c r="F1457" s="27">
        <v>0</v>
      </c>
    </row>
    <row r="1458" spans="1:6" x14ac:dyDescent="0.55000000000000004">
      <c r="A1458" s="33">
        <v>43938</v>
      </c>
      <c r="B1458" s="1" t="s">
        <v>56</v>
      </c>
      <c r="C1458" s="27">
        <v>101</v>
      </c>
      <c r="D1458" s="27">
        <v>1030</v>
      </c>
      <c r="E1458" s="27">
        <v>6</v>
      </c>
      <c r="F1458" s="27">
        <v>1</v>
      </c>
    </row>
    <row r="1459" spans="1:6" x14ac:dyDescent="0.55000000000000004">
      <c r="A1459" s="33">
        <v>43939</v>
      </c>
      <c r="B1459" s="1" t="s">
        <v>7</v>
      </c>
      <c r="C1459" s="27">
        <v>407</v>
      </c>
      <c r="D1459" s="27">
        <v>3768</v>
      </c>
      <c r="E1459" s="27">
        <v>171</v>
      </c>
      <c r="F1459" s="27">
        <v>16</v>
      </c>
    </row>
    <row r="1460" spans="1:6" x14ac:dyDescent="0.55000000000000004">
      <c r="A1460" s="33">
        <v>43939</v>
      </c>
      <c r="B1460" s="1" t="s">
        <v>11</v>
      </c>
      <c r="C1460" s="27">
        <v>22</v>
      </c>
      <c r="D1460" s="27">
        <v>483</v>
      </c>
      <c r="E1460" s="27">
        <v>6</v>
      </c>
      <c r="F1460" s="27">
        <v>0</v>
      </c>
    </row>
    <row r="1461" spans="1:6" x14ac:dyDescent="0.55000000000000004">
      <c r="A1461" s="33">
        <v>43939</v>
      </c>
      <c r="B1461" s="1" t="s">
        <v>12</v>
      </c>
      <c r="C1461" s="27">
        <v>0</v>
      </c>
      <c r="D1461" s="27">
        <v>212</v>
      </c>
      <c r="E1461" s="27">
        <v>0</v>
      </c>
      <c r="F1461" s="27">
        <v>0</v>
      </c>
    </row>
    <row r="1462" spans="1:6" x14ac:dyDescent="0.55000000000000004">
      <c r="A1462" s="33">
        <v>43939</v>
      </c>
      <c r="B1462" s="1" t="s">
        <v>13</v>
      </c>
      <c r="C1462" s="27">
        <v>83</v>
      </c>
      <c r="D1462" s="27">
        <v>1203</v>
      </c>
      <c r="E1462" s="27">
        <v>8</v>
      </c>
      <c r="F1462" s="27">
        <v>0</v>
      </c>
    </row>
    <row r="1463" spans="1:6" x14ac:dyDescent="0.55000000000000004">
      <c r="A1463" s="33">
        <v>43939</v>
      </c>
      <c r="B1463" s="1" t="s">
        <v>14</v>
      </c>
      <c r="C1463" s="27">
        <v>16</v>
      </c>
      <c r="D1463" s="27">
        <v>706</v>
      </c>
      <c r="E1463" s="27">
        <v>5</v>
      </c>
      <c r="F1463" s="27">
        <v>0</v>
      </c>
    </row>
    <row r="1464" spans="1:6" x14ac:dyDescent="0.55000000000000004">
      <c r="A1464" s="33">
        <v>43939</v>
      </c>
      <c r="B1464" s="1" t="s">
        <v>15</v>
      </c>
      <c r="C1464" s="27">
        <v>60</v>
      </c>
      <c r="D1464" s="27">
        <v>1415</v>
      </c>
      <c r="E1464" s="27">
        <v>10</v>
      </c>
      <c r="F1464" s="27">
        <v>0</v>
      </c>
    </row>
    <row r="1465" spans="1:6" x14ac:dyDescent="0.55000000000000004">
      <c r="A1465" s="33">
        <v>43939</v>
      </c>
      <c r="B1465" s="1" t="s">
        <v>16</v>
      </c>
      <c r="C1465" s="27">
        <v>60</v>
      </c>
      <c r="D1465" s="27">
        <v>924</v>
      </c>
      <c r="E1465" s="27">
        <v>3</v>
      </c>
      <c r="F1465" s="27">
        <v>0</v>
      </c>
    </row>
    <row r="1466" spans="1:6" x14ac:dyDescent="0.55000000000000004">
      <c r="A1466" s="33">
        <v>43939</v>
      </c>
      <c r="B1466" s="1" t="s">
        <v>17</v>
      </c>
      <c r="C1466" s="27">
        <v>135</v>
      </c>
      <c r="D1466" s="27">
        <v>3159</v>
      </c>
      <c r="E1466" s="27">
        <v>14</v>
      </c>
      <c r="F1466" s="27">
        <v>5</v>
      </c>
    </row>
    <row r="1467" spans="1:6" x14ac:dyDescent="0.55000000000000004">
      <c r="A1467" s="33">
        <v>43939</v>
      </c>
      <c r="B1467" s="1" t="s">
        <v>18</v>
      </c>
      <c r="C1467" s="27">
        <v>44</v>
      </c>
      <c r="D1467" s="27">
        <v>1330</v>
      </c>
      <c r="E1467" s="27">
        <v>8</v>
      </c>
      <c r="F1467" s="27">
        <v>0</v>
      </c>
    </row>
    <row r="1468" spans="1:6" x14ac:dyDescent="0.55000000000000004">
      <c r="A1468" s="33">
        <v>43939</v>
      </c>
      <c r="B1468" s="1" t="s">
        <v>19</v>
      </c>
      <c r="C1468" s="27">
        <v>120</v>
      </c>
      <c r="D1468" s="27">
        <v>1970</v>
      </c>
      <c r="E1468" s="27">
        <v>5</v>
      </c>
      <c r="F1468" s="27">
        <v>4</v>
      </c>
    </row>
    <row r="1469" spans="1:6" x14ac:dyDescent="0.55000000000000004">
      <c r="A1469" s="33">
        <v>43939</v>
      </c>
      <c r="B1469" s="1" t="s">
        <v>20</v>
      </c>
      <c r="C1469" s="27">
        <v>610</v>
      </c>
      <c r="D1469" s="27">
        <v>3836</v>
      </c>
      <c r="E1469" s="27">
        <v>32</v>
      </c>
      <c r="F1469" s="27">
        <v>9</v>
      </c>
    </row>
    <row r="1470" spans="1:6" x14ac:dyDescent="0.55000000000000004">
      <c r="A1470" s="33">
        <v>43939</v>
      </c>
      <c r="B1470" s="1" t="s">
        <v>21</v>
      </c>
      <c r="C1470" s="27">
        <v>643</v>
      </c>
      <c r="D1470" s="27">
        <v>3308</v>
      </c>
      <c r="E1470" s="27">
        <v>67</v>
      </c>
      <c r="F1470" s="27">
        <v>7</v>
      </c>
    </row>
    <row r="1471" spans="1:6" x14ac:dyDescent="0.55000000000000004">
      <c r="A1471" s="33">
        <v>43939</v>
      </c>
      <c r="B1471" s="1" t="s">
        <v>22</v>
      </c>
      <c r="C1471" s="27">
        <v>2988</v>
      </c>
      <c r="D1471" s="27">
        <v>7244</v>
      </c>
      <c r="E1471" s="27">
        <v>59</v>
      </c>
      <c r="F1471" s="27">
        <v>19</v>
      </c>
    </row>
    <row r="1472" spans="1:6" x14ac:dyDescent="0.55000000000000004">
      <c r="A1472" s="33">
        <v>43939</v>
      </c>
      <c r="B1472" s="1" t="s">
        <v>23</v>
      </c>
      <c r="C1472" s="27">
        <v>754</v>
      </c>
      <c r="D1472" s="27">
        <v>3911</v>
      </c>
      <c r="E1472" s="27">
        <v>68</v>
      </c>
      <c r="F1472" s="27">
        <v>16</v>
      </c>
    </row>
    <row r="1473" spans="1:6" x14ac:dyDescent="0.55000000000000004">
      <c r="A1473" s="33">
        <v>43939</v>
      </c>
      <c r="B1473" s="1" t="s">
        <v>24</v>
      </c>
      <c r="C1473" s="27">
        <v>56</v>
      </c>
      <c r="D1473" s="27">
        <v>2024</v>
      </c>
      <c r="E1473" s="27">
        <v>29</v>
      </c>
      <c r="F1473" s="27">
        <v>0</v>
      </c>
    </row>
    <row r="1474" spans="1:6" x14ac:dyDescent="0.55000000000000004">
      <c r="A1474" s="33">
        <v>43939</v>
      </c>
      <c r="B1474" s="1" t="s">
        <v>25</v>
      </c>
      <c r="C1474" s="27">
        <v>79</v>
      </c>
      <c r="D1474" s="27">
        <v>1274</v>
      </c>
      <c r="E1474" s="27">
        <v>2</v>
      </c>
      <c r="F1474" s="27">
        <v>0</v>
      </c>
    </row>
    <row r="1475" spans="1:6" x14ac:dyDescent="0.55000000000000004">
      <c r="A1475" s="33">
        <v>43939</v>
      </c>
      <c r="B1475" s="1" t="s">
        <v>26</v>
      </c>
      <c r="C1475" s="27">
        <v>173</v>
      </c>
      <c r="D1475" s="27">
        <v>977</v>
      </c>
      <c r="E1475" s="27">
        <v>5</v>
      </c>
      <c r="F1475" s="27">
        <v>4</v>
      </c>
    </row>
    <row r="1476" spans="1:6" x14ac:dyDescent="0.55000000000000004">
      <c r="A1476" s="33">
        <v>43939</v>
      </c>
      <c r="B1476" s="1" t="s">
        <v>27</v>
      </c>
      <c r="C1476" s="27">
        <v>106</v>
      </c>
      <c r="D1476" s="27">
        <v>955</v>
      </c>
      <c r="E1476" s="27">
        <v>8</v>
      </c>
      <c r="F1476" s="27">
        <v>4</v>
      </c>
    </row>
    <row r="1477" spans="1:6" x14ac:dyDescent="0.55000000000000004">
      <c r="A1477" s="33">
        <v>43939</v>
      </c>
      <c r="B1477" s="1" t="s">
        <v>28</v>
      </c>
      <c r="C1477" s="27">
        <v>48</v>
      </c>
      <c r="D1477" s="27">
        <v>1435</v>
      </c>
      <c r="E1477" s="27">
        <v>9</v>
      </c>
      <c r="F1477" s="27">
        <v>0</v>
      </c>
    </row>
    <row r="1478" spans="1:6" x14ac:dyDescent="0.55000000000000004">
      <c r="A1478" s="33">
        <v>43939</v>
      </c>
      <c r="B1478" s="1" t="s">
        <v>29</v>
      </c>
      <c r="C1478" s="27">
        <v>47</v>
      </c>
      <c r="D1478" s="27">
        <v>1273</v>
      </c>
      <c r="E1478" s="27">
        <v>4</v>
      </c>
      <c r="F1478" s="27">
        <v>0</v>
      </c>
    </row>
    <row r="1479" spans="1:6" x14ac:dyDescent="0.55000000000000004">
      <c r="A1479" s="33">
        <v>43939</v>
      </c>
      <c r="B1479" s="1" t="s">
        <v>30</v>
      </c>
      <c r="C1479" s="27">
        <v>137</v>
      </c>
      <c r="D1479" s="27">
        <v>1892</v>
      </c>
      <c r="E1479" s="27">
        <v>16</v>
      </c>
      <c r="F1479" s="27">
        <v>2</v>
      </c>
    </row>
    <row r="1480" spans="1:6" x14ac:dyDescent="0.55000000000000004">
      <c r="A1480" s="33">
        <v>43939</v>
      </c>
      <c r="B1480" s="1" t="s">
        <v>31</v>
      </c>
      <c r="C1480" s="27">
        <v>50</v>
      </c>
      <c r="D1480" s="27">
        <v>2011</v>
      </c>
      <c r="E1480" s="27">
        <v>8</v>
      </c>
      <c r="F1480" s="27">
        <v>0</v>
      </c>
    </row>
    <row r="1481" spans="1:6" x14ac:dyDescent="0.55000000000000004">
      <c r="A1481" s="33">
        <v>43939</v>
      </c>
      <c r="B1481" s="1" t="s">
        <v>32</v>
      </c>
      <c r="C1481" s="27">
        <v>391</v>
      </c>
      <c r="D1481" s="27">
        <v>5008</v>
      </c>
      <c r="E1481" s="27">
        <v>66</v>
      </c>
      <c r="F1481" s="27">
        <v>24</v>
      </c>
    </row>
    <row r="1482" spans="1:6" x14ac:dyDescent="0.55000000000000004">
      <c r="A1482" s="33">
        <v>43939</v>
      </c>
      <c r="B1482" s="1" t="s">
        <v>33</v>
      </c>
      <c r="C1482" s="27">
        <v>35</v>
      </c>
      <c r="D1482" s="27">
        <v>1144</v>
      </c>
      <c r="E1482" s="27">
        <v>11</v>
      </c>
      <c r="F1482" s="27">
        <v>1</v>
      </c>
    </row>
    <row r="1483" spans="1:6" x14ac:dyDescent="0.55000000000000004">
      <c r="A1483" s="33">
        <v>43939</v>
      </c>
      <c r="B1483" s="1" t="s">
        <v>34</v>
      </c>
      <c r="C1483" s="27">
        <v>70</v>
      </c>
      <c r="D1483" s="27">
        <v>760</v>
      </c>
      <c r="E1483" s="27">
        <v>10</v>
      </c>
      <c r="F1483" s="27">
        <v>1</v>
      </c>
    </row>
    <row r="1484" spans="1:6" x14ac:dyDescent="0.55000000000000004">
      <c r="A1484" s="33">
        <v>43939</v>
      </c>
      <c r="B1484" s="1" t="s">
        <v>35</v>
      </c>
      <c r="C1484" s="27">
        <v>242</v>
      </c>
      <c r="D1484" s="27">
        <v>2565</v>
      </c>
      <c r="E1484" s="27">
        <v>53</v>
      </c>
      <c r="F1484" s="27">
        <v>3</v>
      </c>
    </row>
    <row r="1485" spans="1:6" x14ac:dyDescent="0.55000000000000004">
      <c r="A1485" s="33">
        <v>43939</v>
      </c>
      <c r="B1485" s="1" t="s">
        <v>36</v>
      </c>
      <c r="C1485" s="27">
        <v>1164</v>
      </c>
      <c r="D1485" s="27">
        <v>4383</v>
      </c>
      <c r="E1485" s="27">
        <v>220</v>
      </c>
      <c r="F1485" s="27">
        <v>10</v>
      </c>
    </row>
    <row r="1486" spans="1:6" x14ac:dyDescent="0.55000000000000004">
      <c r="A1486" s="33">
        <v>43939</v>
      </c>
      <c r="B1486" s="1" t="s">
        <v>37</v>
      </c>
      <c r="C1486" s="27">
        <v>502</v>
      </c>
      <c r="D1486" s="27">
        <v>5070</v>
      </c>
      <c r="E1486" s="27">
        <v>65</v>
      </c>
      <c r="F1486" s="27">
        <v>17</v>
      </c>
    </row>
    <row r="1487" spans="1:6" x14ac:dyDescent="0.55000000000000004">
      <c r="A1487" s="33">
        <v>43939</v>
      </c>
      <c r="B1487" s="1" t="s">
        <v>38</v>
      </c>
      <c r="C1487" s="27">
        <v>60</v>
      </c>
      <c r="D1487" s="27">
        <v>777</v>
      </c>
      <c r="E1487" s="27">
        <v>12</v>
      </c>
      <c r="F1487" s="27">
        <v>1</v>
      </c>
    </row>
    <row r="1488" spans="1:6" x14ac:dyDescent="0.55000000000000004">
      <c r="A1488" s="33">
        <v>43939</v>
      </c>
      <c r="B1488" s="1" t="s">
        <v>39</v>
      </c>
      <c r="C1488" s="27">
        <v>40</v>
      </c>
      <c r="D1488" s="27">
        <v>2274</v>
      </c>
      <c r="E1488" s="27">
        <v>19</v>
      </c>
      <c r="F1488" s="27">
        <v>1</v>
      </c>
    </row>
    <row r="1489" spans="1:6" x14ac:dyDescent="0.55000000000000004">
      <c r="A1489" s="33">
        <v>43939</v>
      </c>
      <c r="B1489" s="1" t="s">
        <v>40</v>
      </c>
      <c r="C1489" s="27">
        <v>3</v>
      </c>
      <c r="D1489" s="27">
        <v>543</v>
      </c>
      <c r="E1489" s="27">
        <v>0</v>
      </c>
      <c r="F1489" s="27">
        <v>0</v>
      </c>
    </row>
    <row r="1490" spans="1:6" x14ac:dyDescent="0.55000000000000004">
      <c r="A1490" s="33">
        <v>43939</v>
      </c>
      <c r="B1490" s="1" t="s">
        <v>41</v>
      </c>
      <c r="C1490" s="27">
        <v>15</v>
      </c>
      <c r="D1490" s="27">
        <v>649</v>
      </c>
      <c r="E1490" s="27">
        <v>0</v>
      </c>
      <c r="F1490" s="27">
        <v>0</v>
      </c>
    </row>
    <row r="1491" spans="1:6" x14ac:dyDescent="0.55000000000000004">
      <c r="A1491" s="33">
        <v>43939</v>
      </c>
      <c r="B1491" s="1" t="s">
        <v>42</v>
      </c>
      <c r="C1491" s="27">
        <v>18</v>
      </c>
      <c r="D1491" s="27">
        <v>775</v>
      </c>
      <c r="E1491" s="27">
        <v>3</v>
      </c>
      <c r="F1491" s="27">
        <v>0</v>
      </c>
    </row>
    <row r="1492" spans="1:6" x14ac:dyDescent="0.55000000000000004">
      <c r="A1492" s="33">
        <v>43939</v>
      </c>
      <c r="B1492" s="1" t="s">
        <v>43</v>
      </c>
      <c r="C1492" s="27">
        <v>129</v>
      </c>
      <c r="D1492" s="27">
        <v>2764</v>
      </c>
      <c r="E1492" s="27">
        <v>11</v>
      </c>
      <c r="F1492" s="27">
        <v>0</v>
      </c>
    </row>
    <row r="1493" spans="1:6" x14ac:dyDescent="0.55000000000000004">
      <c r="A1493" s="33">
        <v>43939</v>
      </c>
      <c r="B1493" s="1" t="s">
        <v>44</v>
      </c>
      <c r="C1493" s="27">
        <v>30</v>
      </c>
      <c r="D1493" s="27">
        <v>1027</v>
      </c>
      <c r="E1493" s="27">
        <v>5</v>
      </c>
      <c r="F1493" s="27">
        <v>0</v>
      </c>
    </row>
    <row r="1494" spans="1:6" x14ac:dyDescent="0.55000000000000004">
      <c r="A1494" s="33">
        <v>43939</v>
      </c>
      <c r="B1494" s="1" t="s">
        <v>45</v>
      </c>
      <c r="C1494" s="27">
        <v>3</v>
      </c>
      <c r="D1494" s="27">
        <v>298</v>
      </c>
      <c r="E1494" s="27">
        <v>3</v>
      </c>
      <c r="F1494" s="27">
        <v>0</v>
      </c>
    </row>
    <row r="1495" spans="1:6" x14ac:dyDescent="0.55000000000000004">
      <c r="A1495" s="33">
        <v>43939</v>
      </c>
      <c r="B1495" s="1" t="s">
        <v>46</v>
      </c>
      <c r="C1495" s="27">
        <v>24</v>
      </c>
      <c r="D1495" s="27">
        <v>967</v>
      </c>
      <c r="E1495" s="27">
        <v>1</v>
      </c>
      <c r="F1495" s="27">
        <v>0</v>
      </c>
    </row>
    <row r="1496" spans="1:6" x14ac:dyDescent="0.55000000000000004">
      <c r="A1496" s="33">
        <v>43939</v>
      </c>
      <c r="B1496" s="1" t="s">
        <v>47</v>
      </c>
      <c r="C1496" s="27">
        <v>44</v>
      </c>
      <c r="D1496" s="27">
        <v>708</v>
      </c>
      <c r="E1496" s="27">
        <v>5</v>
      </c>
      <c r="F1496" s="27">
        <v>3</v>
      </c>
    </row>
    <row r="1497" spans="1:6" x14ac:dyDescent="0.55000000000000004">
      <c r="A1497" s="33">
        <v>43939</v>
      </c>
      <c r="B1497" s="1" t="s">
        <v>48</v>
      </c>
      <c r="C1497" s="27">
        <v>64</v>
      </c>
      <c r="D1497" s="27">
        <v>1084</v>
      </c>
      <c r="E1497" s="27">
        <v>18</v>
      </c>
      <c r="F1497" s="27">
        <v>1</v>
      </c>
    </row>
    <row r="1498" spans="1:6" x14ac:dyDescent="0.55000000000000004">
      <c r="A1498" s="33">
        <v>43939</v>
      </c>
      <c r="B1498" s="1" t="s">
        <v>49</v>
      </c>
      <c r="C1498" s="27">
        <v>500</v>
      </c>
      <c r="D1498" s="27">
        <v>6442</v>
      </c>
      <c r="E1498" s="27">
        <v>66</v>
      </c>
      <c r="F1498" s="27">
        <v>10</v>
      </c>
    </row>
    <row r="1499" spans="1:6" x14ac:dyDescent="0.55000000000000004">
      <c r="A1499" s="33">
        <v>43939</v>
      </c>
      <c r="B1499" s="1" t="s">
        <v>50</v>
      </c>
      <c r="C1499" s="27">
        <v>16</v>
      </c>
      <c r="D1499" s="27">
        <v>583</v>
      </c>
      <c r="E1499" s="27">
        <v>1</v>
      </c>
      <c r="F1499" s="27">
        <v>0</v>
      </c>
    </row>
    <row r="1500" spans="1:6" x14ac:dyDescent="0.55000000000000004">
      <c r="A1500" s="33">
        <v>43939</v>
      </c>
      <c r="B1500" s="1" t="s">
        <v>51</v>
      </c>
      <c r="C1500" s="27">
        <v>17</v>
      </c>
      <c r="D1500" s="27">
        <v>1325</v>
      </c>
      <c r="E1500" s="27">
        <v>2</v>
      </c>
      <c r="F1500" s="27">
        <v>0</v>
      </c>
    </row>
    <row r="1501" spans="1:6" x14ac:dyDescent="0.55000000000000004">
      <c r="A1501" s="33">
        <v>43939</v>
      </c>
      <c r="B1501" s="1" t="s">
        <v>52</v>
      </c>
      <c r="C1501" s="27">
        <v>35</v>
      </c>
      <c r="D1501" s="27">
        <v>2208</v>
      </c>
      <c r="E1501" s="27">
        <v>6</v>
      </c>
      <c r="F1501" s="27">
        <v>1</v>
      </c>
    </row>
    <row r="1502" spans="1:6" x14ac:dyDescent="0.55000000000000004">
      <c r="A1502" s="33">
        <v>43939</v>
      </c>
      <c r="B1502" s="1" t="s">
        <v>53</v>
      </c>
      <c r="C1502" s="27">
        <v>54</v>
      </c>
      <c r="D1502" s="27">
        <v>2426</v>
      </c>
      <c r="E1502" s="27">
        <v>17</v>
      </c>
      <c r="F1502" s="27">
        <v>1</v>
      </c>
    </row>
    <row r="1503" spans="1:6" x14ac:dyDescent="0.55000000000000004">
      <c r="A1503" s="33">
        <v>43939</v>
      </c>
      <c r="B1503" s="1" t="s">
        <v>54</v>
      </c>
      <c r="C1503" s="27">
        <v>17</v>
      </c>
      <c r="D1503" s="27">
        <v>841</v>
      </c>
      <c r="E1503" s="27">
        <v>4</v>
      </c>
      <c r="F1503" s="27">
        <v>0</v>
      </c>
    </row>
    <row r="1504" spans="1:6" x14ac:dyDescent="0.55000000000000004">
      <c r="A1504" s="33">
        <v>43939</v>
      </c>
      <c r="B1504" s="1" t="s">
        <v>55</v>
      </c>
      <c r="C1504" s="27">
        <v>7</v>
      </c>
      <c r="D1504" s="27">
        <v>734</v>
      </c>
      <c r="E1504" s="27">
        <v>1</v>
      </c>
      <c r="F1504" s="27">
        <v>0</v>
      </c>
    </row>
    <row r="1505" spans="1:6" x14ac:dyDescent="0.55000000000000004">
      <c r="A1505" s="33">
        <v>43939</v>
      </c>
      <c r="B1505" s="1" t="s">
        <v>56</v>
      </c>
      <c r="C1505" s="27">
        <v>101</v>
      </c>
      <c r="D1505" s="27">
        <v>1030</v>
      </c>
      <c r="E1505" s="27">
        <v>6</v>
      </c>
      <c r="F1505" s="27">
        <v>1</v>
      </c>
    </row>
    <row r="1506" spans="1:6" x14ac:dyDescent="0.55000000000000004">
      <c r="A1506" s="33">
        <v>43940</v>
      </c>
      <c r="B1506" s="1" t="s">
        <v>7</v>
      </c>
      <c r="C1506" s="27">
        <v>434</v>
      </c>
      <c r="D1506" s="27">
        <v>3987</v>
      </c>
      <c r="E1506" s="27">
        <v>171</v>
      </c>
      <c r="F1506" s="27">
        <v>18</v>
      </c>
    </row>
    <row r="1507" spans="1:6" x14ac:dyDescent="0.55000000000000004">
      <c r="A1507" s="33">
        <v>43940</v>
      </c>
      <c r="B1507" s="1" t="s">
        <v>11</v>
      </c>
      <c r="C1507" s="27">
        <v>22</v>
      </c>
      <c r="D1507" s="27">
        <v>494</v>
      </c>
      <c r="E1507" s="27">
        <v>6</v>
      </c>
      <c r="F1507" s="27">
        <v>0</v>
      </c>
    </row>
    <row r="1508" spans="1:6" x14ac:dyDescent="0.55000000000000004">
      <c r="A1508" s="33">
        <v>43940</v>
      </c>
      <c r="B1508" s="1" t="s">
        <v>12</v>
      </c>
      <c r="C1508" s="27">
        <v>0</v>
      </c>
      <c r="D1508" s="27">
        <v>234</v>
      </c>
      <c r="E1508" s="27">
        <v>0</v>
      </c>
      <c r="F1508" s="27">
        <v>0</v>
      </c>
    </row>
    <row r="1509" spans="1:6" x14ac:dyDescent="0.55000000000000004">
      <c r="A1509" s="33">
        <v>43940</v>
      </c>
      <c r="B1509" s="1" t="s">
        <v>13</v>
      </c>
      <c r="C1509" s="27">
        <v>83</v>
      </c>
      <c r="D1509" s="27">
        <v>1203</v>
      </c>
      <c r="E1509" s="27">
        <v>8</v>
      </c>
      <c r="F1509" s="27">
        <v>0</v>
      </c>
    </row>
    <row r="1510" spans="1:6" x14ac:dyDescent="0.55000000000000004">
      <c r="A1510" s="33">
        <v>43940</v>
      </c>
      <c r="B1510" s="1" t="s">
        <v>14</v>
      </c>
      <c r="C1510" s="27">
        <v>16</v>
      </c>
      <c r="D1510" s="27">
        <v>706</v>
      </c>
      <c r="E1510" s="27">
        <v>5</v>
      </c>
      <c r="F1510" s="27">
        <v>0</v>
      </c>
    </row>
    <row r="1511" spans="1:6" x14ac:dyDescent="0.55000000000000004">
      <c r="A1511" s="33">
        <v>43940</v>
      </c>
      <c r="B1511" s="1" t="s">
        <v>15</v>
      </c>
      <c r="C1511" s="27">
        <v>61</v>
      </c>
      <c r="D1511" s="27">
        <v>1415</v>
      </c>
      <c r="E1511" s="27">
        <v>10</v>
      </c>
      <c r="F1511" s="27">
        <v>0</v>
      </c>
    </row>
    <row r="1512" spans="1:6" x14ac:dyDescent="0.55000000000000004">
      <c r="A1512" s="33">
        <v>43940</v>
      </c>
      <c r="B1512" s="1" t="s">
        <v>16</v>
      </c>
      <c r="C1512" s="27">
        <v>62</v>
      </c>
      <c r="D1512" s="27">
        <v>1075</v>
      </c>
      <c r="E1512" s="27">
        <v>3</v>
      </c>
      <c r="F1512" s="27">
        <v>0</v>
      </c>
    </row>
    <row r="1513" spans="1:6" x14ac:dyDescent="0.55000000000000004">
      <c r="A1513" s="33">
        <v>43940</v>
      </c>
      <c r="B1513" s="1" t="s">
        <v>17</v>
      </c>
      <c r="C1513" s="27">
        <v>139</v>
      </c>
      <c r="D1513" s="27">
        <v>3159</v>
      </c>
      <c r="E1513" s="27">
        <v>16</v>
      </c>
      <c r="F1513" s="27">
        <v>5</v>
      </c>
    </row>
    <row r="1514" spans="1:6" x14ac:dyDescent="0.55000000000000004">
      <c r="A1514" s="33">
        <v>43940</v>
      </c>
      <c r="B1514" s="1" t="s">
        <v>18</v>
      </c>
      <c r="C1514" s="27">
        <v>46</v>
      </c>
      <c r="D1514" s="27">
        <v>1330</v>
      </c>
      <c r="E1514" s="27">
        <v>8</v>
      </c>
      <c r="F1514" s="27">
        <v>0</v>
      </c>
    </row>
    <row r="1515" spans="1:6" x14ac:dyDescent="0.55000000000000004">
      <c r="A1515" s="33">
        <v>43940</v>
      </c>
      <c r="B1515" s="1" t="s">
        <v>19</v>
      </c>
      <c r="C1515" s="27">
        <v>122</v>
      </c>
      <c r="D1515" s="27">
        <v>1973</v>
      </c>
      <c r="E1515" s="27">
        <v>14</v>
      </c>
      <c r="F1515" s="27">
        <v>5</v>
      </c>
    </row>
    <row r="1516" spans="1:6" x14ac:dyDescent="0.55000000000000004">
      <c r="A1516" s="33">
        <v>43940</v>
      </c>
      <c r="B1516" s="1" t="s">
        <v>20</v>
      </c>
      <c r="C1516" s="27">
        <v>642</v>
      </c>
      <c r="D1516" s="27">
        <v>4618</v>
      </c>
      <c r="E1516" s="27">
        <v>32</v>
      </c>
      <c r="F1516" s="27">
        <v>9</v>
      </c>
    </row>
    <row r="1517" spans="1:6" x14ac:dyDescent="0.55000000000000004">
      <c r="A1517" s="33">
        <v>43940</v>
      </c>
      <c r="B1517" s="1" t="s">
        <v>21</v>
      </c>
      <c r="C1517" s="27">
        <v>661</v>
      </c>
      <c r="D1517" s="27">
        <v>3411</v>
      </c>
      <c r="E1517" s="27">
        <v>71</v>
      </c>
      <c r="F1517" s="27">
        <v>8</v>
      </c>
    </row>
    <row r="1518" spans="1:6" x14ac:dyDescent="0.55000000000000004">
      <c r="A1518" s="33">
        <v>43940</v>
      </c>
      <c r="B1518" s="1" t="s">
        <v>22</v>
      </c>
      <c r="C1518" s="27">
        <v>3095</v>
      </c>
      <c r="D1518" s="27">
        <v>7726</v>
      </c>
      <c r="E1518" s="27">
        <v>59</v>
      </c>
      <c r="F1518" s="27">
        <v>19</v>
      </c>
    </row>
    <row r="1519" spans="1:6" x14ac:dyDescent="0.55000000000000004">
      <c r="A1519" s="33">
        <v>43940</v>
      </c>
      <c r="B1519" s="1" t="s">
        <v>23</v>
      </c>
      <c r="C1519" s="27">
        <v>784</v>
      </c>
      <c r="D1519" s="27">
        <v>3912</v>
      </c>
      <c r="E1519" s="27">
        <v>73</v>
      </c>
      <c r="F1519" s="27">
        <v>17</v>
      </c>
    </row>
    <row r="1520" spans="1:6" x14ac:dyDescent="0.55000000000000004">
      <c r="A1520" s="33">
        <v>43940</v>
      </c>
      <c r="B1520" s="1" t="s">
        <v>24</v>
      </c>
      <c r="C1520" s="27">
        <v>56</v>
      </c>
      <c r="D1520" s="27">
        <v>2024</v>
      </c>
      <c r="E1520" s="27">
        <v>29</v>
      </c>
      <c r="F1520" s="27">
        <v>0</v>
      </c>
    </row>
    <row r="1521" spans="1:6" x14ac:dyDescent="0.55000000000000004">
      <c r="A1521" s="33">
        <v>43940</v>
      </c>
      <c r="B1521" s="1" t="s">
        <v>25</v>
      </c>
      <c r="C1521" s="27">
        <v>92</v>
      </c>
      <c r="D1521" s="27">
        <v>1274</v>
      </c>
      <c r="E1521" s="27">
        <v>4</v>
      </c>
      <c r="F1521" s="27">
        <v>1</v>
      </c>
    </row>
    <row r="1522" spans="1:6" x14ac:dyDescent="0.55000000000000004">
      <c r="A1522" s="33">
        <v>43940</v>
      </c>
      <c r="B1522" s="1" t="s">
        <v>26</v>
      </c>
      <c r="C1522" s="27">
        <v>178</v>
      </c>
      <c r="D1522" s="27">
        <v>977</v>
      </c>
      <c r="E1522" s="27">
        <v>5</v>
      </c>
      <c r="F1522" s="27">
        <v>4</v>
      </c>
    </row>
    <row r="1523" spans="1:6" x14ac:dyDescent="0.55000000000000004">
      <c r="A1523" s="33">
        <v>43940</v>
      </c>
      <c r="B1523" s="1" t="s">
        <v>27</v>
      </c>
      <c r="C1523" s="27">
        <v>112</v>
      </c>
      <c r="D1523" s="27">
        <v>955</v>
      </c>
      <c r="E1523" s="27">
        <v>23</v>
      </c>
      <c r="F1523" s="27">
        <v>4</v>
      </c>
    </row>
    <row r="1524" spans="1:6" x14ac:dyDescent="0.55000000000000004">
      <c r="A1524" s="33">
        <v>43940</v>
      </c>
      <c r="B1524" s="1" t="s">
        <v>28</v>
      </c>
      <c r="C1524" s="27">
        <v>49</v>
      </c>
      <c r="D1524" s="27">
        <v>1435</v>
      </c>
      <c r="E1524" s="27">
        <v>9</v>
      </c>
      <c r="F1524" s="27">
        <v>0</v>
      </c>
    </row>
    <row r="1525" spans="1:6" x14ac:dyDescent="0.55000000000000004">
      <c r="A1525" s="33">
        <v>43940</v>
      </c>
      <c r="B1525" s="1" t="s">
        <v>29</v>
      </c>
      <c r="C1525" s="27">
        <v>52</v>
      </c>
      <c r="D1525" s="27">
        <v>1273</v>
      </c>
      <c r="E1525" s="27">
        <v>4</v>
      </c>
      <c r="F1525" s="27">
        <v>0</v>
      </c>
    </row>
    <row r="1526" spans="1:6" x14ac:dyDescent="0.55000000000000004">
      <c r="A1526" s="33">
        <v>43940</v>
      </c>
      <c r="B1526" s="1" t="s">
        <v>30</v>
      </c>
      <c r="C1526" s="27">
        <v>139</v>
      </c>
      <c r="D1526" s="27">
        <v>1892</v>
      </c>
      <c r="E1526" s="27">
        <v>16</v>
      </c>
      <c r="F1526" s="27">
        <v>3</v>
      </c>
    </row>
    <row r="1527" spans="1:6" x14ac:dyDescent="0.55000000000000004">
      <c r="A1527" s="33">
        <v>43940</v>
      </c>
      <c r="B1527" s="1" t="s">
        <v>31</v>
      </c>
      <c r="C1527" s="27">
        <v>52</v>
      </c>
      <c r="D1527" s="27">
        <v>2040</v>
      </c>
      <c r="E1527" s="27">
        <v>8</v>
      </c>
      <c r="F1527" s="27">
        <v>0</v>
      </c>
    </row>
    <row r="1528" spans="1:6" x14ac:dyDescent="0.55000000000000004">
      <c r="A1528" s="33">
        <v>43940</v>
      </c>
      <c r="B1528" s="1" t="s">
        <v>32</v>
      </c>
      <c r="C1528" s="27">
        <v>401</v>
      </c>
      <c r="D1528" s="27">
        <v>5175</v>
      </c>
      <c r="E1528" s="27">
        <v>66</v>
      </c>
      <c r="F1528" s="27">
        <v>25</v>
      </c>
    </row>
    <row r="1529" spans="1:6" x14ac:dyDescent="0.55000000000000004">
      <c r="A1529" s="33">
        <v>43940</v>
      </c>
      <c r="B1529" s="1" t="s">
        <v>33</v>
      </c>
      <c r="C1529" s="27">
        <v>36</v>
      </c>
      <c r="D1529" s="27">
        <v>1144</v>
      </c>
      <c r="E1529" s="27">
        <v>11</v>
      </c>
      <c r="F1529" s="27">
        <v>1</v>
      </c>
    </row>
    <row r="1530" spans="1:6" x14ac:dyDescent="0.55000000000000004">
      <c r="A1530" s="33">
        <v>43940</v>
      </c>
      <c r="B1530" s="1" t="s">
        <v>34</v>
      </c>
      <c r="C1530" s="27">
        <v>71</v>
      </c>
      <c r="D1530" s="27">
        <v>760</v>
      </c>
      <c r="E1530" s="27">
        <v>10</v>
      </c>
      <c r="F1530" s="27">
        <v>1</v>
      </c>
    </row>
    <row r="1531" spans="1:6" x14ac:dyDescent="0.55000000000000004">
      <c r="A1531" s="33">
        <v>43940</v>
      </c>
      <c r="B1531" s="1" t="s">
        <v>35</v>
      </c>
      <c r="C1531" s="27">
        <v>251</v>
      </c>
      <c r="D1531" s="27">
        <v>2565</v>
      </c>
      <c r="E1531" s="27">
        <v>70</v>
      </c>
      <c r="F1531" s="27">
        <v>3</v>
      </c>
    </row>
    <row r="1532" spans="1:6" x14ac:dyDescent="0.55000000000000004">
      <c r="A1532" s="33">
        <v>43940</v>
      </c>
      <c r="B1532" s="1" t="s">
        <v>36</v>
      </c>
      <c r="C1532" s="27">
        <v>1212</v>
      </c>
      <c r="D1532" s="27">
        <v>4535</v>
      </c>
      <c r="E1532" s="27">
        <v>233</v>
      </c>
      <c r="F1532" s="27">
        <v>12</v>
      </c>
    </row>
    <row r="1533" spans="1:6" x14ac:dyDescent="0.55000000000000004">
      <c r="A1533" s="33">
        <v>43940</v>
      </c>
      <c r="B1533" s="1" t="s">
        <v>37</v>
      </c>
      <c r="C1533" s="27">
        <v>513</v>
      </c>
      <c r="D1533" s="27">
        <v>5280</v>
      </c>
      <c r="E1533" s="27">
        <v>65</v>
      </c>
      <c r="F1533" s="27">
        <v>17</v>
      </c>
    </row>
    <row r="1534" spans="1:6" x14ac:dyDescent="0.55000000000000004">
      <c r="A1534" s="33">
        <v>43940</v>
      </c>
      <c r="B1534" s="1" t="s">
        <v>38</v>
      </c>
      <c r="C1534" s="27">
        <v>62</v>
      </c>
      <c r="D1534" s="27">
        <v>777</v>
      </c>
      <c r="E1534" s="27">
        <v>14</v>
      </c>
      <c r="F1534" s="27">
        <v>1</v>
      </c>
    </row>
    <row r="1535" spans="1:6" x14ac:dyDescent="0.55000000000000004">
      <c r="A1535" s="33">
        <v>43940</v>
      </c>
      <c r="B1535" s="1" t="s">
        <v>39</v>
      </c>
      <c r="C1535" s="27">
        <v>46</v>
      </c>
      <c r="D1535" s="27">
        <v>2312</v>
      </c>
      <c r="E1535" s="27">
        <v>20</v>
      </c>
      <c r="F1535" s="27">
        <v>1</v>
      </c>
    </row>
    <row r="1536" spans="1:6" x14ac:dyDescent="0.55000000000000004">
      <c r="A1536" s="33">
        <v>43940</v>
      </c>
      <c r="B1536" s="1" t="s">
        <v>40</v>
      </c>
      <c r="C1536" s="27">
        <v>3</v>
      </c>
      <c r="D1536" s="27">
        <v>543</v>
      </c>
      <c r="E1536" s="27">
        <v>0</v>
      </c>
      <c r="F1536" s="27">
        <v>0</v>
      </c>
    </row>
    <row r="1537" spans="1:6" x14ac:dyDescent="0.55000000000000004">
      <c r="A1537" s="33">
        <v>43940</v>
      </c>
      <c r="B1537" s="1" t="s">
        <v>41</v>
      </c>
      <c r="C1537" s="27">
        <v>16</v>
      </c>
      <c r="D1537" s="27">
        <v>680</v>
      </c>
      <c r="E1537" s="27">
        <v>0</v>
      </c>
      <c r="F1537" s="27">
        <v>0</v>
      </c>
    </row>
    <row r="1538" spans="1:6" x14ac:dyDescent="0.55000000000000004">
      <c r="A1538" s="33">
        <v>43940</v>
      </c>
      <c r="B1538" s="1" t="s">
        <v>42</v>
      </c>
      <c r="C1538" s="27">
        <v>19</v>
      </c>
      <c r="D1538" s="27">
        <v>887</v>
      </c>
      <c r="E1538" s="27">
        <v>3</v>
      </c>
      <c r="F1538" s="27">
        <v>0</v>
      </c>
    </row>
    <row r="1539" spans="1:6" x14ac:dyDescent="0.55000000000000004">
      <c r="A1539" s="33">
        <v>43940</v>
      </c>
      <c r="B1539" s="1" t="s">
        <v>43</v>
      </c>
      <c r="C1539" s="27">
        <v>132</v>
      </c>
      <c r="D1539" s="27">
        <v>3010</v>
      </c>
      <c r="E1539" s="27">
        <v>11</v>
      </c>
      <c r="F1539" s="27">
        <v>0</v>
      </c>
    </row>
    <row r="1540" spans="1:6" x14ac:dyDescent="0.55000000000000004">
      <c r="A1540" s="33">
        <v>43940</v>
      </c>
      <c r="B1540" s="1" t="s">
        <v>44</v>
      </c>
      <c r="C1540" s="27">
        <v>30</v>
      </c>
      <c r="D1540" s="27">
        <v>1049</v>
      </c>
      <c r="E1540" s="27">
        <v>11</v>
      </c>
      <c r="F1540" s="27">
        <v>0</v>
      </c>
    </row>
    <row r="1541" spans="1:6" x14ac:dyDescent="0.55000000000000004">
      <c r="A1541" s="33">
        <v>43940</v>
      </c>
      <c r="B1541" s="1" t="s">
        <v>45</v>
      </c>
      <c r="C1541" s="27">
        <v>3</v>
      </c>
      <c r="D1541" s="27">
        <v>336</v>
      </c>
      <c r="E1541" s="27">
        <v>3</v>
      </c>
      <c r="F1541" s="27">
        <v>0</v>
      </c>
    </row>
    <row r="1542" spans="1:6" x14ac:dyDescent="0.55000000000000004">
      <c r="A1542" s="33">
        <v>43940</v>
      </c>
      <c r="B1542" s="1" t="s">
        <v>46</v>
      </c>
      <c r="C1542" s="27">
        <v>25</v>
      </c>
      <c r="D1542" s="27">
        <v>967</v>
      </c>
      <c r="E1542" s="27">
        <v>1</v>
      </c>
      <c r="F1542" s="27">
        <v>0</v>
      </c>
    </row>
    <row r="1543" spans="1:6" x14ac:dyDescent="0.55000000000000004">
      <c r="A1543" s="33">
        <v>43940</v>
      </c>
      <c r="B1543" s="1" t="s">
        <v>47</v>
      </c>
      <c r="C1543" s="27">
        <v>45</v>
      </c>
      <c r="D1543" s="27">
        <v>708</v>
      </c>
      <c r="E1543" s="27">
        <v>8</v>
      </c>
      <c r="F1543" s="27">
        <v>3</v>
      </c>
    </row>
    <row r="1544" spans="1:6" x14ac:dyDescent="0.55000000000000004">
      <c r="A1544" s="33">
        <v>43940</v>
      </c>
      <c r="B1544" s="1" t="s">
        <v>48</v>
      </c>
      <c r="C1544" s="27">
        <v>68</v>
      </c>
      <c r="D1544" s="27">
        <v>1131</v>
      </c>
      <c r="E1544" s="27">
        <v>18</v>
      </c>
      <c r="F1544" s="27">
        <v>1</v>
      </c>
    </row>
    <row r="1545" spans="1:6" x14ac:dyDescent="0.55000000000000004">
      <c r="A1545" s="33">
        <v>43940</v>
      </c>
      <c r="B1545" s="1" t="s">
        <v>49</v>
      </c>
      <c r="C1545" s="27">
        <v>516</v>
      </c>
      <c r="D1545" s="27">
        <v>6447</v>
      </c>
      <c r="E1545" s="27">
        <v>66</v>
      </c>
      <c r="F1545" s="27">
        <v>10</v>
      </c>
    </row>
    <row r="1546" spans="1:6" x14ac:dyDescent="0.55000000000000004">
      <c r="A1546" s="33">
        <v>43940</v>
      </c>
      <c r="B1546" s="1" t="s">
        <v>50</v>
      </c>
      <c r="C1546" s="27">
        <v>17</v>
      </c>
      <c r="D1546" s="27">
        <v>594</v>
      </c>
      <c r="E1546" s="27">
        <v>1</v>
      </c>
      <c r="F1546" s="27">
        <v>0</v>
      </c>
    </row>
    <row r="1547" spans="1:6" x14ac:dyDescent="0.55000000000000004">
      <c r="A1547" s="33">
        <v>43940</v>
      </c>
      <c r="B1547" s="1" t="s">
        <v>51</v>
      </c>
      <c r="C1547" s="27">
        <v>17</v>
      </c>
      <c r="D1547" s="27">
        <v>1325</v>
      </c>
      <c r="E1547" s="27">
        <v>2</v>
      </c>
      <c r="F1547" s="27">
        <v>0</v>
      </c>
    </row>
    <row r="1548" spans="1:6" x14ac:dyDescent="0.55000000000000004">
      <c r="A1548" s="33">
        <v>43940</v>
      </c>
      <c r="B1548" s="1" t="s">
        <v>52</v>
      </c>
      <c r="C1548" s="27">
        <v>39</v>
      </c>
      <c r="D1548" s="27">
        <v>2274</v>
      </c>
      <c r="E1548" s="27">
        <v>6</v>
      </c>
      <c r="F1548" s="27">
        <v>1</v>
      </c>
    </row>
    <row r="1549" spans="1:6" x14ac:dyDescent="0.55000000000000004">
      <c r="A1549" s="33">
        <v>43940</v>
      </c>
      <c r="B1549" s="1" t="s">
        <v>53</v>
      </c>
      <c r="C1549" s="27">
        <v>54</v>
      </c>
      <c r="D1549" s="27">
        <v>2426</v>
      </c>
      <c r="E1549" s="27">
        <v>18</v>
      </c>
      <c r="F1549" s="27">
        <v>1</v>
      </c>
    </row>
    <row r="1550" spans="1:6" x14ac:dyDescent="0.55000000000000004">
      <c r="A1550" s="33">
        <v>43940</v>
      </c>
      <c r="B1550" s="1" t="s">
        <v>54</v>
      </c>
      <c r="C1550" s="27">
        <v>17</v>
      </c>
      <c r="D1550" s="27">
        <v>841</v>
      </c>
      <c r="E1550" s="27">
        <v>4</v>
      </c>
      <c r="F1550" s="27">
        <v>0</v>
      </c>
    </row>
    <row r="1551" spans="1:6" x14ac:dyDescent="0.55000000000000004">
      <c r="A1551" s="33">
        <v>43940</v>
      </c>
      <c r="B1551" s="1" t="s">
        <v>55</v>
      </c>
      <c r="C1551" s="27">
        <v>8</v>
      </c>
      <c r="D1551" s="27">
        <v>734</v>
      </c>
      <c r="E1551" s="27">
        <v>1</v>
      </c>
      <c r="F1551" s="27">
        <v>0</v>
      </c>
    </row>
    <row r="1552" spans="1:6" x14ac:dyDescent="0.55000000000000004">
      <c r="A1552" s="33">
        <v>43940</v>
      </c>
      <c r="B1552" s="1" t="s">
        <v>56</v>
      </c>
      <c r="C1552" s="27">
        <v>110</v>
      </c>
      <c r="D1552" s="27">
        <v>1213</v>
      </c>
      <c r="E1552" s="27">
        <v>6</v>
      </c>
      <c r="F1552" s="27">
        <v>1</v>
      </c>
    </row>
    <row r="1553" spans="1:6" x14ac:dyDescent="0.55000000000000004">
      <c r="A1553" s="33">
        <v>43941</v>
      </c>
      <c r="B1553" s="1" t="s">
        <v>7</v>
      </c>
      <c r="C1553" s="27">
        <v>451</v>
      </c>
      <c r="D1553" s="27">
        <v>4245</v>
      </c>
      <c r="E1553" s="27">
        <v>171</v>
      </c>
      <c r="F1553" s="27">
        <v>18</v>
      </c>
    </row>
    <row r="1554" spans="1:6" x14ac:dyDescent="0.55000000000000004">
      <c r="A1554" s="33">
        <v>43941</v>
      </c>
      <c r="B1554" s="1" t="s">
        <v>11</v>
      </c>
      <c r="C1554" s="27">
        <v>22</v>
      </c>
      <c r="D1554" s="27">
        <v>474</v>
      </c>
      <c r="E1554" s="27">
        <v>9</v>
      </c>
      <c r="F1554" s="27">
        <v>0</v>
      </c>
    </row>
    <row r="1555" spans="1:6" x14ac:dyDescent="0.55000000000000004">
      <c r="A1555" s="33">
        <v>43941</v>
      </c>
      <c r="B1555" s="1" t="s">
        <v>12</v>
      </c>
      <c r="C1555" s="27">
        <v>0</v>
      </c>
      <c r="D1555" s="27">
        <v>236</v>
      </c>
      <c r="E1555" s="27">
        <v>0</v>
      </c>
      <c r="F1555" s="27">
        <v>0</v>
      </c>
    </row>
    <row r="1556" spans="1:6" x14ac:dyDescent="0.55000000000000004">
      <c r="A1556" s="33">
        <v>43941</v>
      </c>
      <c r="B1556" s="1" t="s">
        <v>13</v>
      </c>
      <c r="C1556" s="27">
        <v>84</v>
      </c>
      <c r="D1556" s="27">
        <v>1369</v>
      </c>
      <c r="E1556" s="27">
        <v>8</v>
      </c>
      <c r="F1556" s="27">
        <v>0</v>
      </c>
    </row>
    <row r="1557" spans="1:6" x14ac:dyDescent="0.55000000000000004">
      <c r="A1557" s="33">
        <v>43941</v>
      </c>
      <c r="B1557" s="1" t="s">
        <v>14</v>
      </c>
      <c r="C1557" s="27">
        <v>16</v>
      </c>
      <c r="D1557" s="27">
        <v>736</v>
      </c>
      <c r="E1557" s="27">
        <v>5</v>
      </c>
      <c r="F1557" s="27">
        <v>0</v>
      </c>
    </row>
    <row r="1558" spans="1:6" x14ac:dyDescent="0.55000000000000004">
      <c r="A1558" s="33">
        <v>43941</v>
      </c>
      <c r="B1558" s="1" t="s">
        <v>15</v>
      </c>
      <c r="C1558" s="27">
        <v>64</v>
      </c>
      <c r="D1558" s="27">
        <v>1597</v>
      </c>
      <c r="E1558" s="27">
        <v>15</v>
      </c>
      <c r="F1558" s="27">
        <v>0</v>
      </c>
    </row>
    <row r="1559" spans="1:6" x14ac:dyDescent="0.55000000000000004">
      <c r="A1559" s="33">
        <v>43941</v>
      </c>
      <c r="B1559" s="1" t="s">
        <v>16</v>
      </c>
      <c r="C1559" s="27">
        <v>64</v>
      </c>
      <c r="D1559" s="27">
        <v>1131</v>
      </c>
      <c r="E1559" s="27">
        <v>14</v>
      </c>
      <c r="F1559" s="27">
        <v>0</v>
      </c>
    </row>
    <row r="1560" spans="1:6" x14ac:dyDescent="0.55000000000000004">
      <c r="A1560" s="33">
        <v>43941</v>
      </c>
      <c r="B1560" s="1" t="s">
        <v>17</v>
      </c>
      <c r="C1560" s="27">
        <v>143</v>
      </c>
      <c r="D1560" s="27">
        <v>3343</v>
      </c>
      <c r="E1560" s="27">
        <v>16</v>
      </c>
      <c r="F1560" s="27">
        <v>6</v>
      </c>
    </row>
    <row r="1561" spans="1:6" x14ac:dyDescent="0.55000000000000004">
      <c r="A1561" s="33">
        <v>43941</v>
      </c>
      <c r="B1561" s="1" t="s">
        <v>18</v>
      </c>
      <c r="C1561" s="27">
        <v>49</v>
      </c>
      <c r="D1561" s="27">
        <v>1481</v>
      </c>
      <c r="E1561" s="27">
        <v>8</v>
      </c>
      <c r="F1561" s="27">
        <v>0</v>
      </c>
    </row>
    <row r="1562" spans="1:6" x14ac:dyDescent="0.55000000000000004">
      <c r="A1562" s="33">
        <v>43941</v>
      </c>
      <c r="B1562" s="1" t="s">
        <v>19</v>
      </c>
      <c r="C1562" s="27">
        <v>124</v>
      </c>
      <c r="D1562" s="27">
        <v>2103</v>
      </c>
      <c r="E1562" s="27">
        <v>14</v>
      </c>
      <c r="F1562" s="27">
        <v>5</v>
      </c>
    </row>
    <row r="1563" spans="1:6" x14ac:dyDescent="0.55000000000000004">
      <c r="A1563" s="33">
        <v>43941</v>
      </c>
      <c r="B1563" s="1" t="s">
        <v>20</v>
      </c>
      <c r="C1563" s="27">
        <v>662</v>
      </c>
      <c r="D1563" s="27">
        <v>4732</v>
      </c>
      <c r="E1563" s="27">
        <v>32</v>
      </c>
      <c r="F1563" s="27">
        <v>9</v>
      </c>
    </row>
    <row r="1564" spans="1:6" x14ac:dyDescent="0.55000000000000004">
      <c r="A1564" s="33">
        <v>43941</v>
      </c>
      <c r="B1564" s="1" t="s">
        <v>21</v>
      </c>
      <c r="C1564" s="27">
        <v>683</v>
      </c>
      <c r="D1564" s="27">
        <v>3803</v>
      </c>
      <c r="E1564" s="27">
        <v>77</v>
      </c>
      <c r="F1564" s="27">
        <v>8</v>
      </c>
    </row>
    <row r="1565" spans="1:6" x14ac:dyDescent="0.55000000000000004">
      <c r="A1565" s="33">
        <v>43941</v>
      </c>
      <c r="B1565" s="1" t="s">
        <v>22</v>
      </c>
      <c r="C1565" s="27">
        <v>3197</v>
      </c>
      <c r="D1565" s="27">
        <v>8198</v>
      </c>
      <c r="E1565" s="27">
        <v>59</v>
      </c>
      <c r="F1565" s="27">
        <v>19</v>
      </c>
    </row>
    <row r="1566" spans="1:6" x14ac:dyDescent="0.55000000000000004">
      <c r="A1566" s="33">
        <v>43941</v>
      </c>
      <c r="B1566" s="1" t="s">
        <v>23</v>
      </c>
      <c r="C1566" s="27">
        <v>802</v>
      </c>
      <c r="D1566" s="27">
        <v>3912</v>
      </c>
      <c r="E1566" s="27">
        <v>88</v>
      </c>
      <c r="F1566" s="27">
        <v>19</v>
      </c>
    </row>
    <row r="1567" spans="1:6" x14ac:dyDescent="0.55000000000000004">
      <c r="A1567" s="33">
        <v>43941</v>
      </c>
      <c r="B1567" s="1" t="s">
        <v>24</v>
      </c>
      <c r="C1567" s="27">
        <v>56</v>
      </c>
      <c r="D1567" s="27">
        <v>2107</v>
      </c>
      <c r="E1567" s="27">
        <v>29</v>
      </c>
      <c r="F1567" s="27">
        <v>0</v>
      </c>
    </row>
    <row r="1568" spans="1:6" x14ac:dyDescent="0.55000000000000004">
      <c r="A1568" s="33">
        <v>43941</v>
      </c>
      <c r="B1568" s="1" t="s">
        <v>25</v>
      </c>
      <c r="C1568" s="27">
        <v>114</v>
      </c>
      <c r="D1568" s="27">
        <v>1454</v>
      </c>
      <c r="E1568" s="27">
        <v>8</v>
      </c>
      <c r="F1568" s="27">
        <v>2</v>
      </c>
    </row>
    <row r="1569" spans="1:6" x14ac:dyDescent="0.55000000000000004">
      <c r="A1569" s="33">
        <v>43941</v>
      </c>
      <c r="B1569" s="1" t="s">
        <v>26</v>
      </c>
      <c r="C1569" s="27">
        <v>180</v>
      </c>
      <c r="D1569" s="27">
        <v>1115</v>
      </c>
      <c r="E1569" s="27">
        <v>14</v>
      </c>
      <c r="F1569" s="27">
        <v>4</v>
      </c>
    </row>
    <row r="1570" spans="1:6" x14ac:dyDescent="0.55000000000000004">
      <c r="A1570" s="33">
        <v>43941</v>
      </c>
      <c r="B1570" s="1" t="s">
        <v>27</v>
      </c>
      <c r="C1570" s="27">
        <v>113</v>
      </c>
      <c r="D1570" s="27">
        <v>1054</v>
      </c>
      <c r="E1570" s="27">
        <v>26</v>
      </c>
      <c r="F1570" s="27">
        <v>4</v>
      </c>
    </row>
    <row r="1571" spans="1:6" x14ac:dyDescent="0.55000000000000004">
      <c r="A1571" s="33">
        <v>43941</v>
      </c>
      <c r="B1571" s="1" t="s">
        <v>28</v>
      </c>
      <c r="C1571" s="27">
        <v>49</v>
      </c>
      <c r="D1571" s="27">
        <v>1653</v>
      </c>
      <c r="E1571" s="27">
        <v>9</v>
      </c>
      <c r="F1571" s="27">
        <v>0</v>
      </c>
    </row>
    <row r="1572" spans="1:6" x14ac:dyDescent="0.55000000000000004">
      <c r="A1572" s="33">
        <v>43941</v>
      </c>
      <c r="B1572" s="1" t="s">
        <v>29</v>
      </c>
      <c r="C1572" s="27">
        <v>52</v>
      </c>
      <c r="D1572" s="27">
        <v>1401</v>
      </c>
      <c r="E1572" s="27">
        <v>6</v>
      </c>
      <c r="F1572" s="27">
        <v>0</v>
      </c>
    </row>
    <row r="1573" spans="1:6" x14ac:dyDescent="0.55000000000000004">
      <c r="A1573" s="33">
        <v>43941</v>
      </c>
      <c r="B1573" s="1" t="s">
        <v>30</v>
      </c>
      <c r="C1573" s="27">
        <v>139</v>
      </c>
      <c r="D1573" s="27">
        <v>2119</v>
      </c>
      <c r="E1573" s="27">
        <v>24</v>
      </c>
      <c r="F1573" s="27">
        <v>3</v>
      </c>
    </row>
    <row r="1574" spans="1:6" x14ac:dyDescent="0.55000000000000004">
      <c r="A1574" s="33">
        <v>43941</v>
      </c>
      <c r="B1574" s="1" t="s">
        <v>31</v>
      </c>
      <c r="C1574" s="27">
        <v>52</v>
      </c>
      <c r="D1574" s="27">
        <v>2089</v>
      </c>
      <c r="E1574" s="27">
        <v>8</v>
      </c>
      <c r="F1574" s="27">
        <v>0</v>
      </c>
    </row>
    <row r="1575" spans="1:6" x14ac:dyDescent="0.55000000000000004">
      <c r="A1575" s="33">
        <v>43941</v>
      </c>
      <c r="B1575" s="1" t="s">
        <v>32</v>
      </c>
      <c r="C1575" s="27">
        <v>406</v>
      </c>
      <c r="D1575" s="27">
        <v>5535</v>
      </c>
      <c r="E1575" s="27">
        <v>66</v>
      </c>
      <c r="F1575" s="27">
        <v>27</v>
      </c>
    </row>
    <row r="1576" spans="1:6" x14ac:dyDescent="0.55000000000000004">
      <c r="A1576" s="33">
        <v>43941</v>
      </c>
      <c r="B1576" s="1" t="s">
        <v>33</v>
      </c>
      <c r="C1576" s="27">
        <v>39</v>
      </c>
      <c r="D1576" s="27">
        <v>1397</v>
      </c>
      <c r="E1576" s="27">
        <v>11</v>
      </c>
      <c r="F1576" s="27">
        <v>1</v>
      </c>
    </row>
    <row r="1577" spans="1:6" x14ac:dyDescent="0.55000000000000004">
      <c r="A1577" s="33">
        <v>43941</v>
      </c>
      <c r="B1577" s="1" t="s">
        <v>34</v>
      </c>
      <c r="C1577" s="27">
        <v>72</v>
      </c>
      <c r="D1577" s="27">
        <v>776</v>
      </c>
      <c r="E1577" s="27">
        <v>13</v>
      </c>
      <c r="F1577" s="27">
        <v>1</v>
      </c>
    </row>
    <row r="1578" spans="1:6" x14ac:dyDescent="0.55000000000000004">
      <c r="A1578" s="33">
        <v>43941</v>
      </c>
      <c r="B1578" s="1" t="s">
        <v>35</v>
      </c>
      <c r="C1578" s="27">
        <v>259</v>
      </c>
      <c r="D1578" s="27">
        <v>2811</v>
      </c>
      <c r="E1578" s="27">
        <v>77</v>
      </c>
      <c r="F1578" s="27">
        <v>5</v>
      </c>
    </row>
    <row r="1579" spans="1:6" x14ac:dyDescent="0.55000000000000004">
      <c r="A1579" s="33">
        <v>43941</v>
      </c>
      <c r="B1579" s="1" t="s">
        <v>36</v>
      </c>
      <c r="C1579" s="27">
        <v>1297</v>
      </c>
      <c r="D1579" s="27">
        <v>4938</v>
      </c>
      <c r="E1579" s="27">
        <v>233</v>
      </c>
      <c r="F1579" s="27">
        <v>13</v>
      </c>
    </row>
    <row r="1580" spans="1:6" x14ac:dyDescent="0.55000000000000004">
      <c r="A1580" s="33">
        <v>43941</v>
      </c>
      <c r="B1580" s="1" t="s">
        <v>37</v>
      </c>
      <c r="C1580" s="27">
        <v>524</v>
      </c>
      <c r="D1580" s="27">
        <v>5610</v>
      </c>
      <c r="E1580" s="27">
        <v>65</v>
      </c>
      <c r="F1580" s="27">
        <v>17</v>
      </c>
    </row>
    <row r="1581" spans="1:6" x14ac:dyDescent="0.55000000000000004">
      <c r="A1581" s="33">
        <v>43941</v>
      </c>
      <c r="B1581" s="1" t="s">
        <v>38</v>
      </c>
      <c r="C1581" s="27">
        <v>64</v>
      </c>
      <c r="D1581" s="27">
        <v>919</v>
      </c>
      <c r="E1581" s="27">
        <v>14</v>
      </c>
      <c r="F1581" s="27">
        <v>1</v>
      </c>
    </row>
    <row r="1582" spans="1:6" x14ac:dyDescent="0.55000000000000004">
      <c r="A1582" s="33">
        <v>43941</v>
      </c>
      <c r="B1582" s="1" t="s">
        <v>39</v>
      </c>
      <c r="C1582" s="27">
        <v>46</v>
      </c>
      <c r="D1582" s="27">
        <v>2339</v>
      </c>
      <c r="E1582" s="27">
        <v>20</v>
      </c>
      <c r="F1582" s="27">
        <v>1</v>
      </c>
    </row>
    <row r="1583" spans="1:6" x14ac:dyDescent="0.55000000000000004">
      <c r="A1583" s="33">
        <v>43941</v>
      </c>
      <c r="B1583" s="1" t="s">
        <v>40</v>
      </c>
      <c r="C1583" s="27">
        <v>3</v>
      </c>
      <c r="D1583" s="27">
        <v>711</v>
      </c>
      <c r="E1583" s="27">
        <v>0</v>
      </c>
      <c r="F1583" s="27">
        <v>0</v>
      </c>
    </row>
    <row r="1584" spans="1:6" x14ac:dyDescent="0.55000000000000004">
      <c r="A1584" s="33">
        <v>43941</v>
      </c>
      <c r="B1584" s="1" t="s">
        <v>41</v>
      </c>
      <c r="C1584" s="27">
        <v>16</v>
      </c>
      <c r="D1584" s="27">
        <v>681</v>
      </c>
      <c r="E1584" s="27">
        <v>0</v>
      </c>
      <c r="F1584" s="27">
        <v>0</v>
      </c>
    </row>
    <row r="1585" spans="1:6" x14ac:dyDescent="0.55000000000000004">
      <c r="A1585" s="33">
        <v>43941</v>
      </c>
      <c r="B1585" s="1" t="s">
        <v>42</v>
      </c>
      <c r="C1585" s="27">
        <v>19</v>
      </c>
      <c r="D1585" s="27">
        <v>930</v>
      </c>
      <c r="E1585" s="27">
        <v>4</v>
      </c>
      <c r="F1585" s="27">
        <v>0</v>
      </c>
    </row>
    <row r="1586" spans="1:6" x14ac:dyDescent="0.55000000000000004">
      <c r="A1586" s="33">
        <v>43941</v>
      </c>
      <c r="B1586" s="1" t="s">
        <v>43</v>
      </c>
      <c r="C1586" s="27">
        <v>137</v>
      </c>
      <c r="D1586" s="27">
        <v>3010</v>
      </c>
      <c r="E1586" s="27">
        <v>12</v>
      </c>
      <c r="F1586" s="27">
        <v>0</v>
      </c>
    </row>
    <row r="1587" spans="1:6" x14ac:dyDescent="0.55000000000000004">
      <c r="A1587" s="33">
        <v>43941</v>
      </c>
      <c r="B1587" s="1" t="s">
        <v>44</v>
      </c>
      <c r="C1587" s="27">
        <v>30</v>
      </c>
      <c r="D1587" s="27">
        <v>1119</v>
      </c>
      <c r="E1587" s="27">
        <v>15</v>
      </c>
      <c r="F1587" s="27">
        <v>0</v>
      </c>
    </row>
    <row r="1588" spans="1:6" x14ac:dyDescent="0.55000000000000004">
      <c r="A1588" s="33">
        <v>43941</v>
      </c>
      <c r="B1588" s="1" t="s">
        <v>45</v>
      </c>
      <c r="C1588" s="27">
        <v>3</v>
      </c>
      <c r="D1588" s="27">
        <v>336</v>
      </c>
      <c r="E1588" s="27">
        <v>3</v>
      </c>
      <c r="F1588" s="27">
        <v>0</v>
      </c>
    </row>
    <row r="1589" spans="1:6" x14ac:dyDescent="0.55000000000000004">
      <c r="A1589" s="33">
        <v>43941</v>
      </c>
      <c r="B1589" s="1" t="s">
        <v>46</v>
      </c>
      <c r="C1589" s="27">
        <v>26</v>
      </c>
      <c r="D1589" s="27">
        <v>967</v>
      </c>
      <c r="E1589" s="27">
        <v>1</v>
      </c>
      <c r="F1589" s="27">
        <v>0</v>
      </c>
    </row>
    <row r="1590" spans="1:6" x14ac:dyDescent="0.55000000000000004">
      <c r="A1590" s="33">
        <v>43941</v>
      </c>
      <c r="B1590" s="1" t="s">
        <v>47</v>
      </c>
      <c r="C1590" s="27">
        <v>46</v>
      </c>
      <c r="D1590" s="27">
        <v>844</v>
      </c>
      <c r="E1590" s="27">
        <v>9</v>
      </c>
      <c r="F1590" s="27">
        <v>3</v>
      </c>
    </row>
    <row r="1591" spans="1:6" x14ac:dyDescent="0.55000000000000004">
      <c r="A1591" s="33">
        <v>43941</v>
      </c>
      <c r="B1591" s="1" t="s">
        <v>48</v>
      </c>
      <c r="C1591" s="27">
        <v>69</v>
      </c>
      <c r="D1591" s="27">
        <v>1167</v>
      </c>
      <c r="E1591" s="27">
        <v>22</v>
      </c>
      <c r="F1591" s="27">
        <v>2</v>
      </c>
    </row>
    <row r="1592" spans="1:6" x14ac:dyDescent="0.55000000000000004">
      <c r="A1592" s="33">
        <v>43941</v>
      </c>
      <c r="B1592" s="1" t="s">
        <v>49</v>
      </c>
      <c r="C1592" s="27">
        <v>524</v>
      </c>
      <c r="D1592" s="27">
        <v>7263</v>
      </c>
      <c r="E1592" s="27">
        <v>87</v>
      </c>
      <c r="F1592" s="27">
        <v>13</v>
      </c>
    </row>
    <row r="1593" spans="1:6" x14ac:dyDescent="0.55000000000000004">
      <c r="A1593" s="33">
        <v>43941</v>
      </c>
      <c r="B1593" s="1" t="s">
        <v>50</v>
      </c>
      <c r="C1593" s="27">
        <v>17</v>
      </c>
      <c r="D1593" s="27">
        <v>587</v>
      </c>
      <c r="E1593" s="27">
        <v>1</v>
      </c>
      <c r="F1593" s="27">
        <v>0</v>
      </c>
    </row>
    <row r="1594" spans="1:6" x14ac:dyDescent="0.55000000000000004">
      <c r="A1594" s="33">
        <v>43941</v>
      </c>
      <c r="B1594" s="1" t="s">
        <v>51</v>
      </c>
      <c r="C1594" s="27">
        <v>18</v>
      </c>
      <c r="D1594" s="27">
        <v>1461</v>
      </c>
      <c r="E1594" s="27">
        <v>4</v>
      </c>
      <c r="F1594" s="27">
        <v>0</v>
      </c>
    </row>
    <row r="1595" spans="1:6" x14ac:dyDescent="0.55000000000000004">
      <c r="A1595" s="33">
        <v>43941</v>
      </c>
      <c r="B1595" s="1" t="s">
        <v>52</v>
      </c>
      <c r="C1595" s="27">
        <v>40</v>
      </c>
      <c r="D1595" s="27">
        <v>2350</v>
      </c>
      <c r="E1595" s="27">
        <v>7</v>
      </c>
      <c r="F1595" s="27">
        <v>1</v>
      </c>
    </row>
    <row r="1596" spans="1:6" x14ac:dyDescent="0.55000000000000004">
      <c r="A1596" s="33">
        <v>43941</v>
      </c>
      <c r="B1596" s="1" t="s">
        <v>53</v>
      </c>
      <c r="C1596" s="27">
        <v>55</v>
      </c>
      <c r="D1596" s="27">
        <v>2657</v>
      </c>
      <c r="E1596" s="27">
        <v>19</v>
      </c>
      <c r="F1596" s="27">
        <v>1</v>
      </c>
    </row>
    <row r="1597" spans="1:6" x14ac:dyDescent="0.55000000000000004">
      <c r="A1597" s="33">
        <v>43941</v>
      </c>
      <c r="B1597" s="1" t="s">
        <v>54</v>
      </c>
      <c r="C1597" s="27">
        <v>17</v>
      </c>
      <c r="D1597" s="27">
        <v>925</v>
      </c>
      <c r="E1597" s="27">
        <v>4</v>
      </c>
      <c r="F1597" s="27">
        <v>0</v>
      </c>
    </row>
    <row r="1598" spans="1:6" x14ac:dyDescent="0.55000000000000004">
      <c r="A1598" s="33">
        <v>43941</v>
      </c>
      <c r="B1598" s="1" t="s">
        <v>55</v>
      </c>
      <c r="C1598" s="27">
        <v>10</v>
      </c>
      <c r="D1598" s="27">
        <v>841</v>
      </c>
      <c r="E1598" s="27">
        <v>1</v>
      </c>
      <c r="F1598" s="27">
        <v>0</v>
      </c>
    </row>
    <row r="1599" spans="1:6" x14ac:dyDescent="0.55000000000000004">
      <c r="A1599" s="33">
        <v>43941</v>
      </c>
      <c r="B1599" s="1" t="s">
        <v>56</v>
      </c>
      <c r="C1599" s="27">
        <v>121</v>
      </c>
      <c r="D1599" s="27">
        <v>1292</v>
      </c>
      <c r="E1599" s="27">
        <v>11</v>
      </c>
      <c r="F1599" s="27">
        <v>3</v>
      </c>
    </row>
    <row r="1600" spans="1:6" x14ac:dyDescent="0.55000000000000004">
      <c r="A1600" s="33">
        <v>43942</v>
      </c>
      <c r="B1600" s="1" t="s">
        <v>7</v>
      </c>
      <c r="C1600" s="27">
        <v>473</v>
      </c>
      <c r="D1600" s="27">
        <v>4554</v>
      </c>
      <c r="E1600" s="27">
        <v>179</v>
      </c>
      <c r="F1600" s="27">
        <v>21</v>
      </c>
    </row>
    <row r="1601" spans="1:6" x14ac:dyDescent="0.55000000000000004">
      <c r="A1601" s="33">
        <v>43942</v>
      </c>
      <c r="B1601" s="1" t="s">
        <v>11</v>
      </c>
      <c r="C1601" s="27">
        <v>22</v>
      </c>
      <c r="D1601" s="27">
        <v>487</v>
      </c>
      <c r="E1601" s="27">
        <v>10</v>
      </c>
      <c r="F1601" s="27">
        <v>0</v>
      </c>
    </row>
    <row r="1602" spans="1:6" x14ac:dyDescent="0.55000000000000004">
      <c r="A1602" s="33">
        <v>43942</v>
      </c>
      <c r="B1602" s="1" t="s">
        <v>12</v>
      </c>
      <c r="C1602" s="27">
        <v>0</v>
      </c>
      <c r="D1602" s="27">
        <v>242</v>
      </c>
      <c r="E1602" s="27">
        <v>0</v>
      </c>
      <c r="F1602" s="27">
        <v>0</v>
      </c>
    </row>
    <row r="1603" spans="1:6" x14ac:dyDescent="0.55000000000000004">
      <c r="A1603" s="33">
        <v>43942</v>
      </c>
      <c r="B1603" s="1" t="s">
        <v>13</v>
      </c>
      <c r="C1603" s="27">
        <v>84</v>
      </c>
      <c r="D1603" s="27">
        <v>1387</v>
      </c>
      <c r="E1603" s="27">
        <v>14</v>
      </c>
      <c r="F1603" s="27">
        <v>0</v>
      </c>
    </row>
    <row r="1604" spans="1:6" x14ac:dyDescent="0.55000000000000004">
      <c r="A1604" s="33">
        <v>43942</v>
      </c>
      <c r="B1604" s="1" t="s">
        <v>14</v>
      </c>
      <c r="C1604" s="27">
        <v>16</v>
      </c>
      <c r="D1604" s="27">
        <v>753</v>
      </c>
      <c r="E1604" s="27">
        <v>5</v>
      </c>
      <c r="F1604" s="27">
        <v>0</v>
      </c>
    </row>
    <row r="1605" spans="1:6" x14ac:dyDescent="0.55000000000000004">
      <c r="A1605" s="33">
        <v>43942</v>
      </c>
      <c r="B1605" s="1" t="s">
        <v>15</v>
      </c>
      <c r="C1605" s="27">
        <v>64</v>
      </c>
      <c r="D1605" s="27">
        <v>1657</v>
      </c>
      <c r="E1605" s="27">
        <v>17</v>
      </c>
      <c r="F1605" s="27">
        <v>0</v>
      </c>
    </row>
    <row r="1606" spans="1:6" x14ac:dyDescent="0.55000000000000004">
      <c r="A1606" s="33">
        <v>43942</v>
      </c>
      <c r="B1606" s="1" t="s">
        <v>16</v>
      </c>
      <c r="C1606" s="27">
        <v>64</v>
      </c>
      <c r="D1606" s="27">
        <v>1230</v>
      </c>
      <c r="E1606" s="27">
        <v>15</v>
      </c>
      <c r="F1606" s="27">
        <v>0</v>
      </c>
    </row>
    <row r="1607" spans="1:6" x14ac:dyDescent="0.55000000000000004">
      <c r="A1607" s="33">
        <v>43942</v>
      </c>
      <c r="B1607" s="1" t="s">
        <v>17</v>
      </c>
      <c r="C1607" s="27">
        <v>146</v>
      </c>
      <c r="D1607" s="27">
        <v>3571</v>
      </c>
      <c r="E1607" s="27">
        <v>17</v>
      </c>
      <c r="F1607" s="27">
        <v>6</v>
      </c>
    </row>
    <row r="1608" spans="1:6" x14ac:dyDescent="0.55000000000000004">
      <c r="A1608" s="33">
        <v>43942</v>
      </c>
      <c r="B1608" s="1" t="s">
        <v>18</v>
      </c>
      <c r="C1608" s="27">
        <v>51</v>
      </c>
      <c r="D1608" s="27">
        <v>1537</v>
      </c>
      <c r="E1608" s="27">
        <v>8</v>
      </c>
      <c r="F1608" s="27">
        <v>0</v>
      </c>
    </row>
    <row r="1609" spans="1:6" x14ac:dyDescent="0.55000000000000004">
      <c r="A1609" s="33">
        <v>43942</v>
      </c>
      <c r="B1609" s="1" t="s">
        <v>19</v>
      </c>
      <c r="C1609" s="27">
        <v>131</v>
      </c>
      <c r="D1609" s="27">
        <v>2163</v>
      </c>
      <c r="E1609" s="27">
        <v>14</v>
      </c>
      <c r="F1609" s="27">
        <v>9</v>
      </c>
    </row>
    <row r="1610" spans="1:6" x14ac:dyDescent="0.55000000000000004">
      <c r="A1610" s="33">
        <v>43942</v>
      </c>
      <c r="B1610" s="1" t="s">
        <v>20</v>
      </c>
      <c r="C1610" s="27">
        <v>681</v>
      </c>
      <c r="D1610" s="27">
        <v>5119</v>
      </c>
      <c r="E1610" s="27">
        <v>32</v>
      </c>
      <c r="F1610" s="27">
        <v>10</v>
      </c>
    </row>
    <row r="1611" spans="1:6" x14ac:dyDescent="0.55000000000000004">
      <c r="A1611" s="33">
        <v>43942</v>
      </c>
      <c r="B1611" s="1" t="s">
        <v>21</v>
      </c>
      <c r="C1611" s="27">
        <v>704</v>
      </c>
      <c r="D1611" s="27">
        <v>4061</v>
      </c>
      <c r="E1611" s="27">
        <v>80</v>
      </c>
      <c r="F1611" s="27">
        <v>11</v>
      </c>
    </row>
    <row r="1612" spans="1:6" x14ac:dyDescent="0.55000000000000004">
      <c r="A1612" s="33">
        <v>43942</v>
      </c>
      <c r="B1612" s="1" t="s">
        <v>22</v>
      </c>
      <c r="C1612" s="27">
        <v>3320</v>
      </c>
      <c r="D1612" s="27">
        <v>8435</v>
      </c>
      <c r="E1612" s="27">
        <v>59</v>
      </c>
      <c r="F1612" s="27">
        <v>19</v>
      </c>
    </row>
    <row r="1613" spans="1:6" x14ac:dyDescent="0.55000000000000004">
      <c r="A1613" s="33">
        <v>43942</v>
      </c>
      <c r="B1613" s="1" t="s">
        <v>23</v>
      </c>
      <c r="C1613" s="27">
        <v>816</v>
      </c>
      <c r="D1613" s="27">
        <v>4745</v>
      </c>
      <c r="E1613" s="27">
        <v>91</v>
      </c>
      <c r="F1613" s="27">
        <v>19</v>
      </c>
    </row>
    <row r="1614" spans="1:6" x14ac:dyDescent="0.55000000000000004">
      <c r="A1614" s="33">
        <v>43942</v>
      </c>
      <c r="B1614" s="1" t="s">
        <v>24</v>
      </c>
      <c r="C1614" s="27">
        <v>58</v>
      </c>
      <c r="D1614" s="27">
        <v>2217</v>
      </c>
      <c r="E1614" s="27">
        <v>32</v>
      </c>
      <c r="F1614" s="27">
        <v>0</v>
      </c>
    </row>
    <row r="1615" spans="1:6" x14ac:dyDescent="0.55000000000000004">
      <c r="A1615" s="33">
        <v>43942</v>
      </c>
      <c r="B1615" s="1" t="s">
        <v>25</v>
      </c>
      <c r="C1615" s="27">
        <v>115</v>
      </c>
      <c r="D1615" s="27">
        <v>1515</v>
      </c>
      <c r="E1615" s="27">
        <v>8</v>
      </c>
      <c r="F1615" s="27">
        <v>2</v>
      </c>
    </row>
    <row r="1616" spans="1:6" x14ac:dyDescent="0.55000000000000004">
      <c r="A1616" s="33">
        <v>43942</v>
      </c>
      <c r="B1616" s="1" t="s">
        <v>26</v>
      </c>
      <c r="C1616" s="27">
        <v>190</v>
      </c>
      <c r="D1616" s="27">
        <v>1181</v>
      </c>
      <c r="E1616" s="27">
        <v>17</v>
      </c>
      <c r="F1616" s="27">
        <v>5</v>
      </c>
    </row>
    <row r="1617" spans="1:6" x14ac:dyDescent="0.55000000000000004">
      <c r="A1617" s="33">
        <v>43942</v>
      </c>
      <c r="B1617" s="1" t="s">
        <v>27</v>
      </c>
      <c r="C1617" s="27">
        <v>118</v>
      </c>
      <c r="D1617" s="27">
        <v>1099</v>
      </c>
      <c r="E1617" s="27">
        <v>26</v>
      </c>
      <c r="F1617" s="27">
        <v>4</v>
      </c>
    </row>
    <row r="1618" spans="1:6" x14ac:dyDescent="0.55000000000000004">
      <c r="A1618" s="33">
        <v>43942</v>
      </c>
      <c r="B1618" s="1" t="s">
        <v>28</v>
      </c>
      <c r="C1618" s="27">
        <v>50</v>
      </c>
      <c r="D1618" s="27">
        <v>1703</v>
      </c>
      <c r="E1618" s="27">
        <v>9</v>
      </c>
      <c r="F1618" s="27">
        <v>0</v>
      </c>
    </row>
    <row r="1619" spans="1:6" x14ac:dyDescent="0.55000000000000004">
      <c r="A1619" s="33">
        <v>43942</v>
      </c>
      <c r="B1619" s="1" t="s">
        <v>29</v>
      </c>
      <c r="C1619" s="27">
        <v>54</v>
      </c>
      <c r="D1619" s="27">
        <v>1417</v>
      </c>
      <c r="E1619" s="27">
        <v>6</v>
      </c>
      <c r="F1619" s="27">
        <v>0</v>
      </c>
    </row>
    <row r="1620" spans="1:6" x14ac:dyDescent="0.55000000000000004">
      <c r="A1620" s="33">
        <v>43942</v>
      </c>
      <c r="B1620" s="1" t="s">
        <v>30</v>
      </c>
      <c r="C1620" s="27">
        <v>140</v>
      </c>
      <c r="D1620" s="27">
        <v>2143</v>
      </c>
      <c r="E1620" s="27">
        <v>24</v>
      </c>
      <c r="F1620" s="27">
        <v>5</v>
      </c>
    </row>
    <row r="1621" spans="1:6" x14ac:dyDescent="0.55000000000000004">
      <c r="A1621" s="33">
        <v>43942</v>
      </c>
      <c r="B1621" s="1" t="s">
        <v>31</v>
      </c>
      <c r="C1621" s="27">
        <v>53</v>
      </c>
      <c r="D1621" s="27">
        <v>2221</v>
      </c>
      <c r="E1621" s="27">
        <v>12</v>
      </c>
      <c r="F1621" s="27">
        <v>0</v>
      </c>
    </row>
    <row r="1622" spans="1:6" x14ac:dyDescent="0.55000000000000004">
      <c r="A1622" s="33">
        <v>43942</v>
      </c>
      <c r="B1622" s="1" t="s">
        <v>32</v>
      </c>
      <c r="C1622" s="27">
        <v>422</v>
      </c>
      <c r="D1622" s="27">
        <v>5535</v>
      </c>
      <c r="E1622" s="27">
        <v>66</v>
      </c>
      <c r="F1622" s="27">
        <v>27</v>
      </c>
    </row>
    <row r="1623" spans="1:6" x14ac:dyDescent="0.55000000000000004">
      <c r="A1623" s="33">
        <v>43942</v>
      </c>
      <c r="B1623" s="1" t="s">
        <v>33</v>
      </c>
      <c r="C1623" s="27">
        <v>41</v>
      </c>
      <c r="D1623" s="27">
        <v>1436</v>
      </c>
      <c r="E1623" s="27">
        <v>11</v>
      </c>
      <c r="F1623" s="27">
        <v>1</v>
      </c>
    </row>
    <row r="1624" spans="1:6" x14ac:dyDescent="0.55000000000000004">
      <c r="A1624" s="33">
        <v>43942</v>
      </c>
      <c r="B1624" s="1" t="s">
        <v>34</v>
      </c>
      <c r="C1624" s="27">
        <v>76</v>
      </c>
      <c r="D1624" s="27">
        <v>937</v>
      </c>
      <c r="E1624" s="27">
        <v>13</v>
      </c>
      <c r="F1624" s="27">
        <v>1</v>
      </c>
    </row>
    <row r="1625" spans="1:6" x14ac:dyDescent="0.55000000000000004">
      <c r="A1625" s="33">
        <v>43942</v>
      </c>
      <c r="B1625" s="1" t="s">
        <v>35</v>
      </c>
      <c r="C1625" s="27">
        <v>264</v>
      </c>
      <c r="D1625" s="27">
        <v>2883</v>
      </c>
      <c r="E1625" s="27">
        <v>66</v>
      </c>
      <c r="F1625" s="27">
        <v>6</v>
      </c>
    </row>
    <row r="1626" spans="1:6" x14ac:dyDescent="0.55000000000000004">
      <c r="A1626" s="33">
        <v>43942</v>
      </c>
      <c r="B1626" s="1" t="s">
        <v>36</v>
      </c>
      <c r="C1626" s="27">
        <v>1351</v>
      </c>
      <c r="D1626" s="27">
        <v>5368</v>
      </c>
      <c r="E1626" s="27">
        <v>253</v>
      </c>
      <c r="F1626" s="27">
        <v>15</v>
      </c>
    </row>
    <row r="1627" spans="1:6" x14ac:dyDescent="0.55000000000000004">
      <c r="A1627" s="33">
        <v>43942</v>
      </c>
      <c r="B1627" s="1" t="s">
        <v>37</v>
      </c>
      <c r="C1627" s="27">
        <v>546</v>
      </c>
      <c r="D1627" s="27">
        <v>5714</v>
      </c>
      <c r="E1627" s="27">
        <v>65</v>
      </c>
      <c r="F1627" s="27">
        <v>17</v>
      </c>
    </row>
    <row r="1628" spans="1:6" x14ac:dyDescent="0.55000000000000004">
      <c r="A1628" s="33">
        <v>43942</v>
      </c>
      <c r="B1628" s="1" t="s">
        <v>38</v>
      </c>
      <c r="C1628" s="27">
        <v>73</v>
      </c>
      <c r="D1628" s="27">
        <v>1020</v>
      </c>
      <c r="E1628" s="27">
        <v>14</v>
      </c>
      <c r="F1628" s="27">
        <v>1</v>
      </c>
    </row>
    <row r="1629" spans="1:6" x14ac:dyDescent="0.55000000000000004">
      <c r="A1629" s="33">
        <v>43942</v>
      </c>
      <c r="B1629" s="1" t="s">
        <v>39</v>
      </c>
      <c r="C1629" s="27">
        <v>47</v>
      </c>
      <c r="D1629" s="27">
        <v>2381</v>
      </c>
      <c r="E1629" s="27">
        <v>22</v>
      </c>
      <c r="F1629" s="27">
        <v>1</v>
      </c>
    </row>
    <row r="1630" spans="1:6" x14ac:dyDescent="0.55000000000000004">
      <c r="A1630" s="33">
        <v>43942</v>
      </c>
      <c r="B1630" s="1" t="s">
        <v>40</v>
      </c>
      <c r="C1630" s="27">
        <v>3</v>
      </c>
      <c r="D1630" s="27">
        <v>794</v>
      </c>
      <c r="E1630" s="27">
        <v>0</v>
      </c>
      <c r="F1630" s="27">
        <v>0</v>
      </c>
    </row>
    <row r="1631" spans="1:6" x14ac:dyDescent="0.55000000000000004">
      <c r="A1631" s="33">
        <v>43942</v>
      </c>
      <c r="B1631" s="1" t="s">
        <v>41</v>
      </c>
      <c r="C1631" s="27">
        <v>16</v>
      </c>
      <c r="D1631" s="27">
        <v>697</v>
      </c>
      <c r="E1631" s="27">
        <v>0</v>
      </c>
      <c r="F1631" s="27">
        <v>0</v>
      </c>
    </row>
    <row r="1632" spans="1:6" x14ac:dyDescent="0.55000000000000004">
      <c r="A1632" s="33">
        <v>43942</v>
      </c>
      <c r="B1632" s="1" t="s">
        <v>42</v>
      </c>
      <c r="C1632" s="27">
        <v>19</v>
      </c>
      <c r="D1632" s="27">
        <v>992</v>
      </c>
      <c r="E1632" s="27">
        <v>4</v>
      </c>
      <c r="F1632" s="27">
        <v>0</v>
      </c>
    </row>
    <row r="1633" spans="1:6" x14ac:dyDescent="0.55000000000000004">
      <c r="A1633" s="33">
        <v>43942</v>
      </c>
      <c r="B1633" s="1" t="s">
        <v>43</v>
      </c>
      <c r="C1633" s="27">
        <v>138</v>
      </c>
      <c r="D1633" s="27">
        <v>3583</v>
      </c>
      <c r="E1633" s="27">
        <v>12</v>
      </c>
      <c r="F1633" s="27">
        <v>0</v>
      </c>
    </row>
    <row r="1634" spans="1:6" x14ac:dyDescent="0.55000000000000004">
      <c r="A1634" s="33">
        <v>43942</v>
      </c>
      <c r="B1634" s="1" t="s">
        <v>44</v>
      </c>
      <c r="C1634" s="27">
        <v>31</v>
      </c>
      <c r="D1634" s="27">
        <v>1130</v>
      </c>
      <c r="E1634" s="27">
        <v>15</v>
      </c>
      <c r="F1634" s="27">
        <v>0</v>
      </c>
    </row>
    <row r="1635" spans="1:6" x14ac:dyDescent="0.55000000000000004">
      <c r="A1635" s="33">
        <v>43942</v>
      </c>
      <c r="B1635" s="1" t="s">
        <v>45</v>
      </c>
      <c r="C1635" s="27">
        <v>5</v>
      </c>
      <c r="D1635" s="27">
        <v>341</v>
      </c>
      <c r="E1635" s="27">
        <v>3</v>
      </c>
      <c r="F1635" s="27">
        <v>0</v>
      </c>
    </row>
    <row r="1636" spans="1:6" x14ac:dyDescent="0.55000000000000004">
      <c r="A1636" s="33">
        <v>43942</v>
      </c>
      <c r="B1636" s="1" t="s">
        <v>46</v>
      </c>
      <c r="C1636" s="27">
        <v>26</v>
      </c>
      <c r="D1636" s="27">
        <v>1273</v>
      </c>
      <c r="E1636" s="27">
        <v>1</v>
      </c>
      <c r="F1636" s="27">
        <v>0</v>
      </c>
    </row>
    <row r="1637" spans="1:6" x14ac:dyDescent="0.55000000000000004">
      <c r="A1637" s="33">
        <v>43942</v>
      </c>
      <c r="B1637" s="1" t="s">
        <v>47</v>
      </c>
      <c r="C1637" s="27">
        <v>47</v>
      </c>
      <c r="D1637" s="27">
        <v>893</v>
      </c>
      <c r="E1637" s="27">
        <v>9</v>
      </c>
      <c r="F1637" s="27">
        <v>3</v>
      </c>
    </row>
    <row r="1638" spans="1:6" x14ac:dyDescent="0.55000000000000004">
      <c r="A1638" s="33">
        <v>43942</v>
      </c>
      <c r="B1638" s="1" t="s">
        <v>48</v>
      </c>
      <c r="C1638" s="27">
        <v>69</v>
      </c>
      <c r="D1638" s="27">
        <v>1181</v>
      </c>
      <c r="E1638" s="27">
        <v>22</v>
      </c>
      <c r="F1638" s="27">
        <v>2</v>
      </c>
    </row>
    <row r="1639" spans="1:6" x14ac:dyDescent="0.55000000000000004">
      <c r="A1639" s="33">
        <v>43942</v>
      </c>
      <c r="B1639" s="1" t="s">
        <v>49</v>
      </c>
      <c r="C1639" s="27">
        <v>539</v>
      </c>
      <c r="D1639" s="27">
        <v>7311</v>
      </c>
      <c r="E1639" s="27">
        <v>87</v>
      </c>
      <c r="F1639" s="27">
        <v>13</v>
      </c>
    </row>
    <row r="1640" spans="1:6" x14ac:dyDescent="0.55000000000000004">
      <c r="A1640" s="33">
        <v>43942</v>
      </c>
      <c r="B1640" s="1" t="s">
        <v>50</v>
      </c>
      <c r="C1640" s="27">
        <v>17</v>
      </c>
      <c r="D1640" s="27">
        <v>602</v>
      </c>
      <c r="E1640" s="27">
        <v>1</v>
      </c>
      <c r="F1640" s="27">
        <v>0</v>
      </c>
    </row>
    <row r="1641" spans="1:6" x14ac:dyDescent="0.55000000000000004">
      <c r="A1641" s="33">
        <v>43942</v>
      </c>
      <c r="B1641" s="1" t="s">
        <v>51</v>
      </c>
      <c r="C1641" s="27">
        <v>17</v>
      </c>
      <c r="D1641" s="27">
        <v>1551</v>
      </c>
      <c r="E1641" s="27">
        <v>5</v>
      </c>
      <c r="F1641" s="27">
        <v>0</v>
      </c>
    </row>
    <row r="1642" spans="1:6" x14ac:dyDescent="0.55000000000000004">
      <c r="A1642" s="33">
        <v>43942</v>
      </c>
      <c r="B1642" s="1" t="s">
        <v>52</v>
      </c>
      <c r="C1642" s="27">
        <v>41</v>
      </c>
      <c r="D1642" s="27">
        <v>2465</v>
      </c>
      <c r="E1642" s="27">
        <v>7</v>
      </c>
      <c r="F1642" s="27">
        <v>1</v>
      </c>
    </row>
    <row r="1643" spans="1:6" x14ac:dyDescent="0.55000000000000004">
      <c r="A1643" s="33">
        <v>43942</v>
      </c>
      <c r="B1643" s="1" t="s">
        <v>53</v>
      </c>
      <c r="C1643" s="27">
        <v>60</v>
      </c>
      <c r="D1643" s="27">
        <v>2691</v>
      </c>
      <c r="E1643" s="27">
        <v>19</v>
      </c>
      <c r="F1643" s="27">
        <v>1</v>
      </c>
    </row>
    <row r="1644" spans="1:6" x14ac:dyDescent="0.55000000000000004">
      <c r="A1644" s="33">
        <v>43942</v>
      </c>
      <c r="B1644" s="1" t="s">
        <v>54</v>
      </c>
      <c r="C1644" s="27">
        <v>17</v>
      </c>
      <c r="D1644" s="27">
        <v>943</v>
      </c>
      <c r="E1644" s="27">
        <v>4</v>
      </c>
      <c r="F1644" s="27">
        <v>0</v>
      </c>
    </row>
    <row r="1645" spans="1:6" x14ac:dyDescent="0.55000000000000004">
      <c r="A1645" s="33">
        <v>43942</v>
      </c>
      <c r="B1645" s="1" t="s">
        <v>55</v>
      </c>
      <c r="C1645" s="27">
        <v>10</v>
      </c>
      <c r="D1645" s="27">
        <v>852</v>
      </c>
      <c r="E1645" s="27">
        <v>2</v>
      </c>
      <c r="F1645" s="27">
        <v>0</v>
      </c>
    </row>
    <row r="1646" spans="1:6" x14ac:dyDescent="0.55000000000000004">
      <c r="A1646" s="33">
        <v>43942</v>
      </c>
      <c r="B1646" s="1" t="s">
        <v>56</v>
      </c>
      <c r="C1646" s="27">
        <v>125</v>
      </c>
      <c r="D1646" s="27">
        <v>1420</v>
      </c>
      <c r="E1646" s="27">
        <v>11</v>
      </c>
      <c r="F1646" s="27">
        <v>3</v>
      </c>
    </row>
    <row r="1647" spans="1:6" x14ac:dyDescent="0.55000000000000004">
      <c r="A1647" s="33">
        <v>43943</v>
      </c>
      <c r="B1647" s="1" t="s">
        <v>7</v>
      </c>
      <c r="C1647" s="27">
        <v>495</v>
      </c>
      <c r="D1647" s="27">
        <v>4803</v>
      </c>
      <c r="E1647" s="27">
        <v>188</v>
      </c>
      <c r="F1647" s="27">
        <v>22</v>
      </c>
    </row>
    <row r="1648" spans="1:6" x14ac:dyDescent="0.55000000000000004">
      <c r="A1648" s="33">
        <v>43943</v>
      </c>
      <c r="B1648" s="1" t="s">
        <v>11</v>
      </c>
      <c r="C1648" s="27">
        <v>22</v>
      </c>
      <c r="D1648" s="27">
        <v>501</v>
      </c>
      <c r="E1648" s="27">
        <v>10</v>
      </c>
      <c r="F1648" s="27">
        <v>0</v>
      </c>
    </row>
    <row r="1649" spans="1:6" x14ac:dyDescent="0.55000000000000004">
      <c r="A1649" s="33">
        <v>43943</v>
      </c>
      <c r="B1649" s="1" t="s">
        <v>12</v>
      </c>
      <c r="C1649" s="27">
        <v>0</v>
      </c>
      <c r="D1649" s="27">
        <v>256</v>
      </c>
      <c r="E1649" s="27">
        <v>0</v>
      </c>
      <c r="F1649" s="27">
        <v>0</v>
      </c>
    </row>
    <row r="1650" spans="1:6" x14ac:dyDescent="0.55000000000000004">
      <c r="A1650" s="33">
        <v>43943</v>
      </c>
      <c r="B1650" s="1" t="s">
        <v>13</v>
      </c>
      <c r="C1650" s="27">
        <v>84</v>
      </c>
      <c r="D1650" s="27">
        <v>1438</v>
      </c>
      <c r="E1650" s="27">
        <v>14</v>
      </c>
      <c r="F1650" s="27">
        <v>0</v>
      </c>
    </row>
    <row r="1651" spans="1:6" x14ac:dyDescent="0.55000000000000004">
      <c r="A1651" s="33">
        <v>43943</v>
      </c>
      <c r="B1651" s="1" t="s">
        <v>14</v>
      </c>
      <c r="C1651" s="27">
        <v>16</v>
      </c>
      <c r="D1651" s="27">
        <v>767</v>
      </c>
      <c r="E1651" s="27">
        <v>5</v>
      </c>
      <c r="F1651" s="27">
        <v>0</v>
      </c>
    </row>
    <row r="1652" spans="1:6" x14ac:dyDescent="0.55000000000000004">
      <c r="A1652" s="33">
        <v>43943</v>
      </c>
      <c r="B1652" s="1" t="s">
        <v>15</v>
      </c>
      <c r="C1652" s="27">
        <v>65</v>
      </c>
      <c r="D1652" s="27">
        <v>1759</v>
      </c>
      <c r="E1652" s="27">
        <v>17</v>
      </c>
      <c r="F1652" s="27">
        <v>0</v>
      </c>
    </row>
    <row r="1653" spans="1:6" x14ac:dyDescent="0.55000000000000004">
      <c r="A1653" s="33">
        <v>43943</v>
      </c>
      <c r="B1653" s="1" t="s">
        <v>16</v>
      </c>
      <c r="C1653" s="27">
        <v>65</v>
      </c>
      <c r="D1653" s="27">
        <v>1238</v>
      </c>
      <c r="E1653" s="27">
        <v>15</v>
      </c>
      <c r="F1653" s="27">
        <v>0</v>
      </c>
    </row>
    <row r="1654" spans="1:6" x14ac:dyDescent="0.55000000000000004">
      <c r="A1654" s="33">
        <v>43943</v>
      </c>
      <c r="B1654" s="1" t="s">
        <v>17</v>
      </c>
      <c r="C1654" s="27">
        <v>151</v>
      </c>
      <c r="D1654" s="27">
        <v>3687</v>
      </c>
      <c r="E1654" s="27">
        <v>18</v>
      </c>
      <c r="F1654" s="27">
        <v>6</v>
      </c>
    </row>
    <row r="1655" spans="1:6" x14ac:dyDescent="0.55000000000000004">
      <c r="A1655" s="33">
        <v>43943</v>
      </c>
      <c r="B1655" s="1" t="s">
        <v>18</v>
      </c>
      <c r="C1655" s="27">
        <v>52</v>
      </c>
      <c r="D1655" s="27">
        <v>1560</v>
      </c>
      <c r="E1655" s="27">
        <v>8</v>
      </c>
      <c r="F1655" s="27">
        <v>0</v>
      </c>
    </row>
    <row r="1656" spans="1:6" x14ac:dyDescent="0.55000000000000004">
      <c r="A1656" s="33">
        <v>43943</v>
      </c>
      <c r="B1656" s="1" t="s">
        <v>19</v>
      </c>
      <c r="C1656" s="27">
        <v>131</v>
      </c>
      <c r="D1656" s="27">
        <v>2290</v>
      </c>
      <c r="E1656" s="27">
        <v>14</v>
      </c>
      <c r="F1656" s="27">
        <v>9</v>
      </c>
    </row>
    <row r="1657" spans="1:6" x14ac:dyDescent="0.55000000000000004">
      <c r="A1657" s="33">
        <v>43943</v>
      </c>
      <c r="B1657" s="1" t="s">
        <v>20</v>
      </c>
      <c r="C1657" s="27">
        <v>714</v>
      </c>
      <c r="D1657" s="27">
        <v>5432</v>
      </c>
      <c r="E1657" s="27">
        <v>34</v>
      </c>
      <c r="F1657" s="27">
        <v>10</v>
      </c>
    </row>
    <row r="1658" spans="1:6" x14ac:dyDescent="0.55000000000000004">
      <c r="A1658" s="33">
        <v>43943</v>
      </c>
      <c r="B1658" s="1" t="s">
        <v>21</v>
      </c>
      <c r="C1658" s="27">
        <v>725</v>
      </c>
      <c r="D1658" s="27">
        <v>4284</v>
      </c>
      <c r="E1658" s="27">
        <v>80</v>
      </c>
      <c r="F1658" s="27">
        <v>11</v>
      </c>
    </row>
    <row r="1659" spans="1:6" x14ac:dyDescent="0.55000000000000004">
      <c r="A1659" s="33">
        <v>43943</v>
      </c>
      <c r="B1659" s="1" t="s">
        <v>22</v>
      </c>
      <c r="C1659" s="27">
        <v>3452</v>
      </c>
      <c r="D1659" s="27">
        <v>8959</v>
      </c>
      <c r="E1659" s="27">
        <v>59</v>
      </c>
      <c r="F1659" s="27">
        <v>19</v>
      </c>
    </row>
    <row r="1660" spans="1:6" x14ac:dyDescent="0.55000000000000004">
      <c r="A1660" s="33">
        <v>43943</v>
      </c>
      <c r="B1660" s="1" t="s">
        <v>23</v>
      </c>
      <c r="C1660" s="27">
        <v>841</v>
      </c>
      <c r="D1660" s="27">
        <v>4628</v>
      </c>
      <c r="E1660" s="27">
        <v>111</v>
      </c>
      <c r="F1660" s="27">
        <v>23</v>
      </c>
    </row>
    <row r="1661" spans="1:6" x14ac:dyDescent="0.55000000000000004">
      <c r="A1661" s="33">
        <v>43943</v>
      </c>
      <c r="B1661" s="1" t="s">
        <v>24</v>
      </c>
      <c r="C1661" s="27">
        <v>61</v>
      </c>
      <c r="D1661" s="27">
        <v>2283</v>
      </c>
      <c r="E1661" s="27">
        <v>33</v>
      </c>
      <c r="F1661" s="27">
        <v>0</v>
      </c>
    </row>
    <row r="1662" spans="1:6" x14ac:dyDescent="0.55000000000000004">
      <c r="A1662" s="33">
        <v>43943</v>
      </c>
      <c r="B1662" s="1" t="s">
        <v>25</v>
      </c>
      <c r="C1662" s="27">
        <v>115</v>
      </c>
      <c r="D1662" s="27">
        <v>1633</v>
      </c>
      <c r="E1662" s="27">
        <v>8</v>
      </c>
      <c r="F1662" s="27">
        <v>2</v>
      </c>
    </row>
    <row r="1663" spans="1:6" x14ac:dyDescent="0.55000000000000004">
      <c r="A1663" s="33">
        <v>43943</v>
      </c>
      <c r="B1663" s="1" t="s">
        <v>26</v>
      </c>
      <c r="C1663" s="27">
        <v>199</v>
      </c>
      <c r="D1663" s="27">
        <v>1244</v>
      </c>
      <c r="E1663" s="27">
        <v>17</v>
      </c>
      <c r="F1663" s="27">
        <v>5</v>
      </c>
    </row>
    <row r="1664" spans="1:6" x14ac:dyDescent="0.55000000000000004">
      <c r="A1664" s="33">
        <v>43943</v>
      </c>
      <c r="B1664" s="1" t="s">
        <v>27</v>
      </c>
      <c r="C1664" s="27">
        <v>119</v>
      </c>
      <c r="D1664" s="27">
        <v>1233</v>
      </c>
      <c r="E1664" s="27">
        <v>26</v>
      </c>
      <c r="F1664" s="27">
        <v>4</v>
      </c>
    </row>
    <row r="1665" spans="1:6" x14ac:dyDescent="0.55000000000000004">
      <c r="A1665" s="33">
        <v>43943</v>
      </c>
      <c r="B1665" s="1" t="s">
        <v>28</v>
      </c>
      <c r="C1665" s="27">
        <v>51</v>
      </c>
      <c r="D1665" s="27">
        <v>1813</v>
      </c>
      <c r="E1665" s="27">
        <v>23</v>
      </c>
      <c r="F1665" s="27">
        <v>0</v>
      </c>
    </row>
    <row r="1666" spans="1:6" x14ac:dyDescent="0.55000000000000004">
      <c r="A1666" s="33">
        <v>43943</v>
      </c>
      <c r="B1666" s="1" t="s">
        <v>29</v>
      </c>
      <c r="C1666" s="27">
        <v>56</v>
      </c>
      <c r="D1666" s="27">
        <v>1468</v>
      </c>
      <c r="E1666" s="27">
        <v>6</v>
      </c>
      <c r="F1666" s="27">
        <v>0</v>
      </c>
    </row>
    <row r="1667" spans="1:6" x14ac:dyDescent="0.55000000000000004">
      <c r="A1667" s="33">
        <v>43943</v>
      </c>
      <c r="B1667" s="1" t="s">
        <v>30</v>
      </c>
      <c r="C1667" s="27">
        <v>143</v>
      </c>
      <c r="D1667" s="27">
        <v>2197</v>
      </c>
      <c r="E1667" s="27">
        <v>24</v>
      </c>
      <c r="F1667" s="27">
        <v>5</v>
      </c>
    </row>
    <row r="1668" spans="1:6" x14ac:dyDescent="0.55000000000000004">
      <c r="A1668" s="33">
        <v>43943</v>
      </c>
      <c r="B1668" s="1" t="s">
        <v>31</v>
      </c>
      <c r="C1668" s="27">
        <v>57</v>
      </c>
      <c r="D1668" s="27">
        <v>2292</v>
      </c>
      <c r="E1668" s="27">
        <v>13</v>
      </c>
      <c r="F1668" s="27">
        <v>0</v>
      </c>
    </row>
    <row r="1669" spans="1:6" x14ac:dyDescent="0.55000000000000004">
      <c r="A1669" s="33">
        <v>43943</v>
      </c>
      <c r="B1669" s="1" t="s">
        <v>32</v>
      </c>
      <c r="C1669" s="27">
        <v>441</v>
      </c>
      <c r="D1669" s="27">
        <v>6033</v>
      </c>
      <c r="E1669" s="27">
        <v>67</v>
      </c>
      <c r="F1669" s="27">
        <v>29</v>
      </c>
    </row>
    <row r="1670" spans="1:6" x14ac:dyDescent="0.55000000000000004">
      <c r="A1670" s="33">
        <v>43943</v>
      </c>
      <c r="B1670" s="1" t="s">
        <v>33</v>
      </c>
      <c r="C1670" s="27">
        <v>43</v>
      </c>
      <c r="D1670" s="27">
        <v>1494</v>
      </c>
      <c r="E1670" s="27">
        <v>11</v>
      </c>
      <c r="F1670" s="27">
        <v>1</v>
      </c>
    </row>
    <row r="1671" spans="1:6" x14ac:dyDescent="0.55000000000000004">
      <c r="A1671" s="33">
        <v>43943</v>
      </c>
      <c r="B1671" s="1" t="s">
        <v>34</v>
      </c>
      <c r="C1671" s="27">
        <v>88</v>
      </c>
      <c r="D1671" s="27">
        <v>971</v>
      </c>
      <c r="E1671" s="27">
        <v>13</v>
      </c>
      <c r="F1671" s="27">
        <v>1</v>
      </c>
    </row>
    <row r="1672" spans="1:6" x14ac:dyDescent="0.55000000000000004">
      <c r="A1672" s="33">
        <v>43943</v>
      </c>
      <c r="B1672" s="1" t="s">
        <v>35</v>
      </c>
      <c r="C1672" s="27">
        <v>275</v>
      </c>
      <c r="D1672" s="27">
        <v>2906</v>
      </c>
      <c r="E1672" s="27">
        <v>88</v>
      </c>
      <c r="F1672" s="27">
        <v>7</v>
      </c>
    </row>
    <row r="1673" spans="1:6" x14ac:dyDescent="0.55000000000000004">
      <c r="A1673" s="33">
        <v>43943</v>
      </c>
      <c r="B1673" s="1" t="s">
        <v>36</v>
      </c>
      <c r="C1673" s="27">
        <v>1382</v>
      </c>
      <c r="D1673" s="27">
        <v>5798</v>
      </c>
      <c r="E1673" s="27">
        <v>255</v>
      </c>
      <c r="F1673" s="27">
        <v>17</v>
      </c>
    </row>
    <row r="1674" spans="1:6" x14ac:dyDescent="0.55000000000000004">
      <c r="A1674" s="33">
        <v>43943</v>
      </c>
      <c r="B1674" s="1" t="s">
        <v>37</v>
      </c>
      <c r="C1674" s="27">
        <v>563</v>
      </c>
      <c r="D1674" s="27">
        <v>5972</v>
      </c>
      <c r="E1674" s="27">
        <v>65</v>
      </c>
      <c r="F1674" s="27">
        <v>17</v>
      </c>
    </row>
    <row r="1675" spans="1:6" x14ac:dyDescent="0.55000000000000004">
      <c r="A1675" s="33">
        <v>43943</v>
      </c>
      <c r="B1675" s="1" t="s">
        <v>38</v>
      </c>
      <c r="C1675" s="27">
        <v>75</v>
      </c>
      <c r="D1675" s="27">
        <v>1071</v>
      </c>
      <c r="E1675" s="27">
        <v>14</v>
      </c>
      <c r="F1675" s="27">
        <v>1</v>
      </c>
    </row>
    <row r="1676" spans="1:6" x14ac:dyDescent="0.55000000000000004">
      <c r="A1676" s="33">
        <v>43943</v>
      </c>
      <c r="B1676" s="1" t="s">
        <v>39</v>
      </c>
      <c r="C1676" s="27">
        <v>49</v>
      </c>
      <c r="D1676" s="27">
        <v>2422</v>
      </c>
      <c r="E1676" s="27">
        <v>22</v>
      </c>
      <c r="F1676" s="27">
        <v>1</v>
      </c>
    </row>
    <row r="1677" spans="1:6" x14ac:dyDescent="0.55000000000000004">
      <c r="A1677" s="33">
        <v>43943</v>
      </c>
      <c r="B1677" s="1" t="s">
        <v>40</v>
      </c>
      <c r="C1677" s="27">
        <v>3</v>
      </c>
      <c r="D1677" s="27">
        <v>823</v>
      </c>
      <c r="E1677" s="27">
        <v>0</v>
      </c>
      <c r="F1677" s="27">
        <v>0</v>
      </c>
    </row>
    <row r="1678" spans="1:6" x14ac:dyDescent="0.55000000000000004">
      <c r="A1678" s="33">
        <v>43943</v>
      </c>
      <c r="B1678" s="1" t="s">
        <v>41</v>
      </c>
      <c r="C1678" s="27">
        <v>16</v>
      </c>
      <c r="D1678" s="27">
        <v>719</v>
      </c>
      <c r="E1678" s="27">
        <v>0</v>
      </c>
      <c r="F1678" s="27">
        <v>0</v>
      </c>
    </row>
    <row r="1679" spans="1:6" x14ac:dyDescent="0.55000000000000004">
      <c r="A1679" s="33">
        <v>43943</v>
      </c>
      <c r="B1679" s="1" t="s">
        <v>42</v>
      </c>
      <c r="C1679" s="27">
        <v>19</v>
      </c>
      <c r="D1679" s="27">
        <v>908</v>
      </c>
      <c r="E1679" s="27">
        <v>4</v>
      </c>
      <c r="F1679" s="27">
        <v>0</v>
      </c>
    </row>
    <row r="1680" spans="1:6" x14ac:dyDescent="0.55000000000000004">
      <c r="A1680" s="33">
        <v>43943</v>
      </c>
      <c r="B1680" s="1" t="s">
        <v>43</v>
      </c>
      <c r="C1680" s="27">
        <v>139</v>
      </c>
      <c r="D1680" s="27">
        <v>3783</v>
      </c>
      <c r="E1680" s="27">
        <v>13</v>
      </c>
      <c r="F1680" s="27">
        <v>0</v>
      </c>
    </row>
    <row r="1681" spans="1:6" x14ac:dyDescent="0.55000000000000004">
      <c r="A1681" s="33">
        <v>43943</v>
      </c>
      <c r="B1681" s="1" t="s">
        <v>44</v>
      </c>
      <c r="C1681" s="27">
        <v>31</v>
      </c>
      <c r="D1681" s="27">
        <v>1144</v>
      </c>
      <c r="E1681" s="27">
        <v>15</v>
      </c>
      <c r="F1681" s="27">
        <v>0</v>
      </c>
    </row>
    <row r="1682" spans="1:6" x14ac:dyDescent="0.55000000000000004">
      <c r="A1682" s="33">
        <v>43943</v>
      </c>
      <c r="B1682" s="1" t="s">
        <v>45</v>
      </c>
      <c r="C1682" s="27">
        <v>5</v>
      </c>
      <c r="D1682" s="27">
        <v>353</v>
      </c>
      <c r="E1682" s="27">
        <v>3</v>
      </c>
      <c r="F1682" s="27">
        <v>0</v>
      </c>
    </row>
    <row r="1683" spans="1:6" x14ac:dyDescent="0.55000000000000004">
      <c r="A1683" s="33">
        <v>43943</v>
      </c>
      <c r="B1683" s="1" t="s">
        <v>46</v>
      </c>
      <c r="C1683" s="27">
        <v>26</v>
      </c>
      <c r="D1683" s="27">
        <v>1350</v>
      </c>
      <c r="E1683" s="27">
        <v>2</v>
      </c>
      <c r="F1683" s="27">
        <v>0</v>
      </c>
    </row>
    <row r="1684" spans="1:6" x14ac:dyDescent="0.55000000000000004">
      <c r="A1684" s="33">
        <v>43943</v>
      </c>
      <c r="B1684" s="1" t="s">
        <v>47</v>
      </c>
      <c r="C1684" s="27">
        <v>47</v>
      </c>
      <c r="D1684" s="27">
        <v>938</v>
      </c>
      <c r="E1684" s="27">
        <v>16</v>
      </c>
      <c r="F1684" s="27">
        <v>3</v>
      </c>
    </row>
    <row r="1685" spans="1:6" x14ac:dyDescent="0.55000000000000004">
      <c r="A1685" s="33">
        <v>43943</v>
      </c>
      <c r="B1685" s="1" t="s">
        <v>48</v>
      </c>
      <c r="C1685" s="27">
        <v>70</v>
      </c>
      <c r="D1685" s="27">
        <v>1230</v>
      </c>
      <c r="E1685" s="27">
        <v>28</v>
      </c>
      <c r="F1685" s="27">
        <v>2</v>
      </c>
    </row>
    <row r="1686" spans="1:6" x14ac:dyDescent="0.55000000000000004">
      <c r="A1686" s="33">
        <v>43943</v>
      </c>
      <c r="B1686" s="1" t="s">
        <v>49</v>
      </c>
      <c r="C1686" s="27">
        <v>560</v>
      </c>
      <c r="D1686" s="27">
        <v>7467</v>
      </c>
      <c r="E1686" s="27">
        <v>88</v>
      </c>
      <c r="F1686" s="27">
        <v>13</v>
      </c>
    </row>
    <row r="1687" spans="1:6" x14ac:dyDescent="0.55000000000000004">
      <c r="A1687" s="33">
        <v>43943</v>
      </c>
      <c r="B1687" s="1" t="s">
        <v>50</v>
      </c>
      <c r="C1687" s="27">
        <v>18</v>
      </c>
      <c r="D1687" s="27">
        <v>636</v>
      </c>
      <c r="E1687" s="27">
        <v>2</v>
      </c>
      <c r="F1687" s="27">
        <v>0</v>
      </c>
    </row>
    <row r="1688" spans="1:6" x14ac:dyDescent="0.55000000000000004">
      <c r="A1688" s="33">
        <v>43943</v>
      </c>
      <c r="B1688" s="1" t="s">
        <v>51</v>
      </c>
      <c r="C1688" s="27">
        <v>16</v>
      </c>
      <c r="D1688" s="27">
        <v>1612</v>
      </c>
      <c r="E1688" s="27">
        <v>5</v>
      </c>
      <c r="F1688" s="27">
        <v>0</v>
      </c>
    </row>
    <row r="1689" spans="1:6" x14ac:dyDescent="0.55000000000000004">
      <c r="A1689" s="33">
        <v>43943</v>
      </c>
      <c r="B1689" s="1" t="s">
        <v>52</v>
      </c>
      <c r="C1689" s="27">
        <v>41</v>
      </c>
      <c r="D1689" s="27">
        <v>2518</v>
      </c>
      <c r="E1689" s="27">
        <v>7</v>
      </c>
      <c r="F1689" s="27">
        <v>1</v>
      </c>
    </row>
    <row r="1690" spans="1:6" x14ac:dyDescent="0.55000000000000004">
      <c r="A1690" s="33">
        <v>43943</v>
      </c>
      <c r="B1690" s="1" t="s">
        <v>53</v>
      </c>
      <c r="C1690" s="27">
        <v>60</v>
      </c>
      <c r="D1690" s="27">
        <v>2752</v>
      </c>
      <c r="E1690" s="27">
        <v>19</v>
      </c>
      <c r="F1690" s="27">
        <v>1</v>
      </c>
    </row>
    <row r="1691" spans="1:6" x14ac:dyDescent="0.55000000000000004">
      <c r="A1691" s="33">
        <v>43943</v>
      </c>
      <c r="B1691" s="1" t="s">
        <v>54</v>
      </c>
      <c r="C1691" s="27">
        <v>17</v>
      </c>
      <c r="D1691" s="27">
        <v>965</v>
      </c>
      <c r="E1691" s="27">
        <v>4</v>
      </c>
      <c r="F1691" s="27">
        <v>0</v>
      </c>
    </row>
    <row r="1692" spans="1:6" x14ac:dyDescent="0.55000000000000004">
      <c r="A1692" s="33">
        <v>43943</v>
      </c>
      <c r="B1692" s="1" t="s">
        <v>55</v>
      </c>
      <c r="C1692" s="27">
        <v>10</v>
      </c>
      <c r="D1692" s="27">
        <v>895</v>
      </c>
      <c r="E1692" s="27">
        <v>2</v>
      </c>
      <c r="F1692" s="27">
        <v>0</v>
      </c>
    </row>
    <row r="1693" spans="1:6" x14ac:dyDescent="0.55000000000000004">
      <c r="A1693" s="33">
        <v>43943</v>
      </c>
      <c r="B1693" s="1" t="s">
        <v>56</v>
      </c>
      <c r="C1693" s="27">
        <v>130</v>
      </c>
      <c r="D1693" s="27">
        <v>1583</v>
      </c>
      <c r="E1693" s="27">
        <v>11</v>
      </c>
      <c r="F1693" s="27">
        <v>3</v>
      </c>
    </row>
    <row r="1694" spans="1:6" x14ac:dyDescent="0.55000000000000004">
      <c r="A1694" s="33">
        <v>43944</v>
      </c>
      <c r="B1694" s="1" t="s">
        <v>7</v>
      </c>
      <c r="C1694" s="27">
        <v>540</v>
      </c>
      <c r="D1694" s="27">
        <v>5112</v>
      </c>
      <c r="E1694" s="27">
        <v>195</v>
      </c>
      <c r="F1694" s="27">
        <v>25</v>
      </c>
    </row>
    <row r="1695" spans="1:6" x14ac:dyDescent="0.55000000000000004">
      <c r="A1695" s="33">
        <v>43944</v>
      </c>
      <c r="B1695" s="1" t="s">
        <v>11</v>
      </c>
      <c r="C1695" s="27">
        <v>22</v>
      </c>
      <c r="D1695" s="27">
        <v>506</v>
      </c>
      <c r="E1695" s="27">
        <v>14</v>
      </c>
      <c r="F1695" s="27">
        <v>0</v>
      </c>
    </row>
    <row r="1696" spans="1:6" x14ac:dyDescent="0.55000000000000004">
      <c r="A1696" s="33">
        <v>43944</v>
      </c>
      <c r="B1696" s="1" t="s">
        <v>12</v>
      </c>
      <c r="C1696" s="27">
        <v>0</v>
      </c>
      <c r="D1696" s="27">
        <v>271</v>
      </c>
      <c r="E1696" s="27">
        <v>0</v>
      </c>
      <c r="F1696" s="27">
        <v>0</v>
      </c>
    </row>
    <row r="1697" spans="1:6" x14ac:dyDescent="0.55000000000000004">
      <c r="A1697" s="33">
        <v>43944</v>
      </c>
      <c r="B1697" s="1" t="s">
        <v>13</v>
      </c>
      <c r="C1697" s="27">
        <v>84</v>
      </c>
      <c r="D1697" s="27">
        <v>1491</v>
      </c>
      <c r="E1697" s="27">
        <v>23</v>
      </c>
      <c r="F1697" s="27">
        <v>0</v>
      </c>
    </row>
    <row r="1698" spans="1:6" x14ac:dyDescent="0.55000000000000004">
      <c r="A1698" s="33">
        <v>43944</v>
      </c>
      <c r="B1698" s="1" t="s">
        <v>14</v>
      </c>
      <c r="C1698" s="27">
        <v>16</v>
      </c>
      <c r="D1698" s="27">
        <v>776</v>
      </c>
      <c r="E1698" s="27">
        <v>7</v>
      </c>
      <c r="F1698" s="27">
        <v>0</v>
      </c>
    </row>
    <row r="1699" spans="1:6" x14ac:dyDescent="0.55000000000000004">
      <c r="A1699" s="33">
        <v>43944</v>
      </c>
      <c r="B1699" s="1" t="s">
        <v>15</v>
      </c>
      <c r="C1699" s="27">
        <v>65</v>
      </c>
      <c r="D1699" s="27">
        <v>1851</v>
      </c>
      <c r="E1699" s="27">
        <v>17</v>
      </c>
      <c r="F1699" s="27">
        <v>0</v>
      </c>
    </row>
    <row r="1700" spans="1:6" x14ac:dyDescent="0.55000000000000004">
      <c r="A1700" s="33">
        <v>43944</v>
      </c>
      <c r="B1700" s="1" t="s">
        <v>16</v>
      </c>
      <c r="C1700" s="27">
        <v>65</v>
      </c>
      <c r="D1700" s="27">
        <v>1316</v>
      </c>
      <c r="E1700" s="27">
        <v>17</v>
      </c>
      <c r="F1700" s="27">
        <v>0</v>
      </c>
    </row>
    <row r="1701" spans="1:6" x14ac:dyDescent="0.55000000000000004">
      <c r="A1701" s="33">
        <v>43944</v>
      </c>
      <c r="B1701" s="1" t="s">
        <v>17</v>
      </c>
      <c r="C1701" s="27">
        <v>153</v>
      </c>
      <c r="D1701" s="27">
        <v>3887</v>
      </c>
      <c r="E1701" s="27">
        <v>21</v>
      </c>
      <c r="F1701" s="27">
        <v>6</v>
      </c>
    </row>
    <row r="1702" spans="1:6" x14ac:dyDescent="0.55000000000000004">
      <c r="A1702" s="33">
        <v>43944</v>
      </c>
      <c r="B1702" s="1" t="s">
        <v>18</v>
      </c>
      <c r="C1702" s="27">
        <v>53</v>
      </c>
      <c r="D1702" s="27">
        <v>1617</v>
      </c>
      <c r="E1702" s="27">
        <v>8</v>
      </c>
      <c r="F1702" s="27">
        <v>0</v>
      </c>
    </row>
    <row r="1703" spans="1:6" x14ac:dyDescent="0.55000000000000004">
      <c r="A1703" s="33">
        <v>43944</v>
      </c>
      <c r="B1703" s="1" t="s">
        <v>19</v>
      </c>
      <c r="C1703" s="27">
        <v>138</v>
      </c>
      <c r="D1703" s="27">
        <v>2380</v>
      </c>
      <c r="E1703" s="27">
        <v>14</v>
      </c>
      <c r="F1703" s="27">
        <v>9</v>
      </c>
    </row>
    <row r="1704" spans="1:6" x14ac:dyDescent="0.55000000000000004">
      <c r="A1704" s="33">
        <v>43944</v>
      </c>
      <c r="B1704" s="1" t="s">
        <v>20</v>
      </c>
      <c r="C1704" s="27">
        <v>753</v>
      </c>
      <c r="D1704" s="27">
        <v>5630</v>
      </c>
      <c r="E1704" s="27">
        <v>34</v>
      </c>
      <c r="F1704" s="27">
        <v>14</v>
      </c>
    </row>
    <row r="1705" spans="1:6" x14ac:dyDescent="0.55000000000000004">
      <c r="A1705" s="33">
        <v>43944</v>
      </c>
      <c r="B1705" s="1" t="s">
        <v>21</v>
      </c>
      <c r="C1705" s="27">
        <v>749</v>
      </c>
      <c r="D1705" s="27">
        <v>4646</v>
      </c>
      <c r="E1705" s="27">
        <v>82</v>
      </c>
      <c r="F1705" s="27">
        <v>16</v>
      </c>
    </row>
    <row r="1706" spans="1:6" x14ac:dyDescent="0.55000000000000004">
      <c r="A1706" s="33">
        <v>43944</v>
      </c>
      <c r="B1706" s="1" t="s">
        <v>22</v>
      </c>
      <c r="C1706" s="27">
        <v>3586</v>
      </c>
      <c r="D1706" s="27">
        <v>9361</v>
      </c>
      <c r="E1706" s="27">
        <v>59</v>
      </c>
      <c r="F1706" s="27">
        <v>19</v>
      </c>
    </row>
    <row r="1707" spans="1:6" x14ac:dyDescent="0.55000000000000004">
      <c r="A1707" s="33">
        <v>43944</v>
      </c>
      <c r="B1707" s="1" t="s">
        <v>23</v>
      </c>
      <c r="C1707" s="27">
        <v>880</v>
      </c>
      <c r="D1707" s="27">
        <v>4828</v>
      </c>
      <c r="E1707" s="27">
        <v>114</v>
      </c>
      <c r="F1707" s="27">
        <v>24</v>
      </c>
    </row>
    <row r="1708" spans="1:6" x14ac:dyDescent="0.55000000000000004">
      <c r="A1708" s="33">
        <v>43944</v>
      </c>
      <c r="B1708" s="1" t="s">
        <v>24</v>
      </c>
      <c r="C1708" s="27">
        <v>62</v>
      </c>
      <c r="D1708" s="27">
        <v>2354</v>
      </c>
      <c r="E1708" s="27">
        <v>33</v>
      </c>
      <c r="F1708" s="27">
        <v>0</v>
      </c>
    </row>
    <row r="1709" spans="1:6" x14ac:dyDescent="0.55000000000000004">
      <c r="A1709" s="33">
        <v>43944</v>
      </c>
      <c r="B1709" s="1" t="s">
        <v>25</v>
      </c>
      <c r="C1709" s="27">
        <v>150</v>
      </c>
      <c r="D1709" s="27">
        <v>1781</v>
      </c>
      <c r="E1709" s="27">
        <v>8</v>
      </c>
      <c r="F1709" s="27">
        <v>3</v>
      </c>
    </row>
    <row r="1710" spans="1:6" x14ac:dyDescent="0.55000000000000004">
      <c r="A1710" s="33">
        <v>43944</v>
      </c>
      <c r="B1710" s="1" t="s">
        <v>26</v>
      </c>
      <c r="C1710" s="27">
        <v>216</v>
      </c>
      <c r="D1710" s="27">
        <v>1338</v>
      </c>
      <c r="E1710" s="27">
        <v>17</v>
      </c>
      <c r="F1710" s="27">
        <v>5</v>
      </c>
    </row>
    <row r="1711" spans="1:6" x14ac:dyDescent="0.55000000000000004">
      <c r="A1711" s="33">
        <v>43944</v>
      </c>
      <c r="B1711" s="1" t="s">
        <v>27</v>
      </c>
      <c r="C1711" s="27">
        <v>119</v>
      </c>
      <c r="D1711" s="27">
        <v>1278</v>
      </c>
      <c r="E1711" s="27">
        <v>26</v>
      </c>
      <c r="F1711" s="27">
        <v>5</v>
      </c>
    </row>
    <row r="1712" spans="1:6" x14ac:dyDescent="0.55000000000000004">
      <c r="A1712" s="33">
        <v>43944</v>
      </c>
      <c r="B1712" s="1" t="s">
        <v>28</v>
      </c>
      <c r="C1712" s="27">
        <v>51</v>
      </c>
      <c r="D1712" s="27">
        <v>1862</v>
      </c>
      <c r="E1712" s="27">
        <v>22</v>
      </c>
      <c r="F1712" s="27">
        <v>0</v>
      </c>
    </row>
    <row r="1713" spans="1:6" x14ac:dyDescent="0.55000000000000004">
      <c r="A1713" s="33">
        <v>43944</v>
      </c>
      <c r="B1713" s="1" t="s">
        <v>29</v>
      </c>
      <c r="C1713" s="27">
        <v>59</v>
      </c>
      <c r="D1713" s="27">
        <v>1514</v>
      </c>
      <c r="E1713" s="27">
        <v>8</v>
      </c>
      <c r="F1713" s="27">
        <v>0</v>
      </c>
    </row>
    <row r="1714" spans="1:6" x14ac:dyDescent="0.55000000000000004">
      <c r="A1714" s="33">
        <v>43944</v>
      </c>
      <c r="B1714" s="1" t="s">
        <v>30</v>
      </c>
      <c r="C1714" s="27">
        <v>146</v>
      </c>
      <c r="D1714" s="27">
        <v>2234</v>
      </c>
      <c r="E1714" s="27">
        <v>24</v>
      </c>
      <c r="F1714" s="27">
        <v>5</v>
      </c>
    </row>
    <row r="1715" spans="1:6" x14ac:dyDescent="0.55000000000000004">
      <c r="A1715" s="33">
        <v>43944</v>
      </c>
      <c r="B1715" s="1" t="s">
        <v>31</v>
      </c>
      <c r="C1715" s="27">
        <v>58</v>
      </c>
      <c r="D1715" s="27">
        <v>2306</v>
      </c>
      <c r="E1715" s="27">
        <v>13</v>
      </c>
      <c r="F1715" s="27">
        <v>0</v>
      </c>
    </row>
    <row r="1716" spans="1:6" x14ac:dyDescent="0.55000000000000004">
      <c r="A1716" s="33">
        <v>43944</v>
      </c>
      <c r="B1716" s="1" t="s">
        <v>32</v>
      </c>
      <c r="C1716" s="27">
        <v>453</v>
      </c>
      <c r="D1716" s="27">
        <v>6033</v>
      </c>
      <c r="E1716" s="27">
        <v>67</v>
      </c>
      <c r="F1716" s="27">
        <v>29</v>
      </c>
    </row>
    <row r="1717" spans="1:6" x14ac:dyDescent="0.55000000000000004">
      <c r="A1717" s="33">
        <v>43944</v>
      </c>
      <c r="B1717" s="1" t="s">
        <v>33</v>
      </c>
      <c r="C1717" s="27">
        <v>43</v>
      </c>
      <c r="D1717" s="27">
        <v>1578</v>
      </c>
      <c r="E1717" s="27">
        <v>11</v>
      </c>
      <c r="F1717" s="27">
        <v>1</v>
      </c>
    </row>
    <row r="1718" spans="1:6" x14ac:dyDescent="0.55000000000000004">
      <c r="A1718" s="33">
        <v>43944</v>
      </c>
      <c r="B1718" s="1" t="s">
        <v>34</v>
      </c>
      <c r="C1718" s="27">
        <v>92</v>
      </c>
      <c r="D1718" s="27">
        <v>1067</v>
      </c>
      <c r="E1718" s="27">
        <v>13</v>
      </c>
      <c r="F1718" s="27">
        <v>1</v>
      </c>
    </row>
    <row r="1719" spans="1:6" x14ac:dyDescent="0.55000000000000004">
      <c r="A1719" s="33">
        <v>43944</v>
      </c>
      <c r="B1719" s="1" t="s">
        <v>35</v>
      </c>
      <c r="C1719" s="27">
        <v>282</v>
      </c>
      <c r="D1719" s="27">
        <v>3397</v>
      </c>
      <c r="E1719" s="27">
        <v>93</v>
      </c>
      <c r="F1719" s="27">
        <v>7</v>
      </c>
    </row>
    <row r="1720" spans="1:6" x14ac:dyDescent="0.55000000000000004">
      <c r="A1720" s="33">
        <v>43944</v>
      </c>
      <c r="B1720" s="1" t="s">
        <v>36</v>
      </c>
      <c r="C1720" s="27">
        <v>1417</v>
      </c>
      <c r="D1720" s="27">
        <v>6346</v>
      </c>
      <c r="E1720" s="27">
        <v>255</v>
      </c>
      <c r="F1720" s="27">
        <v>19</v>
      </c>
    </row>
    <row r="1721" spans="1:6" x14ac:dyDescent="0.55000000000000004">
      <c r="A1721" s="33">
        <v>43944</v>
      </c>
      <c r="B1721" s="1" t="s">
        <v>37</v>
      </c>
      <c r="C1721" s="27">
        <v>581</v>
      </c>
      <c r="D1721" s="27">
        <v>6213</v>
      </c>
      <c r="E1721" s="27">
        <v>67</v>
      </c>
      <c r="F1721" s="27">
        <v>17</v>
      </c>
    </row>
    <row r="1722" spans="1:6" x14ac:dyDescent="0.55000000000000004">
      <c r="A1722" s="33">
        <v>43944</v>
      </c>
      <c r="B1722" s="1" t="s">
        <v>38</v>
      </c>
      <c r="C1722" s="27">
        <v>76</v>
      </c>
      <c r="D1722" s="27">
        <v>1140</v>
      </c>
      <c r="E1722" s="27">
        <v>14</v>
      </c>
      <c r="F1722" s="27">
        <v>1</v>
      </c>
    </row>
    <row r="1723" spans="1:6" x14ac:dyDescent="0.55000000000000004">
      <c r="A1723" s="33">
        <v>43944</v>
      </c>
      <c r="B1723" s="1" t="s">
        <v>39</v>
      </c>
      <c r="C1723" s="27">
        <v>50</v>
      </c>
      <c r="D1723" s="27">
        <v>2454</v>
      </c>
      <c r="E1723" s="27">
        <v>23</v>
      </c>
      <c r="F1723" s="27">
        <v>1</v>
      </c>
    </row>
    <row r="1724" spans="1:6" x14ac:dyDescent="0.55000000000000004">
      <c r="A1724" s="33">
        <v>43944</v>
      </c>
      <c r="B1724" s="1" t="s">
        <v>40</v>
      </c>
      <c r="C1724" s="27">
        <v>3</v>
      </c>
      <c r="D1724" s="27">
        <v>880</v>
      </c>
      <c r="E1724" s="27">
        <v>0</v>
      </c>
      <c r="F1724" s="27">
        <v>0</v>
      </c>
    </row>
    <row r="1725" spans="1:6" x14ac:dyDescent="0.55000000000000004">
      <c r="A1725" s="33">
        <v>43944</v>
      </c>
      <c r="B1725" s="1" t="s">
        <v>41</v>
      </c>
      <c r="C1725" s="27">
        <v>16</v>
      </c>
      <c r="D1725" s="27">
        <v>733</v>
      </c>
      <c r="E1725" s="27">
        <v>2</v>
      </c>
      <c r="F1725" s="27">
        <v>0</v>
      </c>
    </row>
    <row r="1726" spans="1:6" x14ac:dyDescent="0.55000000000000004">
      <c r="A1726" s="33">
        <v>43944</v>
      </c>
      <c r="B1726" s="1" t="s">
        <v>42</v>
      </c>
      <c r="C1726" s="27">
        <v>19</v>
      </c>
      <c r="D1726" s="27">
        <v>1015</v>
      </c>
      <c r="E1726" s="27">
        <v>5</v>
      </c>
      <c r="F1726" s="27">
        <v>0</v>
      </c>
    </row>
    <row r="1727" spans="1:6" x14ac:dyDescent="0.55000000000000004">
      <c r="A1727" s="33">
        <v>43944</v>
      </c>
      <c r="B1727" s="1" t="s">
        <v>43</v>
      </c>
      <c r="C1727" s="27">
        <v>142</v>
      </c>
      <c r="D1727" s="27">
        <v>3900</v>
      </c>
      <c r="E1727" s="27">
        <v>14</v>
      </c>
      <c r="F1727" s="27">
        <v>1</v>
      </c>
    </row>
    <row r="1728" spans="1:6" x14ac:dyDescent="0.55000000000000004">
      <c r="A1728" s="33">
        <v>43944</v>
      </c>
      <c r="B1728" s="1" t="s">
        <v>44</v>
      </c>
      <c r="C1728" s="27">
        <v>31</v>
      </c>
      <c r="D1728" s="27">
        <v>1156</v>
      </c>
      <c r="E1728" s="27">
        <v>15</v>
      </c>
      <c r="F1728" s="27">
        <v>0</v>
      </c>
    </row>
    <row r="1729" spans="1:6" x14ac:dyDescent="0.55000000000000004">
      <c r="A1729" s="33">
        <v>43944</v>
      </c>
      <c r="B1729" s="1" t="s">
        <v>45</v>
      </c>
      <c r="C1729" s="27">
        <v>5</v>
      </c>
      <c r="D1729" s="27">
        <v>368</v>
      </c>
      <c r="E1729" s="27">
        <v>3</v>
      </c>
      <c r="F1729" s="27">
        <v>0</v>
      </c>
    </row>
    <row r="1730" spans="1:6" x14ac:dyDescent="0.55000000000000004">
      <c r="A1730" s="33">
        <v>43944</v>
      </c>
      <c r="B1730" s="1" t="s">
        <v>46</v>
      </c>
      <c r="C1730" s="27">
        <v>28</v>
      </c>
      <c r="D1730" s="27">
        <v>1393</v>
      </c>
      <c r="E1730" s="27">
        <v>4</v>
      </c>
      <c r="F1730" s="27">
        <v>0</v>
      </c>
    </row>
    <row r="1731" spans="1:6" x14ac:dyDescent="0.55000000000000004">
      <c r="A1731" s="33">
        <v>43944</v>
      </c>
      <c r="B1731" s="1" t="s">
        <v>47</v>
      </c>
      <c r="C1731" s="27">
        <v>47</v>
      </c>
      <c r="D1731" s="27">
        <v>961</v>
      </c>
      <c r="E1731" s="27">
        <v>16</v>
      </c>
      <c r="F1731" s="27">
        <v>3</v>
      </c>
    </row>
    <row r="1732" spans="1:6" x14ac:dyDescent="0.55000000000000004">
      <c r="A1732" s="33">
        <v>43944</v>
      </c>
      <c r="B1732" s="1" t="s">
        <v>48</v>
      </c>
      <c r="C1732" s="27">
        <v>71</v>
      </c>
      <c r="D1732" s="27">
        <v>1260</v>
      </c>
      <c r="E1732" s="27">
        <v>28</v>
      </c>
      <c r="F1732" s="27">
        <v>2</v>
      </c>
    </row>
    <row r="1733" spans="1:6" x14ac:dyDescent="0.55000000000000004">
      <c r="A1733" s="33">
        <v>43944</v>
      </c>
      <c r="B1733" s="1" t="s">
        <v>49</v>
      </c>
      <c r="C1733" s="27">
        <v>572</v>
      </c>
      <c r="D1733" s="27">
        <v>7690</v>
      </c>
      <c r="E1733" s="27">
        <v>92</v>
      </c>
      <c r="F1733" s="27">
        <v>13</v>
      </c>
    </row>
    <row r="1734" spans="1:6" x14ac:dyDescent="0.55000000000000004">
      <c r="A1734" s="33">
        <v>43944</v>
      </c>
      <c r="B1734" s="1" t="s">
        <v>50</v>
      </c>
      <c r="C1734" s="27">
        <v>21</v>
      </c>
      <c r="D1734" s="27">
        <v>682</v>
      </c>
      <c r="E1734" s="27">
        <v>2</v>
      </c>
      <c r="F1734" s="27">
        <v>0</v>
      </c>
    </row>
    <row r="1735" spans="1:6" x14ac:dyDescent="0.55000000000000004">
      <c r="A1735" s="33">
        <v>43944</v>
      </c>
      <c r="B1735" s="1" t="s">
        <v>51</v>
      </c>
      <c r="C1735" s="27">
        <v>16</v>
      </c>
      <c r="D1735" s="27">
        <v>1676</v>
      </c>
      <c r="E1735" s="27">
        <v>5</v>
      </c>
      <c r="F1735" s="27">
        <v>1</v>
      </c>
    </row>
    <row r="1736" spans="1:6" x14ac:dyDescent="0.55000000000000004">
      <c r="A1736" s="33">
        <v>43944</v>
      </c>
      <c r="B1736" s="1" t="s">
        <v>52</v>
      </c>
      <c r="C1736" s="27">
        <v>43</v>
      </c>
      <c r="D1736" s="27">
        <v>2577</v>
      </c>
      <c r="E1736" s="27">
        <v>8</v>
      </c>
      <c r="F1736" s="27">
        <v>1</v>
      </c>
    </row>
    <row r="1737" spans="1:6" x14ac:dyDescent="0.55000000000000004">
      <c r="A1737" s="33">
        <v>43944</v>
      </c>
      <c r="B1737" s="1" t="s">
        <v>53</v>
      </c>
      <c r="C1737" s="27">
        <v>60</v>
      </c>
      <c r="D1737" s="27">
        <v>2910</v>
      </c>
      <c r="E1737" s="27">
        <v>26</v>
      </c>
      <c r="F1737" s="27">
        <v>1</v>
      </c>
    </row>
    <row r="1738" spans="1:6" x14ac:dyDescent="0.55000000000000004">
      <c r="A1738" s="33">
        <v>43944</v>
      </c>
      <c r="B1738" s="1" t="s">
        <v>54</v>
      </c>
      <c r="C1738" s="27">
        <v>17</v>
      </c>
      <c r="D1738" s="27">
        <v>993</v>
      </c>
      <c r="E1738" s="27">
        <v>7</v>
      </c>
      <c r="F1738" s="27">
        <v>0</v>
      </c>
    </row>
    <row r="1739" spans="1:6" x14ac:dyDescent="0.55000000000000004">
      <c r="A1739" s="33">
        <v>43944</v>
      </c>
      <c r="B1739" s="1" t="s">
        <v>55</v>
      </c>
      <c r="C1739" s="27">
        <v>10</v>
      </c>
      <c r="D1739" s="27">
        <v>1017</v>
      </c>
      <c r="E1739" s="27">
        <v>2</v>
      </c>
      <c r="F1739" s="27">
        <v>0</v>
      </c>
    </row>
    <row r="1740" spans="1:6" x14ac:dyDescent="0.55000000000000004">
      <c r="A1740" s="33">
        <v>43944</v>
      </c>
      <c r="B1740" s="1" t="s">
        <v>56</v>
      </c>
      <c r="C1740" s="27">
        <v>132</v>
      </c>
      <c r="D1740" s="27">
        <v>1589</v>
      </c>
      <c r="E1740" s="27">
        <v>11</v>
      </c>
      <c r="F1740" s="27">
        <v>3</v>
      </c>
    </row>
    <row r="1741" spans="1:6" x14ac:dyDescent="0.55000000000000004">
      <c r="A1741" s="33">
        <v>43945</v>
      </c>
      <c r="B1741" s="1" t="s">
        <v>7</v>
      </c>
      <c r="C1741" s="27">
        <v>562</v>
      </c>
      <c r="D1741" s="27">
        <v>5362</v>
      </c>
      <c r="E1741" s="27">
        <v>196</v>
      </c>
      <c r="F1741" s="27">
        <v>25</v>
      </c>
    </row>
    <row r="1742" spans="1:6" x14ac:dyDescent="0.55000000000000004">
      <c r="A1742" s="33">
        <v>43945</v>
      </c>
      <c r="B1742" s="1" t="s">
        <v>11</v>
      </c>
      <c r="C1742" s="27">
        <v>22</v>
      </c>
      <c r="D1742" s="27">
        <v>517</v>
      </c>
      <c r="E1742" s="27">
        <v>14</v>
      </c>
      <c r="F1742" s="27">
        <v>0</v>
      </c>
    </row>
    <row r="1743" spans="1:6" x14ac:dyDescent="0.55000000000000004">
      <c r="A1743" s="33">
        <v>43945</v>
      </c>
      <c r="B1743" s="1" t="s">
        <v>12</v>
      </c>
      <c r="C1743" s="27">
        <v>0</v>
      </c>
      <c r="D1743" s="27">
        <v>280</v>
      </c>
      <c r="E1743" s="27">
        <v>0</v>
      </c>
      <c r="F1743" s="27">
        <v>0</v>
      </c>
    </row>
    <row r="1744" spans="1:6" x14ac:dyDescent="0.55000000000000004">
      <c r="A1744" s="33">
        <v>43945</v>
      </c>
      <c r="B1744" s="1" t="s">
        <v>13</v>
      </c>
      <c r="C1744" s="27">
        <v>84</v>
      </c>
      <c r="D1744" s="27">
        <v>1568</v>
      </c>
      <c r="E1744" s="27">
        <v>29</v>
      </c>
      <c r="F1744" s="27">
        <v>0</v>
      </c>
    </row>
    <row r="1745" spans="1:6" x14ac:dyDescent="0.55000000000000004">
      <c r="A1745" s="33">
        <v>43945</v>
      </c>
      <c r="B1745" s="1" t="s">
        <v>14</v>
      </c>
      <c r="C1745" s="27">
        <v>16</v>
      </c>
      <c r="D1745" s="27">
        <v>786</v>
      </c>
      <c r="E1745" s="27">
        <v>7</v>
      </c>
      <c r="F1745" s="27">
        <v>0</v>
      </c>
    </row>
    <row r="1746" spans="1:6" x14ac:dyDescent="0.55000000000000004">
      <c r="A1746" s="33">
        <v>43945</v>
      </c>
      <c r="B1746" s="1" t="s">
        <v>15</v>
      </c>
      <c r="C1746" s="27">
        <v>66</v>
      </c>
      <c r="D1746" s="27">
        <v>1947</v>
      </c>
      <c r="E1746" s="27">
        <v>17</v>
      </c>
      <c r="F1746" s="27">
        <v>0</v>
      </c>
    </row>
    <row r="1747" spans="1:6" x14ac:dyDescent="0.55000000000000004">
      <c r="A1747" s="33">
        <v>43945</v>
      </c>
      <c r="B1747" s="1" t="s">
        <v>16</v>
      </c>
      <c r="C1747" s="27">
        <v>66</v>
      </c>
      <c r="D1747" s="27">
        <v>1420</v>
      </c>
      <c r="E1747" s="27">
        <v>19</v>
      </c>
      <c r="F1747" s="27">
        <v>0</v>
      </c>
    </row>
    <row r="1748" spans="1:6" x14ac:dyDescent="0.55000000000000004">
      <c r="A1748" s="33">
        <v>43945</v>
      </c>
      <c r="B1748" s="1" t="s">
        <v>17</v>
      </c>
      <c r="C1748" s="27">
        <v>157</v>
      </c>
      <c r="D1748" s="27">
        <v>4031</v>
      </c>
      <c r="E1748" s="27">
        <v>24</v>
      </c>
      <c r="F1748" s="27">
        <v>6</v>
      </c>
    </row>
    <row r="1749" spans="1:6" x14ac:dyDescent="0.55000000000000004">
      <c r="A1749" s="33">
        <v>43945</v>
      </c>
      <c r="B1749" s="1" t="s">
        <v>18</v>
      </c>
      <c r="C1749" s="27">
        <v>53</v>
      </c>
      <c r="D1749" s="27">
        <v>1673</v>
      </c>
      <c r="E1749" s="27">
        <v>13</v>
      </c>
      <c r="F1749" s="27">
        <v>0</v>
      </c>
    </row>
    <row r="1750" spans="1:6" x14ac:dyDescent="0.55000000000000004">
      <c r="A1750" s="33">
        <v>43945</v>
      </c>
      <c r="B1750" s="1" t="s">
        <v>19</v>
      </c>
      <c r="C1750" s="27">
        <v>140</v>
      </c>
      <c r="D1750" s="27">
        <v>2434</v>
      </c>
      <c r="E1750" s="27">
        <v>14</v>
      </c>
      <c r="F1750" s="27">
        <v>9</v>
      </c>
    </row>
    <row r="1751" spans="1:6" x14ac:dyDescent="0.55000000000000004">
      <c r="A1751" s="33">
        <v>43945</v>
      </c>
      <c r="B1751" s="1" t="s">
        <v>20</v>
      </c>
      <c r="C1751" s="27">
        <v>767</v>
      </c>
      <c r="D1751" s="27">
        <v>5889</v>
      </c>
      <c r="E1751" s="27">
        <v>34</v>
      </c>
      <c r="F1751" s="27">
        <v>15</v>
      </c>
    </row>
    <row r="1752" spans="1:6" x14ac:dyDescent="0.55000000000000004">
      <c r="A1752" s="33">
        <v>43945</v>
      </c>
      <c r="B1752" s="1" t="s">
        <v>21</v>
      </c>
      <c r="C1752" s="27">
        <v>768</v>
      </c>
      <c r="D1752" s="27">
        <v>4879</v>
      </c>
      <c r="E1752" s="27">
        <v>95</v>
      </c>
      <c r="F1752" s="27">
        <v>18</v>
      </c>
    </row>
    <row r="1753" spans="1:6" x14ac:dyDescent="0.55000000000000004">
      <c r="A1753" s="33">
        <v>43945</v>
      </c>
      <c r="B1753" s="1" t="s">
        <v>22</v>
      </c>
      <c r="C1753" s="27">
        <v>3747</v>
      </c>
      <c r="D1753" s="27">
        <v>9827</v>
      </c>
      <c r="E1753" s="27">
        <v>59</v>
      </c>
      <c r="F1753" s="27">
        <v>19</v>
      </c>
    </row>
    <row r="1754" spans="1:6" x14ac:dyDescent="0.55000000000000004">
      <c r="A1754" s="33">
        <v>43945</v>
      </c>
      <c r="B1754" s="1" t="s">
        <v>23</v>
      </c>
      <c r="C1754" s="27">
        <v>912</v>
      </c>
      <c r="D1754" s="27">
        <v>5075</v>
      </c>
      <c r="E1754" s="27">
        <v>123</v>
      </c>
      <c r="F1754" s="27">
        <v>24</v>
      </c>
    </row>
    <row r="1755" spans="1:6" x14ac:dyDescent="0.55000000000000004">
      <c r="A1755" s="33">
        <v>43945</v>
      </c>
      <c r="B1755" s="1" t="s">
        <v>24</v>
      </c>
      <c r="C1755" s="27">
        <v>65</v>
      </c>
      <c r="D1755" s="27">
        <v>2491</v>
      </c>
      <c r="E1755" s="27">
        <v>33</v>
      </c>
      <c r="F1755" s="27">
        <v>0</v>
      </c>
    </row>
    <row r="1756" spans="1:6" x14ac:dyDescent="0.55000000000000004">
      <c r="A1756" s="33">
        <v>43945</v>
      </c>
      <c r="B1756" s="1" t="s">
        <v>25</v>
      </c>
      <c r="C1756" s="27">
        <v>163</v>
      </c>
      <c r="D1756" s="27">
        <v>1885</v>
      </c>
      <c r="E1756" s="27">
        <v>9</v>
      </c>
      <c r="F1756" s="27">
        <v>3</v>
      </c>
    </row>
    <row r="1757" spans="1:6" x14ac:dyDescent="0.55000000000000004">
      <c r="A1757" s="33">
        <v>43945</v>
      </c>
      <c r="B1757" s="1" t="s">
        <v>26</v>
      </c>
      <c r="C1757" s="27">
        <v>222</v>
      </c>
      <c r="D1757" s="27">
        <v>1424</v>
      </c>
      <c r="E1757" s="27">
        <v>16</v>
      </c>
      <c r="F1757" s="27">
        <v>5</v>
      </c>
    </row>
    <row r="1758" spans="1:6" x14ac:dyDescent="0.55000000000000004">
      <c r="A1758" s="33">
        <v>43945</v>
      </c>
      <c r="B1758" s="1" t="s">
        <v>27</v>
      </c>
      <c r="C1758" s="27">
        <v>120</v>
      </c>
      <c r="D1758" s="27">
        <v>1313</v>
      </c>
      <c r="E1758" s="27">
        <v>34</v>
      </c>
      <c r="F1758" s="27">
        <v>5</v>
      </c>
    </row>
    <row r="1759" spans="1:6" x14ac:dyDescent="0.55000000000000004">
      <c r="A1759" s="33">
        <v>43945</v>
      </c>
      <c r="B1759" s="1" t="s">
        <v>28</v>
      </c>
      <c r="C1759" s="27">
        <v>51</v>
      </c>
      <c r="D1759" s="27">
        <v>1922</v>
      </c>
      <c r="E1759" s="27">
        <v>22</v>
      </c>
      <c r="F1759" s="27">
        <v>0</v>
      </c>
    </row>
    <row r="1760" spans="1:6" x14ac:dyDescent="0.55000000000000004">
      <c r="A1760" s="33">
        <v>43945</v>
      </c>
      <c r="B1760" s="1" t="s">
        <v>29</v>
      </c>
      <c r="C1760" s="27">
        <v>67</v>
      </c>
      <c r="D1760" s="27">
        <v>1548</v>
      </c>
      <c r="E1760" s="27">
        <v>8</v>
      </c>
      <c r="F1760" s="27">
        <v>0</v>
      </c>
    </row>
    <row r="1761" spans="1:6" x14ac:dyDescent="0.55000000000000004">
      <c r="A1761" s="33">
        <v>43945</v>
      </c>
      <c r="B1761" s="1" t="s">
        <v>30</v>
      </c>
      <c r="C1761" s="27">
        <v>146</v>
      </c>
      <c r="D1761" s="27">
        <v>2272</v>
      </c>
      <c r="E1761" s="27">
        <v>24</v>
      </c>
      <c r="F1761" s="27">
        <v>7</v>
      </c>
    </row>
    <row r="1762" spans="1:6" x14ac:dyDescent="0.55000000000000004">
      <c r="A1762" s="33">
        <v>43945</v>
      </c>
      <c r="B1762" s="1" t="s">
        <v>31</v>
      </c>
      <c r="C1762" s="27">
        <v>59</v>
      </c>
      <c r="D1762" s="27">
        <v>2366</v>
      </c>
      <c r="E1762" s="27">
        <v>13</v>
      </c>
      <c r="F1762" s="27">
        <v>0</v>
      </c>
    </row>
    <row r="1763" spans="1:6" x14ac:dyDescent="0.55000000000000004">
      <c r="A1763" s="33">
        <v>43945</v>
      </c>
      <c r="B1763" s="1" t="s">
        <v>32</v>
      </c>
      <c r="C1763" s="27">
        <v>474</v>
      </c>
      <c r="D1763" s="27">
        <v>6272</v>
      </c>
      <c r="E1763" s="27">
        <v>66</v>
      </c>
      <c r="F1763" s="27">
        <v>30</v>
      </c>
    </row>
    <row r="1764" spans="1:6" x14ac:dyDescent="0.55000000000000004">
      <c r="A1764" s="33">
        <v>43945</v>
      </c>
      <c r="B1764" s="1" t="s">
        <v>33</v>
      </c>
      <c r="C1764" s="27">
        <v>45</v>
      </c>
      <c r="D1764" s="27">
        <v>1653</v>
      </c>
      <c r="E1764" s="27">
        <v>11</v>
      </c>
      <c r="F1764" s="27">
        <v>1</v>
      </c>
    </row>
    <row r="1765" spans="1:6" x14ac:dyDescent="0.55000000000000004">
      <c r="A1765" s="33">
        <v>43945</v>
      </c>
      <c r="B1765" s="1" t="s">
        <v>34</v>
      </c>
      <c r="C1765" s="27">
        <v>93</v>
      </c>
      <c r="D1765" s="27">
        <v>1141</v>
      </c>
      <c r="E1765" s="27">
        <v>13</v>
      </c>
      <c r="F1765" s="27">
        <v>1</v>
      </c>
    </row>
    <row r="1766" spans="1:6" x14ac:dyDescent="0.55000000000000004">
      <c r="A1766" s="33">
        <v>43945</v>
      </c>
      <c r="B1766" s="1" t="s">
        <v>35</v>
      </c>
      <c r="C1766" s="27">
        <v>286</v>
      </c>
      <c r="D1766" s="27">
        <v>3614</v>
      </c>
      <c r="E1766" s="27">
        <v>93</v>
      </c>
      <c r="F1766" s="27">
        <v>7</v>
      </c>
    </row>
    <row r="1767" spans="1:6" x14ac:dyDescent="0.55000000000000004">
      <c r="A1767" s="33">
        <v>43945</v>
      </c>
      <c r="B1767" s="1" t="s">
        <v>36</v>
      </c>
      <c r="C1767" s="27">
        <v>1448</v>
      </c>
      <c r="D1767" s="27">
        <v>6895</v>
      </c>
      <c r="E1767" s="27">
        <v>246</v>
      </c>
      <c r="F1767" s="27">
        <v>25</v>
      </c>
    </row>
    <row r="1768" spans="1:6" x14ac:dyDescent="0.55000000000000004">
      <c r="A1768" s="33">
        <v>43945</v>
      </c>
      <c r="B1768" s="1" t="s">
        <v>37</v>
      </c>
      <c r="C1768" s="27">
        <v>605</v>
      </c>
      <c r="D1768" s="27">
        <v>6463</v>
      </c>
      <c r="E1768" s="27">
        <v>68</v>
      </c>
      <c r="F1768" s="27">
        <v>17</v>
      </c>
    </row>
    <row r="1769" spans="1:6" x14ac:dyDescent="0.55000000000000004">
      <c r="A1769" s="33">
        <v>43945</v>
      </c>
      <c r="B1769" s="1" t="s">
        <v>38</v>
      </c>
      <c r="C1769" s="27">
        <v>76</v>
      </c>
      <c r="D1769" s="27">
        <v>1173</v>
      </c>
      <c r="E1769" s="27">
        <v>14</v>
      </c>
      <c r="F1769" s="27">
        <v>1</v>
      </c>
    </row>
    <row r="1770" spans="1:6" x14ac:dyDescent="0.55000000000000004">
      <c r="A1770" s="33">
        <v>43945</v>
      </c>
      <c r="B1770" s="1" t="s">
        <v>39</v>
      </c>
      <c r="C1770" s="27">
        <v>52</v>
      </c>
      <c r="D1770" s="27">
        <v>2526</v>
      </c>
      <c r="E1770" s="27">
        <v>23</v>
      </c>
      <c r="F1770" s="27">
        <v>1</v>
      </c>
    </row>
    <row r="1771" spans="1:6" x14ac:dyDescent="0.55000000000000004">
      <c r="A1771" s="33">
        <v>43945</v>
      </c>
      <c r="B1771" s="1" t="s">
        <v>40</v>
      </c>
      <c r="C1771" s="27">
        <v>3</v>
      </c>
      <c r="D1771" s="27">
        <v>929</v>
      </c>
      <c r="E1771" s="27">
        <v>0</v>
      </c>
      <c r="F1771" s="27">
        <v>0</v>
      </c>
    </row>
    <row r="1772" spans="1:6" x14ac:dyDescent="0.55000000000000004">
      <c r="A1772" s="33">
        <v>43945</v>
      </c>
      <c r="B1772" s="1" t="s">
        <v>41</v>
      </c>
      <c r="C1772" s="27">
        <v>16</v>
      </c>
      <c r="D1772" s="27">
        <v>750</v>
      </c>
      <c r="E1772" s="27">
        <v>2</v>
      </c>
      <c r="F1772" s="27">
        <v>0</v>
      </c>
    </row>
    <row r="1773" spans="1:6" x14ac:dyDescent="0.55000000000000004">
      <c r="A1773" s="33">
        <v>43945</v>
      </c>
      <c r="B1773" s="1" t="s">
        <v>42</v>
      </c>
      <c r="C1773" s="27">
        <v>20</v>
      </c>
      <c r="D1773" s="27">
        <v>1041</v>
      </c>
      <c r="E1773" s="27">
        <v>5</v>
      </c>
      <c r="F1773" s="27">
        <v>0</v>
      </c>
    </row>
    <row r="1774" spans="1:6" x14ac:dyDescent="0.55000000000000004">
      <c r="A1774" s="33">
        <v>43945</v>
      </c>
      <c r="B1774" s="1" t="s">
        <v>43</v>
      </c>
      <c r="C1774" s="27">
        <v>142</v>
      </c>
      <c r="D1774" s="27">
        <v>4239</v>
      </c>
      <c r="E1774" s="27">
        <v>14</v>
      </c>
      <c r="F1774" s="27">
        <v>1</v>
      </c>
    </row>
    <row r="1775" spans="1:6" x14ac:dyDescent="0.55000000000000004">
      <c r="A1775" s="33">
        <v>43945</v>
      </c>
      <c r="B1775" s="1" t="s">
        <v>44</v>
      </c>
      <c r="C1775" s="27">
        <v>31</v>
      </c>
      <c r="D1775" s="27">
        <v>1217</v>
      </c>
      <c r="E1775" s="27">
        <v>16</v>
      </c>
      <c r="F1775" s="27">
        <v>0</v>
      </c>
    </row>
    <row r="1776" spans="1:6" x14ac:dyDescent="0.55000000000000004">
      <c r="A1776" s="33">
        <v>43945</v>
      </c>
      <c r="B1776" s="1" t="s">
        <v>45</v>
      </c>
      <c r="C1776" s="27">
        <v>5</v>
      </c>
      <c r="D1776" s="27">
        <v>386</v>
      </c>
      <c r="E1776" s="27">
        <v>3</v>
      </c>
      <c r="F1776" s="27">
        <v>0</v>
      </c>
    </row>
    <row r="1777" spans="1:6" x14ac:dyDescent="0.55000000000000004">
      <c r="A1777" s="33">
        <v>43945</v>
      </c>
      <c r="B1777" s="1" t="s">
        <v>46</v>
      </c>
      <c r="C1777" s="27">
        <v>28</v>
      </c>
      <c r="D1777" s="27">
        <v>1427</v>
      </c>
      <c r="E1777" s="27">
        <v>4</v>
      </c>
      <c r="F1777" s="27">
        <v>0</v>
      </c>
    </row>
    <row r="1778" spans="1:6" x14ac:dyDescent="0.55000000000000004">
      <c r="A1778" s="33">
        <v>43945</v>
      </c>
      <c r="B1778" s="1" t="s">
        <v>47</v>
      </c>
      <c r="C1778" s="27">
        <v>47</v>
      </c>
      <c r="D1778" s="27">
        <v>1002</v>
      </c>
      <c r="E1778" s="27">
        <v>20</v>
      </c>
      <c r="F1778" s="27">
        <v>3</v>
      </c>
    </row>
    <row r="1779" spans="1:6" x14ac:dyDescent="0.55000000000000004">
      <c r="A1779" s="33">
        <v>43945</v>
      </c>
      <c r="B1779" s="1" t="s">
        <v>48</v>
      </c>
      <c r="C1779" s="27">
        <v>71</v>
      </c>
      <c r="D1779" s="27">
        <v>1294</v>
      </c>
      <c r="E1779" s="27">
        <v>28</v>
      </c>
      <c r="F1779" s="27">
        <v>2</v>
      </c>
    </row>
    <row r="1780" spans="1:6" x14ac:dyDescent="0.55000000000000004">
      <c r="A1780" s="33">
        <v>43945</v>
      </c>
      <c r="B1780" s="1" t="s">
        <v>49</v>
      </c>
      <c r="C1780" s="27">
        <v>584</v>
      </c>
      <c r="D1780" s="27">
        <v>7963</v>
      </c>
      <c r="E1780" s="27">
        <v>136</v>
      </c>
      <c r="F1780" s="27">
        <v>15</v>
      </c>
    </row>
    <row r="1781" spans="1:6" x14ac:dyDescent="0.55000000000000004">
      <c r="A1781" s="33">
        <v>43945</v>
      </c>
      <c r="B1781" s="1" t="s">
        <v>50</v>
      </c>
      <c r="C1781" s="27">
        <v>32</v>
      </c>
      <c r="D1781" s="27">
        <v>711</v>
      </c>
      <c r="E1781" s="27">
        <v>6</v>
      </c>
      <c r="F1781" s="27">
        <v>0</v>
      </c>
    </row>
    <row r="1782" spans="1:6" x14ac:dyDescent="0.55000000000000004">
      <c r="A1782" s="33">
        <v>43945</v>
      </c>
      <c r="B1782" s="1" t="s">
        <v>51</v>
      </c>
      <c r="C1782" s="27">
        <v>16</v>
      </c>
      <c r="D1782" s="27">
        <v>1728</v>
      </c>
      <c r="E1782" s="27">
        <v>6</v>
      </c>
      <c r="F1782" s="27">
        <v>1</v>
      </c>
    </row>
    <row r="1783" spans="1:6" x14ac:dyDescent="0.55000000000000004">
      <c r="A1783" s="33">
        <v>43945</v>
      </c>
      <c r="B1783" s="1" t="s">
        <v>52</v>
      </c>
      <c r="C1783" s="27">
        <v>43</v>
      </c>
      <c r="D1783" s="27">
        <v>2623</v>
      </c>
      <c r="E1783" s="27">
        <v>9</v>
      </c>
      <c r="F1783" s="27">
        <v>1</v>
      </c>
    </row>
    <row r="1784" spans="1:6" x14ac:dyDescent="0.55000000000000004">
      <c r="A1784" s="33">
        <v>43945</v>
      </c>
      <c r="B1784" s="1" t="s">
        <v>53</v>
      </c>
      <c r="C1784" s="27">
        <v>60</v>
      </c>
      <c r="D1784" s="27">
        <v>2910</v>
      </c>
      <c r="E1784" s="27">
        <v>26</v>
      </c>
      <c r="F1784" s="27">
        <v>1</v>
      </c>
    </row>
    <row r="1785" spans="1:6" x14ac:dyDescent="0.55000000000000004">
      <c r="A1785" s="33">
        <v>43945</v>
      </c>
      <c r="B1785" s="1" t="s">
        <v>54</v>
      </c>
      <c r="C1785" s="27">
        <v>17</v>
      </c>
      <c r="D1785" s="27">
        <v>1010</v>
      </c>
      <c r="E1785" s="27">
        <v>7</v>
      </c>
      <c r="F1785" s="27">
        <v>0</v>
      </c>
    </row>
    <row r="1786" spans="1:6" x14ac:dyDescent="0.55000000000000004">
      <c r="A1786" s="33">
        <v>43945</v>
      </c>
      <c r="B1786" s="1" t="s">
        <v>55</v>
      </c>
      <c r="C1786" s="27">
        <v>10</v>
      </c>
      <c r="D1786" s="27">
        <v>1109</v>
      </c>
      <c r="E1786" s="27">
        <v>3</v>
      </c>
      <c r="F1786" s="27">
        <v>0</v>
      </c>
    </row>
    <row r="1787" spans="1:6" x14ac:dyDescent="0.55000000000000004">
      <c r="A1787" s="33">
        <v>43945</v>
      </c>
      <c r="B1787" s="1" t="s">
        <v>56</v>
      </c>
      <c r="C1787" s="27">
        <v>133</v>
      </c>
      <c r="D1787" s="27">
        <v>1715</v>
      </c>
      <c r="E1787" s="27">
        <v>11</v>
      </c>
      <c r="F1787" s="27">
        <v>4</v>
      </c>
    </row>
    <row r="1788" spans="1:6" x14ac:dyDescent="0.55000000000000004">
      <c r="A1788" s="33">
        <v>43946</v>
      </c>
      <c r="B1788" s="1" t="s">
        <v>7</v>
      </c>
      <c r="C1788" s="27">
        <v>601</v>
      </c>
      <c r="D1788" s="27">
        <v>5362</v>
      </c>
      <c r="E1788" s="27">
        <v>201</v>
      </c>
      <c r="F1788" s="27">
        <v>25</v>
      </c>
    </row>
    <row r="1789" spans="1:6" x14ac:dyDescent="0.55000000000000004">
      <c r="A1789" s="33">
        <v>43946</v>
      </c>
      <c r="B1789" s="1" t="s">
        <v>11</v>
      </c>
      <c r="C1789" s="27">
        <v>22</v>
      </c>
      <c r="D1789" s="27">
        <v>526</v>
      </c>
      <c r="E1789" s="27">
        <v>14</v>
      </c>
      <c r="F1789" s="27">
        <v>0</v>
      </c>
    </row>
    <row r="1790" spans="1:6" x14ac:dyDescent="0.55000000000000004">
      <c r="A1790" s="33">
        <v>43946</v>
      </c>
      <c r="B1790" s="1" t="s">
        <v>12</v>
      </c>
      <c r="C1790" s="27">
        <v>0</v>
      </c>
      <c r="D1790" s="27">
        <v>288</v>
      </c>
      <c r="E1790" s="27">
        <v>0</v>
      </c>
      <c r="F1790" s="27">
        <v>0</v>
      </c>
    </row>
    <row r="1791" spans="1:6" x14ac:dyDescent="0.55000000000000004">
      <c r="A1791" s="33">
        <v>43946</v>
      </c>
      <c r="B1791" s="1" t="s">
        <v>13</v>
      </c>
      <c r="C1791" s="27">
        <v>85</v>
      </c>
      <c r="D1791" s="27">
        <v>1568</v>
      </c>
      <c r="E1791" s="27">
        <v>31</v>
      </c>
      <c r="F1791" s="27">
        <v>0</v>
      </c>
    </row>
    <row r="1792" spans="1:6" x14ac:dyDescent="0.55000000000000004">
      <c r="A1792" s="33">
        <v>43946</v>
      </c>
      <c r="B1792" s="1" t="s">
        <v>14</v>
      </c>
      <c r="C1792" s="27">
        <v>16</v>
      </c>
      <c r="D1792" s="27">
        <v>786</v>
      </c>
      <c r="E1792" s="27">
        <v>7</v>
      </c>
      <c r="F1792" s="27">
        <v>0</v>
      </c>
    </row>
    <row r="1793" spans="1:6" x14ac:dyDescent="0.55000000000000004">
      <c r="A1793" s="33">
        <v>43946</v>
      </c>
      <c r="B1793" s="1" t="s">
        <v>15</v>
      </c>
      <c r="C1793" s="27">
        <v>66</v>
      </c>
      <c r="D1793" s="27">
        <v>1947</v>
      </c>
      <c r="E1793" s="27">
        <v>32</v>
      </c>
      <c r="F1793" s="27">
        <v>0</v>
      </c>
    </row>
    <row r="1794" spans="1:6" x14ac:dyDescent="0.55000000000000004">
      <c r="A1794" s="33">
        <v>43946</v>
      </c>
      <c r="B1794" s="1" t="s">
        <v>16</v>
      </c>
      <c r="C1794" s="27">
        <v>68</v>
      </c>
      <c r="D1794" s="27">
        <v>1491</v>
      </c>
      <c r="E1794" s="27">
        <v>19</v>
      </c>
      <c r="F1794" s="27">
        <v>0</v>
      </c>
    </row>
    <row r="1795" spans="1:6" x14ac:dyDescent="0.55000000000000004">
      <c r="A1795" s="33">
        <v>43946</v>
      </c>
      <c r="B1795" s="1" t="s">
        <v>17</v>
      </c>
      <c r="C1795" s="27">
        <v>158</v>
      </c>
      <c r="D1795" s="27">
        <v>4031</v>
      </c>
      <c r="E1795" s="27">
        <v>24</v>
      </c>
      <c r="F1795" s="27">
        <v>6</v>
      </c>
    </row>
    <row r="1796" spans="1:6" x14ac:dyDescent="0.55000000000000004">
      <c r="A1796" s="33">
        <v>43946</v>
      </c>
      <c r="B1796" s="1" t="s">
        <v>18</v>
      </c>
      <c r="C1796" s="27">
        <v>52</v>
      </c>
      <c r="D1796" s="27">
        <v>1673</v>
      </c>
      <c r="E1796" s="27">
        <v>13</v>
      </c>
      <c r="F1796" s="27">
        <v>0</v>
      </c>
    </row>
    <row r="1797" spans="1:6" x14ac:dyDescent="0.55000000000000004">
      <c r="A1797" s="33">
        <v>43946</v>
      </c>
      <c r="B1797" s="1" t="s">
        <v>19</v>
      </c>
      <c r="C1797" s="27">
        <v>140</v>
      </c>
      <c r="D1797" s="27">
        <v>2440</v>
      </c>
      <c r="E1797" s="27">
        <v>14</v>
      </c>
      <c r="F1797" s="27">
        <v>9</v>
      </c>
    </row>
    <row r="1798" spans="1:6" x14ac:dyDescent="0.55000000000000004">
      <c r="A1798" s="33">
        <v>43946</v>
      </c>
      <c r="B1798" s="1" t="s">
        <v>20</v>
      </c>
      <c r="C1798" s="27">
        <v>786</v>
      </c>
      <c r="D1798" s="27">
        <v>6110</v>
      </c>
      <c r="E1798" s="27">
        <v>34</v>
      </c>
      <c r="F1798" s="27">
        <v>15</v>
      </c>
    </row>
    <row r="1799" spans="1:6" x14ac:dyDescent="0.55000000000000004">
      <c r="A1799" s="33">
        <v>43946</v>
      </c>
      <c r="B1799" s="1" t="s">
        <v>21</v>
      </c>
      <c r="C1799" s="27">
        <v>778</v>
      </c>
      <c r="D1799" s="27">
        <v>5028</v>
      </c>
      <c r="E1799" s="27">
        <v>97</v>
      </c>
      <c r="F1799" s="27">
        <v>19</v>
      </c>
    </row>
    <row r="1800" spans="1:6" x14ac:dyDescent="0.55000000000000004">
      <c r="A1800" s="33">
        <v>43946</v>
      </c>
      <c r="B1800" s="1" t="s">
        <v>22</v>
      </c>
      <c r="C1800" s="27">
        <v>3850</v>
      </c>
      <c r="D1800" s="27">
        <v>9827</v>
      </c>
      <c r="E1800" s="27">
        <v>59</v>
      </c>
      <c r="F1800" s="27">
        <v>19</v>
      </c>
    </row>
    <row r="1801" spans="1:6" x14ac:dyDescent="0.55000000000000004">
      <c r="A1801" s="33">
        <v>43946</v>
      </c>
      <c r="B1801" s="1" t="s">
        <v>23</v>
      </c>
      <c r="C1801" s="27">
        <v>943</v>
      </c>
      <c r="D1801" s="27">
        <v>5075</v>
      </c>
      <c r="E1801" s="27">
        <v>120</v>
      </c>
      <c r="F1801" s="27">
        <v>25</v>
      </c>
    </row>
    <row r="1802" spans="1:6" x14ac:dyDescent="0.55000000000000004">
      <c r="A1802" s="33">
        <v>43946</v>
      </c>
      <c r="B1802" s="1" t="s">
        <v>24</v>
      </c>
      <c r="C1802" s="27">
        <v>65</v>
      </c>
      <c r="D1802" s="27">
        <v>2491</v>
      </c>
      <c r="E1802" s="27">
        <v>33</v>
      </c>
      <c r="F1802" s="27">
        <v>0</v>
      </c>
    </row>
    <row r="1803" spans="1:6" x14ac:dyDescent="0.55000000000000004">
      <c r="A1803" s="33">
        <v>43946</v>
      </c>
      <c r="B1803" s="1" t="s">
        <v>25</v>
      </c>
      <c r="C1803" s="27">
        <v>175</v>
      </c>
      <c r="D1803" s="27">
        <v>1885</v>
      </c>
      <c r="E1803" s="27">
        <v>9</v>
      </c>
      <c r="F1803" s="27">
        <v>3</v>
      </c>
    </row>
    <row r="1804" spans="1:6" x14ac:dyDescent="0.55000000000000004">
      <c r="A1804" s="33">
        <v>43946</v>
      </c>
      <c r="B1804" s="1" t="s">
        <v>26</v>
      </c>
      <c r="C1804" s="27">
        <v>224</v>
      </c>
      <c r="D1804" s="27">
        <v>1424</v>
      </c>
      <c r="E1804" s="27">
        <v>16</v>
      </c>
      <c r="F1804" s="27">
        <v>5</v>
      </c>
    </row>
    <row r="1805" spans="1:6" x14ac:dyDescent="0.55000000000000004">
      <c r="A1805" s="33">
        <v>43946</v>
      </c>
      <c r="B1805" s="1" t="s">
        <v>27</v>
      </c>
      <c r="C1805" s="27">
        <v>120</v>
      </c>
      <c r="D1805" s="27">
        <v>1313</v>
      </c>
      <c r="E1805" s="27">
        <v>33</v>
      </c>
      <c r="F1805" s="27">
        <v>5</v>
      </c>
    </row>
    <row r="1806" spans="1:6" x14ac:dyDescent="0.55000000000000004">
      <c r="A1806" s="33">
        <v>43946</v>
      </c>
      <c r="B1806" s="1" t="s">
        <v>28</v>
      </c>
      <c r="C1806" s="27">
        <v>51</v>
      </c>
      <c r="D1806" s="27">
        <v>1922</v>
      </c>
      <c r="E1806" s="27">
        <v>22</v>
      </c>
      <c r="F1806" s="27">
        <v>0</v>
      </c>
    </row>
    <row r="1807" spans="1:6" x14ac:dyDescent="0.55000000000000004">
      <c r="A1807" s="33">
        <v>43946</v>
      </c>
      <c r="B1807" s="1" t="s">
        <v>29</v>
      </c>
      <c r="C1807" s="27">
        <v>66</v>
      </c>
      <c r="D1807" s="27">
        <v>1552</v>
      </c>
      <c r="E1807" s="27">
        <v>8</v>
      </c>
      <c r="F1807" s="27">
        <v>0</v>
      </c>
    </row>
    <row r="1808" spans="1:6" x14ac:dyDescent="0.55000000000000004">
      <c r="A1808" s="33">
        <v>43946</v>
      </c>
      <c r="B1808" s="1" t="s">
        <v>30</v>
      </c>
      <c r="C1808" s="27">
        <v>146</v>
      </c>
      <c r="D1808" s="27">
        <v>2272</v>
      </c>
      <c r="E1808" s="27">
        <v>36</v>
      </c>
      <c r="F1808" s="27">
        <v>7</v>
      </c>
    </row>
    <row r="1809" spans="1:6" x14ac:dyDescent="0.55000000000000004">
      <c r="A1809" s="33">
        <v>43946</v>
      </c>
      <c r="B1809" s="1" t="s">
        <v>31</v>
      </c>
      <c r="C1809" s="27">
        <v>62</v>
      </c>
      <c r="D1809" s="27">
        <v>2366</v>
      </c>
      <c r="E1809" s="27">
        <v>13</v>
      </c>
      <c r="F1809" s="27">
        <v>0</v>
      </c>
    </row>
    <row r="1810" spans="1:6" x14ac:dyDescent="0.55000000000000004">
      <c r="A1810" s="33">
        <v>43946</v>
      </c>
      <c r="B1810" s="1" t="s">
        <v>32</v>
      </c>
      <c r="C1810" s="27">
        <v>475</v>
      </c>
      <c r="D1810" s="27">
        <v>6488</v>
      </c>
      <c r="E1810" s="27">
        <v>66</v>
      </c>
      <c r="F1810" s="27">
        <v>30</v>
      </c>
    </row>
    <row r="1811" spans="1:6" x14ac:dyDescent="0.55000000000000004">
      <c r="A1811" s="33">
        <v>43946</v>
      </c>
      <c r="B1811" s="1" t="s">
        <v>33</v>
      </c>
      <c r="C1811" s="27">
        <v>45</v>
      </c>
      <c r="D1811" s="27">
        <v>1653</v>
      </c>
      <c r="E1811" s="27">
        <v>16</v>
      </c>
      <c r="F1811" s="27">
        <v>1</v>
      </c>
    </row>
    <row r="1812" spans="1:6" x14ac:dyDescent="0.55000000000000004">
      <c r="A1812" s="33">
        <v>43946</v>
      </c>
      <c r="B1812" s="1" t="s">
        <v>34</v>
      </c>
      <c r="C1812" s="27">
        <v>94</v>
      </c>
      <c r="D1812" s="27">
        <v>1141</v>
      </c>
      <c r="E1812" s="27">
        <v>22</v>
      </c>
      <c r="F1812" s="27">
        <v>1</v>
      </c>
    </row>
    <row r="1813" spans="1:6" x14ac:dyDescent="0.55000000000000004">
      <c r="A1813" s="33">
        <v>43946</v>
      </c>
      <c r="B1813" s="1" t="s">
        <v>35</v>
      </c>
      <c r="C1813" s="27">
        <v>290</v>
      </c>
      <c r="D1813" s="27">
        <v>3614</v>
      </c>
      <c r="E1813" s="27">
        <v>137</v>
      </c>
      <c r="F1813" s="27">
        <v>7</v>
      </c>
    </row>
    <row r="1814" spans="1:6" x14ac:dyDescent="0.55000000000000004">
      <c r="A1814" s="33">
        <v>43946</v>
      </c>
      <c r="B1814" s="1" t="s">
        <v>36</v>
      </c>
      <c r="C1814" s="27">
        <v>1477</v>
      </c>
      <c r="D1814" s="27">
        <v>6900</v>
      </c>
      <c r="E1814" s="27">
        <v>246</v>
      </c>
      <c r="F1814" s="27">
        <v>27</v>
      </c>
    </row>
    <row r="1815" spans="1:6" x14ac:dyDescent="0.55000000000000004">
      <c r="A1815" s="33">
        <v>43946</v>
      </c>
      <c r="B1815" s="1" t="s">
        <v>37</v>
      </c>
      <c r="C1815" s="27">
        <v>619</v>
      </c>
      <c r="D1815" s="27">
        <v>6641</v>
      </c>
      <c r="E1815" s="27">
        <v>72</v>
      </c>
      <c r="F1815" s="27">
        <v>17</v>
      </c>
    </row>
    <row r="1816" spans="1:6" x14ac:dyDescent="0.55000000000000004">
      <c r="A1816" s="33">
        <v>43946</v>
      </c>
      <c r="B1816" s="1" t="s">
        <v>38</v>
      </c>
      <c r="C1816" s="27">
        <v>76</v>
      </c>
      <c r="D1816" s="27">
        <v>1173</v>
      </c>
      <c r="E1816" s="27">
        <v>14</v>
      </c>
      <c r="F1816" s="27">
        <v>1</v>
      </c>
    </row>
    <row r="1817" spans="1:6" x14ac:dyDescent="0.55000000000000004">
      <c r="A1817" s="33">
        <v>43946</v>
      </c>
      <c r="B1817" s="1" t="s">
        <v>39</v>
      </c>
      <c r="C1817" s="27">
        <v>57</v>
      </c>
      <c r="D1817" s="27">
        <v>2528</v>
      </c>
      <c r="E1817" s="27">
        <v>24</v>
      </c>
      <c r="F1817" s="27">
        <v>1</v>
      </c>
    </row>
    <row r="1818" spans="1:6" x14ac:dyDescent="0.55000000000000004">
      <c r="A1818" s="33">
        <v>43946</v>
      </c>
      <c r="B1818" s="1" t="s">
        <v>40</v>
      </c>
      <c r="C1818" s="27">
        <v>3</v>
      </c>
      <c r="D1818" s="27">
        <v>943</v>
      </c>
      <c r="E1818" s="27">
        <v>1</v>
      </c>
      <c r="F1818" s="27">
        <v>0</v>
      </c>
    </row>
    <row r="1819" spans="1:6" x14ac:dyDescent="0.55000000000000004">
      <c r="A1819" s="33">
        <v>43946</v>
      </c>
      <c r="B1819" s="1" t="s">
        <v>41</v>
      </c>
      <c r="C1819" s="27">
        <v>16</v>
      </c>
      <c r="D1819" s="27">
        <v>750</v>
      </c>
      <c r="E1819" s="27">
        <v>2</v>
      </c>
      <c r="F1819" s="27">
        <v>0</v>
      </c>
    </row>
    <row r="1820" spans="1:6" x14ac:dyDescent="0.55000000000000004">
      <c r="A1820" s="33">
        <v>43946</v>
      </c>
      <c r="B1820" s="1" t="s">
        <v>42</v>
      </c>
      <c r="C1820" s="27">
        <v>21</v>
      </c>
      <c r="D1820" s="27">
        <v>1041</v>
      </c>
      <c r="E1820" s="27">
        <v>5</v>
      </c>
      <c r="F1820" s="27">
        <v>0</v>
      </c>
    </row>
    <row r="1821" spans="1:6" x14ac:dyDescent="0.55000000000000004">
      <c r="A1821" s="33">
        <v>43946</v>
      </c>
      <c r="B1821" s="1" t="s">
        <v>43</v>
      </c>
      <c r="C1821" s="27">
        <v>143</v>
      </c>
      <c r="D1821" s="27">
        <v>4245</v>
      </c>
      <c r="E1821" s="27">
        <v>14</v>
      </c>
      <c r="F1821" s="27">
        <v>1</v>
      </c>
    </row>
    <row r="1822" spans="1:6" x14ac:dyDescent="0.55000000000000004">
      <c r="A1822" s="33">
        <v>43946</v>
      </c>
      <c r="B1822" s="1" t="s">
        <v>44</v>
      </c>
      <c r="C1822" s="27">
        <v>31</v>
      </c>
      <c r="D1822" s="27">
        <v>1233</v>
      </c>
      <c r="E1822" s="27">
        <v>18</v>
      </c>
      <c r="F1822" s="27">
        <v>0</v>
      </c>
    </row>
    <row r="1823" spans="1:6" x14ac:dyDescent="0.55000000000000004">
      <c r="A1823" s="33">
        <v>43946</v>
      </c>
      <c r="B1823" s="1" t="s">
        <v>45</v>
      </c>
      <c r="C1823" s="27">
        <v>5</v>
      </c>
      <c r="D1823" s="27">
        <v>386</v>
      </c>
      <c r="E1823" s="27">
        <v>3</v>
      </c>
      <c r="F1823" s="27">
        <v>0</v>
      </c>
    </row>
    <row r="1824" spans="1:6" x14ac:dyDescent="0.55000000000000004">
      <c r="A1824" s="33">
        <v>43946</v>
      </c>
      <c r="B1824" s="1" t="s">
        <v>46</v>
      </c>
      <c r="C1824" s="27">
        <v>28</v>
      </c>
      <c r="D1824" s="27">
        <v>1427</v>
      </c>
      <c r="E1824" s="27">
        <v>5</v>
      </c>
      <c r="F1824" s="27">
        <v>0</v>
      </c>
    </row>
    <row r="1825" spans="1:6" x14ac:dyDescent="0.55000000000000004">
      <c r="A1825" s="33">
        <v>43946</v>
      </c>
      <c r="B1825" s="1" t="s">
        <v>47</v>
      </c>
      <c r="C1825" s="27">
        <v>47</v>
      </c>
      <c r="D1825" s="27">
        <v>1002</v>
      </c>
      <c r="E1825" s="27">
        <v>20</v>
      </c>
      <c r="F1825" s="27">
        <v>3</v>
      </c>
    </row>
    <row r="1826" spans="1:6" x14ac:dyDescent="0.55000000000000004">
      <c r="A1826" s="33">
        <v>43946</v>
      </c>
      <c r="B1826" s="1" t="s">
        <v>48</v>
      </c>
      <c r="C1826" s="27">
        <v>72</v>
      </c>
      <c r="D1826" s="27">
        <v>1302</v>
      </c>
      <c r="E1826" s="27">
        <v>28</v>
      </c>
      <c r="F1826" s="27">
        <v>2</v>
      </c>
    </row>
    <row r="1827" spans="1:6" x14ac:dyDescent="0.55000000000000004">
      <c r="A1827" s="33">
        <v>43946</v>
      </c>
      <c r="B1827" s="1" t="s">
        <v>49</v>
      </c>
      <c r="C1827" s="27">
        <v>595</v>
      </c>
      <c r="D1827" s="27">
        <v>7983</v>
      </c>
      <c r="E1827" s="27">
        <v>138</v>
      </c>
      <c r="F1827" s="27">
        <v>15</v>
      </c>
    </row>
    <row r="1828" spans="1:6" x14ac:dyDescent="0.55000000000000004">
      <c r="A1828" s="33">
        <v>43946</v>
      </c>
      <c r="B1828" s="1" t="s">
        <v>50</v>
      </c>
      <c r="C1828" s="27">
        <v>36</v>
      </c>
      <c r="D1828" s="27">
        <v>711</v>
      </c>
      <c r="E1828" s="27">
        <v>6</v>
      </c>
      <c r="F1828" s="27">
        <v>0</v>
      </c>
    </row>
    <row r="1829" spans="1:6" x14ac:dyDescent="0.55000000000000004">
      <c r="A1829" s="33">
        <v>43946</v>
      </c>
      <c r="B1829" s="1" t="s">
        <v>51</v>
      </c>
      <c r="C1829" s="27">
        <v>16</v>
      </c>
      <c r="D1829" s="27">
        <v>1728</v>
      </c>
      <c r="E1829" s="27">
        <v>6</v>
      </c>
      <c r="F1829" s="27">
        <v>1</v>
      </c>
    </row>
    <row r="1830" spans="1:6" x14ac:dyDescent="0.55000000000000004">
      <c r="A1830" s="33">
        <v>43946</v>
      </c>
      <c r="B1830" s="1" t="s">
        <v>52</v>
      </c>
      <c r="C1830" s="27">
        <v>43</v>
      </c>
      <c r="D1830" s="27">
        <v>2623</v>
      </c>
      <c r="E1830" s="27">
        <v>9</v>
      </c>
      <c r="F1830" s="27">
        <v>1</v>
      </c>
    </row>
    <row r="1831" spans="1:6" x14ac:dyDescent="0.55000000000000004">
      <c r="A1831" s="33">
        <v>43946</v>
      </c>
      <c r="B1831" s="1" t="s">
        <v>53</v>
      </c>
      <c r="C1831" s="27">
        <v>60</v>
      </c>
      <c r="D1831" s="27">
        <v>2910</v>
      </c>
      <c r="E1831" s="27">
        <v>26</v>
      </c>
      <c r="F1831" s="27">
        <v>1</v>
      </c>
    </row>
    <row r="1832" spans="1:6" x14ac:dyDescent="0.55000000000000004">
      <c r="A1832" s="33">
        <v>43946</v>
      </c>
      <c r="B1832" s="1" t="s">
        <v>54</v>
      </c>
      <c r="C1832" s="27">
        <v>17</v>
      </c>
      <c r="D1832" s="27">
        <v>1010</v>
      </c>
      <c r="E1832" s="27">
        <v>7</v>
      </c>
      <c r="F1832" s="27">
        <v>0</v>
      </c>
    </row>
    <row r="1833" spans="1:6" x14ac:dyDescent="0.55000000000000004">
      <c r="A1833" s="33">
        <v>43946</v>
      </c>
      <c r="B1833" s="1" t="s">
        <v>55</v>
      </c>
      <c r="C1833" s="27">
        <v>10</v>
      </c>
      <c r="D1833" s="27">
        <v>1109</v>
      </c>
      <c r="E1833" s="27">
        <v>3</v>
      </c>
      <c r="F1833" s="27">
        <v>0</v>
      </c>
    </row>
    <row r="1834" spans="1:6" x14ac:dyDescent="0.55000000000000004">
      <c r="A1834" s="33">
        <v>43946</v>
      </c>
      <c r="B1834" s="1" t="s">
        <v>56</v>
      </c>
      <c r="C1834" s="27">
        <v>133</v>
      </c>
      <c r="D1834" s="27">
        <v>1715</v>
      </c>
      <c r="E1834" s="27">
        <v>11</v>
      </c>
      <c r="F1834" s="27">
        <v>4</v>
      </c>
    </row>
    <row r="1835" spans="1:6" x14ac:dyDescent="0.55000000000000004">
      <c r="A1835" s="33">
        <v>43947</v>
      </c>
      <c r="B1835" s="1" t="s">
        <v>7</v>
      </c>
      <c r="C1835" s="27">
        <v>615</v>
      </c>
      <c r="D1835" s="27">
        <v>5362</v>
      </c>
      <c r="E1835" s="27">
        <v>202</v>
      </c>
      <c r="F1835" s="27">
        <v>25</v>
      </c>
    </row>
    <row r="1836" spans="1:6" x14ac:dyDescent="0.55000000000000004">
      <c r="A1836" s="33">
        <v>43947</v>
      </c>
      <c r="B1836" s="1" t="s">
        <v>11</v>
      </c>
      <c r="C1836" s="27">
        <v>22</v>
      </c>
      <c r="D1836" s="27">
        <v>540</v>
      </c>
      <c r="E1836" s="27">
        <v>14</v>
      </c>
      <c r="F1836" s="27">
        <v>0</v>
      </c>
    </row>
    <row r="1837" spans="1:6" x14ac:dyDescent="0.55000000000000004">
      <c r="A1837" s="33">
        <v>43947</v>
      </c>
      <c r="B1837" s="1" t="s">
        <v>12</v>
      </c>
      <c r="C1837" s="27">
        <v>0</v>
      </c>
      <c r="D1837" s="27">
        <v>300</v>
      </c>
      <c r="E1837" s="27">
        <v>0</v>
      </c>
      <c r="F1837" s="27">
        <v>0</v>
      </c>
    </row>
    <row r="1838" spans="1:6" x14ac:dyDescent="0.55000000000000004">
      <c r="A1838" s="33">
        <v>43947</v>
      </c>
      <c r="B1838" s="1" t="s">
        <v>13</v>
      </c>
      <c r="C1838" s="27">
        <v>85</v>
      </c>
      <c r="D1838" s="27">
        <v>1568</v>
      </c>
      <c r="E1838" s="27">
        <v>31</v>
      </c>
      <c r="F1838" s="27">
        <v>0</v>
      </c>
    </row>
    <row r="1839" spans="1:6" x14ac:dyDescent="0.55000000000000004">
      <c r="A1839" s="33">
        <v>43947</v>
      </c>
      <c r="B1839" s="1" t="s">
        <v>14</v>
      </c>
      <c r="C1839" s="27">
        <v>16</v>
      </c>
      <c r="D1839" s="27">
        <v>786</v>
      </c>
      <c r="E1839" s="27">
        <v>7</v>
      </c>
      <c r="F1839" s="27">
        <v>0</v>
      </c>
    </row>
    <row r="1840" spans="1:6" x14ac:dyDescent="0.55000000000000004">
      <c r="A1840" s="33">
        <v>43947</v>
      </c>
      <c r="B1840" s="1" t="s">
        <v>15</v>
      </c>
      <c r="C1840" s="27">
        <v>66</v>
      </c>
      <c r="D1840" s="27">
        <v>1947</v>
      </c>
      <c r="E1840" s="27">
        <v>32</v>
      </c>
      <c r="F1840" s="27">
        <v>0</v>
      </c>
    </row>
    <row r="1841" spans="1:6" x14ac:dyDescent="0.55000000000000004">
      <c r="A1841" s="33">
        <v>43947</v>
      </c>
      <c r="B1841" s="1" t="s">
        <v>16</v>
      </c>
      <c r="C1841" s="27">
        <v>69</v>
      </c>
      <c r="D1841" s="27">
        <v>1585</v>
      </c>
      <c r="E1841" s="27">
        <v>19</v>
      </c>
      <c r="F1841" s="27">
        <v>0</v>
      </c>
    </row>
    <row r="1842" spans="1:6" x14ac:dyDescent="0.55000000000000004">
      <c r="A1842" s="33">
        <v>43947</v>
      </c>
      <c r="B1842" s="1" t="s">
        <v>17</v>
      </c>
      <c r="C1842" s="27">
        <v>161</v>
      </c>
      <c r="D1842" s="27">
        <v>4031</v>
      </c>
      <c r="E1842" s="27">
        <v>24</v>
      </c>
      <c r="F1842" s="27">
        <v>6</v>
      </c>
    </row>
    <row r="1843" spans="1:6" x14ac:dyDescent="0.55000000000000004">
      <c r="A1843" s="33">
        <v>43947</v>
      </c>
      <c r="B1843" s="1" t="s">
        <v>18</v>
      </c>
      <c r="C1843" s="27">
        <v>52</v>
      </c>
      <c r="D1843" s="27">
        <v>1673</v>
      </c>
      <c r="E1843" s="27">
        <v>13</v>
      </c>
      <c r="F1843" s="27">
        <v>0</v>
      </c>
    </row>
    <row r="1844" spans="1:6" x14ac:dyDescent="0.55000000000000004">
      <c r="A1844" s="33">
        <v>43947</v>
      </c>
      <c r="B1844" s="1" t="s">
        <v>19</v>
      </c>
      <c r="C1844" s="27">
        <v>141</v>
      </c>
      <c r="D1844" s="27">
        <v>2448</v>
      </c>
      <c r="E1844" s="27">
        <v>15</v>
      </c>
      <c r="F1844" s="27">
        <v>9</v>
      </c>
    </row>
    <row r="1845" spans="1:6" x14ac:dyDescent="0.55000000000000004">
      <c r="A1845" s="33">
        <v>43947</v>
      </c>
      <c r="B1845" s="1" t="s">
        <v>20</v>
      </c>
      <c r="C1845" s="27">
        <v>806</v>
      </c>
      <c r="D1845" s="27">
        <v>6256</v>
      </c>
      <c r="E1845" s="27">
        <v>36</v>
      </c>
      <c r="F1845" s="27">
        <v>16</v>
      </c>
    </row>
    <row r="1846" spans="1:6" x14ac:dyDescent="0.55000000000000004">
      <c r="A1846" s="33">
        <v>43947</v>
      </c>
      <c r="B1846" s="1" t="s">
        <v>21</v>
      </c>
      <c r="C1846" s="27">
        <v>786</v>
      </c>
      <c r="D1846" s="27">
        <v>5163</v>
      </c>
      <c r="E1846" s="27">
        <v>97</v>
      </c>
      <c r="F1846" s="27">
        <v>19</v>
      </c>
    </row>
    <row r="1847" spans="1:6" x14ac:dyDescent="0.55000000000000004">
      <c r="A1847" s="33">
        <v>43947</v>
      </c>
      <c r="B1847" s="1" t="s">
        <v>22</v>
      </c>
      <c r="C1847" s="27">
        <v>3922</v>
      </c>
      <c r="D1847" s="27">
        <v>9827</v>
      </c>
      <c r="E1847" s="27">
        <v>59</v>
      </c>
      <c r="F1847" s="27">
        <v>19</v>
      </c>
    </row>
    <row r="1848" spans="1:6" x14ac:dyDescent="0.55000000000000004">
      <c r="A1848" s="33">
        <v>43947</v>
      </c>
      <c r="B1848" s="1" t="s">
        <v>23</v>
      </c>
      <c r="C1848" s="27">
        <v>959</v>
      </c>
      <c r="D1848" s="27">
        <v>5075</v>
      </c>
      <c r="E1848" s="27">
        <v>120</v>
      </c>
      <c r="F1848" s="27">
        <v>26</v>
      </c>
    </row>
    <row r="1849" spans="1:6" x14ac:dyDescent="0.55000000000000004">
      <c r="A1849" s="33">
        <v>43947</v>
      </c>
      <c r="B1849" s="1" t="s">
        <v>24</v>
      </c>
      <c r="C1849" s="27">
        <v>69</v>
      </c>
      <c r="D1849" s="27">
        <v>2491</v>
      </c>
      <c r="E1849" s="27">
        <v>32</v>
      </c>
      <c r="F1849" s="27">
        <v>0</v>
      </c>
    </row>
    <row r="1850" spans="1:6" x14ac:dyDescent="0.55000000000000004">
      <c r="A1850" s="33">
        <v>43947</v>
      </c>
      <c r="B1850" s="1" t="s">
        <v>25</v>
      </c>
      <c r="C1850" s="27">
        <v>177</v>
      </c>
      <c r="D1850" s="27">
        <v>1885</v>
      </c>
      <c r="E1850" s="27">
        <v>9</v>
      </c>
      <c r="F1850" s="27">
        <v>3</v>
      </c>
    </row>
    <row r="1851" spans="1:6" x14ac:dyDescent="0.55000000000000004">
      <c r="A1851" s="33">
        <v>43947</v>
      </c>
      <c r="B1851" s="1" t="s">
        <v>26</v>
      </c>
      <c r="C1851" s="27">
        <v>229</v>
      </c>
      <c r="D1851" s="27">
        <v>1424</v>
      </c>
      <c r="E1851" s="27">
        <v>16</v>
      </c>
      <c r="F1851" s="27">
        <v>5</v>
      </c>
    </row>
    <row r="1852" spans="1:6" x14ac:dyDescent="0.55000000000000004">
      <c r="A1852" s="33">
        <v>43947</v>
      </c>
      <c r="B1852" s="1" t="s">
        <v>27</v>
      </c>
      <c r="C1852" s="27">
        <v>121</v>
      </c>
      <c r="D1852" s="27">
        <v>1313</v>
      </c>
      <c r="E1852" s="27">
        <v>33</v>
      </c>
      <c r="F1852" s="27">
        <v>5</v>
      </c>
    </row>
    <row r="1853" spans="1:6" x14ac:dyDescent="0.55000000000000004">
      <c r="A1853" s="33">
        <v>43947</v>
      </c>
      <c r="B1853" s="1" t="s">
        <v>28</v>
      </c>
      <c r="C1853" s="27">
        <v>51</v>
      </c>
      <c r="D1853" s="27">
        <v>1922</v>
      </c>
      <c r="E1853" s="27">
        <v>22</v>
      </c>
      <c r="F1853" s="27">
        <v>0</v>
      </c>
    </row>
    <row r="1854" spans="1:6" x14ac:dyDescent="0.55000000000000004">
      <c r="A1854" s="33">
        <v>43947</v>
      </c>
      <c r="B1854" s="1" t="s">
        <v>29</v>
      </c>
      <c r="C1854" s="27">
        <v>66</v>
      </c>
      <c r="D1854" s="27">
        <v>1553</v>
      </c>
      <c r="E1854" s="27">
        <v>17</v>
      </c>
      <c r="F1854" s="27">
        <v>0</v>
      </c>
    </row>
    <row r="1855" spans="1:6" x14ac:dyDescent="0.55000000000000004">
      <c r="A1855" s="33">
        <v>43947</v>
      </c>
      <c r="B1855" s="1" t="s">
        <v>30</v>
      </c>
      <c r="C1855" s="27">
        <v>146</v>
      </c>
      <c r="D1855" s="27">
        <v>2272</v>
      </c>
      <c r="E1855" s="27">
        <v>57</v>
      </c>
      <c r="F1855" s="27">
        <v>7</v>
      </c>
    </row>
    <row r="1856" spans="1:6" x14ac:dyDescent="0.55000000000000004">
      <c r="A1856" s="33">
        <v>43947</v>
      </c>
      <c r="B1856" s="1" t="s">
        <v>31</v>
      </c>
      <c r="C1856" s="27">
        <v>63</v>
      </c>
      <c r="D1856" s="27">
        <v>2366</v>
      </c>
      <c r="E1856" s="27">
        <v>13</v>
      </c>
      <c r="F1856" s="27">
        <v>0</v>
      </c>
    </row>
    <row r="1857" spans="1:6" x14ac:dyDescent="0.55000000000000004">
      <c r="A1857" s="33">
        <v>43947</v>
      </c>
      <c r="B1857" s="1" t="s">
        <v>32</v>
      </c>
      <c r="C1857" s="27">
        <v>476</v>
      </c>
      <c r="D1857" s="27">
        <v>6488</v>
      </c>
      <c r="E1857" s="27">
        <v>66</v>
      </c>
      <c r="F1857" s="27">
        <v>30</v>
      </c>
    </row>
    <row r="1858" spans="1:6" x14ac:dyDescent="0.55000000000000004">
      <c r="A1858" s="33">
        <v>43947</v>
      </c>
      <c r="B1858" s="1" t="s">
        <v>33</v>
      </c>
      <c r="C1858" s="27">
        <v>45</v>
      </c>
      <c r="D1858" s="27">
        <v>1653</v>
      </c>
      <c r="E1858" s="27">
        <v>16</v>
      </c>
      <c r="F1858" s="27">
        <v>1</v>
      </c>
    </row>
    <row r="1859" spans="1:6" x14ac:dyDescent="0.55000000000000004">
      <c r="A1859" s="33">
        <v>43947</v>
      </c>
      <c r="B1859" s="1" t="s">
        <v>34</v>
      </c>
      <c r="C1859" s="27">
        <v>94</v>
      </c>
      <c r="D1859" s="27">
        <v>1141</v>
      </c>
      <c r="E1859" s="27">
        <v>22</v>
      </c>
      <c r="F1859" s="27">
        <v>1</v>
      </c>
    </row>
    <row r="1860" spans="1:6" x14ac:dyDescent="0.55000000000000004">
      <c r="A1860" s="33">
        <v>43947</v>
      </c>
      <c r="B1860" s="1" t="s">
        <v>35</v>
      </c>
      <c r="C1860" s="27">
        <v>294</v>
      </c>
      <c r="D1860" s="27">
        <v>3614</v>
      </c>
      <c r="E1860" s="27">
        <v>142</v>
      </c>
      <c r="F1860" s="27">
        <v>7</v>
      </c>
    </row>
    <row r="1861" spans="1:6" x14ac:dyDescent="0.55000000000000004">
      <c r="A1861" s="33">
        <v>43947</v>
      </c>
      <c r="B1861" s="1" t="s">
        <v>36</v>
      </c>
      <c r="C1861" s="27">
        <v>1493</v>
      </c>
      <c r="D1861" s="27">
        <v>6937</v>
      </c>
      <c r="E1861" s="27">
        <v>252</v>
      </c>
      <c r="F1861" s="27">
        <v>27</v>
      </c>
    </row>
    <row r="1862" spans="1:6" x14ac:dyDescent="0.55000000000000004">
      <c r="A1862" s="33">
        <v>43947</v>
      </c>
      <c r="B1862" s="1" t="s">
        <v>37</v>
      </c>
      <c r="C1862" s="27">
        <v>627</v>
      </c>
      <c r="D1862" s="27">
        <v>6831</v>
      </c>
      <c r="E1862" s="27">
        <v>77</v>
      </c>
      <c r="F1862" s="27">
        <v>17</v>
      </c>
    </row>
    <row r="1863" spans="1:6" x14ac:dyDescent="0.55000000000000004">
      <c r="A1863" s="33">
        <v>43947</v>
      </c>
      <c r="B1863" s="1" t="s">
        <v>38</v>
      </c>
      <c r="C1863" s="27">
        <v>76</v>
      </c>
      <c r="D1863" s="27">
        <v>1173</v>
      </c>
      <c r="E1863" s="27">
        <v>14</v>
      </c>
      <c r="F1863" s="27">
        <v>1</v>
      </c>
    </row>
    <row r="1864" spans="1:6" x14ac:dyDescent="0.55000000000000004">
      <c r="A1864" s="33">
        <v>43947</v>
      </c>
      <c r="B1864" s="1" t="s">
        <v>39</v>
      </c>
      <c r="C1864" s="27">
        <v>58</v>
      </c>
      <c r="D1864" s="27">
        <v>2563</v>
      </c>
      <c r="E1864" s="27">
        <v>27</v>
      </c>
      <c r="F1864" s="27">
        <v>1</v>
      </c>
    </row>
    <row r="1865" spans="1:6" x14ac:dyDescent="0.55000000000000004">
      <c r="A1865" s="33">
        <v>43947</v>
      </c>
      <c r="B1865" s="1" t="s">
        <v>40</v>
      </c>
      <c r="C1865" s="27">
        <v>3</v>
      </c>
      <c r="D1865" s="27">
        <v>971</v>
      </c>
      <c r="E1865" s="27">
        <v>1</v>
      </c>
      <c r="F1865" s="27">
        <v>0</v>
      </c>
    </row>
    <row r="1866" spans="1:6" x14ac:dyDescent="0.55000000000000004">
      <c r="A1866" s="33">
        <v>43947</v>
      </c>
      <c r="B1866" s="1" t="s">
        <v>41</v>
      </c>
      <c r="C1866" s="27">
        <v>22</v>
      </c>
      <c r="D1866" s="27">
        <v>757</v>
      </c>
      <c r="E1866" s="27">
        <v>2</v>
      </c>
      <c r="F1866" s="27">
        <v>0</v>
      </c>
    </row>
    <row r="1867" spans="1:6" x14ac:dyDescent="0.55000000000000004">
      <c r="A1867" s="33">
        <v>43947</v>
      </c>
      <c r="B1867" s="1" t="s">
        <v>42</v>
      </c>
      <c r="C1867" s="27">
        <v>22</v>
      </c>
      <c r="D1867" s="27">
        <v>1041</v>
      </c>
      <c r="E1867" s="27">
        <v>5</v>
      </c>
      <c r="F1867" s="27">
        <v>0</v>
      </c>
    </row>
    <row r="1868" spans="1:6" x14ac:dyDescent="0.55000000000000004">
      <c r="A1868" s="33">
        <v>43947</v>
      </c>
      <c r="B1868" s="1" t="s">
        <v>43</v>
      </c>
      <c r="C1868" s="27">
        <v>145</v>
      </c>
      <c r="D1868" s="27">
        <v>4245</v>
      </c>
      <c r="E1868" s="27">
        <v>15</v>
      </c>
      <c r="F1868" s="27">
        <v>1</v>
      </c>
    </row>
    <row r="1869" spans="1:6" x14ac:dyDescent="0.55000000000000004">
      <c r="A1869" s="33">
        <v>43947</v>
      </c>
      <c r="B1869" s="1" t="s">
        <v>44</v>
      </c>
      <c r="C1869" s="27">
        <v>31</v>
      </c>
      <c r="D1869" s="27">
        <v>1251</v>
      </c>
      <c r="E1869" s="27">
        <v>18</v>
      </c>
      <c r="F1869" s="27">
        <v>0</v>
      </c>
    </row>
    <row r="1870" spans="1:6" x14ac:dyDescent="0.55000000000000004">
      <c r="A1870" s="33">
        <v>43947</v>
      </c>
      <c r="B1870" s="1" t="s">
        <v>45</v>
      </c>
      <c r="C1870" s="27">
        <v>5</v>
      </c>
      <c r="D1870" s="27">
        <v>386</v>
      </c>
      <c r="E1870" s="27">
        <v>3</v>
      </c>
      <c r="F1870" s="27">
        <v>0</v>
      </c>
    </row>
    <row r="1871" spans="1:6" x14ac:dyDescent="0.55000000000000004">
      <c r="A1871" s="33">
        <v>43947</v>
      </c>
      <c r="B1871" s="1" t="s">
        <v>46</v>
      </c>
      <c r="C1871" s="27">
        <v>28</v>
      </c>
      <c r="D1871" s="27">
        <v>1427</v>
      </c>
      <c r="E1871" s="27">
        <v>5</v>
      </c>
      <c r="F1871" s="27">
        <v>0</v>
      </c>
    </row>
    <row r="1872" spans="1:6" x14ac:dyDescent="0.55000000000000004">
      <c r="A1872" s="33">
        <v>43947</v>
      </c>
      <c r="B1872" s="1" t="s">
        <v>47</v>
      </c>
      <c r="C1872" s="27">
        <v>47</v>
      </c>
      <c r="D1872" s="27">
        <v>1002</v>
      </c>
      <c r="E1872" s="27">
        <v>24</v>
      </c>
      <c r="F1872" s="27">
        <v>3</v>
      </c>
    </row>
    <row r="1873" spans="1:6" x14ac:dyDescent="0.55000000000000004">
      <c r="A1873" s="33">
        <v>43947</v>
      </c>
      <c r="B1873" s="1" t="s">
        <v>48</v>
      </c>
      <c r="C1873" s="27">
        <v>73</v>
      </c>
      <c r="D1873" s="27">
        <v>1344</v>
      </c>
      <c r="E1873" s="27">
        <v>28</v>
      </c>
      <c r="F1873" s="27">
        <v>2</v>
      </c>
    </row>
    <row r="1874" spans="1:6" x14ac:dyDescent="0.55000000000000004">
      <c r="A1874" s="33">
        <v>43947</v>
      </c>
      <c r="B1874" s="1" t="s">
        <v>49</v>
      </c>
      <c r="C1874" s="27">
        <v>606</v>
      </c>
      <c r="D1874" s="27">
        <v>8000</v>
      </c>
      <c r="E1874" s="27">
        <v>148</v>
      </c>
      <c r="F1874" s="27">
        <v>15</v>
      </c>
    </row>
    <row r="1875" spans="1:6" x14ac:dyDescent="0.55000000000000004">
      <c r="A1875" s="33">
        <v>43947</v>
      </c>
      <c r="B1875" s="1" t="s">
        <v>50</v>
      </c>
      <c r="C1875" s="27">
        <v>36</v>
      </c>
      <c r="D1875" s="27">
        <v>750</v>
      </c>
      <c r="E1875" s="27">
        <v>6</v>
      </c>
      <c r="F1875" s="27">
        <v>0</v>
      </c>
    </row>
    <row r="1876" spans="1:6" x14ac:dyDescent="0.55000000000000004">
      <c r="A1876" s="33">
        <v>43947</v>
      </c>
      <c r="B1876" s="1" t="s">
        <v>51</v>
      </c>
      <c r="C1876" s="27">
        <v>16</v>
      </c>
      <c r="D1876" s="27">
        <v>1728</v>
      </c>
      <c r="E1876" s="27">
        <v>6</v>
      </c>
      <c r="F1876" s="27">
        <v>1</v>
      </c>
    </row>
    <row r="1877" spans="1:6" x14ac:dyDescent="0.55000000000000004">
      <c r="A1877" s="33">
        <v>43947</v>
      </c>
      <c r="B1877" s="1" t="s">
        <v>52</v>
      </c>
      <c r="C1877" s="27">
        <v>45</v>
      </c>
      <c r="D1877" s="27">
        <v>2623</v>
      </c>
      <c r="E1877" s="27">
        <v>11</v>
      </c>
      <c r="F1877" s="27">
        <v>1</v>
      </c>
    </row>
    <row r="1878" spans="1:6" x14ac:dyDescent="0.55000000000000004">
      <c r="A1878" s="33">
        <v>43947</v>
      </c>
      <c r="B1878" s="1" t="s">
        <v>53</v>
      </c>
      <c r="C1878" s="27">
        <v>60</v>
      </c>
      <c r="D1878" s="27">
        <v>2910</v>
      </c>
      <c r="E1878" s="27">
        <v>26</v>
      </c>
      <c r="F1878" s="27">
        <v>1</v>
      </c>
    </row>
    <row r="1879" spans="1:6" x14ac:dyDescent="0.55000000000000004">
      <c r="A1879" s="33">
        <v>43947</v>
      </c>
      <c r="B1879" s="1" t="s">
        <v>54</v>
      </c>
      <c r="C1879" s="27">
        <v>17</v>
      </c>
      <c r="D1879" s="27">
        <v>1010</v>
      </c>
      <c r="E1879" s="27">
        <v>8</v>
      </c>
      <c r="F1879" s="27">
        <v>0</v>
      </c>
    </row>
    <row r="1880" spans="1:6" x14ac:dyDescent="0.55000000000000004">
      <c r="A1880" s="33">
        <v>43947</v>
      </c>
      <c r="B1880" s="1" t="s">
        <v>55</v>
      </c>
      <c r="C1880" s="27">
        <v>10</v>
      </c>
      <c r="D1880" s="27">
        <v>1109</v>
      </c>
      <c r="E1880" s="27">
        <v>3</v>
      </c>
      <c r="F1880" s="27">
        <v>0</v>
      </c>
    </row>
    <row r="1881" spans="1:6" x14ac:dyDescent="0.55000000000000004">
      <c r="A1881" s="33">
        <v>43947</v>
      </c>
      <c r="B1881" s="1" t="s">
        <v>56</v>
      </c>
      <c r="C1881" s="27">
        <v>133</v>
      </c>
      <c r="D1881" s="27">
        <v>1715</v>
      </c>
      <c r="E1881" s="27">
        <v>11</v>
      </c>
      <c r="F1881" s="27">
        <v>4</v>
      </c>
    </row>
    <row r="1882" spans="1:6" x14ac:dyDescent="0.55000000000000004">
      <c r="A1882" s="33">
        <v>43948</v>
      </c>
      <c r="B1882" s="1" t="s">
        <v>7</v>
      </c>
      <c r="C1882" s="27">
        <v>650</v>
      </c>
      <c r="D1882" s="27">
        <v>6149</v>
      </c>
      <c r="E1882" s="27">
        <v>202</v>
      </c>
      <c r="F1882" s="27">
        <v>26</v>
      </c>
    </row>
    <row r="1883" spans="1:6" x14ac:dyDescent="0.55000000000000004">
      <c r="A1883" s="33">
        <v>43948</v>
      </c>
      <c r="B1883" s="1" t="s">
        <v>11</v>
      </c>
      <c r="C1883" s="27">
        <v>23</v>
      </c>
      <c r="D1883" s="27">
        <v>580</v>
      </c>
      <c r="E1883" s="27">
        <v>14</v>
      </c>
      <c r="F1883" s="27">
        <v>0</v>
      </c>
    </row>
    <row r="1884" spans="1:6" x14ac:dyDescent="0.55000000000000004">
      <c r="A1884" s="33">
        <v>43948</v>
      </c>
      <c r="B1884" s="1" t="s">
        <v>12</v>
      </c>
      <c r="C1884" s="27">
        <v>0</v>
      </c>
      <c r="D1884" s="27">
        <v>302</v>
      </c>
      <c r="E1884" s="27">
        <v>0</v>
      </c>
      <c r="F1884" s="27">
        <v>0</v>
      </c>
    </row>
    <row r="1885" spans="1:6" x14ac:dyDescent="0.55000000000000004">
      <c r="A1885" s="33">
        <v>43948</v>
      </c>
      <c r="B1885" s="1" t="s">
        <v>13</v>
      </c>
      <c r="C1885" s="27">
        <v>86</v>
      </c>
      <c r="D1885" s="27">
        <v>1714</v>
      </c>
      <c r="E1885" s="27">
        <v>32</v>
      </c>
      <c r="F1885" s="27">
        <v>0</v>
      </c>
    </row>
    <row r="1886" spans="1:6" x14ac:dyDescent="0.55000000000000004">
      <c r="A1886" s="33">
        <v>43948</v>
      </c>
      <c r="B1886" s="1" t="s">
        <v>14</v>
      </c>
      <c r="C1886" s="27">
        <v>16</v>
      </c>
      <c r="D1886" s="27">
        <v>818</v>
      </c>
      <c r="E1886" s="27">
        <v>7</v>
      </c>
      <c r="F1886" s="27">
        <v>0</v>
      </c>
    </row>
    <row r="1887" spans="1:6" x14ac:dyDescent="0.55000000000000004">
      <c r="A1887" s="33">
        <v>43948</v>
      </c>
      <c r="B1887" s="1" t="s">
        <v>15</v>
      </c>
      <c r="C1887" s="27">
        <v>66</v>
      </c>
      <c r="D1887" s="27">
        <v>2052</v>
      </c>
      <c r="E1887" s="27">
        <v>38</v>
      </c>
      <c r="F1887" s="27">
        <v>0</v>
      </c>
    </row>
    <row r="1888" spans="1:6" x14ac:dyDescent="0.55000000000000004">
      <c r="A1888" s="33">
        <v>43948</v>
      </c>
      <c r="B1888" s="1" t="s">
        <v>16</v>
      </c>
      <c r="C1888" s="27">
        <v>69</v>
      </c>
      <c r="D1888" s="27">
        <v>1634</v>
      </c>
      <c r="E1888" s="27">
        <v>19</v>
      </c>
      <c r="F1888" s="27">
        <v>0</v>
      </c>
    </row>
    <row r="1889" spans="1:6" x14ac:dyDescent="0.55000000000000004">
      <c r="A1889" s="33">
        <v>43948</v>
      </c>
      <c r="B1889" s="1" t="s">
        <v>17</v>
      </c>
      <c r="C1889" s="27">
        <v>161</v>
      </c>
      <c r="D1889" s="27">
        <v>4273</v>
      </c>
      <c r="E1889" s="27">
        <v>31</v>
      </c>
      <c r="F1889" s="27">
        <v>6</v>
      </c>
    </row>
    <row r="1890" spans="1:6" x14ac:dyDescent="0.55000000000000004">
      <c r="A1890" s="33">
        <v>43948</v>
      </c>
      <c r="B1890" s="1" t="s">
        <v>18</v>
      </c>
      <c r="C1890" s="27">
        <v>54</v>
      </c>
      <c r="D1890" s="27">
        <v>1826</v>
      </c>
      <c r="E1890" s="27">
        <v>13</v>
      </c>
      <c r="F1890" s="27">
        <v>0</v>
      </c>
    </row>
    <row r="1891" spans="1:6" x14ac:dyDescent="0.55000000000000004">
      <c r="A1891" s="33">
        <v>43948</v>
      </c>
      <c r="B1891" s="1" t="s">
        <v>19</v>
      </c>
      <c r="C1891" s="27">
        <v>146</v>
      </c>
      <c r="D1891" s="27">
        <v>2589</v>
      </c>
      <c r="E1891" s="27">
        <v>15</v>
      </c>
      <c r="F1891" s="27">
        <v>9</v>
      </c>
    </row>
    <row r="1892" spans="1:6" x14ac:dyDescent="0.55000000000000004">
      <c r="A1892" s="33">
        <v>43948</v>
      </c>
      <c r="B1892" s="1" t="s">
        <v>20</v>
      </c>
      <c r="C1892" s="27">
        <v>823</v>
      </c>
      <c r="D1892" s="27">
        <v>6368</v>
      </c>
      <c r="E1892" s="27">
        <v>42</v>
      </c>
      <c r="F1892" s="27">
        <v>16</v>
      </c>
    </row>
    <row r="1893" spans="1:6" x14ac:dyDescent="0.55000000000000004">
      <c r="A1893" s="33">
        <v>43948</v>
      </c>
      <c r="B1893" s="1" t="s">
        <v>21</v>
      </c>
      <c r="C1893" s="27">
        <v>793</v>
      </c>
      <c r="D1893" s="27">
        <v>5512</v>
      </c>
      <c r="E1893" s="27">
        <v>98</v>
      </c>
      <c r="F1893" s="27">
        <v>23</v>
      </c>
    </row>
    <row r="1894" spans="1:6" x14ac:dyDescent="0.55000000000000004">
      <c r="A1894" s="33">
        <v>43948</v>
      </c>
      <c r="B1894" s="1" t="s">
        <v>22</v>
      </c>
      <c r="C1894" s="27">
        <v>3961</v>
      </c>
      <c r="D1894" s="27">
        <v>10702</v>
      </c>
      <c r="E1894" s="27">
        <v>59</v>
      </c>
      <c r="F1894" s="27">
        <v>19</v>
      </c>
    </row>
    <row r="1895" spans="1:6" x14ac:dyDescent="0.55000000000000004">
      <c r="A1895" s="33">
        <v>43948</v>
      </c>
      <c r="B1895" s="1" t="s">
        <v>23</v>
      </c>
      <c r="C1895" s="27">
        <v>965</v>
      </c>
      <c r="D1895" s="27">
        <v>5439</v>
      </c>
      <c r="E1895" s="27">
        <v>122</v>
      </c>
      <c r="F1895" s="27">
        <v>27</v>
      </c>
    </row>
    <row r="1896" spans="1:6" x14ac:dyDescent="0.55000000000000004">
      <c r="A1896" s="33">
        <v>43948</v>
      </c>
      <c r="B1896" s="1" t="s">
        <v>24</v>
      </c>
      <c r="C1896" s="27">
        <v>69</v>
      </c>
      <c r="D1896" s="27">
        <v>2578</v>
      </c>
      <c r="E1896" s="27">
        <v>32</v>
      </c>
      <c r="F1896" s="27">
        <v>0</v>
      </c>
    </row>
    <row r="1897" spans="1:6" x14ac:dyDescent="0.55000000000000004">
      <c r="A1897" s="33">
        <v>43948</v>
      </c>
      <c r="B1897" s="1" t="s">
        <v>25</v>
      </c>
      <c r="C1897" s="27">
        <v>181</v>
      </c>
      <c r="D1897" s="27">
        <v>2102</v>
      </c>
      <c r="E1897" s="27">
        <v>9</v>
      </c>
      <c r="F1897" s="27">
        <v>3</v>
      </c>
    </row>
    <row r="1898" spans="1:6" x14ac:dyDescent="0.55000000000000004">
      <c r="A1898" s="33">
        <v>43948</v>
      </c>
      <c r="B1898" s="1" t="s">
        <v>26</v>
      </c>
      <c r="C1898" s="27">
        <v>236</v>
      </c>
      <c r="D1898" s="27">
        <v>1703</v>
      </c>
      <c r="E1898" s="27">
        <v>16</v>
      </c>
      <c r="F1898" s="27">
        <v>5</v>
      </c>
    </row>
    <row r="1899" spans="1:6" x14ac:dyDescent="0.55000000000000004">
      <c r="A1899" s="33">
        <v>43948</v>
      </c>
      <c r="B1899" s="1" t="s">
        <v>27</v>
      </c>
      <c r="C1899" s="27">
        <v>121</v>
      </c>
      <c r="D1899" s="27">
        <v>1462</v>
      </c>
      <c r="E1899" s="27">
        <v>63</v>
      </c>
      <c r="F1899" s="27">
        <v>6</v>
      </c>
    </row>
    <row r="1900" spans="1:6" x14ac:dyDescent="0.55000000000000004">
      <c r="A1900" s="33">
        <v>43948</v>
      </c>
      <c r="B1900" s="1" t="s">
        <v>28</v>
      </c>
      <c r="C1900" s="27">
        <v>51</v>
      </c>
      <c r="D1900" s="27">
        <v>2072</v>
      </c>
      <c r="E1900" s="27">
        <v>22</v>
      </c>
      <c r="F1900" s="27">
        <v>0</v>
      </c>
    </row>
    <row r="1901" spans="1:6" x14ac:dyDescent="0.55000000000000004">
      <c r="A1901" s="33">
        <v>43948</v>
      </c>
      <c r="B1901" s="1" t="s">
        <v>29</v>
      </c>
      <c r="C1901" s="27">
        <v>66</v>
      </c>
      <c r="D1901" s="27">
        <v>1680</v>
      </c>
      <c r="E1901" s="27">
        <v>17</v>
      </c>
      <c r="F1901" s="27">
        <v>0</v>
      </c>
    </row>
    <row r="1902" spans="1:6" x14ac:dyDescent="0.55000000000000004">
      <c r="A1902" s="33">
        <v>43948</v>
      </c>
      <c r="B1902" s="1" t="s">
        <v>30</v>
      </c>
      <c r="C1902" s="27">
        <v>146</v>
      </c>
      <c r="D1902" s="27">
        <v>2763</v>
      </c>
      <c r="E1902" s="27">
        <v>57</v>
      </c>
      <c r="F1902" s="27">
        <v>7</v>
      </c>
    </row>
    <row r="1903" spans="1:6" x14ac:dyDescent="0.55000000000000004">
      <c r="A1903" s="33">
        <v>43948</v>
      </c>
      <c r="B1903" s="1" t="s">
        <v>31</v>
      </c>
      <c r="C1903" s="27">
        <v>64</v>
      </c>
      <c r="D1903" s="27">
        <v>2547</v>
      </c>
      <c r="E1903" s="27">
        <v>13</v>
      </c>
      <c r="F1903" s="27">
        <v>0</v>
      </c>
    </row>
    <row r="1904" spans="1:6" x14ac:dyDescent="0.55000000000000004">
      <c r="A1904" s="33">
        <v>43948</v>
      </c>
      <c r="B1904" s="1" t="s">
        <v>32</v>
      </c>
      <c r="C1904" s="27">
        <v>477</v>
      </c>
      <c r="D1904" s="27">
        <v>6890</v>
      </c>
      <c r="E1904" s="27">
        <v>66</v>
      </c>
      <c r="F1904" s="27">
        <v>30</v>
      </c>
    </row>
    <row r="1905" spans="1:6" x14ac:dyDescent="0.55000000000000004">
      <c r="A1905" s="33">
        <v>43948</v>
      </c>
      <c r="B1905" s="1" t="s">
        <v>33</v>
      </c>
      <c r="C1905" s="27">
        <v>45</v>
      </c>
      <c r="D1905" s="27">
        <v>1799</v>
      </c>
      <c r="E1905" s="27">
        <v>16</v>
      </c>
      <c r="F1905" s="27">
        <v>1</v>
      </c>
    </row>
    <row r="1906" spans="1:6" x14ac:dyDescent="0.55000000000000004">
      <c r="A1906" s="33">
        <v>43948</v>
      </c>
      <c r="B1906" s="1" t="s">
        <v>34</v>
      </c>
      <c r="C1906" s="27">
        <v>94</v>
      </c>
      <c r="D1906" s="27">
        <v>1209</v>
      </c>
      <c r="E1906" s="27">
        <v>22</v>
      </c>
      <c r="F1906" s="27">
        <v>1</v>
      </c>
    </row>
    <row r="1907" spans="1:6" x14ac:dyDescent="0.55000000000000004">
      <c r="A1907" s="33">
        <v>43948</v>
      </c>
      <c r="B1907" s="1" t="s">
        <v>35</v>
      </c>
      <c r="C1907" s="27">
        <v>309</v>
      </c>
      <c r="D1907" s="27">
        <v>3894</v>
      </c>
      <c r="E1907" s="27">
        <v>140</v>
      </c>
      <c r="F1907" s="27">
        <v>8</v>
      </c>
    </row>
    <row r="1908" spans="1:6" x14ac:dyDescent="0.55000000000000004">
      <c r="A1908" s="33">
        <v>43948</v>
      </c>
      <c r="B1908" s="1" t="s">
        <v>36</v>
      </c>
      <c r="C1908" s="27">
        <v>1523</v>
      </c>
      <c r="D1908" s="27">
        <v>7380</v>
      </c>
      <c r="E1908" s="27">
        <v>260</v>
      </c>
      <c r="F1908" s="27">
        <v>32</v>
      </c>
    </row>
    <row r="1909" spans="1:6" x14ac:dyDescent="0.55000000000000004">
      <c r="A1909" s="33">
        <v>43948</v>
      </c>
      <c r="B1909" s="1" t="s">
        <v>37</v>
      </c>
      <c r="C1909" s="27">
        <v>629</v>
      </c>
      <c r="D1909" s="27">
        <v>6922</v>
      </c>
      <c r="E1909" s="27">
        <v>85</v>
      </c>
      <c r="F1909" s="27">
        <v>17</v>
      </c>
    </row>
    <row r="1910" spans="1:6" x14ac:dyDescent="0.55000000000000004">
      <c r="A1910" s="33">
        <v>43948</v>
      </c>
      <c r="B1910" s="1" t="s">
        <v>38</v>
      </c>
      <c r="C1910" s="27">
        <v>78</v>
      </c>
      <c r="D1910" s="27">
        <v>1329</v>
      </c>
      <c r="E1910" s="27">
        <v>14</v>
      </c>
      <c r="F1910" s="27">
        <v>1</v>
      </c>
    </row>
    <row r="1911" spans="1:6" x14ac:dyDescent="0.55000000000000004">
      <c r="A1911" s="33">
        <v>43948</v>
      </c>
      <c r="B1911" s="1" t="s">
        <v>39</v>
      </c>
      <c r="C1911" s="27">
        <v>59</v>
      </c>
      <c r="D1911" s="27">
        <v>2837</v>
      </c>
      <c r="E1911" s="27">
        <v>27</v>
      </c>
      <c r="F1911" s="27">
        <v>1</v>
      </c>
    </row>
    <row r="1912" spans="1:6" x14ac:dyDescent="0.55000000000000004">
      <c r="A1912" s="33">
        <v>43948</v>
      </c>
      <c r="B1912" s="1" t="s">
        <v>40</v>
      </c>
      <c r="C1912" s="27">
        <v>3</v>
      </c>
      <c r="D1912" s="27">
        <v>982</v>
      </c>
      <c r="E1912" s="27">
        <v>1</v>
      </c>
      <c r="F1912" s="27">
        <v>0</v>
      </c>
    </row>
    <row r="1913" spans="1:6" x14ac:dyDescent="0.55000000000000004">
      <c r="A1913" s="33">
        <v>43948</v>
      </c>
      <c r="B1913" s="1" t="s">
        <v>41</v>
      </c>
      <c r="C1913" s="27">
        <v>22</v>
      </c>
      <c r="D1913" s="27">
        <v>790</v>
      </c>
      <c r="E1913" s="27">
        <v>2</v>
      </c>
      <c r="F1913" s="27">
        <v>0</v>
      </c>
    </row>
    <row r="1914" spans="1:6" x14ac:dyDescent="0.55000000000000004">
      <c r="A1914" s="33">
        <v>43948</v>
      </c>
      <c r="B1914" s="1" t="s">
        <v>42</v>
      </c>
      <c r="C1914" s="27">
        <v>22</v>
      </c>
      <c r="D1914" s="27">
        <v>1129</v>
      </c>
      <c r="E1914" s="27">
        <v>5</v>
      </c>
      <c r="F1914" s="27">
        <v>0</v>
      </c>
    </row>
    <row r="1915" spans="1:6" x14ac:dyDescent="0.55000000000000004">
      <c r="A1915" s="33">
        <v>43948</v>
      </c>
      <c r="B1915" s="1" t="s">
        <v>43</v>
      </c>
      <c r="C1915" s="27">
        <v>145</v>
      </c>
      <c r="D1915" s="27">
        <v>4556</v>
      </c>
      <c r="E1915" s="27">
        <v>16</v>
      </c>
      <c r="F1915" s="27">
        <v>1</v>
      </c>
    </row>
    <row r="1916" spans="1:6" x14ac:dyDescent="0.55000000000000004">
      <c r="A1916" s="33">
        <v>43948</v>
      </c>
      <c r="B1916" s="1" t="s">
        <v>44</v>
      </c>
      <c r="C1916" s="27">
        <v>32</v>
      </c>
      <c r="D1916" s="27">
        <v>1225</v>
      </c>
      <c r="E1916" s="27">
        <v>18</v>
      </c>
      <c r="F1916" s="27">
        <v>0</v>
      </c>
    </row>
    <row r="1917" spans="1:6" x14ac:dyDescent="0.55000000000000004">
      <c r="A1917" s="33">
        <v>43948</v>
      </c>
      <c r="B1917" s="1" t="s">
        <v>45</v>
      </c>
      <c r="C1917" s="27">
        <v>5</v>
      </c>
      <c r="D1917" s="27">
        <v>423</v>
      </c>
      <c r="E1917" s="27">
        <v>3</v>
      </c>
      <c r="F1917" s="27">
        <v>0</v>
      </c>
    </row>
    <row r="1918" spans="1:6" x14ac:dyDescent="0.55000000000000004">
      <c r="A1918" s="33">
        <v>43948</v>
      </c>
      <c r="B1918" s="1" t="s">
        <v>46</v>
      </c>
      <c r="C1918" s="27">
        <v>28</v>
      </c>
      <c r="D1918" s="27">
        <v>1512</v>
      </c>
      <c r="E1918" s="27">
        <v>5</v>
      </c>
      <c r="F1918" s="27">
        <v>0</v>
      </c>
    </row>
    <row r="1919" spans="1:6" x14ac:dyDescent="0.55000000000000004">
      <c r="A1919" s="33">
        <v>43948</v>
      </c>
      <c r="B1919" s="1" t="s">
        <v>47</v>
      </c>
      <c r="C1919" s="27">
        <v>47</v>
      </c>
      <c r="D1919" s="27">
        <v>1024</v>
      </c>
      <c r="E1919" s="27">
        <v>24</v>
      </c>
      <c r="F1919" s="27">
        <v>3</v>
      </c>
    </row>
    <row r="1920" spans="1:6" x14ac:dyDescent="0.55000000000000004">
      <c r="A1920" s="33">
        <v>43948</v>
      </c>
      <c r="B1920" s="1" t="s">
        <v>48</v>
      </c>
      <c r="C1920" s="27">
        <v>73</v>
      </c>
      <c r="D1920" s="27">
        <v>1362</v>
      </c>
      <c r="E1920" s="27">
        <v>28</v>
      </c>
      <c r="F1920" s="27">
        <v>2</v>
      </c>
    </row>
    <row r="1921" spans="1:6" x14ac:dyDescent="0.55000000000000004">
      <c r="A1921" s="33">
        <v>43948</v>
      </c>
      <c r="B1921" s="1" t="s">
        <v>49</v>
      </c>
      <c r="C1921" s="27">
        <v>615</v>
      </c>
      <c r="D1921" s="27">
        <v>8611</v>
      </c>
      <c r="E1921" s="27">
        <v>161</v>
      </c>
      <c r="F1921" s="27">
        <v>16</v>
      </c>
    </row>
    <row r="1922" spans="1:6" x14ac:dyDescent="0.55000000000000004">
      <c r="A1922" s="33">
        <v>43948</v>
      </c>
      <c r="B1922" s="1" t="s">
        <v>50</v>
      </c>
      <c r="C1922" s="27">
        <v>36</v>
      </c>
      <c r="D1922" s="27">
        <v>912</v>
      </c>
      <c r="E1922" s="27">
        <v>6</v>
      </c>
      <c r="F1922" s="27">
        <v>0</v>
      </c>
    </row>
    <row r="1923" spans="1:6" x14ac:dyDescent="0.55000000000000004">
      <c r="A1923" s="33">
        <v>43948</v>
      </c>
      <c r="B1923" s="1" t="s">
        <v>51</v>
      </c>
      <c r="C1923" s="27">
        <v>16</v>
      </c>
      <c r="D1923" s="27">
        <v>1851</v>
      </c>
      <c r="E1923" s="27">
        <v>8</v>
      </c>
      <c r="F1923" s="27">
        <v>1</v>
      </c>
    </row>
    <row r="1924" spans="1:6" x14ac:dyDescent="0.55000000000000004">
      <c r="A1924" s="33">
        <v>43948</v>
      </c>
      <c r="B1924" s="1" t="s">
        <v>52</v>
      </c>
      <c r="C1924" s="27">
        <v>45</v>
      </c>
      <c r="D1924" s="27">
        <v>2912</v>
      </c>
      <c r="E1924" s="27">
        <v>12</v>
      </c>
      <c r="F1924" s="27">
        <v>1</v>
      </c>
    </row>
    <row r="1925" spans="1:6" x14ac:dyDescent="0.55000000000000004">
      <c r="A1925" s="33">
        <v>43948</v>
      </c>
      <c r="B1925" s="1" t="s">
        <v>53</v>
      </c>
      <c r="C1925" s="27">
        <v>60</v>
      </c>
      <c r="D1925" s="27">
        <v>3039</v>
      </c>
      <c r="E1925" s="27">
        <v>27</v>
      </c>
      <c r="F1925" s="27">
        <v>1</v>
      </c>
    </row>
    <row r="1926" spans="1:6" x14ac:dyDescent="0.55000000000000004">
      <c r="A1926" s="33">
        <v>43948</v>
      </c>
      <c r="B1926" s="1" t="s">
        <v>54</v>
      </c>
      <c r="C1926" s="27">
        <v>17</v>
      </c>
      <c r="D1926" s="27">
        <v>1053</v>
      </c>
      <c r="E1926" s="27">
        <v>9</v>
      </c>
      <c r="F1926" s="27">
        <v>0</v>
      </c>
    </row>
    <row r="1927" spans="1:6" x14ac:dyDescent="0.55000000000000004">
      <c r="A1927" s="33">
        <v>43948</v>
      </c>
      <c r="B1927" s="1" t="s">
        <v>55</v>
      </c>
      <c r="C1927" s="27">
        <v>10</v>
      </c>
      <c r="D1927" s="27">
        <v>1176</v>
      </c>
      <c r="E1927" s="27">
        <v>4</v>
      </c>
      <c r="F1927" s="27">
        <v>0</v>
      </c>
    </row>
    <row r="1928" spans="1:6" x14ac:dyDescent="0.55000000000000004">
      <c r="A1928" s="33">
        <v>43948</v>
      </c>
      <c r="B1928" s="1" t="s">
        <v>56</v>
      </c>
      <c r="C1928" s="27">
        <v>137</v>
      </c>
      <c r="D1928" s="27">
        <v>1896</v>
      </c>
      <c r="E1928" s="27">
        <v>23</v>
      </c>
      <c r="F1928" s="27">
        <v>4</v>
      </c>
    </row>
    <row r="1929" spans="1:6" x14ac:dyDescent="0.55000000000000004">
      <c r="A1929" s="33">
        <v>43949</v>
      </c>
      <c r="B1929" s="1" t="s">
        <v>7</v>
      </c>
      <c r="C1929" s="27">
        <v>688</v>
      </c>
      <c r="D1929" s="27">
        <v>6312</v>
      </c>
      <c r="E1929" s="27">
        <v>202</v>
      </c>
      <c r="F1929" s="27">
        <v>26</v>
      </c>
    </row>
    <row r="1930" spans="1:6" x14ac:dyDescent="0.55000000000000004">
      <c r="A1930" s="33">
        <v>43949</v>
      </c>
      <c r="B1930" s="1" t="s">
        <v>11</v>
      </c>
      <c r="C1930" s="27">
        <v>26</v>
      </c>
      <c r="D1930" s="27">
        <v>598</v>
      </c>
      <c r="E1930" s="27">
        <v>14</v>
      </c>
      <c r="F1930" s="27">
        <v>0</v>
      </c>
    </row>
    <row r="1931" spans="1:6" x14ac:dyDescent="0.55000000000000004">
      <c r="A1931" s="33">
        <v>43949</v>
      </c>
      <c r="B1931" s="1" t="s">
        <v>12</v>
      </c>
      <c r="C1931" s="27">
        <v>0</v>
      </c>
      <c r="D1931" s="27">
        <v>314</v>
      </c>
      <c r="E1931" s="27">
        <v>0</v>
      </c>
      <c r="F1931" s="27">
        <v>0</v>
      </c>
    </row>
    <row r="1932" spans="1:6" x14ac:dyDescent="0.55000000000000004">
      <c r="A1932" s="33">
        <v>43949</v>
      </c>
      <c r="B1932" s="1" t="s">
        <v>13</v>
      </c>
      <c r="C1932" s="27">
        <v>87</v>
      </c>
      <c r="D1932" s="27">
        <v>1744</v>
      </c>
      <c r="E1932" s="27">
        <v>32</v>
      </c>
      <c r="F1932" s="27">
        <v>0</v>
      </c>
    </row>
    <row r="1933" spans="1:6" x14ac:dyDescent="0.55000000000000004">
      <c r="A1933" s="33">
        <v>43949</v>
      </c>
      <c r="B1933" s="1" t="s">
        <v>14</v>
      </c>
      <c r="C1933" s="27">
        <v>16</v>
      </c>
      <c r="D1933" s="27">
        <v>827</v>
      </c>
      <c r="E1933" s="27">
        <v>7</v>
      </c>
      <c r="F1933" s="27">
        <v>0</v>
      </c>
    </row>
    <row r="1934" spans="1:6" x14ac:dyDescent="0.55000000000000004">
      <c r="A1934" s="33">
        <v>43949</v>
      </c>
      <c r="B1934" s="1" t="s">
        <v>15</v>
      </c>
      <c r="C1934" s="27">
        <v>66</v>
      </c>
      <c r="D1934" s="27">
        <v>2103</v>
      </c>
      <c r="E1934" s="27">
        <v>38</v>
      </c>
      <c r="F1934" s="27">
        <v>0</v>
      </c>
    </row>
    <row r="1935" spans="1:6" x14ac:dyDescent="0.55000000000000004">
      <c r="A1935" s="33">
        <v>43949</v>
      </c>
      <c r="B1935" s="1" t="s">
        <v>16</v>
      </c>
      <c r="C1935" s="27">
        <v>70</v>
      </c>
      <c r="D1935" s="27">
        <v>1664</v>
      </c>
      <c r="E1935" s="27">
        <v>19</v>
      </c>
      <c r="F1935" s="27">
        <v>0</v>
      </c>
    </row>
    <row r="1936" spans="1:6" x14ac:dyDescent="0.55000000000000004">
      <c r="A1936" s="33">
        <v>43949</v>
      </c>
      <c r="B1936" s="1" t="s">
        <v>17</v>
      </c>
      <c r="C1936" s="27">
        <v>162</v>
      </c>
      <c r="D1936" s="27">
        <v>4473</v>
      </c>
      <c r="E1936" s="27">
        <v>31</v>
      </c>
      <c r="F1936" s="27">
        <v>6</v>
      </c>
    </row>
    <row r="1937" spans="1:6" x14ac:dyDescent="0.55000000000000004">
      <c r="A1937" s="33">
        <v>43949</v>
      </c>
      <c r="B1937" s="1" t="s">
        <v>18</v>
      </c>
      <c r="C1937" s="27">
        <v>54</v>
      </c>
      <c r="D1937" s="27">
        <v>1857</v>
      </c>
      <c r="E1937" s="27">
        <v>13</v>
      </c>
      <c r="F1937" s="27">
        <v>0</v>
      </c>
    </row>
    <row r="1938" spans="1:6" x14ac:dyDescent="0.55000000000000004">
      <c r="A1938" s="33">
        <v>43949</v>
      </c>
      <c r="B1938" s="1" t="s">
        <v>19</v>
      </c>
      <c r="C1938" s="27">
        <v>146</v>
      </c>
      <c r="D1938" s="27">
        <v>2596</v>
      </c>
      <c r="E1938" s="27">
        <v>15</v>
      </c>
      <c r="F1938" s="27">
        <v>11</v>
      </c>
    </row>
    <row r="1939" spans="1:6" x14ac:dyDescent="0.55000000000000004">
      <c r="A1939" s="33">
        <v>43949</v>
      </c>
      <c r="B1939" s="1" t="s">
        <v>20</v>
      </c>
      <c r="C1939" s="27">
        <v>828</v>
      </c>
      <c r="D1939" s="27">
        <v>7007</v>
      </c>
      <c r="E1939" s="27">
        <v>42</v>
      </c>
      <c r="F1939" s="27">
        <v>15</v>
      </c>
    </row>
    <row r="1940" spans="1:6" x14ac:dyDescent="0.55000000000000004">
      <c r="A1940" s="33">
        <v>43949</v>
      </c>
      <c r="B1940" s="1" t="s">
        <v>21</v>
      </c>
      <c r="C1940" s="27">
        <v>801</v>
      </c>
      <c r="D1940" s="27">
        <v>5636</v>
      </c>
      <c r="E1940" s="27">
        <v>101</v>
      </c>
      <c r="F1940" s="27">
        <v>23</v>
      </c>
    </row>
    <row r="1941" spans="1:6" x14ac:dyDescent="0.55000000000000004">
      <c r="A1941" s="33">
        <v>43949</v>
      </c>
      <c r="B1941" s="1" t="s">
        <v>22</v>
      </c>
      <c r="C1941" s="27">
        <v>4073</v>
      </c>
      <c r="D1941" s="27">
        <v>10702</v>
      </c>
      <c r="E1941" s="27">
        <v>59</v>
      </c>
      <c r="F1941" s="27">
        <v>19</v>
      </c>
    </row>
    <row r="1942" spans="1:6" x14ac:dyDescent="0.55000000000000004">
      <c r="A1942" s="33">
        <v>43949</v>
      </c>
      <c r="B1942" s="1" t="s">
        <v>23</v>
      </c>
      <c r="C1942" s="27">
        <v>975</v>
      </c>
      <c r="D1942" s="27">
        <v>5536</v>
      </c>
      <c r="E1942" s="27">
        <v>150</v>
      </c>
      <c r="F1942" s="27">
        <v>29</v>
      </c>
    </row>
    <row r="1943" spans="1:6" x14ac:dyDescent="0.55000000000000004">
      <c r="A1943" s="33">
        <v>43949</v>
      </c>
      <c r="B1943" s="1" t="s">
        <v>24</v>
      </c>
      <c r="C1943" s="27">
        <v>75</v>
      </c>
      <c r="D1943" s="27">
        <v>2775</v>
      </c>
      <c r="E1943" s="27">
        <v>32</v>
      </c>
      <c r="F1943" s="27">
        <v>0</v>
      </c>
    </row>
    <row r="1944" spans="1:6" x14ac:dyDescent="0.55000000000000004">
      <c r="A1944" s="33">
        <v>43949</v>
      </c>
      <c r="B1944" s="1" t="s">
        <v>25</v>
      </c>
      <c r="C1944" s="27">
        <v>190</v>
      </c>
      <c r="D1944" s="27">
        <v>2137</v>
      </c>
      <c r="E1944" s="27">
        <v>9</v>
      </c>
      <c r="F1944" s="27">
        <v>3</v>
      </c>
    </row>
    <row r="1945" spans="1:6" x14ac:dyDescent="0.55000000000000004">
      <c r="A1945" s="33">
        <v>43949</v>
      </c>
      <c r="B1945" s="1" t="s">
        <v>26</v>
      </c>
      <c r="C1945" s="27">
        <v>245</v>
      </c>
      <c r="D1945" s="27">
        <v>1796</v>
      </c>
      <c r="E1945" s="27">
        <v>22</v>
      </c>
      <c r="F1945" s="27">
        <v>5</v>
      </c>
    </row>
    <row r="1946" spans="1:6" x14ac:dyDescent="0.55000000000000004">
      <c r="A1946" s="33">
        <v>43949</v>
      </c>
      <c r="B1946" s="1" t="s">
        <v>27</v>
      </c>
      <c r="C1946" s="27">
        <v>122</v>
      </c>
      <c r="D1946" s="27">
        <v>1588</v>
      </c>
      <c r="E1946" s="27">
        <v>63</v>
      </c>
      <c r="F1946" s="27">
        <v>6</v>
      </c>
    </row>
    <row r="1947" spans="1:6" x14ac:dyDescent="0.55000000000000004">
      <c r="A1947" s="33">
        <v>43949</v>
      </c>
      <c r="B1947" s="1" t="s">
        <v>28</v>
      </c>
      <c r="C1947" s="27">
        <v>52</v>
      </c>
      <c r="D1947" s="27">
        <v>2117</v>
      </c>
      <c r="E1947" s="27">
        <v>23</v>
      </c>
      <c r="F1947" s="27">
        <v>0</v>
      </c>
    </row>
    <row r="1948" spans="1:6" x14ac:dyDescent="0.55000000000000004">
      <c r="A1948" s="33">
        <v>43949</v>
      </c>
      <c r="B1948" s="1" t="s">
        <v>29</v>
      </c>
      <c r="C1948" s="27">
        <v>66</v>
      </c>
      <c r="D1948" s="27">
        <v>1703</v>
      </c>
      <c r="E1948" s="27">
        <v>17</v>
      </c>
      <c r="F1948" s="27">
        <v>0</v>
      </c>
    </row>
    <row r="1949" spans="1:6" x14ac:dyDescent="0.55000000000000004">
      <c r="A1949" s="33">
        <v>43949</v>
      </c>
      <c r="B1949" s="1" t="s">
        <v>30</v>
      </c>
      <c r="C1949" s="27">
        <v>146</v>
      </c>
      <c r="D1949" s="27">
        <v>2362</v>
      </c>
      <c r="E1949" s="27">
        <v>65</v>
      </c>
      <c r="F1949" s="27">
        <v>7</v>
      </c>
    </row>
    <row r="1950" spans="1:6" x14ac:dyDescent="0.55000000000000004">
      <c r="A1950" s="33">
        <v>43949</v>
      </c>
      <c r="B1950" s="1" t="s">
        <v>31</v>
      </c>
      <c r="C1950" s="27">
        <v>67</v>
      </c>
      <c r="D1950" s="27">
        <v>2635</v>
      </c>
      <c r="E1950" s="27">
        <v>24</v>
      </c>
      <c r="F1950" s="27">
        <v>0</v>
      </c>
    </row>
    <row r="1951" spans="1:6" x14ac:dyDescent="0.55000000000000004">
      <c r="A1951" s="33">
        <v>43949</v>
      </c>
      <c r="B1951" s="1" t="s">
        <v>32</v>
      </c>
      <c r="C1951" s="27">
        <v>482</v>
      </c>
      <c r="D1951" s="27">
        <v>7027</v>
      </c>
      <c r="E1951" s="27">
        <v>66</v>
      </c>
      <c r="F1951" s="27">
        <v>31</v>
      </c>
    </row>
    <row r="1952" spans="1:6" x14ac:dyDescent="0.55000000000000004">
      <c r="A1952" s="33">
        <v>43949</v>
      </c>
      <c r="B1952" s="1" t="s">
        <v>33</v>
      </c>
      <c r="C1952" s="27">
        <v>45</v>
      </c>
      <c r="D1952" s="27">
        <v>1835</v>
      </c>
      <c r="E1952" s="27">
        <v>16</v>
      </c>
      <c r="F1952" s="27">
        <v>1</v>
      </c>
    </row>
    <row r="1953" spans="1:6" x14ac:dyDescent="0.55000000000000004">
      <c r="A1953" s="33">
        <v>43949</v>
      </c>
      <c r="B1953" s="1" t="s">
        <v>34</v>
      </c>
      <c r="C1953" s="27">
        <v>94</v>
      </c>
      <c r="D1953" s="27">
        <v>1246</v>
      </c>
      <c r="E1953" s="27">
        <v>22</v>
      </c>
      <c r="F1953" s="27">
        <v>1</v>
      </c>
    </row>
    <row r="1954" spans="1:6" x14ac:dyDescent="0.55000000000000004">
      <c r="A1954" s="33">
        <v>43949</v>
      </c>
      <c r="B1954" s="1" t="s">
        <v>35</v>
      </c>
      <c r="C1954" s="27">
        <v>313</v>
      </c>
      <c r="D1954" s="27">
        <v>3950</v>
      </c>
      <c r="E1954" s="27">
        <v>140</v>
      </c>
      <c r="F1954" s="27">
        <v>8</v>
      </c>
    </row>
    <row r="1955" spans="1:6" x14ac:dyDescent="0.55000000000000004">
      <c r="A1955" s="33">
        <v>43949</v>
      </c>
      <c r="B1955" s="1" t="s">
        <v>36</v>
      </c>
      <c r="C1955" s="27">
        <v>1555</v>
      </c>
      <c r="D1955" s="27">
        <v>7799</v>
      </c>
      <c r="E1955" s="27">
        <v>274</v>
      </c>
      <c r="F1955" s="27">
        <v>36</v>
      </c>
    </row>
    <row r="1956" spans="1:6" x14ac:dyDescent="0.55000000000000004">
      <c r="A1956" s="33">
        <v>43949</v>
      </c>
      <c r="B1956" s="1" t="s">
        <v>37</v>
      </c>
      <c r="C1956" s="27">
        <v>636</v>
      </c>
      <c r="D1956" s="27">
        <v>7063</v>
      </c>
      <c r="E1956" s="27">
        <v>80</v>
      </c>
      <c r="F1956" s="27">
        <v>17</v>
      </c>
    </row>
    <row r="1957" spans="1:6" x14ac:dyDescent="0.55000000000000004">
      <c r="A1957" s="33">
        <v>43949</v>
      </c>
      <c r="B1957" s="1" t="s">
        <v>38</v>
      </c>
      <c r="C1957" s="27">
        <v>80</v>
      </c>
      <c r="D1957" s="27">
        <v>1397</v>
      </c>
      <c r="E1957" s="27">
        <v>14</v>
      </c>
      <c r="F1957" s="27">
        <v>1</v>
      </c>
    </row>
    <row r="1958" spans="1:6" x14ac:dyDescent="0.55000000000000004">
      <c r="A1958" s="33">
        <v>43949</v>
      </c>
      <c r="B1958" s="1" t="s">
        <v>39</v>
      </c>
      <c r="C1958" s="27">
        <v>60</v>
      </c>
      <c r="D1958" s="27">
        <v>2904</v>
      </c>
      <c r="E1958" s="27">
        <v>27</v>
      </c>
      <c r="F1958" s="27">
        <v>2</v>
      </c>
    </row>
    <row r="1959" spans="1:6" x14ac:dyDescent="0.55000000000000004">
      <c r="A1959" s="33">
        <v>43949</v>
      </c>
      <c r="B1959" s="1" t="s">
        <v>40</v>
      </c>
      <c r="C1959" s="27">
        <v>3</v>
      </c>
      <c r="D1959" s="27">
        <v>1003</v>
      </c>
      <c r="E1959" s="27">
        <v>1</v>
      </c>
      <c r="F1959" s="27">
        <v>0</v>
      </c>
    </row>
    <row r="1960" spans="1:6" x14ac:dyDescent="0.55000000000000004">
      <c r="A1960" s="33">
        <v>43949</v>
      </c>
      <c r="B1960" s="1" t="s">
        <v>41</v>
      </c>
      <c r="C1960" s="27">
        <v>23</v>
      </c>
      <c r="D1960" s="27">
        <v>797</v>
      </c>
      <c r="E1960" s="27">
        <v>2</v>
      </c>
      <c r="F1960" s="27">
        <v>0</v>
      </c>
    </row>
    <row r="1961" spans="1:6" x14ac:dyDescent="0.55000000000000004">
      <c r="A1961" s="33">
        <v>43949</v>
      </c>
      <c r="B1961" s="1" t="s">
        <v>42</v>
      </c>
      <c r="C1961" s="27">
        <v>22</v>
      </c>
      <c r="D1961" s="27">
        <v>1141</v>
      </c>
      <c r="E1961" s="27">
        <v>5</v>
      </c>
      <c r="F1961" s="27">
        <v>0</v>
      </c>
    </row>
    <row r="1962" spans="1:6" x14ac:dyDescent="0.55000000000000004">
      <c r="A1962" s="33">
        <v>43949</v>
      </c>
      <c r="B1962" s="1" t="s">
        <v>43</v>
      </c>
      <c r="C1962" s="27">
        <v>149</v>
      </c>
      <c r="D1962" s="27">
        <v>4610</v>
      </c>
      <c r="E1962" s="27">
        <v>20</v>
      </c>
      <c r="F1962" s="27">
        <v>1</v>
      </c>
    </row>
    <row r="1963" spans="1:6" x14ac:dyDescent="0.55000000000000004">
      <c r="A1963" s="33">
        <v>43949</v>
      </c>
      <c r="B1963" s="1" t="s">
        <v>44</v>
      </c>
      <c r="C1963" s="27">
        <v>32</v>
      </c>
      <c r="D1963" s="27">
        <v>1239</v>
      </c>
      <c r="E1963" s="27">
        <v>23</v>
      </c>
      <c r="F1963" s="27">
        <v>0</v>
      </c>
    </row>
    <row r="1964" spans="1:6" x14ac:dyDescent="0.55000000000000004">
      <c r="A1964" s="33">
        <v>43949</v>
      </c>
      <c r="B1964" s="1" t="s">
        <v>45</v>
      </c>
      <c r="C1964" s="27">
        <v>5</v>
      </c>
      <c r="D1964" s="27">
        <v>440</v>
      </c>
      <c r="E1964" s="27">
        <v>3</v>
      </c>
      <c r="F1964" s="27">
        <v>0</v>
      </c>
    </row>
    <row r="1965" spans="1:6" x14ac:dyDescent="0.55000000000000004">
      <c r="A1965" s="33">
        <v>43949</v>
      </c>
      <c r="B1965" s="1" t="s">
        <v>46</v>
      </c>
      <c r="C1965" s="27">
        <v>28</v>
      </c>
      <c r="D1965" s="27">
        <v>1537</v>
      </c>
      <c r="E1965" s="27">
        <v>6</v>
      </c>
      <c r="F1965" s="27">
        <v>0</v>
      </c>
    </row>
    <row r="1966" spans="1:6" x14ac:dyDescent="0.55000000000000004">
      <c r="A1966" s="33">
        <v>43949</v>
      </c>
      <c r="B1966" s="1" t="s">
        <v>47</v>
      </c>
      <c r="C1966" s="27">
        <v>47</v>
      </c>
      <c r="D1966" s="27">
        <v>1043</v>
      </c>
      <c r="E1966" s="27">
        <v>24</v>
      </c>
      <c r="F1966" s="27">
        <v>3</v>
      </c>
    </row>
    <row r="1967" spans="1:6" x14ac:dyDescent="0.55000000000000004">
      <c r="A1967" s="33">
        <v>43949</v>
      </c>
      <c r="B1967" s="1" t="s">
        <v>48</v>
      </c>
      <c r="C1967" s="27">
        <v>73</v>
      </c>
      <c r="D1967" s="27">
        <v>1368</v>
      </c>
      <c r="E1967" s="27">
        <v>28</v>
      </c>
      <c r="F1967" s="27">
        <v>3</v>
      </c>
    </row>
    <row r="1968" spans="1:6" x14ac:dyDescent="0.55000000000000004">
      <c r="A1968" s="33">
        <v>43949</v>
      </c>
      <c r="B1968" s="1" t="s">
        <v>49</v>
      </c>
      <c r="C1968" s="27">
        <v>619</v>
      </c>
      <c r="D1968" s="27">
        <v>8721</v>
      </c>
      <c r="E1968" s="27">
        <v>170</v>
      </c>
      <c r="F1968" s="27">
        <v>16</v>
      </c>
    </row>
    <row r="1969" spans="1:6" x14ac:dyDescent="0.55000000000000004">
      <c r="A1969" s="33">
        <v>43949</v>
      </c>
      <c r="B1969" s="1" t="s">
        <v>50</v>
      </c>
      <c r="C1969" s="27">
        <v>37</v>
      </c>
      <c r="D1969" s="27">
        <v>930</v>
      </c>
      <c r="E1969" s="27">
        <v>6</v>
      </c>
      <c r="F1969" s="27">
        <v>0</v>
      </c>
    </row>
    <row r="1970" spans="1:6" x14ac:dyDescent="0.55000000000000004">
      <c r="A1970" s="33">
        <v>43949</v>
      </c>
      <c r="B1970" s="1" t="s">
        <v>51</v>
      </c>
      <c r="C1970" s="27">
        <v>16</v>
      </c>
      <c r="D1970" s="27">
        <v>1911</v>
      </c>
      <c r="E1970" s="27">
        <v>9</v>
      </c>
      <c r="F1970" s="27">
        <v>1</v>
      </c>
    </row>
    <row r="1971" spans="1:6" x14ac:dyDescent="0.55000000000000004">
      <c r="A1971" s="33">
        <v>43949</v>
      </c>
      <c r="B1971" s="1" t="s">
        <v>52</v>
      </c>
      <c r="C1971" s="27">
        <v>45</v>
      </c>
      <c r="D1971" s="27">
        <v>3002</v>
      </c>
      <c r="E1971" s="27">
        <v>12</v>
      </c>
      <c r="F1971" s="27">
        <v>1</v>
      </c>
    </row>
    <row r="1972" spans="1:6" x14ac:dyDescent="0.55000000000000004">
      <c r="A1972" s="33">
        <v>43949</v>
      </c>
      <c r="B1972" s="1" t="s">
        <v>53</v>
      </c>
      <c r="C1972" s="27">
        <v>60</v>
      </c>
      <c r="D1972" s="27">
        <v>3065</v>
      </c>
      <c r="E1972" s="27">
        <v>27</v>
      </c>
      <c r="F1972" s="27">
        <v>1</v>
      </c>
    </row>
    <row r="1973" spans="1:6" x14ac:dyDescent="0.55000000000000004">
      <c r="A1973" s="33">
        <v>43949</v>
      </c>
      <c r="B1973" s="1" t="s">
        <v>54</v>
      </c>
      <c r="C1973" s="27">
        <v>17</v>
      </c>
      <c r="D1973" s="27">
        <v>1068</v>
      </c>
      <c r="E1973" s="27">
        <v>10</v>
      </c>
      <c r="F1973" s="27">
        <v>0</v>
      </c>
    </row>
    <row r="1974" spans="1:6" x14ac:dyDescent="0.55000000000000004">
      <c r="A1974" s="33">
        <v>43949</v>
      </c>
      <c r="B1974" s="1" t="s">
        <v>55</v>
      </c>
      <c r="C1974" s="27">
        <v>10</v>
      </c>
      <c r="D1974" s="27">
        <v>1199</v>
      </c>
      <c r="E1974" s="27">
        <v>4</v>
      </c>
      <c r="F1974" s="27">
        <v>0</v>
      </c>
    </row>
    <row r="1975" spans="1:6" x14ac:dyDescent="0.55000000000000004">
      <c r="A1975" s="33">
        <v>43949</v>
      </c>
      <c r="B1975" s="1" t="s">
        <v>56</v>
      </c>
      <c r="C1975" s="27">
        <v>141</v>
      </c>
      <c r="D1975" s="27">
        <v>1918</v>
      </c>
      <c r="E1975" s="27">
        <v>24</v>
      </c>
      <c r="F1975" s="27">
        <v>4</v>
      </c>
    </row>
    <row r="1976" spans="1:6" x14ac:dyDescent="0.55000000000000004">
      <c r="A1976" s="33">
        <v>43950</v>
      </c>
      <c r="B1976" s="1" t="s">
        <v>7</v>
      </c>
      <c r="C1976" s="27">
        <v>726</v>
      </c>
      <c r="D1976" s="27">
        <v>6312</v>
      </c>
      <c r="E1976" s="27">
        <v>209</v>
      </c>
      <c r="F1976" s="27">
        <v>26</v>
      </c>
    </row>
    <row r="1977" spans="1:6" x14ac:dyDescent="0.55000000000000004">
      <c r="A1977" s="33">
        <v>43950</v>
      </c>
      <c r="B1977" s="1" t="s">
        <v>11</v>
      </c>
      <c r="C1977" s="27">
        <v>26</v>
      </c>
      <c r="D1977" s="27">
        <v>613</v>
      </c>
      <c r="E1977" s="27">
        <v>14</v>
      </c>
      <c r="F1977" s="27">
        <v>0</v>
      </c>
    </row>
    <row r="1978" spans="1:6" x14ac:dyDescent="0.55000000000000004">
      <c r="A1978" s="33">
        <v>43950</v>
      </c>
      <c r="B1978" s="1" t="s">
        <v>12</v>
      </c>
      <c r="C1978" s="27">
        <v>0</v>
      </c>
      <c r="D1978" s="27">
        <v>314</v>
      </c>
      <c r="E1978" s="27">
        <v>0</v>
      </c>
      <c r="F1978" s="27">
        <v>0</v>
      </c>
    </row>
    <row r="1979" spans="1:6" x14ac:dyDescent="0.55000000000000004">
      <c r="A1979" s="33">
        <v>43950</v>
      </c>
      <c r="B1979" s="1" t="s">
        <v>13</v>
      </c>
      <c r="C1979" s="27">
        <v>88</v>
      </c>
      <c r="D1979" s="27">
        <v>1744</v>
      </c>
      <c r="E1979" s="27">
        <v>32</v>
      </c>
      <c r="F1979" s="27">
        <v>0</v>
      </c>
    </row>
    <row r="1980" spans="1:6" x14ac:dyDescent="0.55000000000000004">
      <c r="A1980" s="33">
        <v>43950</v>
      </c>
      <c r="B1980" s="1" t="s">
        <v>14</v>
      </c>
      <c r="C1980" s="27">
        <v>16</v>
      </c>
      <c r="D1980" s="27">
        <v>827</v>
      </c>
      <c r="E1980" s="27">
        <v>7</v>
      </c>
      <c r="F1980" s="27">
        <v>0</v>
      </c>
    </row>
    <row r="1981" spans="1:6" x14ac:dyDescent="0.55000000000000004">
      <c r="A1981" s="33">
        <v>43950</v>
      </c>
      <c r="B1981" s="1" t="s">
        <v>15</v>
      </c>
      <c r="C1981" s="27">
        <v>68</v>
      </c>
      <c r="D1981" s="27">
        <v>2103</v>
      </c>
      <c r="E1981" s="27">
        <v>38</v>
      </c>
      <c r="F1981" s="27">
        <v>0</v>
      </c>
    </row>
    <row r="1982" spans="1:6" x14ac:dyDescent="0.55000000000000004">
      <c r="A1982" s="33">
        <v>43950</v>
      </c>
      <c r="B1982" s="1" t="s">
        <v>16</v>
      </c>
      <c r="C1982" s="27">
        <v>72</v>
      </c>
      <c r="D1982" s="27">
        <v>1664</v>
      </c>
      <c r="E1982" s="27">
        <v>19</v>
      </c>
      <c r="F1982" s="27">
        <v>0</v>
      </c>
    </row>
    <row r="1983" spans="1:6" x14ac:dyDescent="0.55000000000000004">
      <c r="A1983" s="33">
        <v>43950</v>
      </c>
      <c r="B1983" s="1" t="s">
        <v>17</v>
      </c>
      <c r="C1983" s="27">
        <v>162</v>
      </c>
      <c r="D1983" s="27">
        <v>4473</v>
      </c>
      <c r="E1983" s="27">
        <v>33</v>
      </c>
      <c r="F1983" s="27">
        <v>6</v>
      </c>
    </row>
    <row r="1984" spans="1:6" x14ac:dyDescent="0.55000000000000004">
      <c r="A1984" s="33">
        <v>43950</v>
      </c>
      <c r="B1984" s="1" t="s">
        <v>18</v>
      </c>
      <c r="C1984" s="27">
        <v>54</v>
      </c>
      <c r="D1984" s="27">
        <v>1857</v>
      </c>
      <c r="E1984" s="27">
        <v>13</v>
      </c>
      <c r="F1984" s="27">
        <v>0</v>
      </c>
    </row>
    <row r="1985" spans="1:6" x14ac:dyDescent="0.55000000000000004">
      <c r="A1985" s="33">
        <v>43950</v>
      </c>
      <c r="B1985" s="1" t="s">
        <v>19</v>
      </c>
      <c r="C1985" s="27">
        <v>146</v>
      </c>
      <c r="D1985" s="27">
        <v>2596</v>
      </c>
      <c r="E1985" s="27">
        <v>15</v>
      </c>
      <c r="F1985" s="27">
        <v>15</v>
      </c>
    </row>
    <row r="1986" spans="1:6" x14ac:dyDescent="0.55000000000000004">
      <c r="A1986" s="33">
        <v>43950</v>
      </c>
      <c r="B1986" s="1" t="s">
        <v>20</v>
      </c>
      <c r="C1986" s="27">
        <v>843</v>
      </c>
      <c r="D1986" s="27">
        <v>7007</v>
      </c>
      <c r="E1986" s="27">
        <v>49</v>
      </c>
      <c r="F1986" s="27">
        <v>15</v>
      </c>
    </row>
    <row r="1987" spans="1:6" x14ac:dyDescent="0.55000000000000004">
      <c r="A1987" s="33">
        <v>43950</v>
      </c>
      <c r="B1987" s="1" t="s">
        <v>21</v>
      </c>
      <c r="C1987" s="27">
        <v>806</v>
      </c>
      <c r="D1987" s="27">
        <v>5753</v>
      </c>
      <c r="E1987" s="27">
        <v>102</v>
      </c>
      <c r="F1987" s="27">
        <v>23</v>
      </c>
    </row>
    <row r="1988" spans="1:6" x14ac:dyDescent="0.55000000000000004">
      <c r="A1988" s="33">
        <v>43950</v>
      </c>
      <c r="B1988" s="1" t="s">
        <v>22</v>
      </c>
      <c r="C1988" s="27">
        <v>4120</v>
      </c>
      <c r="D1988" s="27">
        <v>10702</v>
      </c>
      <c r="E1988" s="27">
        <v>59</v>
      </c>
      <c r="F1988" s="27">
        <v>19</v>
      </c>
    </row>
    <row r="1989" spans="1:6" x14ac:dyDescent="0.55000000000000004">
      <c r="A1989" s="33">
        <v>43950</v>
      </c>
      <c r="B1989" s="1" t="s">
        <v>23</v>
      </c>
      <c r="C1989" s="27">
        <v>1002</v>
      </c>
      <c r="D1989" s="27">
        <v>5536</v>
      </c>
      <c r="E1989" s="27">
        <v>150</v>
      </c>
      <c r="F1989" s="27">
        <v>31</v>
      </c>
    </row>
    <row r="1990" spans="1:6" x14ac:dyDescent="0.55000000000000004">
      <c r="A1990" s="33">
        <v>43950</v>
      </c>
      <c r="B1990" s="1" t="s">
        <v>24</v>
      </c>
      <c r="C1990" s="27">
        <v>75</v>
      </c>
      <c r="D1990" s="27">
        <v>2775</v>
      </c>
      <c r="E1990" s="27">
        <v>32</v>
      </c>
      <c r="F1990" s="27">
        <v>0</v>
      </c>
    </row>
    <row r="1991" spans="1:6" x14ac:dyDescent="0.55000000000000004">
      <c r="A1991" s="33">
        <v>43950</v>
      </c>
      <c r="B1991" s="1" t="s">
        <v>25</v>
      </c>
      <c r="C1991" s="27">
        <v>190</v>
      </c>
      <c r="D1991" s="27">
        <v>2137</v>
      </c>
      <c r="E1991" s="27">
        <v>9</v>
      </c>
      <c r="F1991" s="27">
        <v>3</v>
      </c>
    </row>
    <row r="1992" spans="1:6" x14ac:dyDescent="0.55000000000000004">
      <c r="A1992" s="33">
        <v>43950</v>
      </c>
      <c r="B1992" s="1" t="s">
        <v>26</v>
      </c>
      <c r="C1992" s="27">
        <v>250</v>
      </c>
      <c r="D1992" s="27">
        <v>1796</v>
      </c>
      <c r="E1992" s="27">
        <v>22</v>
      </c>
      <c r="F1992" s="27">
        <v>6</v>
      </c>
    </row>
    <row r="1993" spans="1:6" x14ac:dyDescent="0.55000000000000004">
      <c r="A1993" s="33">
        <v>43950</v>
      </c>
      <c r="B1993" s="1" t="s">
        <v>27</v>
      </c>
      <c r="C1993" s="27">
        <v>122</v>
      </c>
      <c r="D1993" s="27">
        <v>1588</v>
      </c>
      <c r="E1993" s="27">
        <v>64</v>
      </c>
      <c r="F1993" s="27">
        <v>7</v>
      </c>
    </row>
    <row r="1994" spans="1:6" x14ac:dyDescent="0.55000000000000004">
      <c r="A1994" s="33">
        <v>43950</v>
      </c>
      <c r="B1994" s="1" t="s">
        <v>28</v>
      </c>
      <c r="C1994" s="27">
        <v>52</v>
      </c>
      <c r="D1994" s="27">
        <v>2117</v>
      </c>
      <c r="E1994" s="27">
        <v>24</v>
      </c>
      <c r="F1994" s="27">
        <v>0</v>
      </c>
    </row>
    <row r="1995" spans="1:6" x14ac:dyDescent="0.55000000000000004">
      <c r="A1995" s="33">
        <v>43950</v>
      </c>
      <c r="B1995" s="1" t="s">
        <v>29</v>
      </c>
      <c r="C1995" s="27">
        <v>66</v>
      </c>
      <c r="D1995" s="27">
        <v>1703</v>
      </c>
      <c r="E1995" s="27">
        <v>17</v>
      </c>
      <c r="F1995" s="27">
        <v>0</v>
      </c>
    </row>
    <row r="1996" spans="1:6" x14ac:dyDescent="0.55000000000000004">
      <c r="A1996" s="33">
        <v>43950</v>
      </c>
      <c r="B1996" s="1" t="s">
        <v>30</v>
      </c>
      <c r="C1996" s="27">
        <v>146</v>
      </c>
      <c r="D1996" s="27">
        <v>2362</v>
      </c>
      <c r="E1996" s="27">
        <v>65</v>
      </c>
      <c r="F1996" s="27">
        <v>7</v>
      </c>
    </row>
    <row r="1997" spans="1:6" x14ac:dyDescent="0.55000000000000004">
      <c r="A1997" s="33">
        <v>43950</v>
      </c>
      <c r="B1997" s="1" t="s">
        <v>31</v>
      </c>
      <c r="C1997" s="27">
        <v>68</v>
      </c>
      <c r="D1997" s="27">
        <v>2635</v>
      </c>
      <c r="E1997" s="27">
        <v>24</v>
      </c>
      <c r="F1997" s="27">
        <v>0</v>
      </c>
    </row>
    <row r="1998" spans="1:6" x14ac:dyDescent="0.55000000000000004">
      <c r="A1998" s="33">
        <v>43950</v>
      </c>
      <c r="B1998" s="1" t="s">
        <v>32</v>
      </c>
      <c r="C1998" s="27">
        <v>486</v>
      </c>
      <c r="D1998" s="27">
        <v>7036</v>
      </c>
      <c r="E1998" s="27">
        <v>67</v>
      </c>
      <c r="F1998" s="27">
        <v>31</v>
      </c>
    </row>
    <row r="1999" spans="1:6" x14ac:dyDescent="0.55000000000000004">
      <c r="A1999" s="33">
        <v>43950</v>
      </c>
      <c r="B1999" s="1" t="s">
        <v>33</v>
      </c>
      <c r="C1999" s="27">
        <v>45</v>
      </c>
      <c r="D1999" s="27">
        <v>1835</v>
      </c>
      <c r="E1999" s="27">
        <v>19</v>
      </c>
      <c r="F1999" s="27">
        <v>1</v>
      </c>
    </row>
    <row r="2000" spans="1:6" x14ac:dyDescent="0.55000000000000004">
      <c r="A2000" s="33">
        <v>43950</v>
      </c>
      <c r="B2000" s="1" t="s">
        <v>34</v>
      </c>
      <c r="C2000" s="27">
        <v>96</v>
      </c>
      <c r="D2000" s="27">
        <v>1246</v>
      </c>
      <c r="E2000" s="27">
        <v>35</v>
      </c>
      <c r="F2000" s="27">
        <v>1</v>
      </c>
    </row>
    <row r="2001" spans="1:6" x14ac:dyDescent="0.55000000000000004">
      <c r="A2001" s="33">
        <v>43950</v>
      </c>
      <c r="B2001" s="1" t="s">
        <v>35</v>
      </c>
      <c r="C2001" s="27">
        <v>316</v>
      </c>
      <c r="D2001" s="27">
        <v>3950</v>
      </c>
      <c r="E2001" s="27">
        <v>156</v>
      </c>
      <c r="F2001" s="27">
        <v>9</v>
      </c>
    </row>
    <row r="2002" spans="1:6" x14ac:dyDescent="0.55000000000000004">
      <c r="A2002" s="33">
        <v>43950</v>
      </c>
      <c r="B2002" s="1" t="s">
        <v>36</v>
      </c>
      <c r="C2002" s="27">
        <v>1599</v>
      </c>
      <c r="D2002" s="27">
        <v>8186</v>
      </c>
      <c r="E2002" s="27">
        <v>281</v>
      </c>
      <c r="F2002" s="27">
        <v>37</v>
      </c>
    </row>
    <row r="2003" spans="1:6" x14ac:dyDescent="0.55000000000000004">
      <c r="A2003" s="33">
        <v>43950</v>
      </c>
      <c r="B2003" s="1" t="s">
        <v>37</v>
      </c>
      <c r="C2003" s="27">
        <v>642</v>
      </c>
      <c r="D2003" s="27">
        <v>7076</v>
      </c>
      <c r="E2003" s="27">
        <v>81</v>
      </c>
      <c r="F2003" s="27">
        <v>17</v>
      </c>
    </row>
    <row r="2004" spans="1:6" x14ac:dyDescent="0.55000000000000004">
      <c r="A2004" s="33">
        <v>43950</v>
      </c>
      <c r="B2004" s="1" t="s">
        <v>38</v>
      </c>
      <c r="C2004" s="27">
        <v>82</v>
      </c>
      <c r="D2004" s="27">
        <v>1397</v>
      </c>
      <c r="E2004" s="27">
        <v>14</v>
      </c>
      <c r="F2004" s="27">
        <v>1</v>
      </c>
    </row>
    <row r="2005" spans="1:6" x14ac:dyDescent="0.55000000000000004">
      <c r="A2005" s="33">
        <v>43950</v>
      </c>
      <c r="B2005" s="1" t="s">
        <v>39</v>
      </c>
      <c r="C2005" s="27">
        <v>60</v>
      </c>
      <c r="D2005" s="27">
        <v>2906</v>
      </c>
      <c r="E2005" s="27">
        <v>28</v>
      </c>
      <c r="F2005" s="27">
        <v>2</v>
      </c>
    </row>
    <row r="2006" spans="1:6" x14ac:dyDescent="0.55000000000000004">
      <c r="A2006" s="33">
        <v>43950</v>
      </c>
      <c r="B2006" s="1" t="s">
        <v>40</v>
      </c>
      <c r="C2006" s="27">
        <v>3</v>
      </c>
      <c r="D2006" s="27">
        <v>1003</v>
      </c>
      <c r="E2006" s="27">
        <v>1</v>
      </c>
      <c r="F2006" s="27">
        <v>0</v>
      </c>
    </row>
    <row r="2007" spans="1:6" x14ac:dyDescent="0.55000000000000004">
      <c r="A2007" s="33">
        <v>43950</v>
      </c>
      <c r="B2007" s="1" t="s">
        <v>41</v>
      </c>
      <c r="C2007" s="27">
        <v>23</v>
      </c>
      <c r="D2007" s="27">
        <v>806</v>
      </c>
      <c r="E2007" s="27">
        <v>3</v>
      </c>
      <c r="F2007" s="27">
        <v>0</v>
      </c>
    </row>
    <row r="2008" spans="1:6" x14ac:dyDescent="0.55000000000000004">
      <c r="A2008" s="33">
        <v>43950</v>
      </c>
      <c r="B2008" s="1" t="s">
        <v>42</v>
      </c>
      <c r="C2008" s="27">
        <v>23</v>
      </c>
      <c r="D2008" s="27">
        <v>1141</v>
      </c>
      <c r="E2008" s="27">
        <v>5</v>
      </c>
      <c r="F2008" s="27">
        <v>0</v>
      </c>
    </row>
    <row r="2009" spans="1:6" x14ac:dyDescent="0.55000000000000004">
      <c r="A2009" s="33">
        <v>43950</v>
      </c>
      <c r="B2009" s="1" t="s">
        <v>43</v>
      </c>
      <c r="C2009" s="27">
        <v>153</v>
      </c>
      <c r="D2009" s="27">
        <v>4610</v>
      </c>
      <c r="E2009" s="27">
        <v>20</v>
      </c>
      <c r="F2009" s="27">
        <v>1</v>
      </c>
    </row>
    <row r="2010" spans="1:6" x14ac:dyDescent="0.55000000000000004">
      <c r="A2010" s="33">
        <v>43950</v>
      </c>
      <c r="B2010" s="1" t="s">
        <v>44</v>
      </c>
      <c r="C2010" s="27">
        <v>32</v>
      </c>
      <c r="D2010" s="27">
        <v>1265</v>
      </c>
      <c r="E2010" s="27">
        <v>24</v>
      </c>
      <c r="F2010" s="27">
        <v>0</v>
      </c>
    </row>
    <row r="2011" spans="1:6" x14ac:dyDescent="0.55000000000000004">
      <c r="A2011" s="33">
        <v>43950</v>
      </c>
      <c r="B2011" s="1" t="s">
        <v>45</v>
      </c>
      <c r="C2011" s="27">
        <v>5</v>
      </c>
      <c r="D2011" s="27">
        <v>440</v>
      </c>
      <c r="E2011" s="27">
        <v>3</v>
      </c>
      <c r="F2011" s="27">
        <v>0</v>
      </c>
    </row>
    <row r="2012" spans="1:6" x14ac:dyDescent="0.55000000000000004">
      <c r="A2012" s="33">
        <v>43950</v>
      </c>
      <c r="B2012" s="1" t="s">
        <v>46</v>
      </c>
      <c r="C2012" s="27">
        <v>28</v>
      </c>
      <c r="D2012" s="27">
        <v>1537</v>
      </c>
      <c r="E2012" s="27">
        <v>7</v>
      </c>
      <c r="F2012" s="27">
        <v>0</v>
      </c>
    </row>
    <row r="2013" spans="1:6" x14ac:dyDescent="0.55000000000000004">
      <c r="A2013" s="33">
        <v>43950</v>
      </c>
      <c r="B2013" s="1" t="s">
        <v>47</v>
      </c>
      <c r="C2013" s="27">
        <v>47</v>
      </c>
      <c r="D2013" s="27">
        <v>1043</v>
      </c>
      <c r="E2013" s="27">
        <v>24</v>
      </c>
      <c r="F2013" s="27">
        <v>3</v>
      </c>
    </row>
    <row r="2014" spans="1:6" x14ac:dyDescent="0.55000000000000004">
      <c r="A2014" s="33">
        <v>43950</v>
      </c>
      <c r="B2014" s="1" t="s">
        <v>48</v>
      </c>
      <c r="C2014" s="27">
        <v>74</v>
      </c>
      <c r="D2014" s="27">
        <v>1398</v>
      </c>
      <c r="E2014" s="27">
        <v>28</v>
      </c>
      <c r="F2014" s="27">
        <v>3</v>
      </c>
    </row>
    <row r="2015" spans="1:6" x14ac:dyDescent="0.55000000000000004">
      <c r="A2015" s="33">
        <v>43950</v>
      </c>
      <c r="B2015" s="1" t="s">
        <v>49</v>
      </c>
      <c r="C2015" s="27">
        <v>639</v>
      </c>
      <c r="D2015" s="27">
        <v>8736</v>
      </c>
      <c r="E2015" s="27">
        <v>170</v>
      </c>
      <c r="F2015" s="27">
        <v>17</v>
      </c>
    </row>
    <row r="2016" spans="1:6" x14ac:dyDescent="0.55000000000000004">
      <c r="A2016" s="33">
        <v>43950</v>
      </c>
      <c r="B2016" s="1" t="s">
        <v>50</v>
      </c>
      <c r="C2016" s="27">
        <v>38</v>
      </c>
      <c r="D2016" s="27">
        <v>950</v>
      </c>
      <c r="E2016" s="27">
        <v>6</v>
      </c>
      <c r="F2016" s="27">
        <v>0</v>
      </c>
    </row>
    <row r="2017" spans="1:6" x14ac:dyDescent="0.55000000000000004">
      <c r="A2017" s="33">
        <v>43950</v>
      </c>
      <c r="B2017" s="1" t="s">
        <v>51</v>
      </c>
      <c r="C2017" s="27">
        <v>17</v>
      </c>
      <c r="D2017" s="27">
        <v>1911</v>
      </c>
      <c r="E2017" s="27">
        <v>9</v>
      </c>
      <c r="F2017" s="27">
        <v>1</v>
      </c>
    </row>
    <row r="2018" spans="1:6" x14ac:dyDescent="0.55000000000000004">
      <c r="A2018" s="33">
        <v>43950</v>
      </c>
      <c r="B2018" s="1" t="s">
        <v>52</v>
      </c>
      <c r="C2018" s="27">
        <v>47</v>
      </c>
      <c r="D2018" s="27">
        <v>3002</v>
      </c>
      <c r="E2018" s="27">
        <v>12</v>
      </c>
      <c r="F2018" s="27">
        <v>1</v>
      </c>
    </row>
    <row r="2019" spans="1:6" x14ac:dyDescent="0.55000000000000004">
      <c r="A2019" s="33">
        <v>43950</v>
      </c>
      <c r="B2019" s="1" t="s">
        <v>53</v>
      </c>
      <c r="C2019" s="27">
        <v>60</v>
      </c>
      <c r="D2019" s="27">
        <v>3065</v>
      </c>
      <c r="E2019" s="27">
        <v>28</v>
      </c>
      <c r="F2019" s="27">
        <v>1</v>
      </c>
    </row>
    <row r="2020" spans="1:6" x14ac:dyDescent="0.55000000000000004">
      <c r="A2020" s="33">
        <v>43950</v>
      </c>
      <c r="B2020" s="1" t="s">
        <v>54</v>
      </c>
      <c r="C2020" s="27">
        <v>17</v>
      </c>
      <c r="D2020" s="27">
        <v>1068</v>
      </c>
      <c r="E2020" s="27">
        <v>10</v>
      </c>
      <c r="F2020" s="27">
        <v>0</v>
      </c>
    </row>
    <row r="2021" spans="1:6" x14ac:dyDescent="0.55000000000000004">
      <c r="A2021" s="33">
        <v>43950</v>
      </c>
      <c r="B2021" s="1" t="s">
        <v>55</v>
      </c>
      <c r="C2021" s="27">
        <v>10</v>
      </c>
      <c r="D2021" s="27">
        <v>1199</v>
      </c>
      <c r="E2021" s="27">
        <v>4</v>
      </c>
      <c r="F2021" s="27">
        <v>0</v>
      </c>
    </row>
    <row r="2022" spans="1:6" x14ac:dyDescent="0.55000000000000004">
      <c r="A2022" s="33">
        <v>43950</v>
      </c>
      <c r="B2022" s="1" t="s">
        <v>56</v>
      </c>
      <c r="C2022" s="27">
        <v>141</v>
      </c>
      <c r="D2022" s="27">
        <v>1918</v>
      </c>
      <c r="E2022" s="27">
        <v>24</v>
      </c>
      <c r="F2022" s="27">
        <v>4</v>
      </c>
    </row>
    <row r="2023" spans="1:6" x14ac:dyDescent="0.55000000000000004">
      <c r="A2023" s="33">
        <v>43951</v>
      </c>
      <c r="B2023" s="1" t="s">
        <v>7</v>
      </c>
      <c r="C2023" s="27">
        <v>767</v>
      </c>
      <c r="D2023" s="27">
        <v>6892</v>
      </c>
      <c r="E2023" s="27">
        <v>209</v>
      </c>
      <c r="F2023" s="27">
        <v>27</v>
      </c>
    </row>
    <row r="2024" spans="1:6" x14ac:dyDescent="0.55000000000000004">
      <c r="A2024" s="33">
        <v>43951</v>
      </c>
      <c r="B2024" s="1" t="s">
        <v>11</v>
      </c>
      <c r="C2024" s="27">
        <v>26</v>
      </c>
      <c r="D2024" s="27">
        <v>639</v>
      </c>
      <c r="E2024" s="27">
        <v>14</v>
      </c>
      <c r="F2024" s="27">
        <v>0</v>
      </c>
    </row>
    <row r="2025" spans="1:6" x14ac:dyDescent="0.55000000000000004">
      <c r="A2025" s="33">
        <v>43951</v>
      </c>
      <c r="B2025" s="1" t="s">
        <v>12</v>
      </c>
      <c r="C2025" s="27">
        <v>0</v>
      </c>
      <c r="D2025" s="27">
        <v>343</v>
      </c>
      <c r="E2025" s="27">
        <v>0</v>
      </c>
      <c r="F2025" s="27">
        <v>0</v>
      </c>
    </row>
    <row r="2026" spans="1:6" x14ac:dyDescent="0.55000000000000004">
      <c r="A2026" s="33">
        <v>43951</v>
      </c>
      <c r="B2026" s="1" t="s">
        <v>13</v>
      </c>
      <c r="C2026" s="27">
        <v>88</v>
      </c>
      <c r="D2026" s="27">
        <v>1885</v>
      </c>
      <c r="E2026" s="27">
        <v>32</v>
      </c>
      <c r="F2026" s="27">
        <v>0</v>
      </c>
    </row>
    <row r="2027" spans="1:6" x14ac:dyDescent="0.55000000000000004">
      <c r="A2027" s="33">
        <v>43951</v>
      </c>
      <c r="B2027" s="1" t="s">
        <v>14</v>
      </c>
      <c r="C2027" s="27">
        <v>16</v>
      </c>
      <c r="D2027" s="27">
        <v>850</v>
      </c>
      <c r="E2027" s="27">
        <v>7</v>
      </c>
      <c r="F2027" s="27">
        <v>0</v>
      </c>
    </row>
    <row r="2028" spans="1:6" x14ac:dyDescent="0.55000000000000004">
      <c r="A2028" s="33">
        <v>43951</v>
      </c>
      <c r="B2028" s="1" t="s">
        <v>15</v>
      </c>
      <c r="C2028" s="27">
        <v>68</v>
      </c>
      <c r="D2028" s="27">
        <v>2159</v>
      </c>
      <c r="E2028" s="27">
        <v>38</v>
      </c>
      <c r="F2028" s="27">
        <v>0</v>
      </c>
    </row>
    <row r="2029" spans="1:6" x14ac:dyDescent="0.55000000000000004">
      <c r="A2029" s="33">
        <v>43951</v>
      </c>
      <c r="B2029" s="1" t="s">
        <v>16</v>
      </c>
      <c r="C2029" s="27">
        <v>73</v>
      </c>
      <c r="D2029" s="27">
        <v>1812</v>
      </c>
      <c r="E2029" s="27">
        <v>19</v>
      </c>
      <c r="F2029" s="27">
        <v>0</v>
      </c>
    </row>
    <row r="2030" spans="1:6" x14ac:dyDescent="0.55000000000000004">
      <c r="A2030" s="33">
        <v>43951</v>
      </c>
      <c r="B2030" s="1" t="s">
        <v>17</v>
      </c>
      <c r="C2030" s="27">
        <v>163</v>
      </c>
      <c r="D2030" s="27">
        <v>4623</v>
      </c>
      <c r="E2030" s="27">
        <v>35</v>
      </c>
      <c r="F2030" s="27">
        <v>7</v>
      </c>
    </row>
    <row r="2031" spans="1:6" x14ac:dyDescent="0.55000000000000004">
      <c r="A2031" s="33">
        <v>43951</v>
      </c>
      <c r="B2031" s="1" t="s">
        <v>18</v>
      </c>
      <c r="C2031" s="27">
        <v>54</v>
      </c>
      <c r="D2031" s="27">
        <v>2010</v>
      </c>
      <c r="E2031" s="27">
        <v>16</v>
      </c>
      <c r="F2031" s="27">
        <v>0</v>
      </c>
    </row>
    <row r="2032" spans="1:6" x14ac:dyDescent="0.55000000000000004">
      <c r="A2032" s="33">
        <v>43951</v>
      </c>
      <c r="B2032" s="1" t="s">
        <v>19</v>
      </c>
      <c r="C2032" s="27">
        <v>146</v>
      </c>
      <c r="D2032" s="27">
        <v>1630</v>
      </c>
      <c r="E2032" s="27">
        <v>15</v>
      </c>
      <c r="F2032" s="27">
        <v>15</v>
      </c>
    </row>
    <row r="2033" spans="1:6" x14ac:dyDescent="0.55000000000000004">
      <c r="A2033" s="33">
        <v>43951</v>
      </c>
      <c r="B2033" s="1" t="s">
        <v>20</v>
      </c>
      <c r="C2033" s="27">
        <v>851</v>
      </c>
      <c r="D2033" s="27">
        <v>7818</v>
      </c>
      <c r="E2033" s="27">
        <v>49</v>
      </c>
      <c r="F2033" s="27">
        <v>17</v>
      </c>
    </row>
    <row r="2034" spans="1:6" x14ac:dyDescent="0.55000000000000004">
      <c r="A2034" s="33">
        <v>43951</v>
      </c>
      <c r="B2034" s="1" t="s">
        <v>21</v>
      </c>
      <c r="C2034" s="27">
        <v>810</v>
      </c>
      <c r="D2034" s="27">
        <v>6141</v>
      </c>
      <c r="E2034" s="27">
        <v>103</v>
      </c>
      <c r="F2034" s="27">
        <v>24</v>
      </c>
    </row>
    <row r="2035" spans="1:6" x14ac:dyDescent="0.55000000000000004">
      <c r="A2035" s="33">
        <v>43951</v>
      </c>
      <c r="B2035" s="1" t="s">
        <v>22</v>
      </c>
      <c r="C2035" s="27">
        <v>4166</v>
      </c>
      <c r="D2035" s="27">
        <v>10981</v>
      </c>
      <c r="E2035" s="27">
        <v>59</v>
      </c>
      <c r="F2035" s="27">
        <v>19</v>
      </c>
    </row>
    <row r="2036" spans="1:6" x14ac:dyDescent="0.55000000000000004">
      <c r="A2036" s="33">
        <v>43951</v>
      </c>
      <c r="B2036" s="1" t="s">
        <v>23</v>
      </c>
      <c r="C2036" s="27">
        <v>1028</v>
      </c>
      <c r="D2036" s="27">
        <v>5871</v>
      </c>
      <c r="E2036" s="27">
        <v>168</v>
      </c>
      <c r="F2036" s="27">
        <v>32</v>
      </c>
    </row>
    <row r="2037" spans="1:6" x14ac:dyDescent="0.55000000000000004">
      <c r="A2037" s="33">
        <v>43951</v>
      </c>
      <c r="B2037" s="1" t="s">
        <v>24</v>
      </c>
      <c r="C2037" s="27">
        <v>75</v>
      </c>
      <c r="D2037" s="27">
        <v>2903</v>
      </c>
      <c r="E2037" s="27">
        <v>32</v>
      </c>
      <c r="F2037" s="27">
        <v>0</v>
      </c>
    </row>
    <row r="2038" spans="1:6" x14ac:dyDescent="0.55000000000000004">
      <c r="A2038" s="33">
        <v>43951</v>
      </c>
      <c r="B2038" s="1" t="s">
        <v>25</v>
      </c>
      <c r="C2038" s="27">
        <v>202</v>
      </c>
      <c r="D2038" s="27">
        <v>2535</v>
      </c>
      <c r="E2038" s="27">
        <v>9</v>
      </c>
      <c r="F2038" s="27">
        <v>7</v>
      </c>
    </row>
    <row r="2039" spans="1:6" x14ac:dyDescent="0.55000000000000004">
      <c r="A2039" s="33">
        <v>43951</v>
      </c>
      <c r="B2039" s="1" t="s">
        <v>26</v>
      </c>
      <c r="C2039" s="27">
        <v>251</v>
      </c>
      <c r="D2039" s="27">
        <v>1937</v>
      </c>
      <c r="E2039" s="27">
        <v>22</v>
      </c>
      <c r="F2039" s="27">
        <v>6</v>
      </c>
    </row>
    <row r="2040" spans="1:6" x14ac:dyDescent="0.55000000000000004">
      <c r="A2040" s="33">
        <v>43951</v>
      </c>
      <c r="B2040" s="1" t="s">
        <v>27</v>
      </c>
      <c r="C2040" s="27">
        <v>122</v>
      </c>
      <c r="D2040" s="27">
        <v>1696</v>
      </c>
      <c r="E2040" s="27">
        <v>69</v>
      </c>
      <c r="F2040" s="27">
        <v>8</v>
      </c>
    </row>
    <row r="2041" spans="1:6" x14ac:dyDescent="0.55000000000000004">
      <c r="A2041" s="33">
        <v>43951</v>
      </c>
      <c r="B2041" s="1" t="s">
        <v>28</v>
      </c>
      <c r="C2041" s="27">
        <v>52</v>
      </c>
      <c r="D2041" s="27">
        <v>2292</v>
      </c>
      <c r="E2041" s="27">
        <v>24</v>
      </c>
      <c r="F2041" s="27">
        <v>0</v>
      </c>
    </row>
    <row r="2042" spans="1:6" x14ac:dyDescent="0.55000000000000004">
      <c r="A2042" s="33">
        <v>43951</v>
      </c>
      <c r="B2042" s="1" t="s">
        <v>29</v>
      </c>
      <c r="C2042" s="27">
        <v>66</v>
      </c>
      <c r="D2042" s="27">
        <v>1798</v>
      </c>
      <c r="E2042" s="27">
        <v>17</v>
      </c>
      <c r="F2042" s="27">
        <v>0</v>
      </c>
    </row>
    <row r="2043" spans="1:6" x14ac:dyDescent="0.55000000000000004">
      <c r="A2043" s="33">
        <v>43951</v>
      </c>
      <c r="B2043" s="1" t="s">
        <v>30</v>
      </c>
      <c r="C2043" s="27">
        <v>146</v>
      </c>
      <c r="D2043" s="27">
        <v>2400</v>
      </c>
      <c r="E2043" s="27">
        <v>65</v>
      </c>
      <c r="F2043" s="27">
        <v>7</v>
      </c>
    </row>
    <row r="2044" spans="1:6" x14ac:dyDescent="0.55000000000000004">
      <c r="A2044" s="33">
        <v>43951</v>
      </c>
      <c r="B2044" s="1" t="s">
        <v>31</v>
      </c>
      <c r="C2044" s="27">
        <v>72</v>
      </c>
      <c r="D2044" s="27">
        <v>2736</v>
      </c>
      <c r="E2044" s="27">
        <v>24</v>
      </c>
      <c r="F2044" s="27">
        <v>1</v>
      </c>
    </row>
    <row r="2045" spans="1:6" x14ac:dyDescent="0.55000000000000004">
      <c r="A2045" s="33">
        <v>43951</v>
      </c>
      <c r="B2045" s="1" t="s">
        <v>32</v>
      </c>
      <c r="C2045" s="27">
        <v>488</v>
      </c>
      <c r="D2045" s="27">
        <v>7327</v>
      </c>
      <c r="E2045" s="27">
        <v>75</v>
      </c>
      <c r="F2045" s="27">
        <v>32</v>
      </c>
    </row>
    <row r="2046" spans="1:6" x14ac:dyDescent="0.55000000000000004">
      <c r="A2046" s="33">
        <v>43951</v>
      </c>
      <c r="B2046" s="1" t="s">
        <v>33</v>
      </c>
      <c r="C2046" s="27">
        <v>45</v>
      </c>
      <c r="D2046" s="27">
        <v>1903</v>
      </c>
      <c r="E2046" s="27">
        <v>19</v>
      </c>
      <c r="F2046" s="27">
        <v>1</v>
      </c>
    </row>
    <row r="2047" spans="1:6" x14ac:dyDescent="0.55000000000000004">
      <c r="A2047" s="33">
        <v>43951</v>
      </c>
      <c r="B2047" s="1" t="s">
        <v>34</v>
      </c>
      <c r="C2047" s="27">
        <v>96</v>
      </c>
      <c r="D2047" s="27">
        <v>1289</v>
      </c>
      <c r="E2047" s="27">
        <v>35</v>
      </c>
      <c r="F2047" s="27">
        <v>1</v>
      </c>
    </row>
    <row r="2048" spans="1:6" x14ac:dyDescent="0.55000000000000004">
      <c r="A2048" s="33">
        <v>43951</v>
      </c>
      <c r="B2048" s="1" t="s">
        <v>35</v>
      </c>
      <c r="C2048" s="27">
        <v>319</v>
      </c>
      <c r="D2048" s="27">
        <v>4177</v>
      </c>
      <c r="E2048" s="27">
        <v>156</v>
      </c>
      <c r="F2048" s="27">
        <v>9</v>
      </c>
    </row>
    <row r="2049" spans="1:6" x14ac:dyDescent="0.55000000000000004">
      <c r="A2049" s="33">
        <v>43951</v>
      </c>
      <c r="B2049" s="1" t="s">
        <v>36</v>
      </c>
      <c r="C2049" s="27">
        <v>1627</v>
      </c>
      <c r="D2049" s="27">
        <v>8965</v>
      </c>
      <c r="E2049" s="27">
        <v>551</v>
      </c>
      <c r="F2049" s="27">
        <v>41</v>
      </c>
    </row>
    <row r="2050" spans="1:6" x14ac:dyDescent="0.55000000000000004">
      <c r="A2050" s="33">
        <v>43951</v>
      </c>
      <c r="B2050" s="1" t="s">
        <v>37</v>
      </c>
      <c r="C2050" s="27">
        <v>645</v>
      </c>
      <c r="D2050" s="27">
        <v>7481</v>
      </c>
      <c r="E2050" s="27">
        <v>81</v>
      </c>
      <c r="F2050" s="27">
        <v>17</v>
      </c>
    </row>
    <row r="2051" spans="1:6" x14ac:dyDescent="0.55000000000000004">
      <c r="A2051" s="33">
        <v>43951</v>
      </c>
      <c r="B2051" s="1" t="s">
        <v>38</v>
      </c>
      <c r="C2051" s="27">
        <v>82</v>
      </c>
      <c r="D2051" s="27">
        <v>1508</v>
      </c>
      <c r="E2051" s="27">
        <v>14</v>
      </c>
      <c r="F2051" s="27">
        <v>1</v>
      </c>
    </row>
    <row r="2052" spans="1:6" x14ac:dyDescent="0.55000000000000004">
      <c r="A2052" s="33">
        <v>43951</v>
      </c>
      <c r="B2052" s="1" t="s">
        <v>39</v>
      </c>
      <c r="C2052" s="27">
        <v>62</v>
      </c>
      <c r="D2052" s="27">
        <v>3033</v>
      </c>
      <c r="E2052" s="27">
        <v>28</v>
      </c>
      <c r="F2052" s="27">
        <v>2</v>
      </c>
    </row>
    <row r="2053" spans="1:6" x14ac:dyDescent="0.55000000000000004">
      <c r="A2053" s="33">
        <v>43951</v>
      </c>
      <c r="B2053" s="1" t="s">
        <v>40</v>
      </c>
      <c r="C2053" s="27">
        <v>3</v>
      </c>
      <c r="D2053" s="27">
        <v>1048</v>
      </c>
      <c r="E2053" s="27">
        <v>1</v>
      </c>
      <c r="F2053" s="27">
        <v>0</v>
      </c>
    </row>
    <row r="2054" spans="1:6" x14ac:dyDescent="0.55000000000000004">
      <c r="A2054" s="33">
        <v>43951</v>
      </c>
      <c r="B2054" s="1" t="s">
        <v>41</v>
      </c>
      <c r="C2054" s="27">
        <v>23</v>
      </c>
      <c r="D2054" s="27">
        <v>820</v>
      </c>
      <c r="E2054" s="27">
        <v>7</v>
      </c>
      <c r="F2054" s="27">
        <v>0</v>
      </c>
    </row>
    <row r="2055" spans="1:6" x14ac:dyDescent="0.55000000000000004">
      <c r="A2055" s="33">
        <v>43951</v>
      </c>
      <c r="B2055" s="1" t="s">
        <v>42</v>
      </c>
      <c r="C2055" s="27">
        <v>23</v>
      </c>
      <c r="D2055" s="27">
        <v>1196</v>
      </c>
      <c r="E2055" s="27">
        <v>10</v>
      </c>
      <c r="F2055" s="27">
        <v>0</v>
      </c>
    </row>
    <row r="2056" spans="1:6" x14ac:dyDescent="0.55000000000000004">
      <c r="A2056" s="33">
        <v>43951</v>
      </c>
      <c r="B2056" s="1" t="s">
        <v>43</v>
      </c>
      <c r="C2056" s="27">
        <v>155</v>
      </c>
      <c r="D2056" s="27">
        <v>4959</v>
      </c>
      <c r="E2056" s="27">
        <v>29</v>
      </c>
      <c r="F2056" s="27">
        <v>2</v>
      </c>
    </row>
    <row r="2057" spans="1:6" x14ac:dyDescent="0.55000000000000004">
      <c r="A2057" s="33">
        <v>43951</v>
      </c>
      <c r="B2057" s="1" t="s">
        <v>44</v>
      </c>
      <c r="C2057" s="27">
        <v>32</v>
      </c>
      <c r="D2057" s="27">
        <v>1285</v>
      </c>
      <c r="E2057" s="27">
        <v>24</v>
      </c>
      <c r="F2057" s="27">
        <v>0</v>
      </c>
    </row>
    <row r="2058" spans="1:6" x14ac:dyDescent="0.55000000000000004">
      <c r="A2058" s="33">
        <v>43951</v>
      </c>
      <c r="B2058" s="1" t="s">
        <v>45</v>
      </c>
      <c r="C2058" s="27">
        <v>5</v>
      </c>
      <c r="D2058" s="27">
        <v>459</v>
      </c>
      <c r="E2058" s="27">
        <v>3</v>
      </c>
      <c r="F2058" s="27">
        <v>0</v>
      </c>
    </row>
    <row r="2059" spans="1:6" x14ac:dyDescent="0.55000000000000004">
      <c r="A2059" s="33">
        <v>43951</v>
      </c>
      <c r="B2059" s="1" t="s">
        <v>46</v>
      </c>
      <c r="C2059" s="27">
        <v>28</v>
      </c>
      <c r="D2059" s="27">
        <v>1613</v>
      </c>
      <c r="E2059" s="27">
        <v>7</v>
      </c>
      <c r="F2059" s="27">
        <v>0</v>
      </c>
    </row>
    <row r="2060" spans="1:6" x14ac:dyDescent="0.55000000000000004">
      <c r="A2060" s="33">
        <v>43951</v>
      </c>
      <c r="B2060" s="1" t="s">
        <v>47</v>
      </c>
      <c r="C2060" s="27">
        <v>47</v>
      </c>
      <c r="D2060" s="27">
        <v>1095</v>
      </c>
      <c r="E2060" s="27">
        <v>25</v>
      </c>
      <c r="F2060" s="27">
        <v>3</v>
      </c>
    </row>
    <row r="2061" spans="1:6" x14ac:dyDescent="0.55000000000000004">
      <c r="A2061" s="33">
        <v>43951</v>
      </c>
      <c r="B2061" s="1" t="s">
        <v>48</v>
      </c>
      <c r="C2061" s="27">
        <v>74</v>
      </c>
      <c r="D2061" s="27">
        <v>1439</v>
      </c>
      <c r="E2061" s="27">
        <v>28</v>
      </c>
      <c r="F2061" s="27">
        <v>3</v>
      </c>
    </row>
    <row r="2062" spans="1:6" x14ac:dyDescent="0.55000000000000004">
      <c r="A2062" s="33">
        <v>43951</v>
      </c>
      <c r="B2062" s="1" t="s">
        <v>49</v>
      </c>
      <c r="C2062" s="27">
        <v>642</v>
      </c>
      <c r="D2062" s="27">
        <v>9254</v>
      </c>
      <c r="E2062" s="27">
        <v>170</v>
      </c>
      <c r="F2062" s="27">
        <v>17</v>
      </c>
    </row>
    <row r="2063" spans="1:6" x14ac:dyDescent="0.55000000000000004">
      <c r="A2063" s="33">
        <v>43951</v>
      </c>
      <c r="B2063" s="1" t="s">
        <v>50</v>
      </c>
      <c r="C2063" s="27">
        <v>41</v>
      </c>
      <c r="D2063" s="27">
        <v>1027</v>
      </c>
      <c r="E2063" s="27">
        <v>7</v>
      </c>
      <c r="F2063" s="27">
        <v>0</v>
      </c>
    </row>
    <row r="2064" spans="1:6" x14ac:dyDescent="0.55000000000000004">
      <c r="A2064" s="33">
        <v>43951</v>
      </c>
      <c r="B2064" s="1" t="s">
        <v>51</v>
      </c>
      <c r="C2064" s="27">
        <v>17</v>
      </c>
      <c r="D2064" s="27">
        <v>2008</v>
      </c>
      <c r="E2064" s="27">
        <v>9</v>
      </c>
      <c r="F2064" s="27">
        <v>1</v>
      </c>
    </row>
    <row r="2065" spans="1:6" x14ac:dyDescent="0.55000000000000004">
      <c r="A2065" s="33">
        <v>43951</v>
      </c>
      <c r="B2065" s="1" t="s">
        <v>52</v>
      </c>
      <c r="C2065" s="27">
        <v>47</v>
      </c>
      <c r="D2065" s="27">
        <v>3148</v>
      </c>
      <c r="E2065" s="27">
        <v>13</v>
      </c>
      <c r="F2065" s="27">
        <v>1</v>
      </c>
    </row>
    <row r="2066" spans="1:6" x14ac:dyDescent="0.55000000000000004">
      <c r="A2066" s="33">
        <v>43951</v>
      </c>
      <c r="B2066" s="1" t="s">
        <v>53</v>
      </c>
      <c r="C2066" s="27">
        <v>60</v>
      </c>
      <c r="D2066" s="27">
        <v>3157</v>
      </c>
      <c r="E2066" s="27">
        <v>30</v>
      </c>
      <c r="F2066" s="27">
        <v>1</v>
      </c>
    </row>
    <row r="2067" spans="1:6" x14ac:dyDescent="0.55000000000000004">
      <c r="A2067" s="33">
        <v>43951</v>
      </c>
      <c r="B2067" s="1" t="s">
        <v>54</v>
      </c>
      <c r="C2067" s="27">
        <v>17</v>
      </c>
      <c r="D2067" s="27">
        <v>1105</v>
      </c>
      <c r="E2067" s="27">
        <v>11</v>
      </c>
      <c r="F2067" s="27">
        <v>0</v>
      </c>
    </row>
    <row r="2068" spans="1:6" x14ac:dyDescent="0.55000000000000004">
      <c r="A2068" s="33">
        <v>43951</v>
      </c>
      <c r="B2068" s="1" t="s">
        <v>55</v>
      </c>
      <c r="C2068" s="27">
        <v>10</v>
      </c>
      <c r="D2068" s="27">
        <v>1260</v>
      </c>
      <c r="E2068" s="27">
        <v>4</v>
      </c>
      <c r="F2068" s="27">
        <v>0</v>
      </c>
    </row>
    <row r="2069" spans="1:6" x14ac:dyDescent="0.55000000000000004">
      <c r="A2069" s="33">
        <v>43951</v>
      </c>
      <c r="B2069" s="1" t="s">
        <v>56</v>
      </c>
      <c r="C2069" s="27">
        <v>142</v>
      </c>
      <c r="D2069" s="27">
        <v>2113</v>
      </c>
      <c r="E2069" s="27">
        <v>24</v>
      </c>
      <c r="F2069" s="27">
        <v>4</v>
      </c>
    </row>
    <row r="2070" spans="1:6" x14ac:dyDescent="0.55000000000000004">
      <c r="A2070" s="33">
        <v>43952</v>
      </c>
      <c r="B2070" s="1" t="s">
        <v>7</v>
      </c>
      <c r="C2070" s="27">
        <v>790</v>
      </c>
      <c r="D2070" s="27">
        <v>7054</v>
      </c>
      <c r="E2070" s="27">
        <v>248</v>
      </c>
      <c r="F2070" s="27">
        <v>29</v>
      </c>
    </row>
    <row r="2071" spans="1:6" x14ac:dyDescent="0.55000000000000004">
      <c r="A2071" s="33">
        <v>43952</v>
      </c>
      <c r="B2071" s="1" t="s">
        <v>11</v>
      </c>
      <c r="C2071" s="27">
        <v>26</v>
      </c>
      <c r="D2071" s="27">
        <v>643</v>
      </c>
      <c r="E2071" s="27">
        <v>14</v>
      </c>
      <c r="F2071" s="27">
        <v>0</v>
      </c>
    </row>
    <row r="2072" spans="1:6" x14ac:dyDescent="0.55000000000000004">
      <c r="A2072" s="33">
        <v>43952</v>
      </c>
      <c r="B2072" s="1" t="s">
        <v>12</v>
      </c>
      <c r="C2072" s="27">
        <v>0</v>
      </c>
      <c r="D2072" s="27">
        <v>343</v>
      </c>
      <c r="E2072" s="27">
        <v>0</v>
      </c>
      <c r="F2072" s="27">
        <v>0</v>
      </c>
    </row>
    <row r="2073" spans="1:6" x14ac:dyDescent="0.55000000000000004">
      <c r="A2073" s="33">
        <v>43952</v>
      </c>
      <c r="B2073" s="1" t="s">
        <v>13</v>
      </c>
      <c r="C2073" s="27">
        <v>88</v>
      </c>
      <c r="D2073" s="27">
        <v>1910</v>
      </c>
      <c r="E2073" s="27">
        <v>50</v>
      </c>
      <c r="F2073" s="27">
        <v>0</v>
      </c>
    </row>
    <row r="2074" spans="1:6" x14ac:dyDescent="0.55000000000000004">
      <c r="A2074" s="33">
        <v>43952</v>
      </c>
      <c r="B2074" s="1" t="s">
        <v>14</v>
      </c>
      <c r="C2074" s="27">
        <v>16</v>
      </c>
      <c r="D2074" s="27">
        <v>852</v>
      </c>
      <c r="E2074" s="27">
        <v>13</v>
      </c>
      <c r="F2074" s="27">
        <v>0</v>
      </c>
    </row>
    <row r="2075" spans="1:6" x14ac:dyDescent="0.55000000000000004">
      <c r="A2075" s="33">
        <v>43952</v>
      </c>
      <c r="B2075" s="1" t="s">
        <v>15</v>
      </c>
      <c r="C2075" s="27">
        <v>68</v>
      </c>
      <c r="D2075" s="27">
        <v>2246</v>
      </c>
      <c r="E2075" s="27">
        <v>48</v>
      </c>
      <c r="F2075" s="27">
        <v>0</v>
      </c>
    </row>
    <row r="2076" spans="1:6" x14ac:dyDescent="0.55000000000000004">
      <c r="A2076" s="33">
        <v>43952</v>
      </c>
      <c r="B2076" s="1" t="s">
        <v>16</v>
      </c>
      <c r="C2076" s="27">
        <v>74</v>
      </c>
      <c r="D2076" s="27">
        <v>1844</v>
      </c>
      <c r="E2076" s="27">
        <v>19</v>
      </c>
      <c r="F2076" s="27">
        <v>0</v>
      </c>
    </row>
    <row r="2077" spans="1:6" x14ac:dyDescent="0.55000000000000004">
      <c r="A2077" s="33">
        <v>43952</v>
      </c>
      <c r="B2077" s="1" t="s">
        <v>17</v>
      </c>
      <c r="C2077" s="27">
        <v>165</v>
      </c>
      <c r="D2077" s="27">
        <v>4835</v>
      </c>
      <c r="E2077" s="27">
        <v>35</v>
      </c>
      <c r="F2077" s="27">
        <v>7</v>
      </c>
    </row>
    <row r="2078" spans="1:6" x14ac:dyDescent="0.55000000000000004">
      <c r="A2078" s="33">
        <v>43952</v>
      </c>
      <c r="B2078" s="1" t="s">
        <v>18</v>
      </c>
      <c r="C2078" s="27">
        <v>54</v>
      </c>
      <c r="D2078" s="27">
        <v>2015</v>
      </c>
      <c r="E2078" s="27">
        <v>16</v>
      </c>
      <c r="F2078" s="27">
        <v>0</v>
      </c>
    </row>
    <row r="2079" spans="1:6" x14ac:dyDescent="0.55000000000000004">
      <c r="A2079" s="33">
        <v>43952</v>
      </c>
      <c r="B2079" s="1" t="s">
        <v>19</v>
      </c>
      <c r="C2079" s="27">
        <v>146</v>
      </c>
      <c r="D2079" s="27">
        <v>1654</v>
      </c>
      <c r="E2079" s="27">
        <v>15</v>
      </c>
      <c r="F2079" s="27">
        <v>15</v>
      </c>
    </row>
    <row r="2080" spans="1:6" x14ac:dyDescent="0.55000000000000004">
      <c r="A2080" s="33">
        <v>43952</v>
      </c>
      <c r="B2080" s="1" t="s">
        <v>20</v>
      </c>
      <c r="C2080" s="27">
        <v>857</v>
      </c>
      <c r="D2080" s="27">
        <v>8050</v>
      </c>
      <c r="E2080" s="27">
        <v>52</v>
      </c>
      <c r="F2080" s="27">
        <v>17</v>
      </c>
    </row>
    <row r="2081" spans="1:6" x14ac:dyDescent="0.55000000000000004">
      <c r="A2081" s="33">
        <v>43952</v>
      </c>
      <c r="B2081" s="1" t="s">
        <v>21</v>
      </c>
      <c r="C2081" s="27">
        <v>816</v>
      </c>
      <c r="D2081" s="27">
        <v>6374</v>
      </c>
      <c r="E2081" s="27">
        <v>105</v>
      </c>
      <c r="F2081" s="27">
        <v>25</v>
      </c>
    </row>
    <row r="2082" spans="1:6" x14ac:dyDescent="0.55000000000000004">
      <c r="A2082" s="33">
        <v>43952</v>
      </c>
      <c r="B2082" s="1" t="s">
        <v>22</v>
      </c>
      <c r="C2082" s="27">
        <v>4331</v>
      </c>
      <c r="D2082" s="27">
        <v>11254</v>
      </c>
      <c r="E2082" s="27">
        <v>59</v>
      </c>
      <c r="F2082" s="27">
        <v>19</v>
      </c>
    </row>
    <row r="2083" spans="1:6" x14ac:dyDescent="0.55000000000000004">
      <c r="A2083" s="33">
        <v>43952</v>
      </c>
      <c r="B2083" s="1" t="s">
        <v>23</v>
      </c>
      <c r="C2083" s="27">
        <v>1042</v>
      </c>
      <c r="D2083" s="27">
        <v>6002</v>
      </c>
      <c r="E2083" s="27">
        <v>172</v>
      </c>
      <c r="F2083" s="27">
        <v>32</v>
      </c>
    </row>
    <row r="2084" spans="1:6" x14ac:dyDescent="0.55000000000000004">
      <c r="A2084" s="33">
        <v>43952</v>
      </c>
      <c r="B2084" s="1" t="s">
        <v>24</v>
      </c>
      <c r="C2084" s="27">
        <v>77</v>
      </c>
      <c r="D2084" s="27">
        <v>3044</v>
      </c>
      <c r="E2084" s="27">
        <v>32</v>
      </c>
      <c r="F2084" s="27">
        <v>0</v>
      </c>
    </row>
    <row r="2085" spans="1:6" x14ac:dyDescent="0.55000000000000004">
      <c r="A2085" s="33">
        <v>43952</v>
      </c>
      <c r="B2085" s="1" t="s">
        <v>25</v>
      </c>
      <c r="C2085" s="27">
        <v>201</v>
      </c>
      <c r="D2085" s="27">
        <v>2392</v>
      </c>
      <c r="E2085" s="27">
        <v>9</v>
      </c>
      <c r="F2085" s="27">
        <v>7</v>
      </c>
    </row>
    <row r="2086" spans="1:6" x14ac:dyDescent="0.55000000000000004">
      <c r="A2086" s="33">
        <v>43952</v>
      </c>
      <c r="B2086" s="1" t="s">
        <v>26</v>
      </c>
      <c r="C2086" s="27">
        <v>254</v>
      </c>
      <c r="D2086" s="27">
        <v>1977</v>
      </c>
      <c r="E2086" s="27">
        <v>23</v>
      </c>
      <c r="F2086" s="27">
        <v>7</v>
      </c>
    </row>
    <row r="2087" spans="1:6" x14ac:dyDescent="0.55000000000000004">
      <c r="A2087" s="33">
        <v>43952</v>
      </c>
      <c r="B2087" s="1" t="s">
        <v>27</v>
      </c>
      <c r="C2087" s="27">
        <v>122</v>
      </c>
      <c r="D2087" s="27">
        <v>1771</v>
      </c>
      <c r="E2087" s="27">
        <v>69</v>
      </c>
      <c r="F2087" s="27">
        <v>8</v>
      </c>
    </row>
    <row r="2088" spans="1:6" x14ac:dyDescent="0.55000000000000004">
      <c r="A2088" s="33">
        <v>43952</v>
      </c>
      <c r="B2088" s="1" t="s">
        <v>28</v>
      </c>
      <c r="C2088" s="27">
        <v>54</v>
      </c>
      <c r="D2088" s="27">
        <v>2358</v>
      </c>
      <c r="E2088" s="27">
        <v>29</v>
      </c>
      <c r="F2088" s="27">
        <v>0</v>
      </c>
    </row>
    <row r="2089" spans="1:6" x14ac:dyDescent="0.55000000000000004">
      <c r="A2089" s="33">
        <v>43952</v>
      </c>
      <c r="B2089" s="1" t="s">
        <v>29</v>
      </c>
      <c r="C2089" s="27">
        <v>66</v>
      </c>
      <c r="D2089" s="27">
        <v>1818</v>
      </c>
      <c r="E2089" s="27">
        <v>17</v>
      </c>
      <c r="F2089" s="27">
        <v>0</v>
      </c>
    </row>
    <row r="2090" spans="1:6" x14ac:dyDescent="0.55000000000000004">
      <c r="A2090" s="33">
        <v>43952</v>
      </c>
      <c r="B2090" s="1" t="s">
        <v>30</v>
      </c>
      <c r="C2090" s="27">
        <v>149</v>
      </c>
      <c r="D2090" s="27">
        <v>2404</v>
      </c>
      <c r="E2090" s="27">
        <v>70</v>
      </c>
      <c r="F2090" s="27">
        <v>6</v>
      </c>
    </row>
    <row r="2091" spans="1:6" x14ac:dyDescent="0.55000000000000004">
      <c r="A2091" s="33">
        <v>43952</v>
      </c>
      <c r="B2091" s="1" t="s">
        <v>31</v>
      </c>
      <c r="C2091" s="27">
        <v>73</v>
      </c>
      <c r="D2091" s="27">
        <v>2780</v>
      </c>
      <c r="E2091" s="27">
        <v>24</v>
      </c>
      <c r="F2091" s="27">
        <v>1</v>
      </c>
    </row>
    <row r="2092" spans="1:6" x14ac:dyDescent="0.55000000000000004">
      <c r="A2092" s="33">
        <v>43952</v>
      </c>
      <c r="B2092" s="1" t="s">
        <v>32</v>
      </c>
      <c r="C2092" s="27">
        <v>491</v>
      </c>
      <c r="D2092" s="27">
        <v>7403</v>
      </c>
      <c r="E2092" s="27">
        <v>75</v>
      </c>
      <c r="F2092" s="27">
        <v>32</v>
      </c>
    </row>
    <row r="2093" spans="1:6" x14ac:dyDescent="0.55000000000000004">
      <c r="A2093" s="33">
        <v>43952</v>
      </c>
      <c r="B2093" s="1" t="s">
        <v>33</v>
      </c>
      <c r="C2093" s="27">
        <v>45</v>
      </c>
      <c r="D2093" s="27">
        <v>1938</v>
      </c>
      <c r="E2093" s="27">
        <v>19</v>
      </c>
      <c r="F2093" s="27">
        <v>1</v>
      </c>
    </row>
    <row r="2094" spans="1:6" x14ac:dyDescent="0.55000000000000004">
      <c r="A2094" s="33">
        <v>43952</v>
      </c>
      <c r="B2094" s="1" t="s">
        <v>34</v>
      </c>
      <c r="C2094" s="27">
        <v>96</v>
      </c>
      <c r="D2094" s="27">
        <v>1314</v>
      </c>
      <c r="E2094" s="27">
        <v>35</v>
      </c>
      <c r="F2094" s="27">
        <v>1</v>
      </c>
    </row>
    <row r="2095" spans="1:6" x14ac:dyDescent="0.55000000000000004">
      <c r="A2095" s="33">
        <v>43952</v>
      </c>
      <c r="B2095" s="1" t="s">
        <v>35</v>
      </c>
      <c r="C2095" s="27">
        <v>323</v>
      </c>
      <c r="D2095" s="27">
        <v>4343</v>
      </c>
      <c r="E2095" s="27">
        <v>159</v>
      </c>
      <c r="F2095" s="27">
        <v>10</v>
      </c>
    </row>
    <row r="2096" spans="1:6" x14ac:dyDescent="0.55000000000000004">
      <c r="A2096" s="33">
        <v>43952</v>
      </c>
      <c r="B2096" s="1" t="s">
        <v>36</v>
      </c>
      <c r="C2096" s="27">
        <v>1641</v>
      </c>
      <c r="D2096" s="27">
        <v>12492</v>
      </c>
      <c r="E2096" s="27">
        <v>555</v>
      </c>
      <c r="F2096" s="27">
        <v>44</v>
      </c>
    </row>
    <row r="2097" spans="1:6" x14ac:dyDescent="0.55000000000000004">
      <c r="A2097" s="33">
        <v>43952</v>
      </c>
      <c r="B2097" s="1" t="s">
        <v>37</v>
      </c>
      <c r="C2097" s="27">
        <v>650</v>
      </c>
      <c r="D2097" s="27">
        <v>7621</v>
      </c>
      <c r="E2097" s="27">
        <v>83</v>
      </c>
      <c r="F2097" s="27">
        <v>18</v>
      </c>
    </row>
    <row r="2098" spans="1:6" x14ac:dyDescent="0.55000000000000004">
      <c r="A2098" s="33">
        <v>43952</v>
      </c>
      <c r="B2098" s="1" t="s">
        <v>38</v>
      </c>
      <c r="C2098" s="27">
        <v>85</v>
      </c>
      <c r="D2098" s="27">
        <v>1605</v>
      </c>
      <c r="E2098" s="27">
        <v>14</v>
      </c>
      <c r="F2098" s="27">
        <v>1</v>
      </c>
    </row>
    <row r="2099" spans="1:6" x14ac:dyDescent="0.55000000000000004">
      <c r="A2099" s="33">
        <v>43952</v>
      </c>
      <c r="B2099" s="1" t="s">
        <v>39</v>
      </c>
      <c r="C2099" s="27">
        <v>62</v>
      </c>
      <c r="D2099" s="27">
        <v>3077</v>
      </c>
      <c r="E2099" s="27">
        <v>28</v>
      </c>
      <c r="F2099" s="27">
        <v>2</v>
      </c>
    </row>
    <row r="2100" spans="1:6" x14ac:dyDescent="0.55000000000000004">
      <c r="A2100" s="33">
        <v>43952</v>
      </c>
      <c r="B2100" s="1" t="s">
        <v>40</v>
      </c>
      <c r="C2100" s="27">
        <v>3</v>
      </c>
      <c r="D2100" s="27">
        <v>1603</v>
      </c>
      <c r="E2100" s="27">
        <v>1</v>
      </c>
      <c r="F2100" s="27">
        <v>0</v>
      </c>
    </row>
    <row r="2101" spans="1:6" x14ac:dyDescent="0.55000000000000004">
      <c r="A2101" s="33">
        <v>43952</v>
      </c>
      <c r="B2101" s="1" t="s">
        <v>41</v>
      </c>
      <c r="C2101" s="27">
        <v>23</v>
      </c>
      <c r="D2101" s="27">
        <v>830</v>
      </c>
      <c r="E2101" s="27">
        <v>7</v>
      </c>
      <c r="F2101" s="27">
        <v>0</v>
      </c>
    </row>
    <row r="2102" spans="1:6" x14ac:dyDescent="0.55000000000000004">
      <c r="A2102" s="33">
        <v>43952</v>
      </c>
      <c r="B2102" s="1" t="s">
        <v>42</v>
      </c>
      <c r="C2102" s="27">
        <v>23</v>
      </c>
      <c r="D2102" s="27">
        <v>1131</v>
      </c>
      <c r="E2102" s="27">
        <v>10</v>
      </c>
      <c r="F2102" s="27">
        <v>0</v>
      </c>
    </row>
    <row r="2103" spans="1:6" x14ac:dyDescent="0.55000000000000004">
      <c r="A2103" s="33">
        <v>43952</v>
      </c>
      <c r="B2103" s="1" t="s">
        <v>43</v>
      </c>
      <c r="C2103" s="27">
        <v>156</v>
      </c>
      <c r="D2103" s="27">
        <v>5021</v>
      </c>
      <c r="E2103" s="27">
        <v>29</v>
      </c>
      <c r="F2103" s="27">
        <v>2</v>
      </c>
    </row>
    <row r="2104" spans="1:6" x14ac:dyDescent="0.55000000000000004">
      <c r="A2104" s="33">
        <v>43952</v>
      </c>
      <c r="B2104" s="1" t="s">
        <v>44</v>
      </c>
      <c r="C2104" s="27">
        <v>34</v>
      </c>
      <c r="D2104" s="27">
        <v>1290</v>
      </c>
      <c r="E2104" s="27">
        <v>24</v>
      </c>
      <c r="F2104" s="27">
        <v>0</v>
      </c>
    </row>
    <row r="2105" spans="1:6" x14ac:dyDescent="0.55000000000000004">
      <c r="A2105" s="33">
        <v>43952</v>
      </c>
      <c r="B2105" s="1" t="s">
        <v>45</v>
      </c>
      <c r="C2105" s="27">
        <v>5</v>
      </c>
      <c r="D2105" s="27">
        <v>469</v>
      </c>
      <c r="E2105" s="27">
        <v>3</v>
      </c>
      <c r="F2105" s="27">
        <v>0</v>
      </c>
    </row>
    <row r="2106" spans="1:6" x14ac:dyDescent="0.55000000000000004">
      <c r="A2106" s="33">
        <v>43952</v>
      </c>
      <c r="B2106" s="1" t="s">
        <v>46</v>
      </c>
      <c r="C2106" s="27">
        <v>28</v>
      </c>
      <c r="D2106" s="27">
        <v>1643</v>
      </c>
      <c r="E2106" s="27">
        <v>7</v>
      </c>
      <c r="F2106" s="27">
        <v>0</v>
      </c>
    </row>
    <row r="2107" spans="1:6" x14ac:dyDescent="0.55000000000000004">
      <c r="A2107" s="33">
        <v>43952</v>
      </c>
      <c r="B2107" s="1" t="s">
        <v>47</v>
      </c>
      <c r="C2107" s="27">
        <v>47</v>
      </c>
      <c r="D2107" s="27">
        <v>1116</v>
      </c>
      <c r="E2107" s="27">
        <v>25</v>
      </c>
      <c r="F2107" s="27">
        <v>3</v>
      </c>
    </row>
    <row r="2108" spans="1:6" x14ac:dyDescent="0.55000000000000004">
      <c r="A2108" s="33">
        <v>43952</v>
      </c>
      <c r="B2108" s="1" t="s">
        <v>48</v>
      </c>
      <c r="C2108" s="27">
        <v>74</v>
      </c>
      <c r="D2108" s="27">
        <v>1446</v>
      </c>
      <c r="E2108" s="27">
        <v>49</v>
      </c>
      <c r="F2108" s="27">
        <v>3</v>
      </c>
    </row>
    <row r="2109" spans="1:6" x14ac:dyDescent="0.55000000000000004">
      <c r="A2109" s="33">
        <v>43952</v>
      </c>
      <c r="B2109" s="1" t="s">
        <v>49</v>
      </c>
      <c r="C2109" s="27">
        <v>645</v>
      </c>
      <c r="D2109" s="27">
        <v>9400</v>
      </c>
      <c r="E2109" s="27">
        <v>170</v>
      </c>
      <c r="F2109" s="27">
        <v>17</v>
      </c>
    </row>
    <row r="2110" spans="1:6" x14ac:dyDescent="0.55000000000000004">
      <c r="A2110" s="33">
        <v>43952</v>
      </c>
      <c r="B2110" s="1" t="s">
        <v>50</v>
      </c>
      <c r="C2110" s="27">
        <v>42</v>
      </c>
      <c r="D2110" s="27">
        <v>1077</v>
      </c>
      <c r="E2110" s="27">
        <v>7</v>
      </c>
      <c r="F2110" s="27">
        <v>0</v>
      </c>
    </row>
    <row r="2111" spans="1:6" x14ac:dyDescent="0.55000000000000004">
      <c r="A2111" s="33">
        <v>43952</v>
      </c>
      <c r="B2111" s="1" t="s">
        <v>51</v>
      </c>
      <c r="C2111" s="27">
        <v>17</v>
      </c>
      <c r="D2111" s="27">
        <v>2050</v>
      </c>
      <c r="E2111" s="27">
        <v>9</v>
      </c>
      <c r="F2111" s="27">
        <v>1</v>
      </c>
    </row>
    <row r="2112" spans="1:6" x14ac:dyDescent="0.55000000000000004">
      <c r="A2112" s="33">
        <v>43952</v>
      </c>
      <c r="B2112" s="1" t="s">
        <v>52</v>
      </c>
      <c r="C2112" s="27">
        <v>47</v>
      </c>
      <c r="D2112" s="27">
        <v>3178</v>
      </c>
      <c r="E2112" s="27">
        <v>13</v>
      </c>
      <c r="F2112" s="27">
        <v>1</v>
      </c>
    </row>
    <row r="2113" spans="1:6" x14ac:dyDescent="0.55000000000000004">
      <c r="A2113" s="33">
        <v>43952</v>
      </c>
      <c r="B2113" s="1" t="s">
        <v>53</v>
      </c>
      <c r="C2113" s="27">
        <v>60</v>
      </c>
      <c r="D2113" s="27">
        <v>3175</v>
      </c>
      <c r="E2113" s="27">
        <v>31</v>
      </c>
      <c r="F2113" s="27">
        <v>1</v>
      </c>
    </row>
    <row r="2114" spans="1:6" x14ac:dyDescent="0.55000000000000004">
      <c r="A2114" s="33">
        <v>43952</v>
      </c>
      <c r="B2114" s="1" t="s">
        <v>54</v>
      </c>
      <c r="C2114" s="27">
        <v>17</v>
      </c>
      <c r="D2114" s="27">
        <v>1122</v>
      </c>
      <c r="E2114" s="27">
        <v>11</v>
      </c>
      <c r="F2114" s="27">
        <v>0</v>
      </c>
    </row>
    <row r="2115" spans="1:6" x14ac:dyDescent="0.55000000000000004">
      <c r="A2115" s="33">
        <v>43952</v>
      </c>
      <c r="B2115" s="1" t="s">
        <v>55</v>
      </c>
      <c r="C2115" s="27">
        <v>10</v>
      </c>
      <c r="D2115" s="27">
        <v>1287</v>
      </c>
      <c r="E2115" s="27">
        <v>4</v>
      </c>
      <c r="F2115" s="27">
        <v>0</v>
      </c>
    </row>
    <row r="2116" spans="1:6" x14ac:dyDescent="0.55000000000000004">
      <c r="A2116" s="33">
        <v>43952</v>
      </c>
      <c r="B2116" s="1" t="s">
        <v>56</v>
      </c>
      <c r="C2116" s="27">
        <v>142</v>
      </c>
      <c r="D2116" s="27">
        <v>2155</v>
      </c>
      <c r="E2116" s="27">
        <v>24</v>
      </c>
      <c r="F2116" s="27">
        <v>4</v>
      </c>
    </row>
    <row r="2117" spans="1:6" x14ac:dyDescent="0.55000000000000004">
      <c r="A2117" s="33">
        <v>43953</v>
      </c>
      <c r="B2117" s="1" t="s">
        <v>7</v>
      </c>
      <c r="C2117" s="27">
        <v>823</v>
      </c>
      <c r="D2117" s="27">
        <v>7054</v>
      </c>
      <c r="E2117" s="27">
        <v>248</v>
      </c>
      <c r="F2117" s="27">
        <v>29</v>
      </c>
    </row>
    <row r="2118" spans="1:6" x14ac:dyDescent="0.55000000000000004">
      <c r="A2118" s="33">
        <v>43953</v>
      </c>
      <c r="B2118" s="1" t="s">
        <v>11</v>
      </c>
      <c r="C2118" s="27">
        <v>26</v>
      </c>
      <c r="D2118" s="27">
        <v>643</v>
      </c>
      <c r="E2118" s="27">
        <v>14</v>
      </c>
      <c r="F2118" s="27">
        <v>0</v>
      </c>
    </row>
    <row r="2119" spans="1:6" x14ac:dyDescent="0.55000000000000004">
      <c r="A2119" s="33">
        <v>43953</v>
      </c>
      <c r="B2119" s="1" t="s">
        <v>12</v>
      </c>
      <c r="C2119" s="27">
        <v>0</v>
      </c>
      <c r="D2119" s="27">
        <v>350</v>
      </c>
      <c r="E2119" s="27">
        <v>0</v>
      </c>
      <c r="F2119" s="27">
        <v>0</v>
      </c>
    </row>
    <row r="2120" spans="1:6" x14ac:dyDescent="0.55000000000000004">
      <c r="A2120" s="33">
        <v>43953</v>
      </c>
      <c r="B2120" s="1" t="s">
        <v>13</v>
      </c>
      <c r="C2120" s="27">
        <v>88</v>
      </c>
      <c r="D2120" s="27">
        <v>1910</v>
      </c>
      <c r="E2120" s="27">
        <v>61</v>
      </c>
      <c r="F2120" s="27">
        <v>0</v>
      </c>
    </row>
    <row r="2121" spans="1:6" x14ac:dyDescent="0.55000000000000004">
      <c r="A2121" s="33">
        <v>43953</v>
      </c>
      <c r="B2121" s="1" t="s">
        <v>14</v>
      </c>
      <c r="C2121" s="27">
        <v>16</v>
      </c>
      <c r="D2121" s="27">
        <v>852</v>
      </c>
      <c r="E2121" s="27">
        <v>13</v>
      </c>
      <c r="F2121" s="27">
        <v>0</v>
      </c>
    </row>
    <row r="2122" spans="1:6" x14ac:dyDescent="0.55000000000000004">
      <c r="A2122" s="33">
        <v>43953</v>
      </c>
      <c r="B2122" s="1" t="s">
        <v>15</v>
      </c>
      <c r="C2122" s="27">
        <v>68</v>
      </c>
      <c r="D2122" s="27">
        <v>2246</v>
      </c>
      <c r="E2122" s="27">
        <v>50</v>
      </c>
      <c r="F2122" s="27">
        <v>0</v>
      </c>
    </row>
    <row r="2123" spans="1:6" x14ac:dyDescent="0.55000000000000004">
      <c r="A2123" s="33">
        <v>43953</v>
      </c>
      <c r="B2123" s="1" t="s">
        <v>16</v>
      </c>
      <c r="C2123" s="27">
        <v>75</v>
      </c>
      <c r="D2123" s="27">
        <v>1844</v>
      </c>
      <c r="E2123" s="27">
        <v>19</v>
      </c>
      <c r="F2123" s="27">
        <v>0</v>
      </c>
    </row>
    <row r="2124" spans="1:6" x14ac:dyDescent="0.55000000000000004">
      <c r="A2124" s="33">
        <v>43953</v>
      </c>
      <c r="B2124" s="1" t="s">
        <v>17</v>
      </c>
      <c r="C2124" s="27">
        <v>165</v>
      </c>
      <c r="D2124" s="27">
        <v>4835</v>
      </c>
      <c r="E2124" s="27">
        <v>38</v>
      </c>
      <c r="F2124" s="27">
        <v>7</v>
      </c>
    </row>
    <row r="2125" spans="1:6" x14ac:dyDescent="0.55000000000000004">
      <c r="A2125" s="33">
        <v>43953</v>
      </c>
      <c r="B2125" s="1" t="s">
        <v>18</v>
      </c>
      <c r="C2125" s="27">
        <v>54</v>
      </c>
      <c r="D2125" s="27">
        <v>2015</v>
      </c>
      <c r="E2125" s="27">
        <v>16</v>
      </c>
      <c r="F2125" s="27">
        <v>0</v>
      </c>
    </row>
    <row r="2126" spans="1:6" x14ac:dyDescent="0.55000000000000004">
      <c r="A2126" s="33">
        <v>43953</v>
      </c>
      <c r="B2126" s="1" t="s">
        <v>19</v>
      </c>
      <c r="C2126" s="27">
        <v>146</v>
      </c>
      <c r="D2126" s="27">
        <v>1654</v>
      </c>
      <c r="E2126" s="27">
        <v>15</v>
      </c>
      <c r="F2126" s="27">
        <v>15</v>
      </c>
    </row>
    <row r="2127" spans="1:6" x14ac:dyDescent="0.55000000000000004">
      <c r="A2127" s="33">
        <v>43953</v>
      </c>
      <c r="B2127" s="1" t="s">
        <v>20</v>
      </c>
      <c r="C2127" s="27">
        <v>878</v>
      </c>
      <c r="D2127" s="27">
        <v>8778</v>
      </c>
      <c r="E2127" s="27">
        <v>52</v>
      </c>
      <c r="F2127" s="27">
        <v>17</v>
      </c>
    </row>
    <row r="2128" spans="1:6" x14ac:dyDescent="0.55000000000000004">
      <c r="A2128" s="33">
        <v>43953</v>
      </c>
      <c r="B2128" s="1" t="s">
        <v>21</v>
      </c>
      <c r="C2128" s="27">
        <v>823</v>
      </c>
      <c r="D2128" s="27">
        <v>6374</v>
      </c>
      <c r="E2128" s="27">
        <v>105</v>
      </c>
      <c r="F2128" s="27">
        <v>25</v>
      </c>
    </row>
    <row r="2129" spans="1:6" x14ac:dyDescent="0.55000000000000004">
      <c r="A2129" s="33">
        <v>43953</v>
      </c>
      <c r="B2129" s="1" t="s">
        <v>22</v>
      </c>
      <c r="C2129" s="27">
        <v>4491</v>
      </c>
      <c r="D2129" s="27">
        <v>11691</v>
      </c>
      <c r="E2129" s="27">
        <v>59</v>
      </c>
      <c r="F2129" s="27">
        <v>19</v>
      </c>
    </row>
    <row r="2130" spans="1:6" x14ac:dyDescent="0.55000000000000004">
      <c r="A2130" s="33">
        <v>43953</v>
      </c>
      <c r="B2130" s="1" t="s">
        <v>23</v>
      </c>
      <c r="C2130" s="27">
        <v>1060</v>
      </c>
      <c r="D2130" s="27">
        <v>6002</v>
      </c>
      <c r="E2130" s="27">
        <v>177</v>
      </c>
      <c r="F2130" s="27">
        <v>33</v>
      </c>
    </row>
    <row r="2131" spans="1:6" x14ac:dyDescent="0.55000000000000004">
      <c r="A2131" s="33">
        <v>43953</v>
      </c>
      <c r="B2131" s="1" t="s">
        <v>24</v>
      </c>
      <c r="C2131" s="27">
        <v>77</v>
      </c>
      <c r="D2131" s="27">
        <v>3044</v>
      </c>
      <c r="E2131" s="27">
        <v>32</v>
      </c>
      <c r="F2131" s="27">
        <v>0</v>
      </c>
    </row>
    <row r="2132" spans="1:6" x14ac:dyDescent="0.55000000000000004">
      <c r="A2132" s="33">
        <v>43953</v>
      </c>
      <c r="B2132" s="1" t="s">
        <v>25</v>
      </c>
      <c r="C2132" s="27">
        <v>209</v>
      </c>
      <c r="D2132" s="27">
        <v>2392</v>
      </c>
      <c r="E2132" s="27">
        <v>38</v>
      </c>
      <c r="F2132" s="27">
        <v>9</v>
      </c>
    </row>
    <row r="2133" spans="1:6" x14ac:dyDescent="0.55000000000000004">
      <c r="A2133" s="33">
        <v>43953</v>
      </c>
      <c r="B2133" s="1" t="s">
        <v>26</v>
      </c>
      <c r="C2133" s="27">
        <v>260</v>
      </c>
      <c r="D2133" s="27">
        <v>1977</v>
      </c>
      <c r="E2133" s="27">
        <v>23</v>
      </c>
      <c r="F2133" s="27">
        <v>13</v>
      </c>
    </row>
    <row r="2134" spans="1:6" x14ac:dyDescent="0.55000000000000004">
      <c r="A2134" s="33">
        <v>43953</v>
      </c>
      <c r="B2134" s="1" t="s">
        <v>27</v>
      </c>
      <c r="C2134" s="27">
        <v>122</v>
      </c>
      <c r="D2134" s="27">
        <v>1771</v>
      </c>
      <c r="E2134" s="27">
        <v>75</v>
      </c>
      <c r="F2134" s="27">
        <v>8</v>
      </c>
    </row>
    <row r="2135" spans="1:6" x14ac:dyDescent="0.55000000000000004">
      <c r="A2135" s="33">
        <v>43953</v>
      </c>
      <c r="B2135" s="1" t="s">
        <v>28</v>
      </c>
      <c r="C2135" s="27">
        <v>55</v>
      </c>
      <c r="D2135" s="27">
        <v>2358</v>
      </c>
      <c r="E2135" s="27">
        <v>29</v>
      </c>
      <c r="F2135" s="27">
        <v>0</v>
      </c>
    </row>
    <row r="2136" spans="1:6" x14ac:dyDescent="0.55000000000000004">
      <c r="A2136" s="33">
        <v>43953</v>
      </c>
      <c r="B2136" s="1" t="s">
        <v>29</v>
      </c>
      <c r="C2136" s="27">
        <v>69</v>
      </c>
      <c r="D2136" s="27">
        <v>1818</v>
      </c>
      <c r="E2136" s="27">
        <v>23</v>
      </c>
      <c r="F2136" s="27">
        <v>0</v>
      </c>
    </row>
    <row r="2137" spans="1:6" x14ac:dyDescent="0.55000000000000004">
      <c r="A2137" s="33">
        <v>43953</v>
      </c>
      <c r="B2137" s="1" t="s">
        <v>30</v>
      </c>
      <c r="C2137" s="27">
        <v>150</v>
      </c>
      <c r="D2137" s="27">
        <v>2404</v>
      </c>
      <c r="E2137" s="27">
        <v>79</v>
      </c>
      <c r="F2137" s="27">
        <v>6</v>
      </c>
    </row>
    <row r="2138" spans="1:6" x14ac:dyDescent="0.55000000000000004">
      <c r="A2138" s="33">
        <v>43953</v>
      </c>
      <c r="B2138" s="1" t="s">
        <v>31</v>
      </c>
      <c r="C2138" s="27">
        <v>73</v>
      </c>
      <c r="D2138" s="27">
        <v>2780</v>
      </c>
      <c r="E2138" s="27">
        <v>24</v>
      </c>
      <c r="F2138" s="27">
        <v>1</v>
      </c>
    </row>
    <row r="2139" spans="1:6" x14ac:dyDescent="0.55000000000000004">
      <c r="A2139" s="33">
        <v>43953</v>
      </c>
      <c r="B2139" s="1" t="s">
        <v>32</v>
      </c>
      <c r="C2139" s="27">
        <v>491</v>
      </c>
      <c r="D2139" s="27">
        <v>7403</v>
      </c>
      <c r="E2139" s="27">
        <v>75</v>
      </c>
      <c r="F2139" s="27">
        <v>33</v>
      </c>
    </row>
    <row r="2140" spans="1:6" x14ac:dyDescent="0.55000000000000004">
      <c r="A2140" s="33">
        <v>43953</v>
      </c>
      <c r="B2140" s="1" t="s">
        <v>33</v>
      </c>
      <c r="C2140" s="27">
        <v>45</v>
      </c>
      <c r="D2140" s="27">
        <v>1938</v>
      </c>
      <c r="E2140" s="27">
        <v>19</v>
      </c>
      <c r="F2140" s="27">
        <v>1</v>
      </c>
    </row>
    <row r="2141" spans="1:6" x14ac:dyDescent="0.55000000000000004">
      <c r="A2141" s="33">
        <v>43953</v>
      </c>
      <c r="B2141" s="1" t="s">
        <v>34</v>
      </c>
      <c r="C2141" s="27">
        <v>96</v>
      </c>
      <c r="D2141" s="27">
        <v>1314</v>
      </c>
      <c r="E2141" s="27">
        <v>35</v>
      </c>
      <c r="F2141" s="27">
        <v>1</v>
      </c>
    </row>
    <row r="2142" spans="1:6" x14ac:dyDescent="0.55000000000000004">
      <c r="A2142" s="33">
        <v>43953</v>
      </c>
      <c r="B2142" s="1" t="s">
        <v>35</v>
      </c>
      <c r="C2142" s="27">
        <v>328</v>
      </c>
      <c r="D2142" s="27">
        <v>4343</v>
      </c>
      <c r="E2142" s="27">
        <v>168</v>
      </c>
      <c r="F2142" s="27">
        <v>11</v>
      </c>
    </row>
    <row r="2143" spans="1:6" x14ac:dyDescent="0.55000000000000004">
      <c r="A2143" s="33">
        <v>43953</v>
      </c>
      <c r="B2143" s="1" t="s">
        <v>36</v>
      </c>
      <c r="C2143" s="27">
        <v>1658</v>
      </c>
      <c r="D2143" s="27">
        <v>12492</v>
      </c>
      <c r="E2143" s="27">
        <v>557</v>
      </c>
      <c r="F2143" s="27">
        <v>45</v>
      </c>
    </row>
    <row r="2144" spans="1:6" x14ac:dyDescent="0.55000000000000004">
      <c r="A2144" s="33">
        <v>43953</v>
      </c>
      <c r="B2144" s="1" t="s">
        <v>37</v>
      </c>
      <c r="C2144" s="27">
        <v>654</v>
      </c>
      <c r="D2144" s="27">
        <v>7891</v>
      </c>
      <c r="E2144" s="27">
        <v>86</v>
      </c>
      <c r="F2144" s="27">
        <v>18</v>
      </c>
    </row>
    <row r="2145" spans="1:6" x14ac:dyDescent="0.55000000000000004">
      <c r="A2145" s="33">
        <v>43953</v>
      </c>
      <c r="B2145" s="1" t="s">
        <v>38</v>
      </c>
      <c r="C2145" s="27">
        <v>86</v>
      </c>
      <c r="D2145" s="27">
        <v>1605</v>
      </c>
      <c r="E2145" s="27">
        <v>38</v>
      </c>
      <c r="F2145" s="27">
        <v>1</v>
      </c>
    </row>
    <row r="2146" spans="1:6" x14ac:dyDescent="0.55000000000000004">
      <c r="A2146" s="33">
        <v>43953</v>
      </c>
      <c r="B2146" s="1" t="s">
        <v>39</v>
      </c>
      <c r="C2146" s="27">
        <v>62</v>
      </c>
      <c r="D2146" s="27">
        <v>3077</v>
      </c>
      <c r="E2146" s="27">
        <v>31</v>
      </c>
      <c r="F2146" s="27">
        <v>2</v>
      </c>
    </row>
    <row r="2147" spans="1:6" x14ac:dyDescent="0.55000000000000004">
      <c r="A2147" s="33">
        <v>43953</v>
      </c>
      <c r="B2147" s="1" t="s">
        <v>40</v>
      </c>
      <c r="C2147" s="27">
        <v>3</v>
      </c>
      <c r="D2147" s="27">
        <v>1092</v>
      </c>
      <c r="E2147" s="27">
        <v>1</v>
      </c>
      <c r="F2147" s="27">
        <v>0</v>
      </c>
    </row>
    <row r="2148" spans="1:6" x14ac:dyDescent="0.55000000000000004">
      <c r="A2148" s="33">
        <v>43953</v>
      </c>
      <c r="B2148" s="1" t="s">
        <v>41</v>
      </c>
      <c r="C2148" s="27">
        <v>23</v>
      </c>
      <c r="D2148" s="27">
        <v>830</v>
      </c>
      <c r="E2148" s="27">
        <v>7</v>
      </c>
      <c r="F2148" s="27">
        <v>0</v>
      </c>
    </row>
    <row r="2149" spans="1:6" x14ac:dyDescent="0.55000000000000004">
      <c r="A2149" s="33">
        <v>43953</v>
      </c>
      <c r="B2149" s="1" t="s">
        <v>42</v>
      </c>
      <c r="C2149" s="27">
        <v>23</v>
      </c>
      <c r="D2149" s="27">
        <v>1131</v>
      </c>
      <c r="E2149" s="27">
        <v>10</v>
      </c>
      <c r="F2149" s="27">
        <v>0</v>
      </c>
    </row>
    <row r="2150" spans="1:6" x14ac:dyDescent="0.55000000000000004">
      <c r="A2150" s="33">
        <v>43953</v>
      </c>
      <c r="B2150" s="1" t="s">
        <v>43</v>
      </c>
      <c r="C2150" s="27">
        <v>161</v>
      </c>
      <c r="D2150" s="27">
        <v>5037</v>
      </c>
      <c r="E2150" s="27">
        <v>29</v>
      </c>
      <c r="F2150" s="27">
        <v>2</v>
      </c>
    </row>
    <row r="2151" spans="1:6" x14ac:dyDescent="0.55000000000000004">
      <c r="A2151" s="33">
        <v>43953</v>
      </c>
      <c r="B2151" s="1" t="s">
        <v>44</v>
      </c>
      <c r="C2151" s="27">
        <v>34</v>
      </c>
      <c r="D2151" s="27">
        <v>1290</v>
      </c>
      <c r="E2151" s="27">
        <v>24</v>
      </c>
      <c r="F2151" s="27">
        <v>0</v>
      </c>
    </row>
    <row r="2152" spans="1:6" x14ac:dyDescent="0.55000000000000004">
      <c r="A2152" s="33">
        <v>43953</v>
      </c>
      <c r="B2152" s="1" t="s">
        <v>45</v>
      </c>
      <c r="C2152" s="27">
        <v>5</v>
      </c>
      <c r="D2152" s="27">
        <v>469</v>
      </c>
      <c r="E2152" s="27">
        <v>3</v>
      </c>
      <c r="F2152" s="27">
        <v>1</v>
      </c>
    </row>
    <row r="2153" spans="1:6" x14ac:dyDescent="0.55000000000000004">
      <c r="A2153" s="33">
        <v>43953</v>
      </c>
      <c r="B2153" s="1" t="s">
        <v>46</v>
      </c>
      <c r="C2153" s="27">
        <v>28</v>
      </c>
      <c r="D2153" s="27">
        <v>1643</v>
      </c>
      <c r="E2153" s="27">
        <v>7</v>
      </c>
      <c r="F2153" s="27">
        <v>0</v>
      </c>
    </row>
    <row r="2154" spans="1:6" x14ac:dyDescent="0.55000000000000004">
      <c r="A2154" s="33">
        <v>43953</v>
      </c>
      <c r="B2154" s="1" t="s">
        <v>47</v>
      </c>
      <c r="C2154" s="27">
        <v>47</v>
      </c>
      <c r="D2154" s="27">
        <v>1116</v>
      </c>
      <c r="E2154" s="27">
        <v>27</v>
      </c>
      <c r="F2154" s="27">
        <v>3</v>
      </c>
    </row>
    <row r="2155" spans="1:6" x14ac:dyDescent="0.55000000000000004">
      <c r="A2155" s="33">
        <v>43953</v>
      </c>
      <c r="B2155" s="1" t="s">
        <v>48</v>
      </c>
      <c r="C2155" s="27">
        <v>74</v>
      </c>
      <c r="D2155" s="27">
        <v>1461</v>
      </c>
      <c r="E2155" s="27">
        <v>49</v>
      </c>
      <c r="F2155" s="27">
        <v>3</v>
      </c>
    </row>
    <row r="2156" spans="1:6" x14ac:dyDescent="0.55000000000000004">
      <c r="A2156" s="33">
        <v>43953</v>
      </c>
      <c r="B2156" s="1" t="s">
        <v>49</v>
      </c>
      <c r="C2156" s="27">
        <v>648</v>
      </c>
      <c r="D2156" s="27">
        <v>9400</v>
      </c>
      <c r="E2156" s="27">
        <v>171</v>
      </c>
      <c r="F2156" s="27">
        <v>17</v>
      </c>
    </row>
    <row r="2157" spans="1:6" x14ac:dyDescent="0.55000000000000004">
      <c r="A2157" s="33">
        <v>43953</v>
      </c>
      <c r="B2157" s="1" t="s">
        <v>50</v>
      </c>
      <c r="C2157" s="27">
        <v>42</v>
      </c>
      <c r="D2157" s="27">
        <v>1077</v>
      </c>
      <c r="E2157" s="27">
        <v>7</v>
      </c>
      <c r="F2157" s="27">
        <v>0</v>
      </c>
    </row>
    <row r="2158" spans="1:6" x14ac:dyDescent="0.55000000000000004">
      <c r="A2158" s="33">
        <v>43953</v>
      </c>
      <c r="B2158" s="1" t="s">
        <v>51</v>
      </c>
      <c r="C2158" s="27">
        <v>17</v>
      </c>
      <c r="D2158" s="27">
        <v>2050</v>
      </c>
      <c r="E2158" s="27">
        <v>9</v>
      </c>
      <c r="F2158" s="27">
        <v>1</v>
      </c>
    </row>
    <row r="2159" spans="1:6" x14ac:dyDescent="0.55000000000000004">
      <c r="A2159" s="33">
        <v>43953</v>
      </c>
      <c r="B2159" s="1" t="s">
        <v>52</v>
      </c>
      <c r="C2159" s="27">
        <v>47</v>
      </c>
      <c r="D2159" s="27">
        <v>3178</v>
      </c>
      <c r="E2159" s="27">
        <v>13</v>
      </c>
      <c r="F2159" s="27">
        <v>1</v>
      </c>
    </row>
    <row r="2160" spans="1:6" x14ac:dyDescent="0.55000000000000004">
      <c r="A2160" s="33">
        <v>43953</v>
      </c>
      <c r="B2160" s="1" t="s">
        <v>53</v>
      </c>
      <c r="C2160" s="27">
        <v>60</v>
      </c>
      <c r="D2160" s="27">
        <v>3175</v>
      </c>
      <c r="E2160" s="27">
        <v>31</v>
      </c>
      <c r="F2160" s="27">
        <v>1</v>
      </c>
    </row>
    <row r="2161" spans="1:6" x14ac:dyDescent="0.55000000000000004">
      <c r="A2161" s="33">
        <v>43953</v>
      </c>
      <c r="B2161" s="1" t="s">
        <v>54</v>
      </c>
      <c r="C2161" s="27">
        <v>17</v>
      </c>
      <c r="D2161" s="27">
        <v>1122</v>
      </c>
      <c r="E2161" s="27">
        <v>11</v>
      </c>
      <c r="F2161" s="27">
        <v>0</v>
      </c>
    </row>
    <row r="2162" spans="1:6" x14ac:dyDescent="0.55000000000000004">
      <c r="A2162" s="33">
        <v>43953</v>
      </c>
      <c r="B2162" s="1" t="s">
        <v>55</v>
      </c>
      <c r="C2162" s="27">
        <v>10</v>
      </c>
      <c r="D2162" s="27">
        <v>1287</v>
      </c>
      <c r="E2162" s="27">
        <v>4</v>
      </c>
      <c r="F2162" s="27">
        <v>0</v>
      </c>
    </row>
    <row r="2163" spans="1:6" x14ac:dyDescent="0.55000000000000004">
      <c r="A2163" s="33">
        <v>43953</v>
      </c>
      <c r="B2163" s="1" t="s">
        <v>56</v>
      </c>
      <c r="C2163" s="27">
        <v>142</v>
      </c>
      <c r="D2163" s="27">
        <v>2211</v>
      </c>
      <c r="E2163" s="27">
        <v>24</v>
      </c>
      <c r="F2163" s="27">
        <v>4</v>
      </c>
    </row>
    <row r="2164" spans="1:6" x14ac:dyDescent="0.55000000000000004">
      <c r="A2164" s="33">
        <v>43954</v>
      </c>
      <c r="B2164" s="1" t="s">
        <v>7</v>
      </c>
      <c r="C2164" s="27">
        <v>847</v>
      </c>
      <c r="D2164" s="27">
        <v>7054</v>
      </c>
      <c r="E2164" s="27">
        <v>248</v>
      </c>
      <c r="F2164" s="27">
        <v>33</v>
      </c>
    </row>
    <row r="2165" spans="1:6" x14ac:dyDescent="0.55000000000000004">
      <c r="A2165" s="33">
        <v>43954</v>
      </c>
      <c r="B2165" s="1" t="s">
        <v>11</v>
      </c>
      <c r="C2165" s="27">
        <v>26</v>
      </c>
      <c r="D2165" s="27">
        <v>643</v>
      </c>
      <c r="E2165" s="27">
        <v>14</v>
      </c>
      <c r="F2165" s="27">
        <v>0</v>
      </c>
    </row>
    <row r="2166" spans="1:6" x14ac:dyDescent="0.55000000000000004">
      <c r="A2166" s="33">
        <v>43954</v>
      </c>
      <c r="B2166" s="1" t="s">
        <v>12</v>
      </c>
      <c r="C2166" s="27">
        <v>0</v>
      </c>
      <c r="D2166" s="27">
        <v>363</v>
      </c>
      <c r="E2166" s="27">
        <v>0</v>
      </c>
      <c r="F2166" s="27">
        <v>0</v>
      </c>
    </row>
    <row r="2167" spans="1:6" x14ac:dyDescent="0.55000000000000004">
      <c r="A2167" s="33">
        <v>43954</v>
      </c>
      <c r="B2167" s="1" t="s">
        <v>13</v>
      </c>
      <c r="C2167" s="27">
        <v>88</v>
      </c>
      <c r="D2167" s="27">
        <v>1910</v>
      </c>
      <c r="E2167" s="27">
        <v>61</v>
      </c>
      <c r="F2167" s="27">
        <v>0</v>
      </c>
    </row>
    <row r="2168" spans="1:6" x14ac:dyDescent="0.55000000000000004">
      <c r="A2168" s="33">
        <v>43954</v>
      </c>
      <c r="B2168" s="1" t="s">
        <v>14</v>
      </c>
      <c r="C2168" s="27">
        <v>16</v>
      </c>
      <c r="D2168" s="27">
        <v>852</v>
      </c>
      <c r="E2168" s="27">
        <v>13</v>
      </c>
      <c r="F2168" s="27">
        <v>0</v>
      </c>
    </row>
    <row r="2169" spans="1:6" x14ac:dyDescent="0.55000000000000004">
      <c r="A2169" s="33">
        <v>43954</v>
      </c>
      <c r="B2169" s="1" t="s">
        <v>15</v>
      </c>
      <c r="C2169" s="27">
        <v>68</v>
      </c>
      <c r="D2169" s="27">
        <v>2246</v>
      </c>
      <c r="E2169" s="27">
        <v>53</v>
      </c>
      <c r="F2169" s="27">
        <v>0</v>
      </c>
    </row>
    <row r="2170" spans="1:6" x14ac:dyDescent="0.55000000000000004">
      <c r="A2170" s="33">
        <v>43954</v>
      </c>
      <c r="B2170" s="1" t="s">
        <v>16</v>
      </c>
      <c r="C2170" s="27">
        <v>78</v>
      </c>
      <c r="D2170" s="27">
        <v>1844</v>
      </c>
      <c r="E2170" s="27">
        <v>19</v>
      </c>
      <c r="F2170" s="27">
        <v>0</v>
      </c>
    </row>
    <row r="2171" spans="1:6" x14ac:dyDescent="0.55000000000000004">
      <c r="A2171" s="33">
        <v>43954</v>
      </c>
      <c r="B2171" s="1" t="s">
        <v>17</v>
      </c>
      <c r="C2171" s="27">
        <v>165</v>
      </c>
      <c r="D2171" s="27">
        <v>4835</v>
      </c>
      <c r="E2171" s="27">
        <v>45</v>
      </c>
      <c r="F2171" s="27">
        <v>7</v>
      </c>
    </row>
    <row r="2172" spans="1:6" x14ac:dyDescent="0.55000000000000004">
      <c r="A2172" s="33">
        <v>43954</v>
      </c>
      <c r="B2172" s="1" t="s">
        <v>18</v>
      </c>
      <c r="C2172" s="27">
        <v>54</v>
      </c>
      <c r="D2172" s="27">
        <v>2015</v>
      </c>
      <c r="E2172" s="27">
        <v>16</v>
      </c>
      <c r="F2172" s="27">
        <v>0</v>
      </c>
    </row>
    <row r="2173" spans="1:6" x14ac:dyDescent="0.55000000000000004">
      <c r="A2173" s="33">
        <v>43954</v>
      </c>
      <c r="B2173" s="1" t="s">
        <v>19</v>
      </c>
      <c r="C2173" s="27">
        <v>146</v>
      </c>
      <c r="D2173" s="27">
        <v>1654</v>
      </c>
      <c r="E2173" s="27">
        <v>36</v>
      </c>
      <c r="F2173" s="27">
        <v>16</v>
      </c>
    </row>
    <row r="2174" spans="1:6" x14ac:dyDescent="0.55000000000000004">
      <c r="A2174" s="33">
        <v>43954</v>
      </c>
      <c r="B2174" s="1" t="s">
        <v>20</v>
      </c>
      <c r="C2174" s="27">
        <v>888</v>
      </c>
      <c r="D2174" s="27">
        <v>8939</v>
      </c>
      <c r="E2174" s="27">
        <v>54</v>
      </c>
      <c r="F2174" s="27">
        <v>25</v>
      </c>
    </row>
    <row r="2175" spans="1:6" x14ac:dyDescent="0.55000000000000004">
      <c r="A2175" s="33">
        <v>43954</v>
      </c>
      <c r="B2175" s="1" t="s">
        <v>21</v>
      </c>
      <c r="C2175" s="27">
        <v>828</v>
      </c>
      <c r="D2175" s="27">
        <v>6374</v>
      </c>
      <c r="E2175" s="27">
        <v>105</v>
      </c>
      <c r="F2175" s="27">
        <v>26</v>
      </c>
    </row>
    <row r="2176" spans="1:6" x14ac:dyDescent="0.55000000000000004">
      <c r="A2176" s="33">
        <v>43954</v>
      </c>
      <c r="B2176" s="1" t="s">
        <v>22</v>
      </c>
      <c r="C2176" s="27">
        <v>4582</v>
      </c>
      <c r="D2176" s="27">
        <v>11691</v>
      </c>
      <c r="E2176" s="27">
        <v>59</v>
      </c>
      <c r="F2176" s="27">
        <v>19</v>
      </c>
    </row>
    <row r="2177" spans="1:6" x14ac:dyDescent="0.55000000000000004">
      <c r="A2177" s="33">
        <v>43954</v>
      </c>
      <c r="B2177" s="1" t="s">
        <v>23</v>
      </c>
      <c r="C2177" s="27">
        <v>1101</v>
      </c>
      <c r="D2177" s="27">
        <v>6002</v>
      </c>
      <c r="E2177" s="27">
        <v>184</v>
      </c>
      <c r="F2177" s="27">
        <v>35</v>
      </c>
    </row>
    <row r="2178" spans="1:6" x14ac:dyDescent="0.55000000000000004">
      <c r="A2178" s="33">
        <v>43954</v>
      </c>
      <c r="B2178" s="1" t="s">
        <v>24</v>
      </c>
      <c r="C2178" s="27">
        <v>77</v>
      </c>
      <c r="D2178" s="27">
        <v>3044</v>
      </c>
      <c r="E2178" s="27">
        <v>32</v>
      </c>
      <c r="F2178" s="27">
        <v>0</v>
      </c>
    </row>
    <row r="2179" spans="1:6" x14ac:dyDescent="0.55000000000000004">
      <c r="A2179" s="33">
        <v>43954</v>
      </c>
      <c r="B2179" s="1" t="s">
        <v>25</v>
      </c>
      <c r="C2179" s="27">
        <v>212</v>
      </c>
      <c r="D2179" s="27">
        <v>2392</v>
      </c>
      <c r="E2179" s="27">
        <v>37</v>
      </c>
      <c r="F2179" s="27">
        <v>10</v>
      </c>
    </row>
    <row r="2180" spans="1:6" x14ac:dyDescent="0.55000000000000004">
      <c r="A2180" s="33">
        <v>43954</v>
      </c>
      <c r="B2180" s="1" t="s">
        <v>26</v>
      </c>
      <c r="C2180" s="27">
        <v>264</v>
      </c>
      <c r="D2180" s="27">
        <v>1977</v>
      </c>
      <c r="E2180" s="27">
        <v>23</v>
      </c>
      <c r="F2180" s="27">
        <v>13</v>
      </c>
    </row>
    <row r="2181" spans="1:6" x14ac:dyDescent="0.55000000000000004">
      <c r="A2181" s="33">
        <v>43954</v>
      </c>
      <c r="B2181" s="1" t="s">
        <v>27</v>
      </c>
      <c r="C2181" s="27">
        <v>122</v>
      </c>
      <c r="D2181" s="27">
        <v>1771</v>
      </c>
      <c r="E2181" s="27">
        <v>75</v>
      </c>
      <c r="F2181" s="27">
        <v>8</v>
      </c>
    </row>
    <row r="2182" spans="1:6" x14ac:dyDescent="0.55000000000000004">
      <c r="A2182" s="33">
        <v>43954</v>
      </c>
      <c r="B2182" s="1" t="s">
        <v>28</v>
      </c>
      <c r="C2182" s="27">
        <v>56</v>
      </c>
      <c r="D2182" s="27">
        <v>2358</v>
      </c>
      <c r="E2182" s="27">
        <v>29</v>
      </c>
      <c r="F2182" s="27">
        <v>0</v>
      </c>
    </row>
    <row r="2183" spans="1:6" x14ac:dyDescent="0.55000000000000004">
      <c r="A2183" s="33">
        <v>43954</v>
      </c>
      <c r="B2183" s="1" t="s">
        <v>29</v>
      </c>
      <c r="C2183" s="27">
        <v>70</v>
      </c>
      <c r="D2183" s="27">
        <v>1818</v>
      </c>
      <c r="E2183" s="27">
        <v>23</v>
      </c>
      <c r="F2183" s="27">
        <v>0</v>
      </c>
    </row>
    <row r="2184" spans="1:6" x14ac:dyDescent="0.55000000000000004">
      <c r="A2184" s="33">
        <v>43954</v>
      </c>
      <c r="B2184" s="1" t="s">
        <v>30</v>
      </c>
      <c r="C2184" s="27">
        <v>150</v>
      </c>
      <c r="D2184" s="27">
        <v>2404</v>
      </c>
      <c r="E2184" s="27">
        <v>79</v>
      </c>
      <c r="F2184" s="27">
        <v>6</v>
      </c>
    </row>
    <row r="2185" spans="1:6" x14ac:dyDescent="0.55000000000000004">
      <c r="A2185" s="33">
        <v>43954</v>
      </c>
      <c r="B2185" s="1" t="s">
        <v>31</v>
      </c>
      <c r="C2185" s="27">
        <v>73</v>
      </c>
      <c r="D2185" s="27">
        <v>2780</v>
      </c>
      <c r="E2185" s="27">
        <v>24</v>
      </c>
      <c r="F2185" s="27">
        <v>1</v>
      </c>
    </row>
    <row r="2186" spans="1:6" x14ac:dyDescent="0.55000000000000004">
      <c r="A2186" s="33">
        <v>43954</v>
      </c>
      <c r="B2186" s="1" t="s">
        <v>32</v>
      </c>
      <c r="C2186" s="27">
        <v>492</v>
      </c>
      <c r="D2186" s="27">
        <v>7463</v>
      </c>
      <c r="E2186" s="27">
        <v>75</v>
      </c>
      <c r="F2186" s="27">
        <v>34</v>
      </c>
    </row>
    <row r="2187" spans="1:6" x14ac:dyDescent="0.55000000000000004">
      <c r="A2187" s="33">
        <v>43954</v>
      </c>
      <c r="B2187" s="1" t="s">
        <v>33</v>
      </c>
      <c r="C2187" s="27">
        <v>45</v>
      </c>
      <c r="D2187" s="27">
        <v>1938</v>
      </c>
      <c r="E2187" s="27">
        <v>19</v>
      </c>
      <c r="F2187" s="27">
        <v>1</v>
      </c>
    </row>
    <row r="2188" spans="1:6" x14ac:dyDescent="0.55000000000000004">
      <c r="A2188" s="33">
        <v>43954</v>
      </c>
      <c r="B2188" s="1" t="s">
        <v>34</v>
      </c>
      <c r="C2188" s="27">
        <v>96</v>
      </c>
      <c r="D2188" s="27">
        <v>1314</v>
      </c>
      <c r="E2188" s="27">
        <v>35</v>
      </c>
      <c r="F2188" s="27">
        <v>1</v>
      </c>
    </row>
    <row r="2189" spans="1:6" x14ac:dyDescent="0.55000000000000004">
      <c r="A2189" s="33">
        <v>43954</v>
      </c>
      <c r="B2189" s="1" t="s">
        <v>35</v>
      </c>
      <c r="C2189" s="27">
        <v>331</v>
      </c>
      <c r="D2189" s="27">
        <v>4343</v>
      </c>
      <c r="E2189" s="27">
        <v>176</v>
      </c>
      <c r="F2189" s="27">
        <v>11</v>
      </c>
    </row>
    <row r="2190" spans="1:6" x14ac:dyDescent="0.55000000000000004">
      <c r="A2190" s="33">
        <v>43954</v>
      </c>
      <c r="B2190" s="1" t="s">
        <v>36</v>
      </c>
      <c r="C2190" s="27">
        <v>1669</v>
      </c>
      <c r="D2190" s="27">
        <v>12492</v>
      </c>
      <c r="E2190" s="27">
        <v>575</v>
      </c>
      <c r="F2190" s="27">
        <v>49</v>
      </c>
    </row>
    <row r="2191" spans="1:6" x14ac:dyDescent="0.55000000000000004">
      <c r="A2191" s="33">
        <v>43954</v>
      </c>
      <c r="B2191" s="1" t="s">
        <v>37</v>
      </c>
      <c r="C2191" s="27">
        <v>667</v>
      </c>
      <c r="D2191" s="27">
        <v>8052</v>
      </c>
      <c r="E2191" s="27">
        <v>90</v>
      </c>
      <c r="F2191" s="27">
        <v>18</v>
      </c>
    </row>
    <row r="2192" spans="1:6" x14ac:dyDescent="0.55000000000000004">
      <c r="A2192" s="33">
        <v>43954</v>
      </c>
      <c r="B2192" s="1" t="s">
        <v>38</v>
      </c>
      <c r="C2192" s="27">
        <v>87</v>
      </c>
      <c r="D2192" s="27">
        <v>1605</v>
      </c>
      <c r="E2192" s="27">
        <v>38</v>
      </c>
      <c r="F2192" s="27">
        <v>1</v>
      </c>
    </row>
    <row r="2193" spans="1:6" x14ac:dyDescent="0.55000000000000004">
      <c r="A2193" s="33">
        <v>43954</v>
      </c>
      <c r="B2193" s="1" t="s">
        <v>39</v>
      </c>
      <c r="C2193" s="27">
        <v>62</v>
      </c>
      <c r="D2193" s="27">
        <v>3077</v>
      </c>
      <c r="E2193" s="27">
        <v>35</v>
      </c>
      <c r="F2193" s="27">
        <v>2</v>
      </c>
    </row>
    <row r="2194" spans="1:6" x14ac:dyDescent="0.55000000000000004">
      <c r="A2194" s="33">
        <v>43954</v>
      </c>
      <c r="B2194" s="1" t="s">
        <v>40</v>
      </c>
      <c r="C2194" s="27">
        <v>3</v>
      </c>
      <c r="D2194" s="27">
        <v>1103</v>
      </c>
      <c r="E2194" s="27">
        <v>1</v>
      </c>
      <c r="F2194" s="27">
        <v>0</v>
      </c>
    </row>
    <row r="2195" spans="1:6" x14ac:dyDescent="0.55000000000000004">
      <c r="A2195" s="33">
        <v>43954</v>
      </c>
      <c r="B2195" s="1" t="s">
        <v>41</v>
      </c>
      <c r="C2195" s="27">
        <v>24</v>
      </c>
      <c r="D2195" s="27">
        <v>830</v>
      </c>
      <c r="E2195" s="27">
        <v>7</v>
      </c>
      <c r="F2195" s="27">
        <v>0</v>
      </c>
    </row>
    <row r="2196" spans="1:6" x14ac:dyDescent="0.55000000000000004">
      <c r="A2196" s="33">
        <v>43954</v>
      </c>
      <c r="B2196" s="1" t="s">
        <v>42</v>
      </c>
      <c r="C2196" s="27">
        <v>23</v>
      </c>
      <c r="D2196" s="27">
        <v>1131</v>
      </c>
      <c r="E2196" s="27">
        <v>10</v>
      </c>
      <c r="F2196" s="27">
        <v>0</v>
      </c>
    </row>
    <row r="2197" spans="1:6" x14ac:dyDescent="0.55000000000000004">
      <c r="A2197" s="33">
        <v>43954</v>
      </c>
      <c r="B2197" s="1" t="s">
        <v>43</v>
      </c>
      <c r="C2197" s="27">
        <v>162</v>
      </c>
      <c r="D2197" s="27">
        <v>5062</v>
      </c>
      <c r="E2197" s="27">
        <v>35</v>
      </c>
      <c r="F2197" s="27">
        <v>2</v>
      </c>
    </row>
    <row r="2198" spans="1:6" x14ac:dyDescent="0.55000000000000004">
      <c r="A2198" s="33">
        <v>43954</v>
      </c>
      <c r="B2198" s="1" t="s">
        <v>44</v>
      </c>
      <c r="C2198" s="27">
        <v>35</v>
      </c>
      <c r="D2198" s="27">
        <v>1290</v>
      </c>
      <c r="E2198" s="27">
        <v>24</v>
      </c>
      <c r="F2198" s="27">
        <v>0</v>
      </c>
    </row>
    <row r="2199" spans="1:6" x14ac:dyDescent="0.55000000000000004">
      <c r="A2199" s="33">
        <v>43954</v>
      </c>
      <c r="B2199" s="1" t="s">
        <v>45</v>
      </c>
      <c r="C2199" s="27">
        <v>5</v>
      </c>
      <c r="D2199" s="27">
        <v>469</v>
      </c>
      <c r="E2199" s="27">
        <v>3</v>
      </c>
      <c r="F2199" s="27">
        <v>1</v>
      </c>
    </row>
    <row r="2200" spans="1:6" x14ac:dyDescent="0.55000000000000004">
      <c r="A2200" s="33">
        <v>43954</v>
      </c>
      <c r="B2200" s="1" t="s">
        <v>46</v>
      </c>
      <c r="C2200" s="27">
        <v>28</v>
      </c>
      <c r="D2200" s="27">
        <v>1711</v>
      </c>
      <c r="E2200" s="27">
        <v>9</v>
      </c>
      <c r="F2200" s="27">
        <v>0</v>
      </c>
    </row>
    <row r="2201" spans="1:6" x14ac:dyDescent="0.55000000000000004">
      <c r="A2201" s="33">
        <v>43954</v>
      </c>
      <c r="B2201" s="1" t="s">
        <v>47</v>
      </c>
      <c r="C2201" s="27">
        <v>48</v>
      </c>
      <c r="D2201" s="27">
        <v>1116</v>
      </c>
      <c r="E2201" s="27">
        <v>31</v>
      </c>
      <c r="F2201" s="27">
        <v>3</v>
      </c>
    </row>
    <row r="2202" spans="1:6" x14ac:dyDescent="0.55000000000000004">
      <c r="A2202" s="33">
        <v>43954</v>
      </c>
      <c r="B2202" s="1" t="s">
        <v>48</v>
      </c>
      <c r="C2202" s="27">
        <v>74</v>
      </c>
      <c r="D2202" s="27">
        <v>1496</v>
      </c>
      <c r="E2202" s="27">
        <v>49</v>
      </c>
      <c r="F2202" s="27">
        <v>3</v>
      </c>
    </row>
    <row r="2203" spans="1:6" x14ac:dyDescent="0.55000000000000004">
      <c r="A2203" s="33">
        <v>43954</v>
      </c>
      <c r="B2203" s="1" t="s">
        <v>49</v>
      </c>
      <c r="C2203" s="27">
        <v>648</v>
      </c>
      <c r="D2203" s="27">
        <v>9400</v>
      </c>
      <c r="E2203" s="27">
        <v>173</v>
      </c>
      <c r="F2203" s="27">
        <v>22</v>
      </c>
    </row>
    <row r="2204" spans="1:6" x14ac:dyDescent="0.55000000000000004">
      <c r="A2204" s="33">
        <v>43954</v>
      </c>
      <c r="B2204" s="1" t="s">
        <v>50</v>
      </c>
      <c r="C2204" s="27">
        <v>44</v>
      </c>
      <c r="D2204" s="27">
        <v>1077</v>
      </c>
      <c r="E2204" s="27">
        <v>9</v>
      </c>
      <c r="F2204" s="27">
        <v>0</v>
      </c>
    </row>
    <row r="2205" spans="1:6" x14ac:dyDescent="0.55000000000000004">
      <c r="A2205" s="33">
        <v>43954</v>
      </c>
      <c r="B2205" s="1" t="s">
        <v>51</v>
      </c>
      <c r="C2205" s="27">
        <v>17</v>
      </c>
      <c r="D2205" s="27">
        <v>2050</v>
      </c>
      <c r="E2205" s="27">
        <v>10</v>
      </c>
      <c r="F2205" s="27">
        <v>1</v>
      </c>
    </row>
    <row r="2206" spans="1:6" x14ac:dyDescent="0.55000000000000004">
      <c r="A2206" s="33">
        <v>43954</v>
      </c>
      <c r="B2206" s="1" t="s">
        <v>52</v>
      </c>
      <c r="C2206" s="27">
        <v>47</v>
      </c>
      <c r="D2206" s="27">
        <v>3178</v>
      </c>
      <c r="E2206" s="27">
        <v>13</v>
      </c>
      <c r="F2206" s="27">
        <v>2</v>
      </c>
    </row>
    <row r="2207" spans="1:6" x14ac:dyDescent="0.55000000000000004">
      <c r="A2207" s="33">
        <v>43954</v>
      </c>
      <c r="B2207" s="1" t="s">
        <v>53</v>
      </c>
      <c r="C2207" s="27">
        <v>60</v>
      </c>
      <c r="D2207" s="27">
        <v>3175</v>
      </c>
      <c r="E2207" s="27">
        <v>32</v>
      </c>
      <c r="F2207" s="27">
        <v>1</v>
      </c>
    </row>
    <row r="2208" spans="1:6" x14ac:dyDescent="0.55000000000000004">
      <c r="A2208" s="33">
        <v>43954</v>
      </c>
      <c r="B2208" s="1" t="s">
        <v>54</v>
      </c>
      <c r="C2208" s="27">
        <v>17</v>
      </c>
      <c r="D2208" s="27">
        <v>1122</v>
      </c>
      <c r="E2208" s="27">
        <v>11</v>
      </c>
      <c r="F2208" s="27">
        <v>0</v>
      </c>
    </row>
    <row r="2209" spans="1:6" x14ac:dyDescent="0.55000000000000004">
      <c r="A2209" s="33">
        <v>43954</v>
      </c>
      <c r="B2209" s="1" t="s">
        <v>55</v>
      </c>
      <c r="C2209" s="27">
        <v>10</v>
      </c>
      <c r="D2209" s="27">
        <v>1287</v>
      </c>
      <c r="E2209" s="27">
        <v>4</v>
      </c>
      <c r="F2209" s="27">
        <v>0</v>
      </c>
    </row>
    <row r="2210" spans="1:6" x14ac:dyDescent="0.55000000000000004">
      <c r="A2210" s="33">
        <v>43954</v>
      </c>
      <c r="B2210" s="1" t="s">
        <v>56</v>
      </c>
      <c r="C2210" s="27">
        <v>142</v>
      </c>
      <c r="D2210" s="27">
        <v>2211</v>
      </c>
      <c r="E2210" s="27">
        <v>24</v>
      </c>
      <c r="F2210" s="27">
        <v>4</v>
      </c>
    </row>
    <row r="2211" spans="1:6" x14ac:dyDescent="0.55000000000000004">
      <c r="A2211" s="33">
        <v>43955</v>
      </c>
      <c r="B2211" s="1" t="s">
        <v>7</v>
      </c>
      <c r="C2211" s="27">
        <v>879</v>
      </c>
      <c r="E2211" s="27">
        <v>254</v>
      </c>
      <c r="F2211" s="27">
        <v>36</v>
      </c>
    </row>
    <row r="2212" spans="1:6" x14ac:dyDescent="0.55000000000000004">
      <c r="A2212" s="33">
        <v>43955</v>
      </c>
      <c r="B2212" s="1" t="s">
        <v>11</v>
      </c>
      <c r="C2212" s="27">
        <v>26</v>
      </c>
      <c r="E2212" s="27">
        <v>14</v>
      </c>
      <c r="F2212" s="27">
        <v>0</v>
      </c>
    </row>
    <row r="2213" spans="1:6" x14ac:dyDescent="0.55000000000000004">
      <c r="A2213" s="33">
        <v>43955</v>
      </c>
      <c r="B2213" s="1" t="s">
        <v>12</v>
      </c>
      <c r="C2213" s="27">
        <v>0</v>
      </c>
      <c r="E2213" s="27">
        <v>0</v>
      </c>
      <c r="F2213" s="27">
        <v>0</v>
      </c>
    </row>
    <row r="2214" spans="1:6" x14ac:dyDescent="0.55000000000000004">
      <c r="A2214" s="33">
        <v>43955</v>
      </c>
      <c r="B2214" s="1" t="s">
        <v>13</v>
      </c>
      <c r="C2214" s="27">
        <v>88</v>
      </c>
      <c r="E2214" s="27">
        <v>61</v>
      </c>
      <c r="F2214" s="27">
        <v>0</v>
      </c>
    </row>
    <row r="2215" spans="1:6" x14ac:dyDescent="0.55000000000000004">
      <c r="A2215" s="33">
        <v>43955</v>
      </c>
      <c r="B2215" s="1" t="s">
        <v>14</v>
      </c>
      <c r="C2215" s="27">
        <v>16</v>
      </c>
      <c r="E2215" s="27">
        <v>13</v>
      </c>
      <c r="F2215" s="27">
        <v>0</v>
      </c>
    </row>
    <row r="2216" spans="1:6" x14ac:dyDescent="0.55000000000000004">
      <c r="A2216" s="33">
        <v>43955</v>
      </c>
      <c r="B2216" s="1" t="s">
        <v>15</v>
      </c>
      <c r="C2216" s="27">
        <v>69</v>
      </c>
      <c r="E2216" s="27">
        <v>54</v>
      </c>
      <c r="F2216" s="27">
        <v>0</v>
      </c>
    </row>
    <row r="2217" spans="1:6" x14ac:dyDescent="0.55000000000000004">
      <c r="A2217" s="33">
        <v>43955</v>
      </c>
      <c r="B2217" s="1" t="s">
        <v>16</v>
      </c>
      <c r="C2217" s="27">
        <v>78</v>
      </c>
      <c r="E2217" s="27">
        <v>19</v>
      </c>
      <c r="F2217" s="27">
        <v>0</v>
      </c>
    </row>
    <row r="2218" spans="1:6" x14ac:dyDescent="0.55000000000000004">
      <c r="A2218" s="33">
        <v>43955</v>
      </c>
      <c r="B2218" s="1" t="s">
        <v>17</v>
      </c>
      <c r="C2218" s="27">
        <v>167</v>
      </c>
      <c r="E2218" s="27">
        <v>61</v>
      </c>
      <c r="F2218" s="27">
        <v>8</v>
      </c>
    </row>
    <row r="2219" spans="1:6" x14ac:dyDescent="0.55000000000000004">
      <c r="A2219" s="33">
        <v>43955</v>
      </c>
      <c r="B2219" s="1" t="s">
        <v>18</v>
      </c>
      <c r="C2219" s="27">
        <v>54</v>
      </c>
      <c r="E2219" s="27">
        <v>22</v>
      </c>
      <c r="F2219" s="27">
        <v>0</v>
      </c>
    </row>
    <row r="2220" spans="1:6" x14ac:dyDescent="0.55000000000000004">
      <c r="A2220" s="33">
        <v>43955</v>
      </c>
      <c r="B2220" s="1" t="s">
        <v>19</v>
      </c>
      <c r="C2220" s="27">
        <v>146</v>
      </c>
      <c r="E2220" s="27">
        <v>36</v>
      </c>
      <c r="F2220" s="27">
        <v>16</v>
      </c>
    </row>
    <row r="2221" spans="1:6" x14ac:dyDescent="0.55000000000000004">
      <c r="A2221" s="33">
        <v>43955</v>
      </c>
      <c r="B2221" s="1" t="s">
        <v>20</v>
      </c>
      <c r="C2221" s="27">
        <v>894</v>
      </c>
      <c r="E2221" s="27">
        <v>54</v>
      </c>
      <c r="F2221" s="27">
        <v>26</v>
      </c>
    </row>
    <row r="2222" spans="1:6" x14ac:dyDescent="0.55000000000000004">
      <c r="A2222" s="33">
        <v>43955</v>
      </c>
      <c r="B2222" s="1" t="s">
        <v>21</v>
      </c>
      <c r="C2222" s="27">
        <v>834</v>
      </c>
      <c r="E2222" s="27">
        <v>111</v>
      </c>
      <c r="F2222" s="27">
        <v>26</v>
      </c>
    </row>
    <row r="2223" spans="1:6" x14ac:dyDescent="0.55000000000000004">
      <c r="A2223" s="33">
        <v>43955</v>
      </c>
      <c r="B2223" s="1" t="s">
        <v>22</v>
      </c>
      <c r="C2223" s="27">
        <v>4669</v>
      </c>
      <c r="E2223" s="27">
        <v>59</v>
      </c>
      <c r="F2223" s="27">
        <v>19</v>
      </c>
    </row>
    <row r="2224" spans="1:6" x14ac:dyDescent="0.55000000000000004">
      <c r="A2224" s="33">
        <v>43955</v>
      </c>
      <c r="B2224" s="1" t="s">
        <v>23</v>
      </c>
      <c r="C2224" s="27">
        <v>1111</v>
      </c>
      <c r="E2224" s="27">
        <v>185</v>
      </c>
      <c r="F2224" s="27">
        <v>40</v>
      </c>
    </row>
    <row r="2225" spans="1:6" x14ac:dyDescent="0.55000000000000004">
      <c r="A2225" s="33">
        <v>43955</v>
      </c>
      <c r="B2225" s="1" t="s">
        <v>24</v>
      </c>
      <c r="C2225" s="27">
        <v>77</v>
      </c>
      <c r="E2225" s="27">
        <v>32</v>
      </c>
      <c r="F2225" s="27">
        <v>0</v>
      </c>
    </row>
    <row r="2226" spans="1:6" x14ac:dyDescent="0.55000000000000004">
      <c r="A2226" s="33">
        <v>43955</v>
      </c>
      <c r="B2226" s="1" t="s">
        <v>25</v>
      </c>
      <c r="C2226" s="27">
        <v>212</v>
      </c>
      <c r="E2226" s="27">
        <v>37</v>
      </c>
      <c r="F2226" s="27">
        <v>10</v>
      </c>
    </row>
    <row r="2227" spans="1:6" x14ac:dyDescent="0.55000000000000004">
      <c r="A2227" s="33">
        <v>43955</v>
      </c>
      <c r="B2227" s="1" t="s">
        <v>26</v>
      </c>
      <c r="C2227" s="27">
        <v>267</v>
      </c>
      <c r="E2227" s="27">
        <v>23</v>
      </c>
      <c r="F2227" s="27">
        <v>13</v>
      </c>
    </row>
    <row r="2228" spans="1:6" x14ac:dyDescent="0.55000000000000004">
      <c r="A2228" s="33">
        <v>43955</v>
      </c>
      <c r="B2228" s="1" t="s">
        <v>27</v>
      </c>
      <c r="C2228" s="27">
        <v>122</v>
      </c>
      <c r="E2228" s="27">
        <v>78</v>
      </c>
      <c r="F2228" s="27">
        <v>8</v>
      </c>
    </row>
    <row r="2229" spans="1:6" x14ac:dyDescent="0.55000000000000004">
      <c r="A2229" s="33">
        <v>43955</v>
      </c>
      <c r="B2229" s="1" t="s">
        <v>28</v>
      </c>
      <c r="C2229" s="27">
        <v>56</v>
      </c>
      <c r="E2229" s="27">
        <v>29</v>
      </c>
      <c r="F2229" s="27">
        <v>0</v>
      </c>
    </row>
    <row r="2230" spans="1:6" x14ac:dyDescent="0.55000000000000004">
      <c r="A2230" s="33">
        <v>43955</v>
      </c>
      <c r="B2230" s="1" t="s">
        <v>29</v>
      </c>
      <c r="C2230" s="27">
        <v>72</v>
      </c>
      <c r="E2230" s="27">
        <v>28</v>
      </c>
      <c r="F2230" s="27">
        <v>0</v>
      </c>
    </row>
    <row r="2231" spans="1:6" x14ac:dyDescent="0.55000000000000004">
      <c r="A2231" s="33">
        <v>43955</v>
      </c>
      <c r="B2231" s="1" t="s">
        <v>30</v>
      </c>
      <c r="C2231" s="27">
        <v>150</v>
      </c>
      <c r="E2231" s="27">
        <v>81</v>
      </c>
      <c r="F2231" s="27">
        <v>6</v>
      </c>
    </row>
    <row r="2232" spans="1:6" x14ac:dyDescent="0.55000000000000004">
      <c r="A2232" s="33">
        <v>43955</v>
      </c>
      <c r="B2232" s="1" t="s">
        <v>31</v>
      </c>
      <c r="C2232" s="27">
        <v>73</v>
      </c>
      <c r="E2232" s="27">
        <v>24</v>
      </c>
      <c r="F2232" s="27">
        <v>1</v>
      </c>
    </row>
    <row r="2233" spans="1:6" x14ac:dyDescent="0.55000000000000004">
      <c r="A2233" s="33">
        <v>43955</v>
      </c>
      <c r="B2233" s="1" t="s">
        <v>32</v>
      </c>
      <c r="C2233" s="27">
        <v>495</v>
      </c>
      <c r="E2233" s="27">
        <v>75</v>
      </c>
      <c r="F2233" s="27">
        <v>34</v>
      </c>
    </row>
    <row r="2234" spans="1:6" x14ac:dyDescent="0.55000000000000004">
      <c r="A2234" s="33">
        <v>43955</v>
      </c>
      <c r="B2234" s="1" t="s">
        <v>33</v>
      </c>
      <c r="C2234" s="27">
        <v>45</v>
      </c>
      <c r="E2234" s="27">
        <v>19</v>
      </c>
      <c r="F2234" s="27">
        <v>1</v>
      </c>
    </row>
    <row r="2235" spans="1:6" x14ac:dyDescent="0.55000000000000004">
      <c r="A2235" s="33">
        <v>43955</v>
      </c>
      <c r="B2235" s="1" t="s">
        <v>34</v>
      </c>
      <c r="C2235" s="27">
        <v>98</v>
      </c>
      <c r="E2235" s="27">
        <v>35</v>
      </c>
      <c r="F2235" s="27">
        <v>1</v>
      </c>
    </row>
    <row r="2236" spans="1:6" x14ac:dyDescent="0.55000000000000004">
      <c r="A2236" s="33">
        <v>43955</v>
      </c>
      <c r="B2236" s="1" t="s">
        <v>35</v>
      </c>
      <c r="C2236" s="27">
        <v>334</v>
      </c>
      <c r="E2236" s="27">
        <v>176</v>
      </c>
      <c r="F2236" s="27">
        <v>11</v>
      </c>
    </row>
    <row r="2237" spans="1:6" x14ac:dyDescent="0.55000000000000004">
      <c r="A2237" s="33">
        <v>43955</v>
      </c>
      <c r="B2237" s="1" t="s">
        <v>36</v>
      </c>
      <c r="C2237" s="27">
        <v>1682</v>
      </c>
      <c r="E2237" s="27">
        <v>576</v>
      </c>
      <c r="F2237" s="27">
        <v>52</v>
      </c>
    </row>
    <row r="2238" spans="1:6" x14ac:dyDescent="0.55000000000000004">
      <c r="A2238" s="33">
        <v>43955</v>
      </c>
      <c r="B2238" s="1" t="s">
        <v>37</v>
      </c>
      <c r="C2238" s="27">
        <v>667</v>
      </c>
      <c r="E2238" s="27">
        <v>90</v>
      </c>
      <c r="F2238" s="27">
        <v>18</v>
      </c>
    </row>
    <row r="2239" spans="1:6" x14ac:dyDescent="0.55000000000000004">
      <c r="A2239" s="33">
        <v>43955</v>
      </c>
      <c r="B2239" s="1" t="s">
        <v>38</v>
      </c>
      <c r="C2239" s="27">
        <v>87</v>
      </c>
      <c r="E2239" s="27">
        <v>38</v>
      </c>
      <c r="F2239" s="27">
        <v>2</v>
      </c>
    </row>
    <row r="2240" spans="1:6" x14ac:dyDescent="0.55000000000000004">
      <c r="A2240" s="33">
        <v>43955</v>
      </c>
      <c r="B2240" s="1" t="s">
        <v>39</v>
      </c>
      <c r="C2240" s="27">
        <v>62</v>
      </c>
      <c r="E2240" s="27">
        <v>35</v>
      </c>
      <c r="F2240" s="27">
        <v>2</v>
      </c>
    </row>
    <row r="2241" spans="1:6" x14ac:dyDescent="0.55000000000000004">
      <c r="A2241" s="33">
        <v>43955</v>
      </c>
      <c r="B2241" s="1" t="s">
        <v>40</v>
      </c>
      <c r="C2241" s="27">
        <v>3</v>
      </c>
      <c r="E2241" s="27">
        <v>1</v>
      </c>
      <c r="F2241" s="27">
        <v>0</v>
      </c>
    </row>
    <row r="2242" spans="1:6" x14ac:dyDescent="0.55000000000000004">
      <c r="A2242" s="33">
        <v>43955</v>
      </c>
      <c r="B2242" s="1" t="s">
        <v>41</v>
      </c>
      <c r="C2242" s="27">
        <v>24</v>
      </c>
      <c r="E2242" s="27">
        <v>7</v>
      </c>
      <c r="F2242" s="27">
        <v>0</v>
      </c>
    </row>
    <row r="2243" spans="1:6" x14ac:dyDescent="0.55000000000000004">
      <c r="A2243" s="33">
        <v>43955</v>
      </c>
      <c r="B2243" s="1" t="s">
        <v>42</v>
      </c>
      <c r="C2243" s="27">
        <v>23</v>
      </c>
      <c r="E2243" s="27">
        <v>10</v>
      </c>
      <c r="F2243" s="27">
        <v>0</v>
      </c>
    </row>
    <row r="2244" spans="1:6" x14ac:dyDescent="0.55000000000000004">
      <c r="A2244" s="33">
        <v>43955</v>
      </c>
      <c r="B2244" s="1" t="s">
        <v>43</v>
      </c>
      <c r="C2244" s="27">
        <v>162</v>
      </c>
      <c r="E2244" s="27">
        <v>35</v>
      </c>
      <c r="F2244" s="27">
        <v>2</v>
      </c>
    </row>
    <row r="2245" spans="1:6" x14ac:dyDescent="0.55000000000000004">
      <c r="A2245" s="33">
        <v>43955</v>
      </c>
      <c r="B2245" s="1" t="s">
        <v>44</v>
      </c>
      <c r="C2245" s="27">
        <v>36</v>
      </c>
      <c r="E2245" s="27">
        <v>24</v>
      </c>
      <c r="F2245" s="27">
        <v>0</v>
      </c>
    </row>
    <row r="2246" spans="1:6" x14ac:dyDescent="0.55000000000000004">
      <c r="A2246" s="33">
        <v>43955</v>
      </c>
      <c r="B2246" s="1" t="s">
        <v>45</v>
      </c>
      <c r="C2246" s="27">
        <v>5</v>
      </c>
      <c r="E2246" s="27">
        <v>3</v>
      </c>
      <c r="F2246" s="27">
        <v>1</v>
      </c>
    </row>
    <row r="2247" spans="1:6" x14ac:dyDescent="0.55000000000000004">
      <c r="A2247" s="33">
        <v>43955</v>
      </c>
      <c r="B2247" s="1" t="s">
        <v>46</v>
      </c>
      <c r="C2247" s="27">
        <v>28</v>
      </c>
      <c r="E2247" s="27">
        <v>11</v>
      </c>
      <c r="F2247" s="27">
        <v>0</v>
      </c>
    </row>
    <row r="2248" spans="1:6" x14ac:dyDescent="0.55000000000000004">
      <c r="A2248" s="33">
        <v>43955</v>
      </c>
      <c r="B2248" s="1" t="s">
        <v>47</v>
      </c>
      <c r="C2248" s="27">
        <v>48</v>
      </c>
      <c r="E2248" s="27">
        <v>31</v>
      </c>
      <c r="F2248" s="27">
        <v>3</v>
      </c>
    </row>
    <row r="2249" spans="1:6" x14ac:dyDescent="0.55000000000000004">
      <c r="A2249" s="33">
        <v>43955</v>
      </c>
      <c r="B2249" s="1" t="s">
        <v>48</v>
      </c>
      <c r="C2249" s="27">
        <v>74</v>
      </c>
      <c r="E2249" s="27">
        <v>49</v>
      </c>
      <c r="F2249" s="27">
        <v>3</v>
      </c>
    </row>
    <row r="2250" spans="1:6" x14ac:dyDescent="0.55000000000000004">
      <c r="A2250" s="33">
        <v>43955</v>
      </c>
      <c r="B2250" s="1" t="s">
        <v>49</v>
      </c>
      <c r="C2250" s="27">
        <v>649</v>
      </c>
      <c r="E2250" s="27">
        <v>173</v>
      </c>
      <c r="F2250" s="27">
        <v>22</v>
      </c>
    </row>
    <row r="2251" spans="1:6" x14ac:dyDescent="0.55000000000000004">
      <c r="A2251" s="33">
        <v>43955</v>
      </c>
      <c r="B2251" s="1" t="s">
        <v>50</v>
      </c>
      <c r="C2251" s="27">
        <v>45</v>
      </c>
      <c r="E2251" s="27">
        <v>10</v>
      </c>
      <c r="F2251" s="27">
        <v>0</v>
      </c>
    </row>
    <row r="2252" spans="1:6" x14ac:dyDescent="0.55000000000000004">
      <c r="A2252" s="33">
        <v>43955</v>
      </c>
      <c r="B2252" s="1" t="s">
        <v>51</v>
      </c>
      <c r="C2252" s="27">
        <v>17</v>
      </c>
      <c r="E2252" s="27">
        <v>10</v>
      </c>
      <c r="F2252" s="27">
        <v>1</v>
      </c>
    </row>
    <row r="2253" spans="1:6" x14ac:dyDescent="0.55000000000000004">
      <c r="A2253" s="33">
        <v>43955</v>
      </c>
      <c r="B2253" s="1" t="s">
        <v>52</v>
      </c>
      <c r="C2253" s="27">
        <v>47</v>
      </c>
      <c r="E2253" s="27">
        <v>13</v>
      </c>
      <c r="F2253" s="27">
        <v>2</v>
      </c>
    </row>
    <row r="2254" spans="1:6" x14ac:dyDescent="0.55000000000000004">
      <c r="A2254" s="33">
        <v>43955</v>
      </c>
      <c r="B2254" s="1" t="s">
        <v>53</v>
      </c>
      <c r="C2254" s="27">
        <v>60</v>
      </c>
      <c r="E2254" s="27">
        <v>32</v>
      </c>
      <c r="F2254" s="27">
        <v>1</v>
      </c>
    </row>
    <row r="2255" spans="1:6" x14ac:dyDescent="0.55000000000000004">
      <c r="A2255" s="33">
        <v>43955</v>
      </c>
      <c r="B2255" s="1" t="s">
        <v>54</v>
      </c>
      <c r="C2255" s="27">
        <v>17</v>
      </c>
      <c r="E2255" s="27">
        <v>11</v>
      </c>
      <c r="F2255" s="27">
        <v>0</v>
      </c>
    </row>
    <row r="2256" spans="1:6" x14ac:dyDescent="0.55000000000000004">
      <c r="A2256" s="33">
        <v>43955</v>
      </c>
      <c r="B2256" s="1" t="s">
        <v>55</v>
      </c>
      <c r="C2256" s="27">
        <v>10</v>
      </c>
      <c r="E2256" s="27">
        <v>4</v>
      </c>
      <c r="F2256" s="27">
        <v>0</v>
      </c>
    </row>
    <row r="2257" spans="1:6" x14ac:dyDescent="0.55000000000000004">
      <c r="A2257" s="33">
        <v>43955</v>
      </c>
      <c r="B2257" s="1" t="s">
        <v>56</v>
      </c>
      <c r="C2257" s="27">
        <v>142</v>
      </c>
      <c r="E2257" s="27">
        <v>24</v>
      </c>
      <c r="F2257" s="27">
        <v>4</v>
      </c>
    </row>
    <row r="2258" spans="1:6" x14ac:dyDescent="0.55000000000000004">
      <c r="A2258" s="33">
        <v>43956</v>
      </c>
      <c r="B2258" s="1" t="s">
        <v>7</v>
      </c>
      <c r="C2258" s="27">
        <v>891</v>
      </c>
      <c r="D2258" s="27">
        <v>7054</v>
      </c>
      <c r="E2258" s="27">
        <v>286</v>
      </c>
      <c r="F2258" s="27">
        <v>43</v>
      </c>
    </row>
    <row r="2259" spans="1:6" x14ac:dyDescent="0.55000000000000004">
      <c r="A2259" s="33">
        <v>43956</v>
      </c>
      <c r="B2259" s="1" t="s">
        <v>11</v>
      </c>
      <c r="C2259" s="27">
        <v>26</v>
      </c>
      <c r="D2259" s="27">
        <v>643</v>
      </c>
      <c r="E2259" s="27">
        <v>15</v>
      </c>
      <c r="F2259" s="27">
        <v>0</v>
      </c>
    </row>
    <row r="2260" spans="1:6" x14ac:dyDescent="0.55000000000000004">
      <c r="A2260" s="33">
        <v>43956</v>
      </c>
      <c r="B2260" s="1" t="s">
        <v>12</v>
      </c>
      <c r="C2260" s="27">
        <v>0</v>
      </c>
      <c r="D2260" s="27">
        <v>381</v>
      </c>
      <c r="E2260" s="27">
        <v>0</v>
      </c>
      <c r="F2260" s="27">
        <v>0</v>
      </c>
    </row>
    <row r="2261" spans="1:6" x14ac:dyDescent="0.55000000000000004">
      <c r="A2261" s="33">
        <v>43956</v>
      </c>
      <c r="B2261" s="1" t="s">
        <v>13</v>
      </c>
      <c r="C2261" s="27">
        <v>88</v>
      </c>
      <c r="D2261" s="27">
        <v>1910</v>
      </c>
      <c r="E2261" s="27">
        <v>65</v>
      </c>
      <c r="F2261" s="27">
        <v>0</v>
      </c>
    </row>
    <row r="2262" spans="1:6" x14ac:dyDescent="0.55000000000000004">
      <c r="A2262" s="33">
        <v>43956</v>
      </c>
      <c r="B2262" s="1" t="s">
        <v>14</v>
      </c>
      <c r="C2262" s="27">
        <v>16</v>
      </c>
      <c r="D2262" s="27">
        <v>852</v>
      </c>
      <c r="E2262" s="27">
        <v>13</v>
      </c>
      <c r="F2262" s="27">
        <v>0</v>
      </c>
    </row>
    <row r="2263" spans="1:6" x14ac:dyDescent="0.55000000000000004">
      <c r="A2263" s="33">
        <v>43956</v>
      </c>
      <c r="B2263" s="1" t="s">
        <v>15</v>
      </c>
      <c r="C2263" s="27">
        <v>69</v>
      </c>
      <c r="D2263" s="27">
        <v>2246</v>
      </c>
      <c r="E2263" s="27">
        <v>54</v>
      </c>
      <c r="F2263" s="27">
        <v>0</v>
      </c>
    </row>
    <row r="2264" spans="1:6" x14ac:dyDescent="0.55000000000000004">
      <c r="A2264" s="33">
        <v>43956</v>
      </c>
      <c r="B2264" s="1" t="s">
        <v>16</v>
      </c>
      <c r="C2264" s="27">
        <v>79</v>
      </c>
      <c r="D2264" s="27">
        <v>2071</v>
      </c>
      <c r="E2264" s="27">
        <v>34</v>
      </c>
      <c r="F2264" s="27">
        <v>0</v>
      </c>
    </row>
    <row r="2265" spans="1:6" x14ac:dyDescent="0.55000000000000004">
      <c r="A2265" s="33">
        <v>43956</v>
      </c>
      <c r="B2265" s="1" t="s">
        <v>17</v>
      </c>
      <c r="C2265" s="27">
        <v>168</v>
      </c>
      <c r="D2265" s="27">
        <v>4835</v>
      </c>
      <c r="E2265" s="27">
        <v>69</v>
      </c>
      <c r="F2265" s="27">
        <v>9</v>
      </c>
    </row>
    <row r="2266" spans="1:6" x14ac:dyDescent="0.55000000000000004">
      <c r="A2266" s="33">
        <v>43956</v>
      </c>
      <c r="B2266" s="1" t="s">
        <v>18</v>
      </c>
      <c r="C2266" s="27">
        <v>54</v>
      </c>
      <c r="D2266" s="27">
        <v>2015</v>
      </c>
      <c r="E2266" s="27">
        <v>25</v>
      </c>
      <c r="F2266" s="27">
        <v>0</v>
      </c>
    </row>
    <row r="2267" spans="1:6" x14ac:dyDescent="0.55000000000000004">
      <c r="A2267" s="33">
        <v>43956</v>
      </c>
      <c r="B2267" s="1" t="s">
        <v>19</v>
      </c>
      <c r="C2267" s="27">
        <v>146</v>
      </c>
      <c r="D2267" s="27">
        <v>2596</v>
      </c>
      <c r="E2267" s="27">
        <v>36</v>
      </c>
      <c r="F2267" s="27">
        <v>16</v>
      </c>
    </row>
    <row r="2268" spans="1:6" x14ac:dyDescent="0.55000000000000004">
      <c r="A2268" s="33">
        <v>43956</v>
      </c>
      <c r="B2268" s="1" t="s">
        <v>20</v>
      </c>
      <c r="C2268" s="27">
        <v>901</v>
      </c>
      <c r="D2268" s="27">
        <v>9243</v>
      </c>
      <c r="E2268" s="27">
        <v>60</v>
      </c>
      <c r="F2268" s="27">
        <v>27</v>
      </c>
    </row>
    <row r="2269" spans="1:6" x14ac:dyDescent="0.55000000000000004">
      <c r="A2269" s="33">
        <v>43956</v>
      </c>
      <c r="B2269" s="1" t="s">
        <v>21</v>
      </c>
      <c r="C2269" s="27">
        <v>835</v>
      </c>
      <c r="D2269" s="27">
        <v>6374</v>
      </c>
      <c r="E2269" s="27">
        <v>136</v>
      </c>
      <c r="F2269" s="27">
        <v>27</v>
      </c>
    </row>
    <row r="2270" spans="1:6" x14ac:dyDescent="0.55000000000000004">
      <c r="A2270" s="33">
        <v>43956</v>
      </c>
      <c r="B2270" s="1" t="s">
        <v>22</v>
      </c>
      <c r="C2270" s="27">
        <v>4727</v>
      </c>
      <c r="D2270" s="27">
        <v>12486</v>
      </c>
      <c r="E2270" s="27">
        <v>73</v>
      </c>
      <c r="F2270" s="27">
        <v>19</v>
      </c>
    </row>
    <row r="2271" spans="1:6" x14ac:dyDescent="0.55000000000000004">
      <c r="A2271" s="33">
        <v>43956</v>
      </c>
      <c r="B2271" s="1" t="s">
        <v>23</v>
      </c>
      <c r="C2271" s="27">
        <v>1125</v>
      </c>
      <c r="D2271" s="27">
        <v>6002</v>
      </c>
      <c r="E2271" s="27">
        <v>185</v>
      </c>
      <c r="F2271" s="27">
        <v>41</v>
      </c>
    </row>
    <row r="2272" spans="1:6" x14ac:dyDescent="0.55000000000000004">
      <c r="A2272" s="33">
        <v>43956</v>
      </c>
      <c r="B2272" s="1" t="s">
        <v>24</v>
      </c>
      <c r="C2272" s="27">
        <v>78</v>
      </c>
      <c r="D2272" s="27">
        <v>3044</v>
      </c>
      <c r="E2272" s="27">
        <v>32</v>
      </c>
      <c r="F2272" s="27">
        <v>0</v>
      </c>
    </row>
    <row r="2273" spans="1:6" x14ac:dyDescent="0.55000000000000004">
      <c r="A2273" s="33">
        <v>43956</v>
      </c>
      <c r="B2273" s="1" t="s">
        <v>25</v>
      </c>
      <c r="C2273" s="27">
        <v>216</v>
      </c>
      <c r="D2273" s="27">
        <v>2392</v>
      </c>
      <c r="E2273" s="27">
        <v>37</v>
      </c>
      <c r="F2273" s="27">
        <v>10</v>
      </c>
    </row>
    <row r="2274" spans="1:6" x14ac:dyDescent="0.55000000000000004">
      <c r="A2274" s="33">
        <v>43956</v>
      </c>
      <c r="B2274" s="1" t="s">
        <v>26</v>
      </c>
      <c r="C2274" s="27">
        <v>268</v>
      </c>
      <c r="D2274" s="27">
        <v>1977</v>
      </c>
      <c r="E2274" s="27">
        <v>23</v>
      </c>
      <c r="F2274" s="27">
        <v>13</v>
      </c>
    </row>
    <row r="2275" spans="1:6" x14ac:dyDescent="0.55000000000000004">
      <c r="A2275" s="33">
        <v>43956</v>
      </c>
      <c r="B2275" s="1" t="s">
        <v>27</v>
      </c>
      <c r="C2275" s="27">
        <v>122</v>
      </c>
      <c r="D2275" s="27">
        <v>1771</v>
      </c>
      <c r="E2275" s="27">
        <v>78</v>
      </c>
      <c r="F2275" s="27">
        <v>8</v>
      </c>
    </row>
    <row r="2276" spans="1:6" x14ac:dyDescent="0.55000000000000004">
      <c r="A2276" s="33">
        <v>43956</v>
      </c>
      <c r="B2276" s="1" t="s">
        <v>28</v>
      </c>
      <c r="C2276" s="27">
        <v>56</v>
      </c>
      <c r="D2276" s="27">
        <v>2358</v>
      </c>
      <c r="E2276" s="27">
        <v>29</v>
      </c>
      <c r="F2276" s="27">
        <v>0</v>
      </c>
    </row>
    <row r="2277" spans="1:6" x14ac:dyDescent="0.55000000000000004">
      <c r="A2277" s="33">
        <v>43956</v>
      </c>
      <c r="B2277" s="1" t="s">
        <v>29</v>
      </c>
      <c r="C2277" s="27">
        <v>72</v>
      </c>
      <c r="D2277" s="27">
        <v>1818</v>
      </c>
      <c r="E2277" s="27">
        <v>28</v>
      </c>
      <c r="F2277" s="27">
        <v>0</v>
      </c>
    </row>
    <row r="2278" spans="1:6" x14ac:dyDescent="0.55000000000000004">
      <c r="A2278" s="33">
        <v>43956</v>
      </c>
      <c r="B2278" s="1" t="s">
        <v>30</v>
      </c>
      <c r="C2278" s="27">
        <v>150</v>
      </c>
      <c r="D2278" s="27">
        <v>2404</v>
      </c>
      <c r="E2278" s="27">
        <v>95</v>
      </c>
      <c r="F2278" s="27">
        <v>6</v>
      </c>
    </row>
    <row r="2279" spans="1:6" x14ac:dyDescent="0.55000000000000004">
      <c r="A2279" s="33">
        <v>43956</v>
      </c>
      <c r="B2279" s="1" t="s">
        <v>31</v>
      </c>
      <c r="C2279" s="27">
        <v>73</v>
      </c>
      <c r="D2279" s="27">
        <v>2780</v>
      </c>
      <c r="E2279" s="27">
        <v>24</v>
      </c>
      <c r="F2279" s="27">
        <v>1</v>
      </c>
    </row>
    <row r="2280" spans="1:6" x14ac:dyDescent="0.55000000000000004">
      <c r="A2280" s="33">
        <v>43956</v>
      </c>
      <c r="B2280" s="1" t="s">
        <v>32</v>
      </c>
      <c r="C2280" s="27">
        <v>498</v>
      </c>
      <c r="D2280" s="27">
        <v>7811</v>
      </c>
      <c r="E2280" s="27">
        <v>75</v>
      </c>
      <c r="F2280" s="27">
        <v>34</v>
      </c>
    </row>
    <row r="2281" spans="1:6" x14ac:dyDescent="0.55000000000000004">
      <c r="A2281" s="33">
        <v>43956</v>
      </c>
      <c r="B2281" s="1" t="s">
        <v>33</v>
      </c>
      <c r="C2281" s="27">
        <v>45</v>
      </c>
      <c r="D2281" s="27">
        <v>1938</v>
      </c>
      <c r="E2281" s="27">
        <v>20</v>
      </c>
      <c r="F2281" s="27">
        <v>1</v>
      </c>
    </row>
    <row r="2282" spans="1:6" x14ac:dyDescent="0.55000000000000004">
      <c r="A2282" s="33">
        <v>43956</v>
      </c>
      <c r="B2282" s="1" t="s">
        <v>34</v>
      </c>
      <c r="C2282" s="27">
        <v>98</v>
      </c>
      <c r="D2282" s="27">
        <v>1314</v>
      </c>
      <c r="E2282" s="27">
        <v>36</v>
      </c>
      <c r="F2282" s="27">
        <v>1</v>
      </c>
    </row>
    <row r="2283" spans="1:6" x14ac:dyDescent="0.55000000000000004">
      <c r="A2283" s="33">
        <v>43956</v>
      </c>
      <c r="B2283" s="1" t="s">
        <v>35</v>
      </c>
      <c r="C2283" s="27">
        <v>338</v>
      </c>
      <c r="D2283" s="27">
        <v>4343</v>
      </c>
      <c r="E2283" s="27">
        <v>185</v>
      </c>
      <c r="F2283" s="27">
        <v>12</v>
      </c>
    </row>
    <row r="2284" spans="1:6" x14ac:dyDescent="0.55000000000000004">
      <c r="A2284" s="33">
        <v>43956</v>
      </c>
      <c r="B2284" s="1" t="s">
        <v>36</v>
      </c>
      <c r="C2284" s="27">
        <v>1689</v>
      </c>
      <c r="D2284" s="27">
        <v>12492</v>
      </c>
      <c r="E2284" s="27">
        <v>627</v>
      </c>
      <c r="F2284" s="27">
        <v>55</v>
      </c>
    </row>
    <row r="2285" spans="1:6" x14ac:dyDescent="0.55000000000000004">
      <c r="A2285" s="33">
        <v>43956</v>
      </c>
      <c r="B2285" s="1" t="s">
        <v>37</v>
      </c>
      <c r="C2285" s="27">
        <v>673</v>
      </c>
      <c r="D2285" s="27">
        <v>8294</v>
      </c>
      <c r="E2285" s="27">
        <v>96</v>
      </c>
      <c r="F2285" s="27">
        <v>18</v>
      </c>
    </row>
    <row r="2286" spans="1:6" x14ac:dyDescent="0.55000000000000004">
      <c r="A2286" s="33">
        <v>43956</v>
      </c>
      <c r="B2286" s="1" t="s">
        <v>38</v>
      </c>
      <c r="C2286" s="27">
        <v>88</v>
      </c>
      <c r="D2286" s="27">
        <v>1605</v>
      </c>
      <c r="E2286" s="27">
        <v>38</v>
      </c>
      <c r="F2286" s="27">
        <v>2</v>
      </c>
    </row>
    <row r="2287" spans="1:6" x14ac:dyDescent="0.55000000000000004">
      <c r="A2287" s="33">
        <v>43956</v>
      </c>
      <c r="B2287" s="1" t="s">
        <v>39</v>
      </c>
      <c r="C2287" s="27">
        <v>62</v>
      </c>
      <c r="D2287" s="27">
        <v>3077</v>
      </c>
      <c r="E2287" s="27">
        <v>38</v>
      </c>
      <c r="F2287" s="27">
        <v>2</v>
      </c>
    </row>
    <row r="2288" spans="1:6" x14ac:dyDescent="0.55000000000000004">
      <c r="A2288" s="33">
        <v>43956</v>
      </c>
      <c r="B2288" s="1" t="s">
        <v>40</v>
      </c>
      <c r="C2288" s="27">
        <v>3</v>
      </c>
      <c r="D2288" s="27">
        <v>1111</v>
      </c>
      <c r="E2288" s="27">
        <v>1</v>
      </c>
      <c r="F2288" s="27">
        <v>0</v>
      </c>
    </row>
    <row r="2289" spans="1:6" x14ac:dyDescent="0.55000000000000004">
      <c r="A2289" s="33">
        <v>43956</v>
      </c>
      <c r="B2289" s="1" t="s">
        <v>41</v>
      </c>
      <c r="C2289" s="27">
        <v>24</v>
      </c>
      <c r="D2289" s="27">
        <v>830</v>
      </c>
      <c r="E2289" s="27">
        <v>9</v>
      </c>
      <c r="F2289" s="27">
        <v>0</v>
      </c>
    </row>
    <row r="2290" spans="1:6" x14ac:dyDescent="0.55000000000000004">
      <c r="A2290" s="33">
        <v>43956</v>
      </c>
      <c r="B2290" s="1" t="s">
        <v>42</v>
      </c>
      <c r="C2290" s="27">
        <v>23</v>
      </c>
      <c r="D2290" s="27">
        <v>1131</v>
      </c>
      <c r="E2290" s="27">
        <v>10</v>
      </c>
      <c r="F2290" s="27">
        <v>0</v>
      </c>
    </row>
    <row r="2291" spans="1:6" x14ac:dyDescent="0.55000000000000004">
      <c r="A2291" s="33">
        <v>43956</v>
      </c>
      <c r="B2291" s="1" t="s">
        <v>43</v>
      </c>
      <c r="C2291" s="27">
        <v>162</v>
      </c>
      <c r="D2291" s="27">
        <v>5433</v>
      </c>
      <c r="E2291" s="27">
        <v>37</v>
      </c>
      <c r="F2291" s="27">
        <v>2</v>
      </c>
    </row>
    <row r="2292" spans="1:6" x14ac:dyDescent="0.55000000000000004">
      <c r="A2292" s="33">
        <v>43956</v>
      </c>
      <c r="B2292" s="1" t="s">
        <v>44</v>
      </c>
      <c r="C2292" s="27">
        <v>37</v>
      </c>
      <c r="D2292" s="27">
        <v>1290</v>
      </c>
      <c r="E2292" s="27">
        <v>24</v>
      </c>
      <c r="F2292" s="27">
        <v>0</v>
      </c>
    </row>
    <row r="2293" spans="1:6" x14ac:dyDescent="0.55000000000000004">
      <c r="A2293" s="33">
        <v>43956</v>
      </c>
      <c r="B2293" s="1" t="s">
        <v>45</v>
      </c>
      <c r="C2293" s="27">
        <v>5</v>
      </c>
      <c r="D2293" s="27">
        <v>469</v>
      </c>
      <c r="E2293" s="27">
        <v>3</v>
      </c>
      <c r="F2293" s="27">
        <v>1</v>
      </c>
    </row>
    <row r="2294" spans="1:6" x14ac:dyDescent="0.55000000000000004">
      <c r="A2294" s="33">
        <v>43956</v>
      </c>
      <c r="B2294" s="1" t="s">
        <v>46</v>
      </c>
      <c r="C2294" s="27">
        <v>28</v>
      </c>
      <c r="D2294" s="27">
        <v>1731</v>
      </c>
      <c r="E2294" s="27">
        <v>11</v>
      </c>
      <c r="F2294" s="27">
        <v>0</v>
      </c>
    </row>
    <row r="2295" spans="1:6" x14ac:dyDescent="0.55000000000000004">
      <c r="A2295" s="33">
        <v>43956</v>
      </c>
      <c r="B2295" s="1" t="s">
        <v>47</v>
      </c>
      <c r="C2295" s="27">
        <v>48</v>
      </c>
      <c r="D2295" s="27">
        <v>1116</v>
      </c>
      <c r="E2295" s="27">
        <v>32</v>
      </c>
      <c r="F2295" s="27">
        <v>3</v>
      </c>
    </row>
    <row r="2296" spans="1:6" x14ac:dyDescent="0.55000000000000004">
      <c r="A2296" s="33">
        <v>43956</v>
      </c>
      <c r="B2296" s="1" t="s">
        <v>48</v>
      </c>
      <c r="C2296" s="27">
        <v>74</v>
      </c>
      <c r="D2296" s="27">
        <v>1506</v>
      </c>
      <c r="E2296" s="27">
        <v>49</v>
      </c>
      <c r="F2296" s="27">
        <v>3</v>
      </c>
    </row>
    <row r="2297" spans="1:6" x14ac:dyDescent="0.55000000000000004">
      <c r="A2297" s="33">
        <v>43956</v>
      </c>
      <c r="B2297" s="1" t="s">
        <v>49</v>
      </c>
      <c r="C2297" s="27">
        <v>650</v>
      </c>
      <c r="D2297" s="27">
        <v>9400</v>
      </c>
      <c r="E2297" s="27">
        <v>284</v>
      </c>
      <c r="F2297" s="27">
        <v>22</v>
      </c>
    </row>
    <row r="2298" spans="1:6" x14ac:dyDescent="0.55000000000000004">
      <c r="A2298" s="33">
        <v>43956</v>
      </c>
      <c r="B2298" s="1" t="s">
        <v>50</v>
      </c>
      <c r="C2298" s="27">
        <v>45</v>
      </c>
      <c r="D2298" s="27">
        <v>1077</v>
      </c>
      <c r="E2298" s="27">
        <v>10</v>
      </c>
      <c r="F2298" s="27">
        <v>0</v>
      </c>
    </row>
    <row r="2299" spans="1:6" x14ac:dyDescent="0.55000000000000004">
      <c r="A2299" s="33">
        <v>43956</v>
      </c>
      <c r="B2299" s="1" t="s">
        <v>51</v>
      </c>
      <c r="C2299" s="27">
        <v>17</v>
      </c>
      <c r="D2299" s="27">
        <v>2050</v>
      </c>
      <c r="E2299" s="27">
        <v>10</v>
      </c>
      <c r="F2299" s="27">
        <v>1</v>
      </c>
    </row>
    <row r="2300" spans="1:6" x14ac:dyDescent="0.55000000000000004">
      <c r="A2300" s="33">
        <v>43956</v>
      </c>
      <c r="B2300" s="1" t="s">
        <v>52</v>
      </c>
      <c r="C2300" s="27">
        <v>47</v>
      </c>
      <c r="D2300" s="27">
        <v>3178</v>
      </c>
      <c r="E2300" s="27">
        <v>13</v>
      </c>
      <c r="F2300" s="27">
        <v>2</v>
      </c>
    </row>
    <row r="2301" spans="1:6" x14ac:dyDescent="0.55000000000000004">
      <c r="A2301" s="33">
        <v>43956</v>
      </c>
      <c r="B2301" s="1" t="s">
        <v>53</v>
      </c>
      <c r="C2301" s="27">
        <v>60</v>
      </c>
      <c r="D2301" s="27">
        <v>3175</v>
      </c>
      <c r="E2301" s="27">
        <v>33</v>
      </c>
      <c r="F2301" s="27">
        <v>1</v>
      </c>
    </row>
    <row r="2302" spans="1:6" x14ac:dyDescent="0.55000000000000004">
      <c r="A2302" s="33">
        <v>43956</v>
      </c>
      <c r="B2302" s="1" t="s">
        <v>54</v>
      </c>
      <c r="C2302" s="27">
        <v>17</v>
      </c>
      <c r="D2302" s="27">
        <v>1122</v>
      </c>
      <c r="E2302" s="27">
        <v>11</v>
      </c>
      <c r="F2302" s="27">
        <v>0</v>
      </c>
    </row>
    <row r="2303" spans="1:6" x14ac:dyDescent="0.55000000000000004">
      <c r="A2303" s="33">
        <v>43956</v>
      </c>
      <c r="B2303" s="1" t="s">
        <v>55</v>
      </c>
      <c r="C2303" s="27">
        <v>10</v>
      </c>
      <c r="D2303" s="27">
        <v>1287</v>
      </c>
      <c r="E2303" s="27">
        <v>4</v>
      </c>
      <c r="F2303" s="27">
        <v>0</v>
      </c>
    </row>
    <row r="2304" spans="1:6" x14ac:dyDescent="0.55000000000000004">
      <c r="A2304" s="33">
        <v>43956</v>
      </c>
      <c r="B2304" s="1" t="s">
        <v>56</v>
      </c>
      <c r="C2304" s="27">
        <v>142</v>
      </c>
      <c r="D2304" s="27">
        <v>2211</v>
      </c>
      <c r="E2304" s="27">
        <v>24</v>
      </c>
      <c r="F2304" s="27">
        <v>4</v>
      </c>
    </row>
    <row r="2305" spans="1:6" x14ac:dyDescent="0.55000000000000004">
      <c r="A2305" s="33">
        <v>43957</v>
      </c>
      <c r="B2305" s="1" t="s">
        <v>7</v>
      </c>
      <c r="C2305" s="27">
        <v>914</v>
      </c>
      <c r="D2305" s="27">
        <v>7054</v>
      </c>
      <c r="E2305" s="27">
        <v>286</v>
      </c>
      <c r="F2305" s="27">
        <v>43</v>
      </c>
    </row>
    <row r="2306" spans="1:6" x14ac:dyDescent="0.55000000000000004">
      <c r="A2306" s="33">
        <v>43957</v>
      </c>
      <c r="B2306" s="1" t="s">
        <v>11</v>
      </c>
      <c r="C2306" s="27">
        <v>26</v>
      </c>
      <c r="D2306" s="27">
        <v>643</v>
      </c>
      <c r="E2306" s="27">
        <v>15</v>
      </c>
      <c r="F2306" s="27">
        <v>0</v>
      </c>
    </row>
    <row r="2307" spans="1:6" x14ac:dyDescent="0.55000000000000004">
      <c r="A2307" s="33">
        <v>43957</v>
      </c>
      <c r="B2307" s="1" t="s">
        <v>12</v>
      </c>
      <c r="C2307" s="27">
        <v>0</v>
      </c>
      <c r="D2307" s="27">
        <v>384</v>
      </c>
      <c r="E2307" s="27">
        <v>0</v>
      </c>
      <c r="F2307" s="27">
        <v>0</v>
      </c>
    </row>
    <row r="2308" spans="1:6" x14ac:dyDescent="0.55000000000000004">
      <c r="A2308" s="33">
        <v>43957</v>
      </c>
      <c r="B2308" s="1" t="s">
        <v>13</v>
      </c>
      <c r="C2308" s="27">
        <v>88</v>
      </c>
      <c r="D2308" s="27">
        <v>1910</v>
      </c>
      <c r="E2308" s="27">
        <v>69</v>
      </c>
      <c r="F2308" s="27">
        <v>0</v>
      </c>
    </row>
    <row r="2309" spans="1:6" x14ac:dyDescent="0.55000000000000004">
      <c r="A2309" s="33">
        <v>43957</v>
      </c>
      <c r="B2309" s="1" t="s">
        <v>14</v>
      </c>
      <c r="C2309" s="27">
        <v>16</v>
      </c>
      <c r="D2309" s="27">
        <v>852</v>
      </c>
      <c r="E2309" s="27">
        <v>13</v>
      </c>
      <c r="F2309" s="27">
        <v>0</v>
      </c>
    </row>
    <row r="2310" spans="1:6" x14ac:dyDescent="0.55000000000000004">
      <c r="A2310" s="33">
        <v>43957</v>
      </c>
      <c r="B2310" s="1" t="s">
        <v>15</v>
      </c>
      <c r="C2310" s="27">
        <v>69</v>
      </c>
      <c r="D2310" s="27">
        <v>2246</v>
      </c>
      <c r="E2310" s="27">
        <v>54</v>
      </c>
      <c r="F2310" s="27">
        <v>0</v>
      </c>
    </row>
    <row r="2311" spans="1:6" x14ac:dyDescent="0.55000000000000004">
      <c r="A2311" s="33">
        <v>43957</v>
      </c>
      <c r="B2311" s="1" t="s">
        <v>16</v>
      </c>
      <c r="C2311" s="27">
        <v>79</v>
      </c>
      <c r="D2311" s="27">
        <v>2094</v>
      </c>
      <c r="E2311" s="27">
        <v>34</v>
      </c>
      <c r="F2311" s="27">
        <v>0</v>
      </c>
    </row>
    <row r="2312" spans="1:6" x14ac:dyDescent="0.55000000000000004">
      <c r="A2312" s="33">
        <v>43957</v>
      </c>
      <c r="B2312" s="1" t="s">
        <v>17</v>
      </c>
      <c r="C2312" s="27">
        <v>168</v>
      </c>
      <c r="D2312" s="27">
        <v>4835</v>
      </c>
      <c r="E2312" s="27">
        <v>71</v>
      </c>
      <c r="F2312" s="27">
        <v>9</v>
      </c>
    </row>
    <row r="2313" spans="1:6" x14ac:dyDescent="0.55000000000000004">
      <c r="A2313" s="33">
        <v>43957</v>
      </c>
      <c r="B2313" s="1" t="s">
        <v>18</v>
      </c>
      <c r="C2313" s="27">
        <v>54</v>
      </c>
      <c r="D2313" s="27">
        <v>2015</v>
      </c>
      <c r="E2313" s="27">
        <v>25</v>
      </c>
      <c r="F2313" s="27">
        <v>0</v>
      </c>
    </row>
    <row r="2314" spans="1:6" x14ac:dyDescent="0.55000000000000004">
      <c r="A2314" s="33">
        <v>43957</v>
      </c>
      <c r="B2314" s="1" t="s">
        <v>19</v>
      </c>
      <c r="C2314" s="27">
        <v>147</v>
      </c>
      <c r="D2314" s="27">
        <v>2596</v>
      </c>
      <c r="E2314" s="27">
        <v>47</v>
      </c>
      <c r="F2314" s="27">
        <v>16</v>
      </c>
    </row>
    <row r="2315" spans="1:6" x14ac:dyDescent="0.55000000000000004">
      <c r="A2315" s="33">
        <v>43957</v>
      </c>
      <c r="B2315" s="1" t="s">
        <v>20</v>
      </c>
      <c r="C2315" s="27">
        <v>909</v>
      </c>
      <c r="D2315" s="27">
        <v>9324</v>
      </c>
      <c r="E2315" s="27">
        <v>62</v>
      </c>
      <c r="F2315" s="27">
        <v>27</v>
      </c>
    </row>
    <row r="2316" spans="1:6" x14ac:dyDescent="0.55000000000000004">
      <c r="A2316" s="33">
        <v>43957</v>
      </c>
      <c r="B2316" s="1" t="s">
        <v>21</v>
      </c>
      <c r="C2316" s="27">
        <v>837</v>
      </c>
      <c r="D2316" s="27">
        <v>6374</v>
      </c>
      <c r="E2316" s="27">
        <v>179</v>
      </c>
      <c r="F2316" s="27">
        <v>28</v>
      </c>
    </row>
    <row r="2317" spans="1:6" x14ac:dyDescent="0.55000000000000004">
      <c r="A2317" s="33">
        <v>43957</v>
      </c>
      <c r="B2317" s="1" t="s">
        <v>22</v>
      </c>
      <c r="C2317" s="27">
        <v>4765</v>
      </c>
      <c r="D2317" s="27">
        <v>12841</v>
      </c>
      <c r="E2317" s="27">
        <v>73</v>
      </c>
      <c r="F2317" s="27">
        <v>19</v>
      </c>
    </row>
    <row r="2318" spans="1:6" x14ac:dyDescent="0.55000000000000004">
      <c r="A2318" s="33">
        <v>43957</v>
      </c>
      <c r="B2318" s="1" t="s">
        <v>23</v>
      </c>
      <c r="C2318" s="27">
        <v>1132</v>
      </c>
      <c r="D2318" s="27">
        <v>6002</v>
      </c>
      <c r="E2318" s="27">
        <v>188</v>
      </c>
      <c r="F2318" s="27">
        <v>43</v>
      </c>
    </row>
    <row r="2319" spans="1:6" x14ac:dyDescent="0.55000000000000004">
      <c r="A2319" s="33">
        <v>43957</v>
      </c>
      <c r="B2319" s="1" t="s">
        <v>24</v>
      </c>
      <c r="C2319" s="27">
        <v>78</v>
      </c>
      <c r="D2319" s="27">
        <v>3044</v>
      </c>
      <c r="E2319" s="27">
        <v>32</v>
      </c>
      <c r="F2319" s="27">
        <v>0</v>
      </c>
    </row>
    <row r="2320" spans="1:6" x14ac:dyDescent="0.55000000000000004">
      <c r="A2320" s="33">
        <v>43957</v>
      </c>
      <c r="B2320" s="1" t="s">
        <v>25</v>
      </c>
      <c r="C2320" s="27">
        <v>219</v>
      </c>
      <c r="D2320" s="27">
        <v>2392</v>
      </c>
      <c r="E2320" s="27">
        <v>37</v>
      </c>
      <c r="F2320" s="27">
        <v>10</v>
      </c>
    </row>
    <row r="2321" spans="1:6" x14ac:dyDescent="0.55000000000000004">
      <c r="A2321" s="33">
        <v>43957</v>
      </c>
      <c r="B2321" s="1" t="s">
        <v>26</v>
      </c>
      <c r="C2321" s="27">
        <v>271</v>
      </c>
      <c r="D2321" s="27">
        <v>1977</v>
      </c>
      <c r="E2321" s="27">
        <v>46</v>
      </c>
      <c r="F2321" s="27">
        <v>13</v>
      </c>
    </row>
    <row r="2322" spans="1:6" x14ac:dyDescent="0.55000000000000004">
      <c r="A2322" s="33">
        <v>43957</v>
      </c>
      <c r="B2322" s="1" t="s">
        <v>27</v>
      </c>
      <c r="C2322" s="27">
        <v>122</v>
      </c>
      <c r="D2322" s="27">
        <v>1771</v>
      </c>
      <c r="E2322" s="27">
        <v>84</v>
      </c>
      <c r="F2322" s="27">
        <v>8</v>
      </c>
    </row>
    <row r="2323" spans="1:6" x14ac:dyDescent="0.55000000000000004">
      <c r="A2323" s="33">
        <v>43957</v>
      </c>
      <c r="B2323" s="1" t="s">
        <v>28</v>
      </c>
      <c r="C2323" s="27">
        <v>56</v>
      </c>
      <c r="D2323" s="27">
        <v>2358</v>
      </c>
      <c r="E2323" s="27">
        <v>29</v>
      </c>
      <c r="F2323" s="27">
        <v>0</v>
      </c>
    </row>
    <row r="2324" spans="1:6" x14ac:dyDescent="0.55000000000000004">
      <c r="A2324" s="33">
        <v>43957</v>
      </c>
      <c r="B2324" s="1" t="s">
        <v>29</v>
      </c>
      <c r="C2324" s="27">
        <v>73</v>
      </c>
      <c r="D2324" s="27">
        <v>1818</v>
      </c>
      <c r="E2324" s="27">
        <v>32</v>
      </c>
      <c r="F2324" s="27">
        <v>0</v>
      </c>
    </row>
    <row r="2325" spans="1:6" x14ac:dyDescent="0.55000000000000004">
      <c r="A2325" s="33">
        <v>43957</v>
      </c>
      <c r="B2325" s="1" t="s">
        <v>30</v>
      </c>
      <c r="C2325" s="27">
        <v>150</v>
      </c>
      <c r="D2325" s="27">
        <v>2404</v>
      </c>
      <c r="E2325" s="27">
        <v>106</v>
      </c>
      <c r="F2325" s="27">
        <v>6</v>
      </c>
    </row>
    <row r="2326" spans="1:6" x14ac:dyDescent="0.55000000000000004">
      <c r="A2326" s="33">
        <v>43957</v>
      </c>
      <c r="B2326" s="1" t="s">
        <v>31</v>
      </c>
      <c r="C2326" s="27">
        <v>73</v>
      </c>
      <c r="D2326" s="27">
        <v>2780</v>
      </c>
      <c r="E2326" s="27">
        <v>42</v>
      </c>
      <c r="F2326" s="27">
        <v>1</v>
      </c>
    </row>
    <row r="2327" spans="1:6" x14ac:dyDescent="0.55000000000000004">
      <c r="A2327" s="33">
        <v>43957</v>
      </c>
      <c r="B2327" s="1" t="s">
        <v>32</v>
      </c>
      <c r="C2327" s="27">
        <v>498</v>
      </c>
      <c r="D2327" s="27">
        <v>7846</v>
      </c>
      <c r="E2327" s="27">
        <v>99</v>
      </c>
      <c r="F2327" s="27">
        <v>35</v>
      </c>
    </row>
    <row r="2328" spans="1:6" x14ac:dyDescent="0.55000000000000004">
      <c r="A2328" s="33">
        <v>43957</v>
      </c>
      <c r="B2328" s="1" t="s">
        <v>33</v>
      </c>
      <c r="C2328" s="27">
        <v>45</v>
      </c>
      <c r="D2328" s="27">
        <v>1938</v>
      </c>
      <c r="E2328" s="27">
        <v>29</v>
      </c>
      <c r="F2328" s="27">
        <v>1</v>
      </c>
    </row>
    <row r="2329" spans="1:6" x14ac:dyDescent="0.55000000000000004">
      <c r="A2329" s="33">
        <v>43957</v>
      </c>
      <c r="B2329" s="1" t="s">
        <v>34</v>
      </c>
      <c r="C2329" s="27">
        <v>98</v>
      </c>
      <c r="D2329" s="27">
        <v>1314</v>
      </c>
      <c r="E2329" s="27">
        <v>36</v>
      </c>
      <c r="F2329" s="27">
        <v>1</v>
      </c>
    </row>
    <row r="2330" spans="1:6" x14ac:dyDescent="0.55000000000000004">
      <c r="A2330" s="33">
        <v>43957</v>
      </c>
      <c r="B2330" s="1" t="s">
        <v>35</v>
      </c>
      <c r="C2330" s="27">
        <v>341</v>
      </c>
      <c r="D2330" s="27">
        <v>4343</v>
      </c>
      <c r="E2330" s="27">
        <v>206</v>
      </c>
      <c r="F2330" s="27">
        <v>12</v>
      </c>
    </row>
    <row r="2331" spans="1:6" x14ac:dyDescent="0.55000000000000004">
      <c r="A2331" s="33">
        <v>43957</v>
      </c>
      <c r="B2331" s="1" t="s">
        <v>36</v>
      </c>
      <c r="C2331" s="27">
        <v>1704</v>
      </c>
      <c r="D2331" s="27">
        <v>12492</v>
      </c>
      <c r="E2331" s="27">
        <v>629</v>
      </c>
      <c r="F2331" s="27">
        <v>56</v>
      </c>
    </row>
    <row r="2332" spans="1:6" x14ac:dyDescent="0.55000000000000004">
      <c r="A2332" s="33">
        <v>43957</v>
      </c>
      <c r="B2332" s="1" t="s">
        <v>37</v>
      </c>
      <c r="C2332" s="27">
        <v>676</v>
      </c>
      <c r="D2332" s="27">
        <v>8358</v>
      </c>
      <c r="E2332" s="27">
        <v>99</v>
      </c>
      <c r="F2332" s="27">
        <v>19</v>
      </c>
    </row>
    <row r="2333" spans="1:6" x14ac:dyDescent="0.55000000000000004">
      <c r="A2333" s="33">
        <v>43957</v>
      </c>
      <c r="B2333" s="1" t="s">
        <v>38</v>
      </c>
      <c r="C2333" s="27">
        <v>88</v>
      </c>
      <c r="D2333" s="27">
        <v>1605</v>
      </c>
      <c r="E2333" s="27">
        <v>38</v>
      </c>
      <c r="F2333" s="27">
        <v>2</v>
      </c>
    </row>
    <row r="2334" spans="1:6" x14ac:dyDescent="0.55000000000000004">
      <c r="A2334" s="33">
        <v>43957</v>
      </c>
      <c r="B2334" s="1" t="s">
        <v>39</v>
      </c>
      <c r="C2334" s="27">
        <v>62</v>
      </c>
      <c r="D2334" s="27">
        <v>3077</v>
      </c>
      <c r="E2334" s="27">
        <v>43</v>
      </c>
      <c r="F2334" s="27">
        <v>2</v>
      </c>
    </row>
    <row r="2335" spans="1:6" x14ac:dyDescent="0.55000000000000004">
      <c r="A2335" s="33">
        <v>43957</v>
      </c>
      <c r="B2335" s="1" t="s">
        <v>40</v>
      </c>
      <c r="C2335" s="27">
        <v>3</v>
      </c>
      <c r="D2335" s="27">
        <v>1124</v>
      </c>
      <c r="E2335" s="27">
        <v>1</v>
      </c>
      <c r="F2335" s="27">
        <v>0</v>
      </c>
    </row>
    <row r="2336" spans="1:6" x14ac:dyDescent="0.55000000000000004">
      <c r="A2336" s="33">
        <v>43957</v>
      </c>
      <c r="B2336" s="1" t="s">
        <v>41</v>
      </c>
      <c r="C2336" s="27">
        <v>24</v>
      </c>
      <c r="D2336" s="27">
        <v>830</v>
      </c>
      <c r="E2336" s="27">
        <v>9</v>
      </c>
      <c r="F2336" s="27">
        <v>0</v>
      </c>
    </row>
    <row r="2337" spans="1:6" x14ac:dyDescent="0.55000000000000004">
      <c r="A2337" s="33">
        <v>43957</v>
      </c>
      <c r="B2337" s="1" t="s">
        <v>42</v>
      </c>
      <c r="C2337" s="27">
        <v>23</v>
      </c>
      <c r="D2337" s="27">
        <v>1131</v>
      </c>
      <c r="E2337" s="27">
        <v>10</v>
      </c>
      <c r="F2337" s="27">
        <v>0</v>
      </c>
    </row>
    <row r="2338" spans="1:6" x14ac:dyDescent="0.55000000000000004">
      <c r="A2338" s="33">
        <v>43957</v>
      </c>
      <c r="B2338" s="1" t="s">
        <v>43</v>
      </c>
      <c r="C2338" s="27">
        <v>162</v>
      </c>
      <c r="D2338" s="27">
        <v>5433</v>
      </c>
      <c r="E2338" s="27">
        <v>37</v>
      </c>
      <c r="F2338" s="27">
        <v>2</v>
      </c>
    </row>
    <row r="2339" spans="1:6" x14ac:dyDescent="0.55000000000000004">
      <c r="A2339" s="33">
        <v>43957</v>
      </c>
      <c r="B2339" s="1" t="s">
        <v>44</v>
      </c>
      <c r="C2339" s="27">
        <v>37</v>
      </c>
      <c r="D2339" s="27">
        <v>1290</v>
      </c>
      <c r="E2339" s="27">
        <v>24</v>
      </c>
      <c r="F2339" s="27">
        <v>0</v>
      </c>
    </row>
    <row r="2340" spans="1:6" x14ac:dyDescent="0.55000000000000004">
      <c r="A2340" s="33">
        <v>43957</v>
      </c>
      <c r="B2340" s="1" t="s">
        <v>45</v>
      </c>
      <c r="C2340" s="27">
        <v>5</v>
      </c>
      <c r="D2340" s="27">
        <v>469</v>
      </c>
      <c r="E2340" s="27">
        <v>3</v>
      </c>
      <c r="F2340" s="27">
        <v>1</v>
      </c>
    </row>
    <row r="2341" spans="1:6" x14ac:dyDescent="0.55000000000000004">
      <c r="A2341" s="33">
        <v>43957</v>
      </c>
      <c r="B2341" s="1" t="s">
        <v>46</v>
      </c>
      <c r="C2341" s="27">
        <v>28</v>
      </c>
      <c r="D2341" s="27">
        <v>1739</v>
      </c>
      <c r="E2341" s="27">
        <v>11</v>
      </c>
      <c r="F2341" s="27">
        <v>0</v>
      </c>
    </row>
    <row r="2342" spans="1:6" x14ac:dyDescent="0.55000000000000004">
      <c r="A2342" s="33">
        <v>43957</v>
      </c>
      <c r="B2342" s="1" t="s">
        <v>47</v>
      </c>
      <c r="C2342" s="27">
        <v>48</v>
      </c>
      <c r="D2342" s="27">
        <v>1116</v>
      </c>
      <c r="E2342" s="27">
        <v>32</v>
      </c>
      <c r="F2342" s="27">
        <v>3</v>
      </c>
    </row>
    <row r="2343" spans="1:6" x14ac:dyDescent="0.55000000000000004">
      <c r="A2343" s="33">
        <v>43957</v>
      </c>
      <c r="B2343" s="1" t="s">
        <v>48</v>
      </c>
      <c r="C2343" s="27">
        <v>74</v>
      </c>
      <c r="D2343" s="27">
        <v>1520</v>
      </c>
      <c r="E2343" s="27">
        <v>49</v>
      </c>
      <c r="F2343" s="27">
        <v>3</v>
      </c>
    </row>
    <row r="2344" spans="1:6" x14ac:dyDescent="0.55000000000000004">
      <c r="A2344" s="33">
        <v>43957</v>
      </c>
      <c r="B2344" s="1" t="s">
        <v>49</v>
      </c>
      <c r="C2344" s="27">
        <v>651</v>
      </c>
      <c r="D2344" s="27">
        <v>9400</v>
      </c>
      <c r="E2344" s="27">
        <v>284</v>
      </c>
      <c r="F2344" s="27">
        <v>22</v>
      </c>
    </row>
    <row r="2345" spans="1:6" x14ac:dyDescent="0.55000000000000004">
      <c r="A2345" s="33">
        <v>43957</v>
      </c>
      <c r="B2345" s="1" t="s">
        <v>50</v>
      </c>
      <c r="C2345" s="27">
        <v>45</v>
      </c>
      <c r="D2345" s="27">
        <v>1077</v>
      </c>
      <c r="E2345" s="27">
        <v>10</v>
      </c>
      <c r="F2345" s="27">
        <v>0</v>
      </c>
    </row>
    <row r="2346" spans="1:6" x14ac:dyDescent="0.55000000000000004">
      <c r="A2346" s="33">
        <v>43957</v>
      </c>
      <c r="B2346" s="1" t="s">
        <v>51</v>
      </c>
      <c r="C2346" s="27">
        <v>17</v>
      </c>
      <c r="D2346" s="27">
        <v>2050</v>
      </c>
      <c r="E2346" s="27">
        <v>10</v>
      </c>
      <c r="F2346" s="27">
        <v>1</v>
      </c>
    </row>
    <row r="2347" spans="1:6" x14ac:dyDescent="0.55000000000000004">
      <c r="A2347" s="33">
        <v>43957</v>
      </c>
      <c r="B2347" s="1" t="s">
        <v>52</v>
      </c>
      <c r="C2347" s="27">
        <v>47</v>
      </c>
      <c r="D2347" s="27">
        <v>3178</v>
      </c>
      <c r="E2347" s="27">
        <v>16</v>
      </c>
      <c r="F2347" s="27">
        <v>2</v>
      </c>
    </row>
    <row r="2348" spans="1:6" x14ac:dyDescent="0.55000000000000004">
      <c r="A2348" s="33">
        <v>43957</v>
      </c>
      <c r="B2348" s="1" t="s">
        <v>53</v>
      </c>
      <c r="C2348" s="27">
        <v>60</v>
      </c>
      <c r="D2348" s="27">
        <v>3175</v>
      </c>
      <c r="E2348" s="27">
        <v>33</v>
      </c>
      <c r="F2348" s="27">
        <v>1</v>
      </c>
    </row>
    <row r="2349" spans="1:6" x14ac:dyDescent="0.55000000000000004">
      <c r="A2349" s="33">
        <v>43957</v>
      </c>
      <c r="B2349" s="1" t="s">
        <v>54</v>
      </c>
      <c r="C2349" s="27">
        <v>17</v>
      </c>
      <c r="D2349" s="27">
        <v>1122</v>
      </c>
      <c r="E2349" s="27">
        <v>11</v>
      </c>
      <c r="F2349" s="27">
        <v>0</v>
      </c>
    </row>
    <row r="2350" spans="1:6" x14ac:dyDescent="0.55000000000000004">
      <c r="A2350" s="33">
        <v>43957</v>
      </c>
      <c r="B2350" s="1" t="s">
        <v>55</v>
      </c>
      <c r="C2350" s="27">
        <v>10</v>
      </c>
      <c r="D2350" s="27">
        <v>1287</v>
      </c>
      <c r="E2350" s="27">
        <v>5</v>
      </c>
      <c r="F2350" s="27">
        <v>0</v>
      </c>
    </row>
    <row r="2351" spans="1:6" x14ac:dyDescent="0.55000000000000004">
      <c r="A2351" s="33">
        <v>43957</v>
      </c>
      <c r="B2351" s="1" t="s">
        <v>56</v>
      </c>
      <c r="C2351" s="27">
        <v>142</v>
      </c>
      <c r="D2351" s="27">
        <v>2312</v>
      </c>
      <c r="E2351" s="27">
        <v>24</v>
      </c>
      <c r="F2351" s="27">
        <v>4</v>
      </c>
    </row>
    <row r="2352" spans="1:6" x14ac:dyDescent="0.55000000000000004">
      <c r="A2352" s="33">
        <v>43958</v>
      </c>
      <c r="B2352" s="1" t="s">
        <v>7</v>
      </c>
      <c r="C2352" s="27">
        <v>928</v>
      </c>
      <c r="D2352" s="27">
        <v>7827</v>
      </c>
      <c r="E2352" s="27">
        <v>302</v>
      </c>
      <c r="F2352" s="27">
        <v>45</v>
      </c>
    </row>
    <row r="2353" spans="1:6" x14ac:dyDescent="0.55000000000000004">
      <c r="A2353" s="33">
        <v>43958</v>
      </c>
      <c r="B2353" s="1" t="s">
        <v>11</v>
      </c>
      <c r="C2353" s="27">
        <v>26</v>
      </c>
      <c r="D2353" s="27">
        <v>714</v>
      </c>
      <c r="E2353" s="27">
        <v>15</v>
      </c>
      <c r="F2353" s="27">
        <v>0</v>
      </c>
    </row>
    <row r="2354" spans="1:6" x14ac:dyDescent="0.55000000000000004">
      <c r="A2354" s="33">
        <v>43958</v>
      </c>
      <c r="B2354" s="1" t="s">
        <v>12</v>
      </c>
      <c r="C2354" s="27">
        <v>0</v>
      </c>
      <c r="D2354" s="27">
        <v>387</v>
      </c>
      <c r="E2354" s="27">
        <v>0</v>
      </c>
      <c r="F2354" s="27">
        <v>0</v>
      </c>
    </row>
    <row r="2355" spans="1:6" x14ac:dyDescent="0.55000000000000004">
      <c r="A2355" s="33">
        <v>43958</v>
      </c>
      <c r="B2355" s="1" t="s">
        <v>13</v>
      </c>
      <c r="C2355" s="27">
        <v>88</v>
      </c>
      <c r="D2355" s="27">
        <v>2166</v>
      </c>
      <c r="E2355" s="27">
        <v>72</v>
      </c>
      <c r="F2355" s="27">
        <v>0</v>
      </c>
    </row>
    <row r="2356" spans="1:6" x14ac:dyDescent="0.55000000000000004">
      <c r="A2356" s="33">
        <v>43958</v>
      </c>
      <c r="B2356" s="1" t="s">
        <v>14</v>
      </c>
      <c r="C2356" s="27">
        <v>16</v>
      </c>
      <c r="D2356" s="27">
        <v>880</v>
      </c>
      <c r="E2356" s="27">
        <v>13</v>
      </c>
      <c r="F2356" s="27">
        <v>0</v>
      </c>
    </row>
    <row r="2357" spans="1:6" x14ac:dyDescent="0.55000000000000004">
      <c r="A2357" s="33">
        <v>43958</v>
      </c>
      <c r="B2357" s="1" t="s">
        <v>15</v>
      </c>
      <c r="C2357" s="27">
        <v>69</v>
      </c>
      <c r="D2357" s="27">
        <v>2382</v>
      </c>
      <c r="E2357" s="27">
        <v>54</v>
      </c>
      <c r="F2357" s="27">
        <v>0</v>
      </c>
    </row>
    <row r="2358" spans="1:6" x14ac:dyDescent="0.55000000000000004">
      <c r="A2358" s="33">
        <v>43958</v>
      </c>
      <c r="B2358" s="1" t="s">
        <v>16</v>
      </c>
      <c r="C2358" s="27">
        <v>79</v>
      </c>
      <c r="D2358" s="27">
        <v>2150</v>
      </c>
      <c r="E2358" s="27">
        <v>34</v>
      </c>
      <c r="F2358" s="27">
        <v>0</v>
      </c>
    </row>
    <row r="2359" spans="1:6" x14ac:dyDescent="0.55000000000000004">
      <c r="A2359" s="33">
        <v>43958</v>
      </c>
      <c r="B2359" s="1" t="s">
        <v>17</v>
      </c>
      <c r="C2359" s="27">
        <v>168</v>
      </c>
      <c r="D2359" s="27">
        <v>5281</v>
      </c>
      <c r="E2359" s="27">
        <v>73</v>
      </c>
      <c r="F2359" s="27">
        <v>9</v>
      </c>
    </row>
    <row r="2360" spans="1:6" x14ac:dyDescent="0.55000000000000004">
      <c r="A2360" s="33">
        <v>43958</v>
      </c>
      <c r="B2360" s="1" t="s">
        <v>18</v>
      </c>
      <c r="C2360" s="27">
        <v>54</v>
      </c>
      <c r="D2360" s="27">
        <v>2287</v>
      </c>
      <c r="E2360" s="27">
        <v>25</v>
      </c>
      <c r="F2360" s="27">
        <v>0</v>
      </c>
    </row>
    <row r="2361" spans="1:6" x14ac:dyDescent="0.55000000000000004">
      <c r="A2361" s="33">
        <v>43958</v>
      </c>
      <c r="B2361" s="1" t="s">
        <v>19</v>
      </c>
      <c r="C2361" s="27">
        <v>147</v>
      </c>
      <c r="D2361" s="27">
        <v>2911</v>
      </c>
      <c r="E2361" s="27">
        <v>47</v>
      </c>
      <c r="F2361" s="27">
        <v>18</v>
      </c>
    </row>
    <row r="2362" spans="1:6" x14ac:dyDescent="0.55000000000000004">
      <c r="A2362" s="33">
        <v>43958</v>
      </c>
      <c r="B2362" s="1" t="s">
        <v>20</v>
      </c>
      <c r="C2362" s="27">
        <v>922</v>
      </c>
      <c r="D2362" s="27">
        <v>9456</v>
      </c>
      <c r="E2362" s="27">
        <v>73</v>
      </c>
      <c r="F2362" s="27">
        <v>28</v>
      </c>
    </row>
    <row r="2363" spans="1:6" x14ac:dyDescent="0.55000000000000004">
      <c r="A2363" s="33">
        <v>43958</v>
      </c>
      <c r="B2363" s="1" t="s">
        <v>21</v>
      </c>
      <c r="C2363" s="27">
        <v>842</v>
      </c>
      <c r="D2363" s="27">
        <v>7308</v>
      </c>
      <c r="E2363" s="27">
        <v>253</v>
      </c>
      <c r="F2363" s="27">
        <v>33</v>
      </c>
    </row>
    <row r="2364" spans="1:6" x14ac:dyDescent="0.55000000000000004">
      <c r="A2364" s="33">
        <v>43958</v>
      </c>
      <c r="B2364" s="1" t="s">
        <v>22</v>
      </c>
      <c r="C2364" s="27">
        <v>4777</v>
      </c>
      <c r="D2364" s="27">
        <v>12950</v>
      </c>
      <c r="E2364" s="27">
        <v>73</v>
      </c>
      <c r="F2364" s="27">
        <v>19</v>
      </c>
    </row>
    <row r="2365" spans="1:6" x14ac:dyDescent="0.55000000000000004">
      <c r="A2365" s="33">
        <v>43958</v>
      </c>
      <c r="B2365" s="1" t="s">
        <v>23</v>
      </c>
      <c r="C2365" s="27">
        <v>1145</v>
      </c>
      <c r="D2365" s="27">
        <v>6913</v>
      </c>
      <c r="E2365" s="27">
        <v>188</v>
      </c>
      <c r="F2365" s="27">
        <v>44</v>
      </c>
    </row>
    <row r="2366" spans="1:6" x14ac:dyDescent="0.55000000000000004">
      <c r="A2366" s="33">
        <v>43958</v>
      </c>
      <c r="B2366" s="1" t="s">
        <v>24</v>
      </c>
      <c r="C2366" s="27">
        <v>78</v>
      </c>
      <c r="D2366" s="27">
        <v>3238</v>
      </c>
      <c r="E2366" s="27">
        <v>32</v>
      </c>
      <c r="F2366" s="27">
        <v>0</v>
      </c>
    </row>
    <row r="2367" spans="1:6" x14ac:dyDescent="0.55000000000000004">
      <c r="A2367" s="33">
        <v>43958</v>
      </c>
      <c r="B2367" s="1" t="s">
        <v>25</v>
      </c>
      <c r="C2367" s="27">
        <v>220</v>
      </c>
      <c r="D2367" s="27">
        <v>2392</v>
      </c>
      <c r="E2367" s="27">
        <v>38</v>
      </c>
      <c r="F2367" s="27">
        <v>10</v>
      </c>
    </row>
    <row r="2368" spans="1:6" x14ac:dyDescent="0.55000000000000004">
      <c r="A2368" s="33">
        <v>43958</v>
      </c>
      <c r="B2368" s="1" t="s">
        <v>26</v>
      </c>
      <c r="C2368" s="27">
        <v>275</v>
      </c>
      <c r="D2368" s="27">
        <v>2175</v>
      </c>
      <c r="E2368" s="27">
        <v>46</v>
      </c>
      <c r="F2368" s="27">
        <v>13</v>
      </c>
    </row>
    <row r="2369" spans="1:6" x14ac:dyDescent="0.55000000000000004">
      <c r="A2369" s="33">
        <v>43958</v>
      </c>
      <c r="B2369" s="1" t="s">
        <v>27</v>
      </c>
      <c r="C2369" s="27">
        <v>122</v>
      </c>
      <c r="D2369" s="27">
        <v>1964</v>
      </c>
      <c r="E2369" s="27">
        <v>84</v>
      </c>
      <c r="F2369" s="27">
        <v>8</v>
      </c>
    </row>
    <row r="2370" spans="1:6" x14ac:dyDescent="0.55000000000000004">
      <c r="A2370" s="33">
        <v>43958</v>
      </c>
      <c r="B2370" s="1" t="s">
        <v>28</v>
      </c>
      <c r="C2370" s="27">
        <v>56</v>
      </c>
      <c r="D2370" s="27">
        <v>2738</v>
      </c>
      <c r="E2370" s="27">
        <v>29</v>
      </c>
      <c r="F2370" s="27">
        <v>0</v>
      </c>
    </row>
    <row r="2371" spans="1:6" x14ac:dyDescent="0.55000000000000004">
      <c r="A2371" s="33">
        <v>43958</v>
      </c>
      <c r="B2371" s="1" t="s">
        <v>29</v>
      </c>
      <c r="C2371" s="27">
        <v>73</v>
      </c>
      <c r="D2371" s="27">
        <v>2027</v>
      </c>
      <c r="E2371" s="27">
        <v>34</v>
      </c>
      <c r="F2371" s="27">
        <v>0</v>
      </c>
    </row>
    <row r="2372" spans="1:6" x14ac:dyDescent="0.55000000000000004">
      <c r="A2372" s="33">
        <v>43958</v>
      </c>
      <c r="B2372" s="1" t="s">
        <v>30</v>
      </c>
      <c r="C2372" s="27">
        <v>150</v>
      </c>
      <c r="D2372" s="27">
        <v>2498</v>
      </c>
      <c r="E2372" s="27">
        <v>106</v>
      </c>
      <c r="F2372" s="27">
        <v>6</v>
      </c>
    </row>
    <row r="2373" spans="1:6" x14ac:dyDescent="0.55000000000000004">
      <c r="A2373" s="33">
        <v>43958</v>
      </c>
      <c r="B2373" s="1" t="s">
        <v>31</v>
      </c>
      <c r="C2373" s="27">
        <v>73</v>
      </c>
      <c r="D2373" s="27">
        <v>2792</v>
      </c>
      <c r="E2373" s="27">
        <v>42</v>
      </c>
      <c r="F2373" s="27">
        <v>1</v>
      </c>
    </row>
    <row r="2374" spans="1:6" x14ac:dyDescent="0.55000000000000004">
      <c r="A2374" s="33">
        <v>43958</v>
      </c>
      <c r="B2374" s="1" t="s">
        <v>32</v>
      </c>
      <c r="C2374" s="27">
        <v>498</v>
      </c>
      <c r="D2374" s="27">
        <v>7866</v>
      </c>
      <c r="E2374" s="27">
        <v>324</v>
      </c>
      <c r="F2374" s="27">
        <v>34</v>
      </c>
    </row>
    <row r="2375" spans="1:6" x14ac:dyDescent="0.55000000000000004">
      <c r="A2375" s="33">
        <v>43958</v>
      </c>
      <c r="B2375" s="1" t="s">
        <v>33</v>
      </c>
      <c r="C2375" s="27">
        <v>45</v>
      </c>
      <c r="D2375" s="27">
        <v>2084</v>
      </c>
      <c r="E2375" s="27">
        <v>29</v>
      </c>
      <c r="F2375" s="27">
        <v>1</v>
      </c>
    </row>
    <row r="2376" spans="1:6" x14ac:dyDescent="0.55000000000000004">
      <c r="A2376" s="33">
        <v>43958</v>
      </c>
      <c r="B2376" s="1" t="s">
        <v>34</v>
      </c>
      <c r="C2376" s="27">
        <v>98</v>
      </c>
      <c r="D2376" s="27">
        <v>1378</v>
      </c>
      <c r="E2376" s="27">
        <v>52</v>
      </c>
      <c r="F2376" s="27">
        <v>1</v>
      </c>
    </row>
    <row r="2377" spans="1:6" x14ac:dyDescent="0.55000000000000004">
      <c r="A2377" s="33">
        <v>43958</v>
      </c>
      <c r="B2377" s="1" t="s">
        <v>35</v>
      </c>
      <c r="C2377" s="27">
        <v>347</v>
      </c>
      <c r="D2377" s="27">
        <v>5138</v>
      </c>
      <c r="E2377" s="27">
        <v>212</v>
      </c>
      <c r="F2377" s="27">
        <v>12</v>
      </c>
    </row>
    <row r="2378" spans="1:6" x14ac:dyDescent="0.55000000000000004">
      <c r="A2378" s="33">
        <v>43958</v>
      </c>
      <c r="B2378" s="1" t="s">
        <v>36</v>
      </c>
      <c r="C2378" s="27">
        <v>1713</v>
      </c>
      <c r="D2378" s="27">
        <v>14939</v>
      </c>
      <c r="E2378" s="27">
        <v>674</v>
      </c>
      <c r="F2378" s="27">
        <v>59</v>
      </c>
    </row>
    <row r="2379" spans="1:6" x14ac:dyDescent="0.55000000000000004">
      <c r="A2379" s="33">
        <v>43958</v>
      </c>
      <c r="B2379" s="1" t="s">
        <v>37</v>
      </c>
      <c r="C2379" s="27">
        <v>679</v>
      </c>
      <c r="D2379" s="27">
        <v>8516</v>
      </c>
      <c r="E2379" s="27">
        <v>100</v>
      </c>
      <c r="F2379" s="27">
        <v>19</v>
      </c>
    </row>
    <row r="2380" spans="1:6" x14ac:dyDescent="0.55000000000000004">
      <c r="A2380" s="33">
        <v>43958</v>
      </c>
      <c r="B2380" s="1" t="s">
        <v>38</v>
      </c>
      <c r="C2380" s="27">
        <v>89</v>
      </c>
      <c r="D2380" s="27">
        <v>1907</v>
      </c>
      <c r="E2380" s="27">
        <v>52</v>
      </c>
      <c r="F2380" s="27">
        <v>2</v>
      </c>
    </row>
    <row r="2381" spans="1:6" x14ac:dyDescent="0.55000000000000004">
      <c r="A2381" s="33">
        <v>43958</v>
      </c>
      <c r="B2381" s="1" t="s">
        <v>39</v>
      </c>
      <c r="C2381" s="27">
        <v>62</v>
      </c>
      <c r="D2381" s="27">
        <v>3283</v>
      </c>
      <c r="E2381" s="27">
        <v>44</v>
      </c>
      <c r="F2381" s="27">
        <v>2</v>
      </c>
    </row>
    <row r="2382" spans="1:6" x14ac:dyDescent="0.55000000000000004">
      <c r="A2382" s="33">
        <v>43958</v>
      </c>
      <c r="B2382" s="1" t="s">
        <v>40</v>
      </c>
      <c r="C2382" s="27">
        <v>3</v>
      </c>
      <c r="D2382" s="27">
        <v>1142</v>
      </c>
      <c r="E2382" s="27">
        <v>1</v>
      </c>
      <c r="F2382" s="27">
        <v>0</v>
      </c>
    </row>
    <row r="2383" spans="1:6" x14ac:dyDescent="0.55000000000000004">
      <c r="A2383" s="33">
        <v>43958</v>
      </c>
      <c r="B2383" s="1" t="s">
        <v>41</v>
      </c>
      <c r="C2383" s="27">
        <v>24</v>
      </c>
      <c r="D2383" s="27">
        <v>888</v>
      </c>
      <c r="E2383" s="27">
        <v>10</v>
      </c>
      <c r="F2383" s="27">
        <v>0</v>
      </c>
    </row>
    <row r="2384" spans="1:6" x14ac:dyDescent="0.55000000000000004">
      <c r="A2384" s="33">
        <v>43958</v>
      </c>
      <c r="B2384" s="1" t="s">
        <v>42</v>
      </c>
      <c r="C2384" s="27">
        <v>23</v>
      </c>
      <c r="D2384" s="27">
        <v>1303</v>
      </c>
      <c r="E2384" s="27">
        <v>11</v>
      </c>
      <c r="F2384" s="27">
        <v>0</v>
      </c>
    </row>
    <row r="2385" spans="1:8" x14ac:dyDescent="0.55000000000000004">
      <c r="A2385" s="33">
        <v>43958</v>
      </c>
      <c r="B2385" s="1" t="s">
        <v>43</v>
      </c>
      <c r="C2385" s="27">
        <v>162</v>
      </c>
      <c r="D2385" s="27">
        <v>5588</v>
      </c>
      <c r="E2385" s="27">
        <v>38</v>
      </c>
      <c r="F2385" s="27">
        <v>2</v>
      </c>
    </row>
    <row r="2386" spans="1:8" x14ac:dyDescent="0.55000000000000004">
      <c r="A2386" s="33">
        <v>43958</v>
      </c>
      <c r="B2386" s="1" t="s">
        <v>44</v>
      </c>
      <c r="C2386" s="27">
        <v>37</v>
      </c>
      <c r="D2386" s="27">
        <v>1455</v>
      </c>
      <c r="E2386" s="27">
        <v>24</v>
      </c>
      <c r="F2386" s="27">
        <v>0</v>
      </c>
    </row>
    <row r="2387" spans="1:8" x14ac:dyDescent="0.55000000000000004">
      <c r="A2387" s="33">
        <v>43958</v>
      </c>
      <c r="B2387" s="1" t="s">
        <v>45</v>
      </c>
      <c r="C2387" s="27">
        <v>5</v>
      </c>
      <c r="D2387" s="27">
        <v>518</v>
      </c>
      <c r="E2387" s="27">
        <v>3</v>
      </c>
      <c r="F2387" s="27">
        <v>1</v>
      </c>
    </row>
    <row r="2388" spans="1:8" x14ac:dyDescent="0.55000000000000004">
      <c r="A2388" s="33">
        <v>43958</v>
      </c>
      <c r="B2388" s="1" t="s">
        <v>46</v>
      </c>
      <c r="C2388" s="27">
        <v>28</v>
      </c>
      <c r="D2388" s="27">
        <v>1753</v>
      </c>
      <c r="E2388" s="27">
        <v>12</v>
      </c>
      <c r="F2388" s="27">
        <v>0</v>
      </c>
    </row>
    <row r="2389" spans="1:8" x14ac:dyDescent="0.55000000000000004">
      <c r="A2389" s="33">
        <v>43958</v>
      </c>
      <c r="B2389" s="1" t="s">
        <v>47</v>
      </c>
      <c r="C2389" s="27">
        <v>48</v>
      </c>
      <c r="D2389" s="27">
        <v>1225</v>
      </c>
      <c r="E2389" s="27">
        <v>32</v>
      </c>
      <c r="F2389" s="27">
        <v>3</v>
      </c>
    </row>
    <row r="2390" spans="1:8" x14ac:dyDescent="0.55000000000000004">
      <c r="A2390" s="33">
        <v>43958</v>
      </c>
      <c r="B2390" s="1" t="s">
        <v>48</v>
      </c>
      <c r="C2390" s="27">
        <v>74</v>
      </c>
      <c r="D2390" s="27">
        <v>1528</v>
      </c>
      <c r="E2390" s="27">
        <v>49</v>
      </c>
      <c r="F2390" s="27">
        <v>3</v>
      </c>
    </row>
    <row r="2391" spans="1:8" x14ac:dyDescent="0.55000000000000004">
      <c r="A2391" s="33">
        <v>43958</v>
      </c>
      <c r="B2391" s="1" t="s">
        <v>49</v>
      </c>
      <c r="C2391" s="27">
        <v>652</v>
      </c>
      <c r="D2391" s="27">
        <v>10020</v>
      </c>
      <c r="E2391" s="27">
        <v>284</v>
      </c>
      <c r="F2391" s="27">
        <v>22</v>
      </c>
    </row>
    <row r="2392" spans="1:8" x14ac:dyDescent="0.55000000000000004">
      <c r="A2392" s="33">
        <v>43958</v>
      </c>
      <c r="B2392" s="1" t="s">
        <v>50</v>
      </c>
      <c r="C2392" s="27">
        <v>45</v>
      </c>
      <c r="D2392" s="27">
        <v>1143</v>
      </c>
      <c r="E2392" s="27">
        <v>10</v>
      </c>
      <c r="F2392" s="27">
        <v>0</v>
      </c>
    </row>
    <row r="2393" spans="1:8" x14ac:dyDescent="0.55000000000000004">
      <c r="A2393" s="33">
        <v>43958</v>
      </c>
      <c r="B2393" s="1" t="s">
        <v>51</v>
      </c>
      <c r="C2393" s="27">
        <v>17</v>
      </c>
      <c r="D2393" s="27">
        <v>2215</v>
      </c>
      <c r="E2393" s="27">
        <v>10</v>
      </c>
      <c r="F2393" s="27">
        <v>1</v>
      </c>
    </row>
    <row r="2394" spans="1:8" x14ac:dyDescent="0.55000000000000004">
      <c r="A2394" s="33">
        <v>43958</v>
      </c>
      <c r="B2394" s="1" t="s">
        <v>52</v>
      </c>
      <c r="C2394" s="27">
        <v>47</v>
      </c>
      <c r="D2394" s="27">
        <v>3313</v>
      </c>
      <c r="E2394" s="27">
        <v>16</v>
      </c>
      <c r="F2394" s="27">
        <v>2</v>
      </c>
    </row>
    <row r="2395" spans="1:8" x14ac:dyDescent="0.55000000000000004">
      <c r="A2395" s="33">
        <v>43958</v>
      </c>
      <c r="B2395" s="1" t="s">
        <v>53</v>
      </c>
      <c r="C2395" s="27">
        <v>60</v>
      </c>
      <c r="D2395" s="27">
        <v>3349</v>
      </c>
      <c r="E2395" s="27">
        <v>33</v>
      </c>
      <c r="F2395" s="27">
        <v>1</v>
      </c>
    </row>
    <row r="2396" spans="1:8" x14ac:dyDescent="0.55000000000000004">
      <c r="A2396" s="33">
        <v>43958</v>
      </c>
      <c r="B2396" s="1" t="s">
        <v>54</v>
      </c>
      <c r="C2396" s="27">
        <v>17</v>
      </c>
      <c r="D2396" s="27">
        <v>1192</v>
      </c>
      <c r="E2396" s="27">
        <v>11</v>
      </c>
      <c r="F2396" s="27">
        <v>0</v>
      </c>
    </row>
    <row r="2397" spans="1:8" x14ac:dyDescent="0.55000000000000004">
      <c r="A2397" s="33">
        <v>43958</v>
      </c>
      <c r="B2397" s="1" t="s">
        <v>55</v>
      </c>
      <c r="C2397" s="27">
        <v>10</v>
      </c>
      <c r="D2397" s="27">
        <v>1378</v>
      </c>
      <c r="E2397" s="27">
        <v>5</v>
      </c>
      <c r="F2397" s="27">
        <v>0</v>
      </c>
    </row>
    <row r="2398" spans="1:8" x14ac:dyDescent="0.55000000000000004">
      <c r="A2398" s="33">
        <v>43958</v>
      </c>
      <c r="B2398" s="1" t="s">
        <v>56</v>
      </c>
      <c r="C2398" s="27">
        <v>142</v>
      </c>
      <c r="D2398" s="27">
        <v>2366</v>
      </c>
      <c r="E2398" s="27">
        <v>24</v>
      </c>
      <c r="F2398" s="27">
        <v>4</v>
      </c>
    </row>
    <row r="2399" spans="1:8" x14ac:dyDescent="0.55000000000000004">
      <c r="A2399" s="33">
        <v>43959</v>
      </c>
      <c r="B2399" s="1" t="s">
        <v>7</v>
      </c>
      <c r="C2399" s="27">
        <v>928</v>
      </c>
      <c r="D2399" s="27">
        <v>8013</v>
      </c>
      <c r="E2399" s="27">
        <v>394</v>
      </c>
      <c r="F2399" s="27">
        <v>47</v>
      </c>
      <c r="G2399" s="27">
        <v>487</v>
      </c>
      <c r="H2399" s="27">
        <v>23</v>
      </c>
    </row>
    <row r="2400" spans="1:8" x14ac:dyDescent="0.55000000000000004">
      <c r="A2400" s="33">
        <v>43959</v>
      </c>
      <c r="B2400" s="1" t="s">
        <v>11</v>
      </c>
      <c r="C2400" s="27">
        <v>27</v>
      </c>
      <c r="D2400" s="27">
        <v>728</v>
      </c>
      <c r="E2400" s="27">
        <v>17</v>
      </c>
      <c r="F2400" s="27"/>
      <c r="G2400" s="27"/>
      <c r="H2400" s="27"/>
    </row>
    <row r="2401" spans="1:8" x14ac:dyDescent="0.55000000000000004">
      <c r="A2401" s="33">
        <v>43959</v>
      </c>
      <c r="B2401" s="1" t="s">
        <v>12</v>
      </c>
      <c r="C2401" s="27">
        <v>0</v>
      </c>
      <c r="D2401" s="27">
        <v>397</v>
      </c>
      <c r="E2401" s="27">
        <v>0</v>
      </c>
      <c r="F2401" s="27">
        <v>0</v>
      </c>
      <c r="G2401" s="27">
        <v>0</v>
      </c>
      <c r="H2401" s="27">
        <v>0</v>
      </c>
    </row>
    <row r="2402" spans="1:8" x14ac:dyDescent="0.55000000000000004">
      <c r="A2402" s="33">
        <v>43959</v>
      </c>
      <c r="B2402" s="1" t="s">
        <v>13</v>
      </c>
      <c r="C2402" s="27">
        <v>88</v>
      </c>
      <c r="D2402" s="27">
        <v>2183</v>
      </c>
      <c r="E2402" s="27">
        <v>75</v>
      </c>
      <c r="F2402" s="27">
        <v>0</v>
      </c>
      <c r="G2402" s="27">
        <v>13</v>
      </c>
      <c r="H2402" s="27"/>
    </row>
    <row r="2403" spans="1:8" x14ac:dyDescent="0.55000000000000004">
      <c r="A2403" s="33">
        <v>43959</v>
      </c>
      <c r="B2403" s="1" t="s">
        <v>14</v>
      </c>
      <c r="C2403" s="27">
        <v>16</v>
      </c>
      <c r="D2403" s="27">
        <v>861</v>
      </c>
      <c r="E2403" s="27">
        <v>0</v>
      </c>
      <c r="F2403" s="27"/>
      <c r="G2403" s="27"/>
      <c r="H2403" s="27"/>
    </row>
    <row r="2404" spans="1:8" x14ac:dyDescent="0.55000000000000004">
      <c r="A2404" s="33">
        <v>43959</v>
      </c>
      <c r="B2404" s="1" t="s">
        <v>15</v>
      </c>
      <c r="C2404" s="27">
        <v>69</v>
      </c>
      <c r="D2404" s="27">
        <v>2401</v>
      </c>
      <c r="E2404" s="27">
        <v>56</v>
      </c>
      <c r="F2404" s="27"/>
      <c r="G2404" s="27">
        <v>13</v>
      </c>
      <c r="H2404" s="27"/>
    </row>
    <row r="2405" spans="1:8" x14ac:dyDescent="0.55000000000000004">
      <c r="A2405" s="33">
        <v>43959</v>
      </c>
      <c r="B2405" s="1" t="s">
        <v>16</v>
      </c>
      <c r="C2405" s="27">
        <v>81</v>
      </c>
      <c r="D2405" s="27">
        <v>2237</v>
      </c>
      <c r="E2405" s="27">
        <v>43</v>
      </c>
      <c r="F2405" s="27">
        <v>0</v>
      </c>
      <c r="G2405" s="27">
        <v>38</v>
      </c>
      <c r="H2405" s="27"/>
    </row>
    <row r="2406" spans="1:8" x14ac:dyDescent="0.55000000000000004">
      <c r="A2406" s="33">
        <v>43959</v>
      </c>
      <c r="B2406" s="1" t="s">
        <v>17</v>
      </c>
      <c r="C2406" s="27">
        <v>168</v>
      </c>
      <c r="D2406" s="27">
        <v>3826</v>
      </c>
      <c r="E2406" s="27">
        <v>78</v>
      </c>
      <c r="F2406" s="27">
        <v>9</v>
      </c>
      <c r="G2406" s="27">
        <v>71</v>
      </c>
      <c r="H2406" s="27">
        <v>3</v>
      </c>
    </row>
    <row r="2407" spans="1:8" x14ac:dyDescent="0.55000000000000004">
      <c r="A2407" s="33">
        <v>43959</v>
      </c>
      <c r="B2407" s="1" t="s">
        <v>18</v>
      </c>
      <c r="C2407" s="27">
        <v>54</v>
      </c>
      <c r="D2407" s="27">
        <v>2287</v>
      </c>
      <c r="E2407" s="27">
        <v>25</v>
      </c>
      <c r="F2407" s="27"/>
      <c r="G2407" s="27"/>
      <c r="H2407" s="27"/>
    </row>
    <row r="2408" spans="1:8" x14ac:dyDescent="0.55000000000000004">
      <c r="A2408" s="33">
        <v>43959</v>
      </c>
      <c r="B2408" s="1" t="s">
        <v>19</v>
      </c>
      <c r="C2408" s="27">
        <v>147</v>
      </c>
      <c r="D2408" s="27">
        <v>2930</v>
      </c>
      <c r="E2408" s="27">
        <v>55</v>
      </c>
      <c r="F2408" s="27">
        <v>18</v>
      </c>
      <c r="G2408" s="27">
        <v>74</v>
      </c>
      <c r="H2408" s="27"/>
    </row>
    <row r="2409" spans="1:8" x14ac:dyDescent="0.55000000000000004">
      <c r="A2409" s="33">
        <v>43959</v>
      </c>
      <c r="B2409" s="1" t="s">
        <v>20</v>
      </c>
      <c r="C2409" s="27">
        <v>946</v>
      </c>
      <c r="D2409" s="27">
        <v>11394</v>
      </c>
      <c r="E2409" s="27">
        <v>514</v>
      </c>
      <c r="F2409" s="27">
        <v>41</v>
      </c>
      <c r="G2409" s="27">
        <v>391</v>
      </c>
      <c r="H2409" s="27">
        <v>10</v>
      </c>
    </row>
    <row r="2410" spans="1:8" x14ac:dyDescent="0.55000000000000004">
      <c r="A2410" s="33">
        <v>43959</v>
      </c>
      <c r="B2410" s="1" t="s">
        <v>21</v>
      </c>
      <c r="C2410" s="27">
        <v>876</v>
      </c>
      <c r="D2410" s="27">
        <v>11882</v>
      </c>
      <c r="E2410" s="27">
        <v>423</v>
      </c>
      <c r="F2410" s="27">
        <v>38</v>
      </c>
      <c r="G2410" s="27">
        <v>237</v>
      </c>
      <c r="H2410" s="27">
        <v>14</v>
      </c>
    </row>
    <row r="2411" spans="1:8" x14ac:dyDescent="0.55000000000000004">
      <c r="A2411" s="33">
        <v>43959</v>
      </c>
      <c r="B2411" s="1" t="s">
        <v>22</v>
      </c>
      <c r="C2411" s="27">
        <v>4810</v>
      </c>
      <c r="D2411" s="27">
        <v>12990</v>
      </c>
      <c r="E2411" s="27">
        <v>2136</v>
      </c>
      <c r="F2411" s="27">
        <v>171</v>
      </c>
      <c r="G2411" s="27">
        <v>2503</v>
      </c>
      <c r="H2411" s="27">
        <v>78</v>
      </c>
    </row>
    <row r="2412" spans="1:8" x14ac:dyDescent="0.55000000000000004">
      <c r="A2412" s="33">
        <v>43959</v>
      </c>
      <c r="B2412" s="1" t="s">
        <v>23</v>
      </c>
      <c r="C2412" s="27">
        <v>1150</v>
      </c>
      <c r="D2412" s="27">
        <v>1947</v>
      </c>
      <c r="E2412" s="27">
        <v>645</v>
      </c>
      <c r="F2412" s="27">
        <v>47</v>
      </c>
      <c r="G2412" s="27">
        <v>417</v>
      </c>
      <c r="H2412" s="27">
        <v>34</v>
      </c>
    </row>
    <row r="2413" spans="1:8" x14ac:dyDescent="0.55000000000000004">
      <c r="A2413" s="33">
        <v>43959</v>
      </c>
      <c r="B2413" s="1" t="s">
        <v>24</v>
      </c>
      <c r="C2413" s="27">
        <v>82</v>
      </c>
      <c r="D2413" s="27">
        <v>3345</v>
      </c>
      <c r="E2413" s="27">
        <v>46</v>
      </c>
      <c r="F2413" s="27"/>
      <c r="G2413" s="27">
        <v>36</v>
      </c>
      <c r="H2413" s="27"/>
    </row>
    <row r="2414" spans="1:8" x14ac:dyDescent="0.55000000000000004">
      <c r="A2414" s="33">
        <v>43959</v>
      </c>
      <c r="B2414" s="1" t="s">
        <v>25</v>
      </c>
      <c r="C2414" s="27">
        <v>216</v>
      </c>
      <c r="D2414" s="27">
        <v>2664</v>
      </c>
      <c r="E2414" s="27">
        <v>77</v>
      </c>
      <c r="F2414" s="27">
        <v>13</v>
      </c>
      <c r="G2414" s="27">
        <v>126</v>
      </c>
      <c r="H2414" s="27"/>
    </row>
    <row r="2415" spans="1:8" x14ac:dyDescent="0.55000000000000004">
      <c r="A2415" s="33">
        <v>43959</v>
      </c>
      <c r="B2415" s="1" t="s">
        <v>26</v>
      </c>
      <c r="C2415" s="27">
        <v>275</v>
      </c>
      <c r="D2415" s="27">
        <v>2175</v>
      </c>
      <c r="E2415" s="27">
        <v>127</v>
      </c>
      <c r="F2415" s="27">
        <v>16</v>
      </c>
      <c r="G2415" s="27">
        <v>132</v>
      </c>
      <c r="H2415" s="27"/>
    </row>
    <row r="2416" spans="1:8" x14ac:dyDescent="0.55000000000000004">
      <c r="A2416" s="33">
        <v>43959</v>
      </c>
      <c r="B2416" s="1" t="s">
        <v>27</v>
      </c>
      <c r="C2416" s="27">
        <v>122</v>
      </c>
      <c r="D2416" s="27">
        <v>1991</v>
      </c>
      <c r="E2416" s="27">
        <v>89</v>
      </c>
      <c r="F2416" s="27">
        <v>8</v>
      </c>
      <c r="G2416" s="27">
        <v>25</v>
      </c>
      <c r="H2416" s="27">
        <v>3</v>
      </c>
    </row>
    <row r="2417" spans="1:8" x14ac:dyDescent="0.55000000000000004">
      <c r="A2417" s="33">
        <v>43959</v>
      </c>
      <c r="B2417" s="1" t="s">
        <v>28</v>
      </c>
      <c r="C2417" s="27">
        <v>56</v>
      </c>
      <c r="D2417" s="27">
        <v>2806</v>
      </c>
      <c r="E2417" s="27">
        <v>48</v>
      </c>
      <c r="F2417" s="27">
        <v>0</v>
      </c>
      <c r="G2417" s="27">
        <v>8</v>
      </c>
      <c r="H2417" s="27">
        <v>1</v>
      </c>
    </row>
    <row r="2418" spans="1:8" x14ac:dyDescent="0.55000000000000004">
      <c r="A2418" s="33">
        <v>43959</v>
      </c>
      <c r="B2418" s="1" t="s">
        <v>29</v>
      </c>
      <c r="C2418" s="27">
        <v>74</v>
      </c>
      <c r="D2418" s="27">
        <v>2054</v>
      </c>
      <c r="E2418" s="27">
        <v>37</v>
      </c>
      <c r="F2418" s="27"/>
      <c r="G2418" s="27">
        <v>37</v>
      </c>
      <c r="H2418" s="27">
        <v>2</v>
      </c>
    </row>
    <row r="2419" spans="1:8" x14ac:dyDescent="0.55000000000000004">
      <c r="A2419" s="33">
        <v>43959</v>
      </c>
      <c r="B2419" s="1" t="s">
        <v>30</v>
      </c>
      <c r="C2419" s="27">
        <v>150</v>
      </c>
      <c r="D2419" s="27">
        <v>3404</v>
      </c>
      <c r="E2419" s="27">
        <v>114</v>
      </c>
      <c r="F2419" s="27">
        <v>6</v>
      </c>
      <c r="G2419" s="27">
        <v>30</v>
      </c>
      <c r="H2419" s="27">
        <v>1</v>
      </c>
    </row>
    <row r="2420" spans="1:8" x14ac:dyDescent="0.55000000000000004">
      <c r="A2420" s="33">
        <v>43959</v>
      </c>
      <c r="B2420" s="1" t="s">
        <v>31</v>
      </c>
      <c r="C2420" s="27">
        <v>73</v>
      </c>
      <c r="D2420" s="27">
        <v>3036</v>
      </c>
      <c r="E2420" s="27">
        <v>46</v>
      </c>
      <c r="F2420" s="27">
        <v>1</v>
      </c>
      <c r="G2420" s="27">
        <v>26</v>
      </c>
      <c r="H2420" s="27">
        <v>2</v>
      </c>
    </row>
    <row r="2421" spans="1:8" x14ac:dyDescent="0.55000000000000004">
      <c r="A2421" s="33">
        <v>43959</v>
      </c>
      <c r="B2421" s="1" t="s">
        <v>32</v>
      </c>
      <c r="C2421" s="27">
        <v>491</v>
      </c>
      <c r="D2421" s="27">
        <v>7958</v>
      </c>
      <c r="E2421" s="27">
        <v>328</v>
      </c>
      <c r="F2421" s="27">
        <v>34</v>
      </c>
      <c r="G2421" s="27">
        <v>126</v>
      </c>
      <c r="H2421" s="27">
        <v>5</v>
      </c>
    </row>
    <row r="2422" spans="1:8" x14ac:dyDescent="0.55000000000000004">
      <c r="A2422" s="33">
        <v>43959</v>
      </c>
      <c r="B2422" s="1" t="s">
        <v>33</v>
      </c>
      <c r="C2422" s="27">
        <v>45</v>
      </c>
      <c r="D2422" s="27">
        <v>2093</v>
      </c>
      <c r="E2422" s="27">
        <v>30</v>
      </c>
      <c r="F2422" s="27">
        <v>1</v>
      </c>
      <c r="G2422" s="27">
        <v>14</v>
      </c>
      <c r="H2422" s="27">
        <v>0</v>
      </c>
    </row>
    <row r="2423" spans="1:8" x14ac:dyDescent="0.55000000000000004">
      <c r="A2423" s="33">
        <v>43959</v>
      </c>
      <c r="B2423" s="1" t="s">
        <v>34</v>
      </c>
      <c r="C2423" s="27">
        <v>97</v>
      </c>
      <c r="D2423" s="27">
        <v>1419</v>
      </c>
      <c r="E2423" s="27">
        <v>60</v>
      </c>
      <c r="F2423" s="27">
        <v>1</v>
      </c>
      <c r="G2423" s="27">
        <v>36</v>
      </c>
      <c r="H2423" s="27">
        <v>1</v>
      </c>
    </row>
    <row r="2424" spans="1:8" x14ac:dyDescent="0.55000000000000004">
      <c r="A2424" s="33">
        <v>43959</v>
      </c>
      <c r="B2424" s="1" t="s">
        <v>35</v>
      </c>
      <c r="C2424" s="27">
        <v>347</v>
      </c>
      <c r="D2424" s="27">
        <v>5267</v>
      </c>
      <c r="E2424" s="27">
        <v>227</v>
      </c>
      <c r="F2424" s="27">
        <v>13</v>
      </c>
      <c r="G2424" s="27">
        <v>107</v>
      </c>
      <c r="H2424" s="27"/>
    </row>
    <row r="2425" spans="1:8" x14ac:dyDescent="0.55000000000000004">
      <c r="A2425" s="33">
        <v>43959</v>
      </c>
      <c r="B2425" s="1" t="s">
        <v>36</v>
      </c>
      <c r="C2425" s="27">
        <v>1716</v>
      </c>
      <c r="D2425" s="27">
        <v>20263</v>
      </c>
      <c r="E2425" s="27">
        <v>978</v>
      </c>
      <c r="F2425" s="27">
        <v>59</v>
      </c>
      <c r="G2425" s="27">
        <v>675</v>
      </c>
      <c r="H2425" s="27">
        <v>58</v>
      </c>
    </row>
    <row r="2426" spans="1:8" x14ac:dyDescent="0.55000000000000004">
      <c r="A2426" s="33">
        <v>43959</v>
      </c>
      <c r="B2426" s="1" t="s">
        <v>37</v>
      </c>
      <c r="C2426" s="27">
        <v>681</v>
      </c>
      <c r="D2426" s="27">
        <v>8654</v>
      </c>
      <c r="E2426" s="27">
        <v>454</v>
      </c>
      <c r="F2426" s="27">
        <v>32</v>
      </c>
      <c r="G2426" s="27">
        <v>194</v>
      </c>
      <c r="H2426" s="27">
        <v>24</v>
      </c>
    </row>
    <row r="2427" spans="1:8" x14ac:dyDescent="0.55000000000000004">
      <c r="A2427" s="33">
        <v>43959</v>
      </c>
      <c r="B2427" s="1" t="s">
        <v>38</v>
      </c>
      <c r="C2427" s="27">
        <v>89</v>
      </c>
      <c r="D2427" s="27">
        <v>2035</v>
      </c>
      <c r="E2427" s="27">
        <v>62</v>
      </c>
      <c r="F2427" s="27">
        <v>2</v>
      </c>
      <c r="G2427" s="27">
        <v>25</v>
      </c>
      <c r="H2427" s="27"/>
    </row>
    <row r="2428" spans="1:8" x14ac:dyDescent="0.55000000000000004">
      <c r="A2428" s="33">
        <v>43959</v>
      </c>
      <c r="B2428" s="1" t="s">
        <v>39</v>
      </c>
      <c r="C2428" s="27">
        <v>62</v>
      </c>
      <c r="D2428" s="27">
        <v>3310</v>
      </c>
      <c r="E2428" s="27">
        <v>46</v>
      </c>
      <c r="F2428" s="27">
        <v>2</v>
      </c>
      <c r="G2428" s="27">
        <v>14</v>
      </c>
      <c r="H2428" s="27"/>
    </row>
    <row r="2429" spans="1:8" x14ac:dyDescent="0.55000000000000004">
      <c r="A2429" s="33">
        <v>43959</v>
      </c>
      <c r="B2429" s="1" t="s">
        <v>40</v>
      </c>
      <c r="C2429" s="27">
        <v>3</v>
      </c>
      <c r="D2429" s="27">
        <v>1142</v>
      </c>
      <c r="E2429" s="27">
        <v>1</v>
      </c>
      <c r="F2429" s="27">
        <v>0</v>
      </c>
      <c r="G2429" s="27">
        <v>2</v>
      </c>
      <c r="H2429" s="27"/>
    </row>
    <row r="2430" spans="1:8" x14ac:dyDescent="0.55000000000000004">
      <c r="A2430" s="33">
        <v>43959</v>
      </c>
      <c r="B2430" s="1" t="s">
        <v>41</v>
      </c>
      <c r="C2430" s="27">
        <v>24</v>
      </c>
      <c r="D2430" s="27">
        <v>888</v>
      </c>
      <c r="E2430" s="27">
        <v>10</v>
      </c>
      <c r="F2430" s="27"/>
      <c r="G2430" s="27"/>
      <c r="H2430" s="27"/>
    </row>
    <row r="2431" spans="1:8" x14ac:dyDescent="0.55000000000000004">
      <c r="A2431" s="33">
        <v>43959</v>
      </c>
      <c r="B2431" s="1" t="s">
        <v>42</v>
      </c>
      <c r="C2431" s="27">
        <v>23</v>
      </c>
      <c r="D2431" s="27">
        <v>1321</v>
      </c>
      <c r="E2431" s="27">
        <v>15</v>
      </c>
      <c r="F2431" s="27"/>
      <c r="G2431" s="27">
        <v>8</v>
      </c>
      <c r="H2431" s="27"/>
    </row>
    <row r="2432" spans="1:8" x14ac:dyDescent="0.55000000000000004">
      <c r="A2432" s="33">
        <v>43959</v>
      </c>
      <c r="B2432" s="1" t="s">
        <v>43</v>
      </c>
      <c r="C2432" s="27">
        <v>165</v>
      </c>
      <c r="D2432" s="27">
        <v>5746</v>
      </c>
      <c r="E2432" s="27">
        <v>61</v>
      </c>
      <c r="F2432" s="27">
        <v>2</v>
      </c>
      <c r="G2432" s="27">
        <v>102</v>
      </c>
      <c r="H2432" s="27"/>
    </row>
    <row r="2433" spans="1:8" x14ac:dyDescent="0.55000000000000004">
      <c r="A2433" s="33">
        <v>43959</v>
      </c>
      <c r="B2433" s="1" t="s">
        <v>44</v>
      </c>
      <c r="C2433" s="27">
        <v>37</v>
      </c>
      <c r="D2433" s="27">
        <v>1498</v>
      </c>
      <c r="E2433" s="27">
        <v>33</v>
      </c>
      <c r="F2433" s="27"/>
      <c r="G2433" s="27">
        <v>4</v>
      </c>
      <c r="H2433" s="27"/>
    </row>
    <row r="2434" spans="1:8" x14ac:dyDescent="0.55000000000000004">
      <c r="A2434" s="33">
        <v>43959</v>
      </c>
      <c r="B2434" s="1" t="s">
        <v>45</v>
      </c>
      <c r="C2434" s="27">
        <v>5</v>
      </c>
      <c r="D2434" s="27">
        <v>569</v>
      </c>
      <c r="E2434" s="27">
        <v>3</v>
      </c>
      <c r="F2434" s="27"/>
      <c r="G2434" s="27"/>
      <c r="H2434" s="27"/>
    </row>
    <row r="2435" spans="1:8" x14ac:dyDescent="0.55000000000000004">
      <c r="A2435" s="33">
        <v>43959</v>
      </c>
      <c r="B2435" s="1" t="s">
        <v>46</v>
      </c>
      <c r="C2435" s="27">
        <v>28</v>
      </c>
      <c r="D2435" s="27">
        <v>1787</v>
      </c>
      <c r="E2435" s="27">
        <v>13</v>
      </c>
      <c r="F2435" s="27">
        <v>0</v>
      </c>
      <c r="G2435" s="27">
        <v>15</v>
      </c>
      <c r="H2435" s="27">
        <v>0</v>
      </c>
    </row>
    <row r="2436" spans="1:8" x14ac:dyDescent="0.55000000000000004">
      <c r="A2436" s="33">
        <v>43959</v>
      </c>
      <c r="B2436" s="1" t="s">
        <v>47</v>
      </c>
      <c r="C2436" s="27">
        <v>48</v>
      </c>
      <c r="D2436" s="27">
        <v>1238</v>
      </c>
      <c r="E2436" s="27">
        <v>38</v>
      </c>
      <c r="F2436" s="27">
        <v>3</v>
      </c>
      <c r="G2436" s="27">
        <v>7</v>
      </c>
      <c r="H2436" s="27">
        <v>2</v>
      </c>
    </row>
    <row r="2437" spans="1:8" x14ac:dyDescent="0.55000000000000004">
      <c r="A2437" s="33">
        <v>43959</v>
      </c>
      <c r="B2437" s="1" t="s">
        <v>48</v>
      </c>
      <c r="C2437" s="27">
        <v>74</v>
      </c>
      <c r="D2437" s="27">
        <v>1529</v>
      </c>
      <c r="E2437" s="27">
        <v>61</v>
      </c>
      <c r="F2437" s="27">
        <v>3</v>
      </c>
      <c r="G2437" s="27">
        <v>10</v>
      </c>
      <c r="H2437" s="27">
        <v>0</v>
      </c>
    </row>
    <row r="2438" spans="1:8" x14ac:dyDescent="0.55000000000000004">
      <c r="A2438" s="33">
        <v>43959</v>
      </c>
      <c r="B2438" s="1" t="s">
        <v>49</v>
      </c>
      <c r="C2438" s="27">
        <v>651</v>
      </c>
      <c r="D2438" s="27">
        <v>10246</v>
      </c>
      <c r="E2438" s="27">
        <v>443</v>
      </c>
      <c r="F2438" s="27">
        <v>24</v>
      </c>
      <c r="G2438" s="27">
        <v>184</v>
      </c>
      <c r="H2438" s="27"/>
    </row>
    <row r="2439" spans="1:8" x14ac:dyDescent="0.55000000000000004">
      <c r="A2439" s="33">
        <v>43959</v>
      </c>
      <c r="B2439" s="1" t="s">
        <v>50</v>
      </c>
      <c r="C2439" s="27">
        <v>45</v>
      </c>
      <c r="D2439" s="27">
        <v>1209</v>
      </c>
      <c r="E2439" s="27">
        <v>20</v>
      </c>
      <c r="F2439" s="27">
        <v>0</v>
      </c>
      <c r="G2439" s="27">
        <v>23</v>
      </c>
      <c r="H2439" s="27">
        <v>2</v>
      </c>
    </row>
    <row r="2440" spans="1:8" x14ac:dyDescent="0.55000000000000004">
      <c r="A2440" s="33">
        <v>43959</v>
      </c>
      <c r="B2440" s="1" t="s">
        <v>51</v>
      </c>
      <c r="C2440" s="27">
        <v>17</v>
      </c>
      <c r="D2440" s="27">
        <v>2878</v>
      </c>
      <c r="E2440" s="27">
        <v>14</v>
      </c>
      <c r="F2440" s="27">
        <v>1</v>
      </c>
      <c r="G2440" s="27">
        <v>2</v>
      </c>
      <c r="H2440" s="27">
        <v>0</v>
      </c>
    </row>
    <row r="2441" spans="1:8" x14ac:dyDescent="0.55000000000000004">
      <c r="A2441" s="33">
        <v>43959</v>
      </c>
      <c r="B2441" s="1" t="s">
        <v>52</v>
      </c>
      <c r="C2441" s="27">
        <v>48</v>
      </c>
      <c r="D2441" s="27">
        <v>3375</v>
      </c>
      <c r="E2441" s="27">
        <v>17</v>
      </c>
      <c r="F2441" s="27">
        <v>2</v>
      </c>
      <c r="G2441" s="27">
        <v>29</v>
      </c>
      <c r="H2441" s="27">
        <v>3</v>
      </c>
    </row>
    <row r="2442" spans="1:8" x14ac:dyDescent="0.55000000000000004">
      <c r="A2442" s="33">
        <v>43959</v>
      </c>
      <c r="B2442" s="1" t="s">
        <v>53</v>
      </c>
      <c r="C2442" s="27">
        <v>60</v>
      </c>
      <c r="D2442" s="27">
        <v>3382</v>
      </c>
      <c r="E2442" s="27">
        <v>51</v>
      </c>
      <c r="F2442" s="27">
        <v>1</v>
      </c>
      <c r="G2442" s="27"/>
      <c r="H2442" s="27"/>
    </row>
    <row r="2443" spans="1:8" x14ac:dyDescent="0.55000000000000004">
      <c r="A2443" s="33">
        <v>43959</v>
      </c>
      <c r="B2443" s="1" t="s">
        <v>54</v>
      </c>
      <c r="C2443" s="27">
        <v>17</v>
      </c>
      <c r="D2443" s="27">
        <v>1213</v>
      </c>
      <c r="E2443" s="27">
        <v>11</v>
      </c>
      <c r="F2443" s="27"/>
      <c r="G2443" s="27">
        <v>6</v>
      </c>
      <c r="H2443" s="27"/>
    </row>
    <row r="2444" spans="1:8" x14ac:dyDescent="0.55000000000000004">
      <c r="A2444" s="33">
        <v>43959</v>
      </c>
      <c r="B2444" s="1" t="s">
        <v>55</v>
      </c>
      <c r="C2444" s="27">
        <v>11</v>
      </c>
      <c r="D2444" s="27">
        <v>1446</v>
      </c>
      <c r="E2444" s="27">
        <v>7</v>
      </c>
      <c r="F2444" s="27"/>
      <c r="G2444" s="27"/>
      <c r="H2444" s="27"/>
    </row>
    <row r="2445" spans="1:8" x14ac:dyDescent="0.55000000000000004">
      <c r="A2445" s="33">
        <v>43959</v>
      </c>
      <c r="B2445" s="1" t="s">
        <v>56</v>
      </c>
      <c r="C2445" s="27">
        <v>142</v>
      </c>
      <c r="D2445" s="27">
        <v>2403</v>
      </c>
      <c r="E2445" s="27">
        <v>82</v>
      </c>
      <c r="F2445" s="27">
        <v>5</v>
      </c>
      <c r="G2445" s="27">
        <v>55</v>
      </c>
      <c r="H2445" s="27"/>
    </row>
    <row r="2446" spans="1:8" x14ac:dyDescent="0.55000000000000004">
      <c r="A2446" s="33">
        <v>43960</v>
      </c>
      <c r="B2446" s="1" t="s">
        <v>7</v>
      </c>
      <c r="C2446" s="27">
        <v>934</v>
      </c>
      <c r="D2446" s="27">
        <v>8319</v>
      </c>
      <c r="E2446" s="27">
        <v>424</v>
      </c>
      <c r="F2446" s="27">
        <v>48</v>
      </c>
      <c r="G2446" s="27">
        <v>462</v>
      </c>
      <c r="H2446" s="27">
        <v>23</v>
      </c>
    </row>
    <row r="2447" spans="1:8" x14ac:dyDescent="0.55000000000000004">
      <c r="A2447" s="33">
        <v>43960</v>
      </c>
      <c r="B2447" s="1" t="s">
        <v>11</v>
      </c>
      <c r="C2447" s="27">
        <v>27</v>
      </c>
      <c r="D2447" s="27">
        <v>749</v>
      </c>
      <c r="E2447" s="27">
        <v>17</v>
      </c>
      <c r="F2447" s="27"/>
      <c r="G2447" s="27"/>
      <c r="H2447" s="27"/>
    </row>
    <row r="2448" spans="1:8" x14ac:dyDescent="0.55000000000000004">
      <c r="A2448" s="33">
        <v>43960</v>
      </c>
      <c r="B2448" s="1" t="s">
        <v>12</v>
      </c>
      <c r="C2448" s="27">
        <v>0</v>
      </c>
      <c r="D2448" s="27">
        <v>410</v>
      </c>
      <c r="E2448" s="27">
        <v>0</v>
      </c>
      <c r="F2448" s="27">
        <v>0</v>
      </c>
      <c r="G2448" s="27">
        <v>0</v>
      </c>
      <c r="H2448" s="27">
        <v>0</v>
      </c>
    </row>
    <row r="2449" spans="1:8" x14ac:dyDescent="0.55000000000000004">
      <c r="A2449" s="33">
        <v>43960</v>
      </c>
      <c r="B2449" s="1" t="s">
        <v>13</v>
      </c>
      <c r="C2449" s="27">
        <v>88</v>
      </c>
      <c r="D2449" s="27">
        <v>2183</v>
      </c>
      <c r="E2449" s="27">
        <v>79</v>
      </c>
      <c r="F2449" s="27">
        <v>1</v>
      </c>
      <c r="G2449" s="27">
        <v>8</v>
      </c>
      <c r="H2449" s="27"/>
    </row>
    <row r="2450" spans="1:8" x14ac:dyDescent="0.55000000000000004">
      <c r="A2450" s="33">
        <v>43960</v>
      </c>
      <c r="B2450" s="1" t="s">
        <v>14</v>
      </c>
      <c r="C2450" s="27">
        <v>16</v>
      </c>
      <c r="D2450" s="27">
        <v>861</v>
      </c>
      <c r="E2450" s="27">
        <v>0</v>
      </c>
      <c r="F2450" s="27"/>
      <c r="G2450" s="27"/>
      <c r="H2450" s="27"/>
    </row>
    <row r="2451" spans="1:8" x14ac:dyDescent="0.55000000000000004">
      <c r="A2451" s="33">
        <v>43960</v>
      </c>
      <c r="B2451" s="1" t="s">
        <v>15</v>
      </c>
      <c r="C2451" s="27">
        <v>69</v>
      </c>
      <c r="D2451" s="27">
        <v>2432</v>
      </c>
      <c r="E2451" s="27">
        <v>56</v>
      </c>
      <c r="F2451" s="27"/>
      <c r="G2451" s="27">
        <v>13</v>
      </c>
      <c r="H2451" s="27"/>
    </row>
    <row r="2452" spans="1:8" x14ac:dyDescent="0.55000000000000004">
      <c r="A2452" s="33">
        <v>43960</v>
      </c>
      <c r="B2452" s="1" t="s">
        <v>16</v>
      </c>
      <c r="C2452" s="27">
        <v>81</v>
      </c>
      <c r="D2452" s="27">
        <v>2343</v>
      </c>
      <c r="E2452" s="27">
        <v>45</v>
      </c>
      <c r="F2452" s="27">
        <v>0</v>
      </c>
      <c r="G2452" s="27">
        <v>36</v>
      </c>
      <c r="H2452" s="27"/>
    </row>
    <row r="2453" spans="1:8" x14ac:dyDescent="0.55000000000000004">
      <c r="A2453" s="33">
        <v>43960</v>
      </c>
      <c r="B2453" s="1" t="s">
        <v>17</v>
      </c>
      <c r="C2453" s="27">
        <v>168</v>
      </c>
      <c r="D2453" s="27">
        <v>3826</v>
      </c>
      <c r="E2453" s="27">
        <v>78</v>
      </c>
      <c r="F2453" s="27">
        <v>9</v>
      </c>
      <c r="G2453" s="27">
        <v>71</v>
      </c>
      <c r="H2453" s="27">
        <v>3</v>
      </c>
    </row>
    <row r="2454" spans="1:8" x14ac:dyDescent="0.55000000000000004">
      <c r="A2454" s="33">
        <v>43960</v>
      </c>
      <c r="B2454" s="1" t="s">
        <v>18</v>
      </c>
      <c r="C2454" s="27">
        <v>54</v>
      </c>
      <c r="D2454" s="27">
        <v>2287</v>
      </c>
      <c r="E2454" s="27">
        <v>25</v>
      </c>
      <c r="F2454" s="27"/>
      <c r="G2454" s="27"/>
      <c r="H2454" s="27"/>
    </row>
    <row r="2455" spans="1:8" x14ac:dyDescent="0.55000000000000004">
      <c r="A2455" s="33">
        <v>43960</v>
      </c>
      <c r="B2455" s="1" t="s">
        <v>19</v>
      </c>
      <c r="C2455" s="27">
        <v>147</v>
      </c>
      <c r="D2455" s="27">
        <v>3038</v>
      </c>
      <c r="E2455" s="27">
        <v>64</v>
      </c>
      <c r="F2455" s="27">
        <v>18</v>
      </c>
      <c r="G2455" s="27">
        <v>65</v>
      </c>
      <c r="H2455" s="27">
        <v>2</v>
      </c>
    </row>
    <row r="2456" spans="1:8" x14ac:dyDescent="0.55000000000000004">
      <c r="A2456" s="33">
        <v>43960</v>
      </c>
      <c r="B2456" s="1" t="s">
        <v>20</v>
      </c>
      <c r="C2456" s="27">
        <v>962</v>
      </c>
      <c r="D2456" s="27">
        <v>11661</v>
      </c>
      <c r="E2456" s="27">
        <v>525</v>
      </c>
      <c r="F2456" s="27">
        <v>41</v>
      </c>
      <c r="G2456" s="27">
        <v>396</v>
      </c>
      <c r="H2456" s="27">
        <v>10</v>
      </c>
    </row>
    <row r="2457" spans="1:8" x14ac:dyDescent="0.55000000000000004">
      <c r="A2457" s="33">
        <v>43960</v>
      </c>
      <c r="B2457" s="1" t="s">
        <v>21</v>
      </c>
      <c r="C2457" s="27">
        <v>879</v>
      </c>
      <c r="D2457" s="27">
        <v>12290</v>
      </c>
      <c r="E2457" s="27">
        <v>448</v>
      </c>
      <c r="F2457" s="27">
        <v>39</v>
      </c>
      <c r="G2457" s="27">
        <v>224</v>
      </c>
      <c r="H2457" s="27">
        <v>12</v>
      </c>
    </row>
    <row r="2458" spans="1:8" x14ac:dyDescent="0.55000000000000004">
      <c r="A2458" s="33">
        <v>43960</v>
      </c>
      <c r="B2458" s="1" t="s">
        <v>22</v>
      </c>
      <c r="C2458" s="27">
        <v>4846</v>
      </c>
      <c r="D2458" s="27">
        <v>13124</v>
      </c>
      <c r="E2458" s="27">
        <v>2152</v>
      </c>
      <c r="F2458" s="27">
        <v>180</v>
      </c>
      <c r="G2458" s="27">
        <v>2514</v>
      </c>
      <c r="H2458" s="27">
        <v>83</v>
      </c>
    </row>
    <row r="2459" spans="1:8" x14ac:dyDescent="0.55000000000000004">
      <c r="A2459" s="33">
        <v>43960</v>
      </c>
      <c r="B2459" s="1" t="s">
        <v>23</v>
      </c>
      <c r="C2459" s="27">
        <v>1158</v>
      </c>
      <c r="D2459" s="27">
        <v>1610</v>
      </c>
      <c r="E2459" s="27">
        <v>645</v>
      </c>
      <c r="F2459" s="27">
        <v>47</v>
      </c>
      <c r="G2459" s="27">
        <v>458</v>
      </c>
      <c r="H2459" s="27">
        <v>30</v>
      </c>
    </row>
    <row r="2460" spans="1:8" x14ac:dyDescent="0.55000000000000004">
      <c r="A2460" s="33">
        <v>43960</v>
      </c>
      <c r="B2460" s="1" t="s">
        <v>24</v>
      </c>
      <c r="C2460" s="27">
        <v>82</v>
      </c>
      <c r="D2460" s="27">
        <v>3345</v>
      </c>
      <c r="E2460" s="27">
        <v>46</v>
      </c>
      <c r="F2460" s="27"/>
      <c r="G2460" s="27">
        <v>36</v>
      </c>
      <c r="H2460" s="27"/>
    </row>
    <row r="2461" spans="1:8" x14ac:dyDescent="0.55000000000000004">
      <c r="A2461" s="33">
        <v>43960</v>
      </c>
      <c r="B2461" s="1" t="s">
        <v>25</v>
      </c>
      <c r="C2461" s="27">
        <v>216</v>
      </c>
      <c r="D2461" s="27">
        <v>2709</v>
      </c>
      <c r="E2461" s="27">
        <v>69</v>
      </c>
      <c r="F2461" s="27">
        <v>13</v>
      </c>
      <c r="G2461" s="27">
        <v>134</v>
      </c>
      <c r="H2461" s="27"/>
    </row>
    <row r="2462" spans="1:8" x14ac:dyDescent="0.55000000000000004">
      <c r="A2462" s="33">
        <v>43960</v>
      </c>
      <c r="B2462" s="1" t="s">
        <v>26</v>
      </c>
      <c r="C2462" s="27">
        <v>277</v>
      </c>
      <c r="D2462" s="27">
        <v>2207</v>
      </c>
      <c r="E2462" s="27">
        <v>130</v>
      </c>
      <c r="F2462" s="27">
        <v>16</v>
      </c>
      <c r="G2462" s="27">
        <v>131</v>
      </c>
      <c r="H2462" s="27"/>
    </row>
    <row r="2463" spans="1:8" x14ac:dyDescent="0.55000000000000004">
      <c r="A2463" s="33">
        <v>43960</v>
      </c>
      <c r="B2463" s="1" t="s">
        <v>27</v>
      </c>
      <c r="C2463" s="27">
        <v>122</v>
      </c>
      <c r="D2463" s="27">
        <v>2026</v>
      </c>
      <c r="E2463" s="27">
        <v>93</v>
      </c>
      <c r="F2463" s="27">
        <v>8</v>
      </c>
      <c r="G2463" s="27">
        <v>21</v>
      </c>
      <c r="H2463" s="27">
        <v>3</v>
      </c>
    </row>
    <row r="2464" spans="1:8" x14ac:dyDescent="0.55000000000000004">
      <c r="A2464" s="33">
        <v>43960</v>
      </c>
      <c r="B2464" s="1" t="s">
        <v>28</v>
      </c>
      <c r="C2464" s="27">
        <v>56</v>
      </c>
      <c r="D2464" s="27">
        <v>2806</v>
      </c>
      <c r="E2464" s="27">
        <v>48</v>
      </c>
      <c r="F2464" s="27">
        <v>0</v>
      </c>
      <c r="G2464" s="27">
        <v>8</v>
      </c>
      <c r="H2464" s="27">
        <v>1</v>
      </c>
    </row>
    <row r="2465" spans="1:8" x14ac:dyDescent="0.55000000000000004">
      <c r="A2465" s="33">
        <v>43960</v>
      </c>
      <c r="B2465" s="1" t="s">
        <v>29</v>
      </c>
      <c r="C2465" s="27">
        <v>74</v>
      </c>
      <c r="D2465" s="27">
        <v>2054</v>
      </c>
      <c r="E2465" s="27">
        <v>37</v>
      </c>
      <c r="F2465" s="27"/>
      <c r="G2465" s="27">
        <v>37</v>
      </c>
      <c r="H2465" s="27">
        <v>2</v>
      </c>
    </row>
    <row r="2466" spans="1:8" x14ac:dyDescent="0.55000000000000004">
      <c r="A2466" s="33">
        <v>43960</v>
      </c>
      <c r="B2466" s="1" t="s">
        <v>30</v>
      </c>
      <c r="C2466" s="27">
        <v>150</v>
      </c>
      <c r="D2466" s="27">
        <v>3404</v>
      </c>
      <c r="E2466" s="27">
        <v>114</v>
      </c>
      <c r="F2466" s="27">
        <v>6</v>
      </c>
      <c r="G2466" s="27">
        <v>30</v>
      </c>
      <c r="H2466" s="27">
        <v>1</v>
      </c>
    </row>
    <row r="2467" spans="1:8" x14ac:dyDescent="0.55000000000000004">
      <c r="A2467" s="33">
        <v>43960</v>
      </c>
      <c r="B2467" s="1" t="s">
        <v>31</v>
      </c>
      <c r="C2467" s="27">
        <v>73</v>
      </c>
      <c r="D2467" s="27">
        <v>3075</v>
      </c>
      <c r="E2467" s="27">
        <v>46</v>
      </c>
      <c r="F2467" s="27">
        <v>1</v>
      </c>
      <c r="G2467" s="27">
        <v>26</v>
      </c>
      <c r="H2467" s="27">
        <v>2</v>
      </c>
    </row>
    <row r="2468" spans="1:8" x14ac:dyDescent="0.55000000000000004">
      <c r="A2468" s="33">
        <v>43960</v>
      </c>
      <c r="B2468" s="1" t="s">
        <v>32</v>
      </c>
      <c r="C2468" s="27">
        <v>491</v>
      </c>
      <c r="D2468" s="27">
        <v>8027</v>
      </c>
      <c r="E2468" s="27">
        <v>339</v>
      </c>
      <c r="F2468" s="27">
        <v>34</v>
      </c>
      <c r="G2468" s="27">
        <v>115</v>
      </c>
      <c r="H2468" s="27">
        <v>5</v>
      </c>
    </row>
    <row r="2469" spans="1:8" x14ac:dyDescent="0.55000000000000004">
      <c r="A2469" s="33">
        <v>43960</v>
      </c>
      <c r="B2469" s="1" t="s">
        <v>33</v>
      </c>
      <c r="C2469" s="27">
        <v>45</v>
      </c>
      <c r="D2469" s="27">
        <v>2132</v>
      </c>
      <c r="E2469" s="27">
        <v>32</v>
      </c>
      <c r="F2469" s="27">
        <v>1</v>
      </c>
      <c r="G2469" s="27">
        <v>12</v>
      </c>
      <c r="H2469" s="27">
        <v>0</v>
      </c>
    </row>
    <row r="2470" spans="1:8" x14ac:dyDescent="0.55000000000000004">
      <c r="A2470" s="33">
        <v>43960</v>
      </c>
      <c r="B2470" s="1" t="s">
        <v>34</v>
      </c>
      <c r="C2470" s="27">
        <v>97</v>
      </c>
      <c r="D2470" s="27">
        <v>1444</v>
      </c>
      <c r="E2470" s="27">
        <v>65</v>
      </c>
      <c r="F2470" s="27">
        <v>1</v>
      </c>
      <c r="G2470" s="27">
        <v>31</v>
      </c>
      <c r="H2470" s="27">
        <v>1</v>
      </c>
    </row>
    <row r="2471" spans="1:8" x14ac:dyDescent="0.55000000000000004">
      <c r="A2471" s="33">
        <v>43960</v>
      </c>
      <c r="B2471" s="1" t="s">
        <v>35</v>
      </c>
      <c r="C2471" s="27">
        <v>347</v>
      </c>
      <c r="D2471" s="27">
        <v>5267</v>
      </c>
      <c r="E2471" s="27">
        <v>227</v>
      </c>
      <c r="F2471" s="27">
        <v>13</v>
      </c>
      <c r="G2471" s="27">
        <v>107</v>
      </c>
      <c r="H2471" s="27"/>
    </row>
    <row r="2472" spans="1:8" x14ac:dyDescent="0.55000000000000004">
      <c r="A2472" s="33">
        <v>43960</v>
      </c>
      <c r="B2472" s="1" t="s">
        <v>36</v>
      </c>
      <c r="C2472" s="27">
        <v>1732</v>
      </c>
      <c r="D2472" s="27">
        <v>20263</v>
      </c>
      <c r="E2472" s="27">
        <v>990</v>
      </c>
      <c r="F2472" s="27">
        <v>59</v>
      </c>
      <c r="G2472" s="27">
        <v>672</v>
      </c>
      <c r="H2472" s="27">
        <v>56</v>
      </c>
    </row>
    <row r="2473" spans="1:8" x14ac:dyDescent="0.55000000000000004">
      <c r="A2473" s="33">
        <v>43960</v>
      </c>
      <c r="B2473" s="1" t="s">
        <v>37</v>
      </c>
      <c r="C2473" s="27">
        <v>688</v>
      </c>
      <c r="D2473" s="27">
        <v>8850</v>
      </c>
      <c r="E2473" s="27">
        <v>463</v>
      </c>
      <c r="F2473" s="27">
        <v>32</v>
      </c>
      <c r="G2473" s="27">
        <v>185</v>
      </c>
      <c r="H2473" s="27">
        <v>23</v>
      </c>
    </row>
    <row r="2474" spans="1:8" x14ac:dyDescent="0.55000000000000004">
      <c r="A2474" s="33">
        <v>43960</v>
      </c>
      <c r="B2474" s="1" t="s">
        <v>38</v>
      </c>
      <c r="C2474" s="27">
        <v>90</v>
      </c>
      <c r="D2474" s="27">
        <v>2035</v>
      </c>
      <c r="E2474" s="27">
        <v>66</v>
      </c>
      <c r="F2474" s="27">
        <v>2</v>
      </c>
      <c r="G2474" s="27">
        <v>22</v>
      </c>
      <c r="H2474" s="27"/>
    </row>
    <row r="2475" spans="1:8" x14ac:dyDescent="0.55000000000000004">
      <c r="A2475" s="33">
        <v>43960</v>
      </c>
      <c r="B2475" s="1" t="s">
        <v>39</v>
      </c>
      <c r="C2475" s="27">
        <v>62</v>
      </c>
      <c r="D2475" s="27">
        <v>3339</v>
      </c>
      <c r="E2475" s="27">
        <v>48</v>
      </c>
      <c r="F2475" s="27">
        <v>2</v>
      </c>
      <c r="G2475" s="27">
        <v>12</v>
      </c>
      <c r="H2475" s="27"/>
    </row>
    <row r="2476" spans="1:8" x14ac:dyDescent="0.55000000000000004">
      <c r="A2476" s="33">
        <v>43960</v>
      </c>
      <c r="B2476" s="1" t="s">
        <v>40</v>
      </c>
      <c r="C2476" s="27">
        <v>3</v>
      </c>
      <c r="D2476" s="27">
        <v>1154</v>
      </c>
      <c r="E2476" s="27">
        <v>1</v>
      </c>
      <c r="F2476" s="27">
        <v>0</v>
      </c>
      <c r="G2476" s="27">
        <v>2</v>
      </c>
      <c r="H2476" s="27"/>
    </row>
    <row r="2477" spans="1:8" x14ac:dyDescent="0.55000000000000004">
      <c r="A2477" s="33">
        <v>43960</v>
      </c>
      <c r="B2477" s="1" t="s">
        <v>41</v>
      </c>
      <c r="C2477" s="27">
        <v>24</v>
      </c>
      <c r="D2477" s="27">
        <v>896</v>
      </c>
      <c r="E2477" s="27">
        <v>11</v>
      </c>
      <c r="F2477" s="27"/>
      <c r="G2477" s="27"/>
      <c r="H2477" s="27"/>
    </row>
    <row r="2478" spans="1:8" x14ac:dyDescent="0.55000000000000004">
      <c r="A2478" s="33">
        <v>43960</v>
      </c>
      <c r="B2478" s="1" t="s">
        <v>42</v>
      </c>
      <c r="C2478" s="27">
        <v>24</v>
      </c>
      <c r="D2478" s="27">
        <v>1344</v>
      </c>
      <c r="E2478" s="27">
        <v>15</v>
      </c>
      <c r="F2478" s="27"/>
      <c r="G2478" s="27">
        <v>8</v>
      </c>
      <c r="H2478" s="27"/>
    </row>
    <row r="2479" spans="1:8" x14ac:dyDescent="0.55000000000000004">
      <c r="A2479" s="33">
        <v>43960</v>
      </c>
      <c r="B2479" s="1" t="s">
        <v>43</v>
      </c>
      <c r="C2479" s="27">
        <v>165</v>
      </c>
      <c r="D2479" s="27">
        <v>5746</v>
      </c>
      <c r="E2479" s="27">
        <v>74</v>
      </c>
      <c r="F2479" s="27">
        <v>2</v>
      </c>
      <c r="G2479" s="27">
        <v>89</v>
      </c>
      <c r="H2479" s="27"/>
    </row>
    <row r="2480" spans="1:8" x14ac:dyDescent="0.55000000000000004">
      <c r="A2480" s="33">
        <v>43960</v>
      </c>
      <c r="B2480" s="1" t="s">
        <v>44</v>
      </c>
      <c r="C2480" s="27">
        <v>37</v>
      </c>
      <c r="D2480" s="27">
        <v>1521</v>
      </c>
      <c r="E2480" s="27">
        <v>33</v>
      </c>
      <c r="F2480" s="27"/>
      <c r="G2480" s="27">
        <v>4</v>
      </c>
      <c r="H2480" s="27"/>
    </row>
    <row r="2481" spans="1:8" x14ac:dyDescent="0.55000000000000004">
      <c r="A2481" s="33">
        <v>43960</v>
      </c>
      <c r="B2481" s="1" t="s">
        <v>45</v>
      </c>
      <c r="C2481" s="27">
        <v>5</v>
      </c>
      <c r="D2481" s="27">
        <v>582</v>
      </c>
      <c r="E2481" s="27">
        <v>3</v>
      </c>
      <c r="F2481" s="27"/>
      <c r="G2481" s="27"/>
      <c r="H2481" s="27"/>
    </row>
    <row r="2482" spans="1:8" x14ac:dyDescent="0.55000000000000004">
      <c r="A2482" s="33">
        <v>43960</v>
      </c>
      <c r="B2482" s="1" t="s">
        <v>46</v>
      </c>
      <c r="C2482" s="27">
        <v>28</v>
      </c>
      <c r="D2482" s="27">
        <v>1820</v>
      </c>
      <c r="E2482" s="27">
        <v>13</v>
      </c>
      <c r="F2482" s="27">
        <v>0</v>
      </c>
      <c r="G2482" s="27">
        <v>15</v>
      </c>
      <c r="H2482" s="27">
        <v>0</v>
      </c>
    </row>
    <row r="2483" spans="1:8" x14ac:dyDescent="0.55000000000000004">
      <c r="A2483" s="33">
        <v>43960</v>
      </c>
      <c r="B2483" s="1" t="s">
        <v>47</v>
      </c>
      <c r="C2483" s="27">
        <v>48</v>
      </c>
      <c r="D2483" s="27">
        <v>1238</v>
      </c>
      <c r="E2483" s="27">
        <v>38</v>
      </c>
      <c r="F2483" s="27">
        <v>3</v>
      </c>
      <c r="G2483" s="27">
        <v>7</v>
      </c>
      <c r="H2483" s="27">
        <v>2</v>
      </c>
    </row>
    <row r="2484" spans="1:8" x14ac:dyDescent="0.55000000000000004">
      <c r="A2484" s="33">
        <v>43960</v>
      </c>
      <c r="B2484" s="1" t="s">
        <v>48</v>
      </c>
      <c r="C2484" s="27">
        <v>74</v>
      </c>
      <c r="D2484" s="27">
        <v>1527</v>
      </c>
      <c r="E2484" s="27">
        <v>61</v>
      </c>
      <c r="F2484" s="27">
        <v>3</v>
      </c>
      <c r="G2484" s="27">
        <v>10</v>
      </c>
      <c r="H2484" s="27">
        <v>0</v>
      </c>
    </row>
    <row r="2485" spans="1:8" x14ac:dyDescent="0.55000000000000004">
      <c r="A2485" s="33">
        <v>43960</v>
      </c>
      <c r="B2485" s="1" t="s">
        <v>49</v>
      </c>
      <c r="C2485" s="27">
        <v>653</v>
      </c>
      <c r="D2485" s="27">
        <v>10429</v>
      </c>
      <c r="E2485" s="27">
        <v>451</v>
      </c>
      <c r="F2485" s="27">
        <v>24</v>
      </c>
      <c r="G2485" s="27">
        <v>178</v>
      </c>
      <c r="H2485" s="27"/>
    </row>
    <row r="2486" spans="1:8" x14ac:dyDescent="0.55000000000000004">
      <c r="A2486" s="33">
        <v>43960</v>
      </c>
      <c r="B2486" s="1" t="s">
        <v>50</v>
      </c>
      <c r="C2486" s="27">
        <v>45</v>
      </c>
      <c r="D2486" s="27">
        <v>1219</v>
      </c>
      <c r="E2486" s="27">
        <v>21</v>
      </c>
      <c r="F2486" s="27">
        <v>0</v>
      </c>
      <c r="G2486" s="27">
        <v>22</v>
      </c>
      <c r="H2486" s="27">
        <v>1</v>
      </c>
    </row>
    <row r="2487" spans="1:8" x14ac:dyDescent="0.55000000000000004">
      <c r="A2487" s="33">
        <v>43960</v>
      </c>
      <c r="B2487" s="1" t="s">
        <v>51</v>
      </c>
      <c r="C2487" s="27">
        <v>17</v>
      </c>
      <c r="D2487" s="27">
        <v>2320</v>
      </c>
      <c r="E2487" s="27">
        <v>14</v>
      </c>
      <c r="F2487" s="27">
        <v>1</v>
      </c>
      <c r="G2487" s="27">
        <v>2</v>
      </c>
      <c r="H2487" s="27">
        <v>0</v>
      </c>
    </row>
    <row r="2488" spans="1:8" x14ac:dyDescent="0.55000000000000004">
      <c r="A2488" s="33">
        <v>43960</v>
      </c>
      <c r="B2488" s="1" t="s">
        <v>52</v>
      </c>
      <c r="C2488" s="27">
        <v>48</v>
      </c>
      <c r="D2488" s="27">
        <v>623</v>
      </c>
      <c r="E2488" s="27">
        <v>18</v>
      </c>
      <c r="F2488" s="27">
        <v>3</v>
      </c>
      <c r="G2488" s="27">
        <v>27</v>
      </c>
      <c r="H2488" s="27">
        <v>2</v>
      </c>
    </row>
    <row r="2489" spans="1:8" x14ac:dyDescent="0.55000000000000004">
      <c r="A2489" s="33">
        <v>43960</v>
      </c>
      <c r="B2489" s="1" t="s">
        <v>53</v>
      </c>
      <c r="C2489" s="27">
        <v>60</v>
      </c>
      <c r="D2489" s="27">
        <v>3415</v>
      </c>
      <c r="E2489" s="27">
        <v>51</v>
      </c>
      <c r="F2489" s="27">
        <v>1</v>
      </c>
      <c r="G2489" s="27"/>
      <c r="H2489" s="27"/>
    </row>
    <row r="2490" spans="1:8" x14ac:dyDescent="0.55000000000000004">
      <c r="A2490" s="33">
        <v>43960</v>
      </c>
      <c r="B2490" s="1" t="s">
        <v>54</v>
      </c>
      <c r="C2490" s="27">
        <v>17</v>
      </c>
      <c r="D2490" s="27">
        <v>3466</v>
      </c>
      <c r="E2490" s="27">
        <v>12</v>
      </c>
      <c r="F2490" s="27"/>
      <c r="G2490" s="27">
        <v>5</v>
      </c>
      <c r="H2490" s="27"/>
    </row>
    <row r="2491" spans="1:8" x14ac:dyDescent="0.55000000000000004">
      <c r="A2491" s="33">
        <v>43960</v>
      </c>
      <c r="B2491" s="1" t="s">
        <v>55</v>
      </c>
      <c r="C2491" s="27">
        <v>11</v>
      </c>
      <c r="D2491" s="27">
        <v>1213</v>
      </c>
      <c r="E2491" s="27">
        <v>7</v>
      </c>
      <c r="F2491" s="27"/>
      <c r="G2491" s="27"/>
      <c r="H2491" s="27"/>
    </row>
    <row r="2492" spans="1:8" x14ac:dyDescent="0.55000000000000004">
      <c r="A2492" s="33">
        <v>43960</v>
      </c>
      <c r="B2492" s="1" t="s">
        <v>56</v>
      </c>
      <c r="C2492" s="27">
        <v>142</v>
      </c>
      <c r="D2492" s="27">
        <v>1446</v>
      </c>
      <c r="E2492" s="27">
        <v>82</v>
      </c>
      <c r="F2492" s="27">
        <v>5</v>
      </c>
      <c r="G2492" s="27">
        <v>55</v>
      </c>
      <c r="H2492" s="27">
        <v>5</v>
      </c>
    </row>
    <row r="2493" spans="1:8" x14ac:dyDescent="0.55000000000000004">
      <c r="A2493" s="33">
        <v>43961</v>
      </c>
      <c r="B2493" s="1" t="s">
        <v>7</v>
      </c>
      <c r="C2493" s="27">
        <v>945</v>
      </c>
      <c r="D2493" s="27">
        <v>8676</v>
      </c>
      <c r="E2493" s="27">
        <v>444</v>
      </c>
      <c r="F2493" s="27">
        <v>51</v>
      </c>
      <c r="G2493" s="27">
        <v>450</v>
      </c>
      <c r="H2493" s="27">
        <v>28</v>
      </c>
    </row>
    <row r="2494" spans="1:8" x14ac:dyDescent="0.55000000000000004">
      <c r="A2494" s="33">
        <v>43961</v>
      </c>
      <c r="B2494" s="1" t="s">
        <v>11</v>
      </c>
      <c r="C2494" s="27">
        <v>27</v>
      </c>
      <c r="D2494" s="27">
        <v>749</v>
      </c>
      <c r="E2494" s="27">
        <v>17</v>
      </c>
      <c r="F2494" s="27"/>
      <c r="G2494" s="27"/>
      <c r="H2494" s="27"/>
    </row>
    <row r="2495" spans="1:8" x14ac:dyDescent="0.55000000000000004">
      <c r="A2495" s="33">
        <v>43961</v>
      </c>
      <c r="B2495" s="1" t="s">
        <v>12</v>
      </c>
      <c r="C2495" s="27">
        <v>0</v>
      </c>
      <c r="D2495" s="27">
        <v>417</v>
      </c>
      <c r="E2495" s="27">
        <v>0</v>
      </c>
      <c r="F2495" s="27">
        <v>0</v>
      </c>
      <c r="G2495" s="27">
        <v>0</v>
      </c>
      <c r="H2495" s="27">
        <v>0</v>
      </c>
    </row>
    <row r="2496" spans="1:8" x14ac:dyDescent="0.55000000000000004">
      <c r="A2496" s="33">
        <v>43961</v>
      </c>
      <c r="B2496" s="1" t="s">
        <v>13</v>
      </c>
      <c r="C2496" s="27">
        <v>88</v>
      </c>
      <c r="D2496" s="27">
        <v>2183</v>
      </c>
      <c r="E2496" s="27">
        <v>80</v>
      </c>
      <c r="F2496" s="27">
        <v>1</v>
      </c>
      <c r="G2496" s="27">
        <v>7</v>
      </c>
      <c r="H2496" s="27"/>
    </row>
    <row r="2497" spans="1:8" x14ac:dyDescent="0.55000000000000004">
      <c r="A2497" s="33">
        <v>43961</v>
      </c>
      <c r="B2497" s="1" t="s">
        <v>14</v>
      </c>
      <c r="C2497" s="27">
        <v>16</v>
      </c>
      <c r="D2497" s="27">
        <v>861</v>
      </c>
      <c r="E2497" s="27">
        <v>0</v>
      </c>
      <c r="F2497" s="27"/>
      <c r="G2497" s="27"/>
      <c r="H2497" s="27"/>
    </row>
    <row r="2498" spans="1:8" x14ac:dyDescent="0.55000000000000004">
      <c r="A2498" s="33">
        <v>43961</v>
      </c>
      <c r="B2498" s="1" t="s">
        <v>15</v>
      </c>
      <c r="C2498" s="27">
        <v>69</v>
      </c>
      <c r="D2498" s="27">
        <v>2449</v>
      </c>
      <c r="E2498" s="27">
        <v>58</v>
      </c>
      <c r="F2498" s="27"/>
      <c r="G2498" s="27">
        <v>11</v>
      </c>
      <c r="H2498" s="27"/>
    </row>
    <row r="2499" spans="1:8" x14ac:dyDescent="0.55000000000000004">
      <c r="A2499" s="33">
        <v>43961</v>
      </c>
      <c r="B2499" s="1" t="s">
        <v>16</v>
      </c>
      <c r="C2499" s="27">
        <v>81</v>
      </c>
      <c r="D2499" s="27">
        <v>2395</v>
      </c>
      <c r="E2499" s="27">
        <v>45</v>
      </c>
      <c r="F2499" s="27">
        <v>0</v>
      </c>
      <c r="G2499" s="27">
        <v>36</v>
      </c>
      <c r="H2499" s="27"/>
    </row>
    <row r="2500" spans="1:8" x14ac:dyDescent="0.55000000000000004">
      <c r="A2500" s="33">
        <v>43961</v>
      </c>
      <c r="B2500" s="1" t="s">
        <v>17</v>
      </c>
      <c r="C2500" s="27">
        <v>168</v>
      </c>
      <c r="D2500" s="27">
        <v>3826</v>
      </c>
      <c r="E2500" s="27">
        <v>78</v>
      </c>
      <c r="F2500" s="27">
        <v>9</v>
      </c>
      <c r="G2500" s="27">
        <v>71</v>
      </c>
      <c r="H2500" s="27">
        <v>3</v>
      </c>
    </row>
    <row r="2501" spans="1:8" x14ac:dyDescent="0.55000000000000004">
      <c r="A2501" s="33">
        <v>43961</v>
      </c>
      <c r="B2501" s="1" t="s">
        <v>18</v>
      </c>
      <c r="C2501" s="27">
        <v>56</v>
      </c>
      <c r="D2501" s="27">
        <v>2497</v>
      </c>
      <c r="E2501" s="27">
        <v>32</v>
      </c>
      <c r="F2501" s="27"/>
      <c r="G2501" s="27"/>
      <c r="H2501" s="27"/>
    </row>
    <row r="2502" spans="1:8" x14ac:dyDescent="0.55000000000000004">
      <c r="A2502" s="33">
        <v>43961</v>
      </c>
      <c r="B2502" s="1" t="s">
        <v>19</v>
      </c>
      <c r="C2502" s="27">
        <v>147</v>
      </c>
      <c r="D2502" s="27">
        <v>3056</v>
      </c>
      <c r="E2502" s="27">
        <v>66</v>
      </c>
      <c r="F2502" s="27">
        <v>18</v>
      </c>
      <c r="G2502" s="27">
        <v>63</v>
      </c>
      <c r="H2502" s="27">
        <v>2</v>
      </c>
    </row>
    <row r="2503" spans="1:8" x14ac:dyDescent="0.55000000000000004">
      <c r="A2503" s="33">
        <v>43961</v>
      </c>
      <c r="B2503" s="1" t="s">
        <v>20</v>
      </c>
      <c r="C2503" s="27">
        <v>967</v>
      </c>
      <c r="D2503" s="27">
        <v>11917</v>
      </c>
      <c r="E2503" s="27">
        <v>548</v>
      </c>
      <c r="F2503" s="27">
        <v>42</v>
      </c>
      <c r="G2503" s="27">
        <v>377</v>
      </c>
      <c r="H2503" s="27">
        <v>11</v>
      </c>
    </row>
    <row r="2504" spans="1:8" x14ac:dyDescent="0.55000000000000004">
      <c r="A2504" s="33">
        <v>43961</v>
      </c>
      <c r="B2504" s="1" t="s">
        <v>21</v>
      </c>
      <c r="C2504" s="27">
        <v>880</v>
      </c>
      <c r="D2504" s="27">
        <v>12290</v>
      </c>
      <c r="E2504" s="27">
        <v>467</v>
      </c>
      <c r="F2504" s="27">
        <v>40</v>
      </c>
      <c r="G2504" s="27">
        <v>217</v>
      </c>
      <c r="H2504" s="27">
        <v>12</v>
      </c>
    </row>
    <row r="2505" spans="1:8" x14ac:dyDescent="0.55000000000000004">
      <c r="A2505" s="33">
        <v>43961</v>
      </c>
      <c r="B2505" s="1" t="s">
        <v>22</v>
      </c>
      <c r="C2505" s="27">
        <v>4868</v>
      </c>
      <c r="D2505" s="27">
        <v>13124</v>
      </c>
      <c r="E2505" s="27">
        <v>2170</v>
      </c>
      <c r="F2505" s="27">
        <v>180</v>
      </c>
      <c r="G2505" s="27">
        <v>2518</v>
      </c>
      <c r="H2505" s="27">
        <v>71</v>
      </c>
    </row>
    <row r="2506" spans="1:8" x14ac:dyDescent="0.55000000000000004">
      <c r="A2506" s="33">
        <v>43961</v>
      </c>
      <c r="B2506" s="1" t="s">
        <v>23</v>
      </c>
      <c r="C2506" s="27">
        <v>1150</v>
      </c>
      <c r="D2506" s="27">
        <v>1610</v>
      </c>
      <c r="E2506" s="27">
        <v>645</v>
      </c>
      <c r="F2506" s="27">
        <v>47</v>
      </c>
      <c r="G2506" s="27">
        <v>458</v>
      </c>
      <c r="H2506" s="27">
        <v>30</v>
      </c>
    </row>
    <row r="2507" spans="1:8" x14ac:dyDescent="0.55000000000000004">
      <c r="A2507" s="33">
        <v>43961</v>
      </c>
      <c r="B2507" s="1" t="s">
        <v>24</v>
      </c>
      <c r="C2507" s="27">
        <v>82</v>
      </c>
      <c r="D2507" s="27">
        <v>3396</v>
      </c>
      <c r="E2507" s="27">
        <v>47</v>
      </c>
      <c r="F2507" s="27"/>
      <c r="G2507" s="27">
        <v>35</v>
      </c>
      <c r="H2507" s="27"/>
    </row>
    <row r="2508" spans="1:8" x14ac:dyDescent="0.55000000000000004">
      <c r="A2508" s="33">
        <v>43961</v>
      </c>
      <c r="B2508" s="1" t="s">
        <v>25</v>
      </c>
      <c r="C2508" s="27">
        <v>216</v>
      </c>
      <c r="D2508" s="27">
        <v>2709</v>
      </c>
      <c r="E2508" s="27">
        <v>77</v>
      </c>
      <c r="F2508" s="27">
        <v>13</v>
      </c>
      <c r="G2508" s="27">
        <v>126</v>
      </c>
      <c r="H2508" s="27"/>
    </row>
    <row r="2509" spans="1:8" x14ac:dyDescent="0.55000000000000004">
      <c r="A2509" s="33">
        <v>43961</v>
      </c>
      <c r="B2509" s="1" t="s">
        <v>26</v>
      </c>
      <c r="C2509" s="27">
        <v>278</v>
      </c>
      <c r="D2509" s="27">
        <v>2237</v>
      </c>
      <c r="E2509" s="27">
        <v>132</v>
      </c>
      <c r="F2509" s="27">
        <v>16</v>
      </c>
      <c r="G2509" s="27">
        <v>130</v>
      </c>
      <c r="H2509" s="27"/>
    </row>
    <row r="2510" spans="1:8" x14ac:dyDescent="0.55000000000000004">
      <c r="A2510" s="33">
        <v>43961</v>
      </c>
      <c r="B2510" s="1" t="s">
        <v>27</v>
      </c>
      <c r="C2510" s="27">
        <v>122</v>
      </c>
      <c r="D2510" s="27">
        <v>2082</v>
      </c>
      <c r="E2510" s="27">
        <v>94</v>
      </c>
      <c r="F2510" s="27">
        <v>8</v>
      </c>
      <c r="G2510" s="27">
        <v>0</v>
      </c>
      <c r="H2510" s="27">
        <v>2</v>
      </c>
    </row>
    <row r="2511" spans="1:8" x14ac:dyDescent="0.55000000000000004">
      <c r="A2511" s="33">
        <v>43961</v>
      </c>
      <c r="B2511" s="1" t="s">
        <v>28</v>
      </c>
      <c r="C2511" s="27">
        <v>56</v>
      </c>
      <c r="D2511" s="27">
        <v>2806</v>
      </c>
      <c r="E2511" s="27">
        <v>48</v>
      </c>
      <c r="F2511" s="27">
        <v>0</v>
      </c>
      <c r="G2511" s="27">
        <v>8</v>
      </c>
      <c r="H2511" s="27">
        <v>1</v>
      </c>
    </row>
    <row r="2512" spans="1:8" x14ac:dyDescent="0.55000000000000004">
      <c r="A2512" s="33">
        <v>43961</v>
      </c>
      <c r="B2512" s="1" t="s">
        <v>29</v>
      </c>
      <c r="C2512" s="27">
        <v>74</v>
      </c>
      <c r="D2512" s="27">
        <v>2054</v>
      </c>
      <c r="E2512" s="27">
        <v>37</v>
      </c>
      <c r="F2512" s="27"/>
      <c r="G2512" s="27">
        <v>37</v>
      </c>
      <c r="H2512" s="27">
        <v>2</v>
      </c>
    </row>
    <row r="2513" spans="1:8" x14ac:dyDescent="0.55000000000000004">
      <c r="A2513" s="33">
        <v>43961</v>
      </c>
      <c r="B2513" s="1" t="s">
        <v>30</v>
      </c>
      <c r="C2513" s="27">
        <v>150</v>
      </c>
      <c r="D2513" s="27">
        <v>3482</v>
      </c>
      <c r="E2513" s="27">
        <v>122</v>
      </c>
      <c r="F2513" s="27">
        <v>6</v>
      </c>
      <c r="G2513" s="27">
        <v>22</v>
      </c>
      <c r="H2513" s="27">
        <v>1</v>
      </c>
    </row>
    <row r="2514" spans="1:8" x14ac:dyDescent="0.55000000000000004">
      <c r="A2514" s="33">
        <v>43961</v>
      </c>
      <c r="B2514" s="1" t="s">
        <v>31</v>
      </c>
      <c r="C2514" s="27">
        <v>73</v>
      </c>
      <c r="D2514" s="27">
        <v>3102</v>
      </c>
      <c r="E2514" s="27">
        <v>46</v>
      </c>
      <c r="F2514" s="27">
        <v>1</v>
      </c>
      <c r="G2514" s="27">
        <v>26</v>
      </c>
      <c r="H2514" s="27">
        <v>2</v>
      </c>
    </row>
    <row r="2515" spans="1:8" x14ac:dyDescent="0.55000000000000004">
      <c r="A2515" s="33">
        <v>43961</v>
      </c>
      <c r="B2515" s="1" t="s">
        <v>32</v>
      </c>
      <c r="C2515" s="27">
        <v>494</v>
      </c>
      <c r="D2515" s="27">
        <v>8133</v>
      </c>
      <c r="E2515" s="27">
        <v>350</v>
      </c>
      <c r="F2515" s="27">
        <v>34</v>
      </c>
      <c r="G2515" s="27">
        <v>107</v>
      </c>
      <c r="H2515" s="27"/>
    </row>
    <row r="2516" spans="1:8" x14ac:dyDescent="0.55000000000000004">
      <c r="A2516" s="33">
        <v>43961</v>
      </c>
      <c r="B2516" s="1" t="s">
        <v>33</v>
      </c>
      <c r="C2516" s="27">
        <v>45</v>
      </c>
      <c r="D2516" s="27">
        <v>2154</v>
      </c>
      <c r="E2516" s="27">
        <v>33</v>
      </c>
      <c r="F2516" s="27">
        <v>1</v>
      </c>
      <c r="G2516" s="27">
        <v>11</v>
      </c>
      <c r="H2516" s="27">
        <v>0</v>
      </c>
    </row>
    <row r="2517" spans="1:8" x14ac:dyDescent="0.55000000000000004">
      <c r="A2517" s="33">
        <v>43961</v>
      </c>
      <c r="B2517" s="1" t="s">
        <v>34</v>
      </c>
      <c r="C2517" s="27">
        <v>97</v>
      </c>
      <c r="D2517" s="27">
        <v>1456</v>
      </c>
      <c r="E2517" s="27">
        <v>66</v>
      </c>
      <c r="F2517" s="27">
        <v>1</v>
      </c>
      <c r="G2517" s="27">
        <v>30</v>
      </c>
      <c r="H2517" s="27"/>
    </row>
    <row r="2518" spans="1:8" x14ac:dyDescent="0.55000000000000004">
      <c r="A2518" s="33">
        <v>43961</v>
      </c>
      <c r="B2518" s="1" t="s">
        <v>35</v>
      </c>
      <c r="C2518" s="27">
        <v>347</v>
      </c>
      <c r="D2518" s="27">
        <v>5267</v>
      </c>
      <c r="E2518" s="27">
        <v>227</v>
      </c>
      <c r="F2518" s="27">
        <v>13</v>
      </c>
      <c r="G2518" s="27">
        <v>107</v>
      </c>
      <c r="H2518" s="27"/>
    </row>
    <row r="2519" spans="1:8" x14ac:dyDescent="0.55000000000000004">
      <c r="A2519" s="33">
        <v>43961</v>
      </c>
      <c r="B2519" s="1" t="s">
        <v>36</v>
      </c>
      <c r="C2519" s="27">
        <v>1743</v>
      </c>
      <c r="D2519" s="27">
        <v>21629</v>
      </c>
      <c r="E2519" s="27">
        <v>1031</v>
      </c>
      <c r="F2519" s="27">
        <v>59</v>
      </c>
      <c r="G2519" s="27">
        <v>641</v>
      </c>
      <c r="H2519" s="27">
        <v>50</v>
      </c>
    </row>
    <row r="2520" spans="1:8" x14ac:dyDescent="0.55000000000000004">
      <c r="A2520" s="33">
        <v>43961</v>
      </c>
      <c r="B2520" s="1" t="s">
        <v>37</v>
      </c>
      <c r="C2520" s="27">
        <v>688</v>
      </c>
      <c r="D2520" s="27">
        <v>9091</v>
      </c>
      <c r="E2520" s="27">
        <v>486</v>
      </c>
      <c r="F2520" s="27">
        <v>34</v>
      </c>
      <c r="G2520" s="27">
        <v>168</v>
      </c>
      <c r="H2520" s="27">
        <v>24</v>
      </c>
    </row>
    <row r="2521" spans="1:8" x14ac:dyDescent="0.55000000000000004">
      <c r="A2521" s="33">
        <v>43961</v>
      </c>
      <c r="B2521" s="1" t="s">
        <v>38</v>
      </c>
      <c r="C2521" s="27">
        <v>90</v>
      </c>
      <c r="D2521" s="27">
        <v>2035</v>
      </c>
      <c r="E2521" s="27">
        <v>67</v>
      </c>
      <c r="F2521" s="27">
        <v>2</v>
      </c>
      <c r="G2521" s="27">
        <v>21</v>
      </c>
      <c r="H2521" s="27"/>
    </row>
    <row r="2522" spans="1:8" x14ac:dyDescent="0.55000000000000004">
      <c r="A2522" s="33">
        <v>43961</v>
      </c>
      <c r="B2522" s="1" t="s">
        <v>39</v>
      </c>
      <c r="C2522" s="27">
        <v>62</v>
      </c>
      <c r="D2522" s="27">
        <v>3364</v>
      </c>
      <c r="E2522" s="27">
        <v>48</v>
      </c>
      <c r="F2522" s="27">
        <v>2</v>
      </c>
      <c r="G2522" s="27">
        <v>12</v>
      </c>
      <c r="H2522" s="27"/>
    </row>
    <row r="2523" spans="1:8" x14ac:dyDescent="0.55000000000000004">
      <c r="A2523" s="33">
        <v>43961</v>
      </c>
      <c r="B2523" s="1" t="s">
        <v>40</v>
      </c>
      <c r="C2523" s="27">
        <v>3</v>
      </c>
      <c r="D2523" s="27">
        <v>1167</v>
      </c>
      <c r="E2523" s="27">
        <v>1</v>
      </c>
      <c r="F2523" s="27">
        <v>0</v>
      </c>
      <c r="G2523" s="27">
        <v>2</v>
      </c>
      <c r="H2523" s="27"/>
    </row>
    <row r="2524" spans="1:8" x14ac:dyDescent="0.55000000000000004">
      <c r="A2524" s="33">
        <v>43961</v>
      </c>
      <c r="B2524" s="1" t="s">
        <v>41</v>
      </c>
      <c r="C2524" s="27">
        <v>24</v>
      </c>
      <c r="D2524" s="27">
        <v>904</v>
      </c>
      <c r="E2524" s="27">
        <v>11</v>
      </c>
      <c r="F2524" s="27"/>
      <c r="G2524" s="27"/>
      <c r="H2524" s="27"/>
    </row>
    <row r="2525" spans="1:8" x14ac:dyDescent="0.55000000000000004">
      <c r="A2525" s="33">
        <v>43961</v>
      </c>
      <c r="B2525" s="1" t="s">
        <v>42</v>
      </c>
      <c r="C2525" s="27">
        <v>24</v>
      </c>
      <c r="D2525" s="27">
        <v>1372</v>
      </c>
      <c r="E2525" s="27">
        <v>15</v>
      </c>
      <c r="F2525" s="27"/>
      <c r="G2525" s="27">
        <v>8</v>
      </c>
      <c r="H2525" s="27"/>
    </row>
    <row r="2526" spans="1:8" x14ac:dyDescent="0.55000000000000004">
      <c r="A2526" s="33">
        <v>43961</v>
      </c>
      <c r="B2526" s="1" t="s">
        <v>43</v>
      </c>
      <c r="C2526" s="27">
        <v>165</v>
      </c>
      <c r="D2526" s="27">
        <v>5746</v>
      </c>
      <c r="E2526" s="27">
        <v>82</v>
      </c>
      <c r="F2526" s="27">
        <v>2</v>
      </c>
      <c r="G2526" s="27">
        <v>81</v>
      </c>
      <c r="H2526" s="27"/>
    </row>
    <row r="2527" spans="1:8" x14ac:dyDescent="0.55000000000000004">
      <c r="A2527" s="33">
        <v>43961</v>
      </c>
      <c r="B2527" s="1" t="s">
        <v>44</v>
      </c>
      <c r="C2527" s="27">
        <v>37</v>
      </c>
      <c r="D2527" s="27">
        <v>1528</v>
      </c>
      <c r="E2527" s="27">
        <v>33</v>
      </c>
      <c r="F2527" s="27"/>
      <c r="G2527" s="27">
        <v>4</v>
      </c>
      <c r="H2527" s="27"/>
    </row>
    <row r="2528" spans="1:8" x14ac:dyDescent="0.55000000000000004">
      <c r="A2528" s="33">
        <v>43961</v>
      </c>
      <c r="B2528" s="1" t="s">
        <v>45</v>
      </c>
      <c r="C2528" s="27">
        <v>5</v>
      </c>
      <c r="D2528" s="27">
        <v>597</v>
      </c>
      <c r="E2528" s="27">
        <v>3</v>
      </c>
      <c r="F2528" s="27">
        <v>1</v>
      </c>
      <c r="G2528" s="27"/>
      <c r="H2528" s="27"/>
    </row>
    <row r="2529" spans="1:8" x14ac:dyDescent="0.55000000000000004">
      <c r="A2529" s="33">
        <v>43961</v>
      </c>
      <c r="B2529" s="1" t="s">
        <v>46</v>
      </c>
      <c r="C2529" s="27">
        <v>28</v>
      </c>
      <c r="D2529" s="27">
        <v>1841</v>
      </c>
      <c r="E2529" s="27">
        <v>20</v>
      </c>
      <c r="F2529" s="27">
        <v>0</v>
      </c>
      <c r="G2529" s="27">
        <v>8</v>
      </c>
      <c r="H2529" s="27">
        <v>0</v>
      </c>
    </row>
    <row r="2530" spans="1:8" x14ac:dyDescent="0.55000000000000004">
      <c r="A2530" s="33">
        <v>43961</v>
      </c>
      <c r="B2530" s="1" t="s">
        <v>47</v>
      </c>
      <c r="C2530" s="27">
        <v>48</v>
      </c>
      <c r="D2530" s="27">
        <v>1238</v>
      </c>
      <c r="E2530" s="27">
        <v>38</v>
      </c>
      <c r="F2530" s="27">
        <v>3</v>
      </c>
      <c r="G2530" s="27">
        <v>7</v>
      </c>
      <c r="H2530" s="27">
        <v>2</v>
      </c>
    </row>
    <row r="2531" spans="1:8" x14ac:dyDescent="0.55000000000000004">
      <c r="A2531" s="33">
        <v>43961</v>
      </c>
      <c r="B2531" s="1" t="s">
        <v>48</v>
      </c>
      <c r="C2531" s="27">
        <v>74</v>
      </c>
      <c r="D2531" s="27">
        <v>1583</v>
      </c>
      <c r="E2531" s="27">
        <v>64</v>
      </c>
      <c r="F2531" s="27">
        <v>3</v>
      </c>
      <c r="G2531" s="27">
        <v>7</v>
      </c>
      <c r="H2531" s="27">
        <v>0</v>
      </c>
    </row>
    <row r="2532" spans="1:8" x14ac:dyDescent="0.55000000000000004">
      <c r="A2532" s="33">
        <v>43961</v>
      </c>
      <c r="B2532" s="1" t="s">
        <v>49</v>
      </c>
      <c r="C2532" s="27">
        <v>654</v>
      </c>
      <c r="D2532" s="27">
        <v>10535</v>
      </c>
      <c r="E2532" s="27">
        <v>468</v>
      </c>
      <c r="F2532" s="27">
        <v>24</v>
      </c>
      <c r="G2532" s="27">
        <v>162</v>
      </c>
      <c r="H2532" s="27"/>
    </row>
    <row r="2533" spans="1:8" x14ac:dyDescent="0.55000000000000004">
      <c r="A2533" s="33">
        <v>43961</v>
      </c>
      <c r="B2533" s="1" t="s">
        <v>50</v>
      </c>
      <c r="C2533" s="27">
        <v>45</v>
      </c>
      <c r="D2533" s="27">
        <v>1226</v>
      </c>
      <c r="E2533" s="27">
        <v>22</v>
      </c>
      <c r="F2533" s="27">
        <v>0</v>
      </c>
      <c r="G2533" s="27">
        <v>21</v>
      </c>
      <c r="H2533" s="27">
        <v>1</v>
      </c>
    </row>
    <row r="2534" spans="1:8" x14ac:dyDescent="0.55000000000000004">
      <c r="A2534" s="33">
        <v>43961</v>
      </c>
      <c r="B2534" s="1" t="s">
        <v>51</v>
      </c>
      <c r="C2534" s="27">
        <v>17</v>
      </c>
      <c r="D2534" s="27">
        <v>2345</v>
      </c>
      <c r="E2534" s="27">
        <v>14</v>
      </c>
      <c r="F2534" s="27">
        <v>1</v>
      </c>
      <c r="G2534" s="27">
        <v>2</v>
      </c>
      <c r="H2534" s="27">
        <v>0</v>
      </c>
    </row>
    <row r="2535" spans="1:8" x14ac:dyDescent="0.55000000000000004">
      <c r="A2535" s="33">
        <v>43961</v>
      </c>
      <c r="B2535" s="1" t="s">
        <v>52</v>
      </c>
      <c r="C2535" s="27">
        <v>48</v>
      </c>
      <c r="D2535" s="27">
        <v>3415</v>
      </c>
      <c r="E2535" s="27">
        <v>18</v>
      </c>
      <c r="F2535" s="27">
        <v>3</v>
      </c>
      <c r="G2535" s="27">
        <v>27</v>
      </c>
      <c r="H2535" s="27">
        <v>2</v>
      </c>
    </row>
    <row r="2536" spans="1:8" x14ac:dyDescent="0.55000000000000004">
      <c r="A2536" s="33">
        <v>43961</v>
      </c>
      <c r="B2536" s="1" t="s">
        <v>53</v>
      </c>
      <c r="C2536" s="27">
        <v>60</v>
      </c>
      <c r="D2536" s="27">
        <v>3482</v>
      </c>
      <c r="E2536" s="27">
        <v>52</v>
      </c>
      <c r="F2536" s="27">
        <v>1</v>
      </c>
      <c r="G2536" s="27"/>
      <c r="H2536" s="27"/>
    </row>
    <row r="2537" spans="1:8" x14ac:dyDescent="0.55000000000000004">
      <c r="A2537" s="33">
        <v>43961</v>
      </c>
      <c r="B2537" s="1" t="s">
        <v>54</v>
      </c>
      <c r="C2537" s="27">
        <v>17</v>
      </c>
      <c r="D2537" s="27">
        <v>1213</v>
      </c>
      <c r="E2537" s="27">
        <v>12</v>
      </c>
      <c r="F2537" s="27"/>
      <c r="G2537" s="27">
        <v>5</v>
      </c>
      <c r="H2537" s="27"/>
    </row>
    <row r="2538" spans="1:8" x14ac:dyDescent="0.55000000000000004">
      <c r="A2538" s="33">
        <v>43961</v>
      </c>
      <c r="B2538" s="1" t="s">
        <v>55</v>
      </c>
      <c r="C2538" s="27">
        <v>11</v>
      </c>
      <c r="D2538" s="27">
        <v>1500</v>
      </c>
      <c r="E2538" s="27">
        <v>8</v>
      </c>
      <c r="F2538" s="27"/>
      <c r="G2538" s="27"/>
      <c r="H2538" s="27"/>
    </row>
    <row r="2539" spans="1:8" x14ac:dyDescent="0.55000000000000004">
      <c r="A2539" s="33">
        <v>43961</v>
      </c>
      <c r="B2539" s="1" t="s">
        <v>56</v>
      </c>
      <c r="C2539" s="27">
        <v>142</v>
      </c>
      <c r="D2539" s="27">
        <v>2483</v>
      </c>
      <c r="E2539" s="27">
        <v>92</v>
      </c>
      <c r="F2539" s="27">
        <v>5</v>
      </c>
      <c r="G2539" s="27">
        <v>45</v>
      </c>
      <c r="H2539" s="27">
        <v>5</v>
      </c>
    </row>
    <row r="2540" spans="1:8" x14ac:dyDescent="0.55000000000000004">
      <c r="A2540" s="33">
        <v>43962</v>
      </c>
      <c r="B2540" s="1" t="s">
        <v>7</v>
      </c>
      <c r="C2540" s="27">
        <v>954</v>
      </c>
      <c r="D2540" s="27">
        <v>8945</v>
      </c>
      <c r="E2540" s="27">
        <v>459</v>
      </c>
      <c r="F2540" s="27">
        <v>56</v>
      </c>
      <c r="G2540" s="27">
        <v>439</v>
      </c>
      <c r="H2540" s="27">
        <v>26</v>
      </c>
    </row>
    <row r="2541" spans="1:8" x14ac:dyDescent="0.55000000000000004">
      <c r="A2541" s="33">
        <v>43962</v>
      </c>
      <c r="B2541" s="1" t="s">
        <v>11</v>
      </c>
      <c r="C2541" s="27">
        <v>27</v>
      </c>
      <c r="D2541" s="27">
        <v>760</v>
      </c>
      <c r="E2541" s="27">
        <v>21</v>
      </c>
      <c r="F2541" s="27"/>
      <c r="G2541" s="27"/>
      <c r="H2541" s="27"/>
    </row>
    <row r="2542" spans="1:8" x14ac:dyDescent="0.55000000000000004">
      <c r="A2542" s="33">
        <v>43962</v>
      </c>
      <c r="B2542" s="1" t="s">
        <v>12</v>
      </c>
      <c r="C2542" s="27">
        <v>0</v>
      </c>
      <c r="D2542" s="27">
        <v>418</v>
      </c>
      <c r="E2542" s="27">
        <v>0</v>
      </c>
      <c r="F2542" s="27">
        <v>0</v>
      </c>
      <c r="G2542" s="27">
        <v>0</v>
      </c>
      <c r="H2542" s="27">
        <v>0</v>
      </c>
    </row>
    <row r="2543" spans="1:8" x14ac:dyDescent="0.55000000000000004">
      <c r="A2543" s="33">
        <v>43962</v>
      </c>
      <c r="B2543" s="1" t="s">
        <v>13</v>
      </c>
      <c r="C2543" s="27">
        <v>88</v>
      </c>
      <c r="D2543" s="27">
        <v>2297</v>
      </c>
      <c r="E2543" s="27">
        <v>80</v>
      </c>
      <c r="F2543" s="27">
        <v>1</v>
      </c>
      <c r="G2543" s="27">
        <v>7</v>
      </c>
      <c r="H2543" s="27"/>
    </row>
    <row r="2544" spans="1:8" x14ac:dyDescent="0.55000000000000004">
      <c r="A2544" s="33">
        <v>43962</v>
      </c>
      <c r="B2544" s="1" t="s">
        <v>14</v>
      </c>
      <c r="C2544" s="27">
        <v>16</v>
      </c>
      <c r="D2544" s="27">
        <v>887</v>
      </c>
      <c r="E2544" s="27">
        <v>14</v>
      </c>
      <c r="F2544" s="27"/>
      <c r="G2544" s="27">
        <v>2</v>
      </c>
      <c r="H2544" s="27"/>
    </row>
    <row r="2545" spans="1:8" x14ac:dyDescent="0.55000000000000004">
      <c r="A2545" s="33">
        <v>43962</v>
      </c>
      <c r="B2545" s="1" t="s">
        <v>15</v>
      </c>
      <c r="C2545" s="27">
        <v>69</v>
      </c>
      <c r="D2545" s="27">
        <v>2456</v>
      </c>
      <c r="E2545" s="27">
        <v>58</v>
      </c>
      <c r="F2545" s="27"/>
      <c r="G2545" s="27">
        <v>11</v>
      </c>
      <c r="H2545" s="27"/>
    </row>
    <row r="2546" spans="1:8" x14ac:dyDescent="0.55000000000000004">
      <c r="A2546" s="33">
        <v>43962</v>
      </c>
      <c r="B2546" s="1" t="s">
        <v>16</v>
      </c>
      <c r="C2546" s="27">
        <v>81</v>
      </c>
      <c r="D2546" s="27">
        <v>2454</v>
      </c>
      <c r="E2546" s="27">
        <v>50</v>
      </c>
      <c r="F2546" s="27">
        <v>0</v>
      </c>
      <c r="G2546" s="27">
        <v>31</v>
      </c>
      <c r="H2546" s="27"/>
    </row>
    <row r="2547" spans="1:8" x14ac:dyDescent="0.55000000000000004">
      <c r="A2547" s="33">
        <v>43962</v>
      </c>
      <c r="B2547" s="1" t="s">
        <v>17</v>
      </c>
      <c r="C2547" s="27">
        <v>168</v>
      </c>
      <c r="D2547" s="27">
        <v>3957</v>
      </c>
      <c r="E2547" s="27">
        <v>92</v>
      </c>
      <c r="F2547" s="27">
        <v>9</v>
      </c>
      <c r="G2547" s="27">
        <v>52</v>
      </c>
      <c r="H2547" s="27">
        <v>2</v>
      </c>
    </row>
    <row r="2548" spans="1:8" x14ac:dyDescent="0.55000000000000004">
      <c r="A2548" s="33">
        <v>43962</v>
      </c>
      <c r="B2548" s="1" t="s">
        <v>18</v>
      </c>
      <c r="C2548" s="27">
        <v>56</v>
      </c>
      <c r="D2548" s="27">
        <v>2535</v>
      </c>
      <c r="E2548" s="27">
        <v>32</v>
      </c>
      <c r="F2548" s="27"/>
      <c r="G2548" s="27"/>
      <c r="H2548" s="27"/>
    </row>
    <row r="2549" spans="1:8" x14ac:dyDescent="0.55000000000000004">
      <c r="A2549" s="33">
        <v>43962</v>
      </c>
      <c r="B2549" s="1" t="s">
        <v>19</v>
      </c>
      <c r="C2549" s="27">
        <v>147</v>
      </c>
      <c r="D2549" s="27">
        <v>3064</v>
      </c>
      <c r="E2549" s="27">
        <v>68</v>
      </c>
      <c r="F2549" s="27">
        <v>18</v>
      </c>
      <c r="G2549" s="27">
        <v>61</v>
      </c>
      <c r="H2549" s="27">
        <v>2</v>
      </c>
    </row>
    <row r="2550" spans="1:8" x14ac:dyDescent="0.55000000000000004">
      <c r="A2550" s="33">
        <v>43962</v>
      </c>
      <c r="B2550" s="1" t="s">
        <v>20</v>
      </c>
      <c r="C2550" s="27">
        <v>969</v>
      </c>
      <c r="D2550" s="27">
        <v>12884</v>
      </c>
      <c r="E2550" s="27">
        <v>616</v>
      </c>
      <c r="F2550" s="27">
        <v>42</v>
      </c>
      <c r="G2550" s="27">
        <v>311</v>
      </c>
      <c r="H2550" s="27">
        <v>9</v>
      </c>
    </row>
    <row r="2551" spans="1:8" x14ac:dyDescent="0.55000000000000004">
      <c r="A2551" s="33">
        <v>43962</v>
      </c>
      <c r="B2551" s="1" t="s">
        <v>21</v>
      </c>
      <c r="C2551" s="27">
        <v>883</v>
      </c>
      <c r="D2551" s="27">
        <v>12793</v>
      </c>
      <c r="E2551" s="27">
        <v>503</v>
      </c>
      <c r="F2551" s="27">
        <v>40</v>
      </c>
      <c r="G2551" s="27">
        <v>340</v>
      </c>
      <c r="H2551" s="27">
        <v>11</v>
      </c>
    </row>
    <row r="2552" spans="1:8" x14ac:dyDescent="0.55000000000000004">
      <c r="A2552" s="33">
        <v>43962</v>
      </c>
      <c r="B2552" s="1" t="s">
        <v>22</v>
      </c>
      <c r="C2552" s="27">
        <v>4883</v>
      </c>
      <c r="D2552" s="27">
        <v>13124</v>
      </c>
      <c r="E2552" s="27">
        <v>2185</v>
      </c>
      <c r="F2552" s="27">
        <v>189</v>
      </c>
      <c r="G2552" s="27">
        <v>2509</v>
      </c>
      <c r="H2552" s="27">
        <v>65</v>
      </c>
    </row>
    <row r="2553" spans="1:8" x14ac:dyDescent="0.55000000000000004">
      <c r="A2553" s="33">
        <v>43962</v>
      </c>
      <c r="B2553" s="1" t="s">
        <v>23</v>
      </c>
      <c r="C2553" s="27">
        <v>1178</v>
      </c>
      <c r="D2553" s="27">
        <v>2057</v>
      </c>
      <c r="E2553" s="27">
        <v>709</v>
      </c>
      <c r="F2553" s="27">
        <v>50</v>
      </c>
      <c r="G2553" s="27">
        <v>419</v>
      </c>
      <c r="H2553" s="27">
        <v>31</v>
      </c>
    </row>
    <row r="2554" spans="1:8" x14ac:dyDescent="0.55000000000000004">
      <c r="A2554" s="33">
        <v>43962</v>
      </c>
      <c r="B2554" s="1" t="s">
        <v>24</v>
      </c>
      <c r="C2554" s="27">
        <v>82</v>
      </c>
      <c r="D2554" s="27">
        <v>3402</v>
      </c>
      <c r="E2554" s="27">
        <v>50</v>
      </c>
      <c r="F2554" s="27"/>
      <c r="G2554" s="27">
        <v>31</v>
      </c>
      <c r="H2554" s="27"/>
    </row>
    <row r="2555" spans="1:8" x14ac:dyDescent="0.55000000000000004">
      <c r="A2555" s="33">
        <v>43962</v>
      </c>
      <c r="B2555" s="1" t="s">
        <v>25</v>
      </c>
      <c r="C2555" s="27">
        <v>221</v>
      </c>
      <c r="D2555" s="27">
        <v>2849</v>
      </c>
      <c r="E2555" s="27">
        <v>99</v>
      </c>
      <c r="F2555" s="27">
        <v>14</v>
      </c>
      <c r="G2555" s="27">
        <v>108</v>
      </c>
      <c r="H2555" s="27"/>
    </row>
    <row r="2556" spans="1:8" x14ac:dyDescent="0.55000000000000004">
      <c r="A2556" s="33">
        <v>43962</v>
      </c>
      <c r="B2556" s="1" t="s">
        <v>26</v>
      </c>
      <c r="C2556" s="27">
        <v>280</v>
      </c>
      <c r="D2556" s="27">
        <v>2276</v>
      </c>
      <c r="E2556" s="27">
        <v>136</v>
      </c>
      <c r="F2556" s="27">
        <v>17</v>
      </c>
      <c r="G2556" s="27">
        <v>127</v>
      </c>
      <c r="H2556" s="27"/>
    </row>
    <row r="2557" spans="1:8" x14ac:dyDescent="0.55000000000000004">
      <c r="A2557" s="33">
        <v>43962</v>
      </c>
      <c r="B2557" s="1" t="s">
        <v>27</v>
      </c>
      <c r="C2557" s="27">
        <v>122</v>
      </c>
      <c r="D2557" s="27">
        <v>2097</v>
      </c>
      <c r="E2557" s="27">
        <v>95</v>
      </c>
      <c r="F2557" s="27">
        <v>8</v>
      </c>
      <c r="G2557" s="27">
        <v>0</v>
      </c>
      <c r="H2557" s="27">
        <v>3</v>
      </c>
    </row>
    <row r="2558" spans="1:8" x14ac:dyDescent="0.55000000000000004">
      <c r="A2558" s="33">
        <v>43962</v>
      </c>
      <c r="B2558" s="1" t="s">
        <v>28</v>
      </c>
      <c r="C2558" s="27">
        <v>56</v>
      </c>
      <c r="D2558" s="27">
        <v>2981</v>
      </c>
      <c r="E2558" s="27">
        <v>49</v>
      </c>
      <c r="F2558" s="27">
        <v>0</v>
      </c>
      <c r="G2558" s="27">
        <v>7</v>
      </c>
      <c r="H2558" s="27">
        <v>1</v>
      </c>
    </row>
    <row r="2559" spans="1:8" x14ac:dyDescent="0.55000000000000004">
      <c r="A2559" s="33">
        <v>43962</v>
      </c>
      <c r="B2559" s="1" t="s">
        <v>29</v>
      </c>
      <c r="C2559" s="27">
        <v>75</v>
      </c>
      <c r="D2559" s="27">
        <v>2199</v>
      </c>
      <c r="E2559" s="27">
        <v>48</v>
      </c>
      <c r="F2559" s="27"/>
      <c r="G2559" s="27">
        <v>27</v>
      </c>
      <c r="H2559" s="27">
        <v>2</v>
      </c>
    </row>
    <row r="2560" spans="1:8" x14ac:dyDescent="0.55000000000000004">
      <c r="A2560" s="33">
        <v>43962</v>
      </c>
      <c r="B2560" s="1" t="s">
        <v>30</v>
      </c>
      <c r="C2560" s="27">
        <v>150</v>
      </c>
      <c r="D2560" s="27">
        <v>3490</v>
      </c>
      <c r="E2560" s="27">
        <v>123</v>
      </c>
      <c r="F2560" s="27">
        <v>6</v>
      </c>
      <c r="G2560" s="27">
        <v>21</v>
      </c>
      <c r="H2560" s="27">
        <v>1</v>
      </c>
    </row>
    <row r="2561" spans="1:8" x14ac:dyDescent="0.55000000000000004">
      <c r="A2561" s="33">
        <v>43962</v>
      </c>
      <c r="B2561" s="1" t="s">
        <v>31</v>
      </c>
      <c r="C2561" s="27">
        <v>73</v>
      </c>
      <c r="D2561" s="27">
        <v>3116</v>
      </c>
      <c r="E2561" s="27">
        <v>57</v>
      </c>
      <c r="F2561" s="27">
        <v>1</v>
      </c>
      <c r="G2561" s="27">
        <v>15</v>
      </c>
      <c r="H2561" s="27">
        <v>2</v>
      </c>
    </row>
    <row r="2562" spans="1:8" x14ac:dyDescent="0.55000000000000004">
      <c r="A2562" s="33">
        <v>43962</v>
      </c>
      <c r="B2562" s="1" t="s">
        <v>32</v>
      </c>
      <c r="C2562" s="27">
        <v>494</v>
      </c>
      <c r="D2562" s="27">
        <v>8437</v>
      </c>
      <c r="E2562" s="27">
        <v>352</v>
      </c>
      <c r="F2562" s="27">
        <v>34</v>
      </c>
      <c r="G2562" s="27">
        <v>105</v>
      </c>
      <c r="H2562" s="27">
        <v>5</v>
      </c>
    </row>
    <row r="2563" spans="1:8" x14ac:dyDescent="0.55000000000000004">
      <c r="A2563" s="33">
        <v>43962</v>
      </c>
      <c r="B2563" s="1" t="s">
        <v>33</v>
      </c>
      <c r="C2563" s="27">
        <v>45</v>
      </c>
      <c r="D2563" s="27">
        <v>2179</v>
      </c>
      <c r="E2563" s="27">
        <v>34</v>
      </c>
      <c r="F2563" s="27">
        <v>1</v>
      </c>
      <c r="G2563" s="27">
        <v>10</v>
      </c>
      <c r="H2563" s="27">
        <v>0</v>
      </c>
    </row>
    <row r="2564" spans="1:8" x14ac:dyDescent="0.55000000000000004">
      <c r="A2564" s="33">
        <v>43962</v>
      </c>
      <c r="B2564" s="1" t="s">
        <v>34</v>
      </c>
      <c r="C2564" s="27">
        <v>97</v>
      </c>
      <c r="D2564" s="27">
        <v>1462</v>
      </c>
      <c r="E2564" s="27">
        <v>67</v>
      </c>
      <c r="F2564" s="27">
        <v>1</v>
      </c>
      <c r="G2564" s="27">
        <v>29</v>
      </c>
      <c r="H2564" s="27"/>
    </row>
    <row r="2565" spans="1:8" x14ac:dyDescent="0.55000000000000004">
      <c r="A2565" s="33">
        <v>43962</v>
      </c>
      <c r="B2565" s="1" t="s">
        <v>35</v>
      </c>
      <c r="C2565" s="27">
        <v>352</v>
      </c>
      <c r="D2565" s="27">
        <v>5613</v>
      </c>
      <c r="E2565" s="27">
        <v>247</v>
      </c>
      <c r="F2565" s="27">
        <v>13</v>
      </c>
      <c r="G2565" s="27">
        <v>92</v>
      </c>
      <c r="H2565" s="27"/>
    </row>
    <row r="2566" spans="1:8" x14ac:dyDescent="0.55000000000000004">
      <c r="A2566" s="33">
        <v>43962</v>
      </c>
      <c r="B2566" s="1" t="s">
        <v>36</v>
      </c>
      <c r="C2566" s="27">
        <v>1744</v>
      </c>
      <c r="D2566" s="27">
        <v>22011</v>
      </c>
      <c r="E2566" s="27">
        <v>1068</v>
      </c>
      <c r="F2566" s="27">
        <v>61</v>
      </c>
      <c r="G2566" s="27">
        <v>603</v>
      </c>
      <c r="H2566" s="27">
        <v>50</v>
      </c>
    </row>
    <row r="2567" spans="1:8" x14ac:dyDescent="0.55000000000000004">
      <c r="A2567" s="33">
        <v>43962</v>
      </c>
      <c r="B2567" s="1" t="s">
        <v>37</v>
      </c>
      <c r="C2567" s="27">
        <v>693</v>
      </c>
      <c r="D2567" s="27">
        <v>9179</v>
      </c>
      <c r="E2567" s="27">
        <v>500</v>
      </c>
      <c r="F2567" s="27">
        <v>34</v>
      </c>
      <c r="G2567" s="27">
        <v>159</v>
      </c>
      <c r="H2567" s="27">
        <v>24</v>
      </c>
    </row>
    <row r="2568" spans="1:8" x14ac:dyDescent="0.55000000000000004">
      <c r="A2568" s="33">
        <v>43962</v>
      </c>
      <c r="B2568" s="1" t="s">
        <v>38</v>
      </c>
      <c r="C2568" s="27">
        <v>90</v>
      </c>
      <c r="D2568" s="27">
        <v>2035</v>
      </c>
      <c r="E2568" s="27">
        <v>67</v>
      </c>
      <c r="F2568" s="27">
        <v>2</v>
      </c>
      <c r="G2568" s="27">
        <v>21</v>
      </c>
      <c r="H2568" s="27"/>
    </row>
    <row r="2569" spans="1:8" x14ac:dyDescent="0.55000000000000004">
      <c r="A2569" s="33">
        <v>43962</v>
      </c>
      <c r="B2569" s="1" t="s">
        <v>39</v>
      </c>
      <c r="C2569" s="27">
        <v>62</v>
      </c>
      <c r="D2569" s="27">
        <v>3369</v>
      </c>
      <c r="E2569" s="27">
        <v>50</v>
      </c>
      <c r="F2569" s="27">
        <v>3</v>
      </c>
      <c r="G2569" s="27">
        <v>9</v>
      </c>
      <c r="H2569" s="27"/>
    </row>
    <row r="2570" spans="1:8" x14ac:dyDescent="0.55000000000000004">
      <c r="A2570" s="33">
        <v>43962</v>
      </c>
      <c r="B2570" s="1" t="s">
        <v>40</v>
      </c>
      <c r="C2570" s="27">
        <v>3</v>
      </c>
      <c r="D2570" s="27">
        <v>1167</v>
      </c>
      <c r="E2570" s="27">
        <v>1</v>
      </c>
      <c r="F2570" s="27">
        <v>0</v>
      </c>
      <c r="G2570" s="27">
        <v>2</v>
      </c>
      <c r="H2570" s="27"/>
    </row>
    <row r="2571" spans="1:8" x14ac:dyDescent="0.55000000000000004">
      <c r="A2571" s="33">
        <v>43962</v>
      </c>
      <c r="B2571" s="1" t="s">
        <v>41</v>
      </c>
      <c r="C2571" s="27">
        <v>24</v>
      </c>
      <c r="D2571" s="27">
        <v>911</v>
      </c>
      <c r="E2571" s="27">
        <v>12</v>
      </c>
      <c r="F2571" s="27"/>
      <c r="G2571" s="27"/>
      <c r="H2571" s="27"/>
    </row>
    <row r="2572" spans="1:8" x14ac:dyDescent="0.55000000000000004">
      <c r="A2572" s="33">
        <v>43962</v>
      </c>
      <c r="B2572" s="1" t="s">
        <v>42</v>
      </c>
      <c r="C2572" s="27">
        <v>24</v>
      </c>
      <c r="D2572" s="27">
        <v>1377</v>
      </c>
      <c r="E2572" s="27">
        <v>18</v>
      </c>
      <c r="F2572" s="27"/>
      <c r="G2572" s="27">
        <v>6</v>
      </c>
      <c r="H2572" s="27"/>
    </row>
    <row r="2573" spans="1:8" x14ac:dyDescent="0.55000000000000004">
      <c r="A2573" s="33">
        <v>43962</v>
      </c>
      <c r="B2573" s="1" t="s">
        <v>43</v>
      </c>
      <c r="C2573" s="27">
        <v>165</v>
      </c>
      <c r="D2573" s="27">
        <v>6002</v>
      </c>
      <c r="E2573" s="27">
        <v>85</v>
      </c>
      <c r="F2573" s="27">
        <v>2</v>
      </c>
      <c r="G2573" s="27">
        <v>78</v>
      </c>
      <c r="H2573" s="27"/>
    </row>
    <row r="2574" spans="1:8" x14ac:dyDescent="0.55000000000000004">
      <c r="A2574" s="33">
        <v>43962</v>
      </c>
      <c r="B2574" s="1" t="s">
        <v>44</v>
      </c>
      <c r="C2574" s="27">
        <v>37</v>
      </c>
      <c r="D2574" s="27">
        <v>1528</v>
      </c>
      <c r="E2574" s="27">
        <v>33</v>
      </c>
      <c r="F2574" s="27"/>
      <c r="G2574" s="27">
        <v>4</v>
      </c>
      <c r="H2574" s="27"/>
    </row>
    <row r="2575" spans="1:8" x14ac:dyDescent="0.55000000000000004">
      <c r="A2575" s="33">
        <v>43962</v>
      </c>
      <c r="B2575" s="1" t="s">
        <v>45</v>
      </c>
      <c r="C2575" s="27">
        <v>5</v>
      </c>
      <c r="D2575" s="27">
        <v>611</v>
      </c>
      <c r="E2575" s="27">
        <v>3</v>
      </c>
      <c r="F2575" s="27">
        <v>1</v>
      </c>
      <c r="G2575" s="27"/>
      <c r="H2575" s="27"/>
    </row>
    <row r="2576" spans="1:8" x14ac:dyDescent="0.55000000000000004">
      <c r="A2576" s="33">
        <v>43962</v>
      </c>
      <c r="B2576" s="1" t="s">
        <v>46</v>
      </c>
      <c r="C2576" s="27">
        <v>28</v>
      </c>
      <c r="D2576" s="27">
        <v>1852</v>
      </c>
      <c r="E2576" s="27">
        <v>21</v>
      </c>
      <c r="F2576" s="27">
        <v>0</v>
      </c>
      <c r="G2576" s="27">
        <v>7</v>
      </c>
      <c r="H2576" s="27">
        <v>0</v>
      </c>
    </row>
    <row r="2577" spans="1:8" x14ac:dyDescent="0.55000000000000004">
      <c r="A2577" s="33">
        <v>43962</v>
      </c>
      <c r="B2577" s="1" t="s">
        <v>47</v>
      </c>
      <c r="C2577" s="27">
        <v>48</v>
      </c>
      <c r="D2577" s="27">
        <v>1276</v>
      </c>
      <c r="E2577" s="27">
        <v>38</v>
      </c>
      <c r="F2577" s="27">
        <v>3</v>
      </c>
      <c r="G2577" s="27">
        <v>7</v>
      </c>
      <c r="H2577" s="27">
        <v>1</v>
      </c>
    </row>
    <row r="2578" spans="1:8" x14ac:dyDescent="0.55000000000000004">
      <c r="A2578" s="33">
        <v>43962</v>
      </c>
      <c r="B2578" s="1" t="s">
        <v>48</v>
      </c>
      <c r="C2578" s="27">
        <v>74</v>
      </c>
      <c r="D2578" s="27">
        <v>1584</v>
      </c>
      <c r="E2578" s="27">
        <v>65</v>
      </c>
      <c r="F2578" s="27">
        <v>3</v>
      </c>
      <c r="G2578" s="27">
        <v>6</v>
      </c>
      <c r="H2578" s="27">
        <v>0</v>
      </c>
    </row>
    <row r="2579" spans="1:8" x14ac:dyDescent="0.55000000000000004">
      <c r="A2579" s="33">
        <v>43962</v>
      </c>
      <c r="B2579" s="1" t="s">
        <v>49</v>
      </c>
      <c r="C2579" s="27">
        <v>654</v>
      </c>
      <c r="D2579" s="27">
        <v>10535</v>
      </c>
      <c r="E2579" s="27">
        <v>468</v>
      </c>
      <c r="F2579" s="27">
        <v>24</v>
      </c>
      <c r="G2579" s="27">
        <v>162</v>
      </c>
      <c r="H2579" s="27"/>
    </row>
    <row r="2580" spans="1:8" x14ac:dyDescent="0.55000000000000004">
      <c r="A2580" s="33">
        <v>43962</v>
      </c>
      <c r="B2580" s="1" t="s">
        <v>50</v>
      </c>
      <c r="C2580" s="27">
        <v>45</v>
      </c>
      <c r="D2580" s="27">
        <v>1235</v>
      </c>
      <c r="E2580" s="27">
        <v>23</v>
      </c>
      <c r="F2580" s="27">
        <v>0</v>
      </c>
      <c r="G2580" s="27">
        <v>20</v>
      </c>
      <c r="H2580" s="27">
        <v>1</v>
      </c>
    </row>
    <row r="2581" spans="1:8" x14ac:dyDescent="0.55000000000000004">
      <c r="A2581" s="33">
        <v>43962</v>
      </c>
      <c r="B2581" s="1" t="s">
        <v>51</v>
      </c>
      <c r="C2581" s="27">
        <v>17</v>
      </c>
      <c r="D2581" s="27">
        <v>2361</v>
      </c>
      <c r="E2581" s="27">
        <v>14</v>
      </c>
      <c r="F2581" s="27">
        <v>1</v>
      </c>
      <c r="G2581" s="27">
        <v>2</v>
      </c>
      <c r="H2581" s="27">
        <v>0</v>
      </c>
    </row>
    <row r="2582" spans="1:8" x14ac:dyDescent="0.55000000000000004">
      <c r="A2582" s="33">
        <v>43962</v>
      </c>
      <c r="B2582" s="1" t="s">
        <v>52</v>
      </c>
      <c r="C2582" s="27">
        <v>48</v>
      </c>
      <c r="D2582" s="27">
        <v>3492</v>
      </c>
      <c r="E2582" s="27">
        <v>23</v>
      </c>
      <c r="F2582" s="27">
        <v>3</v>
      </c>
      <c r="G2582" s="27">
        <v>22</v>
      </c>
      <c r="H2582" s="27">
        <v>2</v>
      </c>
    </row>
    <row r="2583" spans="1:8" x14ac:dyDescent="0.55000000000000004">
      <c r="A2583" s="33">
        <v>43962</v>
      </c>
      <c r="B2583" s="1" t="s">
        <v>53</v>
      </c>
      <c r="C2583" s="27">
        <v>60</v>
      </c>
      <c r="D2583" s="27">
        <v>3499</v>
      </c>
      <c r="E2583" s="27">
        <v>54</v>
      </c>
      <c r="F2583" s="27">
        <v>1</v>
      </c>
      <c r="G2583" s="27"/>
      <c r="H2583" s="27"/>
    </row>
    <row r="2584" spans="1:8" x14ac:dyDescent="0.55000000000000004">
      <c r="A2584" s="33">
        <v>43962</v>
      </c>
      <c r="B2584" s="1" t="s">
        <v>54</v>
      </c>
      <c r="C2584" s="27">
        <v>17</v>
      </c>
      <c r="D2584" s="27">
        <v>1243</v>
      </c>
      <c r="E2584" s="27">
        <v>12</v>
      </c>
      <c r="F2584" s="27"/>
      <c r="G2584" s="27">
        <v>5</v>
      </c>
      <c r="H2584" s="27"/>
    </row>
    <row r="2585" spans="1:8" x14ac:dyDescent="0.55000000000000004">
      <c r="A2585" s="33">
        <v>43962</v>
      </c>
      <c r="B2585" s="1" t="s">
        <v>55</v>
      </c>
      <c r="C2585" s="27">
        <v>11</v>
      </c>
      <c r="D2585" s="27">
        <v>1513</v>
      </c>
      <c r="E2585" s="27">
        <v>8</v>
      </c>
      <c r="F2585" s="27"/>
      <c r="G2585" s="27"/>
      <c r="H2585" s="27"/>
    </row>
    <row r="2586" spans="1:8" x14ac:dyDescent="0.55000000000000004">
      <c r="A2586" s="33">
        <v>43962</v>
      </c>
      <c r="B2586" s="1" t="s">
        <v>56</v>
      </c>
      <c r="C2586" s="27">
        <v>142</v>
      </c>
      <c r="D2586" s="27">
        <v>2511</v>
      </c>
      <c r="E2586" s="27">
        <v>96</v>
      </c>
      <c r="F2586" s="27">
        <v>5</v>
      </c>
      <c r="G2586" s="27">
        <v>41</v>
      </c>
      <c r="H2586" s="27">
        <v>5</v>
      </c>
    </row>
    <row r="2587" spans="1:8" x14ac:dyDescent="0.55000000000000004">
      <c r="A2587" s="33">
        <v>43963</v>
      </c>
      <c r="B2587" s="1" t="s">
        <v>7</v>
      </c>
      <c r="C2587" s="27">
        <v>966</v>
      </c>
      <c r="D2587" s="27">
        <v>9160</v>
      </c>
      <c r="E2587" s="27">
        <v>472</v>
      </c>
      <c r="F2587" s="27">
        <v>62</v>
      </c>
      <c r="G2587" s="27">
        <v>432</v>
      </c>
      <c r="H2587" s="27">
        <v>24</v>
      </c>
    </row>
    <row r="2588" spans="1:8" x14ac:dyDescent="0.55000000000000004">
      <c r="A2588" s="33">
        <v>43963</v>
      </c>
      <c r="B2588" s="1" t="s">
        <v>11</v>
      </c>
      <c r="C2588" s="27">
        <v>27</v>
      </c>
      <c r="D2588" s="27">
        <v>767</v>
      </c>
      <c r="E2588" s="27">
        <v>21</v>
      </c>
      <c r="F2588" s="27">
        <v>0</v>
      </c>
      <c r="G2588" s="27">
        <v>6</v>
      </c>
      <c r="H2588" s="27">
        <v>0</v>
      </c>
    </row>
    <row r="2589" spans="1:8" x14ac:dyDescent="0.55000000000000004">
      <c r="A2589" s="33">
        <v>43963</v>
      </c>
      <c r="B2589" s="1" t="s">
        <v>12</v>
      </c>
      <c r="C2589" s="27">
        <v>0</v>
      </c>
      <c r="D2589" s="27">
        <v>430</v>
      </c>
      <c r="E2589" s="27">
        <v>0</v>
      </c>
      <c r="F2589" s="27">
        <v>0</v>
      </c>
      <c r="G2589" s="27">
        <v>0</v>
      </c>
      <c r="H2589" s="27">
        <v>0</v>
      </c>
    </row>
    <row r="2590" spans="1:8" x14ac:dyDescent="0.55000000000000004">
      <c r="A2590" s="33">
        <v>43963</v>
      </c>
      <c r="B2590" s="1" t="s">
        <v>13</v>
      </c>
      <c r="C2590" s="27">
        <v>88</v>
      </c>
      <c r="D2590" s="27">
        <v>2322</v>
      </c>
      <c r="E2590" s="27">
        <v>80</v>
      </c>
      <c r="F2590" s="27">
        <v>1</v>
      </c>
      <c r="G2590" s="27">
        <v>7</v>
      </c>
      <c r="H2590" s="27">
        <v>0</v>
      </c>
    </row>
    <row r="2591" spans="1:8" x14ac:dyDescent="0.55000000000000004">
      <c r="A2591" s="33">
        <v>43963</v>
      </c>
      <c r="B2591" s="1" t="s">
        <v>14</v>
      </c>
      <c r="C2591" s="27">
        <v>16</v>
      </c>
      <c r="D2591" s="27">
        <v>898</v>
      </c>
      <c r="E2591" s="27">
        <v>15</v>
      </c>
      <c r="F2591" s="27">
        <v>0</v>
      </c>
      <c r="G2591" s="27">
        <v>1</v>
      </c>
      <c r="H2591" s="27">
        <v>0</v>
      </c>
    </row>
    <row r="2592" spans="1:8" x14ac:dyDescent="0.55000000000000004">
      <c r="A2592" s="33">
        <v>43963</v>
      </c>
      <c r="B2592" s="1" t="s">
        <v>15</v>
      </c>
      <c r="C2592" s="27">
        <v>69</v>
      </c>
      <c r="D2592" s="27">
        <v>2481</v>
      </c>
      <c r="E2592" s="27">
        <v>58</v>
      </c>
      <c r="F2592" s="27">
        <v>0</v>
      </c>
      <c r="G2592" s="27">
        <v>11</v>
      </c>
      <c r="H2592" s="27">
        <v>2</v>
      </c>
    </row>
    <row r="2593" spans="1:8" x14ac:dyDescent="0.55000000000000004">
      <c r="A2593" s="33">
        <v>43963</v>
      </c>
      <c r="B2593" s="1" t="s">
        <v>16</v>
      </c>
      <c r="C2593" s="27">
        <v>81</v>
      </c>
      <c r="D2593" s="27">
        <v>2562</v>
      </c>
      <c r="E2593" s="27">
        <v>52</v>
      </c>
      <c r="F2593" s="27">
        <v>0</v>
      </c>
      <c r="G2593" s="27">
        <v>29</v>
      </c>
      <c r="H2593" s="27"/>
    </row>
    <row r="2594" spans="1:8" x14ac:dyDescent="0.55000000000000004">
      <c r="A2594" s="33">
        <v>43963</v>
      </c>
      <c r="B2594" s="1" t="s">
        <v>17</v>
      </c>
      <c r="C2594" s="27">
        <v>168</v>
      </c>
      <c r="D2594" s="27">
        <v>4008</v>
      </c>
      <c r="E2594" s="27">
        <v>93</v>
      </c>
      <c r="F2594" s="27">
        <v>9</v>
      </c>
      <c r="G2594" s="27">
        <v>49</v>
      </c>
      <c r="H2594" s="27">
        <v>2</v>
      </c>
    </row>
    <row r="2595" spans="1:8" x14ac:dyDescent="0.55000000000000004">
      <c r="A2595" s="33">
        <v>43963</v>
      </c>
      <c r="B2595" s="1" t="s">
        <v>18</v>
      </c>
      <c r="C2595" s="27">
        <v>56</v>
      </c>
      <c r="D2595" s="27">
        <v>2535</v>
      </c>
      <c r="E2595" s="27">
        <v>32</v>
      </c>
      <c r="F2595" s="27">
        <v>0</v>
      </c>
      <c r="G2595" s="27">
        <v>18</v>
      </c>
      <c r="H2595" s="27">
        <v>5</v>
      </c>
    </row>
    <row r="2596" spans="1:8" x14ac:dyDescent="0.55000000000000004">
      <c r="A2596" s="33">
        <v>43963</v>
      </c>
      <c r="B2596" s="1" t="s">
        <v>19</v>
      </c>
      <c r="C2596" s="27">
        <v>147</v>
      </c>
      <c r="D2596" s="27">
        <v>3119</v>
      </c>
      <c r="E2596" s="27">
        <v>71</v>
      </c>
      <c r="F2596" s="27">
        <v>18</v>
      </c>
      <c r="G2596" s="27">
        <v>58</v>
      </c>
      <c r="H2596" s="27">
        <v>2</v>
      </c>
    </row>
    <row r="2597" spans="1:8" x14ac:dyDescent="0.55000000000000004">
      <c r="A2597" s="33">
        <v>43963</v>
      </c>
      <c r="B2597" s="1" t="s">
        <v>20</v>
      </c>
      <c r="C2597" s="27">
        <v>970</v>
      </c>
      <c r="D2597" s="27">
        <v>13327</v>
      </c>
      <c r="E2597" s="27">
        <v>642</v>
      </c>
      <c r="F2597" s="27">
        <v>43</v>
      </c>
      <c r="G2597" s="27">
        <v>285</v>
      </c>
      <c r="H2597" s="27">
        <v>9</v>
      </c>
    </row>
    <row r="2598" spans="1:8" x14ac:dyDescent="0.55000000000000004">
      <c r="A2598" s="33">
        <v>43963</v>
      </c>
      <c r="B2598" s="1" t="s">
        <v>21</v>
      </c>
      <c r="C2598" s="27">
        <v>885</v>
      </c>
      <c r="D2598" s="27">
        <v>12793</v>
      </c>
      <c r="E2598" s="27">
        <v>542</v>
      </c>
      <c r="F2598" s="27">
        <v>40</v>
      </c>
      <c r="G2598" s="27">
        <v>303</v>
      </c>
      <c r="H2598" s="27">
        <v>12</v>
      </c>
    </row>
    <row r="2599" spans="1:8" x14ac:dyDescent="0.55000000000000004">
      <c r="A2599" s="33">
        <v>43963</v>
      </c>
      <c r="B2599" s="1" t="s">
        <v>22</v>
      </c>
      <c r="C2599" s="27">
        <v>4987</v>
      </c>
      <c r="D2599" s="27">
        <v>13640</v>
      </c>
      <c r="E2599" s="27">
        <v>2901</v>
      </c>
      <c r="F2599" s="27">
        <v>196</v>
      </c>
      <c r="G2599" s="27">
        <v>1890</v>
      </c>
      <c r="H2599" s="27">
        <v>56</v>
      </c>
    </row>
    <row r="2600" spans="1:8" x14ac:dyDescent="0.55000000000000004">
      <c r="A2600" s="33">
        <v>43963</v>
      </c>
      <c r="B2600" s="1" t="s">
        <v>23</v>
      </c>
      <c r="C2600" s="27">
        <v>1193</v>
      </c>
      <c r="D2600" s="27">
        <v>2721</v>
      </c>
      <c r="E2600" s="27">
        <v>732</v>
      </c>
      <c r="F2600" s="27">
        <v>57</v>
      </c>
      <c r="G2600" s="27">
        <v>404</v>
      </c>
      <c r="H2600" s="27">
        <v>34</v>
      </c>
    </row>
    <row r="2601" spans="1:8" x14ac:dyDescent="0.55000000000000004">
      <c r="A2601" s="33">
        <v>43963</v>
      </c>
      <c r="B2601" s="1" t="s">
        <v>24</v>
      </c>
      <c r="C2601" s="27">
        <v>82</v>
      </c>
      <c r="D2601" s="27">
        <v>3533</v>
      </c>
      <c r="E2601" s="27">
        <v>50</v>
      </c>
      <c r="F2601" s="27">
        <v>0</v>
      </c>
      <c r="G2601" s="27">
        <v>31</v>
      </c>
      <c r="H2601" s="27">
        <v>0</v>
      </c>
    </row>
    <row r="2602" spans="1:8" x14ac:dyDescent="0.55000000000000004">
      <c r="A2602" s="33">
        <v>43963</v>
      </c>
      <c r="B2602" s="1" t="s">
        <v>25</v>
      </c>
      <c r="C2602" s="27">
        <v>221</v>
      </c>
      <c r="D2602" s="27">
        <v>2858</v>
      </c>
      <c r="E2602" s="27">
        <v>105</v>
      </c>
      <c r="F2602" s="27">
        <v>15</v>
      </c>
      <c r="G2602" s="27">
        <v>101</v>
      </c>
      <c r="H2602" s="27">
        <v>2</v>
      </c>
    </row>
    <row r="2603" spans="1:8" x14ac:dyDescent="0.55000000000000004">
      <c r="A2603" s="33">
        <v>43963</v>
      </c>
      <c r="B2603" s="1" t="s">
        <v>26</v>
      </c>
      <c r="C2603" s="27">
        <v>283</v>
      </c>
      <c r="D2603" s="27">
        <v>2354</v>
      </c>
      <c r="E2603" s="27">
        <v>150</v>
      </c>
      <c r="F2603" s="27">
        <v>19</v>
      </c>
      <c r="G2603" s="27">
        <v>114</v>
      </c>
      <c r="H2603" s="27">
        <v>4</v>
      </c>
    </row>
    <row r="2604" spans="1:8" x14ac:dyDescent="0.55000000000000004">
      <c r="A2604" s="33">
        <v>43963</v>
      </c>
      <c r="B2604" s="1" t="s">
        <v>27</v>
      </c>
      <c r="C2604" s="27">
        <v>122</v>
      </c>
      <c r="D2604" s="27">
        <v>2139</v>
      </c>
      <c r="E2604" s="27">
        <v>96</v>
      </c>
      <c r="F2604" s="27">
        <v>8</v>
      </c>
      <c r="G2604" s="27">
        <v>18</v>
      </c>
      <c r="H2604" s="27">
        <v>2</v>
      </c>
    </row>
    <row r="2605" spans="1:8" x14ac:dyDescent="0.55000000000000004">
      <c r="A2605" s="33">
        <v>43963</v>
      </c>
      <c r="B2605" s="1" t="s">
        <v>28</v>
      </c>
      <c r="C2605" s="27">
        <v>56</v>
      </c>
      <c r="D2605" s="27">
        <v>3027</v>
      </c>
      <c r="E2605" s="27">
        <v>49</v>
      </c>
      <c r="F2605" s="27">
        <v>0</v>
      </c>
      <c r="G2605" s="27">
        <v>7</v>
      </c>
      <c r="H2605" s="27">
        <v>1</v>
      </c>
    </row>
    <row r="2606" spans="1:8" x14ac:dyDescent="0.55000000000000004">
      <c r="A2606" s="33">
        <v>43963</v>
      </c>
      <c r="B2606" s="1" t="s">
        <v>29</v>
      </c>
      <c r="C2606" s="27">
        <v>75</v>
      </c>
      <c r="D2606" s="27">
        <v>2216</v>
      </c>
      <c r="E2606" s="27">
        <v>50</v>
      </c>
      <c r="F2606" s="27"/>
      <c r="G2606" s="27">
        <v>25</v>
      </c>
      <c r="H2606" s="27">
        <v>2</v>
      </c>
    </row>
    <row r="2607" spans="1:8" x14ac:dyDescent="0.55000000000000004">
      <c r="A2607" s="33">
        <v>43963</v>
      </c>
      <c r="B2607" s="1" t="s">
        <v>30</v>
      </c>
      <c r="C2607" s="27">
        <v>150</v>
      </c>
      <c r="D2607" s="27">
        <v>3526</v>
      </c>
      <c r="E2607" s="27">
        <v>127</v>
      </c>
      <c r="F2607" s="27">
        <v>6</v>
      </c>
      <c r="G2607" s="27">
        <v>17</v>
      </c>
      <c r="H2607" s="27">
        <v>1</v>
      </c>
    </row>
    <row r="2608" spans="1:8" x14ac:dyDescent="0.55000000000000004">
      <c r="A2608" s="33">
        <v>43963</v>
      </c>
      <c r="B2608" s="1" t="s">
        <v>31</v>
      </c>
      <c r="C2608" s="27">
        <v>73</v>
      </c>
      <c r="D2608" s="27">
        <v>3165</v>
      </c>
      <c r="E2608" s="27">
        <v>57</v>
      </c>
      <c r="F2608" s="27">
        <v>1</v>
      </c>
      <c r="G2608" s="27">
        <v>15</v>
      </c>
      <c r="H2608" s="27">
        <v>2</v>
      </c>
    </row>
    <row r="2609" spans="1:8" x14ac:dyDescent="0.55000000000000004">
      <c r="A2609" s="33">
        <v>43963</v>
      </c>
      <c r="B2609" s="1" t="s">
        <v>32</v>
      </c>
      <c r="C2609" s="27">
        <v>495</v>
      </c>
      <c r="D2609" s="27">
        <v>8492</v>
      </c>
      <c r="E2609" s="27">
        <v>369</v>
      </c>
      <c r="F2609" s="27">
        <v>34</v>
      </c>
      <c r="G2609" s="27">
        <v>92</v>
      </c>
      <c r="H2609" s="27">
        <v>4</v>
      </c>
    </row>
    <row r="2610" spans="1:8" x14ac:dyDescent="0.55000000000000004">
      <c r="A2610" s="33">
        <v>43963</v>
      </c>
      <c r="B2610" s="1" t="s">
        <v>33</v>
      </c>
      <c r="C2610" s="27">
        <v>45</v>
      </c>
      <c r="D2610" s="27">
        <v>2153</v>
      </c>
      <c r="E2610" s="27">
        <v>34</v>
      </c>
      <c r="F2610" s="27">
        <v>1</v>
      </c>
      <c r="G2610" s="27">
        <v>10</v>
      </c>
      <c r="H2610" s="27">
        <v>0</v>
      </c>
    </row>
    <row r="2611" spans="1:8" x14ac:dyDescent="0.55000000000000004">
      <c r="A2611" s="33">
        <v>43963</v>
      </c>
      <c r="B2611" s="1" t="s">
        <v>34</v>
      </c>
      <c r="C2611" s="27">
        <v>97</v>
      </c>
      <c r="D2611" s="27">
        <v>1490</v>
      </c>
      <c r="E2611" s="27">
        <v>72</v>
      </c>
      <c r="F2611" s="27">
        <v>1</v>
      </c>
      <c r="G2611" s="27">
        <v>24</v>
      </c>
      <c r="H2611" s="27">
        <v>1</v>
      </c>
    </row>
    <row r="2612" spans="1:8" x14ac:dyDescent="0.55000000000000004">
      <c r="A2612" s="33">
        <v>43963</v>
      </c>
      <c r="B2612" s="1" t="s">
        <v>35</v>
      </c>
      <c r="C2612" s="27">
        <v>352</v>
      </c>
      <c r="D2612" s="27">
        <v>5652</v>
      </c>
      <c r="E2612" s="27">
        <v>251</v>
      </c>
      <c r="F2612" s="27">
        <v>13</v>
      </c>
      <c r="G2612" s="27">
        <v>88</v>
      </c>
      <c r="H2612" s="27">
        <v>3</v>
      </c>
    </row>
    <row r="2613" spans="1:8" x14ac:dyDescent="0.55000000000000004">
      <c r="A2613" s="33">
        <v>43963</v>
      </c>
      <c r="B2613" s="1" t="s">
        <v>36</v>
      </c>
      <c r="C2613" s="27">
        <v>1750</v>
      </c>
      <c r="D2613" s="27">
        <v>17308</v>
      </c>
      <c r="E2613" s="27">
        <v>1101</v>
      </c>
      <c r="F2613" s="27">
        <v>61</v>
      </c>
      <c r="G2613" s="27">
        <v>587</v>
      </c>
      <c r="H2613" s="27">
        <v>50</v>
      </c>
    </row>
    <row r="2614" spans="1:8" x14ac:dyDescent="0.55000000000000004">
      <c r="A2614" s="33">
        <v>43963</v>
      </c>
      <c r="B2614" s="1" t="s">
        <v>37</v>
      </c>
      <c r="C2614" s="27">
        <v>694</v>
      </c>
      <c r="D2614" s="27">
        <v>9289</v>
      </c>
      <c r="E2614" s="27">
        <v>512</v>
      </c>
      <c r="F2614" s="27">
        <v>34</v>
      </c>
      <c r="G2614" s="27">
        <v>148</v>
      </c>
      <c r="H2614" s="27">
        <v>20</v>
      </c>
    </row>
    <row r="2615" spans="1:8" x14ac:dyDescent="0.55000000000000004">
      <c r="A2615" s="33">
        <v>43963</v>
      </c>
      <c r="B2615" s="1" t="s">
        <v>38</v>
      </c>
      <c r="C2615" s="27">
        <v>90</v>
      </c>
      <c r="D2615" s="27">
        <v>2035</v>
      </c>
      <c r="E2615" s="27">
        <v>68</v>
      </c>
      <c r="F2615" s="27">
        <v>2</v>
      </c>
      <c r="G2615" s="27">
        <v>20</v>
      </c>
      <c r="H2615" s="27">
        <v>0</v>
      </c>
    </row>
    <row r="2616" spans="1:8" x14ac:dyDescent="0.55000000000000004">
      <c r="A2616" s="33">
        <v>43963</v>
      </c>
      <c r="B2616" s="1" t="s">
        <v>39</v>
      </c>
      <c r="C2616" s="27">
        <v>63</v>
      </c>
      <c r="D2616" s="27">
        <v>3392</v>
      </c>
      <c r="E2616" s="27">
        <v>49</v>
      </c>
      <c r="F2616" s="27">
        <v>3</v>
      </c>
      <c r="G2616" s="27">
        <v>10</v>
      </c>
      <c r="H2616" s="27">
        <v>0</v>
      </c>
    </row>
    <row r="2617" spans="1:8" x14ac:dyDescent="0.55000000000000004">
      <c r="A2617" s="33">
        <v>43963</v>
      </c>
      <c r="B2617" s="1" t="s">
        <v>40</v>
      </c>
      <c r="C2617" s="27">
        <v>3</v>
      </c>
      <c r="D2617" s="27">
        <v>1198</v>
      </c>
      <c r="E2617" s="27">
        <v>1</v>
      </c>
      <c r="F2617" s="27">
        <v>0</v>
      </c>
      <c r="G2617" s="27">
        <v>2</v>
      </c>
      <c r="H2617" s="27">
        <v>0</v>
      </c>
    </row>
    <row r="2618" spans="1:8" x14ac:dyDescent="0.55000000000000004">
      <c r="A2618" s="33">
        <v>43963</v>
      </c>
      <c r="B2618" s="1" t="s">
        <v>41</v>
      </c>
      <c r="C2618" s="27">
        <v>24</v>
      </c>
      <c r="D2618" s="27">
        <v>926</v>
      </c>
      <c r="E2618" s="27">
        <v>12</v>
      </c>
      <c r="F2618" s="27">
        <v>0</v>
      </c>
      <c r="G2618" s="27">
        <v>12</v>
      </c>
      <c r="H2618" s="27">
        <v>1</v>
      </c>
    </row>
    <row r="2619" spans="1:8" x14ac:dyDescent="0.55000000000000004">
      <c r="A2619" s="33">
        <v>43963</v>
      </c>
      <c r="B2619" s="1" t="s">
        <v>42</v>
      </c>
      <c r="C2619" s="27">
        <v>25</v>
      </c>
      <c r="D2619" s="27">
        <v>1397</v>
      </c>
      <c r="E2619" s="27">
        <v>18</v>
      </c>
      <c r="F2619" s="27"/>
      <c r="G2619" s="27">
        <v>6</v>
      </c>
      <c r="H2619" s="27"/>
    </row>
    <row r="2620" spans="1:8" x14ac:dyDescent="0.55000000000000004">
      <c r="A2620" s="33">
        <v>43963</v>
      </c>
      <c r="B2620" s="1" t="s">
        <v>43</v>
      </c>
      <c r="C2620" s="27">
        <v>165</v>
      </c>
      <c r="D2620" s="27">
        <v>6051</v>
      </c>
      <c r="E2620" s="27">
        <v>89</v>
      </c>
      <c r="F2620" s="27">
        <v>2</v>
      </c>
      <c r="G2620" s="27">
        <v>74</v>
      </c>
      <c r="H2620" s="27">
        <v>3</v>
      </c>
    </row>
    <row r="2621" spans="1:8" x14ac:dyDescent="0.55000000000000004">
      <c r="A2621" s="33">
        <v>43963</v>
      </c>
      <c r="B2621" s="1" t="s">
        <v>44</v>
      </c>
      <c r="C2621" s="27">
        <v>37</v>
      </c>
      <c r="D2621" s="27">
        <v>1557</v>
      </c>
      <c r="E2621" s="27">
        <v>33</v>
      </c>
      <c r="F2621" s="27"/>
      <c r="G2621" s="27">
        <v>4</v>
      </c>
      <c r="H2621" s="27"/>
    </row>
    <row r="2622" spans="1:8" x14ac:dyDescent="0.55000000000000004">
      <c r="A2622" s="33">
        <v>43963</v>
      </c>
      <c r="B2622" s="1" t="s">
        <v>45</v>
      </c>
      <c r="C2622" s="27">
        <v>5</v>
      </c>
      <c r="D2622" s="27">
        <v>635</v>
      </c>
      <c r="E2622" s="27">
        <v>4</v>
      </c>
      <c r="F2622" s="27">
        <v>1</v>
      </c>
      <c r="G2622" s="27">
        <v>0</v>
      </c>
      <c r="H2622" s="27">
        <v>0</v>
      </c>
    </row>
    <row r="2623" spans="1:8" x14ac:dyDescent="0.55000000000000004">
      <c r="A2623" s="33">
        <v>43963</v>
      </c>
      <c r="B2623" s="1" t="s">
        <v>46</v>
      </c>
      <c r="C2623" s="27">
        <v>28</v>
      </c>
      <c r="D2623" s="27">
        <v>1875</v>
      </c>
      <c r="E2623" s="27">
        <v>21</v>
      </c>
      <c r="F2623" s="27">
        <v>0</v>
      </c>
      <c r="G2623" s="27">
        <v>7</v>
      </c>
      <c r="H2623" s="27">
        <v>0</v>
      </c>
    </row>
    <row r="2624" spans="1:8" x14ac:dyDescent="0.55000000000000004">
      <c r="A2624" s="33">
        <v>43963</v>
      </c>
      <c r="B2624" s="1" t="s">
        <v>47</v>
      </c>
      <c r="C2624" s="27">
        <v>48</v>
      </c>
      <c r="D2624" s="27">
        <v>1284</v>
      </c>
      <c r="E2624" s="27">
        <v>39</v>
      </c>
      <c r="F2624" s="27">
        <v>3</v>
      </c>
      <c r="G2624" s="27">
        <v>6</v>
      </c>
      <c r="H2624" s="27">
        <v>0</v>
      </c>
    </row>
    <row r="2625" spans="1:8" x14ac:dyDescent="0.55000000000000004">
      <c r="A2625" s="33">
        <v>43963</v>
      </c>
      <c r="B2625" s="1" t="s">
        <v>48</v>
      </c>
      <c r="C2625" s="27">
        <v>74</v>
      </c>
      <c r="D2625" s="27">
        <v>1594</v>
      </c>
      <c r="E2625" s="27">
        <v>65</v>
      </c>
      <c r="F2625" s="27">
        <v>3</v>
      </c>
      <c r="G2625" s="27">
        <v>6</v>
      </c>
      <c r="H2625" s="27">
        <v>0</v>
      </c>
    </row>
    <row r="2626" spans="1:8" x14ac:dyDescent="0.55000000000000004">
      <c r="A2626" s="33">
        <v>43963</v>
      </c>
      <c r="B2626" s="1" t="s">
        <v>49</v>
      </c>
      <c r="C2626" s="27">
        <v>655</v>
      </c>
      <c r="D2626" s="27">
        <v>11413</v>
      </c>
      <c r="E2626" s="27">
        <v>477</v>
      </c>
      <c r="F2626" s="27">
        <v>24</v>
      </c>
      <c r="G2626" s="27">
        <v>153</v>
      </c>
      <c r="H2626" s="27">
        <v>11</v>
      </c>
    </row>
    <row r="2627" spans="1:8" x14ac:dyDescent="0.55000000000000004">
      <c r="A2627" s="33">
        <v>43963</v>
      </c>
      <c r="B2627" s="1" t="s">
        <v>50</v>
      </c>
      <c r="C2627" s="27">
        <v>45</v>
      </c>
      <c r="D2627" s="27">
        <v>1265</v>
      </c>
      <c r="E2627" s="27">
        <v>23</v>
      </c>
      <c r="F2627" s="27">
        <v>0</v>
      </c>
      <c r="G2627" s="27">
        <v>20</v>
      </c>
      <c r="H2627" s="27">
        <v>0</v>
      </c>
    </row>
    <row r="2628" spans="1:8" x14ac:dyDescent="0.55000000000000004">
      <c r="A2628" s="33">
        <v>43963</v>
      </c>
      <c r="B2628" s="1" t="s">
        <v>51</v>
      </c>
      <c r="C2628" s="27">
        <v>17</v>
      </c>
      <c r="D2628" s="27">
        <v>2405</v>
      </c>
      <c r="E2628" s="27">
        <v>14</v>
      </c>
      <c r="F2628" s="27">
        <v>1</v>
      </c>
      <c r="G2628" s="27">
        <v>2</v>
      </c>
      <c r="H2628" s="27">
        <v>0</v>
      </c>
    </row>
    <row r="2629" spans="1:8" x14ac:dyDescent="0.55000000000000004">
      <c r="A2629" s="33">
        <v>43963</v>
      </c>
      <c r="B2629" s="1" t="s">
        <v>52</v>
      </c>
      <c r="C2629" s="27">
        <v>48</v>
      </c>
      <c r="D2629" s="27">
        <v>3547</v>
      </c>
      <c r="E2629" s="27">
        <v>24</v>
      </c>
      <c r="F2629" s="27">
        <v>3</v>
      </c>
      <c r="G2629" s="27">
        <v>21</v>
      </c>
      <c r="H2629" s="27">
        <v>2</v>
      </c>
    </row>
    <row r="2630" spans="1:8" x14ac:dyDescent="0.55000000000000004">
      <c r="A2630" s="33">
        <v>43963</v>
      </c>
      <c r="B2630" s="1" t="s">
        <v>53</v>
      </c>
      <c r="C2630" s="27">
        <v>60</v>
      </c>
      <c r="D2630" s="27">
        <v>3540</v>
      </c>
      <c r="E2630" s="27">
        <v>54</v>
      </c>
      <c r="F2630" s="27">
        <v>1</v>
      </c>
      <c r="G2630" s="27">
        <v>5</v>
      </c>
      <c r="H2630" s="27">
        <v>0</v>
      </c>
    </row>
    <row r="2631" spans="1:8" x14ac:dyDescent="0.55000000000000004">
      <c r="A2631" s="33">
        <v>43963</v>
      </c>
      <c r="B2631" s="1" t="s">
        <v>54</v>
      </c>
      <c r="C2631" s="27">
        <v>17</v>
      </c>
      <c r="D2631" s="27">
        <v>1250</v>
      </c>
      <c r="E2631" s="27">
        <v>12</v>
      </c>
      <c r="F2631" s="27"/>
      <c r="G2631" s="27">
        <v>5</v>
      </c>
      <c r="H2631" s="27">
        <v>0</v>
      </c>
    </row>
    <row r="2632" spans="1:8" x14ac:dyDescent="0.55000000000000004">
      <c r="A2632" s="33">
        <v>43963</v>
      </c>
      <c r="B2632" s="1" t="s">
        <v>55</v>
      </c>
      <c r="C2632" s="27">
        <v>11</v>
      </c>
      <c r="D2632" s="27">
        <v>1544</v>
      </c>
      <c r="E2632" s="27">
        <v>8</v>
      </c>
      <c r="F2632" s="27">
        <v>0</v>
      </c>
      <c r="G2632" s="27">
        <v>3</v>
      </c>
      <c r="H2632" s="27">
        <v>0</v>
      </c>
    </row>
    <row r="2633" spans="1:8" x14ac:dyDescent="0.55000000000000004">
      <c r="A2633" s="33">
        <v>43963</v>
      </c>
      <c r="B2633" s="1" t="s">
        <v>56</v>
      </c>
      <c r="C2633" s="27">
        <v>142</v>
      </c>
      <c r="D2633" s="27">
        <v>2535</v>
      </c>
      <c r="E2633" s="27">
        <v>106</v>
      </c>
      <c r="F2633" s="27">
        <v>6</v>
      </c>
      <c r="G2633" s="27">
        <v>30</v>
      </c>
      <c r="H2633" s="27">
        <v>4</v>
      </c>
    </row>
    <row r="2634" spans="1:8" x14ac:dyDescent="0.55000000000000004">
      <c r="A2634" s="33">
        <v>43964</v>
      </c>
      <c r="B2634" s="1" t="s">
        <v>7</v>
      </c>
      <c r="C2634" s="27">
        <v>979</v>
      </c>
      <c r="D2634" s="27">
        <v>9406</v>
      </c>
      <c r="E2634" s="27">
        <v>502</v>
      </c>
      <c r="F2634" s="27">
        <v>68</v>
      </c>
      <c r="G2634" s="27">
        <v>409</v>
      </c>
      <c r="H2634" s="27">
        <v>19</v>
      </c>
    </row>
    <row r="2635" spans="1:8" x14ac:dyDescent="0.55000000000000004">
      <c r="A2635" s="33">
        <v>43964</v>
      </c>
      <c r="B2635" s="1" t="s">
        <v>11</v>
      </c>
      <c r="C2635" s="27">
        <v>27</v>
      </c>
      <c r="D2635" s="27">
        <v>776</v>
      </c>
      <c r="E2635" s="27">
        <v>21</v>
      </c>
      <c r="F2635" s="27">
        <v>0</v>
      </c>
      <c r="G2635" s="27">
        <v>6</v>
      </c>
      <c r="H2635" s="27">
        <v>0</v>
      </c>
    </row>
    <row r="2636" spans="1:8" x14ac:dyDescent="0.55000000000000004">
      <c r="A2636" s="33">
        <v>43964</v>
      </c>
      <c r="B2636" s="1" t="s">
        <v>12</v>
      </c>
      <c r="C2636" s="27">
        <v>0</v>
      </c>
      <c r="D2636" s="27">
        <v>439</v>
      </c>
      <c r="E2636" s="27">
        <v>0</v>
      </c>
      <c r="F2636" s="27">
        <v>0</v>
      </c>
      <c r="G2636" s="27">
        <v>0</v>
      </c>
      <c r="H2636" s="27">
        <v>0</v>
      </c>
    </row>
    <row r="2637" spans="1:8" x14ac:dyDescent="0.55000000000000004">
      <c r="A2637" s="33">
        <v>43964</v>
      </c>
      <c r="B2637" s="1" t="s">
        <v>13</v>
      </c>
      <c r="C2637" s="27">
        <v>88</v>
      </c>
      <c r="D2637" s="27">
        <v>2371</v>
      </c>
      <c r="E2637" s="27">
        <v>81</v>
      </c>
      <c r="F2637" s="27">
        <v>1</v>
      </c>
      <c r="G2637" s="27">
        <v>6</v>
      </c>
      <c r="H2637" s="27">
        <v>0</v>
      </c>
    </row>
    <row r="2638" spans="1:8" x14ac:dyDescent="0.55000000000000004">
      <c r="A2638" s="33">
        <v>43964</v>
      </c>
      <c r="B2638" s="1" t="s">
        <v>14</v>
      </c>
      <c r="C2638" s="27">
        <v>16</v>
      </c>
      <c r="D2638" s="27">
        <v>898</v>
      </c>
      <c r="E2638" s="27">
        <v>15</v>
      </c>
      <c r="F2638" s="27">
        <v>0</v>
      </c>
      <c r="G2638" s="27">
        <v>1</v>
      </c>
      <c r="H2638" s="27">
        <v>0</v>
      </c>
    </row>
    <row r="2639" spans="1:8" x14ac:dyDescent="0.55000000000000004">
      <c r="A2639" s="33">
        <v>43964</v>
      </c>
      <c r="B2639" s="1" t="s">
        <v>15</v>
      </c>
      <c r="C2639" s="27">
        <v>69</v>
      </c>
      <c r="D2639" s="27">
        <v>2514</v>
      </c>
      <c r="E2639" s="27">
        <v>58</v>
      </c>
      <c r="F2639" s="27">
        <v>0</v>
      </c>
      <c r="G2639" s="27">
        <v>11</v>
      </c>
      <c r="H2639" s="27">
        <v>2</v>
      </c>
    </row>
    <row r="2640" spans="1:8" x14ac:dyDescent="0.55000000000000004">
      <c r="A2640" s="33">
        <v>43964</v>
      </c>
      <c r="B2640" s="1" t="s">
        <v>16</v>
      </c>
      <c r="C2640" s="27">
        <v>81</v>
      </c>
      <c r="D2640" s="27">
        <v>2708</v>
      </c>
      <c r="E2640" s="27">
        <v>57</v>
      </c>
      <c r="F2640" s="27">
        <v>0</v>
      </c>
      <c r="G2640" s="27">
        <v>24</v>
      </c>
      <c r="H2640" s="27">
        <v>2</v>
      </c>
    </row>
    <row r="2641" spans="1:8" x14ac:dyDescent="0.55000000000000004">
      <c r="A2641" s="33">
        <v>43964</v>
      </c>
      <c r="B2641" s="1" t="s">
        <v>17</v>
      </c>
      <c r="C2641" s="27">
        <v>168</v>
      </c>
      <c r="D2641" s="27">
        <v>4060</v>
      </c>
      <c r="E2641" s="27">
        <v>94</v>
      </c>
      <c r="F2641" s="27">
        <v>9</v>
      </c>
      <c r="G2641" s="27">
        <v>47</v>
      </c>
      <c r="H2641" s="27">
        <v>2</v>
      </c>
    </row>
    <row r="2642" spans="1:8" x14ac:dyDescent="0.55000000000000004">
      <c r="A2642" s="33">
        <v>43964</v>
      </c>
      <c r="B2642" s="1" t="s">
        <v>18</v>
      </c>
      <c r="C2642" s="27">
        <v>57</v>
      </c>
      <c r="D2642" s="27">
        <v>2642</v>
      </c>
      <c r="E2642" s="27">
        <v>38</v>
      </c>
      <c r="F2642" s="27">
        <v>0</v>
      </c>
      <c r="G2642" s="27">
        <v>18</v>
      </c>
      <c r="H2642" s="27">
        <v>5</v>
      </c>
    </row>
    <row r="2643" spans="1:8" x14ac:dyDescent="0.55000000000000004">
      <c r="A2643" s="33">
        <v>43964</v>
      </c>
      <c r="B2643" s="1" t="s">
        <v>19</v>
      </c>
      <c r="C2643" s="27">
        <v>147</v>
      </c>
      <c r="D2643" s="27">
        <v>3152</v>
      </c>
      <c r="E2643" s="27">
        <v>76</v>
      </c>
      <c r="F2643" s="27">
        <v>18</v>
      </c>
      <c r="G2643" s="27">
        <v>53</v>
      </c>
      <c r="H2643" s="27">
        <v>2</v>
      </c>
    </row>
    <row r="2644" spans="1:8" x14ac:dyDescent="0.55000000000000004">
      <c r="A2644" s="33">
        <v>43964</v>
      </c>
      <c r="B2644" s="1" t="s">
        <v>20</v>
      </c>
      <c r="C2644" s="27">
        <v>973</v>
      </c>
      <c r="D2644" s="27">
        <v>14266</v>
      </c>
      <c r="E2644" s="27">
        <v>674</v>
      </c>
      <c r="F2644" s="27">
        <v>44</v>
      </c>
      <c r="G2644" s="27">
        <v>255</v>
      </c>
      <c r="H2644" s="27">
        <v>9</v>
      </c>
    </row>
    <row r="2645" spans="1:8" x14ac:dyDescent="0.55000000000000004">
      <c r="A2645" s="33">
        <v>43964</v>
      </c>
      <c r="B2645" s="1" t="s">
        <v>21</v>
      </c>
      <c r="C2645" s="27">
        <v>888</v>
      </c>
      <c r="D2645" s="27">
        <v>16804</v>
      </c>
      <c r="E2645" s="27">
        <v>570</v>
      </c>
      <c r="F2645" s="27">
        <v>40</v>
      </c>
      <c r="G2645" s="27">
        <v>278</v>
      </c>
      <c r="H2645" s="27">
        <v>11</v>
      </c>
    </row>
    <row r="2646" spans="1:8" x14ac:dyDescent="0.55000000000000004">
      <c r="A2646" s="33">
        <v>43964</v>
      </c>
      <c r="B2646" s="1" t="s">
        <v>22</v>
      </c>
      <c r="C2646" s="27">
        <v>4997</v>
      </c>
      <c r="D2646" s="27">
        <v>13712</v>
      </c>
      <c r="E2646" s="27">
        <v>3039</v>
      </c>
      <c r="F2646" s="27">
        <v>203</v>
      </c>
      <c r="G2646" s="27">
        <v>1755</v>
      </c>
      <c r="H2646" s="27">
        <v>52</v>
      </c>
    </row>
    <row r="2647" spans="1:8" x14ac:dyDescent="0.55000000000000004">
      <c r="A2647" s="33">
        <v>43964</v>
      </c>
      <c r="B2647" s="1" t="s">
        <v>23</v>
      </c>
      <c r="C2647" s="27">
        <v>1203</v>
      </c>
      <c r="D2647" s="27">
        <v>2992</v>
      </c>
      <c r="E2647" s="27">
        <v>768</v>
      </c>
      <c r="F2647" s="27">
        <v>59</v>
      </c>
      <c r="G2647" s="27">
        <v>376</v>
      </c>
      <c r="H2647" s="27">
        <v>34</v>
      </c>
    </row>
    <row r="2648" spans="1:8" x14ac:dyDescent="0.55000000000000004">
      <c r="A2648" s="33">
        <v>43964</v>
      </c>
      <c r="B2648" s="1" t="s">
        <v>24</v>
      </c>
      <c r="C2648" s="27">
        <v>82</v>
      </c>
      <c r="D2648" s="27">
        <v>3570</v>
      </c>
      <c r="E2648" s="27">
        <v>51</v>
      </c>
      <c r="F2648" s="27">
        <v>0</v>
      </c>
      <c r="G2648" s="27">
        <v>30</v>
      </c>
      <c r="H2648" s="27">
        <v>0</v>
      </c>
    </row>
    <row r="2649" spans="1:8" x14ac:dyDescent="0.55000000000000004">
      <c r="A2649" s="33">
        <v>43964</v>
      </c>
      <c r="B2649" s="1" t="s">
        <v>25</v>
      </c>
      <c r="C2649" s="27">
        <v>222</v>
      </c>
      <c r="D2649" s="27">
        <v>2891</v>
      </c>
      <c r="E2649" s="27">
        <v>122</v>
      </c>
      <c r="F2649" s="27">
        <v>16</v>
      </c>
      <c r="G2649" s="27">
        <v>84</v>
      </c>
      <c r="H2649" s="27">
        <v>2</v>
      </c>
    </row>
    <row r="2650" spans="1:8" x14ac:dyDescent="0.55000000000000004">
      <c r="A2650" s="33">
        <v>43964</v>
      </c>
      <c r="B2650" s="1" t="s">
        <v>26</v>
      </c>
      <c r="C2650" s="27">
        <v>284</v>
      </c>
      <c r="D2650" s="27">
        <v>2390</v>
      </c>
      <c r="E2650" s="27">
        <v>152</v>
      </c>
      <c r="F2650" s="27">
        <v>19</v>
      </c>
      <c r="G2650" s="27">
        <v>113</v>
      </c>
      <c r="H2650" s="27">
        <v>3</v>
      </c>
    </row>
    <row r="2651" spans="1:8" x14ac:dyDescent="0.55000000000000004">
      <c r="A2651" s="33">
        <v>43964</v>
      </c>
      <c r="B2651" s="1" t="s">
        <v>27</v>
      </c>
      <c r="C2651" s="27">
        <v>122</v>
      </c>
      <c r="D2651" s="27">
        <v>2178</v>
      </c>
      <c r="E2651" s="27">
        <v>98</v>
      </c>
      <c r="F2651" s="27">
        <v>8</v>
      </c>
      <c r="G2651" s="27">
        <v>16</v>
      </c>
      <c r="H2651" s="27">
        <v>2</v>
      </c>
    </row>
    <row r="2652" spans="1:8" x14ac:dyDescent="0.55000000000000004">
      <c r="A2652" s="33">
        <v>43964</v>
      </c>
      <c r="B2652" s="1" t="s">
        <v>28</v>
      </c>
      <c r="C2652" s="27">
        <v>57</v>
      </c>
      <c r="D2652" s="27">
        <v>3108</v>
      </c>
      <c r="E2652" s="27">
        <v>51</v>
      </c>
      <c r="F2652" s="27">
        <v>0</v>
      </c>
      <c r="G2652" s="27">
        <v>6</v>
      </c>
      <c r="H2652" s="27">
        <v>1</v>
      </c>
    </row>
    <row r="2653" spans="1:8" x14ac:dyDescent="0.55000000000000004">
      <c r="A2653" s="33">
        <v>43964</v>
      </c>
      <c r="B2653" s="1" t="s">
        <v>29</v>
      </c>
      <c r="C2653" s="27">
        <v>76</v>
      </c>
      <c r="D2653" s="27">
        <v>2247</v>
      </c>
      <c r="E2653" s="27">
        <v>51</v>
      </c>
      <c r="F2653" s="27"/>
      <c r="G2653" s="27">
        <v>25</v>
      </c>
      <c r="H2653" s="27">
        <v>2</v>
      </c>
    </row>
    <row r="2654" spans="1:8" x14ac:dyDescent="0.55000000000000004">
      <c r="A2654" s="33">
        <v>43964</v>
      </c>
      <c r="B2654" s="1" t="s">
        <v>30</v>
      </c>
      <c r="C2654" s="27">
        <v>150</v>
      </c>
      <c r="D2654" s="27">
        <v>3578</v>
      </c>
      <c r="E2654" s="27">
        <v>131</v>
      </c>
      <c r="F2654" s="27">
        <v>6</v>
      </c>
      <c r="G2654" s="27">
        <v>13</v>
      </c>
      <c r="H2654" s="27">
        <v>1</v>
      </c>
    </row>
    <row r="2655" spans="1:8" x14ac:dyDescent="0.55000000000000004">
      <c r="A2655" s="33">
        <v>43964</v>
      </c>
      <c r="B2655" s="1" t="s">
        <v>31</v>
      </c>
      <c r="C2655" s="27">
        <v>73</v>
      </c>
      <c r="D2655" s="27">
        <v>3206</v>
      </c>
      <c r="E2655" s="27">
        <v>60</v>
      </c>
      <c r="F2655" s="27">
        <v>1</v>
      </c>
      <c r="G2655" s="27">
        <v>12</v>
      </c>
      <c r="H2655" s="27">
        <v>2</v>
      </c>
    </row>
    <row r="2656" spans="1:8" x14ac:dyDescent="0.55000000000000004">
      <c r="A2656" s="33">
        <v>43964</v>
      </c>
      <c r="B2656" s="1" t="s">
        <v>32</v>
      </c>
      <c r="C2656" s="27">
        <v>496</v>
      </c>
      <c r="D2656" s="27">
        <v>8492</v>
      </c>
      <c r="E2656" s="27">
        <v>377</v>
      </c>
      <c r="F2656" s="27">
        <v>34</v>
      </c>
      <c r="G2656" s="27">
        <v>85</v>
      </c>
      <c r="H2656" s="27">
        <v>4</v>
      </c>
    </row>
    <row r="2657" spans="1:8" x14ac:dyDescent="0.55000000000000004">
      <c r="A2657" s="33">
        <v>43964</v>
      </c>
      <c r="B2657" s="1" t="s">
        <v>33</v>
      </c>
      <c r="C2657" s="27">
        <v>45</v>
      </c>
      <c r="D2657" s="27">
        <v>2163</v>
      </c>
      <c r="E2657" s="27">
        <v>34</v>
      </c>
      <c r="F2657" s="27">
        <v>1</v>
      </c>
      <c r="G2657" s="27">
        <v>10</v>
      </c>
      <c r="H2657" s="27">
        <v>0</v>
      </c>
    </row>
    <row r="2658" spans="1:8" x14ac:dyDescent="0.55000000000000004">
      <c r="A2658" s="33">
        <v>43964</v>
      </c>
      <c r="B2658" s="1" t="s">
        <v>34</v>
      </c>
      <c r="C2658" s="27">
        <v>97</v>
      </c>
      <c r="D2658" s="27">
        <v>1490</v>
      </c>
      <c r="E2658" s="27">
        <v>76</v>
      </c>
      <c r="F2658" s="27">
        <v>1</v>
      </c>
      <c r="G2658" s="27">
        <v>20</v>
      </c>
      <c r="H2658" s="27">
        <v>1</v>
      </c>
    </row>
    <row r="2659" spans="1:8" x14ac:dyDescent="0.55000000000000004">
      <c r="A2659" s="33">
        <v>43964</v>
      </c>
      <c r="B2659" s="1" t="s">
        <v>35</v>
      </c>
      <c r="C2659" s="27">
        <v>356</v>
      </c>
      <c r="D2659" s="27">
        <v>5961</v>
      </c>
      <c r="E2659" s="27">
        <v>269</v>
      </c>
      <c r="F2659" s="27">
        <v>13</v>
      </c>
      <c r="G2659" s="27">
        <v>74</v>
      </c>
      <c r="H2659" s="27">
        <v>3</v>
      </c>
    </row>
    <row r="2660" spans="1:8" x14ac:dyDescent="0.55000000000000004">
      <c r="A2660" s="33">
        <v>43964</v>
      </c>
      <c r="B2660" s="1" t="s">
        <v>36</v>
      </c>
      <c r="C2660" s="27">
        <v>1750</v>
      </c>
      <c r="D2660" s="27">
        <v>17885</v>
      </c>
      <c r="E2660" s="27">
        <v>1176</v>
      </c>
      <c r="F2660" s="27">
        <v>62</v>
      </c>
      <c r="G2660" s="27">
        <v>510</v>
      </c>
      <c r="H2660" s="27">
        <v>45</v>
      </c>
    </row>
    <row r="2661" spans="1:8" x14ac:dyDescent="0.55000000000000004">
      <c r="A2661" s="33">
        <v>43964</v>
      </c>
      <c r="B2661" s="1" t="s">
        <v>37</v>
      </c>
      <c r="C2661" s="27">
        <v>694</v>
      </c>
      <c r="D2661" s="27">
        <v>9483</v>
      </c>
      <c r="E2661" s="27">
        <v>521</v>
      </c>
      <c r="F2661" s="27">
        <v>35</v>
      </c>
      <c r="G2661" s="27">
        <v>138</v>
      </c>
      <c r="H2661" s="27">
        <v>21</v>
      </c>
    </row>
    <row r="2662" spans="1:8" x14ac:dyDescent="0.55000000000000004">
      <c r="A2662" s="33">
        <v>43964</v>
      </c>
      <c r="B2662" s="1" t="s">
        <v>38</v>
      </c>
      <c r="C2662" s="27">
        <v>90</v>
      </c>
      <c r="D2662" s="27">
        <v>2383</v>
      </c>
      <c r="E2662" s="27">
        <v>70</v>
      </c>
      <c r="F2662" s="27">
        <v>2</v>
      </c>
      <c r="G2662" s="27">
        <v>18</v>
      </c>
      <c r="H2662" s="27">
        <v>0</v>
      </c>
    </row>
    <row r="2663" spans="1:8" x14ac:dyDescent="0.55000000000000004">
      <c r="A2663" s="33">
        <v>43964</v>
      </c>
      <c r="B2663" s="1" t="s">
        <v>39</v>
      </c>
      <c r="C2663" s="27">
        <v>63</v>
      </c>
      <c r="D2663" s="27">
        <v>3424</v>
      </c>
      <c r="E2663" s="27">
        <v>50</v>
      </c>
      <c r="F2663" s="27">
        <v>3</v>
      </c>
      <c r="G2663" s="27">
        <v>10</v>
      </c>
      <c r="H2663" s="27">
        <v>0</v>
      </c>
    </row>
    <row r="2664" spans="1:8" x14ac:dyDescent="0.55000000000000004">
      <c r="A2664" s="33">
        <v>43964</v>
      </c>
      <c r="B2664" s="1" t="s">
        <v>40</v>
      </c>
      <c r="C2664" s="27">
        <v>3</v>
      </c>
      <c r="D2664" s="27">
        <v>1198</v>
      </c>
      <c r="E2664" s="27">
        <v>1</v>
      </c>
      <c r="F2664" s="27">
        <v>0</v>
      </c>
      <c r="G2664" s="27">
        <v>2</v>
      </c>
      <c r="H2664" s="27">
        <v>0</v>
      </c>
    </row>
    <row r="2665" spans="1:8" x14ac:dyDescent="0.55000000000000004">
      <c r="A2665" s="33">
        <v>43964</v>
      </c>
      <c r="B2665" s="1" t="s">
        <v>41</v>
      </c>
      <c r="C2665" s="27">
        <v>24</v>
      </c>
      <c r="D2665" s="27">
        <v>944</v>
      </c>
      <c r="E2665" s="27">
        <v>14</v>
      </c>
      <c r="F2665" s="27">
        <v>0</v>
      </c>
      <c r="G2665" s="27">
        <v>10</v>
      </c>
      <c r="H2665" s="27">
        <v>1</v>
      </c>
    </row>
    <row r="2666" spans="1:8" x14ac:dyDescent="0.55000000000000004">
      <c r="A2666" s="33">
        <v>43964</v>
      </c>
      <c r="B2666" s="1" t="s">
        <v>42</v>
      </c>
      <c r="C2666" s="27">
        <v>25</v>
      </c>
      <c r="D2666" s="27">
        <v>1434</v>
      </c>
      <c r="E2666" s="27">
        <v>21</v>
      </c>
      <c r="F2666" s="27"/>
      <c r="G2666" s="27">
        <v>4</v>
      </c>
      <c r="H2666" s="27"/>
    </row>
    <row r="2667" spans="1:8" x14ac:dyDescent="0.55000000000000004">
      <c r="A2667" s="33">
        <v>43964</v>
      </c>
      <c r="B2667" s="1" t="s">
        <v>43</v>
      </c>
      <c r="C2667" s="27">
        <v>165</v>
      </c>
      <c r="D2667" s="27">
        <v>6181</v>
      </c>
      <c r="E2667" s="27">
        <v>92</v>
      </c>
      <c r="F2667" s="27">
        <v>2</v>
      </c>
      <c r="G2667" s="27">
        <v>71</v>
      </c>
      <c r="H2667" s="27">
        <v>1</v>
      </c>
    </row>
    <row r="2668" spans="1:8" x14ac:dyDescent="0.55000000000000004">
      <c r="A2668" s="33">
        <v>43964</v>
      </c>
      <c r="B2668" s="1" t="s">
        <v>44</v>
      </c>
      <c r="C2668" s="27">
        <v>37</v>
      </c>
      <c r="D2668" s="27">
        <v>1557</v>
      </c>
      <c r="E2668" s="27">
        <v>33</v>
      </c>
      <c r="F2668" s="27">
        <v>0</v>
      </c>
      <c r="G2668" s="27">
        <v>4</v>
      </c>
      <c r="H2668" s="27">
        <v>1</v>
      </c>
    </row>
    <row r="2669" spans="1:8" x14ac:dyDescent="0.55000000000000004">
      <c r="A2669" s="33">
        <v>43964</v>
      </c>
      <c r="B2669" s="1" t="s">
        <v>45</v>
      </c>
      <c r="C2669" s="27">
        <v>5</v>
      </c>
      <c r="D2669" s="27">
        <v>635</v>
      </c>
      <c r="E2669" s="27">
        <v>4</v>
      </c>
      <c r="F2669" s="27">
        <v>1</v>
      </c>
      <c r="G2669" s="27">
        <v>0</v>
      </c>
      <c r="H2669" s="27">
        <v>0</v>
      </c>
    </row>
    <row r="2670" spans="1:8" x14ac:dyDescent="0.55000000000000004">
      <c r="A2670" s="33">
        <v>43964</v>
      </c>
      <c r="B2670" s="1" t="s">
        <v>46</v>
      </c>
      <c r="C2670" s="27">
        <v>28</v>
      </c>
      <c r="D2670" s="27">
        <v>1894</v>
      </c>
      <c r="E2670" s="27">
        <v>22</v>
      </c>
      <c r="F2670" s="27">
        <v>0</v>
      </c>
      <c r="G2670" s="27">
        <v>6</v>
      </c>
      <c r="H2670" s="27">
        <v>0</v>
      </c>
    </row>
    <row r="2671" spans="1:8" x14ac:dyDescent="0.55000000000000004">
      <c r="A2671" s="33">
        <v>43964</v>
      </c>
      <c r="B2671" s="1" t="s">
        <v>47</v>
      </c>
      <c r="C2671" s="27">
        <v>51</v>
      </c>
      <c r="D2671" s="27">
        <v>1305</v>
      </c>
      <c r="E2671" s="27">
        <v>39</v>
      </c>
      <c r="F2671" s="27">
        <v>3</v>
      </c>
      <c r="G2671" s="27">
        <v>9</v>
      </c>
      <c r="H2671" s="27">
        <v>0</v>
      </c>
    </row>
    <row r="2672" spans="1:8" x14ac:dyDescent="0.55000000000000004">
      <c r="A2672" s="33">
        <v>43964</v>
      </c>
      <c r="B2672" s="1" t="s">
        <v>48</v>
      </c>
      <c r="C2672" s="27">
        <v>74</v>
      </c>
      <c r="D2672" s="27">
        <v>1604</v>
      </c>
      <c r="E2672" s="27">
        <v>66</v>
      </c>
      <c r="F2672" s="27">
        <v>3</v>
      </c>
      <c r="G2672" s="27">
        <v>5</v>
      </c>
      <c r="H2672" s="27">
        <v>0</v>
      </c>
    </row>
    <row r="2673" spans="1:8" x14ac:dyDescent="0.55000000000000004">
      <c r="A2673" s="33">
        <v>43964</v>
      </c>
      <c r="B2673" s="1" t="s">
        <v>49</v>
      </c>
      <c r="C2673" s="27">
        <v>656</v>
      </c>
      <c r="D2673" s="27">
        <v>11967</v>
      </c>
      <c r="E2673" s="27">
        <v>494</v>
      </c>
      <c r="F2673" s="27">
        <v>24</v>
      </c>
      <c r="G2673" s="27">
        <v>137</v>
      </c>
      <c r="H2673" s="27">
        <v>11</v>
      </c>
    </row>
    <row r="2674" spans="1:8" x14ac:dyDescent="0.55000000000000004">
      <c r="A2674" s="33">
        <v>43964</v>
      </c>
      <c r="B2674" s="1" t="s">
        <v>50</v>
      </c>
      <c r="C2674" s="27">
        <v>46</v>
      </c>
      <c r="D2674" s="27">
        <v>1281</v>
      </c>
      <c r="E2674" s="27">
        <v>27</v>
      </c>
      <c r="F2674" s="27">
        <v>0</v>
      </c>
      <c r="G2674" s="27">
        <v>17</v>
      </c>
      <c r="H2674" s="27">
        <v>0</v>
      </c>
    </row>
    <row r="2675" spans="1:8" x14ac:dyDescent="0.55000000000000004">
      <c r="A2675" s="33">
        <v>43964</v>
      </c>
      <c r="B2675" s="1" t="s">
        <v>51</v>
      </c>
      <c r="C2675" s="27">
        <v>17</v>
      </c>
      <c r="D2675" s="27">
        <v>2430</v>
      </c>
      <c r="E2675" s="27">
        <v>15</v>
      </c>
      <c r="F2675" s="27">
        <v>1</v>
      </c>
      <c r="G2675" s="27">
        <v>1</v>
      </c>
      <c r="H2675" s="27">
        <v>0</v>
      </c>
    </row>
    <row r="2676" spans="1:8" x14ac:dyDescent="0.55000000000000004">
      <c r="A2676" s="33">
        <v>43964</v>
      </c>
      <c r="B2676" s="1" t="s">
        <v>52</v>
      </c>
      <c r="C2676" s="27">
        <v>48</v>
      </c>
      <c r="D2676" s="27">
        <v>3592</v>
      </c>
      <c r="E2676" s="27">
        <v>25</v>
      </c>
      <c r="F2676" s="27">
        <v>3</v>
      </c>
      <c r="G2676" s="27">
        <v>20</v>
      </c>
      <c r="H2676" s="27">
        <v>2</v>
      </c>
    </row>
    <row r="2677" spans="1:8" x14ac:dyDescent="0.55000000000000004">
      <c r="A2677" s="33">
        <v>43964</v>
      </c>
      <c r="B2677" s="1" t="s">
        <v>53</v>
      </c>
      <c r="C2677" s="27">
        <v>60</v>
      </c>
      <c r="D2677" s="27">
        <v>3590</v>
      </c>
      <c r="E2677" s="27">
        <v>55</v>
      </c>
      <c r="F2677" s="27">
        <v>1</v>
      </c>
      <c r="G2677" s="27">
        <v>4</v>
      </c>
      <c r="H2677" s="27">
        <v>0</v>
      </c>
    </row>
    <row r="2678" spans="1:8" x14ac:dyDescent="0.55000000000000004">
      <c r="A2678" s="33">
        <v>43964</v>
      </c>
      <c r="B2678" s="1" t="s">
        <v>54</v>
      </c>
      <c r="C2678" s="27">
        <v>17</v>
      </c>
      <c r="D2678" s="27">
        <v>1268</v>
      </c>
      <c r="E2678" s="27">
        <v>12</v>
      </c>
      <c r="F2678" s="27">
        <v>0</v>
      </c>
      <c r="G2678" s="27">
        <v>5</v>
      </c>
      <c r="H2678" s="27">
        <v>0</v>
      </c>
    </row>
    <row r="2679" spans="1:8" x14ac:dyDescent="0.55000000000000004">
      <c r="A2679" s="33">
        <v>43964</v>
      </c>
      <c r="B2679" s="1" t="s">
        <v>55</v>
      </c>
      <c r="C2679" s="27">
        <v>11</v>
      </c>
      <c r="D2679" s="27">
        <v>1516</v>
      </c>
      <c r="E2679" s="27">
        <v>8</v>
      </c>
      <c r="F2679" s="27">
        <v>0</v>
      </c>
      <c r="G2679" s="27">
        <v>3</v>
      </c>
      <c r="H2679" s="27">
        <v>0</v>
      </c>
    </row>
    <row r="2680" spans="1:8" x14ac:dyDescent="0.55000000000000004">
      <c r="A2680" s="33">
        <v>43964</v>
      </c>
      <c r="B2680" s="1" t="s">
        <v>56</v>
      </c>
      <c r="C2680" s="27">
        <v>142</v>
      </c>
      <c r="D2680" s="27">
        <v>2608</v>
      </c>
      <c r="E2680" s="27">
        <v>111</v>
      </c>
      <c r="F2680" s="27">
        <v>6</v>
      </c>
      <c r="G2680" s="27">
        <v>25</v>
      </c>
      <c r="H2680" s="27">
        <v>4</v>
      </c>
    </row>
    <row r="2681" spans="1:8" x14ac:dyDescent="0.55000000000000004">
      <c r="A2681" s="33">
        <v>43965</v>
      </c>
      <c r="B2681" s="1" t="s">
        <v>7</v>
      </c>
      <c r="C2681" s="27">
        <v>983</v>
      </c>
      <c r="D2681" s="27">
        <v>9690</v>
      </c>
      <c r="E2681" s="27">
        <v>519</v>
      </c>
      <c r="F2681" s="27">
        <v>70</v>
      </c>
      <c r="G2681" s="27">
        <v>394</v>
      </c>
      <c r="H2681" s="27">
        <v>18</v>
      </c>
    </row>
    <row r="2682" spans="1:8" x14ac:dyDescent="0.55000000000000004">
      <c r="A2682" s="33">
        <v>43965</v>
      </c>
      <c r="B2682" s="1" t="s">
        <v>11</v>
      </c>
      <c r="C2682" s="27">
        <v>27</v>
      </c>
      <c r="D2682" s="27">
        <v>784</v>
      </c>
      <c r="E2682" s="27">
        <v>21</v>
      </c>
      <c r="F2682" s="27">
        <v>0</v>
      </c>
      <c r="G2682" s="27">
        <v>6</v>
      </c>
      <c r="H2682" s="27">
        <v>0</v>
      </c>
    </row>
    <row r="2683" spans="1:8" x14ac:dyDescent="0.55000000000000004">
      <c r="A2683" s="33">
        <v>43965</v>
      </c>
      <c r="B2683" s="1" t="s">
        <v>12</v>
      </c>
      <c r="C2683" s="27">
        <v>0</v>
      </c>
      <c r="D2683" s="27">
        <v>457</v>
      </c>
      <c r="E2683" s="27">
        <v>0</v>
      </c>
      <c r="F2683" s="27">
        <v>0</v>
      </c>
      <c r="G2683" s="27">
        <v>0</v>
      </c>
      <c r="H2683" s="27">
        <v>0</v>
      </c>
    </row>
    <row r="2684" spans="1:8" x14ac:dyDescent="0.55000000000000004">
      <c r="A2684" s="33">
        <v>43965</v>
      </c>
      <c r="B2684" s="1" t="s">
        <v>13</v>
      </c>
      <c r="C2684" s="27">
        <v>88</v>
      </c>
      <c r="D2684" s="27">
        <v>2428</v>
      </c>
      <c r="E2684" s="27">
        <v>82</v>
      </c>
      <c r="F2684" s="27">
        <v>1</v>
      </c>
      <c r="G2684" s="27">
        <v>5</v>
      </c>
      <c r="H2684" s="27">
        <v>0</v>
      </c>
    </row>
    <row r="2685" spans="1:8" x14ac:dyDescent="0.55000000000000004">
      <c r="A2685" s="33">
        <v>43965</v>
      </c>
      <c r="B2685" s="1" t="s">
        <v>14</v>
      </c>
      <c r="C2685" s="27">
        <v>16</v>
      </c>
      <c r="D2685" s="27">
        <v>899</v>
      </c>
      <c r="E2685" s="27">
        <v>15</v>
      </c>
      <c r="F2685" s="27">
        <v>0</v>
      </c>
      <c r="G2685" s="27">
        <v>1</v>
      </c>
      <c r="H2685" s="27">
        <v>0</v>
      </c>
    </row>
    <row r="2686" spans="1:8" x14ac:dyDescent="0.55000000000000004">
      <c r="A2686" s="33">
        <v>43965</v>
      </c>
      <c r="B2686" s="1" t="s">
        <v>15</v>
      </c>
      <c r="C2686" s="27">
        <v>69</v>
      </c>
      <c r="D2686" s="27">
        <v>2525</v>
      </c>
      <c r="E2686" s="27">
        <v>58</v>
      </c>
      <c r="F2686" s="27">
        <v>0</v>
      </c>
      <c r="G2686" s="27">
        <v>11</v>
      </c>
      <c r="H2686" s="27">
        <v>2</v>
      </c>
    </row>
    <row r="2687" spans="1:8" x14ac:dyDescent="0.55000000000000004">
      <c r="A2687" s="33">
        <v>43965</v>
      </c>
      <c r="B2687" s="1" t="s">
        <v>16</v>
      </c>
      <c r="C2687" s="27">
        <v>81</v>
      </c>
      <c r="D2687" s="27">
        <v>2802</v>
      </c>
      <c r="E2687" s="27">
        <v>58</v>
      </c>
      <c r="F2687" s="27">
        <v>0</v>
      </c>
      <c r="G2687" s="27">
        <v>23</v>
      </c>
      <c r="H2687" s="27">
        <v>2</v>
      </c>
    </row>
    <row r="2688" spans="1:8" x14ac:dyDescent="0.55000000000000004">
      <c r="A2688" s="33">
        <v>43965</v>
      </c>
      <c r="B2688" s="1" t="s">
        <v>17</v>
      </c>
      <c r="C2688" s="27">
        <v>168</v>
      </c>
      <c r="D2688" s="27">
        <v>4145</v>
      </c>
      <c r="E2688" s="27">
        <v>98</v>
      </c>
      <c r="F2688" s="27">
        <v>9</v>
      </c>
      <c r="G2688" s="27">
        <v>44</v>
      </c>
      <c r="H2688" s="27">
        <v>2</v>
      </c>
    </row>
    <row r="2689" spans="1:8" x14ac:dyDescent="0.55000000000000004">
      <c r="A2689" s="33">
        <v>43965</v>
      </c>
      <c r="B2689" s="1" t="s">
        <v>18</v>
      </c>
      <c r="C2689" s="27">
        <v>57</v>
      </c>
      <c r="D2689" s="27">
        <v>2642</v>
      </c>
      <c r="E2689" s="27">
        <v>39</v>
      </c>
      <c r="F2689" s="27">
        <v>0</v>
      </c>
      <c r="G2689" s="27">
        <v>18</v>
      </c>
      <c r="H2689" s="27">
        <v>5</v>
      </c>
    </row>
    <row r="2690" spans="1:8" x14ac:dyDescent="0.55000000000000004">
      <c r="A2690" s="33">
        <v>43965</v>
      </c>
      <c r="B2690" s="1" t="s">
        <v>19</v>
      </c>
      <c r="C2690" s="27">
        <v>147</v>
      </c>
      <c r="D2690" s="27">
        <v>3188</v>
      </c>
      <c r="E2690" s="27">
        <v>82</v>
      </c>
      <c r="F2690" s="27">
        <v>18</v>
      </c>
      <c r="G2690" s="27">
        <v>47</v>
      </c>
      <c r="H2690" s="27">
        <v>1</v>
      </c>
    </row>
    <row r="2691" spans="1:8" x14ac:dyDescent="0.55000000000000004">
      <c r="A2691" s="33">
        <v>43965</v>
      </c>
      <c r="B2691" s="1" t="s">
        <v>20</v>
      </c>
      <c r="C2691" s="27">
        <v>977</v>
      </c>
      <c r="D2691" s="27">
        <v>14908</v>
      </c>
      <c r="E2691" s="27">
        <v>691</v>
      </c>
      <c r="F2691" s="27">
        <v>45</v>
      </c>
      <c r="G2691" s="27">
        <v>241</v>
      </c>
      <c r="H2691" s="27">
        <v>8</v>
      </c>
    </row>
    <row r="2692" spans="1:8" x14ac:dyDescent="0.55000000000000004">
      <c r="A2692" s="33">
        <v>43965</v>
      </c>
      <c r="B2692" s="1" t="s">
        <v>21</v>
      </c>
      <c r="C2692" s="27">
        <v>888</v>
      </c>
      <c r="D2692" s="27">
        <v>11966</v>
      </c>
      <c r="E2692" s="27">
        <v>604</v>
      </c>
      <c r="F2692" s="27">
        <v>40</v>
      </c>
      <c r="G2692" s="27">
        <v>244</v>
      </c>
      <c r="H2692" s="27">
        <v>13</v>
      </c>
    </row>
    <row r="2693" spans="1:8" x14ac:dyDescent="0.55000000000000004">
      <c r="A2693" s="33">
        <v>43965</v>
      </c>
      <c r="B2693" s="1" t="s">
        <v>22</v>
      </c>
      <c r="C2693" s="27">
        <v>5027</v>
      </c>
      <c r="D2693" s="27">
        <v>13799</v>
      </c>
      <c r="E2693" s="27">
        <v>3232</v>
      </c>
      <c r="F2693" s="27">
        <v>212</v>
      </c>
      <c r="G2693" s="27">
        <v>1583</v>
      </c>
      <c r="H2693" s="27">
        <v>54</v>
      </c>
    </row>
    <row r="2694" spans="1:8" x14ac:dyDescent="0.55000000000000004">
      <c r="A2694" s="33">
        <v>43965</v>
      </c>
      <c r="B2694" s="1" t="s">
        <v>23</v>
      </c>
      <c r="C2694" s="27">
        <v>1236</v>
      </c>
      <c r="D2694" s="27">
        <v>2604</v>
      </c>
      <c r="E2694" s="27">
        <v>808</v>
      </c>
      <c r="F2694" s="27">
        <v>62</v>
      </c>
      <c r="G2694" s="27">
        <v>366</v>
      </c>
      <c r="H2694" s="27">
        <v>34</v>
      </c>
    </row>
    <row r="2695" spans="1:8" x14ac:dyDescent="0.55000000000000004">
      <c r="A2695" s="33">
        <v>43965</v>
      </c>
      <c r="B2695" s="1" t="s">
        <v>24</v>
      </c>
      <c r="C2695" s="27">
        <v>82</v>
      </c>
      <c r="D2695" s="27">
        <v>3605</v>
      </c>
      <c r="E2695" s="27">
        <v>51</v>
      </c>
      <c r="F2695" s="27">
        <v>0</v>
      </c>
      <c r="G2695" s="27">
        <v>30</v>
      </c>
      <c r="H2695" s="27">
        <v>0</v>
      </c>
    </row>
    <row r="2696" spans="1:8" x14ac:dyDescent="0.55000000000000004">
      <c r="A2696" s="33">
        <v>43965</v>
      </c>
      <c r="B2696" s="1" t="s">
        <v>25</v>
      </c>
      <c r="C2696" s="27">
        <v>224</v>
      </c>
      <c r="D2696" s="27">
        <v>2915</v>
      </c>
      <c r="E2696" s="27">
        <v>126</v>
      </c>
      <c r="F2696" s="27">
        <v>18</v>
      </c>
      <c r="G2696" s="27">
        <v>80</v>
      </c>
      <c r="H2696" s="27">
        <v>2</v>
      </c>
    </row>
    <row r="2697" spans="1:8" x14ac:dyDescent="0.55000000000000004">
      <c r="A2697" s="33">
        <v>43965</v>
      </c>
      <c r="B2697" s="1" t="s">
        <v>26</v>
      </c>
      <c r="C2697" s="27">
        <v>284</v>
      </c>
      <c r="D2697" s="27">
        <v>2426</v>
      </c>
      <c r="E2697" s="27">
        <v>159</v>
      </c>
      <c r="F2697" s="27">
        <v>20</v>
      </c>
      <c r="G2697" s="27">
        <v>105</v>
      </c>
      <c r="H2697" s="27">
        <v>3</v>
      </c>
    </row>
    <row r="2698" spans="1:8" x14ac:dyDescent="0.55000000000000004">
      <c r="A2698" s="33">
        <v>43965</v>
      </c>
      <c r="B2698" s="1" t="s">
        <v>27</v>
      </c>
      <c r="C2698" s="27">
        <v>122</v>
      </c>
      <c r="D2698" s="27">
        <v>2207</v>
      </c>
      <c r="E2698" s="27">
        <v>98</v>
      </c>
      <c r="F2698" s="27">
        <v>8</v>
      </c>
      <c r="G2698" s="27">
        <v>16</v>
      </c>
      <c r="H2698" s="27">
        <v>2</v>
      </c>
    </row>
    <row r="2699" spans="1:8" x14ac:dyDescent="0.55000000000000004">
      <c r="A2699" s="33">
        <v>43965</v>
      </c>
      <c r="B2699" s="1" t="s">
        <v>28</v>
      </c>
      <c r="C2699" s="27">
        <v>57</v>
      </c>
      <c r="D2699" s="27">
        <v>3162</v>
      </c>
      <c r="E2699" s="27">
        <v>51</v>
      </c>
      <c r="F2699" s="27">
        <v>0</v>
      </c>
      <c r="G2699" s="27">
        <v>6</v>
      </c>
      <c r="H2699" s="27">
        <v>1</v>
      </c>
    </row>
    <row r="2700" spans="1:8" x14ac:dyDescent="0.55000000000000004">
      <c r="A2700" s="33">
        <v>43965</v>
      </c>
      <c r="B2700" s="1" t="s">
        <v>29</v>
      </c>
      <c r="C2700" s="27">
        <v>76</v>
      </c>
      <c r="D2700" s="27">
        <v>2285</v>
      </c>
      <c r="E2700" s="27">
        <v>51</v>
      </c>
      <c r="F2700" s="27"/>
      <c r="G2700" s="27">
        <v>25</v>
      </c>
      <c r="H2700" s="27">
        <v>2</v>
      </c>
    </row>
    <row r="2701" spans="1:8" x14ac:dyDescent="0.55000000000000004">
      <c r="A2701" s="33">
        <v>43965</v>
      </c>
      <c r="B2701" s="1" t="s">
        <v>30</v>
      </c>
      <c r="C2701" s="27">
        <v>150</v>
      </c>
      <c r="D2701" s="27">
        <v>2990</v>
      </c>
      <c r="E2701" s="27">
        <v>132</v>
      </c>
      <c r="F2701" s="27">
        <v>7</v>
      </c>
      <c r="G2701" s="27">
        <v>11</v>
      </c>
      <c r="H2701" s="27">
        <v>1</v>
      </c>
    </row>
    <row r="2702" spans="1:8" x14ac:dyDescent="0.55000000000000004">
      <c r="A2702" s="33">
        <v>43965</v>
      </c>
      <c r="B2702" s="1" t="s">
        <v>31</v>
      </c>
      <c r="C2702" s="27">
        <v>73</v>
      </c>
      <c r="D2702" s="27">
        <v>3237</v>
      </c>
      <c r="E2702" s="27">
        <v>61</v>
      </c>
      <c r="F2702" s="27">
        <v>1</v>
      </c>
      <c r="G2702" s="27">
        <v>11</v>
      </c>
      <c r="H2702" s="27">
        <v>2</v>
      </c>
    </row>
    <row r="2703" spans="1:8" x14ac:dyDescent="0.55000000000000004">
      <c r="A2703" s="33">
        <v>43965</v>
      </c>
      <c r="B2703" s="1" t="s">
        <v>32</v>
      </c>
      <c r="C2703" s="27">
        <v>501</v>
      </c>
      <c r="D2703" s="27">
        <v>8773</v>
      </c>
      <c r="E2703" s="27">
        <v>388</v>
      </c>
      <c r="F2703" s="27">
        <v>34</v>
      </c>
      <c r="G2703" s="27">
        <v>75</v>
      </c>
      <c r="H2703" s="27">
        <v>4</v>
      </c>
    </row>
    <row r="2704" spans="1:8" x14ac:dyDescent="0.55000000000000004">
      <c r="A2704" s="33">
        <v>43965</v>
      </c>
      <c r="B2704" s="1" t="s">
        <v>33</v>
      </c>
      <c r="C2704" s="27">
        <v>45</v>
      </c>
      <c r="D2704" s="27">
        <v>2219</v>
      </c>
      <c r="E2704" s="27">
        <v>36</v>
      </c>
      <c r="F2704" s="27">
        <v>1</v>
      </c>
      <c r="G2704" s="27">
        <v>8</v>
      </c>
      <c r="H2704" s="27">
        <v>0</v>
      </c>
    </row>
    <row r="2705" spans="1:8" x14ac:dyDescent="0.55000000000000004">
      <c r="A2705" s="33">
        <v>43965</v>
      </c>
      <c r="B2705" s="1" t="s">
        <v>34</v>
      </c>
      <c r="C2705" s="27">
        <v>97</v>
      </c>
      <c r="D2705" s="27">
        <v>1529</v>
      </c>
      <c r="E2705" s="27">
        <v>77</v>
      </c>
      <c r="F2705" s="27">
        <v>1</v>
      </c>
      <c r="G2705" s="27">
        <v>19</v>
      </c>
      <c r="H2705" s="27">
        <v>1</v>
      </c>
    </row>
    <row r="2706" spans="1:8" x14ac:dyDescent="0.55000000000000004">
      <c r="A2706" s="33">
        <v>43965</v>
      </c>
      <c r="B2706" s="1" t="s">
        <v>35</v>
      </c>
      <c r="C2706" s="27">
        <v>357</v>
      </c>
      <c r="D2706" s="27">
        <v>6032</v>
      </c>
      <c r="E2706" s="27">
        <v>277</v>
      </c>
      <c r="F2706" s="27">
        <v>13</v>
      </c>
      <c r="G2706" s="27">
        <v>67</v>
      </c>
      <c r="H2706" s="27">
        <v>1</v>
      </c>
    </row>
    <row r="2707" spans="1:8" x14ac:dyDescent="0.55000000000000004">
      <c r="A2707" s="33">
        <v>43965</v>
      </c>
      <c r="B2707" s="1" t="s">
        <v>36</v>
      </c>
      <c r="C2707" s="27">
        <v>1765</v>
      </c>
      <c r="D2707" s="27">
        <v>18416</v>
      </c>
      <c r="E2707" s="27">
        <v>1228</v>
      </c>
      <c r="F2707" s="27">
        <v>63</v>
      </c>
      <c r="G2707" s="27">
        <v>462</v>
      </c>
      <c r="H2707" s="27">
        <v>43</v>
      </c>
    </row>
    <row r="2708" spans="1:8" x14ac:dyDescent="0.55000000000000004">
      <c r="A2708" s="33">
        <v>43965</v>
      </c>
      <c r="B2708" s="1" t="s">
        <v>37</v>
      </c>
      <c r="C2708" s="27">
        <v>697</v>
      </c>
      <c r="D2708" s="27">
        <v>9653</v>
      </c>
      <c r="E2708" s="27">
        <v>539</v>
      </c>
      <c r="F2708" s="27">
        <v>37</v>
      </c>
      <c r="G2708" s="27">
        <v>121</v>
      </c>
      <c r="H2708" s="27">
        <v>18</v>
      </c>
    </row>
    <row r="2709" spans="1:8" x14ac:dyDescent="0.55000000000000004">
      <c r="A2709" s="33">
        <v>43965</v>
      </c>
      <c r="B2709" s="1" t="s">
        <v>38</v>
      </c>
      <c r="C2709" s="27">
        <v>90</v>
      </c>
      <c r="D2709" s="27">
        <v>2383</v>
      </c>
      <c r="E2709" s="27">
        <v>74</v>
      </c>
      <c r="F2709" s="27">
        <v>2</v>
      </c>
      <c r="G2709" s="27">
        <v>14</v>
      </c>
      <c r="H2709" s="27">
        <v>0</v>
      </c>
    </row>
    <row r="2710" spans="1:8" x14ac:dyDescent="0.55000000000000004">
      <c r="A2710" s="33">
        <v>43965</v>
      </c>
      <c r="B2710" s="1" t="s">
        <v>39</v>
      </c>
      <c r="C2710" s="27">
        <v>63</v>
      </c>
      <c r="D2710" s="27">
        <v>3450</v>
      </c>
      <c r="E2710" s="27">
        <v>52</v>
      </c>
      <c r="F2710" s="27">
        <v>3</v>
      </c>
      <c r="G2710" s="27">
        <v>8</v>
      </c>
      <c r="H2710" s="27">
        <v>0</v>
      </c>
    </row>
    <row r="2711" spans="1:8" x14ac:dyDescent="0.55000000000000004">
      <c r="A2711" s="33">
        <v>43965</v>
      </c>
      <c r="B2711" s="1" t="s">
        <v>40</v>
      </c>
      <c r="C2711" s="27">
        <v>3</v>
      </c>
      <c r="D2711" s="27">
        <v>1213</v>
      </c>
      <c r="E2711" s="27">
        <v>1</v>
      </c>
      <c r="F2711" s="27">
        <v>0</v>
      </c>
      <c r="G2711" s="27">
        <v>2</v>
      </c>
      <c r="H2711" s="27">
        <v>0</v>
      </c>
    </row>
    <row r="2712" spans="1:8" x14ac:dyDescent="0.55000000000000004">
      <c r="A2712" s="33">
        <v>43965</v>
      </c>
      <c r="B2712" s="1" t="s">
        <v>41</v>
      </c>
      <c r="C2712" s="27">
        <v>24</v>
      </c>
      <c r="D2712" s="27">
        <v>957</v>
      </c>
      <c r="E2712" s="27">
        <v>15</v>
      </c>
      <c r="F2712" s="27">
        <v>0</v>
      </c>
      <c r="G2712" s="27">
        <v>9</v>
      </c>
      <c r="H2712" s="27">
        <v>1</v>
      </c>
    </row>
    <row r="2713" spans="1:8" x14ac:dyDescent="0.55000000000000004">
      <c r="A2713" s="33">
        <v>43965</v>
      </c>
      <c r="B2713" s="1" t="s">
        <v>42</v>
      </c>
      <c r="C2713" s="27">
        <v>25</v>
      </c>
      <c r="D2713" s="27">
        <v>1466</v>
      </c>
      <c r="E2713" s="27">
        <v>21</v>
      </c>
      <c r="F2713" s="27"/>
      <c r="G2713" s="27">
        <v>4</v>
      </c>
      <c r="H2713" s="27"/>
    </row>
    <row r="2714" spans="1:8" x14ac:dyDescent="0.55000000000000004">
      <c r="A2714" s="33">
        <v>43965</v>
      </c>
      <c r="B2714" s="1" t="s">
        <v>43</v>
      </c>
      <c r="C2714" s="27">
        <v>165</v>
      </c>
      <c r="D2714" s="27">
        <v>6250</v>
      </c>
      <c r="E2714" s="27">
        <v>107</v>
      </c>
      <c r="F2714" s="27">
        <v>2</v>
      </c>
      <c r="G2714" s="27">
        <v>56</v>
      </c>
      <c r="H2714" s="27">
        <v>1</v>
      </c>
    </row>
    <row r="2715" spans="1:8" x14ac:dyDescent="0.55000000000000004">
      <c r="A2715" s="33">
        <v>43965</v>
      </c>
      <c r="B2715" s="1" t="s">
        <v>44</v>
      </c>
      <c r="C2715" s="27">
        <v>37</v>
      </c>
      <c r="D2715" s="27">
        <v>1585</v>
      </c>
      <c r="E2715" s="27">
        <v>33</v>
      </c>
      <c r="F2715" s="27">
        <v>0</v>
      </c>
      <c r="G2715" s="27">
        <v>4</v>
      </c>
      <c r="H2715" s="27">
        <v>1</v>
      </c>
    </row>
    <row r="2716" spans="1:8" x14ac:dyDescent="0.55000000000000004">
      <c r="A2716" s="33">
        <v>43965</v>
      </c>
      <c r="B2716" s="1" t="s">
        <v>45</v>
      </c>
      <c r="C2716" s="27">
        <v>5</v>
      </c>
      <c r="D2716" s="27">
        <v>635</v>
      </c>
      <c r="E2716" s="27">
        <v>4</v>
      </c>
      <c r="F2716" s="27">
        <v>1</v>
      </c>
      <c r="G2716" s="27">
        <v>0</v>
      </c>
      <c r="H2716" s="27">
        <v>0</v>
      </c>
    </row>
    <row r="2717" spans="1:8" x14ac:dyDescent="0.55000000000000004">
      <c r="A2717" s="33">
        <v>43965</v>
      </c>
      <c r="B2717" s="1" t="s">
        <v>46</v>
      </c>
      <c r="C2717" s="27">
        <v>28</v>
      </c>
      <c r="D2717" s="27">
        <v>1907</v>
      </c>
      <c r="E2717" s="27">
        <v>26</v>
      </c>
      <c r="F2717" s="27">
        <v>0</v>
      </c>
      <c r="G2717" s="27">
        <v>2</v>
      </c>
      <c r="H2717" s="27">
        <v>0</v>
      </c>
    </row>
    <row r="2718" spans="1:8" x14ac:dyDescent="0.55000000000000004">
      <c r="A2718" s="33">
        <v>43965</v>
      </c>
      <c r="B2718" s="1" t="s">
        <v>47</v>
      </c>
      <c r="C2718" s="27">
        <v>68</v>
      </c>
      <c r="D2718" s="27">
        <v>1393</v>
      </c>
      <c r="E2718" s="27">
        <v>40</v>
      </c>
      <c r="F2718" s="27">
        <v>3</v>
      </c>
      <c r="G2718" s="27">
        <v>25</v>
      </c>
      <c r="H2718" s="27">
        <v>0</v>
      </c>
    </row>
    <row r="2719" spans="1:8" x14ac:dyDescent="0.55000000000000004">
      <c r="A2719" s="33">
        <v>43965</v>
      </c>
      <c r="B2719" s="1" t="s">
        <v>48</v>
      </c>
      <c r="C2719" s="27">
        <v>74</v>
      </c>
      <c r="D2719" s="27">
        <v>1624</v>
      </c>
      <c r="E2719" s="27">
        <v>66</v>
      </c>
      <c r="F2719" s="27">
        <v>3</v>
      </c>
      <c r="G2719" s="27">
        <v>5</v>
      </c>
      <c r="H2719" s="27">
        <v>0</v>
      </c>
    </row>
    <row r="2720" spans="1:8" x14ac:dyDescent="0.55000000000000004">
      <c r="A2720" s="33">
        <v>43965</v>
      </c>
      <c r="B2720" s="1" t="s">
        <v>49</v>
      </c>
      <c r="C2720" s="27">
        <v>657</v>
      </c>
      <c r="D2720" s="27">
        <v>12119</v>
      </c>
      <c r="E2720" s="27">
        <v>510</v>
      </c>
      <c r="F2720" s="27">
        <v>25</v>
      </c>
      <c r="G2720" s="27">
        <v>121</v>
      </c>
      <c r="H2720" s="27">
        <v>10</v>
      </c>
    </row>
    <row r="2721" spans="1:8" x14ac:dyDescent="0.55000000000000004">
      <c r="A2721" s="33">
        <v>43965</v>
      </c>
      <c r="B2721" s="1" t="s">
        <v>50</v>
      </c>
      <c r="C2721" s="27">
        <v>46</v>
      </c>
      <c r="D2721" s="27">
        <v>1285</v>
      </c>
      <c r="E2721" s="27">
        <v>27</v>
      </c>
      <c r="F2721" s="27">
        <v>0</v>
      </c>
      <c r="G2721" s="27">
        <v>17</v>
      </c>
      <c r="H2721" s="27">
        <v>0</v>
      </c>
    </row>
    <row r="2722" spans="1:8" x14ac:dyDescent="0.55000000000000004">
      <c r="A2722" s="33">
        <v>43965</v>
      </c>
      <c r="B2722" s="1" t="s">
        <v>51</v>
      </c>
      <c r="C2722" s="27">
        <v>17</v>
      </c>
      <c r="D2722" s="27">
        <v>2477</v>
      </c>
      <c r="E2722" s="27">
        <v>15</v>
      </c>
      <c r="F2722" s="27">
        <v>1</v>
      </c>
      <c r="G2722" s="27">
        <v>1</v>
      </c>
      <c r="H2722" s="27">
        <v>0</v>
      </c>
    </row>
    <row r="2723" spans="1:8" x14ac:dyDescent="0.55000000000000004">
      <c r="A2723" s="33">
        <v>43965</v>
      </c>
      <c r="B2723" s="1" t="s">
        <v>52</v>
      </c>
      <c r="C2723" s="27">
        <v>48</v>
      </c>
      <c r="D2723" s="27">
        <v>3623</v>
      </c>
      <c r="E2723" s="27">
        <v>31</v>
      </c>
      <c r="F2723" s="27">
        <v>3</v>
      </c>
      <c r="G2723" s="27">
        <v>14</v>
      </c>
      <c r="H2723" s="27">
        <v>1</v>
      </c>
    </row>
    <row r="2724" spans="1:8" x14ac:dyDescent="0.55000000000000004">
      <c r="A2724" s="33">
        <v>43965</v>
      </c>
      <c r="B2724" s="1" t="s">
        <v>53</v>
      </c>
      <c r="C2724" s="27">
        <v>60</v>
      </c>
      <c r="D2724" s="27">
        <v>3590</v>
      </c>
      <c r="E2724" s="27">
        <v>55</v>
      </c>
      <c r="F2724" s="27">
        <v>1</v>
      </c>
      <c r="G2724" s="27">
        <v>3</v>
      </c>
      <c r="H2724" s="27">
        <v>0</v>
      </c>
    </row>
    <row r="2725" spans="1:8" x14ac:dyDescent="0.55000000000000004">
      <c r="A2725" s="33">
        <v>43965</v>
      </c>
      <c r="B2725" s="1" t="s">
        <v>54</v>
      </c>
      <c r="C2725" s="27">
        <v>17</v>
      </c>
      <c r="D2725" s="27">
        <v>1278</v>
      </c>
      <c r="E2725" s="27">
        <v>12</v>
      </c>
      <c r="F2725" s="27">
        <v>0</v>
      </c>
      <c r="G2725" s="27">
        <v>5</v>
      </c>
      <c r="H2725" s="27">
        <v>0</v>
      </c>
    </row>
    <row r="2726" spans="1:8" x14ac:dyDescent="0.55000000000000004">
      <c r="A2726" s="33">
        <v>43965</v>
      </c>
      <c r="B2726" s="1" t="s">
        <v>55</v>
      </c>
      <c r="C2726" s="27">
        <v>10</v>
      </c>
      <c r="D2726" s="27">
        <v>1536</v>
      </c>
      <c r="E2726" s="27">
        <v>7</v>
      </c>
      <c r="F2726" s="27">
        <v>0</v>
      </c>
      <c r="G2726" s="27">
        <v>3</v>
      </c>
      <c r="H2726" s="27">
        <v>0</v>
      </c>
    </row>
    <row r="2727" spans="1:8" x14ac:dyDescent="0.55000000000000004">
      <c r="A2727" s="33">
        <v>43965</v>
      </c>
      <c r="B2727" s="1" t="s">
        <v>56</v>
      </c>
      <c r="C2727" s="27">
        <v>142</v>
      </c>
      <c r="D2727" s="27">
        <v>2643</v>
      </c>
      <c r="E2727" s="27">
        <v>115</v>
      </c>
      <c r="F2727" s="27">
        <v>6</v>
      </c>
      <c r="G2727" s="27">
        <v>21</v>
      </c>
      <c r="H2727" s="27">
        <v>4</v>
      </c>
    </row>
    <row r="2728" spans="1:8" x14ac:dyDescent="0.55000000000000004">
      <c r="A2728" s="33">
        <v>43966</v>
      </c>
      <c r="B2728" s="1" t="s">
        <v>7</v>
      </c>
      <c r="C2728" s="27">
        <v>989</v>
      </c>
      <c r="D2728" s="27">
        <v>9938</v>
      </c>
      <c r="E2728" s="27">
        <v>528</v>
      </c>
      <c r="F2728" s="27">
        <v>72</v>
      </c>
      <c r="G2728" s="27">
        <v>389</v>
      </c>
      <c r="H2728" s="27">
        <v>17</v>
      </c>
    </row>
    <row r="2729" spans="1:8" x14ac:dyDescent="0.55000000000000004">
      <c r="A2729" s="33">
        <v>43966</v>
      </c>
      <c r="B2729" s="1" t="s">
        <v>11</v>
      </c>
      <c r="C2729" s="27">
        <v>27</v>
      </c>
      <c r="D2729" s="27">
        <v>797</v>
      </c>
      <c r="E2729" s="27">
        <v>21</v>
      </c>
      <c r="F2729" s="27">
        <v>0</v>
      </c>
      <c r="G2729" s="27">
        <v>5</v>
      </c>
      <c r="H2729" s="27">
        <v>0</v>
      </c>
    </row>
    <row r="2730" spans="1:8" x14ac:dyDescent="0.55000000000000004">
      <c r="A2730" s="33">
        <v>43966</v>
      </c>
      <c r="B2730" s="1" t="s">
        <v>12</v>
      </c>
      <c r="C2730" s="27">
        <v>0</v>
      </c>
      <c r="D2730" s="27">
        <v>465</v>
      </c>
      <c r="E2730" s="27">
        <v>0</v>
      </c>
      <c r="F2730" s="27">
        <v>0</v>
      </c>
      <c r="G2730" s="27">
        <v>0</v>
      </c>
      <c r="H2730" s="27">
        <v>0</v>
      </c>
    </row>
    <row r="2731" spans="1:8" x14ac:dyDescent="0.55000000000000004">
      <c r="A2731" s="33">
        <v>43966</v>
      </c>
      <c r="B2731" s="1" t="s">
        <v>13</v>
      </c>
      <c r="C2731" s="27">
        <v>88</v>
      </c>
      <c r="D2731" s="27">
        <v>2475</v>
      </c>
      <c r="E2731" s="27">
        <v>82</v>
      </c>
      <c r="F2731" s="27">
        <v>1</v>
      </c>
      <c r="G2731" s="27">
        <v>5</v>
      </c>
      <c r="H2731" s="27">
        <v>0</v>
      </c>
    </row>
    <row r="2732" spans="1:8" x14ac:dyDescent="0.55000000000000004">
      <c r="A2732" s="33">
        <v>43966</v>
      </c>
      <c r="B2732" s="1" t="s">
        <v>14</v>
      </c>
      <c r="C2732" s="27">
        <v>16</v>
      </c>
      <c r="D2732" s="27">
        <v>905</v>
      </c>
      <c r="E2732" s="27">
        <v>15</v>
      </c>
      <c r="F2732" s="27">
        <v>0</v>
      </c>
      <c r="G2732" s="27">
        <v>1</v>
      </c>
      <c r="H2732" s="27">
        <v>0</v>
      </c>
    </row>
    <row r="2733" spans="1:8" x14ac:dyDescent="0.55000000000000004">
      <c r="A2733" s="33">
        <v>43966</v>
      </c>
      <c r="B2733" s="1" t="s">
        <v>15</v>
      </c>
      <c r="C2733" s="27">
        <v>69</v>
      </c>
      <c r="D2733" s="27">
        <v>2541</v>
      </c>
      <c r="E2733" s="27">
        <v>58</v>
      </c>
      <c r="F2733" s="27">
        <v>0</v>
      </c>
      <c r="G2733" s="27">
        <v>11</v>
      </c>
      <c r="H2733" s="27">
        <v>2</v>
      </c>
    </row>
    <row r="2734" spans="1:8" x14ac:dyDescent="0.55000000000000004">
      <c r="A2734" s="33">
        <v>43966</v>
      </c>
      <c r="B2734" s="1" t="s">
        <v>16</v>
      </c>
      <c r="C2734" s="27">
        <v>81</v>
      </c>
      <c r="D2734" s="27">
        <v>2827</v>
      </c>
      <c r="E2734" s="27">
        <v>61</v>
      </c>
      <c r="F2734" s="27">
        <v>0</v>
      </c>
      <c r="G2734" s="27">
        <v>20</v>
      </c>
      <c r="H2734" s="27">
        <v>2</v>
      </c>
    </row>
    <row r="2735" spans="1:8" x14ac:dyDescent="0.55000000000000004">
      <c r="A2735" s="33">
        <v>43966</v>
      </c>
      <c r="B2735" s="1" t="s">
        <v>17</v>
      </c>
      <c r="C2735" s="27">
        <v>168</v>
      </c>
      <c r="D2735" s="27">
        <v>4252</v>
      </c>
      <c r="E2735" s="27">
        <v>105</v>
      </c>
      <c r="F2735" s="27">
        <v>9</v>
      </c>
      <c r="G2735" s="27">
        <v>38</v>
      </c>
      <c r="H2735" s="27">
        <v>2</v>
      </c>
    </row>
    <row r="2736" spans="1:8" x14ac:dyDescent="0.55000000000000004">
      <c r="A2736" s="33">
        <v>43966</v>
      </c>
      <c r="B2736" s="1" t="s">
        <v>18</v>
      </c>
      <c r="C2736" s="27">
        <v>58</v>
      </c>
      <c r="D2736" s="27">
        <v>2795</v>
      </c>
      <c r="E2736" s="27">
        <v>40</v>
      </c>
      <c r="F2736" s="27">
        <v>0</v>
      </c>
      <c r="G2736" s="27">
        <v>18</v>
      </c>
      <c r="H2736" s="27">
        <v>5</v>
      </c>
    </row>
    <row r="2737" spans="1:8" x14ac:dyDescent="0.55000000000000004">
      <c r="A2737" s="33">
        <v>43966</v>
      </c>
      <c r="B2737" s="1" t="s">
        <v>19</v>
      </c>
      <c r="C2737" s="27">
        <v>147</v>
      </c>
      <c r="D2737" s="27">
        <v>3237</v>
      </c>
      <c r="E2737" s="27">
        <v>82</v>
      </c>
      <c r="F2737" s="27">
        <v>18</v>
      </c>
      <c r="G2737" s="27">
        <v>47</v>
      </c>
      <c r="H2737" s="27">
        <v>1</v>
      </c>
    </row>
    <row r="2738" spans="1:8" x14ac:dyDescent="0.55000000000000004">
      <c r="A2738" s="33">
        <v>43966</v>
      </c>
      <c r="B2738" s="1" t="s">
        <v>20</v>
      </c>
      <c r="C2738" s="27">
        <v>979</v>
      </c>
      <c r="D2738" s="27">
        <v>15348</v>
      </c>
      <c r="E2738" s="27">
        <v>730</v>
      </c>
      <c r="F2738" s="27">
        <v>45</v>
      </c>
      <c r="G2738" s="27">
        <v>204</v>
      </c>
      <c r="H2738" s="27">
        <v>8</v>
      </c>
    </row>
    <row r="2739" spans="1:8" x14ac:dyDescent="0.55000000000000004">
      <c r="A2739" s="33">
        <v>43966</v>
      </c>
      <c r="B2739" s="1" t="s">
        <v>21</v>
      </c>
      <c r="C2739" s="27">
        <v>890</v>
      </c>
      <c r="D2739" s="27">
        <v>12272</v>
      </c>
      <c r="E2739" s="27">
        <v>627</v>
      </c>
      <c r="F2739" s="27">
        <v>42</v>
      </c>
      <c r="G2739" s="27">
        <v>218</v>
      </c>
      <c r="H2739" s="27">
        <v>11</v>
      </c>
    </row>
    <row r="2740" spans="1:8" x14ac:dyDescent="0.55000000000000004">
      <c r="A2740" s="33">
        <v>43966</v>
      </c>
      <c r="B2740" s="1" t="s">
        <v>22</v>
      </c>
      <c r="C2740" s="27">
        <v>5036</v>
      </c>
      <c r="D2740" s="27">
        <v>14010</v>
      </c>
      <c r="E2740" s="27">
        <v>3386</v>
      </c>
      <c r="F2740" s="27">
        <v>219</v>
      </c>
      <c r="G2740" s="27">
        <v>1431</v>
      </c>
      <c r="H2740" s="27">
        <v>53</v>
      </c>
    </row>
    <row r="2741" spans="1:8" x14ac:dyDescent="0.55000000000000004">
      <c r="A2741" s="33">
        <v>43966</v>
      </c>
      <c r="B2741" s="1" t="s">
        <v>23</v>
      </c>
      <c r="C2741" s="27">
        <v>1251</v>
      </c>
      <c r="D2741" s="27">
        <v>7931</v>
      </c>
      <c r="E2741" s="27">
        <v>809</v>
      </c>
      <c r="F2741" s="27">
        <v>63</v>
      </c>
      <c r="G2741" s="27">
        <v>379</v>
      </c>
      <c r="H2741" s="27">
        <v>34</v>
      </c>
    </row>
    <row r="2742" spans="1:8" x14ac:dyDescent="0.55000000000000004">
      <c r="A2742" s="33">
        <v>43966</v>
      </c>
      <c r="B2742" s="1" t="s">
        <v>24</v>
      </c>
      <c r="C2742" s="27">
        <v>83</v>
      </c>
      <c r="D2742" s="27">
        <v>3710</v>
      </c>
      <c r="E2742" s="27">
        <v>60</v>
      </c>
      <c r="F2742" s="27">
        <v>0</v>
      </c>
      <c r="G2742" s="27">
        <v>22</v>
      </c>
      <c r="H2742" s="27">
        <v>0</v>
      </c>
    </row>
    <row r="2743" spans="1:8" x14ac:dyDescent="0.55000000000000004">
      <c r="A2743" s="33">
        <v>43966</v>
      </c>
      <c r="B2743" s="1" t="s">
        <v>25</v>
      </c>
      <c r="C2743" s="27">
        <v>224</v>
      </c>
      <c r="D2743" s="27">
        <v>2935</v>
      </c>
      <c r="E2743" s="27">
        <v>137</v>
      </c>
      <c r="F2743" s="27">
        <v>18</v>
      </c>
      <c r="G2743" s="27">
        <v>69</v>
      </c>
      <c r="H2743" s="27">
        <v>2</v>
      </c>
    </row>
    <row r="2744" spans="1:8" x14ac:dyDescent="0.55000000000000004">
      <c r="A2744" s="33">
        <v>43966</v>
      </c>
      <c r="B2744" s="1" t="s">
        <v>26</v>
      </c>
      <c r="C2744" s="27">
        <v>285</v>
      </c>
      <c r="D2744" s="27">
        <v>2448</v>
      </c>
      <c r="E2744" s="27">
        <v>166</v>
      </c>
      <c r="F2744" s="27">
        <v>20</v>
      </c>
      <c r="G2744" s="27">
        <v>99</v>
      </c>
      <c r="H2744" s="27">
        <v>3</v>
      </c>
    </row>
    <row r="2745" spans="1:8" x14ac:dyDescent="0.55000000000000004">
      <c r="A2745" s="33">
        <v>43966</v>
      </c>
      <c r="B2745" s="1" t="s">
        <v>27</v>
      </c>
      <c r="C2745" s="27">
        <v>122</v>
      </c>
      <c r="D2745" s="27">
        <v>2297</v>
      </c>
      <c r="E2745" s="27">
        <v>99</v>
      </c>
      <c r="F2745" s="27">
        <v>8</v>
      </c>
      <c r="G2745" s="27">
        <v>15</v>
      </c>
      <c r="H2745" s="27">
        <v>2</v>
      </c>
    </row>
    <row r="2746" spans="1:8" x14ac:dyDescent="0.55000000000000004">
      <c r="A2746" s="33">
        <v>43966</v>
      </c>
      <c r="B2746" s="1" t="s">
        <v>28</v>
      </c>
      <c r="C2746" s="27">
        <v>57</v>
      </c>
      <c r="D2746" s="27">
        <v>3205</v>
      </c>
      <c r="E2746" s="27">
        <v>51</v>
      </c>
      <c r="F2746" s="27">
        <v>0</v>
      </c>
      <c r="G2746" s="27">
        <v>6</v>
      </c>
      <c r="H2746" s="27">
        <v>1</v>
      </c>
    </row>
    <row r="2747" spans="1:8" x14ac:dyDescent="0.55000000000000004">
      <c r="A2747" s="33">
        <v>43966</v>
      </c>
      <c r="B2747" s="1" t="s">
        <v>29</v>
      </c>
      <c r="C2747" s="27">
        <v>76</v>
      </c>
      <c r="D2747" s="27">
        <v>2324</v>
      </c>
      <c r="E2747" s="27">
        <v>52</v>
      </c>
      <c r="F2747" s="27"/>
      <c r="G2747" s="27">
        <v>24</v>
      </c>
      <c r="H2747" s="27">
        <v>2</v>
      </c>
    </row>
    <row r="2748" spans="1:8" x14ac:dyDescent="0.55000000000000004">
      <c r="A2748" s="33">
        <v>43966</v>
      </c>
      <c r="B2748" s="1" t="s">
        <v>30</v>
      </c>
      <c r="C2748" s="27">
        <v>150</v>
      </c>
      <c r="D2748" s="27">
        <v>3018</v>
      </c>
      <c r="E2748" s="27">
        <v>133</v>
      </c>
      <c r="F2748" s="27">
        <v>7</v>
      </c>
      <c r="G2748" s="27">
        <v>10</v>
      </c>
      <c r="H2748" s="27">
        <v>1</v>
      </c>
    </row>
    <row r="2749" spans="1:8" x14ac:dyDescent="0.55000000000000004">
      <c r="A2749" s="33">
        <v>43966</v>
      </c>
      <c r="B2749" s="1" t="s">
        <v>31</v>
      </c>
      <c r="C2749" s="27">
        <v>73</v>
      </c>
      <c r="D2749" s="27">
        <v>3261</v>
      </c>
      <c r="E2749" s="27">
        <v>66</v>
      </c>
      <c r="F2749" s="27">
        <v>1</v>
      </c>
      <c r="G2749" s="27">
        <v>6</v>
      </c>
      <c r="H2749" s="27">
        <v>2</v>
      </c>
    </row>
    <row r="2750" spans="1:8" x14ac:dyDescent="0.55000000000000004">
      <c r="A2750" s="33">
        <v>43966</v>
      </c>
      <c r="B2750" s="1" t="s">
        <v>32</v>
      </c>
      <c r="C2750" s="27">
        <v>503</v>
      </c>
      <c r="D2750" s="27">
        <v>8773</v>
      </c>
      <c r="E2750" s="27">
        <v>390</v>
      </c>
      <c r="F2750" s="27">
        <v>34</v>
      </c>
      <c r="G2750" s="27">
        <v>74</v>
      </c>
      <c r="H2750" s="27">
        <v>4</v>
      </c>
    </row>
    <row r="2751" spans="1:8" x14ac:dyDescent="0.55000000000000004">
      <c r="A2751" s="33">
        <v>43966</v>
      </c>
      <c r="B2751" s="1" t="s">
        <v>33</v>
      </c>
      <c r="C2751" s="27">
        <v>45</v>
      </c>
      <c r="D2751" s="27">
        <v>2264</v>
      </c>
      <c r="E2751" s="27">
        <v>37</v>
      </c>
      <c r="F2751" s="27">
        <v>1</v>
      </c>
      <c r="G2751" s="27">
        <v>7</v>
      </c>
      <c r="H2751" s="27">
        <v>0</v>
      </c>
    </row>
    <row r="2752" spans="1:8" x14ac:dyDescent="0.55000000000000004">
      <c r="A2752" s="33">
        <v>43966</v>
      </c>
      <c r="B2752" s="1" t="s">
        <v>34</v>
      </c>
      <c r="C2752" s="27">
        <v>98</v>
      </c>
      <c r="D2752" s="27">
        <v>1556</v>
      </c>
      <c r="E2752" s="27">
        <v>77</v>
      </c>
      <c r="F2752" s="27">
        <v>1</v>
      </c>
      <c r="G2752" s="27">
        <v>20</v>
      </c>
      <c r="H2752" s="27">
        <v>1</v>
      </c>
    </row>
    <row r="2753" spans="1:8" x14ac:dyDescent="0.55000000000000004">
      <c r="A2753" s="33">
        <v>43966</v>
      </c>
      <c r="B2753" s="1" t="s">
        <v>35</v>
      </c>
      <c r="C2753" s="27">
        <v>358</v>
      </c>
      <c r="D2753" s="27">
        <v>6285</v>
      </c>
      <c r="E2753" s="27">
        <v>283</v>
      </c>
      <c r="F2753" s="27">
        <v>13</v>
      </c>
      <c r="G2753" s="27">
        <v>62</v>
      </c>
      <c r="H2753" s="27">
        <v>1</v>
      </c>
    </row>
    <row r="2754" spans="1:8" x14ac:dyDescent="0.55000000000000004">
      <c r="A2754" s="33">
        <v>43966</v>
      </c>
      <c r="B2754" s="1" t="s">
        <v>36</v>
      </c>
      <c r="C2754" s="27">
        <v>1765</v>
      </c>
      <c r="D2754" s="27">
        <v>18932</v>
      </c>
      <c r="E2754" s="27">
        <v>1256</v>
      </c>
      <c r="F2754" s="27">
        <v>66</v>
      </c>
      <c r="G2754" s="27">
        <v>434</v>
      </c>
      <c r="H2754" s="27">
        <v>41</v>
      </c>
    </row>
    <row r="2755" spans="1:8" x14ac:dyDescent="0.55000000000000004">
      <c r="A2755" s="33">
        <v>43966</v>
      </c>
      <c r="B2755" s="1" t="s">
        <v>37</v>
      </c>
      <c r="C2755" s="27">
        <v>698</v>
      </c>
      <c r="D2755" s="27">
        <v>9800</v>
      </c>
      <c r="E2755" s="27">
        <v>548</v>
      </c>
      <c r="F2755" s="27">
        <v>37</v>
      </c>
      <c r="G2755" s="27">
        <v>113</v>
      </c>
      <c r="H2755" s="27">
        <v>19</v>
      </c>
    </row>
    <row r="2756" spans="1:8" x14ac:dyDescent="0.55000000000000004">
      <c r="A2756" s="33">
        <v>43966</v>
      </c>
      <c r="B2756" s="1" t="s">
        <v>38</v>
      </c>
      <c r="C2756" s="27">
        <v>90</v>
      </c>
      <c r="D2756" s="27">
        <v>2383</v>
      </c>
      <c r="E2756" s="27">
        <v>76</v>
      </c>
      <c r="F2756" s="27">
        <v>2</v>
      </c>
      <c r="G2756" s="27">
        <v>12</v>
      </c>
      <c r="H2756" s="27">
        <v>0</v>
      </c>
    </row>
    <row r="2757" spans="1:8" x14ac:dyDescent="0.55000000000000004">
      <c r="A2757" s="33">
        <v>43966</v>
      </c>
      <c r="B2757" s="1" t="s">
        <v>39</v>
      </c>
      <c r="C2757" s="27">
        <v>63</v>
      </c>
      <c r="D2757" s="27">
        <v>3477</v>
      </c>
      <c r="E2757" s="27">
        <v>52</v>
      </c>
      <c r="F2757" s="27">
        <v>3</v>
      </c>
      <c r="G2757" s="27">
        <v>8</v>
      </c>
      <c r="H2757" s="27">
        <v>0</v>
      </c>
    </row>
    <row r="2758" spans="1:8" x14ac:dyDescent="0.55000000000000004">
      <c r="A2758" s="33">
        <v>43966</v>
      </c>
      <c r="B2758" s="1" t="s">
        <v>40</v>
      </c>
      <c r="C2758" s="27">
        <v>3</v>
      </c>
      <c r="D2758" s="27">
        <v>1223</v>
      </c>
      <c r="E2758" s="27">
        <v>1</v>
      </c>
      <c r="F2758" s="27">
        <v>0</v>
      </c>
      <c r="G2758" s="27">
        <v>2</v>
      </c>
      <c r="H2758" s="27">
        <v>0</v>
      </c>
    </row>
    <row r="2759" spans="1:8" x14ac:dyDescent="0.55000000000000004">
      <c r="A2759" s="33">
        <v>43966</v>
      </c>
      <c r="B2759" s="1" t="s">
        <v>41</v>
      </c>
      <c r="C2759" s="27">
        <v>24</v>
      </c>
      <c r="D2759" s="27">
        <v>967</v>
      </c>
      <c r="E2759" s="27">
        <v>16</v>
      </c>
      <c r="F2759" s="27">
        <v>0</v>
      </c>
      <c r="G2759" s="27">
        <v>8</v>
      </c>
      <c r="H2759" s="27">
        <v>1</v>
      </c>
    </row>
    <row r="2760" spans="1:8" x14ac:dyDescent="0.55000000000000004">
      <c r="A2760" s="33">
        <v>43966</v>
      </c>
      <c r="B2760" s="1" t="s">
        <v>42</v>
      </c>
      <c r="C2760" s="27">
        <v>25</v>
      </c>
      <c r="D2760" s="27">
        <v>1483</v>
      </c>
      <c r="E2760" s="27">
        <v>23</v>
      </c>
      <c r="F2760" s="27"/>
      <c r="G2760" s="27">
        <v>2</v>
      </c>
      <c r="H2760" s="27"/>
    </row>
    <row r="2761" spans="1:8" x14ac:dyDescent="0.55000000000000004">
      <c r="A2761" s="33">
        <v>43966</v>
      </c>
      <c r="B2761" s="1" t="s">
        <v>43</v>
      </c>
      <c r="C2761" s="27">
        <v>165</v>
      </c>
      <c r="D2761" s="27">
        <v>6320</v>
      </c>
      <c r="E2761" s="27">
        <v>111</v>
      </c>
      <c r="F2761" s="27">
        <v>2</v>
      </c>
      <c r="G2761" s="27">
        <v>52</v>
      </c>
      <c r="H2761" s="27">
        <v>1</v>
      </c>
    </row>
    <row r="2762" spans="1:8" x14ac:dyDescent="0.55000000000000004">
      <c r="A2762" s="33">
        <v>43966</v>
      </c>
      <c r="B2762" s="1" t="s">
        <v>44</v>
      </c>
      <c r="C2762" s="27">
        <v>37</v>
      </c>
      <c r="D2762" s="27">
        <v>1598</v>
      </c>
      <c r="E2762" s="27">
        <v>33</v>
      </c>
      <c r="F2762" s="27">
        <v>0</v>
      </c>
      <c r="G2762" s="27">
        <v>4</v>
      </c>
      <c r="H2762" s="27">
        <v>1</v>
      </c>
    </row>
    <row r="2763" spans="1:8" x14ac:dyDescent="0.55000000000000004">
      <c r="A2763" s="33">
        <v>43966</v>
      </c>
      <c r="B2763" s="1" t="s">
        <v>45</v>
      </c>
      <c r="C2763" s="27">
        <v>5</v>
      </c>
      <c r="D2763" s="27">
        <v>663</v>
      </c>
      <c r="E2763" s="27">
        <v>4</v>
      </c>
      <c r="F2763" s="27">
        <v>1</v>
      </c>
      <c r="G2763" s="27">
        <v>0</v>
      </c>
      <c r="H2763" s="27">
        <v>0</v>
      </c>
    </row>
    <row r="2764" spans="1:8" x14ac:dyDescent="0.55000000000000004">
      <c r="A2764" s="33">
        <v>43966</v>
      </c>
      <c r="B2764" s="1" t="s">
        <v>46</v>
      </c>
      <c r="C2764" s="27">
        <v>28</v>
      </c>
      <c r="D2764" s="27">
        <v>1935</v>
      </c>
      <c r="E2764" s="27">
        <v>26</v>
      </c>
      <c r="F2764" s="27">
        <v>0</v>
      </c>
      <c r="G2764" s="27">
        <v>2</v>
      </c>
      <c r="H2764" s="27">
        <v>0</v>
      </c>
    </row>
    <row r="2765" spans="1:8" x14ac:dyDescent="0.55000000000000004">
      <c r="A2765" s="33">
        <v>43966</v>
      </c>
      <c r="B2765" s="1" t="s">
        <v>47</v>
      </c>
      <c r="C2765" s="27">
        <v>70</v>
      </c>
      <c r="D2765" s="27">
        <v>1441</v>
      </c>
      <c r="E2765" s="27">
        <v>41</v>
      </c>
      <c r="F2765" s="27">
        <v>3</v>
      </c>
      <c r="G2765" s="27">
        <v>26</v>
      </c>
      <c r="H2765" s="27">
        <v>0</v>
      </c>
    </row>
    <row r="2766" spans="1:8" x14ac:dyDescent="0.55000000000000004">
      <c r="A2766" s="33">
        <v>43966</v>
      </c>
      <c r="B2766" s="1" t="s">
        <v>48</v>
      </c>
      <c r="C2766" s="27">
        <v>74</v>
      </c>
      <c r="D2766" s="27">
        <v>1650</v>
      </c>
      <c r="E2766" s="27">
        <v>66</v>
      </c>
      <c r="F2766" s="27">
        <v>3</v>
      </c>
      <c r="G2766" s="27">
        <v>5</v>
      </c>
      <c r="H2766" s="27">
        <v>0</v>
      </c>
    </row>
    <row r="2767" spans="1:8" x14ac:dyDescent="0.55000000000000004">
      <c r="A2767" s="33">
        <v>43966</v>
      </c>
      <c r="B2767" s="1" t="s">
        <v>49</v>
      </c>
      <c r="C2767" s="27">
        <v>657</v>
      </c>
      <c r="D2767" s="27">
        <v>12301</v>
      </c>
      <c r="E2767" s="27">
        <v>522</v>
      </c>
      <c r="F2767" s="27">
        <v>25</v>
      </c>
      <c r="G2767" s="27">
        <v>110</v>
      </c>
      <c r="H2767" s="27">
        <v>10</v>
      </c>
    </row>
    <row r="2768" spans="1:8" x14ac:dyDescent="0.55000000000000004">
      <c r="A2768" s="33">
        <v>43966</v>
      </c>
      <c r="B2768" s="1" t="s">
        <v>50</v>
      </c>
      <c r="C2768" s="27">
        <v>46</v>
      </c>
      <c r="D2768" s="27">
        <v>1301</v>
      </c>
      <c r="E2768" s="27">
        <v>29</v>
      </c>
      <c r="F2768" s="27">
        <v>0</v>
      </c>
      <c r="G2768" s="27">
        <v>15</v>
      </c>
      <c r="H2768" s="27">
        <v>0</v>
      </c>
    </row>
    <row r="2769" spans="1:8" x14ac:dyDescent="0.55000000000000004">
      <c r="A2769" s="33">
        <v>43966</v>
      </c>
      <c r="B2769" s="1" t="s">
        <v>51</v>
      </c>
      <c r="C2769" s="27">
        <v>17</v>
      </c>
      <c r="D2769" s="27">
        <v>2500</v>
      </c>
      <c r="E2769" s="27">
        <v>15</v>
      </c>
      <c r="F2769" s="27">
        <v>1</v>
      </c>
      <c r="G2769" s="27">
        <v>1</v>
      </c>
      <c r="H2769" s="27">
        <v>0</v>
      </c>
    </row>
    <row r="2770" spans="1:8" x14ac:dyDescent="0.55000000000000004">
      <c r="A2770" s="33">
        <v>43966</v>
      </c>
      <c r="B2770" s="1" t="s">
        <v>52</v>
      </c>
      <c r="C2770" s="27">
        <v>48</v>
      </c>
      <c r="D2770" s="27">
        <v>3656</v>
      </c>
      <c r="E2770" s="27">
        <v>31</v>
      </c>
      <c r="F2770" s="27">
        <v>3</v>
      </c>
      <c r="G2770" s="27">
        <v>14</v>
      </c>
      <c r="H2770" s="27">
        <v>1</v>
      </c>
    </row>
    <row r="2771" spans="1:8" x14ac:dyDescent="0.55000000000000004">
      <c r="A2771" s="33">
        <v>43966</v>
      </c>
      <c r="B2771" s="1" t="s">
        <v>53</v>
      </c>
      <c r="C2771" s="27">
        <v>60</v>
      </c>
      <c r="D2771" s="27">
        <v>3644</v>
      </c>
      <c r="E2771" s="27">
        <v>56</v>
      </c>
      <c r="F2771" s="27">
        <v>1</v>
      </c>
      <c r="G2771" s="27">
        <v>3</v>
      </c>
      <c r="H2771" s="27">
        <v>0</v>
      </c>
    </row>
    <row r="2772" spans="1:8" x14ac:dyDescent="0.55000000000000004">
      <c r="A2772" s="33">
        <v>43966</v>
      </c>
      <c r="B2772" s="1" t="s">
        <v>54</v>
      </c>
      <c r="C2772" s="27">
        <v>17</v>
      </c>
      <c r="D2772" s="27">
        <v>1290</v>
      </c>
      <c r="E2772" s="27">
        <v>13</v>
      </c>
      <c r="F2772" s="27">
        <v>0</v>
      </c>
      <c r="G2772" s="27">
        <v>4</v>
      </c>
      <c r="H2772" s="27">
        <v>0</v>
      </c>
    </row>
    <row r="2773" spans="1:8" x14ac:dyDescent="0.55000000000000004">
      <c r="A2773" s="33">
        <v>43966</v>
      </c>
      <c r="B2773" s="1" t="s">
        <v>55</v>
      </c>
      <c r="C2773" s="27">
        <v>10</v>
      </c>
      <c r="D2773" s="27">
        <v>1585</v>
      </c>
      <c r="E2773" s="27">
        <v>7</v>
      </c>
      <c r="F2773" s="27">
        <v>0</v>
      </c>
      <c r="G2773" s="27">
        <v>3</v>
      </c>
      <c r="H2773" s="27">
        <v>0</v>
      </c>
    </row>
    <row r="2774" spans="1:8" x14ac:dyDescent="0.55000000000000004">
      <c r="A2774" s="33">
        <v>43966</v>
      </c>
      <c r="B2774" s="1" t="s">
        <v>56</v>
      </c>
      <c r="C2774" s="27">
        <v>142</v>
      </c>
      <c r="D2774" s="27">
        <v>2643</v>
      </c>
      <c r="E2774" s="27">
        <v>115</v>
      </c>
      <c r="F2774" s="27">
        <v>6</v>
      </c>
      <c r="G2774" s="27">
        <v>21</v>
      </c>
      <c r="H2774" s="27">
        <v>4</v>
      </c>
    </row>
    <row r="2775" spans="1:8" x14ac:dyDescent="0.55000000000000004">
      <c r="A2775" s="33">
        <v>43967</v>
      </c>
      <c r="B2775" s="1" t="s">
        <v>7</v>
      </c>
      <c r="C2775" s="27">
        <v>999</v>
      </c>
      <c r="D2775" s="27">
        <v>10183</v>
      </c>
      <c r="E2775" s="27">
        <v>560</v>
      </c>
      <c r="F2775" s="27">
        <v>73</v>
      </c>
      <c r="G2775" s="27">
        <v>366</v>
      </c>
      <c r="H2775" s="27">
        <v>18</v>
      </c>
    </row>
    <row r="2776" spans="1:8" x14ac:dyDescent="0.55000000000000004">
      <c r="A2776" s="33">
        <v>43967</v>
      </c>
      <c r="B2776" s="1" t="s">
        <v>11</v>
      </c>
      <c r="C2776" s="27">
        <v>27</v>
      </c>
      <c r="D2776" s="27">
        <v>800</v>
      </c>
      <c r="E2776" s="27">
        <v>21</v>
      </c>
      <c r="F2776" s="27">
        <v>0</v>
      </c>
      <c r="G2776" s="27">
        <v>5</v>
      </c>
      <c r="H2776" s="27">
        <v>0</v>
      </c>
    </row>
    <row r="2777" spans="1:8" x14ac:dyDescent="0.55000000000000004">
      <c r="A2777" s="33">
        <v>43967</v>
      </c>
      <c r="B2777" s="1" t="s">
        <v>12</v>
      </c>
      <c r="C2777" s="27">
        <v>0</v>
      </c>
      <c r="D2777" s="27">
        <v>465</v>
      </c>
      <c r="E2777" s="27">
        <v>0</v>
      </c>
      <c r="F2777" s="27">
        <v>0</v>
      </c>
      <c r="G2777" s="27">
        <v>0</v>
      </c>
      <c r="H2777" s="27">
        <v>0</v>
      </c>
    </row>
    <row r="2778" spans="1:8" x14ac:dyDescent="0.55000000000000004">
      <c r="A2778" s="33">
        <v>43967</v>
      </c>
      <c r="B2778" s="1" t="s">
        <v>13</v>
      </c>
      <c r="C2778" s="27">
        <v>88</v>
      </c>
      <c r="D2778" s="27">
        <v>2511</v>
      </c>
      <c r="E2778" s="27">
        <v>84</v>
      </c>
      <c r="F2778" s="27">
        <v>1</v>
      </c>
      <c r="G2778" s="27">
        <v>3</v>
      </c>
      <c r="H2778" s="27">
        <v>0</v>
      </c>
    </row>
    <row r="2779" spans="1:8" x14ac:dyDescent="0.55000000000000004">
      <c r="A2779" s="33">
        <v>43967</v>
      </c>
      <c r="B2779" s="1" t="s">
        <v>14</v>
      </c>
      <c r="C2779" s="27">
        <v>16</v>
      </c>
      <c r="D2779" s="27">
        <v>905</v>
      </c>
      <c r="E2779" s="27">
        <v>15</v>
      </c>
      <c r="F2779" s="27">
        <v>0</v>
      </c>
      <c r="G2779" s="27">
        <v>1</v>
      </c>
      <c r="H2779" s="27">
        <v>0</v>
      </c>
    </row>
    <row r="2780" spans="1:8" x14ac:dyDescent="0.55000000000000004">
      <c r="A2780" s="33">
        <v>43967</v>
      </c>
      <c r="B2780" s="1" t="s">
        <v>15</v>
      </c>
      <c r="C2780" s="27">
        <v>69</v>
      </c>
      <c r="D2780" s="27">
        <v>2552</v>
      </c>
      <c r="E2780" s="27">
        <v>58</v>
      </c>
      <c r="F2780" s="27">
        <v>0</v>
      </c>
      <c r="G2780" s="27">
        <v>11</v>
      </c>
      <c r="H2780" s="27">
        <v>2</v>
      </c>
    </row>
    <row r="2781" spans="1:8" x14ac:dyDescent="0.55000000000000004">
      <c r="A2781" s="33">
        <v>43967</v>
      </c>
      <c r="B2781" s="1" t="s">
        <v>16</v>
      </c>
      <c r="C2781" s="27">
        <v>81</v>
      </c>
      <c r="D2781" s="27">
        <v>3047</v>
      </c>
      <c r="E2781" s="27">
        <v>63</v>
      </c>
      <c r="F2781" s="27">
        <v>0</v>
      </c>
      <c r="G2781" s="27">
        <v>18</v>
      </c>
      <c r="H2781" s="27">
        <v>2</v>
      </c>
    </row>
    <row r="2782" spans="1:8" x14ac:dyDescent="0.55000000000000004">
      <c r="A2782" s="33">
        <v>43967</v>
      </c>
      <c r="B2782" s="1" t="s">
        <v>17</v>
      </c>
      <c r="C2782" s="27">
        <v>168</v>
      </c>
      <c r="D2782" s="27">
        <v>4202</v>
      </c>
      <c r="E2782" s="27">
        <v>111</v>
      </c>
      <c r="F2782" s="27">
        <v>9</v>
      </c>
      <c r="G2782" s="27">
        <v>30</v>
      </c>
      <c r="H2782" s="27">
        <v>1</v>
      </c>
    </row>
    <row r="2783" spans="1:8" x14ac:dyDescent="0.55000000000000004">
      <c r="A2783" s="33">
        <v>43967</v>
      </c>
      <c r="B2783" s="1" t="s">
        <v>18</v>
      </c>
      <c r="C2783" s="27">
        <v>60</v>
      </c>
      <c r="D2783" s="27">
        <v>2844</v>
      </c>
      <c r="E2783" s="27">
        <v>40</v>
      </c>
      <c r="F2783" s="27">
        <v>0</v>
      </c>
      <c r="G2783" s="27">
        <v>18</v>
      </c>
      <c r="H2783" s="27">
        <v>5</v>
      </c>
    </row>
    <row r="2784" spans="1:8" x14ac:dyDescent="0.55000000000000004">
      <c r="A2784" s="33">
        <v>43967</v>
      </c>
      <c r="B2784" s="1" t="s">
        <v>19</v>
      </c>
      <c r="C2784" s="27">
        <v>147</v>
      </c>
      <c r="D2784" s="27">
        <v>3268</v>
      </c>
      <c r="E2784" s="27">
        <v>93</v>
      </c>
      <c r="F2784" s="27">
        <v>18</v>
      </c>
      <c r="G2784" s="27">
        <v>36</v>
      </c>
      <c r="H2784" s="27">
        <v>1</v>
      </c>
    </row>
    <row r="2785" spans="1:8" x14ac:dyDescent="0.55000000000000004">
      <c r="A2785" s="33">
        <v>43967</v>
      </c>
      <c r="B2785" s="1" t="s">
        <v>20</v>
      </c>
      <c r="C2785" s="27">
        <v>984</v>
      </c>
      <c r="D2785" s="27">
        <v>15430</v>
      </c>
      <c r="E2785" s="27">
        <v>742</v>
      </c>
      <c r="F2785" s="27">
        <v>46</v>
      </c>
      <c r="G2785" s="27">
        <v>196</v>
      </c>
      <c r="H2785" s="27">
        <v>8</v>
      </c>
    </row>
    <row r="2786" spans="1:8" x14ac:dyDescent="0.55000000000000004">
      <c r="A2786" s="33">
        <v>43967</v>
      </c>
      <c r="B2786" s="1" t="s">
        <v>21</v>
      </c>
      <c r="C2786" s="27">
        <v>898</v>
      </c>
      <c r="D2786" s="27">
        <v>12529</v>
      </c>
      <c r="E2786" s="27">
        <v>649</v>
      </c>
      <c r="F2786" s="27">
        <v>42</v>
      </c>
      <c r="G2786" s="27">
        <v>204</v>
      </c>
      <c r="H2786" s="27">
        <v>11</v>
      </c>
    </row>
    <row r="2787" spans="1:8" x14ac:dyDescent="0.55000000000000004">
      <c r="A2787" s="33">
        <v>43967</v>
      </c>
      <c r="B2787" s="1" t="s">
        <v>22</v>
      </c>
      <c r="C2787" s="27">
        <v>5050</v>
      </c>
      <c r="D2787" s="27">
        <v>14010</v>
      </c>
      <c r="E2787" s="27">
        <v>3474</v>
      </c>
      <c r="F2787" s="27">
        <v>230</v>
      </c>
      <c r="G2787" s="27">
        <v>1346</v>
      </c>
      <c r="H2787" s="27">
        <v>55</v>
      </c>
    </row>
    <row r="2788" spans="1:8" x14ac:dyDescent="0.55000000000000004">
      <c r="A2788" s="33">
        <v>43967</v>
      </c>
      <c r="B2788" s="1" t="s">
        <v>23</v>
      </c>
      <c r="C2788" s="27">
        <v>1251</v>
      </c>
      <c r="D2788" s="27">
        <v>9756</v>
      </c>
      <c r="E2788" s="27">
        <v>809</v>
      </c>
      <c r="F2788" s="27">
        <v>63</v>
      </c>
      <c r="G2788" s="27">
        <v>379</v>
      </c>
      <c r="H2788" s="27">
        <v>34</v>
      </c>
    </row>
    <row r="2789" spans="1:8" x14ac:dyDescent="0.55000000000000004">
      <c r="A2789" s="33">
        <v>43967</v>
      </c>
      <c r="B2789" s="1" t="s">
        <v>24</v>
      </c>
      <c r="C2789" s="27">
        <v>83</v>
      </c>
      <c r="D2789" s="27">
        <v>3710</v>
      </c>
      <c r="E2789" s="27">
        <v>60</v>
      </c>
      <c r="F2789" s="27">
        <v>0</v>
      </c>
      <c r="G2789" s="27">
        <v>22</v>
      </c>
      <c r="H2789" s="27">
        <v>0</v>
      </c>
    </row>
    <row r="2790" spans="1:8" x14ac:dyDescent="0.55000000000000004">
      <c r="A2790" s="33">
        <v>43967</v>
      </c>
      <c r="B2790" s="1" t="s">
        <v>25</v>
      </c>
      <c r="C2790" s="27">
        <v>225</v>
      </c>
      <c r="D2790" s="27">
        <v>2915</v>
      </c>
      <c r="E2790" s="27">
        <v>156</v>
      </c>
      <c r="F2790" s="27">
        <v>18</v>
      </c>
      <c r="G2790" s="27">
        <v>51</v>
      </c>
      <c r="H2790" s="27">
        <v>2</v>
      </c>
    </row>
    <row r="2791" spans="1:8" x14ac:dyDescent="0.55000000000000004">
      <c r="A2791" s="33">
        <v>43967</v>
      </c>
      <c r="B2791" s="1" t="s">
        <v>26</v>
      </c>
      <c r="C2791" s="27">
        <v>286</v>
      </c>
      <c r="D2791" s="27">
        <v>2448</v>
      </c>
      <c r="E2791" s="27">
        <v>170</v>
      </c>
      <c r="F2791" s="27">
        <v>21</v>
      </c>
      <c r="G2791" s="27">
        <v>95</v>
      </c>
      <c r="H2791" s="27">
        <v>3</v>
      </c>
    </row>
    <row r="2792" spans="1:8" x14ac:dyDescent="0.55000000000000004">
      <c r="A2792" s="33">
        <v>43967</v>
      </c>
      <c r="B2792" s="1" t="s">
        <v>27</v>
      </c>
      <c r="C2792" s="27">
        <v>122</v>
      </c>
      <c r="D2792" s="27">
        <v>2297</v>
      </c>
      <c r="E2792" s="27">
        <v>102</v>
      </c>
      <c r="F2792" s="27">
        <v>8</v>
      </c>
      <c r="G2792" s="27">
        <v>12</v>
      </c>
      <c r="H2792" s="27">
        <v>2</v>
      </c>
    </row>
    <row r="2793" spans="1:8" x14ac:dyDescent="0.55000000000000004">
      <c r="A2793" s="33">
        <v>43967</v>
      </c>
      <c r="B2793" s="1" t="s">
        <v>28</v>
      </c>
      <c r="C2793" s="27">
        <v>57</v>
      </c>
      <c r="D2793" s="27">
        <v>3205</v>
      </c>
      <c r="E2793" s="27">
        <v>51</v>
      </c>
      <c r="F2793" s="27">
        <v>0</v>
      </c>
      <c r="G2793" s="27">
        <v>6</v>
      </c>
      <c r="H2793" s="27">
        <v>1</v>
      </c>
    </row>
    <row r="2794" spans="1:8" x14ac:dyDescent="0.55000000000000004">
      <c r="A2794" s="33">
        <v>43967</v>
      </c>
      <c r="B2794" s="1" t="s">
        <v>29</v>
      </c>
      <c r="C2794" s="27">
        <v>76</v>
      </c>
      <c r="D2794" s="27">
        <v>2324</v>
      </c>
      <c r="E2794" s="27">
        <v>52</v>
      </c>
      <c r="F2794" s="27"/>
      <c r="G2794" s="27">
        <v>24</v>
      </c>
      <c r="H2794" s="27">
        <v>2</v>
      </c>
    </row>
    <row r="2795" spans="1:8" x14ac:dyDescent="0.55000000000000004">
      <c r="A2795" s="33">
        <v>43967</v>
      </c>
      <c r="B2795" s="1" t="s">
        <v>30</v>
      </c>
      <c r="C2795" s="27">
        <v>150</v>
      </c>
      <c r="D2795" s="27">
        <v>3039</v>
      </c>
      <c r="E2795" s="27">
        <v>134</v>
      </c>
      <c r="F2795" s="27">
        <v>7</v>
      </c>
      <c r="G2795" s="27">
        <v>9</v>
      </c>
      <c r="H2795" s="27">
        <v>1</v>
      </c>
    </row>
    <row r="2796" spans="1:8" x14ac:dyDescent="0.55000000000000004">
      <c r="A2796" s="33">
        <v>43967</v>
      </c>
      <c r="B2796" s="1" t="s">
        <v>31</v>
      </c>
      <c r="C2796" s="27">
        <v>73</v>
      </c>
      <c r="D2796" s="27">
        <v>3282</v>
      </c>
      <c r="E2796" s="27">
        <v>66</v>
      </c>
      <c r="F2796" s="27">
        <v>1</v>
      </c>
      <c r="G2796" s="27">
        <v>6</v>
      </c>
      <c r="H2796" s="27">
        <v>2</v>
      </c>
    </row>
    <row r="2797" spans="1:8" x14ac:dyDescent="0.55000000000000004">
      <c r="A2797" s="33">
        <v>43967</v>
      </c>
      <c r="B2797" s="1" t="s">
        <v>32</v>
      </c>
      <c r="C2797" s="27">
        <v>503</v>
      </c>
      <c r="D2797" s="27">
        <v>8896</v>
      </c>
      <c r="E2797" s="27">
        <v>400</v>
      </c>
      <c r="F2797" s="27">
        <v>34</v>
      </c>
      <c r="G2797" s="27">
        <v>65</v>
      </c>
      <c r="H2797" s="27">
        <v>2</v>
      </c>
    </row>
    <row r="2798" spans="1:8" x14ac:dyDescent="0.55000000000000004">
      <c r="A2798" s="33">
        <v>43967</v>
      </c>
      <c r="B2798" s="1" t="s">
        <v>33</v>
      </c>
      <c r="C2798" s="27">
        <v>45</v>
      </c>
      <c r="D2798" s="27">
        <v>2335</v>
      </c>
      <c r="E2798" s="27">
        <v>37</v>
      </c>
      <c r="F2798" s="27">
        <v>1</v>
      </c>
      <c r="G2798" s="27">
        <v>7</v>
      </c>
      <c r="H2798" s="27">
        <v>0</v>
      </c>
    </row>
    <row r="2799" spans="1:8" x14ac:dyDescent="0.55000000000000004">
      <c r="A2799" s="33">
        <v>43967</v>
      </c>
      <c r="B2799" s="1" t="s">
        <v>34</v>
      </c>
      <c r="C2799" s="27">
        <v>99</v>
      </c>
      <c r="D2799" s="27">
        <v>1582</v>
      </c>
      <c r="E2799" s="27">
        <v>78</v>
      </c>
      <c r="F2799" s="27">
        <v>1</v>
      </c>
      <c r="G2799" s="27">
        <v>20</v>
      </c>
      <c r="H2799" s="27">
        <v>1</v>
      </c>
    </row>
    <row r="2800" spans="1:8" x14ac:dyDescent="0.55000000000000004">
      <c r="A2800" s="33">
        <v>43967</v>
      </c>
      <c r="B2800" s="1" t="s">
        <v>35</v>
      </c>
      <c r="C2800" s="27">
        <v>358</v>
      </c>
      <c r="D2800" s="27">
        <v>6285</v>
      </c>
      <c r="E2800" s="27">
        <v>283</v>
      </c>
      <c r="F2800" s="27">
        <v>13</v>
      </c>
      <c r="G2800" s="27">
        <v>62</v>
      </c>
      <c r="H2800" s="27">
        <v>1</v>
      </c>
    </row>
    <row r="2801" spans="1:8" x14ac:dyDescent="0.55000000000000004">
      <c r="A2801" s="33">
        <v>43967</v>
      </c>
      <c r="B2801" s="1" t="s">
        <v>36</v>
      </c>
      <c r="C2801" s="27">
        <v>1768</v>
      </c>
      <c r="D2801" s="27">
        <v>18932</v>
      </c>
      <c r="E2801" s="27">
        <v>1265</v>
      </c>
      <c r="F2801" s="27">
        <v>70</v>
      </c>
      <c r="G2801" s="27">
        <v>424</v>
      </c>
      <c r="H2801" s="27">
        <v>39</v>
      </c>
    </row>
    <row r="2802" spans="1:8" x14ac:dyDescent="0.55000000000000004">
      <c r="A2802" s="33">
        <v>43967</v>
      </c>
      <c r="B2802" s="1" t="s">
        <v>37</v>
      </c>
      <c r="C2802" s="27">
        <v>698</v>
      </c>
      <c r="D2802" s="27">
        <v>9932</v>
      </c>
      <c r="E2802" s="27">
        <v>559</v>
      </c>
      <c r="F2802" s="27">
        <v>38</v>
      </c>
      <c r="G2802" s="27">
        <v>101</v>
      </c>
      <c r="H2802" s="27">
        <v>19</v>
      </c>
    </row>
    <row r="2803" spans="1:8" x14ac:dyDescent="0.55000000000000004">
      <c r="A2803" s="33">
        <v>43967</v>
      </c>
      <c r="B2803" s="1" t="s">
        <v>38</v>
      </c>
      <c r="C2803" s="27">
        <v>90</v>
      </c>
      <c r="D2803" s="27">
        <v>2383</v>
      </c>
      <c r="E2803" s="27">
        <v>77</v>
      </c>
      <c r="F2803" s="27">
        <v>2</v>
      </c>
      <c r="G2803" s="27">
        <v>11</v>
      </c>
      <c r="H2803" s="27">
        <v>0</v>
      </c>
    </row>
    <row r="2804" spans="1:8" x14ac:dyDescent="0.55000000000000004">
      <c r="A2804" s="33">
        <v>43967</v>
      </c>
      <c r="B2804" s="1" t="s">
        <v>39</v>
      </c>
      <c r="C2804" s="27">
        <v>63</v>
      </c>
      <c r="D2804" s="27">
        <v>3504</v>
      </c>
      <c r="E2804" s="27">
        <v>52</v>
      </c>
      <c r="F2804" s="27">
        <v>3</v>
      </c>
      <c r="G2804" s="27">
        <v>8</v>
      </c>
      <c r="H2804" s="27">
        <v>0</v>
      </c>
    </row>
    <row r="2805" spans="1:8" x14ac:dyDescent="0.55000000000000004">
      <c r="A2805" s="33">
        <v>43967</v>
      </c>
      <c r="B2805" s="1" t="s">
        <v>40</v>
      </c>
      <c r="C2805" s="27">
        <v>3</v>
      </c>
      <c r="D2805" s="27">
        <v>1237</v>
      </c>
      <c r="E2805" s="27">
        <v>1</v>
      </c>
      <c r="F2805" s="27">
        <v>0</v>
      </c>
      <c r="G2805" s="27">
        <v>2</v>
      </c>
      <c r="H2805" s="27">
        <v>0</v>
      </c>
    </row>
    <row r="2806" spans="1:8" x14ac:dyDescent="0.55000000000000004">
      <c r="A2806" s="33">
        <v>43967</v>
      </c>
      <c r="B2806" s="1" t="s">
        <v>41</v>
      </c>
      <c r="C2806" s="27">
        <v>24</v>
      </c>
      <c r="D2806" s="27">
        <v>979</v>
      </c>
      <c r="E2806" s="27">
        <v>16</v>
      </c>
      <c r="F2806" s="27">
        <v>0</v>
      </c>
      <c r="G2806" s="27">
        <v>8</v>
      </c>
      <c r="H2806" s="27">
        <v>1</v>
      </c>
    </row>
    <row r="2807" spans="1:8" x14ac:dyDescent="0.55000000000000004">
      <c r="A2807" s="33">
        <v>43967</v>
      </c>
      <c r="B2807" s="1" t="s">
        <v>42</v>
      </c>
      <c r="C2807" s="27">
        <v>25</v>
      </c>
      <c r="D2807" s="27">
        <v>1536</v>
      </c>
      <c r="E2807" s="27">
        <v>23</v>
      </c>
      <c r="F2807" s="27"/>
      <c r="G2807" s="27">
        <v>2</v>
      </c>
      <c r="H2807" s="27"/>
    </row>
    <row r="2808" spans="1:8" x14ac:dyDescent="0.55000000000000004">
      <c r="A2808" s="33">
        <v>43967</v>
      </c>
      <c r="B2808" s="1" t="s">
        <v>43</v>
      </c>
      <c r="C2808" s="27">
        <v>165</v>
      </c>
      <c r="D2808" s="27">
        <v>6320</v>
      </c>
      <c r="E2808" s="27">
        <v>113</v>
      </c>
      <c r="F2808" s="27">
        <v>2</v>
      </c>
      <c r="G2808" s="27">
        <v>50</v>
      </c>
      <c r="H2808" s="27">
        <v>1</v>
      </c>
    </row>
    <row r="2809" spans="1:8" x14ac:dyDescent="0.55000000000000004">
      <c r="A2809" s="33">
        <v>43967</v>
      </c>
      <c r="B2809" s="1" t="s">
        <v>44</v>
      </c>
      <c r="C2809" s="27">
        <v>37</v>
      </c>
      <c r="D2809" s="27">
        <v>1598</v>
      </c>
      <c r="E2809" s="27">
        <v>33</v>
      </c>
      <c r="F2809" s="27">
        <v>0</v>
      </c>
      <c r="G2809" s="27">
        <v>4</v>
      </c>
      <c r="H2809" s="27">
        <v>1</v>
      </c>
    </row>
    <row r="2810" spans="1:8" x14ac:dyDescent="0.55000000000000004">
      <c r="A2810" s="33">
        <v>43967</v>
      </c>
      <c r="B2810" s="1" t="s">
        <v>45</v>
      </c>
      <c r="C2810" s="27">
        <v>5</v>
      </c>
      <c r="D2810" s="27">
        <v>663</v>
      </c>
      <c r="E2810" s="27">
        <v>4</v>
      </c>
      <c r="F2810" s="27">
        <v>1</v>
      </c>
      <c r="G2810" s="27">
        <v>0</v>
      </c>
      <c r="H2810" s="27">
        <v>0</v>
      </c>
    </row>
    <row r="2811" spans="1:8" x14ac:dyDescent="0.55000000000000004">
      <c r="A2811" s="33">
        <v>43967</v>
      </c>
      <c r="B2811" s="1" t="s">
        <v>46</v>
      </c>
      <c r="C2811" s="27">
        <v>28</v>
      </c>
      <c r="D2811" s="27">
        <v>1962</v>
      </c>
      <c r="E2811" s="27">
        <v>26</v>
      </c>
      <c r="F2811" s="27">
        <v>0</v>
      </c>
      <c r="G2811" s="27">
        <v>2</v>
      </c>
      <c r="H2811" s="27">
        <v>0</v>
      </c>
    </row>
    <row r="2812" spans="1:8" x14ac:dyDescent="0.55000000000000004">
      <c r="A2812" s="33">
        <v>43967</v>
      </c>
      <c r="B2812" s="1" t="s">
        <v>47</v>
      </c>
      <c r="C2812" s="27">
        <v>70</v>
      </c>
      <c r="D2812" s="27">
        <v>1441</v>
      </c>
      <c r="E2812" s="27">
        <v>41</v>
      </c>
      <c r="F2812" s="27">
        <v>3</v>
      </c>
      <c r="G2812" s="27">
        <v>26</v>
      </c>
      <c r="H2812" s="27">
        <v>0</v>
      </c>
    </row>
    <row r="2813" spans="1:8" x14ac:dyDescent="0.55000000000000004">
      <c r="A2813" s="33">
        <v>43967</v>
      </c>
      <c r="B2813" s="1" t="s">
        <v>48</v>
      </c>
      <c r="C2813" s="27">
        <v>74</v>
      </c>
      <c r="D2813" s="27">
        <v>1624</v>
      </c>
      <c r="E2813" s="27">
        <v>66</v>
      </c>
      <c r="F2813" s="27">
        <v>3</v>
      </c>
      <c r="G2813" s="27">
        <v>5</v>
      </c>
      <c r="H2813" s="27">
        <v>0</v>
      </c>
    </row>
    <row r="2814" spans="1:8" x14ac:dyDescent="0.55000000000000004">
      <c r="A2814" s="33">
        <v>43967</v>
      </c>
      <c r="B2814" s="1" t="s">
        <v>49</v>
      </c>
      <c r="C2814" s="27">
        <v>657</v>
      </c>
      <c r="D2814" s="27">
        <v>12485</v>
      </c>
      <c r="E2814" s="27">
        <v>538</v>
      </c>
      <c r="F2814" s="27">
        <v>25</v>
      </c>
      <c r="G2814" s="27">
        <v>94</v>
      </c>
      <c r="H2814" s="27">
        <v>10</v>
      </c>
    </row>
    <row r="2815" spans="1:8" x14ac:dyDescent="0.55000000000000004">
      <c r="A2815" s="33">
        <v>43967</v>
      </c>
      <c r="B2815" s="1" t="s">
        <v>50</v>
      </c>
      <c r="C2815" s="27">
        <v>47</v>
      </c>
      <c r="D2815" s="27">
        <v>1310</v>
      </c>
      <c r="E2815" s="27">
        <v>29</v>
      </c>
      <c r="F2815" s="27">
        <v>0</v>
      </c>
      <c r="G2815" s="27">
        <v>16</v>
      </c>
      <c r="H2815" s="27">
        <v>0</v>
      </c>
    </row>
    <row r="2816" spans="1:8" x14ac:dyDescent="0.55000000000000004">
      <c r="A2816" s="33">
        <v>43967</v>
      </c>
      <c r="B2816" s="1" t="s">
        <v>51</v>
      </c>
      <c r="C2816" s="27">
        <v>17</v>
      </c>
      <c r="D2816" s="27">
        <v>2535</v>
      </c>
      <c r="E2816" s="27">
        <v>15</v>
      </c>
      <c r="F2816" s="27">
        <v>1</v>
      </c>
      <c r="G2816" s="27">
        <v>1</v>
      </c>
      <c r="H2816" s="27">
        <v>0</v>
      </c>
    </row>
    <row r="2817" spans="1:8" x14ac:dyDescent="0.55000000000000004">
      <c r="A2817" s="33">
        <v>43967</v>
      </c>
      <c r="B2817" s="1" t="s">
        <v>52</v>
      </c>
      <c r="C2817" s="27">
        <v>48</v>
      </c>
      <c r="D2817" s="27">
        <v>3656</v>
      </c>
      <c r="E2817" s="27">
        <v>31</v>
      </c>
      <c r="F2817" s="27">
        <v>3</v>
      </c>
      <c r="G2817" s="27">
        <v>14</v>
      </c>
      <c r="H2817" s="27">
        <v>1</v>
      </c>
    </row>
    <row r="2818" spans="1:8" x14ac:dyDescent="0.55000000000000004">
      <c r="A2818" s="33">
        <v>43967</v>
      </c>
      <c r="B2818" s="1" t="s">
        <v>53</v>
      </c>
      <c r="C2818" s="27">
        <v>60</v>
      </c>
      <c r="D2818" s="27">
        <v>3668</v>
      </c>
      <c r="E2818" s="27">
        <v>56</v>
      </c>
      <c r="F2818" s="27">
        <v>1</v>
      </c>
      <c r="G2818" s="27">
        <v>3</v>
      </c>
      <c r="H2818" s="27">
        <v>0</v>
      </c>
    </row>
    <row r="2819" spans="1:8" x14ac:dyDescent="0.55000000000000004">
      <c r="A2819" s="33">
        <v>43967</v>
      </c>
      <c r="B2819" s="1" t="s">
        <v>54</v>
      </c>
      <c r="C2819" s="27">
        <v>17</v>
      </c>
      <c r="D2819" s="27">
        <v>1290</v>
      </c>
      <c r="E2819" s="27">
        <v>14</v>
      </c>
      <c r="F2819" s="27">
        <v>0</v>
      </c>
      <c r="G2819" s="27">
        <v>3</v>
      </c>
      <c r="H2819" s="27">
        <v>0</v>
      </c>
    </row>
    <row r="2820" spans="1:8" x14ac:dyDescent="0.55000000000000004">
      <c r="A2820" s="33">
        <v>43967</v>
      </c>
      <c r="B2820" s="1" t="s">
        <v>55</v>
      </c>
      <c r="C2820" s="27">
        <v>10</v>
      </c>
      <c r="D2820" s="27">
        <v>1599</v>
      </c>
      <c r="E2820" s="27">
        <v>7</v>
      </c>
      <c r="F2820" s="27">
        <v>0</v>
      </c>
      <c r="G2820" s="27">
        <v>3</v>
      </c>
      <c r="H2820" s="27">
        <v>0</v>
      </c>
    </row>
    <row r="2821" spans="1:8" x14ac:dyDescent="0.55000000000000004">
      <c r="A2821" s="33">
        <v>43967</v>
      </c>
      <c r="B2821" s="1" t="s">
        <v>56</v>
      </c>
      <c r="C2821" s="27">
        <v>142</v>
      </c>
      <c r="D2821" s="27">
        <v>2693</v>
      </c>
      <c r="E2821" s="27">
        <v>124</v>
      </c>
      <c r="F2821" s="27">
        <v>6</v>
      </c>
      <c r="G2821" s="27">
        <v>12</v>
      </c>
      <c r="H2821" s="27">
        <v>4</v>
      </c>
    </row>
    <row r="2822" spans="1:8" x14ac:dyDescent="0.55000000000000004">
      <c r="A2822" s="33">
        <v>43968</v>
      </c>
      <c r="B2822" s="1" t="s">
        <v>7</v>
      </c>
      <c r="C2822" s="27">
        <v>1006</v>
      </c>
      <c r="D2822" s="27">
        <v>10485</v>
      </c>
      <c r="E2822" s="27">
        <v>589</v>
      </c>
      <c r="F2822" s="27">
        <v>74</v>
      </c>
      <c r="G2822" s="27">
        <v>343</v>
      </c>
      <c r="H2822" s="27">
        <v>17</v>
      </c>
    </row>
    <row r="2823" spans="1:8" x14ac:dyDescent="0.55000000000000004">
      <c r="A2823" s="33">
        <v>43968</v>
      </c>
      <c r="B2823" s="1" t="s">
        <v>11</v>
      </c>
      <c r="C2823" s="27">
        <v>27</v>
      </c>
      <c r="D2823" s="27">
        <v>800</v>
      </c>
      <c r="E2823" s="27">
        <v>21</v>
      </c>
      <c r="F2823" s="27">
        <v>0</v>
      </c>
      <c r="G2823" s="27">
        <v>5</v>
      </c>
      <c r="H2823" s="27">
        <v>0</v>
      </c>
    </row>
    <row r="2824" spans="1:8" x14ac:dyDescent="0.55000000000000004">
      <c r="A2824" s="33">
        <v>43968</v>
      </c>
      <c r="B2824" s="1" t="s">
        <v>12</v>
      </c>
      <c r="C2824" s="27">
        <v>0</v>
      </c>
      <c r="D2824" s="27">
        <v>465</v>
      </c>
      <c r="E2824" s="27">
        <v>0</v>
      </c>
      <c r="F2824" s="27">
        <v>0</v>
      </c>
      <c r="G2824" s="27">
        <v>0</v>
      </c>
      <c r="H2824" s="27">
        <v>0</v>
      </c>
    </row>
    <row r="2825" spans="1:8" x14ac:dyDescent="0.55000000000000004">
      <c r="A2825" s="33">
        <v>43968</v>
      </c>
      <c r="B2825" s="1" t="s">
        <v>13</v>
      </c>
      <c r="C2825" s="27">
        <v>88</v>
      </c>
      <c r="D2825" s="27">
        <v>2511</v>
      </c>
      <c r="E2825" s="27">
        <v>85</v>
      </c>
      <c r="F2825" s="27">
        <v>1</v>
      </c>
      <c r="G2825" s="27">
        <v>1</v>
      </c>
      <c r="H2825" s="27">
        <v>0</v>
      </c>
    </row>
    <row r="2826" spans="1:8" x14ac:dyDescent="0.55000000000000004">
      <c r="A2826" s="33">
        <v>43968</v>
      </c>
      <c r="B2826" s="1" t="s">
        <v>14</v>
      </c>
      <c r="C2826" s="27">
        <v>16</v>
      </c>
      <c r="D2826" s="27">
        <v>905</v>
      </c>
      <c r="E2826" s="27">
        <v>15</v>
      </c>
      <c r="F2826" s="27">
        <v>0</v>
      </c>
      <c r="G2826" s="27">
        <v>1</v>
      </c>
      <c r="H2826" s="27">
        <v>0</v>
      </c>
    </row>
    <row r="2827" spans="1:8" x14ac:dyDescent="0.55000000000000004">
      <c r="A2827" s="33">
        <v>43968</v>
      </c>
      <c r="B2827" s="1" t="s">
        <v>15</v>
      </c>
      <c r="C2827" s="27">
        <v>69</v>
      </c>
      <c r="D2827" s="27">
        <v>2560</v>
      </c>
      <c r="E2827" s="27">
        <v>58</v>
      </c>
      <c r="F2827" s="27">
        <v>0</v>
      </c>
      <c r="G2827" s="27">
        <v>11</v>
      </c>
      <c r="H2827" s="27">
        <v>2</v>
      </c>
    </row>
    <row r="2828" spans="1:8" x14ac:dyDescent="0.55000000000000004">
      <c r="A2828" s="33">
        <v>43968</v>
      </c>
      <c r="B2828" s="1" t="s">
        <v>16</v>
      </c>
      <c r="C2828" s="27">
        <v>81</v>
      </c>
      <c r="D2828" s="27">
        <v>2827</v>
      </c>
      <c r="E2828" s="27">
        <v>66</v>
      </c>
      <c r="F2828" s="27">
        <v>0</v>
      </c>
      <c r="G2828" s="27">
        <v>15</v>
      </c>
      <c r="H2828" s="27">
        <v>2</v>
      </c>
    </row>
    <row r="2829" spans="1:8" x14ac:dyDescent="0.55000000000000004">
      <c r="A2829" s="33">
        <v>43968</v>
      </c>
      <c r="B2829" s="1" t="s">
        <v>17</v>
      </c>
      <c r="C2829" s="27">
        <v>168</v>
      </c>
      <c r="D2829" s="27">
        <v>4202</v>
      </c>
      <c r="E2829" s="27">
        <v>130</v>
      </c>
      <c r="F2829" s="27">
        <v>9</v>
      </c>
      <c r="G2829" s="27">
        <v>29</v>
      </c>
      <c r="H2829" s="27">
        <v>1</v>
      </c>
    </row>
    <row r="2830" spans="1:8" x14ac:dyDescent="0.55000000000000004">
      <c r="A2830" s="33">
        <v>43968</v>
      </c>
      <c r="B2830" s="1" t="s">
        <v>18</v>
      </c>
      <c r="C2830" s="27">
        <v>60</v>
      </c>
      <c r="D2830" s="27">
        <v>2888</v>
      </c>
      <c r="E2830" s="27">
        <v>40</v>
      </c>
      <c r="F2830" s="27">
        <v>0</v>
      </c>
      <c r="G2830" s="27">
        <v>18</v>
      </c>
      <c r="H2830" s="27">
        <v>5</v>
      </c>
    </row>
    <row r="2831" spans="1:8" x14ac:dyDescent="0.55000000000000004">
      <c r="A2831" s="33">
        <v>43968</v>
      </c>
      <c r="B2831" s="1" t="s">
        <v>19</v>
      </c>
      <c r="C2831" s="27">
        <v>147</v>
      </c>
      <c r="D2831" s="27">
        <v>3284</v>
      </c>
      <c r="E2831" s="27">
        <v>94</v>
      </c>
      <c r="F2831" s="27">
        <v>18</v>
      </c>
      <c r="G2831" s="27">
        <v>35</v>
      </c>
      <c r="H2831" s="27">
        <v>1</v>
      </c>
    </row>
    <row r="2832" spans="1:8" x14ac:dyDescent="0.55000000000000004">
      <c r="A2832" s="33">
        <v>43968</v>
      </c>
      <c r="B2832" s="1" t="s">
        <v>20</v>
      </c>
      <c r="C2832" s="27">
        <v>988</v>
      </c>
      <c r="D2832" s="27">
        <v>15507</v>
      </c>
      <c r="E2832" s="27">
        <v>750</v>
      </c>
      <c r="F2832" s="27">
        <v>46</v>
      </c>
      <c r="G2832" s="27">
        <v>192</v>
      </c>
      <c r="H2832" s="27">
        <v>8</v>
      </c>
    </row>
    <row r="2833" spans="1:8" x14ac:dyDescent="0.55000000000000004">
      <c r="A2833" s="33">
        <v>43968</v>
      </c>
      <c r="B2833" s="1" t="s">
        <v>21</v>
      </c>
      <c r="C2833" s="27">
        <v>898</v>
      </c>
      <c r="D2833" s="27">
        <v>12773</v>
      </c>
      <c r="E2833" s="27">
        <v>650</v>
      </c>
      <c r="F2833" s="27">
        <v>42</v>
      </c>
      <c r="G2833" s="27">
        <v>203</v>
      </c>
      <c r="H2833" s="27">
        <v>11</v>
      </c>
    </row>
    <row r="2834" spans="1:8" x14ac:dyDescent="0.55000000000000004">
      <c r="A2834" s="33">
        <v>43968</v>
      </c>
      <c r="B2834" s="1" t="s">
        <v>22</v>
      </c>
      <c r="C2834" s="27">
        <v>5055</v>
      </c>
      <c r="D2834" s="27">
        <v>14010</v>
      </c>
      <c r="E2834" s="27">
        <v>3512</v>
      </c>
      <c r="F2834" s="27">
        <v>237</v>
      </c>
      <c r="G2834" s="27">
        <v>1306</v>
      </c>
      <c r="H2834" s="27">
        <v>54</v>
      </c>
    </row>
    <row r="2835" spans="1:8" x14ac:dyDescent="0.55000000000000004">
      <c r="A2835" s="33">
        <v>43968</v>
      </c>
      <c r="B2835" s="1" t="s">
        <v>23</v>
      </c>
      <c r="C2835" s="27">
        <v>1251</v>
      </c>
      <c r="D2835" s="27">
        <v>7931</v>
      </c>
      <c r="E2835" s="27">
        <v>809</v>
      </c>
      <c r="F2835" s="27">
        <v>63</v>
      </c>
      <c r="G2835" s="27">
        <v>379</v>
      </c>
      <c r="H2835" s="27">
        <v>34</v>
      </c>
    </row>
    <row r="2836" spans="1:8" x14ac:dyDescent="0.55000000000000004">
      <c r="A2836" s="33">
        <v>43968</v>
      </c>
      <c r="B2836" s="1" t="s">
        <v>24</v>
      </c>
      <c r="C2836" s="27">
        <v>83</v>
      </c>
      <c r="D2836" s="27">
        <v>3710</v>
      </c>
      <c r="E2836" s="27">
        <v>60</v>
      </c>
      <c r="F2836" s="27">
        <v>0</v>
      </c>
      <c r="G2836" s="27">
        <v>22</v>
      </c>
      <c r="H2836" s="27">
        <v>0</v>
      </c>
    </row>
    <row r="2837" spans="1:8" x14ac:dyDescent="0.55000000000000004">
      <c r="A2837" s="33">
        <v>43968</v>
      </c>
      <c r="B2837" s="1" t="s">
        <v>25</v>
      </c>
      <c r="C2837" s="27">
        <v>225</v>
      </c>
      <c r="D2837" s="27">
        <v>2935</v>
      </c>
      <c r="E2837" s="27">
        <v>156</v>
      </c>
      <c r="F2837" s="27">
        <v>18</v>
      </c>
      <c r="G2837" s="27">
        <v>51</v>
      </c>
      <c r="H2837" s="27">
        <v>2</v>
      </c>
    </row>
    <row r="2838" spans="1:8" x14ac:dyDescent="0.55000000000000004">
      <c r="A2838" s="33">
        <v>43968</v>
      </c>
      <c r="B2838" s="1" t="s">
        <v>26</v>
      </c>
      <c r="C2838" s="27">
        <v>287</v>
      </c>
      <c r="D2838" s="27">
        <v>2448</v>
      </c>
      <c r="E2838" s="27">
        <v>177</v>
      </c>
      <c r="F2838" s="27">
        <v>21</v>
      </c>
      <c r="G2838" s="27">
        <v>89</v>
      </c>
      <c r="H2838" s="27">
        <v>3</v>
      </c>
    </row>
    <row r="2839" spans="1:8" x14ac:dyDescent="0.55000000000000004">
      <c r="A2839" s="33">
        <v>43968</v>
      </c>
      <c r="B2839" s="1" t="s">
        <v>27</v>
      </c>
      <c r="C2839" s="27">
        <v>122</v>
      </c>
      <c r="D2839" s="27">
        <v>2297</v>
      </c>
      <c r="E2839" s="27">
        <v>102</v>
      </c>
      <c r="F2839" s="27">
        <v>8</v>
      </c>
      <c r="G2839" s="27">
        <v>12</v>
      </c>
      <c r="H2839" s="27">
        <v>2</v>
      </c>
    </row>
    <row r="2840" spans="1:8" x14ac:dyDescent="0.55000000000000004">
      <c r="A2840" s="33">
        <v>43968</v>
      </c>
      <c r="B2840" s="1" t="s">
        <v>28</v>
      </c>
      <c r="C2840" s="27">
        <v>57</v>
      </c>
      <c r="D2840" s="27">
        <v>3205</v>
      </c>
      <c r="E2840" s="27">
        <v>51</v>
      </c>
      <c r="F2840" s="27">
        <v>0</v>
      </c>
      <c r="G2840" s="27">
        <v>6</v>
      </c>
      <c r="H2840" s="27">
        <v>1</v>
      </c>
    </row>
    <row r="2841" spans="1:8" x14ac:dyDescent="0.55000000000000004">
      <c r="A2841" s="33">
        <v>43968</v>
      </c>
      <c r="B2841" s="1" t="s">
        <v>29</v>
      </c>
      <c r="C2841" s="27">
        <v>76</v>
      </c>
      <c r="D2841" s="27">
        <v>2324</v>
      </c>
      <c r="E2841" s="27">
        <v>52</v>
      </c>
      <c r="F2841" s="27"/>
      <c r="G2841" s="27">
        <v>24</v>
      </c>
      <c r="H2841" s="27">
        <v>2</v>
      </c>
    </row>
    <row r="2842" spans="1:8" x14ac:dyDescent="0.55000000000000004">
      <c r="A2842" s="33">
        <v>43968</v>
      </c>
      <c r="B2842" s="1" t="s">
        <v>30</v>
      </c>
      <c r="C2842" s="27">
        <v>150</v>
      </c>
      <c r="D2842" s="27">
        <v>3059</v>
      </c>
      <c r="E2842" s="27">
        <v>134</v>
      </c>
      <c r="F2842" s="27">
        <v>7</v>
      </c>
      <c r="G2842" s="27">
        <v>9</v>
      </c>
      <c r="H2842" s="27">
        <v>1</v>
      </c>
    </row>
    <row r="2843" spans="1:8" x14ac:dyDescent="0.55000000000000004">
      <c r="A2843" s="33">
        <v>43968</v>
      </c>
      <c r="B2843" s="1" t="s">
        <v>31</v>
      </c>
      <c r="C2843" s="27">
        <v>73</v>
      </c>
      <c r="D2843" s="27">
        <v>3290</v>
      </c>
      <c r="E2843" s="27">
        <v>66</v>
      </c>
      <c r="F2843" s="27">
        <v>1</v>
      </c>
      <c r="G2843" s="27">
        <v>6</v>
      </c>
      <c r="H2843" s="27">
        <v>2</v>
      </c>
    </row>
    <row r="2844" spans="1:8" x14ac:dyDescent="0.55000000000000004">
      <c r="A2844" s="33">
        <v>43968</v>
      </c>
      <c r="B2844" s="1" t="s">
        <v>32</v>
      </c>
      <c r="C2844" s="27">
        <v>504</v>
      </c>
      <c r="D2844" s="27">
        <v>8963</v>
      </c>
      <c r="E2844" s="27">
        <v>404</v>
      </c>
      <c r="F2844" s="27">
        <v>34</v>
      </c>
      <c r="G2844" s="27">
        <v>63</v>
      </c>
      <c r="H2844" s="27">
        <v>2</v>
      </c>
    </row>
    <row r="2845" spans="1:8" x14ac:dyDescent="0.55000000000000004">
      <c r="A2845" s="33">
        <v>43968</v>
      </c>
      <c r="B2845" s="1" t="s">
        <v>33</v>
      </c>
      <c r="C2845" s="27">
        <v>45</v>
      </c>
      <c r="D2845" s="27">
        <v>2347</v>
      </c>
      <c r="E2845" s="27">
        <v>38</v>
      </c>
      <c r="F2845" s="27">
        <v>1</v>
      </c>
      <c r="G2845" s="27">
        <v>6</v>
      </c>
      <c r="H2845" s="27">
        <v>0</v>
      </c>
    </row>
    <row r="2846" spans="1:8" x14ac:dyDescent="0.55000000000000004">
      <c r="A2846" s="33">
        <v>43968</v>
      </c>
      <c r="B2846" s="1" t="s">
        <v>34</v>
      </c>
      <c r="C2846" s="27">
        <v>99</v>
      </c>
      <c r="D2846" s="27">
        <v>1596</v>
      </c>
      <c r="E2846" s="27">
        <v>78</v>
      </c>
      <c r="F2846" s="27">
        <v>1</v>
      </c>
      <c r="G2846" s="27">
        <v>20</v>
      </c>
      <c r="H2846" s="27">
        <v>1</v>
      </c>
    </row>
    <row r="2847" spans="1:8" x14ac:dyDescent="0.55000000000000004">
      <c r="A2847" s="33">
        <v>43968</v>
      </c>
      <c r="B2847" s="1" t="s">
        <v>35</v>
      </c>
      <c r="C2847" s="27">
        <v>358</v>
      </c>
      <c r="D2847" s="27">
        <v>6285</v>
      </c>
      <c r="E2847" s="27">
        <v>283</v>
      </c>
      <c r="F2847" s="27">
        <v>13</v>
      </c>
      <c r="G2847" s="27">
        <v>62</v>
      </c>
      <c r="H2847" s="27">
        <v>1</v>
      </c>
    </row>
    <row r="2848" spans="1:8" x14ac:dyDescent="0.55000000000000004">
      <c r="A2848" s="33">
        <v>43968</v>
      </c>
      <c r="B2848" s="1" t="s">
        <v>36</v>
      </c>
      <c r="C2848" s="27">
        <v>1768</v>
      </c>
      <c r="D2848" s="27">
        <v>25638</v>
      </c>
      <c r="E2848" s="27">
        <v>1281</v>
      </c>
      <c r="F2848" s="27">
        <v>70</v>
      </c>
      <c r="G2848" s="27">
        <v>408</v>
      </c>
      <c r="H2848" s="27">
        <v>39</v>
      </c>
    </row>
    <row r="2849" spans="1:8" x14ac:dyDescent="0.55000000000000004">
      <c r="A2849" s="33">
        <v>43968</v>
      </c>
      <c r="B2849" s="1" t="s">
        <v>37</v>
      </c>
      <c r="C2849" s="27">
        <v>699</v>
      </c>
      <c r="D2849" s="27">
        <v>10062</v>
      </c>
      <c r="E2849" s="27">
        <v>565</v>
      </c>
      <c r="F2849" s="27">
        <v>38</v>
      </c>
      <c r="G2849" s="27">
        <v>96</v>
      </c>
      <c r="H2849" s="27">
        <v>17</v>
      </c>
    </row>
    <row r="2850" spans="1:8" x14ac:dyDescent="0.55000000000000004">
      <c r="A2850" s="33">
        <v>43968</v>
      </c>
      <c r="B2850" s="1" t="s">
        <v>38</v>
      </c>
      <c r="C2850" s="27">
        <v>90</v>
      </c>
      <c r="D2850" s="27">
        <v>2383</v>
      </c>
      <c r="E2850" s="27">
        <v>79</v>
      </c>
      <c r="F2850" s="27">
        <v>2</v>
      </c>
      <c r="G2850" s="27">
        <v>9</v>
      </c>
      <c r="H2850" s="27">
        <v>0</v>
      </c>
    </row>
    <row r="2851" spans="1:8" x14ac:dyDescent="0.55000000000000004">
      <c r="A2851" s="33">
        <v>43968</v>
      </c>
      <c r="B2851" s="1" t="s">
        <v>39</v>
      </c>
      <c r="C2851" s="27">
        <v>63</v>
      </c>
      <c r="D2851" s="27">
        <v>3529</v>
      </c>
      <c r="E2851" s="27">
        <v>52</v>
      </c>
      <c r="F2851" s="27">
        <v>3</v>
      </c>
      <c r="G2851" s="27">
        <v>8</v>
      </c>
      <c r="H2851" s="27">
        <v>0</v>
      </c>
    </row>
    <row r="2852" spans="1:8" x14ac:dyDescent="0.55000000000000004">
      <c r="A2852" s="33">
        <v>43968</v>
      </c>
      <c r="B2852" s="1" t="s">
        <v>40</v>
      </c>
      <c r="C2852" s="27">
        <v>3</v>
      </c>
      <c r="D2852" s="27">
        <v>1247</v>
      </c>
      <c r="E2852" s="27">
        <v>1</v>
      </c>
      <c r="F2852" s="27">
        <v>0</v>
      </c>
      <c r="G2852" s="27">
        <v>2</v>
      </c>
      <c r="H2852" s="27">
        <v>0</v>
      </c>
    </row>
    <row r="2853" spans="1:8" x14ac:dyDescent="0.55000000000000004">
      <c r="A2853" s="33">
        <v>43968</v>
      </c>
      <c r="B2853" s="1" t="s">
        <v>41</v>
      </c>
      <c r="C2853" s="27">
        <v>24</v>
      </c>
      <c r="D2853" s="27">
        <v>993</v>
      </c>
      <c r="E2853" s="27">
        <v>16</v>
      </c>
      <c r="F2853" s="27">
        <v>0</v>
      </c>
      <c r="G2853" s="27">
        <v>8</v>
      </c>
      <c r="H2853" s="27">
        <v>1</v>
      </c>
    </row>
    <row r="2854" spans="1:8" x14ac:dyDescent="0.55000000000000004">
      <c r="A2854" s="33">
        <v>43968</v>
      </c>
      <c r="B2854" s="1" t="s">
        <v>42</v>
      </c>
      <c r="C2854" s="27">
        <v>25</v>
      </c>
      <c r="D2854" s="27">
        <v>1555</v>
      </c>
      <c r="E2854" s="27">
        <v>23</v>
      </c>
      <c r="F2854" s="27"/>
      <c r="G2854" s="27">
        <v>2</v>
      </c>
      <c r="H2854" s="27"/>
    </row>
    <row r="2855" spans="1:8" x14ac:dyDescent="0.55000000000000004">
      <c r="A2855" s="33">
        <v>43968</v>
      </c>
      <c r="B2855" s="1" t="s">
        <v>43</v>
      </c>
      <c r="C2855" s="27">
        <v>165</v>
      </c>
      <c r="D2855" s="27">
        <v>6320</v>
      </c>
      <c r="E2855" s="27">
        <v>113</v>
      </c>
      <c r="F2855" s="27">
        <v>2</v>
      </c>
      <c r="G2855" s="27">
        <v>50</v>
      </c>
      <c r="H2855" s="27">
        <v>1</v>
      </c>
    </row>
    <row r="2856" spans="1:8" x14ac:dyDescent="0.55000000000000004">
      <c r="A2856" s="33">
        <v>43968</v>
      </c>
      <c r="B2856" s="1" t="s">
        <v>44</v>
      </c>
      <c r="C2856" s="27">
        <v>37</v>
      </c>
      <c r="D2856" s="27">
        <v>1598</v>
      </c>
      <c r="E2856" s="27">
        <v>33</v>
      </c>
      <c r="F2856" s="27">
        <v>0</v>
      </c>
      <c r="G2856" s="27">
        <v>4</v>
      </c>
      <c r="H2856" s="27">
        <v>1</v>
      </c>
    </row>
    <row r="2857" spans="1:8" x14ac:dyDescent="0.55000000000000004">
      <c r="A2857" s="33">
        <v>43968</v>
      </c>
      <c r="B2857" s="1" t="s">
        <v>45</v>
      </c>
      <c r="C2857" s="27">
        <v>5</v>
      </c>
      <c r="D2857" s="27">
        <v>669</v>
      </c>
      <c r="E2857" s="27">
        <v>4</v>
      </c>
      <c r="F2857" s="27">
        <v>1</v>
      </c>
      <c r="G2857" s="27">
        <v>0</v>
      </c>
      <c r="H2857" s="27">
        <v>0</v>
      </c>
    </row>
    <row r="2858" spans="1:8" x14ac:dyDescent="0.55000000000000004">
      <c r="A2858" s="33">
        <v>43968</v>
      </c>
      <c r="B2858" s="1" t="s">
        <v>46</v>
      </c>
      <c r="C2858" s="27">
        <v>28</v>
      </c>
      <c r="D2858" s="27">
        <v>1983</v>
      </c>
      <c r="E2858" s="27">
        <v>27</v>
      </c>
      <c r="F2858" s="27">
        <v>0</v>
      </c>
      <c r="G2858" s="27">
        <v>1</v>
      </c>
      <c r="H2858" s="27">
        <v>0</v>
      </c>
    </row>
    <row r="2859" spans="1:8" x14ac:dyDescent="0.55000000000000004">
      <c r="A2859" s="33">
        <v>43968</v>
      </c>
      <c r="B2859" s="1" t="s">
        <v>47</v>
      </c>
      <c r="C2859" s="27">
        <v>71</v>
      </c>
      <c r="D2859" s="27">
        <v>1600</v>
      </c>
      <c r="E2859" s="27">
        <v>43</v>
      </c>
      <c r="F2859" s="27">
        <v>3</v>
      </c>
      <c r="G2859" s="27">
        <v>25</v>
      </c>
      <c r="H2859" s="27">
        <v>2</v>
      </c>
    </row>
    <row r="2860" spans="1:8" x14ac:dyDescent="0.55000000000000004">
      <c r="A2860" s="33">
        <v>43968</v>
      </c>
      <c r="B2860" s="1" t="s">
        <v>48</v>
      </c>
      <c r="C2860" s="27">
        <v>74</v>
      </c>
      <c r="D2860" s="27">
        <v>1681</v>
      </c>
      <c r="E2860" s="27">
        <v>67</v>
      </c>
      <c r="F2860" s="27">
        <v>3</v>
      </c>
      <c r="G2860" s="27">
        <v>4</v>
      </c>
      <c r="H2860" s="27">
        <v>0</v>
      </c>
    </row>
    <row r="2861" spans="1:8" x14ac:dyDescent="0.55000000000000004">
      <c r="A2861" s="33">
        <v>43968</v>
      </c>
      <c r="B2861" s="1" t="s">
        <v>49</v>
      </c>
      <c r="C2861" s="27">
        <v>657</v>
      </c>
      <c r="D2861" s="27">
        <v>11443</v>
      </c>
      <c r="E2861" s="27">
        <v>543</v>
      </c>
      <c r="F2861" s="27">
        <v>25</v>
      </c>
      <c r="G2861" s="27">
        <v>89</v>
      </c>
      <c r="H2861" s="27">
        <v>10</v>
      </c>
    </row>
    <row r="2862" spans="1:8" x14ac:dyDescent="0.55000000000000004">
      <c r="A2862" s="33">
        <v>43968</v>
      </c>
      <c r="B2862" s="1" t="s">
        <v>50</v>
      </c>
      <c r="C2862" s="27">
        <v>47</v>
      </c>
      <c r="D2862" s="27">
        <v>1317</v>
      </c>
      <c r="E2862" s="27">
        <v>30</v>
      </c>
      <c r="F2862" s="27">
        <v>0</v>
      </c>
      <c r="G2862" s="27">
        <v>15</v>
      </c>
      <c r="H2862" s="27">
        <v>0</v>
      </c>
    </row>
    <row r="2863" spans="1:8" x14ac:dyDescent="0.55000000000000004">
      <c r="A2863" s="33">
        <v>43968</v>
      </c>
      <c r="B2863" s="1" t="s">
        <v>51</v>
      </c>
      <c r="C2863" s="27">
        <v>17</v>
      </c>
      <c r="D2863" s="27">
        <v>2552</v>
      </c>
      <c r="E2863" s="27">
        <v>15</v>
      </c>
      <c r="F2863" s="27">
        <v>1</v>
      </c>
      <c r="G2863" s="27">
        <v>1</v>
      </c>
      <c r="H2863" s="27">
        <v>0</v>
      </c>
    </row>
    <row r="2864" spans="1:8" x14ac:dyDescent="0.55000000000000004">
      <c r="A2864" s="33">
        <v>43968</v>
      </c>
      <c r="B2864" s="1" t="s">
        <v>52</v>
      </c>
      <c r="C2864" s="27">
        <v>48</v>
      </c>
      <c r="D2864" s="27">
        <v>3725</v>
      </c>
      <c r="E2864" s="27">
        <v>35</v>
      </c>
      <c r="F2864" s="27">
        <v>0</v>
      </c>
      <c r="G2864" s="27">
        <v>10</v>
      </c>
      <c r="H2864" s="27">
        <v>1</v>
      </c>
    </row>
    <row r="2865" spans="1:8" x14ac:dyDescent="0.55000000000000004">
      <c r="A2865" s="33">
        <v>43968</v>
      </c>
      <c r="B2865" s="1" t="s">
        <v>53</v>
      </c>
      <c r="C2865" s="27">
        <v>60</v>
      </c>
      <c r="D2865" s="27">
        <v>3677</v>
      </c>
      <c r="E2865" s="27">
        <v>56</v>
      </c>
      <c r="F2865" s="27">
        <v>1</v>
      </c>
      <c r="G2865" s="27">
        <v>3</v>
      </c>
      <c r="H2865" s="27">
        <v>0</v>
      </c>
    </row>
    <row r="2866" spans="1:8" x14ac:dyDescent="0.55000000000000004">
      <c r="A2866" s="33">
        <v>43968</v>
      </c>
      <c r="B2866" s="1" t="s">
        <v>54</v>
      </c>
      <c r="C2866" s="27">
        <v>17</v>
      </c>
      <c r="D2866" s="27">
        <v>1290</v>
      </c>
      <c r="E2866" s="27">
        <v>14</v>
      </c>
      <c r="F2866" s="27">
        <v>0</v>
      </c>
      <c r="G2866" s="27">
        <v>3</v>
      </c>
      <c r="H2866" s="27">
        <v>0</v>
      </c>
    </row>
    <row r="2867" spans="1:8" x14ac:dyDescent="0.55000000000000004">
      <c r="A2867" s="33">
        <v>43968</v>
      </c>
      <c r="B2867" s="1" t="s">
        <v>55</v>
      </c>
      <c r="C2867" s="27">
        <v>10</v>
      </c>
      <c r="D2867" s="27">
        <v>1616</v>
      </c>
      <c r="E2867" s="27">
        <v>7</v>
      </c>
      <c r="F2867" s="27">
        <v>0</v>
      </c>
      <c r="G2867" s="27">
        <v>3</v>
      </c>
      <c r="H2867" s="27">
        <v>0</v>
      </c>
    </row>
    <row r="2868" spans="1:8" x14ac:dyDescent="0.55000000000000004">
      <c r="A2868" s="33">
        <v>43968</v>
      </c>
      <c r="B2868" s="1" t="s">
        <v>56</v>
      </c>
      <c r="C2868" s="27">
        <v>142</v>
      </c>
      <c r="D2868" s="27">
        <v>2724</v>
      </c>
      <c r="E2868" s="27">
        <v>123</v>
      </c>
      <c r="F2868" s="27">
        <v>6</v>
      </c>
      <c r="G2868" s="27">
        <v>13</v>
      </c>
      <c r="H2868" s="27">
        <v>4</v>
      </c>
    </row>
    <row r="2869" spans="1:8" x14ac:dyDescent="0.55000000000000004">
      <c r="A2869" s="33">
        <v>43969</v>
      </c>
      <c r="B2869" s="1" t="s">
        <v>7</v>
      </c>
      <c r="C2869" s="27">
        <v>1014</v>
      </c>
      <c r="D2869" s="27">
        <v>10770</v>
      </c>
      <c r="E2869" s="27">
        <v>601</v>
      </c>
      <c r="F2869" s="27">
        <v>75</v>
      </c>
      <c r="G2869" s="27">
        <v>338</v>
      </c>
      <c r="H2869" s="27">
        <v>16</v>
      </c>
    </row>
    <row r="2870" spans="1:8" x14ac:dyDescent="0.55000000000000004">
      <c r="A2870" s="33">
        <v>43969</v>
      </c>
      <c r="B2870" s="1" t="s">
        <v>11</v>
      </c>
      <c r="C2870" s="27">
        <v>27</v>
      </c>
      <c r="D2870" s="27">
        <v>802</v>
      </c>
      <c r="E2870" s="27">
        <v>21</v>
      </c>
      <c r="F2870" s="27">
        <v>1</v>
      </c>
      <c r="G2870" s="27">
        <v>5</v>
      </c>
      <c r="H2870" s="27">
        <v>0</v>
      </c>
    </row>
    <row r="2871" spans="1:8" x14ac:dyDescent="0.55000000000000004">
      <c r="A2871" s="33">
        <v>43969</v>
      </c>
      <c r="B2871" s="1" t="s">
        <v>12</v>
      </c>
      <c r="C2871" s="27">
        <v>0</v>
      </c>
      <c r="D2871" s="27">
        <v>514</v>
      </c>
      <c r="E2871" s="27">
        <v>0</v>
      </c>
      <c r="F2871" s="27">
        <v>0</v>
      </c>
      <c r="G2871" s="27">
        <v>0</v>
      </c>
      <c r="H2871" s="27">
        <v>0</v>
      </c>
    </row>
    <row r="2872" spans="1:8" x14ac:dyDescent="0.55000000000000004">
      <c r="A2872" s="33">
        <v>43969</v>
      </c>
      <c r="B2872" s="1" t="s">
        <v>13</v>
      </c>
      <c r="C2872" s="27">
        <v>88</v>
      </c>
      <c r="D2872" s="27">
        <v>2575</v>
      </c>
      <c r="E2872" s="27">
        <v>85</v>
      </c>
      <c r="F2872" s="27">
        <v>1</v>
      </c>
      <c r="G2872" s="27">
        <v>2</v>
      </c>
      <c r="H2872" s="27">
        <v>0</v>
      </c>
    </row>
    <row r="2873" spans="1:8" x14ac:dyDescent="0.55000000000000004">
      <c r="A2873" s="33">
        <v>43969</v>
      </c>
      <c r="B2873" s="1" t="s">
        <v>14</v>
      </c>
      <c r="C2873" s="27">
        <v>16</v>
      </c>
      <c r="D2873" s="27">
        <v>910</v>
      </c>
      <c r="E2873" s="27">
        <v>15</v>
      </c>
      <c r="F2873" s="27">
        <v>0</v>
      </c>
      <c r="G2873" s="27">
        <v>1</v>
      </c>
      <c r="H2873" s="27">
        <v>0</v>
      </c>
    </row>
    <row r="2874" spans="1:8" x14ac:dyDescent="0.55000000000000004">
      <c r="A2874" s="33">
        <v>43969</v>
      </c>
      <c r="B2874" s="1" t="s">
        <v>15</v>
      </c>
      <c r="C2874" s="27">
        <v>69</v>
      </c>
      <c r="D2874" s="27">
        <v>2562</v>
      </c>
      <c r="E2874" s="27">
        <v>58</v>
      </c>
      <c r="F2874" s="27">
        <v>0</v>
      </c>
      <c r="G2874" s="27">
        <v>11</v>
      </c>
      <c r="H2874" s="27">
        <v>2</v>
      </c>
    </row>
    <row r="2875" spans="1:8" x14ac:dyDescent="0.55000000000000004">
      <c r="A2875" s="33">
        <v>43969</v>
      </c>
      <c r="B2875" s="1" t="s">
        <v>16</v>
      </c>
      <c r="C2875" s="27">
        <v>81</v>
      </c>
      <c r="D2875" s="27">
        <v>3170</v>
      </c>
      <c r="E2875" s="27">
        <v>66</v>
      </c>
      <c r="F2875" s="27">
        <v>0</v>
      </c>
      <c r="G2875" s="27">
        <v>15</v>
      </c>
      <c r="H2875" s="27">
        <v>1</v>
      </c>
    </row>
    <row r="2876" spans="1:8" x14ac:dyDescent="0.55000000000000004">
      <c r="A2876" s="33">
        <v>43969</v>
      </c>
      <c r="B2876" s="1" t="s">
        <v>17</v>
      </c>
      <c r="C2876" s="27">
        <v>168</v>
      </c>
      <c r="D2876" s="27">
        <v>4252</v>
      </c>
      <c r="E2876" s="27">
        <v>133</v>
      </c>
      <c r="F2876" s="27">
        <v>9</v>
      </c>
      <c r="G2876" s="27">
        <v>26</v>
      </c>
      <c r="H2876" s="27">
        <v>1</v>
      </c>
    </row>
    <row r="2877" spans="1:8" x14ac:dyDescent="0.55000000000000004">
      <c r="A2877" s="33">
        <v>43969</v>
      </c>
      <c r="B2877" s="1" t="s">
        <v>18</v>
      </c>
      <c r="C2877" s="27">
        <v>60</v>
      </c>
      <c r="D2877" s="27">
        <v>2915</v>
      </c>
      <c r="E2877" s="27">
        <v>40</v>
      </c>
      <c r="F2877" s="27">
        <v>0</v>
      </c>
      <c r="G2877" s="27">
        <v>19</v>
      </c>
      <c r="H2877" s="27">
        <v>5</v>
      </c>
    </row>
    <row r="2878" spans="1:8" x14ac:dyDescent="0.55000000000000004">
      <c r="A2878" s="33">
        <v>43969</v>
      </c>
      <c r="B2878" s="1" t="s">
        <v>19</v>
      </c>
      <c r="C2878" s="27">
        <v>147</v>
      </c>
      <c r="D2878" s="27">
        <v>3308</v>
      </c>
      <c r="E2878" s="27">
        <v>96</v>
      </c>
      <c r="F2878" s="27">
        <v>18</v>
      </c>
      <c r="G2878" s="27">
        <v>33</v>
      </c>
      <c r="H2878" s="27">
        <v>1</v>
      </c>
    </row>
    <row r="2879" spans="1:8" x14ac:dyDescent="0.55000000000000004">
      <c r="A2879" s="33">
        <v>43969</v>
      </c>
      <c r="B2879" s="1" t="s">
        <v>20</v>
      </c>
      <c r="C2879" s="27">
        <v>991</v>
      </c>
      <c r="D2879" s="27">
        <v>16277</v>
      </c>
      <c r="E2879" s="27">
        <v>763</v>
      </c>
      <c r="F2879" s="27">
        <v>46</v>
      </c>
      <c r="G2879" s="27">
        <v>182</v>
      </c>
      <c r="H2879" s="27">
        <v>8</v>
      </c>
    </row>
    <row r="2880" spans="1:8" x14ac:dyDescent="0.55000000000000004">
      <c r="A2880" s="33">
        <v>43969</v>
      </c>
      <c r="B2880" s="1" t="s">
        <v>21</v>
      </c>
      <c r="C2880" s="27">
        <v>900</v>
      </c>
      <c r="D2880" s="27">
        <v>12955</v>
      </c>
      <c r="E2880" s="27">
        <v>662</v>
      </c>
      <c r="F2880" s="27">
        <v>42</v>
      </c>
      <c r="G2880" s="27">
        <v>196</v>
      </c>
      <c r="H2880" s="27">
        <v>11</v>
      </c>
    </row>
    <row r="2881" spans="1:8" x14ac:dyDescent="0.55000000000000004">
      <c r="A2881" s="33">
        <v>43969</v>
      </c>
      <c r="B2881" s="1" t="s">
        <v>22</v>
      </c>
      <c r="C2881" s="27">
        <v>5065</v>
      </c>
      <c r="D2881" s="27">
        <v>14404</v>
      </c>
      <c r="E2881" s="27">
        <v>3632</v>
      </c>
      <c r="F2881" s="27">
        <v>241</v>
      </c>
      <c r="G2881" s="27">
        <v>1192</v>
      </c>
      <c r="H2881" s="27">
        <v>52</v>
      </c>
    </row>
    <row r="2882" spans="1:8" x14ac:dyDescent="0.55000000000000004">
      <c r="A2882" s="33">
        <v>43969</v>
      </c>
      <c r="B2882" s="1" t="s">
        <v>23</v>
      </c>
      <c r="C2882" s="27">
        <v>1276</v>
      </c>
      <c r="D2882" s="27">
        <v>8220</v>
      </c>
      <c r="E2882" s="27">
        <v>888</v>
      </c>
      <c r="F2882" s="27">
        <v>64</v>
      </c>
      <c r="G2882" s="27">
        <v>324</v>
      </c>
      <c r="H2882" s="27">
        <v>30</v>
      </c>
    </row>
    <row r="2883" spans="1:8" x14ac:dyDescent="0.55000000000000004">
      <c r="A2883" s="33">
        <v>43969</v>
      </c>
      <c r="B2883" s="1" t="s">
        <v>24</v>
      </c>
      <c r="C2883" s="27">
        <v>83</v>
      </c>
      <c r="D2883" s="27">
        <v>3762</v>
      </c>
      <c r="E2883" s="27">
        <v>64</v>
      </c>
      <c r="F2883" s="27">
        <v>0</v>
      </c>
      <c r="G2883" s="27">
        <v>18</v>
      </c>
      <c r="H2883" s="27">
        <v>0</v>
      </c>
    </row>
    <row r="2884" spans="1:8" x14ac:dyDescent="0.55000000000000004">
      <c r="A2884" s="33">
        <v>43969</v>
      </c>
      <c r="B2884" s="1" t="s">
        <v>25</v>
      </c>
      <c r="C2884" s="27">
        <v>227</v>
      </c>
      <c r="D2884" s="27">
        <v>2997</v>
      </c>
      <c r="E2884" s="27">
        <v>165</v>
      </c>
      <c r="F2884" s="27">
        <v>20</v>
      </c>
      <c r="G2884" s="27">
        <v>42</v>
      </c>
      <c r="H2884" s="27">
        <v>1</v>
      </c>
    </row>
    <row r="2885" spans="1:8" x14ac:dyDescent="0.55000000000000004">
      <c r="A2885" s="33">
        <v>43969</v>
      </c>
      <c r="B2885" s="1" t="s">
        <v>26</v>
      </c>
      <c r="C2885" s="27">
        <v>287</v>
      </c>
      <c r="D2885" s="27">
        <v>2501</v>
      </c>
      <c r="E2885" s="27">
        <v>182</v>
      </c>
      <c r="F2885" s="27">
        <v>22</v>
      </c>
      <c r="G2885" s="27">
        <v>83</v>
      </c>
      <c r="H2885" s="27">
        <v>3</v>
      </c>
    </row>
    <row r="2886" spans="1:8" x14ac:dyDescent="0.55000000000000004">
      <c r="A2886" s="33">
        <v>43969</v>
      </c>
      <c r="B2886" s="1" t="s">
        <v>27</v>
      </c>
      <c r="C2886" s="27">
        <v>122</v>
      </c>
      <c r="D2886" s="27">
        <v>2322</v>
      </c>
      <c r="E2886" s="27">
        <v>104</v>
      </c>
      <c r="F2886" s="27">
        <v>8</v>
      </c>
      <c r="G2886" s="27">
        <v>9</v>
      </c>
      <c r="H2886" s="27">
        <v>2</v>
      </c>
    </row>
    <row r="2887" spans="1:8" x14ac:dyDescent="0.55000000000000004">
      <c r="A2887" s="33">
        <v>43969</v>
      </c>
      <c r="B2887" s="1" t="s">
        <v>28</v>
      </c>
      <c r="C2887" s="27">
        <v>57</v>
      </c>
      <c r="D2887" s="27">
        <v>3337</v>
      </c>
      <c r="E2887" s="27">
        <v>51</v>
      </c>
      <c r="F2887" s="27">
        <v>0</v>
      </c>
      <c r="G2887" s="27">
        <v>6</v>
      </c>
      <c r="H2887" s="27">
        <v>1</v>
      </c>
    </row>
    <row r="2888" spans="1:8" x14ac:dyDescent="0.55000000000000004">
      <c r="A2888" s="33">
        <v>43969</v>
      </c>
      <c r="B2888" s="1" t="s">
        <v>29</v>
      </c>
      <c r="C2888" s="27">
        <v>76</v>
      </c>
      <c r="D2888" s="27">
        <v>2433</v>
      </c>
      <c r="E2888" s="27">
        <v>54</v>
      </c>
      <c r="F2888" s="27"/>
      <c r="G2888" s="27">
        <v>22</v>
      </c>
      <c r="H2888" s="27">
        <v>1</v>
      </c>
    </row>
    <row r="2889" spans="1:8" x14ac:dyDescent="0.55000000000000004">
      <c r="A2889" s="33">
        <v>43969</v>
      </c>
      <c r="B2889" s="1" t="s">
        <v>30</v>
      </c>
      <c r="C2889" s="27">
        <v>150</v>
      </c>
      <c r="D2889" s="27">
        <v>3065</v>
      </c>
      <c r="E2889" s="27">
        <v>135</v>
      </c>
      <c r="F2889" s="27">
        <v>7</v>
      </c>
      <c r="G2889" s="27">
        <v>8</v>
      </c>
      <c r="H2889" s="27">
        <v>1</v>
      </c>
    </row>
    <row r="2890" spans="1:8" x14ac:dyDescent="0.55000000000000004">
      <c r="A2890" s="33">
        <v>43969</v>
      </c>
      <c r="B2890" s="1" t="s">
        <v>31</v>
      </c>
      <c r="C2890" s="27">
        <v>73</v>
      </c>
      <c r="D2890" s="27">
        <v>3295</v>
      </c>
      <c r="E2890" s="27">
        <v>70</v>
      </c>
      <c r="F2890" s="27">
        <v>1</v>
      </c>
      <c r="G2890" s="27">
        <v>2</v>
      </c>
      <c r="H2890" s="27">
        <v>1</v>
      </c>
    </row>
    <row r="2891" spans="1:8" x14ac:dyDescent="0.55000000000000004">
      <c r="A2891" s="33">
        <v>43969</v>
      </c>
      <c r="B2891" s="1" t="s">
        <v>32</v>
      </c>
      <c r="C2891" s="27">
        <v>506</v>
      </c>
      <c r="D2891" s="27">
        <v>9176</v>
      </c>
      <c r="E2891" s="27">
        <v>413</v>
      </c>
      <c r="F2891" s="27">
        <v>34</v>
      </c>
      <c r="G2891" s="27">
        <v>54</v>
      </c>
      <c r="H2891" s="27">
        <v>2</v>
      </c>
    </row>
    <row r="2892" spans="1:8" x14ac:dyDescent="0.55000000000000004">
      <c r="A2892" s="33">
        <v>43969</v>
      </c>
      <c r="B2892" s="1" t="s">
        <v>33</v>
      </c>
      <c r="C2892" s="27">
        <v>45</v>
      </c>
      <c r="D2892" s="27">
        <v>2360</v>
      </c>
      <c r="E2892" s="27">
        <v>39</v>
      </c>
      <c r="F2892" s="27">
        <v>1</v>
      </c>
      <c r="G2892" s="27">
        <v>5</v>
      </c>
      <c r="H2892" s="27">
        <v>0</v>
      </c>
    </row>
    <row r="2893" spans="1:8" x14ac:dyDescent="0.55000000000000004">
      <c r="A2893" s="33">
        <v>43969</v>
      </c>
      <c r="B2893" s="1" t="s">
        <v>34</v>
      </c>
      <c r="C2893" s="27">
        <v>99</v>
      </c>
      <c r="D2893" s="27">
        <v>1599</v>
      </c>
      <c r="E2893" s="27">
        <v>79</v>
      </c>
      <c r="F2893" s="27">
        <v>1</v>
      </c>
      <c r="G2893" s="27">
        <v>19</v>
      </c>
      <c r="H2893" s="27">
        <v>1</v>
      </c>
    </row>
    <row r="2894" spans="1:8" x14ac:dyDescent="0.55000000000000004">
      <c r="A2894" s="33">
        <v>43969</v>
      </c>
      <c r="B2894" s="1" t="s">
        <v>35</v>
      </c>
      <c r="C2894" s="27">
        <v>358</v>
      </c>
      <c r="D2894" s="27">
        <v>7092</v>
      </c>
      <c r="E2894" s="27">
        <v>291</v>
      </c>
      <c r="F2894" s="27">
        <v>14</v>
      </c>
      <c r="G2894" s="27">
        <v>53</v>
      </c>
      <c r="H2894" s="27">
        <v>2</v>
      </c>
    </row>
    <row r="2895" spans="1:8" x14ac:dyDescent="0.55000000000000004">
      <c r="A2895" s="33">
        <v>43969</v>
      </c>
      <c r="B2895" s="1" t="s">
        <v>36</v>
      </c>
      <c r="C2895" s="27">
        <v>1771</v>
      </c>
      <c r="D2895" s="27">
        <v>25983</v>
      </c>
      <c r="E2895" s="27">
        <v>1294</v>
      </c>
      <c r="F2895" s="27">
        <v>70</v>
      </c>
      <c r="G2895" s="27">
        <v>396</v>
      </c>
      <c r="H2895" s="27">
        <v>36</v>
      </c>
    </row>
    <row r="2896" spans="1:8" x14ac:dyDescent="0.55000000000000004">
      <c r="A2896" s="33">
        <v>43969</v>
      </c>
      <c r="B2896" s="1" t="s">
        <v>37</v>
      </c>
      <c r="C2896" s="27">
        <v>700</v>
      </c>
      <c r="D2896" s="27">
        <v>10127</v>
      </c>
      <c r="E2896" s="27">
        <v>571</v>
      </c>
      <c r="F2896" s="27">
        <v>38</v>
      </c>
      <c r="G2896" s="27">
        <v>91</v>
      </c>
      <c r="H2896" s="27">
        <v>17</v>
      </c>
    </row>
    <row r="2897" spans="1:8" x14ac:dyDescent="0.55000000000000004">
      <c r="A2897" s="33">
        <v>43969</v>
      </c>
      <c r="B2897" s="1" t="s">
        <v>38</v>
      </c>
      <c r="C2897" s="27">
        <v>90</v>
      </c>
      <c r="D2897" s="27">
        <v>2383</v>
      </c>
      <c r="E2897" s="27">
        <v>79</v>
      </c>
      <c r="F2897" s="27">
        <v>2</v>
      </c>
      <c r="G2897" s="27">
        <v>9</v>
      </c>
      <c r="H2897" s="27">
        <v>0</v>
      </c>
    </row>
    <row r="2898" spans="1:8" x14ac:dyDescent="0.55000000000000004">
      <c r="A2898" s="33">
        <v>43969</v>
      </c>
      <c r="B2898" s="1" t="s">
        <v>39</v>
      </c>
      <c r="C2898" s="27">
        <v>63</v>
      </c>
      <c r="D2898" s="27">
        <v>3540</v>
      </c>
      <c r="E2898" s="27">
        <v>52</v>
      </c>
      <c r="F2898" s="27">
        <v>3</v>
      </c>
      <c r="G2898" s="27">
        <v>8</v>
      </c>
      <c r="H2898" s="27">
        <v>0</v>
      </c>
    </row>
    <row r="2899" spans="1:8" x14ac:dyDescent="0.55000000000000004">
      <c r="A2899" s="33">
        <v>43969</v>
      </c>
      <c r="B2899" s="1" t="s">
        <v>40</v>
      </c>
      <c r="C2899" s="27">
        <v>3</v>
      </c>
      <c r="D2899" s="27">
        <v>1249</v>
      </c>
      <c r="E2899" s="27">
        <v>1</v>
      </c>
      <c r="F2899" s="27">
        <v>0</v>
      </c>
      <c r="G2899" s="27">
        <v>2</v>
      </c>
      <c r="H2899" s="27">
        <v>0</v>
      </c>
    </row>
    <row r="2900" spans="1:8" x14ac:dyDescent="0.55000000000000004">
      <c r="A2900" s="33">
        <v>43969</v>
      </c>
      <c r="B2900" s="1" t="s">
        <v>41</v>
      </c>
      <c r="C2900" s="27">
        <v>24</v>
      </c>
      <c r="D2900" s="27">
        <v>1003</v>
      </c>
      <c r="E2900" s="27">
        <v>16</v>
      </c>
      <c r="F2900" s="27">
        <v>0</v>
      </c>
      <c r="G2900" s="27">
        <v>8</v>
      </c>
      <c r="H2900" s="27">
        <v>1</v>
      </c>
    </row>
    <row r="2901" spans="1:8" x14ac:dyDescent="0.55000000000000004">
      <c r="A2901" s="33">
        <v>43969</v>
      </c>
      <c r="B2901" s="1" t="s">
        <v>42</v>
      </c>
      <c r="C2901" s="27">
        <v>25</v>
      </c>
      <c r="D2901" s="27">
        <v>1560</v>
      </c>
      <c r="E2901" s="27">
        <v>23</v>
      </c>
      <c r="F2901" s="27"/>
      <c r="G2901" s="27">
        <v>2</v>
      </c>
      <c r="H2901" s="27"/>
    </row>
    <row r="2902" spans="1:8" x14ac:dyDescent="0.55000000000000004">
      <c r="A2902" s="33">
        <v>43969</v>
      </c>
      <c r="B2902" s="1" t="s">
        <v>43</v>
      </c>
      <c r="C2902" s="27">
        <v>166</v>
      </c>
      <c r="D2902" s="27">
        <v>6457</v>
      </c>
      <c r="E2902" s="27">
        <v>114</v>
      </c>
      <c r="F2902" s="27">
        <v>2</v>
      </c>
      <c r="G2902" s="27">
        <v>50</v>
      </c>
      <c r="H2902" s="27">
        <v>1</v>
      </c>
    </row>
    <row r="2903" spans="1:8" x14ac:dyDescent="0.55000000000000004">
      <c r="A2903" s="33">
        <v>43969</v>
      </c>
      <c r="B2903" s="1" t="s">
        <v>44</v>
      </c>
      <c r="C2903" s="27">
        <v>37</v>
      </c>
      <c r="D2903" s="27">
        <v>1621</v>
      </c>
      <c r="E2903" s="27">
        <v>34</v>
      </c>
      <c r="F2903" s="27">
        <v>0</v>
      </c>
      <c r="G2903" s="27">
        <v>3</v>
      </c>
      <c r="H2903" s="27">
        <v>1</v>
      </c>
    </row>
    <row r="2904" spans="1:8" x14ac:dyDescent="0.55000000000000004">
      <c r="A2904" s="33">
        <v>43969</v>
      </c>
      <c r="B2904" s="1" t="s">
        <v>45</v>
      </c>
      <c r="C2904" s="27">
        <v>5</v>
      </c>
      <c r="D2904" s="27">
        <v>673</v>
      </c>
      <c r="E2904" s="27">
        <v>4</v>
      </c>
      <c r="F2904" s="27">
        <v>1</v>
      </c>
      <c r="G2904" s="27">
        <v>0</v>
      </c>
      <c r="H2904" s="27">
        <v>0</v>
      </c>
    </row>
    <row r="2905" spans="1:8" x14ac:dyDescent="0.55000000000000004">
      <c r="A2905" s="33">
        <v>43969</v>
      </c>
      <c r="B2905" s="1" t="s">
        <v>46</v>
      </c>
      <c r="C2905" s="27">
        <v>28</v>
      </c>
      <c r="D2905" s="27">
        <v>1988</v>
      </c>
      <c r="E2905" s="27">
        <v>27</v>
      </c>
      <c r="F2905" s="27">
        <v>0</v>
      </c>
      <c r="G2905" s="27">
        <v>1</v>
      </c>
      <c r="H2905" s="27">
        <v>0</v>
      </c>
    </row>
    <row r="2906" spans="1:8" x14ac:dyDescent="0.55000000000000004">
      <c r="A2906" s="33">
        <v>43969</v>
      </c>
      <c r="B2906" s="1" t="s">
        <v>47</v>
      </c>
      <c r="C2906" s="27">
        <v>73</v>
      </c>
      <c r="D2906" s="27">
        <v>1695</v>
      </c>
      <c r="E2906" s="27">
        <v>43</v>
      </c>
      <c r="F2906" s="27">
        <v>3</v>
      </c>
      <c r="G2906" s="27">
        <v>27</v>
      </c>
      <c r="H2906" s="27">
        <v>2</v>
      </c>
    </row>
    <row r="2907" spans="1:8" x14ac:dyDescent="0.55000000000000004">
      <c r="A2907" s="33">
        <v>43969</v>
      </c>
      <c r="B2907" s="1" t="s">
        <v>48</v>
      </c>
      <c r="C2907" s="27">
        <v>74</v>
      </c>
      <c r="D2907" s="27">
        <v>1684</v>
      </c>
      <c r="E2907" s="27">
        <v>67</v>
      </c>
      <c r="F2907" s="27">
        <v>3</v>
      </c>
      <c r="G2907" s="27">
        <v>4</v>
      </c>
      <c r="H2907" s="27">
        <v>0</v>
      </c>
    </row>
    <row r="2908" spans="1:8" x14ac:dyDescent="0.55000000000000004">
      <c r="A2908" s="33">
        <v>43969</v>
      </c>
      <c r="B2908" s="1" t="s">
        <v>49</v>
      </c>
      <c r="C2908" s="27">
        <v>658</v>
      </c>
      <c r="D2908" s="27">
        <v>11497</v>
      </c>
      <c r="E2908" s="27">
        <v>550</v>
      </c>
      <c r="F2908" s="27">
        <v>25</v>
      </c>
      <c r="G2908" s="27">
        <v>83</v>
      </c>
      <c r="H2908" s="27">
        <v>8</v>
      </c>
    </row>
    <row r="2909" spans="1:8" x14ac:dyDescent="0.55000000000000004">
      <c r="A2909" s="33">
        <v>43969</v>
      </c>
      <c r="B2909" s="1" t="s">
        <v>50</v>
      </c>
      <c r="C2909" s="27">
        <v>47</v>
      </c>
      <c r="D2909" s="27">
        <v>1320</v>
      </c>
      <c r="E2909" s="27">
        <v>30</v>
      </c>
      <c r="F2909" s="27">
        <v>0</v>
      </c>
      <c r="G2909" s="27">
        <v>15</v>
      </c>
      <c r="H2909" s="27">
        <v>0</v>
      </c>
    </row>
    <row r="2910" spans="1:8" x14ac:dyDescent="0.55000000000000004">
      <c r="A2910" s="33">
        <v>43969</v>
      </c>
      <c r="B2910" s="1" t="s">
        <v>51</v>
      </c>
      <c r="C2910" s="27">
        <v>17</v>
      </c>
      <c r="D2910" s="27">
        <v>2556</v>
      </c>
      <c r="E2910" s="27">
        <v>16</v>
      </c>
      <c r="F2910" s="27">
        <v>1</v>
      </c>
      <c r="G2910" s="27">
        <v>0</v>
      </c>
      <c r="H2910" s="27">
        <v>0</v>
      </c>
    </row>
    <row r="2911" spans="1:8" x14ac:dyDescent="0.55000000000000004">
      <c r="A2911" s="33">
        <v>43969</v>
      </c>
      <c r="B2911" s="1" t="s">
        <v>52</v>
      </c>
      <c r="C2911" s="27">
        <v>48</v>
      </c>
      <c r="D2911" s="27">
        <v>3741</v>
      </c>
      <c r="E2911" s="27">
        <v>35</v>
      </c>
      <c r="F2911" s="27">
        <v>3</v>
      </c>
      <c r="G2911" s="27">
        <v>10</v>
      </c>
      <c r="H2911" s="27">
        <v>1</v>
      </c>
    </row>
    <row r="2912" spans="1:8" x14ac:dyDescent="0.55000000000000004">
      <c r="A2912" s="33">
        <v>43969</v>
      </c>
      <c r="B2912" s="1" t="s">
        <v>53</v>
      </c>
      <c r="C2912" s="27">
        <v>60</v>
      </c>
      <c r="D2912" s="27">
        <v>3692</v>
      </c>
      <c r="E2912" s="27">
        <v>56</v>
      </c>
      <c r="F2912" s="27">
        <v>1</v>
      </c>
      <c r="G2912" s="27">
        <v>3</v>
      </c>
      <c r="H2912" s="27">
        <v>0</v>
      </c>
    </row>
    <row r="2913" spans="1:8" x14ac:dyDescent="0.55000000000000004">
      <c r="A2913" s="33">
        <v>43969</v>
      </c>
      <c r="B2913" s="1" t="s">
        <v>54</v>
      </c>
      <c r="C2913" s="27">
        <v>17</v>
      </c>
      <c r="D2913" s="27">
        <v>1308</v>
      </c>
      <c r="E2913" s="27">
        <v>14</v>
      </c>
      <c r="F2913" s="27">
        <v>0</v>
      </c>
      <c r="G2913" s="27">
        <v>3</v>
      </c>
      <c r="H2913" s="27">
        <v>0</v>
      </c>
    </row>
    <row r="2914" spans="1:8" x14ac:dyDescent="0.55000000000000004">
      <c r="A2914" s="33">
        <v>43969</v>
      </c>
      <c r="B2914" s="1" t="s">
        <v>55</v>
      </c>
      <c r="C2914" s="27">
        <v>10</v>
      </c>
      <c r="D2914" s="27">
        <v>1616</v>
      </c>
      <c r="E2914" s="27">
        <v>7</v>
      </c>
      <c r="F2914" s="27">
        <v>0</v>
      </c>
      <c r="G2914" s="27">
        <v>3</v>
      </c>
      <c r="H2914" s="27">
        <v>0</v>
      </c>
    </row>
    <row r="2915" spans="1:8" x14ac:dyDescent="0.55000000000000004">
      <c r="A2915" s="33">
        <v>43969</v>
      </c>
      <c r="B2915" s="1" t="s">
        <v>56</v>
      </c>
      <c r="C2915" s="27">
        <v>142</v>
      </c>
      <c r="D2915" s="27">
        <v>2735</v>
      </c>
      <c r="E2915" s="27">
        <v>125</v>
      </c>
      <c r="F2915" s="27">
        <v>6</v>
      </c>
      <c r="G2915" s="27">
        <v>12</v>
      </c>
      <c r="H2915" s="27">
        <v>4</v>
      </c>
    </row>
    <row r="2916" spans="1:8" x14ac:dyDescent="0.55000000000000004">
      <c r="A2916" s="33">
        <v>43970</v>
      </c>
      <c r="B2916" s="1" t="s">
        <v>7</v>
      </c>
      <c r="C2916" s="27">
        <v>1015</v>
      </c>
      <c r="D2916" s="27">
        <v>10885</v>
      </c>
      <c r="E2916" s="27">
        <v>620</v>
      </c>
      <c r="F2916" s="27">
        <v>76</v>
      </c>
      <c r="G2916" s="27">
        <v>319</v>
      </c>
      <c r="H2916" s="27">
        <v>16</v>
      </c>
    </row>
    <row r="2917" spans="1:8" x14ac:dyDescent="0.55000000000000004">
      <c r="A2917" s="33">
        <v>43970</v>
      </c>
      <c r="B2917" s="1" t="s">
        <v>11</v>
      </c>
      <c r="C2917" s="27">
        <v>27</v>
      </c>
      <c r="D2917" s="27">
        <v>804</v>
      </c>
      <c r="E2917" s="27">
        <v>21</v>
      </c>
      <c r="F2917" s="27">
        <v>1</v>
      </c>
      <c r="G2917" s="27">
        <v>5</v>
      </c>
      <c r="H2917" s="27">
        <v>0</v>
      </c>
    </row>
    <row r="2918" spans="1:8" x14ac:dyDescent="0.55000000000000004">
      <c r="A2918" s="33">
        <v>43970</v>
      </c>
      <c r="B2918" s="1" t="s">
        <v>12</v>
      </c>
      <c r="C2918" s="27">
        <v>0</v>
      </c>
      <c r="D2918" s="27">
        <v>554</v>
      </c>
      <c r="E2918" s="27">
        <v>0</v>
      </c>
      <c r="F2918" s="27">
        <v>0</v>
      </c>
      <c r="G2918" s="27">
        <v>0</v>
      </c>
      <c r="H2918" s="27">
        <v>0</v>
      </c>
    </row>
    <row r="2919" spans="1:8" x14ac:dyDescent="0.55000000000000004">
      <c r="A2919" s="33">
        <v>43970</v>
      </c>
      <c r="B2919" s="1" t="s">
        <v>13</v>
      </c>
      <c r="C2919" s="27">
        <v>88</v>
      </c>
      <c r="D2919" s="27">
        <v>2588</v>
      </c>
      <c r="E2919" s="27">
        <v>85</v>
      </c>
      <c r="F2919" s="27">
        <v>1</v>
      </c>
      <c r="G2919" s="27">
        <v>2</v>
      </c>
      <c r="H2919" s="27">
        <v>0</v>
      </c>
    </row>
    <row r="2920" spans="1:8" x14ac:dyDescent="0.55000000000000004">
      <c r="A2920" s="33">
        <v>43970</v>
      </c>
      <c r="B2920" s="1" t="s">
        <v>14</v>
      </c>
      <c r="C2920" s="27">
        <v>16</v>
      </c>
      <c r="D2920" s="27">
        <v>913</v>
      </c>
      <c r="E2920" s="27">
        <v>15</v>
      </c>
      <c r="F2920" s="27">
        <v>0</v>
      </c>
      <c r="G2920" s="27">
        <v>1</v>
      </c>
      <c r="H2920" s="27">
        <v>0</v>
      </c>
    </row>
    <row r="2921" spans="1:8" x14ac:dyDescent="0.55000000000000004">
      <c r="A2921" s="33">
        <v>43970</v>
      </c>
      <c r="B2921" s="1" t="s">
        <v>15</v>
      </c>
      <c r="C2921" s="27">
        <v>69</v>
      </c>
      <c r="D2921" s="27">
        <v>2576</v>
      </c>
      <c r="E2921" s="27">
        <v>58</v>
      </c>
      <c r="F2921" s="27">
        <v>0</v>
      </c>
      <c r="G2921" s="27">
        <v>11</v>
      </c>
      <c r="H2921" s="27">
        <v>2</v>
      </c>
    </row>
    <row r="2922" spans="1:8" x14ac:dyDescent="0.55000000000000004">
      <c r="A2922" s="33">
        <v>43970</v>
      </c>
      <c r="B2922" s="1" t="s">
        <v>16</v>
      </c>
      <c r="C2922" s="27">
        <v>81</v>
      </c>
      <c r="D2922" s="27">
        <v>3338</v>
      </c>
      <c r="E2922" s="27">
        <v>66</v>
      </c>
      <c r="F2922" s="27">
        <v>0</v>
      </c>
      <c r="G2922" s="27">
        <v>15</v>
      </c>
      <c r="H2922" s="27">
        <v>1</v>
      </c>
    </row>
    <row r="2923" spans="1:8" x14ac:dyDescent="0.55000000000000004">
      <c r="A2923" s="33">
        <v>43970</v>
      </c>
      <c r="B2923" s="1" t="s">
        <v>17</v>
      </c>
      <c r="C2923" s="27">
        <v>168</v>
      </c>
      <c r="D2923" s="27">
        <v>4346</v>
      </c>
      <c r="E2923" s="27">
        <v>133</v>
      </c>
      <c r="F2923" s="27">
        <v>9</v>
      </c>
      <c r="G2923" s="27">
        <v>26</v>
      </c>
      <c r="H2923" s="27">
        <v>1</v>
      </c>
    </row>
    <row r="2924" spans="1:8" x14ac:dyDescent="0.55000000000000004">
      <c r="A2924" s="33">
        <v>43970</v>
      </c>
      <c r="B2924" s="1" t="s">
        <v>18</v>
      </c>
      <c r="C2924" s="27">
        <v>61</v>
      </c>
      <c r="D2924" s="27">
        <v>2952</v>
      </c>
      <c r="E2924" s="27">
        <v>44</v>
      </c>
      <c r="F2924" s="27">
        <v>0</v>
      </c>
      <c r="G2924" s="27">
        <v>15</v>
      </c>
      <c r="H2924" s="27">
        <v>5</v>
      </c>
    </row>
    <row r="2925" spans="1:8" x14ac:dyDescent="0.55000000000000004">
      <c r="A2925" s="33">
        <v>43970</v>
      </c>
      <c r="B2925" s="1" t="s">
        <v>19</v>
      </c>
      <c r="C2925" s="27">
        <v>148</v>
      </c>
      <c r="D2925" s="27">
        <v>3349</v>
      </c>
      <c r="E2925" s="27">
        <v>101</v>
      </c>
      <c r="F2925" s="27">
        <v>18</v>
      </c>
      <c r="G2925" s="27">
        <v>29</v>
      </c>
      <c r="H2925" s="27">
        <v>1</v>
      </c>
    </row>
    <row r="2926" spans="1:8" x14ac:dyDescent="0.55000000000000004">
      <c r="A2926" s="33">
        <v>43970</v>
      </c>
      <c r="B2926" s="1" t="s">
        <v>20</v>
      </c>
      <c r="C2926" s="27">
        <v>991</v>
      </c>
      <c r="D2926" s="27">
        <v>16890</v>
      </c>
      <c r="E2926" s="27">
        <v>802</v>
      </c>
      <c r="F2926" s="27">
        <v>46</v>
      </c>
      <c r="G2926" s="27">
        <v>143</v>
      </c>
      <c r="H2926" s="27">
        <v>6</v>
      </c>
    </row>
    <row r="2927" spans="1:8" x14ac:dyDescent="0.55000000000000004">
      <c r="A2927" s="33">
        <v>43970</v>
      </c>
      <c r="B2927" s="1" t="s">
        <v>21</v>
      </c>
      <c r="C2927" s="27">
        <v>900</v>
      </c>
      <c r="D2927" s="27">
        <v>13050</v>
      </c>
      <c r="E2927" s="27">
        <v>713</v>
      </c>
      <c r="F2927" s="27">
        <v>42</v>
      </c>
      <c r="G2927" s="27">
        <v>145</v>
      </c>
      <c r="H2927" s="27">
        <v>11</v>
      </c>
    </row>
    <row r="2928" spans="1:8" x14ac:dyDescent="0.55000000000000004">
      <c r="A2928" s="33">
        <v>43970</v>
      </c>
      <c r="B2928" s="1" t="s">
        <v>22</v>
      </c>
      <c r="C2928" s="27">
        <v>5070</v>
      </c>
      <c r="D2928" s="27">
        <v>14464</v>
      </c>
      <c r="E2928" s="27">
        <v>3848</v>
      </c>
      <c r="F2928" s="27">
        <v>244</v>
      </c>
      <c r="G2928" s="27">
        <v>978</v>
      </c>
      <c r="H2928" s="27">
        <v>49</v>
      </c>
    </row>
    <row r="2929" spans="1:8" x14ac:dyDescent="0.55000000000000004">
      <c r="A2929" s="33">
        <v>43970</v>
      </c>
      <c r="B2929" s="1" t="s">
        <v>23</v>
      </c>
      <c r="C2929" s="27">
        <v>1284</v>
      </c>
      <c r="D2929" s="27">
        <v>8317</v>
      </c>
      <c r="E2929" s="27">
        <v>904</v>
      </c>
      <c r="F2929" s="27">
        <v>68</v>
      </c>
      <c r="G2929" s="27">
        <v>312</v>
      </c>
      <c r="H2929" s="27">
        <v>32</v>
      </c>
    </row>
    <row r="2930" spans="1:8" x14ac:dyDescent="0.55000000000000004">
      <c r="A2930" s="33">
        <v>43970</v>
      </c>
      <c r="B2930" s="1" t="s">
        <v>24</v>
      </c>
      <c r="C2930" s="27">
        <v>83</v>
      </c>
      <c r="D2930" s="27">
        <v>3843</v>
      </c>
      <c r="E2930" s="27">
        <v>64</v>
      </c>
      <c r="F2930" s="27">
        <v>0</v>
      </c>
      <c r="G2930" s="27">
        <v>18</v>
      </c>
      <c r="H2930" s="27">
        <v>0</v>
      </c>
    </row>
    <row r="2931" spans="1:8" x14ac:dyDescent="0.55000000000000004">
      <c r="A2931" s="33">
        <v>43970</v>
      </c>
      <c r="B2931" s="1" t="s">
        <v>25</v>
      </c>
      <c r="C2931" s="27">
        <v>227</v>
      </c>
      <c r="D2931" s="27">
        <v>3000</v>
      </c>
      <c r="E2931" s="27">
        <v>166</v>
      </c>
      <c r="F2931" s="27">
        <v>20</v>
      </c>
      <c r="G2931" s="27">
        <v>41</v>
      </c>
      <c r="H2931" s="27">
        <v>1</v>
      </c>
    </row>
    <row r="2932" spans="1:8" x14ac:dyDescent="0.55000000000000004">
      <c r="A2932" s="33">
        <v>43970</v>
      </c>
      <c r="B2932" s="1" t="s">
        <v>26</v>
      </c>
      <c r="C2932" s="27">
        <v>290</v>
      </c>
      <c r="D2932" s="27">
        <v>2513</v>
      </c>
      <c r="E2932" s="27">
        <v>191</v>
      </c>
      <c r="F2932" s="27">
        <v>22</v>
      </c>
      <c r="G2932" s="27">
        <v>77</v>
      </c>
      <c r="H2932" s="27">
        <v>3</v>
      </c>
    </row>
    <row r="2933" spans="1:8" x14ac:dyDescent="0.55000000000000004">
      <c r="A2933" s="33">
        <v>43970</v>
      </c>
      <c r="B2933" s="1" t="s">
        <v>27</v>
      </c>
      <c r="C2933" s="27">
        <v>122</v>
      </c>
      <c r="D2933" s="27">
        <v>2347</v>
      </c>
      <c r="E2933" s="27">
        <v>104</v>
      </c>
      <c r="F2933" s="27">
        <v>8</v>
      </c>
      <c r="G2933" s="27">
        <v>9</v>
      </c>
      <c r="H2933" s="27">
        <v>2</v>
      </c>
    </row>
    <row r="2934" spans="1:8" x14ac:dyDescent="0.55000000000000004">
      <c r="A2934" s="33">
        <v>43970</v>
      </c>
      <c r="B2934" s="1" t="s">
        <v>28</v>
      </c>
      <c r="C2934" s="27">
        <v>58</v>
      </c>
      <c r="D2934" s="27">
        <v>3395</v>
      </c>
      <c r="E2934" s="27">
        <v>51</v>
      </c>
      <c r="F2934" s="27">
        <v>0</v>
      </c>
      <c r="G2934" s="27">
        <v>7</v>
      </c>
      <c r="H2934" s="27">
        <v>1</v>
      </c>
    </row>
    <row r="2935" spans="1:8" x14ac:dyDescent="0.55000000000000004">
      <c r="A2935" s="33">
        <v>43970</v>
      </c>
      <c r="B2935" s="1" t="s">
        <v>29</v>
      </c>
      <c r="C2935" s="27">
        <v>76</v>
      </c>
      <c r="D2935" s="27">
        <v>2450</v>
      </c>
      <c r="E2935" s="27">
        <v>55</v>
      </c>
      <c r="F2935" s="27"/>
      <c r="G2935" s="27">
        <v>21</v>
      </c>
      <c r="H2935" s="27">
        <v>1</v>
      </c>
    </row>
    <row r="2936" spans="1:8" x14ac:dyDescent="0.55000000000000004">
      <c r="A2936" s="33">
        <v>43970</v>
      </c>
      <c r="B2936" s="1" t="s">
        <v>30</v>
      </c>
      <c r="C2936" s="27">
        <v>150</v>
      </c>
      <c r="D2936" s="27">
        <v>3083</v>
      </c>
      <c r="E2936" s="27">
        <v>136</v>
      </c>
      <c r="F2936" s="27">
        <v>7</v>
      </c>
      <c r="G2936" s="27">
        <v>7</v>
      </c>
      <c r="H2936" s="27">
        <v>1</v>
      </c>
    </row>
    <row r="2937" spans="1:8" x14ac:dyDescent="0.55000000000000004">
      <c r="A2937" s="33">
        <v>43970</v>
      </c>
      <c r="B2937" s="1" t="s">
        <v>31</v>
      </c>
      <c r="C2937" s="27">
        <v>73</v>
      </c>
      <c r="D2937" s="27">
        <v>3315</v>
      </c>
      <c r="E2937" s="27">
        <v>70</v>
      </c>
      <c r="F2937" s="27">
        <v>1</v>
      </c>
      <c r="G2937" s="27">
        <v>2</v>
      </c>
      <c r="H2937" s="27">
        <v>1</v>
      </c>
    </row>
    <row r="2938" spans="1:8" x14ac:dyDescent="0.55000000000000004">
      <c r="A2938" s="33">
        <v>43970</v>
      </c>
      <c r="B2938" s="1" t="s">
        <v>32</v>
      </c>
      <c r="C2938" s="27">
        <v>506</v>
      </c>
      <c r="D2938" s="27">
        <v>9176</v>
      </c>
      <c r="E2938" s="27">
        <v>423</v>
      </c>
      <c r="F2938" s="27">
        <v>34</v>
      </c>
      <c r="G2938" s="27">
        <v>44</v>
      </c>
      <c r="H2938" s="27">
        <v>2</v>
      </c>
    </row>
    <row r="2939" spans="1:8" x14ac:dyDescent="0.55000000000000004">
      <c r="A2939" s="33">
        <v>43970</v>
      </c>
      <c r="B2939" s="1" t="s">
        <v>33</v>
      </c>
      <c r="C2939" s="27">
        <v>45</v>
      </c>
      <c r="D2939" s="27">
        <v>2362</v>
      </c>
      <c r="E2939" s="27">
        <v>39</v>
      </c>
      <c r="F2939" s="27">
        <v>1</v>
      </c>
      <c r="G2939" s="27">
        <v>5</v>
      </c>
      <c r="H2939" s="27">
        <v>0</v>
      </c>
    </row>
    <row r="2940" spans="1:8" x14ac:dyDescent="0.55000000000000004">
      <c r="A2940" s="33">
        <v>43970</v>
      </c>
      <c r="B2940" s="1" t="s">
        <v>34</v>
      </c>
      <c r="C2940" s="27">
        <v>99</v>
      </c>
      <c r="D2940" s="27">
        <v>1623</v>
      </c>
      <c r="E2940" s="27">
        <v>81</v>
      </c>
      <c r="F2940" s="27">
        <v>1</v>
      </c>
      <c r="G2940" s="27">
        <v>17</v>
      </c>
      <c r="H2940" s="27">
        <v>1</v>
      </c>
    </row>
    <row r="2941" spans="1:8" x14ac:dyDescent="0.55000000000000004">
      <c r="A2941" s="33">
        <v>43970</v>
      </c>
      <c r="B2941" s="1" t="s">
        <v>35</v>
      </c>
      <c r="C2941" s="27">
        <v>358</v>
      </c>
      <c r="D2941" s="27">
        <v>7109</v>
      </c>
      <c r="E2941" s="27">
        <v>297</v>
      </c>
      <c r="F2941" s="27">
        <v>14</v>
      </c>
      <c r="G2941" s="27">
        <v>47</v>
      </c>
      <c r="H2941" s="27">
        <v>4</v>
      </c>
    </row>
    <row r="2942" spans="1:8" x14ac:dyDescent="0.55000000000000004">
      <c r="A2942" s="33">
        <v>43970</v>
      </c>
      <c r="B2942" s="1" t="s">
        <v>36</v>
      </c>
      <c r="C2942" s="27">
        <v>1771</v>
      </c>
      <c r="D2942" s="27">
        <v>25983</v>
      </c>
      <c r="E2942" s="27">
        <v>1294</v>
      </c>
      <c r="F2942" s="27">
        <v>70</v>
      </c>
      <c r="G2942" s="27">
        <v>396</v>
      </c>
      <c r="H2942" s="27">
        <v>36</v>
      </c>
    </row>
    <row r="2943" spans="1:8" x14ac:dyDescent="0.55000000000000004">
      <c r="A2943" s="33">
        <v>43970</v>
      </c>
      <c r="B2943" s="1" t="s">
        <v>37</v>
      </c>
      <c r="C2943" s="27">
        <v>699</v>
      </c>
      <c r="D2943" s="27">
        <v>10192</v>
      </c>
      <c r="E2943" s="27">
        <v>581</v>
      </c>
      <c r="F2943" s="27">
        <v>38</v>
      </c>
      <c r="G2943" s="27">
        <v>80</v>
      </c>
      <c r="H2943" s="27">
        <v>15</v>
      </c>
    </row>
    <row r="2944" spans="1:8" x14ac:dyDescent="0.55000000000000004">
      <c r="A2944" s="33">
        <v>43970</v>
      </c>
      <c r="B2944" s="1" t="s">
        <v>38</v>
      </c>
      <c r="C2944" s="27">
        <v>90</v>
      </c>
      <c r="D2944" s="27">
        <v>2383</v>
      </c>
      <c r="E2944" s="27">
        <v>81</v>
      </c>
      <c r="F2944" s="27">
        <v>2</v>
      </c>
      <c r="G2944" s="27">
        <v>7</v>
      </c>
      <c r="H2944" s="27">
        <v>0</v>
      </c>
    </row>
    <row r="2945" spans="1:8" x14ac:dyDescent="0.55000000000000004">
      <c r="A2945" s="33">
        <v>43970</v>
      </c>
      <c r="B2945" s="1" t="s">
        <v>39</v>
      </c>
      <c r="C2945" s="27">
        <v>63</v>
      </c>
      <c r="D2945" s="27">
        <v>3554</v>
      </c>
      <c r="E2945" s="27">
        <v>52</v>
      </c>
      <c r="F2945" s="27">
        <v>3</v>
      </c>
      <c r="G2945" s="27">
        <v>8</v>
      </c>
      <c r="H2945" s="27">
        <v>0</v>
      </c>
    </row>
    <row r="2946" spans="1:8" x14ac:dyDescent="0.55000000000000004">
      <c r="A2946" s="33">
        <v>43970</v>
      </c>
      <c r="B2946" s="1" t="s">
        <v>40</v>
      </c>
      <c r="C2946" s="27">
        <v>3</v>
      </c>
      <c r="D2946" s="27">
        <v>1260</v>
      </c>
      <c r="E2946" s="27">
        <v>1</v>
      </c>
      <c r="F2946" s="27">
        <v>0</v>
      </c>
      <c r="G2946" s="27">
        <v>2</v>
      </c>
      <c r="H2946" s="27">
        <v>0</v>
      </c>
    </row>
    <row r="2947" spans="1:8" x14ac:dyDescent="0.55000000000000004">
      <c r="A2947" s="33">
        <v>43970</v>
      </c>
      <c r="B2947" s="1" t="s">
        <v>41</v>
      </c>
      <c r="C2947" s="27">
        <v>24</v>
      </c>
      <c r="D2947" s="27">
        <v>1044</v>
      </c>
      <c r="E2947" s="27">
        <v>16</v>
      </c>
      <c r="F2947" s="27">
        <v>0</v>
      </c>
      <c r="G2947" s="27">
        <v>8</v>
      </c>
      <c r="H2947" s="27">
        <v>1</v>
      </c>
    </row>
    <row r="2948" spans="1:8" x14ac:dyDescent="0.55000000000000004">
      <c r="A2948" s="33">
        <v>43970</v>
      </c>
      <c r="B2948" s="1" t="s">
        <v>42</v>
      </c>
      <c r="C2948" s="27">
        <v>25</v>
      </c>
      <c r="D2948" s="27">
        <v>1570</v>
      </c>
      <c r="E2948" s="27">
        <v>23</v>
      </c>
      <c r="F2948" s="27"/>
      <c r="G2948" s="27">
        <v>2</v>
      </c>
      <c r="H2948" s="27"/>
    </row>
    <row r="2949" spans="1:8" x14ac:dyDescent="0.55000000000000004">
      <c r="A2949" s="33">
        <v>43970</v>
      </c>
      <c r="B2949" s="1" t="s">
        <v>43</v>
      </c>
      <c r="C2949" s="27">
        <v>166</v>
      </c>
      <c r="D2949" s="27">
        <v>6513</v>
      </c>
      <c r="E2949" s="27">
        <v>117</v>
      </c>
      <c r="F2949" s="27">
        <v>2</v>
      </c>
      <c r="G2949" s="27">
        <v>47</v>
      </c>
      <c r="H2949" s="27">
        <v>1</v>
      </c>
    </row>
    <row r="2950" spans="1:8" x14ac:dyDescent="0.55000000000000004">
      <c r="A2950" s="33">
        <v>43970</v>
      </c>
      <c r="B2950" s="1" t="s">
        <v>44</v>
      </c>
      <c r="C2950" s="27">
        <v>37</v>
      </c>
      <c r="D2950" s="27">
        <v>1628</v>
      </c>
      <c r="E2950" s="27">
        <v>34</v>
      </c>
      <c r="F2950" s="27">
        <v>0</v>
      </c>
      <c r="G2950" s="27">
        <v>3</v>
      </c>
      <c r="H2950" s="27">
        <v>1</v>
      </c>
    </row>
    <row r="2951" spans="1:8" x14ac:dyDescent="0.55000000000000004">
      <c r="A2951" s="33">
        <v>43970</v>
      </c>
      <c r="B2951" s="1" t="s">
        <v>45</v>
      </c>
      <c r="C2951" s="27">
        <v>5</v>
      </c>
      <c r="D2951" s="27">
        <v>675</v>
      </c>
      <c r="E2951" s="27">
        <v>4</v>
      </c>
      <c r="F2951" s="27">
        <v>1</v>
      </c>
      <c r="G2951" s="27">
        <v>0</v>
      </c>
      <c r="H2951" s="27">
        <v>0</v>
      </c>
    </row>
    <row r="2952" spans="1:8" x14ac:dyDescent="0.55000000000000004">
      <c r="A2952" s="33">
        <v>43970</v>
      </c>
      <c r="B2952" s="1" t="s">
        <v>46</v>
      </c>
      <c r="C2952" s="27">
        <v>28</v>
      </c>
      <c r="D2952" s="27">
        <v>2013</v>
      </c>
      <c r="E2952" s="27">
        <v>27</v>
      </c>
      <c r="F2952" s="27">
        <v>0</v>
      </c>
      <c r="G2952" s="27">
        <v>1</v>
      </c>
      <c r="H2952" s="27">
        <v>0</v>
      </c>
    </row>
    <row r="2953" spans="1:8" x14ac:dyDescent="0.55000000000000004">
      <c r="A2953" s="33">
        <v>43970</v>
      </c>
      <c r="B2953" s="1" t="s">
        <v>47</v>
      </c>
      <c r="C2953" s="27">
        <v>74</v>
      </c>
      <c r="D2953" s="27">
        <v>1768</v>
      </c>
      <c r="E2953" s="27">
        <v>44</v>
      </c>
      <c r="F2953" s="27">
        <v>3</v>
      </c>
      <c r="G2953" s="27">
        <v>27</v>
      </c>
      <c r="H2953" s="27">
        <v>2</v>
      </c>
    </row>
    <row r="2954" spans="1:8" x14ac:dyDescent="0.55000000000000004">
      <c r="A2954" s="33">
        <v>43970</v>
      </c>
      <c r="B2954" s="1" t="s">
        <v>48</v>
      </c>
      <c r="C2954" s="27">
        <v>74</v>
      </c>
      <c r="D2954" s="27">
        <v>1689</v>
      </c>
      <c r="E2954" s="27">
        <v>67</v>
      </c>
      <c r="F2954" s="27">
        <v>3</v>
      </c>
      <c r="G2954" s="27">
        <v>4</v>
      </c>
      <c r="H2954" s="27">
        <v>0</v>
      </c>
    </row>
    <row r="2955" spans="1:8" x14ac:dyDescent="0.55000000000000004">
      <c r="A2955" s="33">
        <v>43970</v>
      </c>
      <c r="B2955" s="1" t="s">
        <v>49</v>
      </c>
      <c r="C2955" s="27">
        <v>658</v>
      </c>
      <c r="D2955" s="27">
        <v>11519</v>
      </c>
      <c r="E2955" s="27">
        <v>553</v>
      </c>
      <c r="F2955" s="27">
        <v>25</v>
      </c>
      <c r="G2955" s="27">
        <v>80</v>
      </c>
      <c r="H2955" s="27">
        <v>8</v>
      </c>
    </row>
    <row r="2956" spans="1:8" x14ac:dyDescent="0.55000000000000004">
      <c r="A2956" s="33">
        <v>43970</v>
      </c>
      <c r="B2956" s="1" t="s">
        <v>50</v>
      </c>
      <c r="C2956" s="27">
        <v>47</v>
      </c>
      <c r="D2956" s="27">
        <v>1339</v>
      </c>
      <c r="E2956" s="27">
        <v>31</v>
      </c>
      <c r="F2956" s="27">
        <v>0</v>
      </c>
      <c r="G2956" s="27">
        <v>14</v>
      </c>
      <c r="H2956" s="27">
        <v>0</v>
      </c>
    </row>
    <row r="2957" spans="1:8" x14ac:dyDescent="0.55000000000000004">
      <c r="A2957" s="33">
        <v>43970</v>
      </c>
      <c r="B2957" s="1" t="s">
        <v>51</v>
      </c>
      <c r="C2957" s="27">
        <v>17</v>
      </c>
      <c r="D2957" s="27">
        <v>2577</v>
      </c>
      <c r="E2957" s="27">
        <v>16</v>
      </c>
      <c r="F2957" s="27">
        <v>1</v>
      </c>
      <c r="G2957" s="27">
        <v>0</v>
      </c>
      <c r="H2957" s="27">
        <v>0</v>
      </c>
    </row>
    <row r="2958" spans="1:8" x14ac:dyDescent="0.55000000000000004">
      <c r="A2958" s="33">
        <v>43970</v>
      </c>
      <c r="B2958" s="1" t="s">
        <v>52</v>
      </c>
      <c r="C2958" s="27">
        <v>48</v>
      </c>
      <c r="D2958" s="27">
        <v>3755</v>
      </c>
      <c r="E2958" s="27">
        <v>35</v>
      </c>
      <c r="F2958" s="27">
        <v>3</v>
      </c>
      <c r="G2958" s="27">
        <v>10</v>
      </c>
      <c r="H2958" s="27">
        <v>1</v>
      </c>
    </row>
    <row r="2959" spans="1:8" x14ac:dyDescent="0.55000000000000004">
      <c r="A2959" s="33">
        <v>43970</v>
      </c>
      <c r="B2959" s="1" t="s">
        <v>53</v>
      </c>
      <c r="C2959" s="27">
        <v>60</v>
      </c>
      <c r="D2959" s="27">
        <v>3728</v>
      </c>
      <c r="E2959" s="27">
        <v>56</v>
      </c>
      <c r="F2959" s="27">
        <v>1</v>
      </c>
      <c r="G2959" s="27">
        <v>3</v>
      </c>
      <c r="H2959" s="27">
        <v>0</v>
      </c>
    </row>
    <row r="2960" spans="1:8" x14ac:dyDescent="0.55000000000000004">
      <c r="A2960" s="33">
        <v>43970</v>
      </c>
      <c r="B2960" s="1" t="s">
        <v>54</v>
      </c>
      <c r="C2960" s="27">
        <v>17</v>
      </c>
      <c r="D2960" s="27">
        <v>1314</v>
      </c>
      <c r="E2960" s="27">
        <v>14</v>
      </c>
      <c r="F2960" s="27">
        <v>0</v>
      </c>
      <c r="G2960" s="27">
        <v>3</v>
      </c>
      <c r="H2960" s="27">
        <v>0</v>
      </c>
    </row>
    <row r="2961" spans="1:8" x14ac:dyDescent="0.55000000000000004">
      <c r="A2961" s="33">
        <v>43970</v>
      </c>
      <c r="B2961" s="1" t="s">
        <v>55</v>
      </c>
      <c r="C2961" s="27">
        <v>10</v>
      </c>
      <c r="D2961" s="27">
        <v>1623</v>
      </c>
      <c r="E2961" s="27">
        <v>7</v>
      </c>
      <c r="F2961" s="27">
        <v>0</v>
      </c>
      <c r="G2961" s="27">
        <v>3</v>
      </c>
      <c r="H2961" s="27">
        <v>0</v>
      </c>
    </row>
    <row r="2962" spans="1:8" x14ac:dyDescent="0.55000000000000004">
      <c r="A2962" s="33">
        <v>43970</v>
      </c>
      <c r="B2962" s="1" t="s">
        <v>56</v>
      </c>
      <c r="C2962" s="27">
        <v>142</v>
      </c>
      <c r="D2962" s="27">
        <v>2752</v>
      </c>
      <c r="E2962" s="27">
        <v>127</v>
      </c>
      <c r="F2962" s="27">
        <v>6</v>
      </c>
      <c r="G2962" s="27">
        <v>10</v>
      </c>
      <c r="H2962" s="27">
        <v>4</v>
      </c>
    </row>
    <row r="2963" spans="1:8" x14ac:dyDescent="0.55000000000000004">
      <c r="A2963" s="33">
        <v>43971</v>
      </c>
      <c r="B2963" s="1" t="s">
        <v>7</v>
      </c>
      <c r="C2963" s="27">
        <v>1018</v>
      </c>
      <c r="D2963" s="27">
        <v>11072</v>
      </c>
      <c r="E2963" s="27">
        <v>642</v>
      </c>
      <c r="F2963" s="27">
        <v>77</v>
      </c>
      <c r="G2963" s="27">
        <v>299</v>
      </c>
      <c r="H2963" s="27">
        <v>18</v>
      </c>
    </row>
    <row r="2964" spans="1:8" x14ac:dyDescent="0.55000000000000004">
      <c r="A2964" s="33">
        <v>43971</v>
      </c>
      <c r="B2964" s="1" t="s">
        <v>11</v>
      </c>
      <c r="C2964" s="27">
        <v>27</v>
      </c>
      <c r="D2964" s="27">
        <v>808</v>
      </c>
      <c r="E2964" s="27">
        <v>21</v>
      </c>
      <c r="F2964" s="27">
        <v>1</v>
      </c>
      <c r="G2964" s="27">
        <v>5</v>
      </c>
      <c r="H2964" s="27">
        <v>0</v>
      </c>
    </row>
    <row r="2965" spans="1:8" x14ac:dyDescent="0.55000000000000004">
      <c r="A2965" s="33">
        <v>43971</v>
      </c>
      <c r="B2965" s="1" t="s">
        <v>12</v>
      </c>
      <c r="C2965" s="27">
        <v>0</v>
      </c>
      <c r="D2965" s="27">
        <v>561</v>
      </c>
      <c r="E2965" s="27">
        <v>0</v>
      </c>
      <c r="F2965" s="27">
        <v>0</v>
      </c>
      <c r="G2965" s="27">
        <v>0</v>
      </c>
      <c r="H2965" s="27">
        <v>0</v>
      </c>
    </row>
    <row r="2966" spans="1:8" x14ac:dyDescent="0.55000000000000004">
      <c r="A2966" s="33">
        <v>43971</v>
      </c>
      <c r="B2966" s="1" t="s">
        <v>13</v>
      </c>
      <c r="C2966" s="27">
        <v>88</v>
      </c>
      <c r="D2966" s="27">
        <v>2616</v>
      </c>
      <c r="E2966" s="27">
        <v>86</v>
      </c>
      <c r="F2966" s="27">
        <v>1</v>
      </c>
      <c r="G2966" s="27">
        <v>1</v>
      </c>
      <c r="H2966" s="27">
        <v>0</v>
      </c>
    </row>
    <row r="2967" spans="1:8" x14ac:dyDescent="0.55000000000000004">
      <c r="A2967" s="33">
        <v>43971</v>
      </c>
      <c r="B2967" s="1" t="s">
        <v>14</v>
      </c>
      <c r="C2967" s="27">
        <v>16</v>
      </c>
      <c r="D2967" s="27">
        <v>914</v>
      </c>
      <c r="E2967" s="27">
        <v>16</v>
      </c>
      <c r="F2967" s="27">
        <v>0</v>
      </c>
      <c r="G2967" s="27">
        <v>0</v>
      </c>
      <c r="H2967" s="27">
        <v>0</v>
      </c>
    </row>
    <row r="2968" spans="1:8" x14ac:dyDescent="0.55000000000000004">
      <c r="A2968" s="33">
        <v>43971</v>
      </c>
      <c r="B2968" s="1" t="s">
        <v>15</v>
      </c>
      <c r="C2968" s="27">
        <v>69</v>
      </c>
      <c r="D2968" s="27">
        <v>2588</v>
      </c>
      <c r="E2968" s="27">
        <v>58</v>
      </c>
      <c r="F2968" s="27">
        <v>0</v>
      </c>
      <c r="G2968" s="27">
        <v>11</v>
      </c>
      <c r="H2968" s="27">
        <v>2</v>
      </c>
    </row>
    <row r="2969" spans="1:8" x14ac:dyDescent="0.55000000000000004">
      <c r="A2969" s="33">
        <v>43971</v>
      </c>
      <c r="B2969" s="1" t="s">
        <v>16</v>
      </c>
      <c r="C2969" s="27">
        <v>81</v>
      </c>
      <c r="D2969" s="27">
        <v>3455</v>
      </c>
      <c r="E2969" s="27">
        <v>68</v>
      </c>
      <c r="F2969" s="27">
        <v>0</v>
      </c>
      <c r="G2969" s="27">
        <v>13</v>
      </c>
      <c r="H2969" s="27">
        <v>1</v>
      </c>
    </row>
    <row r="2970" spans="1:8" x14ac:dyDescent="0.55000000000000004">
      <c r="A2970" s="33">
        <v>43971</v>
      </c>
      <c r="B2970" s="1" t="s">
        <v>17</v>
      </c>
      <c r="C2970" s="27">
        <v>168</v>
      </c>
      <c r="D2970" s="27">
        <v>4385</v>
      </c>
      <c r="E2970" s="27">
        <v>137</v>
      </c>
      <c r="F2970" s="27">
        <v>9</v>
      </c>
      <c r="G2970" s="27">
        <v>22</v>
      </c>
      <c r="H2970" s="27">
        <v>1</v>
      </c>
    </row>
    <row r="2971" spans="1:8" x14ac:dyDescent="0.55000000000000004">
      <c r="A2971" s="33">
        <v>43971</v>
      </c>
      <c r="B2971" s="1" t="s">
        <v>18</v>
      </c>
      <c r="C2971" s="27">
        <v>62</v>
      </c>
      <c r="D2971" s="27">
        <v>3024</v>
      </c>
      <c r="E2971" s="27">
        <v>46</v>
      </c>
      <c r="F2971" s="27">
        <v>0</v>
      </c>
      <c r="G2971" s="27">
        <v>15</v>
      </c>
      <c r="H2971" s="27">
        <v>5</v>
      </c>
    </row>
    <row r="2972" spans="1:8" x14ac:dyDescent="0.55000000000000004">
      <c r="A2972" s="33">
        <v>43971</v>
      </c>
      <c r="B2972" s="1" t="s">
        <v>19</v>
      </c>
      <c r="C2972" s="27">
        <v>148</v>
      </c>
      <c r="D2972" s="27">
        <v>3368</v>
      </c>
      <c r="E2972" s="27">
        <v>104</v>
      </c>
      <c r="F2972" s="27">
        <v>19</v>
      </c>
      <c r="G2972" s="27">
        <v>25</v>
      </c>
      <c r="H2972" s="27">
        <v>1</v>
      </c>
    </row>
    <row r="2973" spans="1:8" x14ac:dyDescent="0.55000000000000004">
      <c r="A2973" s="33">
        <v>43971</v>
      </c>
      <c r="B2973" s="1" t="s">
        <v>20</v>
      </c>
      <c r="C2973" s="27">
        <v>996</v>
      </c>
      <c r="D2973" s="27">
        <v>17335</v>
      </c>
      <c r="E2973" s="27">
        <v>812</v>
      </c>
      <c r="F2973" s="27">
        <v>46</v>
      </c>
      <c r="G2973" s="27">
        <v>138</v>
      </c>
      <c r="H2973" s="27">
        <v>4</v>
      </c>
    </row>
    <row r="2974" spans="1:8" x14ac:dyDescent="0.55000000000000004">
      <c r="A2974" s="33">
        <v>43971</v>
      </c>
      <c r="B2974" s="1" t="s">
        <v>21</v>
      </c>
      <c r="C2974" s="27">
        <v>901</v>
      </c>
      <c r="D2974" s="27">
        <v>13155</v>
      </c>
      <c r="E2974" s="27">
        <v>737</v>
      </c>
      <c r="F2974" s="27">
        <v>42</v>
      </c>
      <c r="G2974" s="27">
        <v>122</v>
      </c>
      <c r="H2974" s="27">
        <v>10</v>
      </c>
    </row>
    <row r="2975" spans="1:8" x14ac:dyDescent="0.55000000000000004">
      <c r="A2975" s="33">
        <v>43971</v>
      </c>
      <c r="B2975" s="1" t="s">
        <v>22</v>
      </c>
      <c r="C2975" s="27">
        <v>5075</v>
      </c>
      <c r="D2975" s="27">
        <v>14512</v>
      </c>
      <c r="E2975" s="27">
        <v>3941</v>
      </c>
      <c r="F2975" s="27">
        <v>247</v>
      </c>
      <c r="G2975" s="27">
        <v>887</v>
      </c>
      <c r="H2975" s="27">
        <v>44</v>
      </c>
    </row>
    <row r="2976" spans="1:8" x14ac:dyDescent="0.55000000000000004">
      <c r="A2976" s="33">
        <v>43971</v>
      </c>
      <c r="B2976" s="1" t="s">
        <v>23</v>
      </c>
      <c r="C2976" s="27">
        <v>1302</v>
      </c>
      <c r="D2976" s="27">
        <v>8483</v>
      </c>
      <c r="E2976" s="27">
        <v>933</v>
      </c>
      <c r="F2976" s="27">
        <v>68</v>
      </c>
      <c r="G2976" s="27">
        <v>301</v>
      </c>
      <c r="H2976" s="27">
        <v>29</v>
      </c>
    </row>
    <row r="2977" spans="1:8" x14ac:dyDescent="0.55000000000000004">
      <c r="A2977" s="33">
        <v>43971</v>
      </c>
      <c r="B2977" s="1" t="s">
        <v>24</v>
      </c>
      <c r="C2977" s="27">
        <v>83</v>
      </c>
      <c r="D2977" s="27">
        <v>3874</v>
      </c>
      <c r="E2977" s="27">
        <v>67</v>
      </c>
      <c r="F2977" s="27">
        <v>0</v>
      </c>
      <c r="G2977" s="27">
        <v>15</v>
      </c>
      <c r="H2977" s="27">
        <v>0</v>
      </c>
    </row>
    <row r="2978" spans="1:8" x14ac:dyDescent="0.55000000000000004">
      <c r="A2978" s="33">
        <v>43971</v>
      </c>
      <c r="B2978" s="1" t="s">
        <v>25</v>
      </c>
      <c r="C2978" s="27">
        <v>227</v>
      </c>
      <c r="D2978" s="27">
        <v>3025</v>
      </c>
      <c r="E2978" s="27">
        <v>166</v>
      </c>
      <c r="F2978" s="27">
        <v>20</v>
      </c>
      <c r="G2978" s="27">
        <v>41</v>
      </c>
      <c r="H2978" s="27">
        <v>0</v>
      </c>
    </row>
    <row r="2979" spans="1:8" x14ac:dyDescent="0.55000000000000004">
      <c r="A2979" s="33">
        <v>43971</v>
      </c>
      <c r="B2979" s="1" t="s">
        <v>26</v>
      </c>
      <c r="C2979" s="27">
        <v>290</v>
      </c>
      <c r="D2979" s="27">
        <v>2543</v>
      </c>
      <c r="E2979" s="27">
        <v>195</v>
      </c>
      <c r="F2979" s="27">
        <v>22</v>
      </c>
      <c r="G2979" s="27">
        <v>73</v>
      </c>
      <c r="H2979" s="27">
        <v>3</v>
      </c>
    </row>
    <row r="2980" spans="1:8" x14ac:dyDescent="0.55000000000000004">
      <c r="A2980" s="33">
        <v>43971</v>
      </c>
      <c r="B2980" s="1" t="s">
        <v>27</v>
      </c>
      <c r="C2980" s="27">
        <v>122</v>
      </c>
      <c r="D2980" s="27">
        <v>2373</v>
      </c>
      <c r="E2980" s="27">
        <v>105</v>
      </c>
      <c r="F2980" s="27">
        <v>8</v>
      </c>
      <c r="G2980" s="27">
        <v>8</v>
      </c>
      <c r="H2980" s="27">
        <v>2</v>
      </c>
    </row>
    <row r="2981" spans="1:8" x14ac:dyDescent="0.55000000000000004">
      <c r="A2981" s="33">
        <v>43971</v>
      </c>
      <c r="B2981" s="1" t="s">
        <v>28</v>
      </c>
      <c r="C2981" s="27">
        <v>60</v>
      </c>
      <c r="D2981" s="27">
        <v>3483</v>
      </c>
      <c r="E2981" s="27">
        <v>52</v>
      </c>
      <c r="F2981" s="27">
        <v>0</v>
      </c>
      <c r="G2981" s="27">
        <v>8</v>
      </c>
      <c r="H2981" s="27">
        <v>1</v>
      </c>
    </row>
    <row r="2982" spans="1:8" x14ac:dyDescent="0.55000000000000004">
      <c r="A2982" s="33">
        <v>43971</v>
      </c>
      <c r="B2982" s="1" t="s">
        <v>29</v>
      </c>
      <c r="C2982" s="27">
        <v>76</v>
      </c>
      <c r="D2982" s="27">
        <v>2492</v>
      </c>
      <c r="E2982" s="27">
        <v>55</v>
      </c>
      <c r="F2982" s="27"/>
      <c r="G2982" s="27">
        <v>21</v>
      </c>
      <c r="H2982" s="27">
        <v>1</v>
      </c>
    </row>
    <row r="2983" spans="1:8" x14ac:dyDescent="0.55000000000000004">
      <c r="A2983" s="33">
        <v>43971</v>
      </c>
      <c r="B2983" s="1" t="s">
        <v>30</v>
      </c>
      <c r="C2983" s="27">
        <v>150</v>
      </c>
      <c r="D2983" s="27">
        <v>3115</v>
      </c>
      <c r="E2983" s="27">
        <v>137</v>
      </c>
      <c r="F2983" s="27">
        <v>7</v>
      </c>
      <c r="G2983" s="27">
        <v>6</v>
      </c>
      <c r="H2983" s="27">
        <v>1</v>
      </c>
    </row>
    <row r="2984" spans="1:8" x14ac:dyDescent="0.55000000000000004">
      <c r="A2984" s="33">
        <v>43971</v>
      </c>
      <c r="B2984" s="1" t="s">
        <v>31</v>
      </c>
      <c r="C2984" s="27">
        <v>73</v>
      </c>
      <c r="D2984" s="27">
        <v>3332</v>
      </c>
      <c r="E2984" s="27">
        <v>70</v>
      </c>
      <c r="F2984" s="27">
        <v>1</v>
      </c>
      <c r="G2984" s="27">
        <v>2</v>
      </c>
      <c r="H2984" s="27">
        <v>1</v>
      </c>
    </row>
    <row r="2985" spans="1:8" x14ac:dyDescent="0.55000000000000004">
      <c r="A2985" s="33">
        <v>43971</v>
      </c>
      <c r="B2985" s="1" t="s">
        <v>32</v>
      </c>
      <c r="C2985" s="27">
        <v>506</v>
      </c>
      <c r="D2985" s="27">
        <v>9368</v>
      </c>
      <c r="E2985" s="27">
        <v>428</v>
      </c>
      <c r="F2985" s="27">
        <v>34</v>
      </c>
      <c r="G2985" s="27">
        <v>39</v>
      </c>
      <c r="H2985" s="27">
        <v>0</v>
      </c>
    </row>
    <row r="2986" spans="1:8" x14ac:dyDescent="0.55000000000000004">
      <c r="A2986" s="33">
        <v>43971</v>
      </c>
      <c r="B2986" s="1" t="s">
        <v>33</v>
      </c>
      <c r="C2986" s="27">
        <v>45</v>
      </c>
      <c r="D2986" s="27">
        <v>2367</v>
      </c>
      <c r="E2986" s="27">
        <v>39</v>
      </c>
      <c r="F2986" s="27">
        <v>1</v>
      </c>
      <c r="G2986" s="27">
        <v>5</v>
      </c>
      <c r="H2986" s="27">
        <v>0</v>
      </c>
    </row>
    <row r="2987" spans="1:8" x14ac:dyDescent="0.55000000000000004">
      <c r="A2987" s="33">
        <v>43971</v>
      </c>
      <c r="B2987" s="1" t="s">
        <v>34</v>
      </c>
      <c r="C2987" s="27">
        <v>99</v>
      </c>
      <c r="D2987" s="27">
        <v>1649</v>
      </c>
      <c r="E2987" s="27">
        <v>80</v>
      </c>
      <c r="F2987" s="27">
        <v>1</v>
      </c>
      <c r="G2987" s="27">
        <v>18</v>
      </c>
      <c r="H2987" s="27">
        <v>1</v>
      </c>
    </row>
    <row r="2988" spans="1:8" x14ac:dyDescent="0.55000000000000004">
      <c r="A2988" s="33">
        <v>43971</v>
      </c>
      <c r="B2988" s="1" t="s">
        <v>35</v>
      </c>
      <c r="C2988" s="27">
        <v>358</v>
      </c>
      <c r="D2988" s="27">
        <v>7228</v>
      </c>
      <c r="E2988" s="27">
        <v>303</v>
      </c>
      <c r="F2988" s="27">
        <v>14</v>
      </c>
      <c r="G2988" s="27">
        <v>41</v>
      </c>
      <c r="H2988" s="27">
        <v>4</v>
      </c>
    </row>
    <row r="2989" spans="1:8" x14ac:dyDescent="0.55000000000000004">
      <c r="A2989" s="33">
        <v>43971</v>
      </c>
      <c r="B2989" s="1" t="s">
        <v>36</v>
      </c>
      <c r="C2989" s="27">
        <v>1774</v>
      </c>
      <c r="D2989" s="27">
        <v>26485</v>
      </c>
      <c r="E2989" s="27">
        <v>1323</v>
      </c>
      <c r="F2989" s="27">
        <v>71</v>
      </c>
      <c r="G2989" s="27">
        <v>368</v>
      </c>
      <c r="H2989" s="27">
        <v>37</v>
      </c>
    </row>
    <row r="2990" spans="1:8" x14ac:dyDescent="0.55000000000000004">
      <c r="A2990" s="33">
        <v>43971</v>
      </c>
      <c r="B2990" s="1" t="s">
        <v>37</v>
      </c>
      <c r="C2990" s="27">
        <v>699</v>
      </c>
      <c r="D2990" s="27">
        <v>10312</v>
      </c>
      <c r="E2990" s="27">
        <v>594</v>
      </c>
      <c r="F2990" s="27">
        <v>38</v>
      </c>
      <c r="G2990" s="27">
        <v>67</v>
      </c>
      <c r="H2990" s="27">
        <v>13</v>
      </c>
    </row>
    <row r="2991" spans="1:8" x14ac:dyDescent="0.55000000000000004">
      <c r="A2991" s="33">
        <v>43971</v>
      </c>
      <c r="B2991" s="1" t="s">
        <v>38</v>
      </c>
      <c r="C2991" s="27">
        <v>91</v>
      </c>
      <c r="D2991" s="27">
        <v>2754</v>
      </c>
      <c r="E2991" s="27">
        <v>81</v>
      </c>
      <c r="F2991" s="27">
        <v>2</v>
      </c>
      <c r="G2991" s="27">
        <v>8</v>
      </c>
      <c r="H2991" s="27">
        <v>1</v>
      </c>
    </row>
    <row r="2992" spans="1:8" x14ac:dyDescent="0.55000000000000004">
      <c r="A2992" s="33">
        <v>43971</v>
      </c>
      <c r="B2992" s="1" t="s">
        <v>39</v>
      </c>
      <c r="C2992" s="27">
        <v>63</v>
      </c>
      <c r="D2992" s="27">
        <v>3573</v>
      </c>
      <c r="E2992" s="27">
        <v>52</v>
      </c>
      <c r="F2992" s="27">
        <v>3</v>
      </c>
      <c r="G2992" s="27">
        <v>8</v>
      </c>
      <c r="H2992" s="27">
        <v>0</v>
      </c>
    </row>
    <row r="2993" spans="1:8" x14ac:dyDescent="0.55000000000000004">
      <c r="A2993" s="33">
        <v>43971</v>
      </c>
      <c r="B2993" s="1" t="s">
        <v>40</v>
      </c>
      <c r="C2993" s="27">
        <v>3</v>
      </c>
      <c r="D2993" s="27">
        <v>1269</v>
      </c>
      <c r="E2993" s="27">
        <v>2</v>
      </c>
      <c r="F2993" s="27">
        <v>0</v>
      </c>
      <c r="G2993" s="27">
        <v>1</v>
      </c>
      <c r="H2993" s="27">
        <v>0</v>
      </c>
    </row>
    <row r="2994" spans="1:8" x14ac:dyDescent="0.55000000000000004">
      <c r="A2994" s="33">
        <v>43971</v>
      </c>
      <c r="B2994" s="1" t="s">
        <v>41</v>
      </c>
      <c r="C2994" s="27">
        <v>24</v>
      </c>
      <c r="D2994" s="27">
        <v>1052</v>
      </c>
      <c r="E2994" s="27">
        <v>16</v>
      </c>
      <c r="F2994" s="27">
        <v>0</v>
      </c>
      <c r="G2994" s="27">
        <v>8</v>
      </c>
      <c r="H2994" s="27">
        <v>1</v>
      </c>
    </row>
    <row r="2995" spans="1:8" x14ac:dyDescent="0.55000000000000004">
      <c r="A2995" s="33">
        <v>43971</v>
      </c>
      <c r="B2995" s="1" t="s">
        <v>42</v>
      </c>
      <c r="C2995" s="27">
        <v>25</v>
      </c>
      <c r="D2995" s="27">
        <v>1589</v>
      </c>
      <c r="E2995" s="27">
        <v>24</v>
      </c>
      <c r="F2995" s="27"/>
      <c r="G2995" s="27">
        <v>1</v>
      </c>
      <c r="H2995" s="27"/>
    </row>
    <row r="2996" spans="1:8" x14ac:dyDescent="0.55000000000000004">
      <c r="A2996" s="33">
        <v>43971</v>
      </c>
      <c r="B2996" s="1" t="s">
        <v>43</v>
      </c>
      <c r="C2996" s="27">
        <v>166</v>
      </c>
      <c r="D2996" s="27">
        <v>6599</v>
      </c>
      <c r="E2996" s="27">
        <v>121</v>
      </c>
      <c r="F2996" s="27">
        <v>2</v>
      </c>
      <c r="G2996" s="27">
        <v>43</v>
      </c>
      <c r="H2996" s="27">
        <v>1</v>
      </c>
    </row>
    <row r="2997" spans="1:8" x14ac:dyDescent="0.55000000000000004">
      <c r="A2997" s="33">
        <v>43971</v>
      </c>
      <c r="B2997" s="1" t="s">
        <v>44</v>
      </c>
      <c r="C2997" s="27">
        <v>37</v>
      </c>
      <c r="D2997" s="27">
        <v>1640</v>
      </c>
      <c r="E2997" s="27">
        <v>34</v>
      </c>
      <c r="F2997" s="27">
        <v>0</v>
      </c>
      <c r="G2997" s="27">
        <v>3</v>
      </c>
      <c r="H2997" s="27">
        <v>1</v>
      </c>
    </row>
    <row r="2998" spans="1:8" x14ac:dyDescent="0.55000000000000004">
      <c r="A2998" s="33">
        <v>43971</v>
      </c>
      <c r="B2998" s="1" t="s">
        <v>45</v>
      </c>
      <c r="C2998" s="27">
        <v>5</v>
      </c>
      <c r="D2998" s="27">
        <v>684</v>
      </c>
      <c r="E2998" s="27">
        <v>4</v>
      </c>
      <c r="F2998" s="27">
        <v>1</v>
      </c>
      <c r="G2998" s="27">
        <v>0</v>
      </c>
      <c r="H2998" s="27">
        <v>0</v>
      </c>
    </row>
    <row r="2999" spans="1:8" x14ac:dyDescent="0.55000000000000004">
      <c r="A2999" s="33">
        <v>43971</v>
      </c>
      <c r="B2999" s="1" t="s">
        <v>46</v>
      </c>
      <c r="C2999" s="27">
        <v>28</v>
      </c>
      <c r="D2999" s="27">
        <v>2023</v>
      </c>
      <c r="E2999" s="27">
        <v>27</v>
      </c>
      <c r="F2999" s="27">
        <v>0</v>
      </c>
      <c r="G2999" s="27">
        <v>1</v>
      </c>
      <c r="H2999" s="27">
        <v>0</v>
      </c>
    </row>
    <row r="3000" spans="1:8" x14ac:dyDescent="0.55000000000000004">
      <c r="A3000" s="33">
        <v>43971</v>
      </c>
      <c r="B3000" s="1" t="s">
        <v>47</v>
      </c>
      <c r="C3000" s="27">
        <v>74</v>
      </c>
      <c r="D3000" s="27">
        <v>1781</v>
      </c>
      <c r="E3000" s="27">
        <v>44</v>
      </c>
      <c r="F3000" s="27">
        <v>3</v>
      </c>
      <c r="G3000" s="27">
        <v>27</v>
      </c>
      <c r="H3000" s="27">
        <v>1</v>
      </c>
    </row>
    <row r="3001" spans="1:8" x14ac:dyDescent="0.55000000000000004">
      <c r="A3001" s="33">
        <v>43971</v>
      </c>
      <c r="B3001" s="1" t="s">
        <v>48</v>
      </c>
      <c r="C3001" s="27">
        <v>74</v>
      </c>
      <c r="D3001" s="27">
        <v>1703</v>
      </c>
      <c r="E3001" s="27">
        <v>68</v>
      </c>
      <c r="F3001" s="27">
        <v>3</v>
      </c>
      <c r="G3001" s="27">
        <v>3</v>
      </c>
      <c r="H3001" s="27">
        <v>0</v>
      </c>
    </row>
    <row r="3002" spans="1:8" x14ac:dyDescent="0.55000000000000004">
      <c r="A3002" s="33">
        <v>43971</v>
      </c>
      <c r="B3002" s="1" t="s">
        <v>49</v>
      </c>
      <c r="C3002" s="27">
        <v>658</v>
      </c>
      <c r="D3002" s="27">
        <v>11578</v>
      </c>
      <c r="E3002" s="27">
        <v>570</v>
      </c>
      <c r="F3002" s="27">
        <v>25</v>
      </c>
      <c r="G3002" s="27">
        <v>63</v>
      </c>
      <c r="H3002" s="27">
        <v>6</v>
      </c>
    </row>
    <row r="3003" spans="1:8" x14ac:dyDescent="0.55000000000000004">
      <c r="A3003" s="33">
        <v>43971</v>
      </c>
      <c r="B3003" s="1" t="s">
        <v>50</v>
      </c>
      <c r="C3003" s="27">
        <v>47</v>
      </c>
      <c r="D3003" s="27">
        <v>1354</v>
      </c>
      <c r="E3003" s="27">
        <v>31</v>
      </c>
      <c r="F3003" s="27">
        <v>0</v>
      </c>
      <c r="G3003" s="27">
        <v>14</v>
      </c>
      <c r="H3003" s="27">
        <v>0</v>
      </c>
    </row>
    <row r="3004" spans="1:8" x14ac:dyDescent="0.55000000000000004">
      <c r="A3004" s="33">
        <v>43971</v>
      </c>
      <c r="B3004" s="1" t="s">
        <v>51</v>
      </c>
      <c r="C3004" s="27">
        <v>17</v>
      </c>
      <c r="D3004" s="27">
        <v>2587</v>
      </c>
      <c r="E3004" s="27">
        <v>16</v>
      </c>
      <c r="F3004" s="27">
        <v>1</v>
      </c>
      <c r="G3004" s="27">
        <v>0</v>
      </c>
      <c r="H3004" s="27">
        <v>0</v>
      </c>
    </row>
    <row r="3005" spans="1:8" x14ac:dyDescent="0.55000000000000004">
      <c r="A3005" s="33">
        <v>43971</v>
      </c>
      <c r="B3005" s="1" t="s">
        <v>52</v>
      </c>
      <c r="C3005" s="27">
        <v>48</v>
      </c>
      <c r="D3005" s="27">
        <v>3778</v>
      </c>
      <c r="E3005" s="27">
        <v>35</v>
      </c>
      <c r="F3005" s="27">
        <v>3</v>
      </c>
      <c r="G3005" s="27">
        <v>10</v>
      </c>
      <c r="H3005" s="27">
        <v>1</v>
      </c>
    </row>
    <row r="3006" spans="1:8" x14ac:dyDescent="0.55000000000000004">
      <c r="A3006" s="33">
        <v>43971</v>
      </c>
      <c r="B3006" s="1" t="s">
        <v>53</v>
      </c>
      <c r="C3006" s="27">
        <v>60</v>
      </c>
      <c r="D3006" s="27">
        <v>3761</v>
      </c>
      <c r="E3006" s="27">
        <v>57</v>
      </c>
      <c r="F3006" s="27">
        <v>1</v>
      </c>
      <c r="G3006" s="27">
        <v>2</v>
      </c>
      <c r="H3006" s="27">
        <v>0</v>
      </c>
    </row>
    <row r="3007" spans="1:8" x14ac:dyDescent="0.55000000000000004">
      <c r="A3007" s="33">
        <v>43971</v>
      </c>
      <c r="B3007" s="1" t="s">
        <v>54</v>
      </c>
      <c r="C3007" s="27">
        <v>17</v>
      </c>
      <c r="D3007" s="27">
        <v>1324</v>
      </c>
      <c r="E3007" s="27">
        <v>14</v>
      </c>
      <c r="F3007" s="27">
        <v>0</v>
      </c>
      <c r="G3007" s="27">
        <v>3</v>
      </c>
      <c r="H3007" s="27">
        <v>0</v>
      </c>
    </row>
    <row r="3008" spans="1:8" x14ac:dyDescent="0.55000000000000004">
      <c r="A3008" s="33">
        <v>43971</v>
      </c>
      <c r="B3008" s="1" t="s">
        <v>55</v>
      </c>
      <c r="C3008" s="27">
        <v>10</v>
      </c>
      <c r="D3008" s="27">
        <v>1653</v>
      </c>
      <c r="E3008" s="27">
        <v>8</v>
      </c>
      <c r="F3008" s="27">
        <v>0</v>
      </c>
      <c r="G3008" s="27">
        <v>2</v>
      </c>
      <c r="H3008" s="27">
        <v>0</v>
      </c>
    </row>
    <row r="3009" spans="1:8" x14ac:dyDescent="0.55000000000000004">
      <c r="A3009" s="33">
        <v>43971</v>
      </c>
      <c r="B3009" s="1" t="s">
        <v>56</v>
      </c>
      <c r="C3009" s="27">
        <v>142</v>
      </c>
      <c r="D3009" s="27">
        <v>2773</v>
      </c>
      <c r="E3009" s="27">
        <v>130</v>
      </c>
      <c r="F3009" s="27">
        <v>6</v>
      </c>
      <c r="G3009" s="27">
        <v>8</v>
      </c>
      <c r="H3009" s="27">
        <v>4</v>
      </c>
    </row>
    <row r="3010" spans="1:8" x14ac:dyDescent="0.55000000000000004">
      <c r="A3010" s="33">
        <v>43972</v>
      </c>
      <c r="B3010" s="1" t="s">
        <v>7</v>
      </c>
      <c r="C3010" s="27">
        <v>1019</v>
      </c>
      <c r="D3010" s="27">
        <v>11435</v>
      </c>
      <c r="E3010" s="27">
        <v>670</v>
      </c>
      <c r="F3010" s="27">
        <v>77</v>
      </c>
      <c r="G3010" s="27">
        <v>272</v>
      </c>
      <c r="H3010" s="27">
        <v>17</v>
      </c>
    </row>
    <row r="3011" spans="1:8" x14ac:dyDescent="0.55000000000000004">
      <c r="A3011" s="33">
        <v>43972</v>
      </c>
      <c r="B3011" s="1" t="s">
        <v>11</v>
      </c>
      <c r="C3011" s="27">
        <v>27</v>
      </c>
      <c r="D3011" s="27">
        <v>812</v>
      </c>
      <c r="E3011" s="27">
        <v>21</v>
      </c>
      <c r="F3011" s="27">
        <v>1</v>
      </c>
      <c r="G3011" s="27">
        <v>4</v>
      </c>
      <c r="H3011" s="27">
        <v>0</v>
      </c>
    </row>
    <row r="3012" spans="1:8" x14ac:dyDescent="0.55000000000000004">
      <c r="A3012" s="33">
        <v>43972</v>
      </c>
      <c r="B3012" s="1" t="s">
        <v>12</v>
      </c>
      <c r="C3012" s="27">
        <v>0</v>
      </c>
      <c r="D3012" s="27">
        <v>568</v>
      </c>
      <c r="E3012" s="27">
        <v>0</v>
      </c>
      <c r="F3012" s="27">
        <v>0</v>
      </c>
      <c r="G3012" s="27">
        <v>0</v>
      </c>
      <c r="H3012" s="27">
        <v>0</v>
      </c>
    </row>
    <row r="3013" spans="1:8" x14ac:dyDescent="0.55000000000000004">
      <c r="A3013" s="33">
        <v>43972</v>
      </c>
      <c r="B3013" s="1" t="s">
        <v>13</v>
      </c>
      <c r="C3013" s="27">
        <v>88</v>
      </c>
      <c r="D3013" s="27">
        <v>2642</v>
      </c>
      <c r="E3013" s="27">
        <v>86</v>
      </c>
      <c r="F3013" s="27">
        <v>1</v>
      </c>
      <c r="G3013" s="27">
        <v>1</v>
      </c>
      <c r="H3013" s="27">
        <v>0</v>
      </c>
    </row>
    <row r="3014" spans="1:8" x14ac:dyDescent="0.55000000000000004">
      <c r="A3014" s="33">
        <v>43972</v>
      </c>
      <c r="B3014" s="1" t="s">
        <v>14</v>
      </c>
      <c r="C3014" s="27">
        <v>16</v>
      </c>
      <c r="D3014" s="27">
        <v>915</v>
      </c>
      <c r="E3014" s="27">
        <v>16</v>
      </c>
      <c r="F3014" s="27">
        <v>0</v>
      </c>
      <c r="G3014" s="27">
        <v>0</v>
      </c>
      <c r="H3014" s="27">
        <v>0</v>
      </c>
    </row>
    <row r="3015" spans="1:8" x14ac:dyDescent="0.55000000000000004">
      <c r="A3015" s="33">
        <v>43972</v>
      </c>
      <c r="B3015" s="1" t="s">
        <v>15</v>
      </c>
      <c r="C3015" s="27">
        <v>69</v>
      </c>
      <c r="D3015" s="27">
        <v>2598</v>
      </c>
      <c r="E3015" s="27">
        <v>63</v>
      </c>
      <c r="F3015" s="27">
        <v>0</v>
      </c>
      <c r="G3015" s="27">
        <v>6</v>
      </c>
      <c r="H3015" s="27">
        <v>2</v>
      </c>
    </row>
    <row r="3016" spans="1:8" x14ac:dyDescent="0.55000000000000004">
      <c r="A3016" s="33">
        <v>43972</v>
      </c>
      <c r="B3016" s="1" t="s">
        <v>16</v>
      </c>
      <c r="C3016" s="27">
        <v>81</v>
      </c>
      <c r="D3016" s="27">
        <v>3593</v>
      </c>
      <c r="E3016" s="27">
        <v>69</v>
      </c>
      <c r="F3016" s="27">
        <v>0</v>
      </c>
      <c r="G3016" s="27">
        <v>12</v>
      </c>
      <c r="H3016" s="27">
        <v>0</v>
      </c>
    </row>
    <row r="3017" spans="1:8" x14ac:dyDescent="0.55000000000000004">
      <c r="A3017" s="33">
        <v>43972</v>
      </c>
      <c r="B3017" s="1" t="s">
        <v>17</v>
      </c>
      <c r="C3017" s="27">
        <v>168</v>
      </c>
      <c r="D3017" s="27">
        <v>4427</v>
      </c>
      <c r="E3017" s="27">
        <v>139</v>
      </c>
      <c r="F3017" s="27">
        <v>9</v>
      </c>
      <c r="G3017" s="27">
        <v>20</v>
      </c>
      <c r="H3017" s="27">
        <v>1</v>
      </c>
    </row>
    <row r="3018" spans="1:8" x14ac:dyDescent="0.55000000000000004">
      <c r="A3018" s="33">
        <v>43972</v>
      </c>
      <c r="B3018" s="1" t="s">
        <v>18</v>
      </c>
      <c r="C3018" s="27">
        <v>64</v>
      </c>
      <c r="D3018" s="27">
        <v>3087</v>
      </c>
      <c r="E3018" s="27">
        <v>46</v>
      </c>
      <c r="F3018" s="27">
        <v>0</v>
      </c>
      <c r="G3018" s="27">
        <v>15</v>
      </c>
      <c r="H3018" s="27">
        <v>5</v>
      </c>
    </row>
    <row r="3019" spans="1:8" x14ac:dyDescent="0.55000000000000004">
      <c r="A3019" s="33">
        <v>43972</v>
      </c>
      <c r="B3019" s="1" t="s">
        <v>19</v>
      </c>
      <c r="C3019" s="27">
        <v>148</v>
      </c>
      <c r="D3019" s="27">
        <v>3396</v>
      </c>
      <c r="E3019" s="27">
        <v>104</v>
      </c>
      <c r="F3019" s="27">
        <v>19</v>
      </c>
      <c r="G3019" s="27">
        <v>25</v>
      </c>
      <c r="H3019" s="27">
        <v>1</v>
      </c>
    </row>
    <row r="3020" spans="1:8" x14ac:dyDescent="0.55000000000000004">
      <c r="A3020" s="33">
        <v>43972</v>
      </c>
      <c r="B3020" s="1" t="s">
        <v>20</v>
      </c>
      <c r="C3020" s="27">
        <v>997</v>
      </c>
      <c r="D3020" s="27">
        <v>17759</v>
      </c>
      <c r="E3020" s="27">
        <v>831</v>
      </c>
      <c r="F3020" s="27">
        <v>46</v>
      </c>
      <c r="G3020" s="27">
        <v>120</v>
      </c>
      <c r="H3020" s="27">
        <v>5</v>
      </c>
    </row>
    <row r="3021" spans="1:8" x14ac:dyDescent="0.55000000000000004">
      <c r="A3021" s="33">
        <v>43972</v>
      </c>
      <c r="B3021" s="1" t="s">
        <v>21</v>
      </c>
      <c r="C3021" s="27">
        <v>904</v>
      </c>
      <c r="D3021" s="27">
        <v>13345</v>
      </c>
      <c r="E3021" s="27">
        <v>746</v>
      </c>
      <c r="F3021" s="27">
        <v>44</v>
      </c>
      <c r="G3021" s="27">
        <v>114</v>
      </c>
      <c r="H3021" s="27">
        <v>6</v>
      </c>
    </row>
    <row r="3022" spans="1:8" x14ac:dyDescent="0.55000000000000004">
      <c r="A3022" s="33">
        <v>43972</v>
      </c>
      <c r="B3022" s="1" t="s">
        <v>22</v>
      </c>
      <c r="C3022" s="27">
        <v>5133</v>
      </c>
      <c r="D3022" s="27">
        <v>14564</v>
      </c>
      <c r="E3022" s="27">
        <v>4073</v>
      </c>
      <c r="F3022" s="27">
        <v>256</v>
      </c>
      <c r="G3022" s="27">
        <v>804</v>
      </c>
      <c r="H3022" s="27">
        <v>42</v>
      </c>
    </row>
    <row r="3023" spans="1:8" x14ac:dyDescent="0.55000000000000004">
      <c r="A3023" s="33">
        <v>43972</v>
      </c>
      <c r="B3023" s="1" t="s">
        <v>23</v>
      </c>
      <c r="C3023" s="27">
        <v>1315</v>
      </c>
      <c r="D3023" s="27">
        <v>8681</v>
      </c>
      <c r="E3023" s="27">
        <v>935</v>
      </c>
      <c r="F3023" s="27">
        <v>69</v>
      </c>
      <c r="G3023" s="27">
        <v>311</v>
      </c>
      <c r="H3023" s="27">
        <v>28</v>
      </c>
    </row>
    <row r="3024" spans="1:8" x14ac:dyDescent="0.55000000000000004">
      <c r="A3024" s="33">
        <v>43972</v>
      </c>
      <c r="B3024" s="1" t="s">
        <v>24</v>
      </c>
      <c r="C3024" s="27">
        <v>83</v>
      </c>
      <c r="D3024" s="27">
        <v>3902</v>
      </c>
      <c r="E3024" s="27">
        <v>68</v>
      </c>
      <c r="F3024" s="27">
        <v>0</v>
      </c>
      <c r="G3024" s="27">
        <v>14</v>
      </c>
      <c r="H3024" s="27">
        <v>0</v>
      </c>
    </row>
    <row r="3025" spans="1:8" x14ac:dyDescent="0.55000000000000004">
      <c r="A3025" s="33">
        <v>43972</v>
      </c>
      <c r="B3025" s="1" t="s">
        <v>25</v>
      </c>
      <c r="C3025" s="27">
        <v>227</v>
      </c>
      <c r="D3025" s="27">
        <v>3037</v>
      </c>
      <c r="E3025" s="27">
        <v>168</v>
      </c>
      <c r="F3025" s="27">
        <v>21</v>
      </c>
      <c r="G3025" s="27">
        <v>38</v>
      </c>
      <c r="H3025" s="27">
        <v>0</v>
      </c>
    </row>
    <row r="3026" spans="1:8" x14ac:dyDescent="0.55000000000000004">
      <c r="A3026" s="33">
        <v>43972</v>
      </c>
      <c r="B3026" s="1" t="s">
        <v>26</v>
      </c>
      <c r="C3026" s="27">
        <v>292</v>
      </c>
      <c r="D3026" s="27">
        <v>2558</v>
      </c>
      <c r="E3026" s="27">
        <v>198</v>
      </c>
      <c r="F3026" s="27">
        <v>22</v>
      </c>
      <c r="G3026" s="27">
        <v>72</v>
      </c>
      <c r="H3026" s="27">
        <v>3</v>
      </c>
    </row>
    <row r="3027" spans="1:8" x14ac:dyDescent="0.55000000000000004">
      <c r="A3027" s="33">
        <v>43972</v>
      </c>
      <c r="B3027" s="1" t="s">
        <v>27</v>
      </c>
      <c r="C3027" s="27">
        <v>122</v>
      </c>
      <c r="D3027" s="27">
        <v>2402</v>
      </c>
      <c r="E3027" s="27">
        <v>105</v>
      </c>
      <c r="F3027" s="27">
        <v>8</v>
      </c>
      <c r="G3027" s="27">
        <v>8</v>
      </c>
      <c r="H3027" s="27">
        <v>2</v>
      </c>
    </row>
    <row r="3028" spans="1:8" x14ac:dyDescent="0.55000000000000004">
      <c r="A3028" s="33">
        <v>43972</v>
      </c>
      <c r="B3028" s="1" t="s">
        <v>28</v>
      </c>
      <c r="C3028" s="27">
        <v>60</v>
      </c>
      <c r="D3028" s="27">
        <v>3550</v>
      </c>
      <c r="E3028" s="27">
        <v>55</v>
      </c>
      <c r="F3028" s="27">
        <v>0</v>
      </c>
      <c r="G3028" s="27">
        <v>5</v>
      </c>
      <c r="H3028" s="27">
        <v>1</v>
      </c>
    </row>
    <row r="3029" spans="1:8" x14ac:dyDescent="0.55000000000000004">
      <c r="A3029" s="33">
        <v>43972</v>
      </c>
      <c r="B3029" s="1" t="s">
        <v>29</v>
      </c>
      <c r="C3029" s="27">
        <v>76</v>
      </c>
      <c r="D3029" s="27">
        <v>2524</v>
      </c>
      <c r="E3029" s="27">
        <v>59</v>
      </c>
      <c r="F3029" s="27"/>
      <c r="G3029" s="27">
        <v>17</v>
      </c>
      <c r="H3029" s="27">
        <v>1</v>
      </c>
    </row>
    <row r="3030" spans="1:8" x14ac:dyDescent="0.55000000000000004">
      <c r="A3030" s="33">
        <v>43972</v>
      </c>
      <c r="B3030" s="1" t="s">
        <v>30</v>
      </c>
      <c r="C3030" s="27">
        <v>150</v>
      </c>
      <c r="D3030" s="27">
        <v>3138</v>
      </c>
      <c r="E3030" s="27">
        <v>137</v>
      </c>
      <c r="F3030" s="27">
        <v>7</v>
      </c>
      <c r="G3030" s="27">
        <v>6</v>
      </c>
      <c r="H3030" s="27">
        <v>1</v>
      </c>
    </row>
    <row r="3031" spans="1:8" x14ac:dyDescent="0.55000000000000004">
      <c r="A3031" s="33">
        <v>43972</v>
      </c>
      <c r="B3031" s="1" t="s">
        <v>31</v>
      </c>
      <c r="C3031" s="27">
        <v>74</v>
      </c>
      <c r="D3031" s="27">
        <v>3355</v>
      </c>
      <c r="E3031" s="27">
        <v>70</v>
      </c>
      <c r="F3031" s="27">
        <v>1</v>
      </c>
      <c r="G3031" s="27">
        <v>3</v>
      </c>
      <c r="H3031" s="27">
        <v>1</v>
      </c>
    </row>
    <row r="3032" spans="1:8" x14ac:dyDescent="0.55000000000000004">
      <c r="A3032" s="33">
        <v>43972</v>
      </c>
      <c r="B3032" s="1" t="s">
        <v>32</v>
      </c>
      <c r="C3032" s="27">
        <v>506</v>
      </c>
      <c r="D3032" s="27">
        <v>9451</v>
      </c>
      <c r="E3032" s="27">
        <v>431</v>
      </c>
      <c r="F3032" s="27">
        <v>34</v>
      </c>
      <c r="G3032" s="27">
        <v>36</v>
      </c>
      <c r="H3032" s="27">
        <v>0</v>
      </c>
    </row>
    <row r="3033" spans="1:8" x14ac:dyDescent="0.55000000000000004">
      <c r="A3033" s="33">
        <v>43972</v>
      </c>
      <c r="B3033" s="1" t="s">
        <v>33</v>
      </c>
      <c r="C3033" s="27">
        <v>45</v>
      </c>
      <c r="D3033" s="27">
        <v>2406</v>
      </c>
      <c r="E3033" s="27">
        <v>39</v>
      </c>
      <c r="F3033" s="27">
        <v>1</v>
      </c>
      <c r="G3033" s="27">
        <v>5</v>
      </c>
      <c r="H3033" s="27">
        <v>0</v>
      </c>
    </row>
    <row r="3034" spans="1:8" x14ac:dyDescent="0.55000000000000004">
      <c r="A3034" s="33">
        <v>43972</v>
      </c>
      <c r="B3034" s="1" t="s">
        <v>34</v>
      </c>
      <c r="C3034" s="27">
        <v>99</v>
      </c>
      <c r="D3034" s="27">
        <v>1668</v>
      </c>
      <c r="E3034" s="27">
        <v>83</v>
      </c>
      <c r="F3034" s="27">
        <v>1</v>
      </c>
      <c r="G3034" s="27">
        <v>15</v>
      </c>
      <c r="H3034" s="27">
        <v>1</v>
      </c>
    </row>
    <row r="3035" spans="1:8" x14ac:dyDescent="0.55000000000000004">
      <c r="A3035" s="33">
        <v>43972</v>
      </c>
      <c r="B3035" s="1" t="s">
        <v>35</v>
      </c>
      <c r="C3035" s="27">
        <v>358</v>
      </c>
      <c r="D3035" s="27">
        <v>7335</v>
      </c>
      <c r="E3035" s="27">
        <v>304</v>
      </c>
      <c r="F3035" s="27">
        <v>14</v>
      </c>
      <c r="G3035" s="27">
        <v>40</v>
      </c>
      <c r="H3035" s="27">
        <v>4</v>
      </c>
    </row>
    <row r="3036" spans="1:8" x14ac:dyDescent="0.55000000000000004">
      <c r="A3036" s="33">
        <v>43972</v>
      </c>
      <c r="B3036" s="1" t="s">
        <v>36</v>
      </c>
      <c r="C3036" s="27">
        <v>1780</v>
      </c>
      <c r="D3036" s="27">
        <v>27552</v>
      </c>
      <c r="E3036" s="27">
        <v>1399</v>
      </c>
      <c r="F3036" s="27">
        <v>76</v>
      </c>
      <c r="G3036" s="27">
        <v>294</v>
      </c>
      <c r="H3036" s="27">
        <v>30</v>
      </c>
    </row>
    <row r="3037" spans="1:8" x14ac:dyDescent="0.55000000000000004">
      <c r="A3037" s="33">
        <v>43972</v>
      </c>
      <c r="B3037" s="1" t="s">
        <v>37</v>
      </c>
      <c r="C3037" s="27">
        <v>699</v>
      </c>
      <c r="D3037" s="27">
        <v>10438</v>
      </c>
      <c r="E3037" s="27">
        <v>601</v>
      </c>
      <c r="F3037" s="27">
        <v>38</v>
      </c>
      <c r="G3037" s="27">
        <v>60</v>
      </c>
      <c r="H3037" s="27">
        <v>12</v>
      </c>
    </row>
    <row r="3038" spans="1:8" x14ac:dyDescent="0.55000000000000004">
      <c r="A3038" s="33">
        <v>43972</v>
      </c>
      <c r="B3038" s="1" t="s">
        <v>38</v>
      </c>
      <c r="C3038" s="27">
        <v>91</v>
      </c>
      <c r="D3038" s="27">
        <v>2754</v>
      </c>
      <c r="E3038" s="27">
        <v>82</v>
      </c>
      <c r="F3038" s="27">
        <v>2</v>
      </c>
      <c r="G3038" s="27">
        <v>7</v>
      </c>
      <c r="H3038" s="27">
        <v>1</v>
      </c>
    </row>
    <row r="3039" spans="1:8" x14ac:dyDescent="0.55000000000000004">
      <c r="A3039" s="33">
        <v>43972</v>
      </c>
      <c r="B3039" s="1" t="s">
        <v>39</v>
      </c>
      <c r="C3039" s="27">
        <v>63</v>
      </c>
      <c r="D3039" s="27">
        <v>3586</v>
      </c>
      <c r="E3039" s="27">
        <v>53</v>
      </c>
      <c r="F3039" s="27">
        <v>3</v>
      </c>
      <c r="G3039" s="27">
        <v>7</v>
      </c>
      <c r="H3039" s="27">
        <v>0</v>
      </c>
    </row>
    <row r="3040" spans="1:8" x14ac:dyDescent="0.55000000000000004">
      <c r="A3040" s="33">
        <v>43972</v>
      </c>
      <c r="B3040" s="1" t="s">
        <v>40</v>
      </c>
      <c r="C3040" s="27">
        <v>3</v>
      </c>
      <c r="D3040" s="27">
        <v>1279</v>
      </c>
      <c r="E3040" s="27">
        <v>2</v>
      </c>
      <c r="F3040" s="27">
        <v>0</v>
      </c>
      <c r="G3040" s="27">
        <v>1</v>
      </c>
      <c r="H3040" s="27">
        <v>0</v>
      </c>
    </row>
    <row r="3041" spans="1:8" x14ac:dyDescent="0.55000000000000004">
      <c r="A3041" s="33">
        <v>43972</v>
      </c>
      <c r="B3041" s="1" t="s">
        <v>41</v>
      </c>
      <c r="C3041" s="27">
        <v>24</v>
      </c>
      <c r="D3041" s="27">
        <v>1069</v>
      </c>
      <c r="E3041" s="27">
        <v>19</v>
      </c>
      <c r="F3041" s="27">
        <v>0</v>
      </c>
      <c r="G3041" s="27">
        <v>5</v>
      </c>
      <c r="H3041" s="27">
        <v>1</v>
      </c>
    </row>
    <row r="3042" spans="1:8" x14ac:dyDescent="0.55000000000000004">
      <c r="A3042" s="33">
        <v>43972</v>
      </c>
      <c r="B3042" s="1" t="s">
        <v>42</v>
      </c>
      <c r="C3042" s="27">
        <v>25</v>
      </c>
      <c r="D3042" s="27">
        <v>1607</v>
      </c>
      <c r="E3042" s="27">
        <v>25</v>
      </c>
      <c r="F3042" s="27"/>
      <c r="G3042" s="27">
        <v>0</v>
      </c>
      <c r="H3042" s="27"/>
    </row>
    <row r="3043" spans="1:8" x14ac:dyDescent="0.55000000000000004">
      <c r="A3043" s="33">
        <v>43972</v>
      </c>
      <c r="B3043" s="1" t="s">
        <v>43</v>
      </c>
      <c r="C3043" s="27">
        <v>166</v>
      </c>
      <c r="D3043" s="27">
        <v>6656</v>
      </c>
      <c r="E3043" s="27">
        <v>138</v>
      </c>
      <c r="F3043" s="27">
        <v>2</v>
      </c>
      <c r="G3043" s="27">
        <v>26</v>
      </c>
      <c r="H3043" s="27">
        <v>1</v>
      </c>
    </row>
    <row r="3044" spans="1:8" x14ac:dyDescent="0.55000000000000004">
      <c r="A3044" s="33">
        <v>43972</v>
      </c>
      <c r="B3044" s="1" t="s">
        <v>44</v>
      </c>
      <c r="C3044" s="27">
        <v>37</v>
      </c>
      <c r="D3044" s="27">
        <v>1647</v>
      </c>
      <c r="E3044" s="27">
        <v>34</v>
      </c>
      <c r="F3044" s="27">
        <v>0</v>
      </c>
      <c r="G3044" s="27">
        <v>3</v>
      </c>
      <c r="H3044" s="27">
        <v>1</v>
      </c>
    </row>
    <row r="3045" spans="1:8" x14ac:dyDescent="0.55000000000000004">
      <c r="A3045" s="33">
        <v>43972</v>
      </c>
      <c r="B3045" s="1" t="s">
        <v>45</v>
      </c>
      <c r="C3045" s="27">
        <v>5</v>
      </c>
      <c r="D3045" s="27">
        <v>692</v>
      </c>
      <c r="E3045" s="27">
        <v>4</v>
      </c>
      <c r="F3045" s="27">
        <v>1</v>
      </c>
      <c r="G3045" s="27">
        <v>0</v>
      </c>
      <c r="H3045" s="27">
        <v>0</v>
      </c>
    </row>
    <row r="3046" spans="1:8" x14ac:dyDescent="0.55000000000000004">
      <c r="A3046" s="33">
        <v>43972</v>
      </c>
      <c r="B3046" s="1" t="s">
        <v>46</v>
      </c>
      <c r="C3046" s="27">
        <v>28</v>
      </c>
      <c r="D3046" s="27">
        <v>2046</v>
      </c>
      <c r="E3046" s="27">
        <v>27</v>
      </c>
      <c r="F3046" s="27">
        <v>0</v>
      </c>
      <c r="G3046" s="27">
        <v>1</v>
      </c>
      <c r="H3046" s="27">
        <v>0</v>
      </c>
    </row>
    <row r="3047" spans="1:8" x14ac:dyDescent="0.55000000000000004">
      <c r="A3047" s="33">
        <v>43972</v>
      </c>
      <c r="B3047" s="1" t="s">
        <v>47</v>
      </c>
      <c r="C3047" s="27">
        <v>75</v>
      </c>
      <c r="D3047" s="27">
        <v>1796</v>
      </c>
      <c r="E3047" s="27">
        <v>45</v>
      </c>
      <c r="F3047" s="27">
        <v>4</v>
      </c>
      <c r="G3047" s="27">
        <v>26</v>
      </c>
      <c r="H3047" s="27">
        <v>0</v>
      </c>
    </row>
    <row r="3048" spans="1:8" x14ac:dyDescent="0.55000000000000004">
      <c r="A3048" s="33">
        <v>43972</v>
      </c>
      <c r="B3048" s="1" t="s">
        <v>48</v>
      </c>
      <c r="C3048" s="27">
        <v>74</v>
      </c>
      <c r="D3048" s="27">
        <v>1718</v>
      </c>
      <c r="E3048" s="27">
        <v>68</v>
      </c>
      <c r="F3048" s="27">
        <v>3</v>
      </c>
      <c r="G3048" s="27">
        <v>3</v>
      </c>
      <c r="H3048" s="27">
        <v>0</v>
      </c>
    </row>
    <row r="3049" spans="1:8" x14ac:dyDescent="0.55000000000000004">
      <c r="A3049" s="33">
        <v>43972</v>
      </c>
      <c r="B3049" s="1" t="s">
        <v>49</v>
      </c>
      <c r="C3049" s="27">
        <v>658</v>
      </c>
      <c r="D3049" s="27">
        <v>11650</v>
      </c>
      <c r="E3049" s="27">
        <v>573</v>
      </c>
      <c r="F3049" s="27">
        <v>25</v>
      </c>
      <c r="G3049" s="27">
        <v>60</v>
      </c>
      <c r="H3049" s="27">
        <v>4</v>
      </c>
    </row>
    <row r="3050" spans="1:8" x14ac:dyDescent="0.55000000000000004">
      <c r="A3050" s="33">
        <v>43972</v>
      </c>
      <c r="B3050" s="1" t="s">
        <v>50</v>
      </c>
      <c r="C3050" s="27">
        <v>47</v>
      </c>
      <c r="D3050" s="27">
        <v>1361</v>
      </c>
      <c r="E3050" s="27">
        <v>32</v>
      </c>
      <c r="F3050" s="27">
        <v>0</v>
      </c>
      <c r="G3050" s="27">
        <v>13</v>
      </c>
      <c r="H3050" s="27">
        <v>0</v>
      </c>
    </row>
    <row r="3051" spans="1:8" x14ac:dyDescent="0.55000000000000004">
      <c r="A3051" s="33">
        <v>43972</v>
      </c>
      <c r="B3051" s="1" t="s">
        <v>51</v>
      </c>
      <c r="C3051" s="27">
        <v>17</v>
      </c>
      <c r="D3051" s="27">
        <v>2625</v>
      </c>
      <c r="E3051" s="27">
        <v>16</v>
      </c>
      <c r="F3051" s="27">
        <v>1</v>
      </c>
      <c r="G3051" s="27">
        <v>0</v>
      </c>
      <c r="H3051" s="27">
        <v>0</v>
      </c>
    </row>
    <row r="3052" spans="1:8" x14ac:dyDescent="0.55000000000000004">
      <c r="A3052" s="33">
        <v>43972</v>
      </c>
      <c r="B3052" s="1" t="s">
        <v>52</v>
      </c>
      <c r="C3052" s="27">
        <v>48</v>
      </c>
      <c r="D3052" s="27">
        <v>3778</v>
      </c>
      <c r="E3052" s="27">
        <v>35</v>
      </c>
      <c r="F3052" s="27">
        <v>3</v>
      </c>
      <c r="G3052" s="27">
        <v>10</v>
      </c>
      <c r="H3052" s="27">
        <v>1</v>
      </c>
    </row>
    <row r="3053" spans="1:8" x14ac:dyDescent="0.55000000000000004">
      <c r="A3053" s="33">
        <v>43972</v>
      </c>
      <c r="B3053" s="1" t="s">
        <v>53</v>
      </c>
      <c r="C3053" s="27">
        <v>60</v>
      </c>
      <c r="D3053" s="27">
        <v>3776</v>
      </c>
      <c r="E3053" s="27">
        <v>57</v>
      </c>
      <c r="F3053" s="27">
        <v>1</v>
      </c>
      <c r="G3053" s="27">
        <v>2</v>
      </c>
      <c r="H3053" s="27">
        <v>0</v>
      </c>
    </row>
    <row r="3054" spans="1:8" x14ac:dyDescent="0.55000000000000004">
      <c r="A3054" s="33">
        <v>43972</v>
      </c>
      <c r="B3054" s="1" t="s">
        <v>54</v>
      </c>
      <c r="C3054" s="27">
        <v>17</v>
      </c>
      <c r="D3054" s="27">
        <v>1333</v>
      </c>
      <c r="E3054" s="27">
        <v>14</v>
      </c>
      <c r="F3054" s="27">
        <v>0</v>
      </c>
      <c r="G3054" s="27">
        <v>3</v>
      </c>
      <c r="H3054" s="27">
        <v>0</v>
      </c>
    </row>
    <row r="3055" spans="1:8" x14ac:dyDescent="0.55000000000000004">
      <c r="A3055" s="33">
        <v>43972</v>
      </c>
      <c r="B3055" s="1" t="s">
        <v>55</v>
      </c>
      <c r="C3055" s="27">
        <v>10</v>
      </c>
      <c r="D3055" s="27">
        <v>1666</v>
      </c>
      <c r="E3055" s="27">
        <v>9</v>
      </c>
      <c r="F3055" s="27">
        <v>0</v>
      </c>
      <c r="G3055" s="27">
        <v>1</v>
      </c>
      <c r="H3055" s="27">
        <v>0</v>
      </c>
    </row>
    <row r="3056" spans="1:8" x14ac:dyDescent="0.55000000000000004">
      <c r="A3056" s="33">
        <v>43972</v>
      </c>
      <c r="B3056" s="1" t="s">
        <v>56</v>
      </c>
      <c r="C3056" s="27">
        <v>142</v>
      </c>
      <c r="D3056" s="27">
        <v>2795</v>
      </c>
      <c r="E3056" s="27">
        <v>131</v>
      </c>
      <c r="F3056" s="27">
        <v>6</v>
      </c>
      <c r="G3056" s="27">
        <v>7</v>
      </c>
      <c r="H3056" s="27">
        <v>4</v>
      </c>
    </row>
    <row r="3057" spans="1:8" x14ac:dyDescent="0.55000000000000004">
      <c r="A3057" s="33">
        <v>43973</v>
      </c>
      <c r="B3057" s="1" t="s">
        <v>7</v>
      </c>
      <c r="C3057" s="27">
        <v>1024</v>
      </c>
      <c r="D3057" s="27">
        <v>11648</v>
      </c>
      <c r="E3057" s="27">
        <v>687</v>
      </c>
      <c r="F3057" s="27">
        <v>78</v>
      </c>
      <c r="G3057" s="27">
        <v>259</v>
      </c>
      <c r="H3057" s="27">
        <v>17</v>
      </c>
    </row>
    <row r="3058" spans="1:8" x14ac:dyDescent="0.55000000000000004">
      <c r="A3058" s="33">
        <v>43973</v>
      </c>
      <c r="B3058" s="1" t="s">
        <v>11</v>
      </c>
      <c r="C3058" s="27">
        <v>27</v>
      </c>
      <c r="D3058" s="27">
        <v>810</v>
      </c>
      <c r="E3058" s="27">
        <v>24</v>
      </c>
      <c r="F3058" s="27">
        <v>1</v>
      </c>
      <c r="G3058" s="27">
        <v>2</v>
      </c>
      <c r="H3058" s="27">
        <v>0</v>
      </c>
    </row>
    <row r="3059" spans="1:8" x14ac:dyDescent="0.55000000000000004">
      <c r="A3059" s="33">
        <v>43973</v>
      </c>
      <c r="B3059" s="1" t="s">
        <v>12</v>
      </c>
      <c r="C3059" s="27">
        <v>0</v>
      </c>
      <c r="D3059" s="27">
        <v>598</v>
      </c>
      <c r="E3059" s="27">
        <v>0</v>
      </c>
      <c r="F3059" s="27">
        <v>0</v>
      </c>
      <c r="G3059" s="27">
        <v>0</v>
      </c>
      <c r="H3059" s="27">
        <v>0</v>
      </c>
    </row>
    <row r="3060" spans="1:8" x14ac:dyDescent="0.55000000000000004">
      <c r="A3060" s="33">
        <v>43973</v>
      </c>
      <c r="B3060" s="1" t="s">
        <v>13</v>
      </c>
      <c r="C3060" s="27">
        <v>88</v>
      </c>
      <c r="D3060" s="27">
        <v>2684</v>
      </c>
      <c r="E3060" s="27">
        <v>86</v>
      </c>
      <c r="F3060" s="27">
        <v>1</v>
      </c>
      <c r="G3060" s="27">
        <v>1</v>
      </c>
      <c r="H3060" s="27">
        <v>0</v>
      </c>
    </row>
    <row r="3061" spans="1:8" x14ac:dyDescent="0.55000000000000004">
      <c r="A3061" s="33">
        <v>43973</v>
      </c>
      <c r="B3061" s="1" t="s">
        <v>14</v>
      </c>
      <c r="C3061" s="27">
        <v>16</v>
      </c>
      <c r="D3061" s="27">
        <v>920</v>
      </c>
      <c r="E3061" s="27">
        <v>16</v>
      </c>
      <c r="F3061" s="27">
        <v>0</v>
      </c>
      <c r="G3061" s="27">
        <v>0</v>
      </c>
      <c r="H3061" s="27">
        <v>0</v>
      </c>
    </row>
    <row r="3062" spans="1:8" x14ac:dyDescent="0.55000000000000004">
      <c r="A3062" s="33">
        <v>43973</v>
      </c>
      <c r="B3062" s="1" t="s">
        <v>15</v>
      </c>
      <c r="C3062" s="27">
        <v>69</v>
      </c>
      <c r="D3062" s="27">
        <v>2606</v>
      </c>
      <c r="E3062" s="27">
        <v>64</v>
      </c>
      <c r="F3062" s="27">
        <v>0</v>
      </c>
      <c r="G3062" s="27">
        <v>5</v>
      </c>
      <c r="H3062" s="27">
        <v>1</v>
      </c>
    </row>
    <row r="3063" spans="1:8" x14ac:dyDescent="0.55000000000000004">
      <c r="A3063" s="33">
        <v>43973</v>
      </c>
      <c r="B3063" s="1" t="s">
        <v>16</v>
      </c>
      <c r="C3063" s="27">
        <v>81</v>
      </c>
      <c r="D3063" s="27">
        <v>3682</v>
      </c>
      <c r="E3063" s="27">
        <v>69</v>
      </c>
      <c r="F3063" s="27">
        <v>0</v>
      </c>
      <c r="G3063" s="27">
        <v>12</v>
      </c>
      <c r="H3063" s="27">
        <v>0</v>
      </c>
    </row>
    <row r="3064" spans="1:8" x14ac:dyDescent="0.55000000000000004">
      <c r="A3064" s="33">
        <v>43973</v>
      </c>
      <c r="B3064" s="1" t="s">
        <v>17</v>
      </c>
      <c r="C3064" s="27">
        <v>168</v>
      </c>
      <c r="D3064" s="27">
        <v>4469</v>
      </c>
      <c r="E3064" s="27">
        <v>142</v>
      </c>
      <c r="F3064" s="27">
        <v>9</v>
      </c>
      <c r="G3064" s="27">
        <v>17</v>
      </c>
      <c r="H3064" s="27">
        <v>0</v>
      </c>
    </row>
    <row r="3065" spans="1:8" x14ac:dyDescent="0.55000000000000004">
      <c r="A3065" s="33">
        <v>43973</v>
      </c>
      <c r="B3065" s="1" t="s">
        <v>18</v>
      </c>
      <c r="C3065" s="27">
        <v>64</v>
      </c>
      <c r="D3065" s="27">
        <v>3336</v>
      </c>
      <c r="E3065" s="27">
        <v>46</v>
      </c>
      <c r="F3065" s="27">
        <v>0</v>
      </c>
      <c r="G3065" s="27">
        <v>15</v>
      </c>
      <c r="H3065" s="27">
        <v>5</v>
      </c>
    </row>
    <row r="3066" spans="1:8" x14ac:dyDescent="0.55000000000000004">
      <c r="A3066" s="33">
        <v>43973</v>
      </c>
      <c r="B3066" s="1" t="s">
        <v>19</v>
      </c>
      <c r="C3066" s="27">
        <v>149</v>
      </c>
      <c r="D3066" s="27">
        <v>3396</v>
      </c>
      <c r="E3066" s="27">
        <v>105</v>
      </c>
      <c r="F3066" s="27">
        <v>19</v>
      </c>
      <c r="G3066" s="27">
        <v>25</v>
      </c>
      <c r="H3066" s="27">
        <v>1</v>
      </c>
    </row>
    <row r="3067" spans="1:8" x14ac:dyDescent="0.55000000000000004">
      <c r="A3067" s="33">
        <v>43973</v>
      </c>
      <c r="B3067" s="1" t="s">
        <v>20</v>
      </c>
      <c r="C3067" s="27">
        <v>998</v>
      </c>
      <c r="D3067" s="27">
        <v>18101</v>
      </c>
      <c r="E3067" s="27">
        <v>842</v>
      </c>
      <c r="F3067" s="27">
        <v>46</v>
      </c>
      <c r="G3067" s="27">
        <v>110</v>
      </c>
      <c r="H3067" s="27">
        <v>6</v>
      </c>
    </row>
    <row r="3068" spans="1:8" x14ac:dyDescent="0.55000000000000004">
      <c r="A3068" s="33">
        <v>43973</v>
      </c>
      <c r="B3068" s="1" t="s">
        <v>21</v>
      </c>
      <c r="C3068" s="27">
        <v>904</v>
      </c>
      <c r="D3068" s="27">
        <v>13586</v>
      </c>
      <c r="E3068" s="27">
        <v>752</v>
      </c>
      <c r="F3068" s="27">
        <v>44</v>
      </c>
      <c r="G3068" s="27">
        <v>108</v>
      </c>
      <c r="H3068" s="27">
        <v>6</v>
      </c>
    </row>
    <row r="3069" spans="1:8" x14ac:dyDescent="0.55000000000000004">
      <c r="A3069" s="33">
        <v>43973</v>
      </c>
      <c r="B3069" s="1" t="s">
        <v>22</v>
      </c>
      <c r="C3069" s="27">
        <v>5136</v>
      </c>
      <c r="D3069" s="27">
        <v>14653</v>
      </c>
      <c r="E3069" s="27">
        <v>4189</v>
      </c>
      <c r="F3069" s="27">
        <v>263</v>
      </c>
      <c r="G3069" s="27">
        <v>670</v>
      </c>
      <c r="H3069" s="27">
        <v>42</v>
      </c>
    </row>
    <row r="3070" spans="1:8" x14ac:dyDescent="0.55000000000000004">
      <c r="A3070" s="33">
        <v>43973</v>
      </c>
      <c r="B3070" s="1" t="s">
        <v>23</v>
      </c>
      <c r="C3070" s="27">
        <v>1322</v>
      </c>
      <c r="D3070" s="27">
        <v>8780</v>
      </c>
      <c r="E3070" s="27">
        <v>965</v>
      </c>
      <c r="F3070" s="27">
        <v>71</v>
      </c>
      <c r="G3070" s="27">
        <v>286</v>
      </c>
      <c r="H3070" s="27">
        <v>30</v>
      </c>
    </row>
    <row r="3071" spans="1:8" x14ac:dyDescent="0.55000000000000004">
      <c r="A3071" s="33">
        <v>43973</v>
      </c>
      <c r="B3071" s="1" t="s">
        <v>24</v>
      </c>
      <c r="C3071" s="27">
        <v>83</v>
      </c>
      <c r="D3071" s="27">
        <v>3994</v>
      </c>
      <c r="E3071" s="27">
        <v>69</v>
      </c>
      <c r="F3071" s="27">
        <v>0</v>
      </c>
      <c r="G3071" s="27">
        <v>13</v>
      </c>
      <c r="H3071" s="27">
        <v>0</v>
      </c>
    </row>
    <row r="3072" spans="1:8" x14ac:dyDescent="0.55000000000000004">
      <c r="A3072" s="33">
        <v>43973</v>
      </c>
      <c r="B3072" s="1" t="s">
        <v>25</v>
      </c>
      <c r="C3072" s="27">
        <v>227</v>
      </c>
      <c r="D3072" s="27">
        <v>3067</v>
      </c>
      <c r="E3072" s="27">
        <v>171</v>
      </c>
      <c r="F3072" s="27">
        <v>21</v>
      </c>
      <c r="G3072" s="27">
        <v>35</v>
      </c>
      <c r="H3072" s="27">
        <v>0</v>
      </c>
    </row>
    <row r="3073" spans="1:8" x14ac:dyDescent="0.55000000000000004">
      <c r="A3073" s="33">
        <v>43973</v>
      </c>
      <c r="B3073" s="1" t="s">
        <v>26</v>
      </c>
      <c r="C3073" s="27">
        <v>294</v>
      </c>
      <c r="D3073" s="27">
        <v>2579</v>
      </c>
      <c r="E3073" s="27">
        <v>201</v>
      </c>
      <c r="F3073" s="27">
        <v>24</v>
      </c>
      <c r="G3073" s="27">
        <v>69</v>
      </c>
      <c r="H3073" s="27">
        <v>3</v>
      </c>
    </row>
    <row r="3074" spans="1:8" x14ac:dyDescent="0.55000000000000004">
      <c r="A3074" s="33">
        <v>43973</v>
      </c>
      <c r="B3074" s="1" t="s">
        <v>27</v>
      </c>
      <c r="C3074" s="27">
        <v>122</v>
      </c>
      <c r="D3074" s="27">
        <v>2430</v>
      </c>
      <c r="E3074" s="27">
        <v>107</v>
      </c>
      <c r="F3074" s="27">
        <v>8</v>
      </c>
      <c r="G3074" s="27">
        <v>7</v>
      </c>
      <c r="H3074" s="27">
        <v>2</v>
      </c>
    </row>
    <row r="3075" spans="1:8" x14ac:dyDescent="0.55000000000000004">
      <c r="A3075" s="33">
        <v>43973</v>
      </c>
      <c r="B3075" s="1" t="s">
        <v>28</v>
      </c>
      <c r="C3075" s="27">
        <v>60</v>
      </c>
      <c r="D3075" s="27">
        <v>3602</v>
      </c>
      <c r="E3075" s="27">
        <v>56</v>
      </c>
      <c r="F3075" s="27">
        <v>0</v>
      </c>
      <c r="G3075" s="27">
        <v>4</v>
      </c>
      <c r="H3075" s="27">
        <v>1</v>
      </c>
    </row>
    <row r="3076" spans="1:8" x14ac:dyDescent="0.55000000000000004">
      <c r="A3076" s="33">
        <v>43973</v>
      </c>
      <c r="B3076" s="1" t="s">
        <v>29</v>
      </c>
      <c r="C3076" s="27">
        <v>76</v>
      </c>
      <c r="D3076" s="27">
        <v>2552</v>
      </c>
      <c r="E3076" s="27">
        <v>60</v>
      </c>
      <c r="F3076" s="27"/>
      <c r="G3076" s="27">
        <v>16</v>
      </c>
      <c r="H3076" s="27">
        <v>1</v>
      </c>
    </row>
    <row r="3077" spans="1:8" x14ac:dyDescent="0.55000000000000004">
      <c r="A3077" s="33">
        <v>43973</v>
      </c>
      <c r="B3077" s="1" t="s">
        <v>30</v>
      </c>
      <c r="C3077" s="27">
        <v>150</v>
      </c>
      <c r="D3077" s="27">
        <v>3173</v>
      </c>
      <c r="E3077" s="27">
        <v>138</v>
      </c>
      <c r="F3077" s="27">
        <v>7</v>
      </c>
      <c r="G3077" s="27">
        <v>5</v>
      </c>
      <c r="H3077" s="27">
        <v>1</v>
      </c>
    </row>
    <row r="3078" spans="1:8" x14ac:dyDescent="0.55000000000000004">
      <c r="A3078" s="33">
        <v>43973</v>
      </c>
      <c r="B3078" s="1" t="s">
        <v>31</v>
      </c>
      <c r="C3078" s="27">
        <v>74</v>
      </c>
      <c r="D3078" s="27">
        <v>3369</v>
      </c>
      <c r="E3078" s="27">
        <v>70</v>
      </c>
      <c r="F3078" s="27">
        <v>1</v>
      </c>
      <c r="G3078" s="27">
        <v>3</v>
      </c>
      <c r="H3078" s="27">
        <v>1</v>
      </c>
    </row>
    <row r="3079" spans="1:8" x14ac:dyDescent="0.55000000000000004">
      <c r="A3079" s="33">
        <v>43973</v>
      </c>
      <c r="B3079" s="1" t="s">
        <v>32</v>
      </c>
      <c r="C3079" s="27">
        <v>506</v>
      </c>
      <c r="D3079" s="27">
        <v>9525</v>
      </c>
      <c r="E3079" s="27">
        <v>437</v>
      </c>
      <c r="F3079" s="27">
        <v>34</v>
      </c>
      <c r="G3079" s="27">
        <v>30</v>
      </c>
      <c r="H3079" s="27">
        <v>0</v>
      </c>
    </row>
    <row r="3080" spans="1:8" x14ac:dyDescent="0.55000000000000004">
      <c r="A3080" s="33">
        <v>43973</v>
      </c>
      <c r="B3080" s="1" t="s">
        <v>33</v>
      </c>
      <c r="C3080" s="27">
        <v>45</v>
      </c>
      <c r="D3080" s="27">
        <v>2422</v>
      </c>
      <c r="E3080" s="27">
        <v>39</v>
      </c>
      <c r="F3080" s="27">
        <v>1</v>
      </c>
      <c r="G3080" s="27">
        <v>5</v>
      </c>
      <c r="H3080" s="27">
        <v>0</v>
      </c>
    </row>
    <row r="3081" spans="1:8" x14ac:dyDescent="0.55000000000000004">
      <c r="A3081" s="33">
        <v>43973</v>
      </c>
      <c r="B3081" s="1" t="s">
        <v>34</v>
      </c>
      <c r="C3081" s="27">
        <v>99</v>
      </c>
      <c r="D3081" s="27">
        <v>1686</v>
      </c>
      <c r="E3081" s="27">
        <v>83</v>
      </c>
      <c r="F3081" s="27">
        <v>1</v>
      </c>
      <c r="G3081" s="27">
        <v>15</v>
      </c>
      <c r="H3081" s="27">
        <v>1</v>
      </c>
    </row>
    <row r="3082" spans="1:8" x14ac:dyDescent="0.55000000000000004">
      <c r="A3082" s="33">
        <v>43973</v>
      </c>
      <c r="B3082" s="1" t="s">
        <v>35</v>
      </c>
      <c r="C3082" s="27">
        <v>358</v>
      </c>
      <c r="D3082" s="27">
        <v>7493</v>
      </c>
      <c r="E3082" s="27">
        <v>309</v>
      </c>
      <c r="F3082" s="27">
        <v>14</v>
      </c>
      <c r="G3082" s="27">
        <v>35</v>
      </c>
      <c r="H3082" s="27">
        <v>3</v>
      </c>
    </row>
    <row r="3083" spans="1:8" x14ac:dyDescent="0.55000000000000004">
      <c r="A3083" s="33">
        <v>43973</v>
      </c>
      <c r="B3083" s="1" t="s">
        <v>36</v>
      </c>
      <c r="C3083" s="27">
        <v>1780</v>
      </c>
      <c r="D3083" s="27">
        <v>27552</v>
      </c>
      <c r="E3083" s="27">
        <v>1399</v>
      </c>
      <c r="F3083" s="27">
        <v>76</v>
      </c>
      <c r="G3083" s="27">
        <v>294</v>
      </c>
      <c r="H3083" s="27">
        <v>30</v>
      </c>
    </row>
    <row r="3084" spans="1:8" x14ac:dyDescent="0.55000000000000004">
      <c r="A3084" s="33">
        <v>43973</v>
      </c>
      <c r="B3084" s="1" t="s">
        <v>37</v>
      </c>
      <c r="C3084" s="27">
        <v>699</v>
      </c>
      <c r="D3084" s="27">
        <v>10537</v>
      </c>
      <c r="E3084" s="27">
        <v>605</v>
      </c>
      <c r="F3084" s="27">
        <v>38</v>
      </c>
      <c r="G3084" s="27">
        <v>56</v>
      </c>
      <c r="H3084" s="27">
        <v>12</v>
      </c>
    </row>
    <row r="3085" spans="1:8" x14ac:dyDescent="0.55000000000000004">
      <c r="A3085" s="33">
        <v>43973</v>
      </c>
      <c r="B3085" s="1" t="s">
        <v>38</v>
      </c>
      <c r="C3085" s="27">
        <v>91</v>
      </c>
      <c r="D3085" s="27">
        <v>2754</v>
      </c>
      <c r="E3085" s="27">
        <v>82</v>
      </c>
      <c r="F3085" s="27">
        <v>2</v>
      </c>
      <c r="G3085" s="27">
        <v>7</v>
      </c>
      <c r="H3085" s="27">
        <v>0</v>
      </c>
    </row>
    <row r="3086" spans="1:8" x14ac:dyDescent="0.55000000000000004">
      <c r="A3086" s="33">
        <v>43973</v>
      </c>
      <c r="B3086" s="1" t="s">
        <v>39</v>
      </c>
      <c r="C3086" s="27">
        <v>63</v>
      </c>
      <c r="D3086" s="27">
        <v>3602</v>
      </c>
      <c r="E3086" s="27">
        <v>54</v>
      </c>
      <c r="F3086" s="27">
        <v>3</v>
      </c>
      <c r="G3086" s="27">
        <v>6</v>
      </c>
      <c r="H3086" s="27">
        <v>0</v>
      </c>
    </row>
    <row r="3087" spans="1:8" x14ac:dyDescent="0.55000000000000004">
      <c r="A3087" s="33">
        <v>43973</v>
      </c>
      <c r="B3087" s="1" t="s">
        <v>40</v>
      </c>
      <c r="C3087" s="27">
        <v>3</v>
      </c>
      <c r="D3087" s="27">
        <v>1288</v>
      </c>
      <c r="E3087" s="27">
        <v>2</v>
      </c>
      <c r="F3087" s="27">
        <v>0</v>
      </c>
      <c r="G3087" s="27">
        <v>1</v>
      </c>
      <c r="H3087" s="27">
        <v>0</v>
      </c>
    </row>
    <row r="3088" spans="1:8" x14ac:dyDescent="0.55000000000000004">
      <c r="A3088" s="33">
        <v>43973</v>
      </c>
      <c r="B3088" s="1" t="s">
        <v>41</v>
      </c>
      <c r="C3088" s="27">
        <v>24</v>
      </c>
      <c r="D3088" s="27">
        <v>1078</v>
      </c>
      <c r="E3088" s="27">
        <v>20</v>
      </c>
      <c r="F3088" s="27">
        <v>0</v>
      </c>
      <c r="G3088" s="27">
        <v>4</v>
      </c>
      <c r="H3088" s="27">
        <v>1</v>
      </c>
    </row>
    <row r="3089" spans="1:8" x14ac:dyDescent="0.55000000000000004">
      <c r="A3089" s="33">
        <v>43973</v>
      </c>
      <c r="B3089" s="1" t="s">
        <v>42</v>
      </c>
      <c r="C3089" s="27">
        <v>25</v>
      </c>
      <c r="D3089" s="27">
        <v>1621</v>
      </c>
      <c r="E3089" s="27">
        <v>25</v>
      </c>
      <c r="F3089" s="27"/>
      <c r="G3089" s="27">
        <v>0</v>
      </c>
      <c r="H3089" s="27"/>
    </row>
    <row r="3090" spans="1:8" x14ac:dyDescent="0.55000000000000004">
      <c r="A3090" s="33">
        <v>43973</v>
      </c>
      <c r="B3090" s="1" t="s">
        <v>43</v>
      </c>
      <c r="C3090" s="27">
        <v>167</v>
      </c>
      <c r="D3090" s="27">
        <v>6696</v>
      </c>
      <c r="E3090" s="27">
        <v>141</v>
      </c>
      <c r="F3090" s="27">
        <v>2</v>
      </c>
      <c r="G3090" s="27">
        <v>24</v>
      </c>
      <c r="H3090" s="27">
        <v>1</v>
      </c>
    </row>
    <row r="3091" spans="1:8" x14ac:dyDescent="0.55000000000000004">
      <c r="A3091" s="33">
        <v>43973</v>
      </c>
      <c r="B3091" s="1" t="s">
        <v>44</v>
      </c>
      <c r="C3091" s="27">
        <v>37</v>
      </c>
      <c r="D3091" s="27">
        <v>1653</v>
      </c>
      <c r="E3091" s="27">
        <v>34</v>
      </c>
      <c r="F3091" s="27">
        <v>0</v>
      </c>
      <c r="G3091" s="27">
        <v>3</v>
      </c>
      <c r="H3091" s="27">
        <v>1</v>
      </c>
    </row>
    <row r="3092" spans="1:8" x14ac:dyDescent="0.55000000000000004">
      <c r="A3092" s="33">
        <v>43973</v>
      </c>
      <c r="B3092" s="1" t="s">
        <v>45</v>
      </c>
      <c r="C3092" s="27">
        <v>5</v>
      </c>
      <c r="D3092" s="27">
        <v>699</v>
      </c>
      <c r="E3092" s="27">
        <v>4</v>
      </c>
      <c r="F3092" s="27">
        <v>1</v>
      </c>
      <c r="G3092" s="27">
        <v>0</v>
      </c>
      <c r="H3092" s="27">
        <v>0</v>
      </c>
    </row>
    <row r="3093" spans="1:8" x14ac:dyDescent="0.55000000000000004">
      <c r="A3093" s="33">
        <v>43973</v>
      </c>
      <c r="B3093" s="1" t="s">
        <v>46</v>
      </c>
      <c r="C3093" s="27">
        <v>28</v>
      </c>
      <c r="D3093" s="27">
        <v>2065</v>
      </c>
      <c r="E3093" s="27">
        <v>27</v>
      </c>
      <c r="F3093" s="27">
        <v>0</v>
      </c>
      <c r="G3093" s="27">
        <v>1</v>
      </c>
      <c r="H3093" s="27">
        <v>0</v>
      </c>
    </row>
    <row r="3094" spans="1:8" x14ac:dyDescent="0.55000000000000004">
      <c r="A3094" s="33">
        <v>43973</v>
      </c>
      <c r="B3094" s="1" t="s">
        <v>47</v>
      </c>
      <c r="C3094" s="27">
        <v>78</v>
      </c>
      <c r="D3094" s="27">
        <v>1824</v>
      </c>
      <c r="E3094" s="27">
        <v>45</v>
      </c>
      <c r="F3094" s="27">
        <v>4</v>
      </c>
      <c r="G3094" s="27">
        <v>29</v>
      </c>
      <c r="H3094" s="27">
        <v>0</v>
      </c>
    </row>
    <row r="3095" spans="1:8" x14ac:dyDescent="0.55000000000000004">
      <c r="A3095" s="33">
        <v>43973</v>
      </c>
      <c r="B3095" s="1" t="s">
        <v>48</v>
      </c>
      <c r="C3095" s="27">
        <v>74</v>
      </c>
      <c r="D3095" s="27">
        <v>1732</v>
      </c>
      <c r="E3095" s="27">
        <v>69</v>
      </c>
      <c r="F3095" s="27">
        <v>3</v>
      </c>
      <c r="G3095" s="27">
        <v>2</v>
      </c>
      <c r="H3095" s="27">
        <v>0</v>
      </c>
    </row>
    <row r="3096" spans="1:8" x14ac:dyDescent="0.55000000000000004">
      <c r="A3096" s="33">
        <v>43973</v>
      </c>
      <c r="B3096" s="1" t="s">
        <v>49</v>
      </c>
      <c r="C3096" s="27">
        <v>658</v>
      </c>
      <c r="D3096" s="27">
        <v>11715</v>
      </c>
      <c r="E3096" s="27">
        <v>586</v>
      </c>
      <c r="F3096" s="27">
        <v>25</v>
      </c>
      <c r="G3096" s="27">
        <v>47</v>
      </c>
      <c r="H3096" s="27">
        <v>5</v>
      </c>
    </row>
    <row r="3097" spans="1:8" x14ac:dyDescent="0.55000000000000004">
      <c r="A3097" s="33">
        <v>43973</v>
      </c>
      <c r="B3097" s="1" t="s">
        <v>50</v>
      </c>
      <c r="C3097" s="27">
        <v>47</v>
      </c>
      <c r="D3097" s="27">
        <v>1372</v>
      </c>
      <c r="E3097" s="27">
        <v>32</v>
      </c>
      <c r="F3097" s="27">
        <v>0</v>
      </c>
      <c r="G3097" s="27">
        <v>13</v>
      </c>
      <c r="H3097" s="27">
        <v>0</v>
      </c>
    </row>
    <row r="3098" spans="1:8" x14ac:dyDescent="0.55000000000000004">
      <c r="A3098" s="33">
        <v>43973</v>
      </c>
      <c r="B3098" s="1" t="s">
        <v>51</v>
      </c>
      <c r="C3098" s="27">
        <v>17</v>
      </c>
      <c r="D3098" s="27">
        <v>2645</v>
      </c>
      <c r="E3098" s="27">
        <v>16</v>
      </c>
      <c r="F3098" s="27">
        <v>1</v>
      </c>
      <c r="G3098" s="27">
        <v>0</v>
      </c>
      <c r="H3098" s="27">
        <v>0</v>
      </c>
    </row>
    <row r="3099" spans="1:8" x14ac:dyDescent="0.55000000000000004">
      <c r="A3099" s="33">
        <v>43973</v>
      </c>
      <c r="B3099" s="1" t="s">
        <v>52</v>
      </c>
      <c r="C3099" s="27">
        <v>48</v>
      </c>
      <c r="D3099" s="27">
        <v>3820</v>
      </c>
      <c r="E3099" s="27">
        <v>35</v>
      </c>
      <c r="F3099" s="27">
        <v>3</v>
      </c>
      <c r="G3099" s="27">
        <v>10</v>
      </c>
      <c r="H3099" s="27">
        <v>0</v>
      </c>
    </row>
    <row r="3100" spans="1:8" x14ac:dyDescent="0.55000000000000004">
      <c r="A3100" s="33">
        <v>43973</v>
      </c>
      <c r="B3100" s="1" t="s">
        <v>53</v>
      </c>
      <c r="C3100" s="27">
        <v>60</v>
      </c>
      <c r="D3100" s="27">
        <v>3801</v>
      </c>
      <c r="E3100" s="27">
        <v>57</v>
      </c>
      <c r="F3100" s="27">
        <v>1</v>
      </c>
      <c r="G3100" s="27">
        <v>2</v>
      </c>
      <c r="H3100" s="27">
        <v>0</v>
      </c>
    </row>
    <row r="3101" spans="1:8" x14ac:dyDescent="0.55000000000000004">
      <c r="A3101" s="33">
        <v>43973</v>
      </c>
      <c r="B3101" s="1" t="s">
        <v>54</v>
      </c>
      <c r="C3101" s="27">
        <v>17</v>
      </c>
      <c r="D3101" s="27">
        <v>1339</v>
      </c>
      <c r="E3101" s="27">
        <v>14</v>
      </c>
      <c r="F3101" s="27">
        <v>0</v>
      </c>
      <c r="G3101" s="27">
        <v>3</v>
      </c>
      <c r="H3101" s="27">
        <v>0</v>
      </c>
    </row>
    <row r="3102" spans="1:8" x14ac:dyDescent="0.55000000000000004">
      <c r="A3102" s="33">
        <v>43973</v>
      </c>
      <c r="B3102" s="1" t="s">
        <v>55</v>
      </c>
      <c r="C3102" s="27">
        <v>10</v>
      </c>
      <c r="D3102" s="27">
        <v>1685</v>
      </c>
      <c r="E3102" s="27">
        <v>9</v>
      </c>
      <c r="F3102" s="27">
        <v>0</v>
      </c>
      <c r="G3102" s="27">
        <v>1</v>
      </c>
      <c r="H3102" s="27">
        <v>0</v>
      </c>
    </row>
    <row r="3103" spans="1:8" x14ac:dyDescent="0.55000000000000004">
      <c r="A3103" s="33">
        <v>43973</v>
      </c>
      <c r="B3103" s="1" t="s">
        <v>56</v>
      </c>
      <c r="C3103" s="27">
        <v>142</v>
      </c>
      <c r="D3103" s="27">
        <v>2806</v>
      </c>
      <c r="E3103" s="27">
        <v>132</v>
      </c>
      <c r="F3103" s="27">
        <v>6</v>
      </c>
      <c r="G3103" s="27">
        <v>6</v>
      </c>
      <c r="H3103" s="27">
        <v>3</v>
      </c>
    </row>
    <row r="3104" spans="1:8" x14ac:dyDescent="0.55000000000000004">
      <c r="A3104" s="33">
        <v>43974</v>
      </c>
      <c r="B3104" s="1" t="s">
        <v>7</v>
      </c>
      <c r="C3104" s="27">
        <v>1030</v>
      </c>
      <c r="D3104" s="27">
        <v>11853</v>
      </c>
      <c r="E3104" s="27">
        <v>711</v>
      </c>
      <c r="F3104" s="27">
        <v>78</v>
      </c>
      <c r="G3104" s="27">
        <v>241</v>
      </c>
      <c r="H3104" s="27">
        <v>17</v>
      </c>
    </row>
    <row r="3105" spans="1:8" x14ac:dyDescent="0.55000000000000004">
      <c r="A3105" s="33">
        <v>43974</v>
      </c>
      <c r="B3105" s="1" t="s">
        <v>11</v>
      </c>
      <c r="C3105" s="27">
        <v>27</v>
      </c>
      <c r="D3105" s="27">
        <v>813</v>
      </c>
      <c r="E3105" s="27">
        <v>24</v>
      </c>
      <c r="F3105" s="27">
        <v>1</v>
      </c>
      <c r="G3105" s="27">
        <v>2</v>
      </c>
      <c r="H3105" s="27">
        <v>0</v>
      </c>
    </row>
    <row r="3106" spans="1:8" x14ac:dyDescent="0.55000000000000004">
      <c r="A3106" s="33">
        <v>43974</v>
      </c>
      <c r="B3106" s="1" t="s">
        <v>12</v>
      </c>
      <c r="C3106" s="27">
        <v>0</v>
      </c>
      <c r="D3106" s="27">
        <v>601</v>
      </c>
      <c r="E3106" s="27">
        <v>0</v>
      </c>
      <c r="F3106" s="27">
        <v>0</v>
      </c>
      <c r="G3106" s="27">
        <v>0</v>
      </c>
      <c r="H3106" s="27">
        <v>0</v>
      </c>
    </row>
    <row r="3107" spans="1:8" x14ac:dyDescent="0.55000000000000004">
      <c r="A3107" s="33">
        <v>43974</v>
      </c>
      <c r="B3107" s="1" t="s">
        <v>13</v>
      </c>
      <c r="C3107" s="27">
        <v>88</v>
      </c>
      <c r="D3107" s="27">
        <v>2819</v>
      </c>
      <c r="E3107" s="27">
        <v>86</v>
      </c>
      <c r="F3107" s="27">
        <v>1</v>
      </c>
      <c r="G3107" s="27">
        <v>1</v>
      </c>
      <c r="H3107" s="27">
        <v>0</v>
      </c>
    </row>
    <row r="3108" spans="1:8" x14ac:dyDescent="0.55000000000000004">
      <c r="A3108" s="33">
        <v>43974</v>
      </c>
      <c r="B3108" s="1" t="s">
        <v>14</v>
      </c>
      <c r="C3108" s="27">
        <v>16</v>
      </c>
      <c r="D3108" s="27">
        <v>920</v>
      </c>
      <c r="E3108" s="27">
        <v>16</v>
      </c>
      <c r="F3108" s="27">
        <v>0</v>
      </c>
      <c r="G3108" s="27">
        <v>0</v>
      </c>
      <c r="H3108" s="27">
        <v>0</v>
      </c>
    </row>
    <row r="3109" spans="1:8" x14ac:dyDescent="0.55000000000000004">
      <c r="A3109" s="33">
        <v>43974</v>
      </c>
      <c r="B3109" s="1" t="s">
        <v>15</v>
      </c>
      <c r="C3109" s="27">
        <v>69</v>
      </c>
      <c r="D3109" s="27">
        <v>2615</v>
      </c>
      <c r="E3109" s="27">
        <v>64</v>
      </c>
      <c r="F3109" s="27">
        <v>0</v>
      </c>
      <c r="G3109" s="27">
        <v>5</v>
      </c>
      <c r="H3109" s="27">
        <v>1</v>
      </c>
    </row>
    <row r="3110" spans="1:8" x14ac:dyDescent="0.55000000000000004">
      <c r="A3110" s="33">
        <v>43974</v>
      </c>
      <c r="B3110" s="1" t="s">
        <v>16</v>
      </c>
      <c r="C3110" s="27">
        <v>81</v>
      </c>
      <c r="D3110" s="27">
        <v>3808</v>
      </c>
      <c r="E3110" s="27">
        <v>70</v>
      </c>
      <c r="F3110" s="27">
        <v>0</v>
      </c>
      <c r="G3110" s="27">
        <v>11</v>
      </c>
      <c r="H3110" s="27">
        <v>0</v>
      </c>
    </row>
    <row r="3111" spans="1:8" x14ac:dyDescent="0.55000000000000004">
      <c r="A3111" s="33">
        <v>43974</v>
      </c>
      <c r="B3111" s="1" t="s">
        <v>17</v>
      </c>
      <c r="C3111" s="27">
        <v>168</v>
      </c>
      <c r="D3111" s="27">
        <v>4469</v>
      </c>
      <c r="E3111" s="27">
        <v>145</v>
      </c>
      <c r="F3111" s="27">
        <v>9</v>
      </c>
      <c r="G3111" s="27">
        <v>14</v>
      </c>
      <c r="H3111" s="27">
        <v>0</v>
      </c>
    </row>
    <row r="3112" spans="1:8" x14ac:dyDescent="0.55000000000000004">
      <c r="A3112" s="33">
        <v>43974</v>
      </c>
      <c r="B3112" s="1" t="s">
        <v>18</v>
      </c>
      <c r="C3112" s="27">
        <v>64</v>
      </c>
      <c r="D3112" s="27">
        <v>3414</v>
      </c>
      <c r="E3112" s="27">
        <v>47</v>
      </c>
      <c r="F3112" s="27">
        <v>0</v>
      </c>
      <c r="G3112" s="27">
        <v>15</v>
      </c>
      <c r="H3112" s="27">
        <v>5</v>
      </c>
    </row>
    <row r="3113" spans="1:8" x14ac:dyDescent="0.55000000000000004">
      <c r="A3113" s="33">
        <v>43974</v>
      </c>
      <c r="B3113" s="1" t="s">
        <v>19</v>
      </c>
      <c r="C3113" s="27">
        <v>149</v>
      </c>
      <c r="D3113" s="27">
        <v>3438</v>
      </c>
      <c r="E3113" s="27">
        <v>106</v>
      </c>
      <c r="F3113" s="27">
        <v>19</v>
      </c>
      <c r="G3113" s="27">
        <v>24</v>
      </c>
      <c r="H3113" s="27">
        <v>1</v>
      </c>
    </row>
    <row r="3114" spans="1:8" x14ac:dyDescent="0.55000000000000004">
      <c r="A3114" s="33">
        <v>43974</v>
      </c>
      <c r="B3114" s="1" t="s">
        <v>20</v>
      </c>
      <c r="C3114" s="27">
        <v>999</v>
      </c>
      <c r="D3114" s="27">
        <v>18160</v>
      </c>
      <c r="E3114" s="27">
        <v>848</v>
      </c>
      <c r="F3114" s="27">
        <v>46</v>
      </c>
      <c r="G3114" s="27">
        <v>105</v>
      </c>
      <c r="H3114" s="27">
        <v>6</v>
      </c>
    </row>
    <row r="3115" spans="1:8" x14ac:dyDescent="0.55000000000000004">
      <c r="A3115" s="33">
        <v>43974</v>
      </c>
      <c r="B3115" s="1" t="s">
        <v>21</v>
      </c>
      <c r="C3115" s="27">
        <v>904</v>
      </c>
      <c r="D3115" s="27">
        <v>13742</v>
      </c>
      <c r="E3115" s="27">
        <v>762</v>
      </c>
      <c r="F3115" s="27">
        <v>44</v>
      </c>
      <c r="G3115" s="27">
        <v>98</v>
      </c>
      <c r="H3115" s="27">
        <v>6</v>
      </c>
    </row>
    <row r="3116" spans="1:8" x14ac:dyDescent="0.55000000000000004">
      <c r="A3116" s="33">
        <v>43974</v>
      </c>
      <c r="B3116" s="1" t="s">
        <v>22</v>
      </c>
      <c r="C3116" s="27">
        <v>5138</v>
      </c>
      <c r="D3116" s="27">
        <v>14653</v>
      </c>
      <c r="E3116" s="27">
        <v>4229</v>
      </c>
      <c r="F3116" s="27">
        <v>271</v>
      </c>
      <c r="G3116" s="27">
        <v>628</v>
      </c>
      <c r="H3116" s="27">
        <v>43</v>
      </c>
    </row>
    <row r="3117" spans="1:8" x14ac:dyDescent="0.55000000000000004">
      <c r="A3117" s="33">
        <v>43974</v>
      </c>
      <c r="B3117" s="1" t="s">
        <v>23</v>
      </c>
      <c r="C3117" s="27">
        <v>1322</v>
      </c>
      <c r="D3117" s="27">
        <v>8780</v>
      </c>
      <c r="E3117" s="27">
        <v>965</v>
      </c>
      <c r="F3117" s="27">
        <v>71</v>
      </c>
      <c r="G3117" s="27">
        <v>286</v>
      </c>
      <c r="H3117" s="27">
        <v>30</v>
      </c>
    </row>
    <row r="3118" spans="1:8" x14ac:dyDescent="0.55000000000000004">
      <c r="A3118" s="33">
        <v>43974</v>
      </c>
      <c r="B3118" s="1" t="s">
        <v>24</v>
      </c>
      <c r="C3118" s="27">
        <v>83</v>
      </c>
      <c r="D3118" s="27">
        <v>3994</v>
      </c>
      <c r="E3118" s="27">
        <v>69</v>
      </c>
      <c r="F3118" s="27">
        <v>0</v>
      </c>
      <c r="G3118" s="27">
        <v>13</v>
      </c>
      <c r="H3118" s="27">
        <v>0</v>
      </c>
    </row>
    <row r="3119" spans="1:8" x14ac:dyDescent="0.55000000000000004">
      <c r="A3119" s="33">
        <v>43974</v>
      </c>
      <c r="B3119" s="1" t="s">
        <v>25</v>
      </c>
      <c r="C3119" s="27">
        <v>227</v>
      </c>
      <c r="D3119" s="27">
        <v>3067</v>
      </c>
      <c r="E3119" s="27">
        <v>178</v>
      </c>
      <c r="F3119" s="27">
        <v>21</v>
      </c>
      <c r="G3119" s="27">
        <v>28</v>
      </c>
      <c r="H3119" s="27">
        <v>0</v>
      </c>
    </row>
    <row r="3120" spans="1:8" x14ac:dyDescent="0.55000000000000004">
      <c r="A3120" s="33">
        <v>43974</v>
      </c>
      <c r="B3120" s="1" t="s">
        <v>26</v>
      </c>
      <c r="C3120" s="27">
        <v>295</v>
      </c>
      <c r="D3120" s="27">
        <v>2590</v>
      </c>
      <c r="E3120" s="27">
        <v>210</v>
      </c>
      <c r="F3120" s="27">
        <v>24</v>
      </c>
      <c r="G3120" s="27">
        <v>61</v>
      </c>
      <c r="H3120" s="27">
        <v>3</v>
      </c>
    </row>
    <row r="3121" spans="1:8" x14ac:dyDescent="0.55000000000000004">
      <c r="A3121" s="33">
        <v>43974</v>
      </c>
      <c r="B3121" s="1" t="s">
        <v>27</v>
      </c>
      <c r="C3121" s="27">
        <v>122</v>
      </c>
      <c r="D3121" s="27">
        <v>2458</v>
      </c>
      <c r="E3121" s="27">
        <v>108</v>
      </c>
      <c r="F3121" s="27">
        <v>8</v>
      </c>
      <c r="G3121" s="27">
        <v>6</v>
      </c>
      <c r="H3121" s="27">
        <v>2</v>
      </c>
    </row>
    <row r="3122" spans="1:8" x14ac:dyDescent="0.55000000000000004">
      <c r="A3122" s="33">
        <v>43974</v>
      </c>
      <c r="B3122" s="1" t="s">
        <v>28</v>
      </c>
      <c r="C3122" s="27">
        <v>60</v>
      </c>
      <c r="D3122" s="27">
        <v>3602</v>
      </c>
      <c r="E3122" s="27">
        <v>56</v>
      </c>
      <c r="F3122" s="27">
        <v>0</v>
      </c>
      <c r="G3122" s="27">
        <v>4</v>
      </c>
      <c r="H3122" s="27">
        <v>1</v>
      </c>
    </row>
    <row r="3123" spans="1:8" x14ac:dyDescent="0.55000000000000004">
      <c r="A3123" s="33">
        <v>43974</v>
      </c>
      <c r="B3123" s="1" t="s">
        <v>29</v>
      </c>
      <c r="C3123" s="27">
        <v>76</v>
      </c>
      <c r="D3123" s="27">
        <v>2552</v>
      </c>
      <c r="E3123" s="27">
        <v>60</v>
      </c>
      <c r="F3123" s="27"/>
      <c r="G3123" s="27">
        <v>16</v>
      </c>
      <c r="H3123" s="27">
        <v>1</v>
      </c>
    </row>
    <row r="3124" spans="1:8" x14ac:dyDescent="0.55000000000000004">
      <c r="A3124" s="33">
        <v>43974</v>
      </c>
      <c r="B3124" s="1" t="s">
        <v>30</v>
      </c>
      <c r="C3124" s="27">
        <v>150</v>
      </c>
      <c r="D3124" s="27">
        <v>3192</v>
      </c>
      <c r="E3124" s="27">
        <v>138</v>
      </c>
      <c r="F3124" s="27">
        <v>7</v>
      </c>
      <c r="G3124" s="27">
        <v>5</v>
      </c>
      <c r="H3124" s="27">
        <v>1</v>
      </c>
    </row>
    <row r="3125" spans="1:8" x14ac:dyDescent="0.55000000000000004">
      <c r="A3125" s="33">
        <v>43974</v>
      </c>
      <c r="B3125" s="1" t="s">
        <v>31</v>
      </c>
      <c r="C3125" s="27">
        <v>74</v>
      </c>
      <c r="D3125" s="27">
        <v>3384</v>
      </c>
      <c r="E3125" s="27">
        <v>70</v>
      </c>
      <c r="F3125" s="27">
        <v>1</v>
      </c>
      <c r="G3125" s="27">
        <v>3</v>
      </c>
      <c r="H3125" s="27">
        <v>1</v>
      </c>
    </row>
    <row r="3126" spans="1:8" x14ac:dyDescent="0.55000000000000004">
      <c r="A3126" s="33">
        <v>43974</v>
      </c>
      <c r="B3126" s="1" t="s">
        <v>32</v>
      </c>
      <c r="C3126" s="27">
        <v>506</v>
      </c>
      <c r="D3126" s="27">
        <v>9525</v>
      </c>
      <c r="E3126" s="27">
        <v>442</v>
      </c>
      <c r="F3126" s="27">
        <v>34</v>
      </c>
      <c r="G3126" s="27">
        <v>25</v>
      </c>
      <c r="H3126" s="27">
        <v>0</v>
      </c>
    </row>
    <row r="3127" spans="1:8" x14ac:dyDescent="0.55000000000000004">
      <c r="A3127" s="33">
        <v>43974</v>
      </c>
      <c r="B3127" s="1" t="s">
        <v>33</v>
      </c>
      <c r="C3127" s="27">
        <v>45</v>
      </c>
      <c r="D3127" s="27">
        <v>2450</v>
      </c>
      <c r="E3127" s="27">
        <v>39</v>
      </c>
      <c r="F3127" s="27">
        <v>1</v>
      </c>
      <c r="G3127" s="27">
        <v>5</v>
      </c>
      <c r="H3127" s="27">
        <v>0</v>
      </c>
    </row>
    <row r="3128" spans="1:8" x14ac:dyDescent="0.55000000000000004">
      <c r="A3128" s="33">
        <v>43974</v>
      </c>
      <c r="B3128" s="1" t="s">
        <v>34</v>
      </c>
      <c r="C3128" s="27">
        <v>100</v>
      </c>
      <c r="D3128" s="27">
        <v>1714</v>
      </c>
      <c r="E3128" s="27">
        <v>83</v>
      </c>
      <c r="F3128" s="27">
        <v>1</v>
      </c>
      <c r="G3128" s="27">
        <v>16</v>
      </c>
      <c r="H3128" s="27">
        <v>1</v>
      </c>
    </row>
    <row r="3129" spans="1:8" x14ac:dyDescent="0.55000000000000004">
      <c r="A3129" s="33">
        <v>43974</v>
      </c>
      <c r="B3129" s="1" t="s">
        <v>35</v>
      </c>
      <c r="C3129" s="27">
        <v>358</v>
      </c>
      <c r="D3129" s="27">
        <v>7493</v>
      </c>
      <c r="E3129" s="27">
        <v>309</v>
      </c>
      <c r="F3129" s="27">
        <v>14</v>
      </c>
      <c r="G3129" s="27">
        <v>35</v>
      </c>
      <c r="H3129" s="27">
        <v>3</v>
      </c>
    </row>
    <row r="3130" spans="1:8" x14ac:dyDescent="0.55000000000000004">
      <c r="A3130" s="33">
        <v>43974</v>
      </c>
      <c r="B3130" s="1" t="s">
        <v>36</v>
      </c>
      <c r="C3130" s="27">
        <v>1781</v>
      </c>
      <c r="D3130" s="27">
        <v>28565</v>
      </c>
      <c r="E3130" s="27">
        <v>1449</v>
      </c>
      <c r="F3130" s="27">
        <v>78</v>
      </c>
      <c r="G3130" s="27">
        <v>243</v>
      </c>
      <c r="H3130" s="27">
        <v>24</v>
      </c>
    </row>
    <row r="3131" spans="1:8" x14ac:dyDescent="0.55000000000000004">
      <c r="A3131" s="33">
        <v>43974</v>
      </c>
      <c r="B3131" s="1" t="s">
        <v>37</v>
      </c>
      <c r="C3131" s="27">
        <v>699</v>
      </c>
      <c r="D3131" s="27">
        <v>10614</v>
      </c>
      <c r="E3131" s="27">
        <v>605</v>
      </c>
      <c r="F3131" s="27">
        <v>40</v>
      </c>
      <c r="G3131" s="27">
        <v>54</v>
      </c>
      <c r="H3131" s="27">
        <v>11</v>
      </c>
    </row>
    <row r="3132" spans="1:8" x14ac:dyDescent="0.55000000000000004">
      <c r="A3132" s="33">
        <v>43974</v>
      </c>
      <c r="B3132" s="1" t="s">
        <v>38</v>
      </c>
      <c r="C3132" s="27">
        <v>91</v>
      </c>
      <c r="D3132" s="27">
        <v>2754</v>
      </c>
      <c r="E3132" s="27">
        <v>82</v>
      </c>
      <c r="F3132" s="27">
        <v>2</v>
      </c>
      <c r="G3132" s="27">
        <v>7</v>
      </c>
      <c r="H3132" s="27">
        <v>0</v>
      </c>
    </row>
    <row r="3133" spans="1:8" x14ac:dyDescent="0.55000000000000004">
      <c r="A3133" s="33">
        <v>43974</v>
      </c>
      <c r="B3133" s="1" t="s">
        <v>39</v>
      </c>
      <c r="C3133" s="27">
        <v>63</v>
      </c>
      <c r="D3133" s="27">
        <v>3612</v>
      </c>
      <c r="E3133" s="27">
        <v>54</v>
      </c>
      <c r="F3133" s="27">
        <v>3</v>
      </c>
      <c r="G3133" s="27">
        <v>6</v>
      </c>
      <c r="H3133" s="27">
        <v>0</v>
      </c>
    </row>
    <row r="3134" spans="1:8" x14ac:dyDescent="0.55000000000000004">
      <c r="A3134" s="33">
        <v>43974</v>
      </c>
      <c r="B3134" s="1" t="s">
        <v>40</v>
      </c>
      <c r="C3134" s="27">
        <v>3</v>
      </c>
      <c r="D3134" s="27">
        <v>1295</v>
      </c>
      <c r="E3134" s="27">
        <v>2</v>
      </c>
      <c r="F3134" s="27">
        <v>0</v>
      </c>
      <c r="G3134" s="27">
        <v>1</v>
      </c>
      <c r="H3134" s="27">
        <v>0</v>
      </c>
    </row>
    <row r="3135" spans="1:8" x14ac:dyDescent="0.55000000000000004">
      <c r="A3135" s="33">
        <v>43974</v>
      </c>
      <c r="B3135" s="1" t="s">
        <v>41</v>
      </c>
      <c r="C3135" s="27">
        <v>24</v>
      </c>
      <c r="D3135" s="27">
        <v>1082</v>
      </c>
      <c r="E3135" s="27">
        <v>20</v>
      </c>
      <c r="F3135" s="27">
        <v>0</v>
      </c>
      <c r="G3135" s="27">
        <v>4</v>
      </c>
      <c r="H3135" s="27">
        <v>1</v>
      </c>
    </row>
    <row r="3136" spans="1:8" x14ac:dyDescent="0.55000000000000004">
      <c r="A3136" s="33">
        <v>43974</v>
      </c>
      <c r="B3136" s="1" t="s">
        <v>42</v>
      </c>
      <c r="C3136" s="27">
        <v>25</v>
      </c>
      <c r="D3136" s="27">
        <v>1643</v>
      </c>
      <c r="E3136" s="27">
        <v>25</v>
      </c>
      <c r="F3136" s="27"/>
      <c r="G3136" s="27">
        <v>0</v>
      </c>
      <c r="H3136" s="27"/>
    </row>
    <row r="3137" spans="1:8" x14ac:dyDescent="0.55000000000000004">
      <c r="A3137" s="33">
        <v>43974</v>
      </c>
      <c r="B3137" s="1" t="s">
        <v>43</v>
      </c>
      <c r="C3137" s="27">
        <v>167</v>
      </c>
      <c r="D3137" s="27">
        <v>6696</v>
      </c>
      <c r="E3137" s="27">
        <v>142</v>
      </c>
      <c r="F3137" s="27">
        <v>2</v>
      </c>
      <c r="G3137" s="27">
        <v>23</v>
      </c>
      <c r="H3137" s="27">
        <v>1</v>
      </c>
    </row>
    <row r="3138" spans="1:8" x14ac:dyDescent="0.55000000000000004">
      <c r="A3138" s="33">
        <v>43974</v>
      </c>
      <c r="B3138" s="1" t="s">
        <v>44</v>
      </c>
      <c r="C3138" s="27">
        <v>37</v>
      </c>
      <c r="D3138" s="27">
        <v>1656</v>
      </c>
      <c r="E3138" s="27">
        <v>34</v>
      </c>
      <c r="F3138" s="27">
        <v>0</v>
      </c>
      <c r="G3138" s="27">
        <v>3</v>
      </c>
      <c r="H3138" s="27">
        <v>1</v>
      </c>
    </row>
    <row r="3139" spans="1:8" x14ac:dyDescent="0.55000000000000004">
      <c r="A3139" s="33">
        <v>43974</v>
      </c>
      <c r="B3139" s="1" t="s">
        <v>45</v>
      </c>
      <c r="C3139" s="27">
        <v>5</v>
      </c>
      <c r="D3139" s="27">
        <v>703</v>
      </c>
      <c r="E3139" s="27">
        <v>4</v>
      </c>
      <c r="F3139" s="27">
        <v>1</v>
      </c>
      <c r="G3139" s="27">
        <v>0</v>
      </c>
      <c r="H3139" s="27">
        <v>0</v>
      </c>
    </row>
    <row r="3140" spans="1:8" x14ac:dyDescent="0.55000000000000004">
      <c r="A3140" s="33">
        <v>43974</v>
      </c>
      <c r="B3140" s="1" t="s">
        <v>46</v>
      </c>
      <c r="C3140" s="27">
        <v>28</v>
      </c>
      <c r="D3140" s="27">
        <v>2086</v>
      </c>
      <c r="E3140" s="27">
        <v>27</v>
      </c>
      <c r="F3140" s="27">
        <v>0</v>
      </c>
      <c r="G3140" s="27">
        <v>1</v>
      </c>
      <c r="H3140" s="27">
        <v>0</v>
      </c>
    </row>
    <row r="3141" spans="1:8" x14ac:dyDescent="0.55000000000000004">
      <c r="A3141" s="33">
        <v>43974</v>
      </c>
      <c r="B3141" s="1" t="s">
        <v>47</v>
      </c>
      <c r="C3141" s="27">
        <v>79</v>
      </c>
      <c r="D3141" s="27">
        <v>1831</v>
      </c>
      <c r="E3141" s="27">
        <v>45</v>
      </c>
      <c r="F3141" s="27">
        <v>4</v>
      </c>
      <c r="G3141" s="27">
        <v>30</v>
      </c>
      <c r="H3141" s="27">
        <v>0</v>
      </c>
    </row>
    <row r="3142" spans="1:8" x14ac:dyDescent="0.55000000000000004">
      <c r="A3142" s="33">
        <v>43974</v>
      </c>
      <c r="B3142" s="1" t="s">
        <v>48</v>
      </c>
      <c r="C3142" s="27">
        <v>74</v>
      </c>
      <c r="D3142" s="27">
        <v>1738</v>
      </c>
      <c r="E3142" s="27">
        <v>69</v>
      </c>
      <c r="F3142" s="27">
        <v>3</v>
      </c>
      <c r="G3142" s="27">
        <v>2</v>
      </c>
      <c r="H3142" s="27">
        <v>0</v>
      </c>
    </row>
    <row r="3143" spans="1:8" x14ac:dyDescent="0.55000000000000004">
      <c r="A3143" s="33">
        <v>43974</v>
      </c>
      <c r="B3143" s="1" t="s">
        <v>49</v>
      </c>
      <c r="C3143" s="27">
        <v>658</v>
      </c>
      <c r="D3143" s="27">
        <v>11764</v>
      </c>
      <c r="E3143" s="27">
        <v>592</v>
      </c>
      <c r="F3143" s="27">
        <v>25</v>
      </c>
      <c r="G3143" s="27">
        <v>41</v>
      </c>
      <c r="H3143" s="27">
        <v>5</v>
      </c>
    </row>
    <row r="3144" spans="1:8" x14ac:dyDescent="0.55000000000000004">
      <c r="A3144" s="33">
        <v>43974</v>
      </c>
      <c r="B3144" s="1" t="s">
        <v>50</v>
      </c>
      <c r="C3144" s="27">
        <v>47</v>
      </c>
      <c r="D3144" s="27">
        <v>1376</v>
      </c>
      <c r="E3144" s="27">
        <v>33</v>
      </c>
      <c r="F3144" s="27">
        <v>0</v>
      </c>
      <c r="G3144" s="27">
        <v>12</v>
      </c>
      <c r="H3144" s="27">
        <v>0</v>
      </c>
    </row>
    <row r="3145" spans="1:8" x14ac:dyDescent="0.55000000000000004">
      <c r="A3145" s="33">
        <v>43974</v>
      </c>
      <c r="B3145" s="1" t="s">
        <v>51</v>
      </c>
      <c r="C3145" s="27">
        <v>17</v>
      </c>
      <c r="D3145" s="27">
        <v>2655</v>
      </c>
      <c r="E3145" s="27">
        <v>16</v>
      </c>
      <c r="F3145" s="27">
        <v>1</v>
      </c>
      <c r="G3145" s="27">
        <v>0</v>
      </c>
      <c r="H3145" s="27">
        <v>0</v>
      </c>
    </row>
    <row r="3146" spans="1:8" x14ac:dyDescent="0.55000000000000004">
      <c r="A3146" s="33">
        <v>43974</v>
      </c>
      <c r="B3146" s="1" t="s">
        <v>52</v>
      </c>
      <c r="C3146" s="27">
        <v>48</v>
      </c>
      <c r="D3146" s="27">
        <v>3835</v>
      </c>
      <c r="E3146" s="27">
        <v>37</v>
      </c>
      <c r="F3146" s="27">
        <v>3</v>
      </c>
      <c r="G3146" s="27">
        <v>8</v>
      </c>
      <c r="H3146" s="27">
        <v>0</v>
      </c>
    </row>
    <row r="3147" spans="1:8" x14ac:dyDescent="0.55000000000000004">
      <c r="A3147" s="33">
        <v>43974</v>
      </c>
      <c r="B3147" s="1" t="s">
        <v>53</v>
      </c>
      <c r="C3147" s="27">
        <v>60</v>
      </c>
      <c r="D3147" s="27">
        <v>3828</v>
      </c>
      <c r="E3147" s="27">
        <v>57</v>
      </c>
      <c r="F3147" s="27">
        <v>1</v>
      </c>
      <c r="G3147" s="27">
        <v>2</v>
      </c>
      <c r="H3147" s="27">
        <v>0</v>
      </c>
    </row>
    <row r="3148" spans="1:8" x14ac:dyDescent="0.55000000000000004">
      <c r="A3148" s="33">
        <v>43974</v>
      </c>
      <c r="B3148" s="1" t="s">
        <v>54</v>
      </c>
      <c r="C3148" s="27">
        <v>17</v>
      </c>
      <c r="D3148" s="27">
        <v>1339</v>
      </c>
      <c r="E3148" s="27">
        <v>15</v>
      </c>
      <c r="F3148" s="27">
        <v>0</v>
      </c>
      <c r="G3148" s="27">
        <v>2</v>
      </c>
      <c r="H3148" s="27">
        <v>0</v>
      </c>
    </row>
    <row r="3149" spans="1:8" x14ac:dyDescent="0.55000000000000004">
      <c r="A3149" s="33">
        <v>43974</v>
      </c>
      <c r="B3149" s="1" t="s">
        <v>55</v>
      </c>
      <c r="C3149" s="27">
        <v>10</v>
      </c>
      <c r="D3149" s="27">
        <v>1685</v>
      </c>
      <c r="E3149" s="27">
        <v>9</v>
      </c>
      <c r="F3149" s="27">
        <v>0</v>
      </c>
      <c r="G3149" s="27">
        <v>1</v>
      </c>
      <c r="H3149" s="27">
        <v>0</v>
      </c>
    </row>
    <row r="3150" spans="1:8" x14ac:dyDescent="0.55000000000000004">
      <c r="A3150" s="33">
        <v>43974</v>
      </c>
      <c r="B3150" s="1" t="s">
        <v>56</v>
      </c>
      <c r="C3150" s="27">
        <v>142</v>
      </c>
      <c r="D3150" s="27">
        <v>2806</v>
      </c>
      <c r="E3150" s="27">
        <v>132</v>
      </c>
      <c r="F3150" s="27">
        <v>6</v>
      </c>
      <c r="G3150" s="27">
        <v>6</v>
      </c>
      <c r="H3150" s="27">
        <v>3</v>
      </c>
    </row>
    <row r="3151" spans="1:8" x14ac:dyDescent="0.55000000000000004">
      <c r="A3151" s="33">
        <v>43975</v>
      </c>
      <c r="B3151" s="1" t="s">
        <v>7</v>
      </c>
      <c r="C3151" s="27">
        <v>1039</v>
      </c>
      <c r="D3151" s="27">
        <v>12072</v>
      </c>
      <c r="E3151" s="27">
        <v>726</v>
      </c>
      <c r="F3151" s="27">
        <v>79</v>
      </c>
      <c r="G3151" s="27">
        <v>234</v>
      </c>
      <c r="H3151" s="27">
        <v>15</v>
      </c>
    </row>
    <row r="3152" spans="1:8" x14ac:dyDescent="0.55000000000000004">
      <c r="A3152" s="33">
        <v>43975</v>
      </c>
      <c r="B3152" s="1" t="s">
        <v>11</v>
      </c>
      <c r="C3152" s="27">
        <v>27</v>
      </c>
      <c r="D3152" s="27">
        <v>813</v>
      </c>
      <c r="E3152" s="27">
        <v>24</v>
      </c>
      <c r="F3152" s="27">
        <v>1</v>
      </c>
      <c r="G3152" s="27">
        <v>2</v>
      </c>
      <c r="H3152" s="27">
        <v>0</v>
      </c>
    </row>
    <row r="3153" spans="1:8" x14ac:dyDescent="0.55000000000000004">
      <c r="A3153" s="33">
        <v>43975</v>
      </c>
      <c r="B3153" s="1" t="s">
        <v>12</v>
      </c>
      <c r="C3153" s="27">
        <v>0</v>
      </c>
      <c r="D3153" s="27">
        <v>602</v>
      </c>
      <c r="E3153" s="27">
        <v>0</v>
      </c>
      <c r="F3153" s="27">
        <v>0</v>
      </c>
      <c r="G3153" s="27">
        <v>0</v>
      </c>
      <c r="H3153" s="27">
        <v>0</v>
      </c>
    </row>
    <row r="3154" spans="1:8" x14ac:dyDescent="0.55000000000000004">
      <c r="A3154" s="33">
        <v>43975</v>
      </c>
      <c r="B3154" s="1" t="s">
        <v>13</v>
      </c>
      <c r="C3154" s="27">
        <v>88</v>
      </c>
      <c r="D3154" s="27">
        <v>2835</v>
      </c>
      <c r="E3154" s="27">
        <v>86</v>
      </c>
      <c r="F3154" s="27">
        <v>1</v>
      </c>
      <c r="G3154" s="27">
        <v>1</v>
      </c>
      <c r="H3154" s="27">
        <v>0</v>
      </c>
    </row>
    <row r="3155" spans="1:8" x14ac:dyDescent="0.55000000000000004">
      <c r="A3155" s="33">
        <v>43975</v>
      </c>
      <c r="B3155" s="1" t="s">
        <v>14</v>
      </c>
      <c r="C3155" s="27">
        <v>16</v>
      </c>
      <c r="D3155" s="27">
        <v>920</v>
      </c>
      <c r="E3155" s="27">
        <v>16</v>
      </c>
      <c r="F3155" s="27">
        <v>0</v>
      </c>
      <c r="G3155" s="27">
        <v>0</v>
      </c>
      <c r="H3155" s="27">
        <v>0</v>
      </c>
    </row>
    <row r="3156" spans="1:8" x14ac:dyDescent="0.55000000000000004">
      <c r="A3156" s="33">
        <v>43975</v>
      </c>
      <c r="B3156" s="1" t="s">
        <v>15</v>
      </c>
      <c r="C3156" s="27">
        <v>69</v>
      </c>
      <c r="D3156" s="27">
        <v>2620</v>
      </c>
      <c r="E3156" s="27">
        <v>64</v>
      </c>
      <c r="F3156" s="27">
        <v>0</v>
      </c>
      <c r="G3156" s="27">
        <v>5</v>
      </c>
      <c r="H3156" s="27">
        <v>1</v>
      </c>
    </row>
    <row r="3157" spans="1:8" x14ac:dyDescent="0.55000000000000004">
      <c r="A3157" s="33">
        <v>43975</v>
      </c>
      <c r="B3157" s="1" t="s">
        <v>16</v>
      </c>
      <c r="C3157" s="27">
        <v>81</v>
      </c>
      <c r="D3157" s="27">
        <v>3840</v>
      </c>
      <c r="E3157" s="27">
        <v>71</v>
      </c>
      <c r="F3157" s="27">
        <v>0</v>
      </c>
      <c r="G3157" s="27">
        <v>10</v>
      </c>
      <c r="H3157" s="27">
        <v>0</v>
      </c>
    </row>
    <row r="3158" spans="1:8" x14ac:dyDescent="0.55000000000000004">
      <c r="A3158" s="33">
        <v>43975</v>
      </c>
      <c r="B3158" s="1" t="s">
        <v>17</v>
      </c>
      <c r="C3158" s="27">
        <v>168</v>
      </c>
      <c r="D3158" s="27">
        <v>4469</v>
      </c>
      <c r="E3158" s="27">
        <v>145</v>
      </c>
      <c r="F3158" s="27">
        <v>9</v>
      </c>
      <c r="G3158" s="27">
        <v>14</v>
      </c>
      <c r="H3158" s="27">
        <v>0</v>
      </c>
    </row>
    <row r="3159" spans="1:8" x14ac:dyDescent="0.55000000000000004">
      <c r="A3159" s="33">
        <v>43975</v>
      </c>
      <c r="B3159" s="1" t="s">
        <v>18</v>
      </c>
      <c r="C3159" s="27">
        <v>64</v>
      </c>
      <c r="D3159" s="27">
        <v>3433</v>
      </c>
      <c r="E3159" s="27">
        <v>47</v>
      </c>
      <c r="F3159" s="27">
        <v>0</v>
      </c>
      <c r="G3159" s="27">
        <v>15</v>
      </c>
      <c r="H3159" s="27">
        <v>5</v>
      </c>
    </row>
    <row r="3160" spans="1:8" x14ac:dyDescent="0.55000000000000004">
      <c r="A3160" s="33">
        <v>43975</v>
      </c>
      <c r="B3160" s="1" t="s">
        <v>19</v>
      </c>
      <c r="C3160" s="27">
        <v>149</v>
      </c>
      <c r="D3160" s="27">
        <v>3449</v>
      </c>
      <c r="E3160" s="27">
        <v>108</v>
      </c>
      <c r="F3160" s="27">
        <v>19</v>
      </c>
      <c r="G3160" s="27">
        <v>22</v>
      </c>
      <c r="H3160" s="27">
        <v>1</v>
      </c>
    </row>
    <row r="3161" spans="1:8" x14ac:dyDescent="0.55000000000000004">
      <c r="A3161" s="33">
        <v>43975</v>
      </c>
      <c r="B3161" s="1" t="s">
        <v>20</v>
      </c>
      <c r="C3161" s="27">
        <v>999</v>
      </c>
      <c r="D3161" s="27">
        <v>18197</v>
      </c>
      <c r="E3161" s="27">
        <v>852</v>
      </c>
      <c r="F3161" s="27">
        <v>46</v>
      </c>
      <c r="G3161" s="27">
        <v>101</v>
      </c>
      <c r="H3161" s="27">
        <v>6</v>
      </c>
    </row>
    <row r="3162" spans="1:8" x14ac:dyDescent="0.55000000000000004">
      <c r="A3162" s="33">
        <v>43975</v>
      </c>
      <c r="B3162" s="1" t="s">
        <v>21</v>
      </c>
      <c r="C3162" s="27">
        <v>904</v>
      </c>
      <c r="D3162" s="27">
        <v>13872</v>
      </c>
      <c r="E3162" s="27">
        <v>765</v>
      </c>
      <c r="F3162" s="27">
        <v>44</v>
      </c>
      <c r="G3162" s="27">
        <v>95</v>
      </c>
      <c r="H3162" s="27">
        <v>6</v>
      </c>
    </row>
    <row r="3163" spans="1:8" x14ac:dyDescent="0.55000000000000004">
      <c r="A3163" s="33">
        <v>43975</v>
      </c>
      <c r="B3163" s="1" t="s">
        <v>22</v>
      </c>
      <c r="C3163" s="27">
        <v>5152</v>
      </c>
      <c r="D3163" s="27">
        <v>14653</v>
      </c>
      <c r="E3163" s="27">
        <v>4239</v>
      </c>
      <c r="F3163" s="27">
        <v>280</v>
      </c>
      <c r="G3163" s="27">
        <v>633</v>
      </c>
      <c r="H3163" s="27">
        <v>41</v>
      </c>
    </row>
    <row r="3164" spans="1:8" x14ac:dyDescent="0.55000000000000004">
      <c r="A3164" s="33">
        <v>43975</v>
      </c>
      <c r="B3164" s="1" t="s">
        <v>23</v>
      </c>
      <c r="C3164" s="27">
        <v>1322</v>
      </c>
      <c r="D3164" s="27">
        <v>8780</v>
      </c>
      <c r="E3164" s="27">
        <v>965</v>
      </c>
      <c r="F3164" s="27">
        <v>71</v>
      </c>
      <c r="G3164" s="27">
        <v>286</v>
      </c>
      <c r="H3164" s="27">
        <v>30</v>
      </c>
    </row>
    <row r="3165" spans="1:8" x14ac:dyDescent="0.55000000000000004">
      <c r="A3165" s="33">
        <v>43975</v>
      </c>
      <c r="B3165" s="1" t="s">
        <v>24</v>
      </c>
      <c r="C3165" s="27">
        <v>83</v>
      </c>
      <c r="D3165" s="27">
        <v>3994</v>
      </c>
      <c r="E3165" s="27">
        <v>69</v>
      </c>
      <c r="F3165" s="27">
        <v>0</v>
      </c>
      <c r="G3165" s="27">
        <v>13</v>
      </c>
      <c r="H3165" s="27">
        <v>0</v>
      </c>
    </row>
    <row r="3166" spans="1:8" x14ac:dyDescent="0.55000000000000004">
      <c r="A3166" s="33">
        <v>43975</v>
      </c>
      <c r="B3166" s="1" t="s">
        <v>25</v>
      </c>
      <c r="C3166" s="27">
        <v>227</v>
      </c>
      <c r="D3166" s="27">
        <v>3067</v>
      </c>
      <c r="E3166" s="27">
        <v>178</v>
      </c>
      <c r="F3166" s="27">
        <v>21</v>
      </c>
      <c r="G3166" s="27">
        <v>28</v>
      </c>
      <c r="H3166" s="27">
        <v>0</v>
      </c>
    </row>
    <row r="3167" spans="1:8" x14ac:dyDescent="0.55000000000000004">
      <c r="A3167" s="33">
        <v>43975</v>
      </c>
      <c r="B3167" s="1" t="s">
        <v>26</v>
      </c>
      <c r="C3167" s="27">
        <v>295</v>
      </c>
      <c r="D3167" s="27">
        <v>2612</v>
      </c>
      <c r="E3167" s="27">
        <v>210</v>
      </c>
      <c r="F3167" s="27">
        <v>24</v>
      </c>
      <c r="G3167" s="27">
        <v>61</v>
      </c>
      <c r="H3167" s="27">
        <v>3</v>
      </c>
    </row>
    <row r="3168" spans="1:8" x14ac:dyDescent="0.55000000000000004">
      <c r="A3168" s="33">
        <v>43975</v>
      </c>
      <c r="B3168" s="1" t="s">
        <v>27</v>
      </c>
      <c r="C3168" s="27">
        <v>122</v>
      </c>
      <c r="D3168" s="27">
        <v>2474</v>
      </c>
      <c r="E3168" s="27">
        <v>109</v>
      </c>
      <c r="F3168" s="27">
        <v>8</v>
      </c>
      <c r="G3168" s="27">
        <v>5</v>
      </c>
      <c r="H3168" s="27">
        <v>2</v>
      </c>
    </row>
    <row r="3169" spans="1:8" x14ac:dyDescent="0.55000000000000004">
      <c r="A3169" s="33">
        <v>43975</v>
      </c>
      <c r="B3169" s="1" t="s">
        <v>28</v>
      </c>
      <c r="C3169" s="27">
        <v>60</v>
      </c>
      <c r="D3169" s="27">
        <v>3602</v>
      </c>
      <c r="E3169" s="27">
        <v>56</v>
      </c>
      <c r="F3169" s="27">
        <v>0</v>
      </c>
      <c r="G3169" s="27">
        <v>4</v>
      </c>
      <c r="H3169" s="27">
        <v>1</v>
      </c>
    </row>
    <row r="3170" spans="1:8" x14ac:dyDescent="0.55000000000000004">
      <c r="A3170" s="33">
        <v>43975</v>
      </c>
      <c r="B3170" s="1" t="s">
        <v>29</v>
      </c>
      <c r="C3170" s="27">
        <v>76</v>
      </c>
      <c r="D3170" s="27">
        <v>2589</v>
      </c>
      <c r="E3170" s="27">
        <v>60</v>
      </c>
      <c r="F3170" s="27"/>
      <c r="G3170" s="27">
        <v>16</v>
      </c>
      <c r="H3170" s="27">
        <v>1</v>
      </c>
    </row>
    <row r="3171" spans="1:8" x14ac:dyDescent="0.55000000000000004">
      <c r="A3171" s="33">
        <v>43975</v>
      </c>
      <c r="B3171" s="1" t="s">
        <v>30</v>
      </c>
      <c r="C3171" s="27">
        <v>150</v>
      </c>
      <c r="D3171" s="27">
        <v>3195</v>
      </c>
      <c r="E3171" s="27">
        <v>138</v>
      </c>
      <c r="F3171" s="27">
        <v>7</v>
      </c>
      <c r="G3171" s="27">
        <v>5</v>
      </c>
      <c r="H3171" s="27">
        <v>1</v>
      </c>
    </row>
    <row r="3172" spans="1:8" x14ac:dyDescent="0.55000000000000004">
      <c r="A3172" s="33">
        <v>43975</v>
      </c>
      <c r="B3172" s="1" t="s">
        <v>31</v>
      </c>
      <c r="C3172" s="27">
        <v>75</v>
      </c>
      <c r="D3172" s="27">
        <v>3423</v>
      </c>
      <c r="E3172" s="27">
        <v>70</v>
      </c>
      <c r="F3172" s="27">
        <v>1</v>
      </c>
      <c r="G3172" s="27">
        <v>4</v>
      </c>
      <c r="H3172" s="27">
        <v>1</v>
      </c>
    </row>
    <row r="3173" spans="1:8" x14ac:dyDescent="0.55000000000000004">
      <c r="A3173" s="33">
        <v>43975</v>
      </c>
      <c r="B3173" s="1" t="s">
        <v>32</v>
      </c>
      <c r="C3173" s="27">
        <v>506</v>
      </c>
      <c r="D3173" s="27">
        <v>9525</v>
      </c>
      <c r="E3173" s="27">
        <v>442</v>
      </c>
      <c r="F3173" s="27">
        <v>34</v>
      </c>
      <c r="G3173" s="27">
        <v>26</v>
      </c>
      <c r="H3173" s="27">
        <v>0</v>
      </c>
    </row>
    <row r="3174" spans="1:8" x14ac:dyDescent="0.55000000000000004">
      <c r="A3174" s="33">
        <v>43975</v>
      </c>
      <c r="B3174" s="1" t="s">
        <v>33</v>
      </c>
      <c r="C3174" s="27">
        <v>45</v>
      </c>
      <c r="D3174" s="27">
        <v>2456</v>
      </c>
      <c r="E3174" s="27">
        <v>40</v>
      </c>
      <c r="F3174" s="27">
        <v>1</v>
      </c>
      <c r="G3174" s="27">
        <v>4</v>
      </c>
      <c r="H3174" s="27">
        <v>0</v>
      </c>
    </row>
    <row r="3175" spans="1:8" x14ac:dyDescent="0.55000000000000004">
      <c r="A3175" s="33">
        <v>43975</v>
      </c>
      <c r="B3175" s="1" t="s">
        <v>34</v>
      </c>
      <c r="C3175" s="27">
        <v>100</v>
      </c>
      <c r="D3175" s="27">
        <v>1718</v>
      </c>
      <c r="E3175" s="27">
        <v>87</v>
      </c>
      <c r="F3175" s="27">
        <v>1</v>
      </c>
      <c r="G3175" s="27">
        <v>12</v>
      </c>
      <c r="H3175" s="27">
        <v>1</v>
      </c>
    </row>
    <row r="3176" spans="1:8" x14ac:dyDescent="0.55000000000000004">
      <c r="A3176" s="33">
        <v>43975</v>
      </c>
      <c r="B3176" s="1" t="s">
        <v>35</v>
      </c>
      <c r="C3176" s="27">
        <v>358</v>
      </c>
      <c r="D3176" s="27">
        <v>7493</v>
      </c>
      <c r="E3176" s="27">
        <v>309</v>
      </c>
      <c r="F3176" s="27">
        <v>14</v>
      </c>
      <c r="G3176" s="27">
        <v>35</v>
      </c>
      <c r="H3176" s="27">
        <v>3</v>
      </c>
    </row>
    <row r="3177" spans="1:8" x14ac:dyDescent="0.55000000000000004">
      <c r="A3177" s="33">
        <v>43975</v>
      </c>
      <c r="B3177" s="1" t="s">
        <v>36</v>
      </c>
      <c r="C3177" s="27">
        <v>1781</v>
      </c>
      <c r="D3177" s="27">
        <v>28565</v>
      </c>
      <c r="E3177" s="27">
        <v>1449</v>
      </c>
      <c r="F3177" s="27">
        <v>78</v>
      </c>
      <c r="G3177" s="27">
        <v>243</v>
      </c>
      <c r="H3177" s="27">
        <v>24</v>
      </c>
    </row>
    <row r="3178" spans="1:8" x14ac:dyDescent="0.55000000000000004">
      <c r="A3178" s="33">
        <v>43975</v>
      </c>
      <c r="B3178" s="1" t="s">
        <v>37</v>
      </c>
      <c r="C3178" s="27">
        <v>699</v>
      </c>
      <c r="D3178" s="27">
        <v>10688</v>
      </c>
      <c r="E3178" s="27">
        <v>609</v>
      </c>
      <c r="F3178" s="27">
        <v>40</v>
      </c>
      <c r="G3178" s="27">
        <v>50</v>
      </c>
      <c r="H3178" s="27">
        <v>11</v>
      </c>
    </row>
    <row r="3179" spans="1:8" x14ac:dyDescent="0.55000000000000004">
      <c r="A3179" s="33">
        <v>43975</v>
      </c>
      <c r="B3179" s="1" t="s">
        <v>38</v>
      </c>
      <c r="C3179" s="27">
        <v>91</v>
      </c>
      <c r="D3179" s="27">
        <v>2754</v>
      </c>
      <c r="E3179" s="27">
        <v>82</v>
      </c>
      <c r="F3179" s="27">
        <v>2</v>
      </c>
      <c r="G3179" s="27">
        <v>7</v>
      </c>
      <c r="H3179" s="27">
        <v>0</v>
      </c>
    </row>
    <row r="3180" spans="1:8" x14ac:dyDescent="0.55000000000000004">
      <c r="A3180" s="33">
        <v>43975</v>
      </c>
      <c r="B3180" s="1" t="s">
        <v>39</v>
      </c>
      <c r="C3180" s="27">
        <v>63</v>
      </c>
      <c r="D3180" s="27">
        <v>3624</v>
      </c>
      <c r="E3180" s="27">
        <v>54</v>
      </c>
      <c r="F3180" s="27">
        <v>3</v>
      </c>
      <c r="G3180" s="27">
        <v>6</v>
      </c>
      <c r="H3180" s="27">
        <v>0</v>
      </c>
    </row>
    <row r="3181" spans="1:8" x14ac:dyDescent="0.55000000000000004">
      <c r="A3181" s="33">
        <v>43975</v>
      </c>
      <c r="B3181" s="1" t="s">
        <v>40</v>
      </c>
      <c r="C3181" s="27">
        <v>3</v>
      </c>
      <c r="D3181" s="27">
        <v>1301</v>
      </c>
      <c r="E3181" s="27">
        <v>2</v>
      </c>
      <c r="F3181" s="27">
        <v>0</v>
      </c>
      <c r="G3181" s="27">
        <v>1</v>
      </c>
      <c r="H3181" s="27">
        <v>0</v>
      </c>
    </row>
    <row r="3182" spans="1:8" x14ac:dyDescent="0.55000000000000004">
      <c r="A3182" s="33">
        <v>43975</v>
      </c>
      <c r="B3182" s="1" t="s">
        <v>41</v>
      </c>
      <c r="C3182" s="27">
        <v>24</v>
      </c>
      <c r="D3182" s="27">
        <v>1083</v>
      </c>
      <c r="E3182" s="27">
        <v>20</v>
      </c>
      <c r="F3182" s="27">
        <v>0</v>
      </c>
      <c r="G3182" s="27">
        <v>4</v>
      </c>
      <c r="H3182" s="27">
        <v>1</v>
      </c>
    </row>
    <row r="3183" spans="1:8" x14ac:dyDescent="0.55000000000000004">
      <c r="A3183" s="33">
        <v>43975</v>
      </c>
      <c r="B3183" s="1" t="s">
        <v>42</v>
      </c>
      <c r="C3183" s="27">
        <v>25</v>
      </c>
      <c r="D3183" s="27">
        <v>1646</v>
      </c>
      <c r="E3183" s="27">
        <v>25</v>
      </c>
      <c r="F3183" s="27"/>
      <c r="G3183" s="27">
        <v>0</v>
      </c>
      <c r="H3183" s="27"/>
    </row>
    <row r="3184" spans="1:8" x14ac:dyDescent="0.55000000000000004">
      <c r="A3184" s="33">
        <v>43975</v>
      </c>
      <c r="B3184" s="1" t="s">
        <v>43</v>
      </c>
      <c r="C3184" s="27">
        <v>167</v>
      </c>
      <c r="D3184" s="27">
        <v>6696</v>
      </c>
      <c r="E3184" s="27">
        <v>143</v>
      </c>
      <c r="F3184" s="27">
        <v>2</v>
      </c>
      <c r="G3184" s="27">
        <v>22</v>
      </c>
      <c r="H3184" s="27">
        <v>1</v>
      </c>
    </row>
    <row r="3185" spans="1:8" x14ac:dyDescent="0.55000000000000004">
      <c r="A3185" s="33">
        <v>43975</v>
      </c>
      <c r="B3185" s="1" t="s">
        <v>44</v>
      </c>
      <c r="C3185" s="27">
        <v>37</v>
      </c>
      <c r="D3185" s="27">
        <v>1656</v>
      </c>
      <c r="E3185" s="27">
        <v>34</v>
      </c>
      <c r="F3185" s="27">
        <v>0</v>
      </c>
      <c r="G3185" s="27">
        <v>3</v>
      </c>
      <c r="H3185" s="27">
        <v>1</v>
      </c>
    </row>
    <row r="3186" spans="1:8" x14ac:dyDescent="0.55000000000000004">
      <c r="A3186" s="33">
        <v>43975</v>
      </c>
      <c r="B3186" s="1" t="s">
        <v>45</v>
      </c>
      <c r="C3186" s="27">
        <v>5</v>
      </c>
      <c r="D3186" s="27">
        <v>708</v>
      </c>
      <c r="E3186" s="27">
        <v>4</v>
      </c>
      <c r="F3186" s="27">
        <v>1</v>
      </c>
      <c r="G3186" s="27">
        <v>0</v>
      </c>
      <c r="H3186" s="27">
        <v>0</v>
      </c>
    </row>
    <row r="3187" spans="1:8" x14ac:dyDescent="0.55000000000000004">
      <c r="A3187" s="33">
        <v>43975</v>
      </c>
      <c r="B3187" s="1" t="s">
        <v>46</v>
      </c>
      <c r="C3187" s="27">
        <v>28</v>
      </c>
      <c r="D3187" s="27">
        <v>2094</v>
      </c>
      <c r="E3187" s="27">
        <v>28</v>
      </c>
      <c r="F3187" s="27">
        <v>0</v>
      </c>
      <c r="G3187" s="27">
        <v>0</v>
      </c>
      <c r="H3187" s="27">
        <v>0</v>
      </c>
    </row>
    <row r="3188" spans="1:8" x14ac:dyDescent="0.55000000000000004">
      <c r="A3188" s="33">
        <v>43975</v>
      </c>
      <c r="B3188" s="1" t="s">
        <v>47</v>
      </c>
      <c r="C3188" s="27">
        <v>80</v>
      </c>
      <c r="D3188" s="27">
        <v>1912</v>
      </c>
      <c r="E3188" s="27">
        <v>45</v>
      </c>
      <c r="F3188" s="27">
        <v>4</v>
      </c>
      <c r="G3188" s="27">
        <v>31</v>
      </c>
      <c r="H3188" s="27">
        <v>0</v>
      </c>
    </row>
    <row r="3189" spans="1:8" x14ac:dyDescent="0.55000000000000004">
      <c r="A3189" s="33">
        <v>43975</v>
      </c>
      <c r="B3189" s="1" t="s">
        <v>48</v>
      </c>
      <c r="C3189" s="27">
        <v>74</v>
      </c>
      <c r="D3189" s="27">
        <v>1749</v>
      </c>
      <c r="E3189" s="27">
        <v>69</v>
      </c>
      <c r="F3189" s="27">
        <v>3</v>
      </c>
      <c r="G3189" s="27">
        <v>2</v>
      </c>
      <c r="H3189" s="27">
        <v>0</v>
      </c>
    </row>
    <row r="3190" spans="1:8" x14ac:dyDescent="0.55000000000000004">
      <c r="A3190" s="33">
        <v>43975</v>
      </c>
      <c r="B3190" s="1" t="s">
        <v>49</v>
      </c>
      <c r="C3190" s="27">
        <v>662</v>
      </c>
      <c r="D3190" s="27">
        <v>11819</v>
      </c>
      <c r="E3190" s="27">
        <v>593</v>
      </c>
      <c r="F3190" s="27">
        <v>25</v>
      </c>
      <c r="G3190" s="27">
        <v>44</v>
      </c>
      <c r="H3190" s="27">
        <v>5</v>
      </c>
    </row>
    <row r="3191" spans="1:8" x14ac:dyDescent="0.55000000000000004">
      <c r="A3191" s="33">
        <v>43975</v>
      </c>
      <c r="B3191" s="1" t="s">
        <v>50</v>
      </c>
      <c r="C3191" s="27">
        <v>47</v>
      </c>
      <c r="D3191" s="27">
        <v>1377</v>
      </c>
      <c r="E3191" s="27">
        <v>33</v>
      </c>
      <c r="F3191" s="27">
        <v>0</v>
      </c>
      <c r="G3191" s="27">
        <v>12</v>
      </c>
      <c r="H3191" s="27">
        <v>0</v>
      </c>
    </row>
    <row r="3192" spans="1:8" x14ac:dyDescent="0.55000000000000004">
      <c r="A3192" s="33">
        <v>43975</v>
      </c>
      <c r="B3192" s="1" t="s">
        <v>51</v>
      </c>
      <c r="C3192" s="27">
        <v>17</v>
      </c>
      <c r="D3192" s="27">
        <v>2655</v>
      </c>
      <c r="E3192" s="27">
        <v>16</v>
      </c>
      <c r="F3192" s="27">
        <v>1</v>
      </c>
      <c r="G3192" s="27">
        <v>0</v>
      </c>
      <c r="H3192" s="27">
        <v>0</v>
      </c>
    </row>
    <row r="3193" spans="1:8" x14ac:dyDescent="0.55000000000000004">
      <c r="A3193" s="33">
        <v>43975</v>
      </c>
      <c r="B3193" s="1" t="s">
        <v>52</v>
      </c>
      <c r="C3193" s="27">
        <v>48</v>
      </c>
      <c r="D3193" s="27">
        <v>3851</v>
      </c>
      <c r="E3193" s="27">
        <v>37</v>
      </c>
      <c r="F3193" s="27">
        <v>3</v>
      </c>
      <c r="G3193" s="27">
        <v>8</v>
      </c>
      <c r="H3193" s="27">
        <v>0</v>
      </c>
    </row>
    <row r="3194" spans="1:8" x14ac:dyDescent="0.55000000000000004">
      <c r="A3194" s="33">
        <v>43975</v>
      </c>
      <c r="B3194" s="1" t="s">
        <v>53</v>
      </c>
      <c r="C3194" s="27">
        <v>60</v>
      </c>
      <c r="D3194" s="27">
        <v>3836</v>
      </c>
      <c r="E3194" s="27">
        <v>57</v>
      </c>
      <c r="F3194" s="27">
        <v>1</v>
      </c>
      <c r="G3194" s="27">
        <v>2</v>
      </c>
      <c r="H3194" s="27">
        <v>0</v>
      </c>
    </row>
    <row r="3195" spans="1:8" x14ac:dyDescent="0.55000000000000004">
      <c r="A3195" s="33">
        <v>43975</v>
      </c>
      <c r="B3195" s="1" t="s">
        <v>54</v>
      </c>
      <c r="C3195" s="27">
        <v>17</v>
      </c>
      <c r="D3195" s="27">
        <v>1339</v>
      </c>
      <c r="E3195" s="27">
        <v>15</v>
      </c>
      <c r="F3195" s="27">
        <v>0</v>
      </c>
      <c r="G3195" s="27">
        <v>2</v>
      </c>
      <c r="H3195" s="27">
        <v>0</v>
      </c>
    </row>
    <row r="3196" spans="1:8" x14ac:dyDescent="0.55000000000000004">
      <c r="A3196" s="33">
        <v>43975</v>
      </c>
      <c r="B3196" s="1" t="s">
        <v>55</v>
      </c>
      <c r="C3196" s="27">
        <v>10</v>
      </c>
      <c r="D3196" s="27">
        <v>1685</v>
      </c>
      <c r="E3196" s="27">
        <v>9</v>
      </c>
      <c r="F3196" s="27">
        <v>0</v>
      </c>
      <c r="G3196" s="27">
        <v>1</v>
      </c>
      <c r="H3196" s="27">
        <v>0</v>
      </c>
    </row>
    <row r="3197" spans="1:8" x14ac:dyDescent="0.55000000000000004">
      <c r="A3197" s="33">
        <v>43975</v>
      </c>
      <c r="B3197" s="1" t="s">
        <v>56</v>
      </c>
      <c r="C3197" s="27">
        <v>142</v>
      </c>
      <c r="D3197" s="27">
        <v>2821</v>
      </c>
      <c r="E3197" s="27">
        <v>133</v>
      </c>
      <c r="F3197" s="27">
        <v>6</v>
      </c>
      <c r="G3197" s="27">
        <v>6</v>
      </c>
      <c r="H3197" s="27">
        <v>4</v>
      </c>
    </row>
    <row r="3198" spans="1:8" x14ac:dyDescent="0.55000000000000004">
      <c r="A3198" s="33">
        <v>43976</v>
      </c>
      <c r="B3198" s="1" t="s">
        <v>7</v>
      </c>
      <c r="C3198" s="27">
        <v>1054</v>
      </c>
      <c r="D3198" s="27">
        <v>12285</v>
      </c>
      <c r="E3198" s="27">
        <v>734</v>
      </c>
      <c r="F3198" s="27">
        <v>81</v>
      </c>
      <c r="G3198" s="27">
        <v>239</v>
      </c>
      <c r="H3198" s="27">
        <v>15</v>
      </c>
    </row>
    <row r="3199" spans="1:8" x14ac:dyDescent="0.55000000000000004">
      <c r="A3199" s="33">
        <v>43976</v>
      </c>
      <c r="B3199" s="1" t="s">
        <v>11</v>
      </c>
      <c r="C3199" s="27">
        <v>27</v>
      </c>
      <c r="D3199" s="27">
        <v>824</v>
      </c>
      <c r="E3199" s="27">
        <v>24</v>
      </c>
      <c r="F3199" s="27">
        <v>1</v>
      </c>
      <c r="G3199" s="27">
        <v>2</v>
      </c>
      <c r="H3199" s="27">
        <v>0</v>
      </c>
    </row>
    <row r="3200" spans="1:8" x14ac:dyDescent="0.55000000000000004">
      <c r="A3200" s="33">
        <v>43976</v>
      </c>
      <c r="B3200" s="1" t="s">
        <v>12</v>
      </c>
      <c r="C3200" s="27">
        <v>0</v>
      </c>
      <c r="D3200" s="27">
        <v>604</v>
      </c>
      <c r="E3200" s="27">
        <v>0</v>
      </c>
      <c r="F3200" s="27">
        <v>0</v>
      </c>
      <c r="G3200" s="27">
        <v>0</v>
      </c>
      <c r="H3200" s="27">
        <v>0</v>
      </c>
    </row>
    <row r="3201" spans="1:8" x14ac:dyDescent="0.55000000000000004">
      <c r="A3201" s="33">
        <v>43976</v>
      </c>
      <c r="B3201" s="1" t="s">
        <v>13</v>
      </c>
      <c r="C3201" s="27">
        <v>88</v>
      </c>
      <c r="D3201" s="27">
        <v>2843</v>
      </c>
      <c r="E3201" s="27">
        <v>86</v>
      </c>
      <c r="F3201" s="27">
        <v>1</v>
      </c>
      <c r="G3201" s="27">
        <v>1</v>
      </c>
      <c r="H3201" s="27">
        <v>0</v>
      </c>
    </row>
    <row r="3202" spans="1:8" x14ac:dyDescent="0.55000000000000004">
      <c r="A3202" s="33">
        <v>43976</v>
      </c>
      <c r="B3202" s="1" t="s">
        <v>14</v>
      </c>
      <c r="C3202" s="27">
        <v>16</v>
      </c>
      <c r="D3202" s="27">
        <v>927</v>
      </c>
      <c r="E3202" s="27">
        <v>16</v>
      </c>
      <c r="F3202" s="27">
        <v>0</v>
      </c>
      <c r="G3202" s="27">
        <v>0</v>
      </c>
      <c r="H3202" s="27">
        <v>0</v>
      </c>
    </row>
    <row r="3203" spans="1:8" x14ac:dyDescent="0.55000000000000004">
      <c r="A3203" s="33">
        <v>43976</v>
      </c>
      <c r="B3203" s="1" t="s">
        <v>15</v>
      </c>
      <c r="C3203" s="27">
        <v>69</v>
      </c>
      <c r="D3203" s="27">
        <v>2622</v>
      </c>
      <c r="E3203" s="27">
        <v>65</v>
      </c>
      <c r="F3203" s="27">
        <v>0</v>
      </c>
      <c r="G3203" s="27">
        <v>4</v>
      </c>
      <c r="H3203" s="27">
        <v>1</v>
      </c>
    </row>
    <row r="3204" spans="1:8" x14ac:dyDescent="0.55000000000000004">
      <c r="A3204" s="33">
        <v>43976</v>
      </c>
      <c r="B3204" s="1" t="s">
        <v>16</v>
      </c>
      <c r="C3204" s="27">
        <v>81</v>
      </c>
      <c r="D3204" s="27">
        <v>3883</v>
      </c>
      <c r="E3204" s="27">
        <v>71</v>
      </c>
      <c r="F3204" s="27">
        <v>0</v>
      </c>
      <c r="G3204" s="27">
        <v>10</v>
      </c>
      <c r="H3204" s="27">
        <v>0</v>
      </c>
    </row>
    <row r="3205" spans="1:8" x14ac:dyDescent="0.55000000000000004">
      <c r="A3205" s="33">
        <v>43976</v>
      </c>
      <c r="B3205" s="1" t="s">
        <v>17</v>
      </c>
      <c r="C3205" s="27">
        <v>168</v>
      </c>
      <c r="D3205" s="27">
        <v>4534</v>
      </c>
      <c r="E3205" s="27">
        <v>145</v>
      </c>
      <c r="F3205" s="27">
        <v>9</v>
      </c>
      <c r="G3205" s="27">
        <v>14</v>
      </c>
      <c r="H3205" s="27">
        <v>0</v>
      </c>
    </row>
    <row r="3206" spans="1:8" x14ac:dyDescent="0.55000000000000004">
      <c r="A3206" s="33">
        <v>43976</v>
      </c>
      <c r="B3206" s="1" t="s">
        <v>18</v>
      </c>
      <c r="C3206" s="27">
        <v>65</v>
      </c>
      <c r="D3206" s="27">
        <v>3465</v>
      </c>
      <c r="E3206" s="27">
        <v>47</v>
      </c>
      <c r="F3206" s="27">
        <v>0</v>
      </c>
      <c r="G3206" s="27">
        <v>17</v>
      </c>
      <c r="H3206" s="27">
        <v>4</v>
      </c>
    </row>
    <row r="3207" spans="1:8" x14ac:dyDescent="0.55000000000000004">
      <c r="A3207" s="33">
        <v>43976</v>
      </c>
      <c r="B3207" s="1" t="s">
        <v>19</v>
      </c>
      <c r="C3207" s="27">
        <v>149</v>
      </c>
      <c r="D3207" s="27">
        <v>3462</v>
      </c>
      <c r="E3207" s="27">
        <v>112</v>
      </c>
      <c r="F3207" s="27">
        <v>19</v>
      </c>
      <c r="G3207" s="27">
        <v>18</v>
      </c>
      <c r="H3207" s="27">
        <v>1</v>
      </c>
    </row>
    <row r="3208" spans="1:8" x14ac:dyDescent="0.55000000000000004">
      <c r="A3208" s="33">
        <v>43976</v>
      </c>
      <c r="B3208" s="1" t="s">
        <v>20</v>
      </c>
      <c r="C3208" s="27">
        <v>999</v>
      </c>
      <c r="D3208" s="27">
        <v>18686</v>
      </c>
      <c r="E3208" s="27">
        <v>865</v>
      </c>
      <c r="F3208" s="27">
        <v>47</v>
      </c>
      <c r="G3208" s="27">
        <v>87</v>
      </c>
      <c r="H3208" s="27">
        <v>5</v>
      </c>
    </row>
    <row r="3209" spans="1:8" x14ac:dyDescent="0.55000000000000004">
      <c r="A3209" s="33">
        <v>43976</v>
      </c>
      <c r="B3209" s="1" t="s">
        <v>21</v>
      </c>
      <c r="C3209" s="27">
        <v>904</v>
      </c>
      <c r="D3209" s="27">
        <v>13978</v>
      </c>
      <c r="E3209" s="27">
        <v>774</v>
      </c>
      <c r="F3209" s="27">
        <v>44</v>
      </c>
      <c r="G3209" s="27">
        <v>86</v>
      </c>
      <c r="H3209" s="27">
        <v>6</v>
      </c>
    </row>
    <row r="3210" spans="1:8" x14ac:dyDescent="0.55000000000000004">
      <c r="A3210" s="33">
        <v>43976</v>
      </c>
      <c r="B3210" s="1" t="s">
        <v>22</v>
      </c>
      <c r="C3210" s="27">
        <v>5160</v>
      </c>
      <c r="D3210" s="27">
        <v>14850</v>
      </c>
      <c r="E3210" s="27">
        <v>4311</v>
      </c>
      <c r="F3210" s="27">
        <v>288</v>
      </c>
      <c r="G3210" s="27">
        <v>561</v>
      </c>
      <c r="H3210" s="27">
        <v>39</v>
      </c>
    </row>
    <row r="3211" spans="1:8" x14ac:dyDescent="0.55000000000000004">
      <c r="A3211" s="33">
        <v>43976</v>
      </c>
      <c r="B3211" s="1" t="s">
        <v>23</v>
      </c>
      <c r="C3211" s="27">
        <v>1333</v>
      </c>
      <c r="D3211" s="27">
        <v>8984</v>
      </c>
      <c r="E3211" s="27">
        <v>991</v>
      </c>
      <c r="F3211" s="27">
        <v>73</v>
      </c>
      <c r="G3211" s="27">
        <v>269</v>
      </c>
      <c r="H3211" s="27">
        <v>27</v>
      </c>
    </row>
    <row r="3212" spans="1:8" x14ac:dyDescent="0.55000000000000004">
      <c r="A3212" s="33">
        <v>43976</v>
      </c>
      <c r="B3212" s="1" t="s">
        <v>24</v>
      </c>
      <c r="C3212" s="27">
        <v>83</v>
      </c>
      <c r="D3212" s="27">
        <v>4030</v>
      </c>
      <c r="E3212" s="27">
        <v>74</v>
      </c>
      <c r="F3212" s="27">
        <v>0</v>
      </c>
      <c r="G3212" s="27">
        <v>8</v>
      </c>
      <c r="H3212" s="27">
        <v>0</v>
      </c>
    </row>
    <row r="3213" spans="1:8" x14ac:dyDescent="0.55000000000000004">
      <c r="A3213" s="33">
        <v>43976</v>
      </c>
      <c r="B3213" s="1" t="s">
        <v>25</v>
      </c>
      <c r="C3213" s="27">
        <v>227</v>
      </c>
      <c r="D3213" s="27">
        <v>3101</v>
      </c>
      <c r="E3213" s="27">
        <v>180</v>
      </c>
      <c r="F3213" s="27">
        <v>21</v>
      </c>
      <c r="G3213" s="27">
        <v>26</v>
      </c>
      <c r="H3213" s="27">
        <v>0</v>
      </c>
    </row>
    <row r="3214" spans="1:8" x14ac:dyDescent="0.55000000000000004">
      <c r="A3214" s="33">
        <v>43976</v>
      </c>
      <c r="B3214" s="1" t="s">
        <v>26</v>
      </c>
      <c r="C3214" s="27">
        <v>295</v>
      </c>
      <c r="D3214" s="27">
        <v>2624</v>
      </c>
      <c r="E3214" s="27">
        <v>211</v>
      </c>
      <c r="F3214" s="27">
        <v>24</v>
      </c>
      <c r="G3214" s="27">
        <v>60</v>
      </c>
      <c r="H3214" s="27">
        <v>3</v>
      </c>
    </row>
    <row r="3215" spans="1:8" x14ac:dyDescent="0.55000000000000004">
      <c r="A3215" s="33">
        <v>43976</v>
      </c>
      <c r="B3215" s="1" t="s">
        <v>27</v>
      </c>
      <c r="C3215" s="27">
        <v>122</v>
      </c>
      <c r="D3215" s="27">
        <v>2476</v>
      </c>
      <c r="E3215" s="27">
        <v>109</v>
      </c>
      <c r="F3215" s="27">
        <v>8</v>
      </c>
      <c r="G3215" s="27">
        <v>5</v>
      </c>
      <c r="H3215" s="27">
        <v>2</v>
      </c>
    </row>
    <row r="3216" spans="1:8" x14ac:dyDescent="0.55000000000000004">
      <c r="A3216" s="33">
        <v>43976</v>
      </c>
      <c r="B3216" s="1" t="s">
        <v>28</v>
      </c>
      <c r="C3216" s="27">
        <v>60</v>
      </c>
      <c r="D3216" s="27">
        <v>3720</v>
      </c>
      <c r="E3216" s="27">
        <v>57</v>
      </c>
      <c r="F3216" s="27">
        <v>1</v>
      </c>
      <c r="G3216" s="27">
        <v>2</v>
      </c>
      <c r="H3216" s="27">
        <v>0</v>
      </c>
    </row>
    <row r="3217" spans="1:8" x14ac:dyDescent="0.55000000000000004">
      <c r="A3217" s="33">
        <v>43976</v>
      </c>
      <c r="B3217" s="1" t="s">
        <v>29</v>
      </c>
      <c r="C3217" s="27">
        <v>76</v>
      </c>
      <c r="D3217" s="27">
        <v>2605</v>
      </c>
      <c r="E3217" s="27">
        <v>64</v>
      </c>
      <c r="F3217" s="27"/>
      <c r="G3217" s="27">
        <v>12</v>
      </c>
      <c r="H3217" s="27">
        <v>1</v>
      </c>
    </row>
    <row r="3218" spans="1:8" x14ac:dyDescent="0.55000000000000004">
      <c r="A3218" s="33">
        <v>43976</v>
      </c>
      <c r="B3218" s="1" t="s">
        <v>30</v>
      </c>
      <c r="C3218" s="27">
        <v>150</v>
      </c>
      <c r="D3218" s="27">
        <v>3387</v>
      </c>
      <c r="E3218" s="27">
        <v>139</v>
      </c>
      <c r="F3218" s="27">
        <v>7</v>
      </c>
      <c r="G3218" s="27">
        <v>4</v>
      </c>
      <c r="H3218" s="27">
        <v>1</v>
      </c>
    </row>
    <row r="3219" spans="1:8" x14ac:dyDescent="0.55000000000000004">
      <c r="A3219" s="33">
        <v>43976</v>
      </c>
      <c r="B3219" s="1" t="s">
        <v>31</v>
      </c>
      <c r="C3219" s="27">
        <v>75</v>
      </c>
      <c r="D3219" s="27">
        <v>3423</v>
      </c>
      <c r="E3219" s="27">
        <v>70</v>
      </c>
      <c r="F3219" s="27">
        <v>1</v>
      </c>
      <c r="G3219" s="27">
        <v>4</v>
      </c>
      <c r="H3219" s="27">
        <v>1</v>
      </c>
    </row>
    <row r="3220" spans="1:8" x14ac:dyDescent="0.55000000000000004">
      <c r="A3220" s="33">
        <v>43976</v>
      </c>
      <c r="B3220" s="1" t="s">
        <v>32</v>
      </c>
      <c r="C3220" s="27">
        <v>507</v>
      </c>
      <c r="D3220" s="27">
        <v>9726</v>
      </c>
      <c r="E3220" s="27">
        <v>442</v>
      </c>
      <c r="F3220" s="27">
        <v>34</v>
      </c>
      <c r="G3220" s="27">
        <v>26</v>
      </c>
      <c r="H3220" s="27">
        <v>0</v>
      </c>
    </row>
    <row r="3221" spans="1:8" x14ac:dyDescent="0.55000000000000004">
      <c r="A3221" s="33">
        <v>43976</v>
      </c>
      <c r="B3221" s="1" t="s">
        <v>33</v>
      </c>
      <c r="C3221" s="27">
        <v>45</v>
      </c>
      <c r="D3221" s="27">
        <v>2460</v>
      </c>
      <c r="E3221" s="27">
        <v>40</v>
      </c>
      <c r="F3221" s="27">
        <v>1</v>
      </c>
      <c r="G3221" s="27">
        <v>4</v>
      </c>
      <c r="H3221" s="27">
        <v>0</v>
      </c>
    </row>
    <row r="3222" spans="1:8" x14ac:dyDescent="0.55000000000000004">
      <c r="A3222" s="33">
        <v>43976</v>
      </c>
      <c r="B3222" s="1" t="s">
        <v>34</v>
      </c>
      <c r="C3222" s="27">
        <v>100</v>
      </c>
      <c r="D3222" s="27">
        <v>1721</v>
      </c>
      <c r="E3222" s="27">
        <v>89</v>
      </c>
      <c r="F3222" s="27">
        <v>1</v>
      </c>
      <c r="G3222" s="27">
        <v>10</v>
      </c>
      <c r="H3222" s="27">
        <v>1</v>
      </c>
    </row>
    <row r="3223" spans="1:8" x14ac:dyDescent="0.55000000000000004">
      <c r="A3223" s="33">
        <v>43976</v>
      </c>
      <c r="B3223" s="1" t="s">
        <v>35</v>
      </c>
      <c r="C3223" s="27">
        <v>358</v>
      </c>
      <c r="D3223" s="27">
        <v>7640</v>
      </c>
      <c r="E3223" s="27">
        <v>312</v>
      </c>
      <c r="F3223" s="27">
        <v>15</v>
      </c>
      <c r="G3223" s="27">
        <v>31</v>
      </c>
      <c r="H3223" s="27">
        <v>3</v>
      </c>
    </row>
    <row r="3224" spans="1:8" x14ac:dyDescent="0.55000000000000004">
      <c r="A3224" s="33">
        <v>43976</v>
      </c>
      <c r="B3224" s="1" t="s">
        <v>36</v>
      </c>
      <c r="C3224" s="27">
        <v>1781</v>
      </c>
      <c r="D3224" s="27">
        <v>29006</v>
      </c>
      <c r="E3224" s="27">
        <v>1480</v>
      </c>
      <c r="F3224" s="27">
        <v>78</v>
      </c>
      <c r="G3224" s="27">
        <v>212</v>
      </c>
      <c r="H3224" s="27">
        <v>25</v>
      </c>
    </row>
    <row r="3225" spans="1:8" x14ac:dyDescent="0.55000000000000004">
      <c r="A3225" s="33">
        <v>43976</v>
      </c>
      <c r="B3225" s="1" t="s">
        <v>37</v>
      </c>
      <c r="C3225" s="27">
        <v>699</v>
      </c>
      <c r="D3225" s="27">
        <v>10720</v>
      </c>
      <c r="E3225" s="27">
        <v>613</v>
      </c>
      <c r="F3225" s="27">
        <v>40</v>
      </c>
      <c r="G3225" s="27">
        <v>46</v>
      </c>
      <c r="H3225" s="27">
        <v>10</v>
      </c>
    </row>
    <row r="3226" spans="1:8" x14ac:dyDescent="0.55000000000000004">
      <c r="A3226" s="33">
        <v>43976</v>
      </c>
      <c r="B3226" s="1" t="s">
        <v>38</v>
      </c>
      <c r="C3226" s="27">
        <v>91</v>
      </c>
      <c r="D3226" s="27">
        <v>2754</v>
      </c>
      <c r="E3226" s="27">
        <v>82</v>
      </c>
      <c r="F3226" s="27">
        <v>2</v>
      </c>
      <c r="G3226" s="27">
        <v>7</v>
      </c>
      <c r="H3226" s="27">
        <v>0</v>
      </c>
    </row>
    <row r="3227" spans="1:8" x14ac:dyDescent="0.55000000000000004">
      <c r="A3227" s="33">
        <v>43976</v>
      </c>
      <c r="B3227" s="1" t="s">
        <v>39</v>
      </c>
      <c r="C3227" s="27">
        <v>63</v>
      </c>
      <c r="D3227" s="27">
        <v>3630</v>
      </c>
      <c r="E3227" s="27">
        <v>54</v>
      </c>
      <c r="F3227" s="27">
        <v>3</v>
      </c>
      <c r="G3227" s="27">
        <v>6</v>
      </c>
      <c r="H3227" s="27">
        <v>3</v>
      </c>
    </row>
    <row r="3228" spans="1:8" x14ac:dyDescent="0.55000000000000004">
      <c r="A3228" s="33">
        <v>43976</v>
      </c>
      <c r="B3228" s="1" t="s">
        <v>40</v>
      </c>
      <c r="C3228" s="27">
        <v>3</v>
      </c>
      <c r="D3228" s="27">
        <v>1303</v>
      </c>
      <c r="E3228" s="27">
        <v>3</v>
      </c>
      <c r="F3228" s="27">
        <v>0</v>
      </c>
      <c r="G3228" s="27">
        <v>0</v>
      </c>
      <c r="H3228" s="27">
        <v>0</v>
      </c>
    </row>
    <row r="3229" spans="1:8" x14ac:dyDescent="0.55000000000000004">
      <c r="A3229" s="33">
        <v>43976</v>
      </c>
      <c r="B3229" s="1" t="s">
        <v>41</v>
      </c>
      <c r="C3229" s="27">
        <v>24</v>
      </c>
      <c r="D3229" s="27">
        <v>1084</v>
      </c>
      <c r="E3229" s="27">
        <v>20</v>
      </c>
      <c r="F3229" s="27">
        <v>0</v>
      </c>
      <c r="G3229" s="27">
        <v>4</v>
      </c>
      <c r="H3229" s="27">
        <v>1</v>
      </c>
    </row>
    <row r="3230" spans="1:8" x14ac:dyDescent="0.55000000000000004">
      <c r="A3230" s="33">
        <v>43976</v>
      </c>
      <c r="B3230" s="1" t="s">
        <v>42</v>
      </c>
      <c r="C3230" s="27">
        <v>25</v>
      </c>
      <c r="D3230" s="27">
        <v>1646</v>
      </c>
      <c r="E3230" s="27">
        <v>25</v>
      </c>
      <c r="F3230" s="27"/>
      <c r="G3230" s="27">
        <v>0</v>
      </c>
      <c r="H3230" s="27"/>
    </row>
    <row r="3231" spans="1:8" x14ac:dyDescent="0.55000000000000004">
      <c r="A3231" s="33">
        <v>43976</v>
      </c>
      <c r="B3231" s="1" t="s">
        <v>43</v>
      </c>
      <c r="C3231" s="27">
        <v>167</v>
      </c>
      <c r="D3231" s="27">
        <v>6779</v>
      </c>
      <c r="E3231" s="27">
        <v>145</v>
      </c>
      <c r="F3231" s="27">
        <v>3</v>
      </c>
      <c r="G3231" s="27">
        <v>19</v>
      </c>
      <c r="H3231" s="27">
        <v>0</v>
      </c>
    </row>
    <row r="3232" spans="1:8" x14ac:dyDescent="0.55000000000000004">
      <c r="A3232" s="33">
        <v>43976</v>
      </c>
      <c r="B3232" s="1" t="s">
        <v>44</v>
      </c>
      <c r="C3232" s="27">
        <v>37</v>
      </c>
      <c r="D3232" s="27">
        <v>1657</v>
      </c>
      <c r="E3232" s="27">
        <v>35</v>
      </c>
      <c r="F3232" s="27">
        <v>0</v>
      </c>
      <c r="G3232" s="27">
        <v>2</v>
      </c>
      <c r="H3232" s="27">
        <v>1</v>
      </c>
    </row>
    <row r="3233" spans="1:8" x14ac:dyDescent="0.55000000000000004">
      <c r="A3233" s="33">
        <v>43976</v>
      </c>
      <c r="B3233" s="1" t="s">
        <v>45</v>
      </c>
      <c r="C3233" s="27">
        <v>5</v>
      </c>
      <c r="D3233" s="27">
        <v>708</v>
      </c>
      <c r="E3233" s="27">
        <v>4</v>
      </c>
      <c r="F3233" s="27">
        <v>1</v>
      </c>
      <c r="G3233" s="27">
        <v>0</v>
      </c>
      <c r="H3233" s="27">
        <v>0</v>
      </c>
    </row>
    <row r="3234" spans="1:8" x14ac:dyDescent="0.55000000000000004">
      <c r="A3234" s="33">
        <v>43976</v>
      </c>
      <c r="B3234" s="1" t="s">
        <v>46</v>
      </c>
      <c r="C3234" s="27">
        <v>28</v>
      </c>
      <c r="D3234" s="27">
        <v>2099</v>
      </c>
      <c r="E3234" s="27">
        <v>28</v>
      </c>
      <c r="F3234" s="27">
        <v>0</v>
      </c>
      <c r="G3234" s="27">
        <v>0</v>
      </c>
      <c r="H3234" s="27">
        <v>0</v>
      </c>
    </row>
    <row r="3235" spans="1:8" x14ac:dyDescent="0.55000000000000004">
      <c r="A3235" s="33">
        <v>43976</v>
      </c>
      <c r="B3235" s="1" t="s">
        <v>47</v>
      </c>
      <c r="C3235" s="27">
        <v>81</v>
      </c>
      <c r="D3235" s="27">
        <v>1915</v>
      </c>
      <c r="E3235" s="27">
        <v>45</v>
      </c>
      <c r="F3235" s="27">
        <v>4</v>
      </c>
      <c r="G3235" s="27">
        <v>32</v>
      </c>
      <c r="H3235" s="27">
        <v>0</v>
      </c>
    </row>
    <row r="3236" spans="1:8" x14ac:dyDescent="0.55000000000000004">
      <c r="A3236" s="33">
        <v>43976</v>
      </c>
      <c r="B3236" s="1" t="s">
        <v>48</v>
      </c>
      <c r="C3236" s="27">
        <v>74</v>
      </c>
      <c r="D3236" s="27">
        <v>1749</v>
      </c>
      <c r="E3236" s="27">
        <v>69</v>
      </c>
      <c r="F3236" s="27">
        <v>3</v>
      </c>
      <c r="G3236" s="27">
        <v>2</v>
      </c>
      <c r="H3236" s="27">
        <v>0</v>
      </c>
    </row>
    <row r="3237" spans="1:8" x14ac:dyDescent="0.55000000000000004">
      <c r="A3237" s="33">
        <v>43976</v>
      </c>
      <c r="B3237" s="1" t="s">
        <v>49</v>
      </c>
      <c r="C3237" s="27">
        <v>666</v>
      </c>
      <c r="D3237" s="27">
        <v>11849</v>
      </c>
      <c r="E3237" s="27">
        <v>596</v>
      </c>
      <c r="F3237" s="27">
        <v>25</v>
      </c>
      <c r="G3237" s="27">
        <v>45</v>
      </c>
      <c r="H3237" s="27">
        <v>5</v>
      </c>
    </row>
    <row r="3238" spans="1:8" x14ac:dyDescent="0.55000000000000004">
      <c r="A3238" s="33">
        <v>43976</v>
      </c>
      <c r="B3238" s="1" t="s">
        <v>50</v>
      </c>
      <c r="C3238" s="27">
        <v>47</v>
      </c>
      <c r="D3238" s="27">
        <v>1377</v>
      </c>
      <c r="E3238" s="27">
        <v>34</v>
      </c>
      <c r="F3238" s="27">
        <v>0</v>
      </c>
      <c r="G3238" s="27">
        <v>11</v>
      </c>
      <c r="H3238" s="27">
        <v>0</v>
      </c>
    </row>
    <row r="3239" spans="1:8" x14ac:dyDescent="0.55000000000000004">
      <c r="A3239" s="33">
        <v>43976</v>
      </c>
      <c r="B3239" s="1" t="s">
        <v>51</v>
      </c>
      <c r="C3239" s="27">
        <v>17</v>
      </c>
      <c r="D3239" s="27">
        <v>2675</v>
      </c>
      <c r="E3239" s="27">
        <v>16</v>
      </c>
      <c r="F3239" s="27">
        <v>1</v>
      </c>
      <c r="G3239" s="27">
        <v>0</v>
      </c>
      <c r="H3239" s="27">
        <v>0</v>
      </c>
    </row>
    <row r="3240" spans="1:8" x14ac:dyDescent="0.55000000000000004">
      <c r="A3240" s="33">
        <v>43976</v>
      </c>
      <c r="B3240" s="1" t="s">
        <v>52</v>
      </c>
      <c r="C3240" s="27">
        <v>48</v>
      </c>
      <c r="D3240" s="27">
        <v>3851</v>
      </c>
      <c r="E3240" s="27">
        <v>37</v>
      </c>
      <c r="F3240" s="27">
        <v>3</v>
      </c>
      <c r="G3240" s="27">
        <v>8</v>
      </c>
      <c r="H3240" s="27">
        <v>0</v>
      </c>
    </row>
    <row r="3241" spans="1:8" x14ac:dyDescent="0.55000000000000004">
      <c r="A3241" s="33">
        <v>43976</v>
      </c>
      <c r="B3241" s="1" t="s">
        <v>53</v>
      </c>
      <c r="C3241" s="27">
        <v>60</v>
      </c>
      <c r="D3241" s="27">
        <v>3847</v>
      </c>
      <c r="E3241" s="27">
        <v>57</v>
      </c>
      <c r="F3241" s="27">
        <v>1</v>
      </c>
      <c r="G3241" s="27">
        <v>2</v>
      </c>
      <c r="H3241" s="27">
        <v>0</v>
      </c>
    </row>
    <row r="3242" spans="1:8" x14ac:dyDescent="0.55000000000000004">
      <c r="A3242" s="33">
        <v>43976</v>
      </c>
      <c r="B3242" s="1" t="s">
        <v>54</v>
      </c>
      <c r="C3242" s="27">
        <v>17</v>
      </c>
      <c r="D3242" s="27">
        <v>1351</v>
      </c>
      <c r="E3242" s="27">
        <v>16</v>
      </c>
      <c r="F3242" s="27">
        <v>0</v>
      </c>
      <c r="G3242" s="27">
        <v>1</v>
      </c>
      <c r="H3242" s="27">
        <v>0</v>
      </c>
    </row>
    <row r="3243" spans="1:8" x14ac:dyDescent="0.55000000000000004">
      <c r="A3243" s="33">
        <v>43976</v>
      </c>
      <c r="B3243" s="1" t="s">
        <v>55</v>
      </c>
      <c r="C3243" s="27">
        <v>10</v>
      </c>
      <c r="D3243" s="27">
        <v>1713</v>
      </c>
      <c r="E3243" s="27">
        <v>9</v>
      </c>
      <c r="F3243" s="27">
        <v>0</v>
      </c>
      <c r="G3243" s="27">
        <v>1</v>
      </c>
      <c r="H3243" s="27">
        <v>0</v>
      </c>
    </row>
    <row r="3244" spans="1:8" x14ac:dyDescent="0.55000000000000004">
      <c r="A3244" s="33">
        <v>43976</v>
      </c>
      <c r="B3244" s="1" t="s">
        <v>56</v>
      </c>
      <c r="C3244" s="27">
        <v>142</v>
      </c>
      <c r="D3244" s="27">
        <v>2826</v>
      </c>
      <c r="E3244" s="27">
        <v>134</v>
      </c>
      <c r="F3244" s="27">
        <v>6</v>
      </c>
      <c r="G3244" s="27">
        <v>5</v>
      </c>
      <c r="H3244" s="27"/>
    </row>
    <row r="3245" spans="1:8" x14ac:dyDescent="0.55000000000000004">
      <c r="A3245" s="33">
        <v>43977</v>
      </c>
      <c r="B3245" s="1" t="s">
        <v>7</v>
      </c>
      <c r="C3245" s="27">
        <v>1057</v>
      </c>
      <c r="D3245" s="27">
        <v>12497</v>
      </c>
      <c r="E3245" s="27">
        <v>736</v>
      </c>
      <c r="F3245" s="27">
        <v>83</v>
      </c>
      <c r="G3245" s="27">
        <v>238</v>
      </c>
      <c r="H3245" s="27">
        <v>15</v>
      </c>
    </row>
    <row r="3246" spans="1:8" x14ac:dyDescent="0.55000000000000004">
      <c r="A3246" s="33">
        <v>43977</v>
      </c>
      <c r="B3246" s="1" t="s">
        <v>11</v>
      </c>
      <c r="C3246" s="27">
        <v>27</v>
      </c>
      <c r="D3246" s="27">
        <v>834</v>
      </c>
      <c r="E3246" s="27">
        <v>24</v>
      </c>
      <c r="F3246" s="27">
        <v>1</v>
      </c>
      <c r="G3246" s="27">
        <v>2</v>
      </c>
      <c r="H3246" s="27">
        <v>0</v>
      </c>
    </row>
    <row r="3247" spans="1:8" x14ac:dyDescent="0.55000000000000004">
      <c r="A3247" s="33">
        <v>43977</v>
      </c>
      <c r="B3247" s="1" t="s">
        <v>12</v>
      </c>
      <c r="C3247" s="27">
        <v>0</v>
      </c>
      <c r="D3247" s="27">
        <v>629</v>
      </c>
      <c r="E3247" s="27">
        <v>0</v>
      </c>
      <c r="F3247" s="27">
        <v>0</v>
      </c>
      <c r="G3247" s="27">
        <v>0</v>
      </c>
      <c r="H3247" s="27">
        <v>0</v>
      </c>
    </row>
    <row r="3248" spans="1:8" x14ac:dyDescent="0.55000000000000004">
      <c r="A3248" s="33">
        <v>43977</v>
      </c>
      <c r="B3248" s="1" t="s">
        <v>13</v>
      </c>
      <c r="C3248" s="27">
        <v>88</v>
      </c>
      <c r="D3248" s="27">
        <v>2850</v>
      </c>
      <c r="E3248" s="27">
        <v>86</v>
      </c>
      <c r="F3248" s="27">
        <v>1</v>
      </c>
      <c r="G3248" s="27">
        <v>1</v>
      </c>
      <c r="H3248" s="27">
        <v>0</v>
      </c>
    </row>
    <row r="3249" spans="1:8" x14ac:dyDescent="0.55000000000000004">
      <c r="A3249" s="33">
        <v>43977</v>
      </c>
      <c r="B3249" s="1" t="s">
        <v>14</v>
      </c>
      <c r="C3249" s="27">
        <v>16</v>
      </c>
      <c r="D3249" s="27">
        <v>928</v>
      </c>
      <c r="E3249" s="27">
        <v>16</v>
      </c>
      <c r="F3249" s="27">
        <v>0</v>
      </c>
      <c r="G3249" s="27">
        <v>0</v>
      </c>
      <c r="H3249" s="27">
        <v>0</v>
      </c>
    </row>
    <row r="3250" spans="1:8" x14ac:dyDescent="0.55000000000000004">
      <c r="A3250" s="33">
        <v>43977</v>
      </c>
      <c r="B3250" s="1" t="s">
        <v>15</v>
      </c>
      <c r="C3250" s="27">
        <v>69</v>
      </c>
      <c r="D3250" s="27">
        <v>2629</v>
      </c>
      <c r="E3250" s="27">
        <v>66</v>
      </c>
      <c r="F3250" s="27">
        <v>0</v>
      </c>
      <c r="G3250" s="27">
        <v>3</v>
      </c>
      <c r="H3250" s="27">
        <v>1</v>
      </c>
    </row>
    <row r="3251" spans="1:8" x14ac:dyDescent="0.55000000000000004">
      <c r="A3251" s="33">
        <v>43977</v>
      </c>
      <c r="B3251" s="1" t="s">
        <v>16</v>
      </c>
      <c r="C3251" s="27">
        <v>81</v>
      </c>
      <c r="D3251" s="27">
        <v>4027</v>
      </c>
      <c r="E3251" s="27">
        <v>72</v>
      </c>
      <c r="F3251" s="27">
        <v>0</v>
      </c>
      <c r="G3251" s="27">
        <v>9</v>
      </c>
      <c r="H3251" s="27">
        <v>0</v>
      </c>
    </row>
    <row r="3252" spans="1:8" x14ac:dyDescent="0.55000000000000004">
      <c r="A3252" s="33">
        <v>43977</v>
      </c>
      <c r="B3252" s="1" t="s">
        <v>17</v>
      </c>
      <c r="C3252" s="27">
        <v>168</v>
      </c>
      <c r="D3252" s="27">
        <v>4540</v>
      </c>
      <c r="E3252" s="27">
        <v>145</v>
      </c>
      <c r="F3252" s="27">
        <v>10</v>
      </c>
      <c r="G3252" s="27">
        <v>11</v>
      </c>
      <c r="H3252" s="27">
        <v>0</v>
      </c>
    </row>
    <row r="3253" spans="1:8" x14ac:dyDescent="0.55000000000000004">
      <c r="A3253" s="33">
        <v>43977</v>
      </c>
      <c r="B3253" s="1" t="s">
        <v>18</v>
      </c>
      <c r="C3253" s="27">
        <v>65</v>
      </c>
      <c r="D3253" s="27">
        <v>3549</v>
      </c>
      <c r="E3253" s="27">
        <v>47</v>
      </c>
      <c r="F3253" s="27">
        <v>0</v>
      </c>
      <c r="G3253" s="27">
        <v>18</v>
      </c>
      <c r="H3253" s="27">
        <v>4</v>
      </c>
    </row>
    <row r="3254" spans="1:8" x14ac:dyDescent="0.55000000000000004">
      <c r="A3254" s="33">
        <v>43977</v>
      </c>
      <c r="B3254" s="1" t="s">
        <v>19</v>
      </c>
      <c r="C3254" s="27">
        <v>149</v>
      </c>
      <c r="D3254" s="27">
        <v>3513</v>
      </c>
      <c r="E3254" s="27">
        <v>115</v>
      </c>
      <c r="F3254" s="27">
        <v>19</v>
      </c>
      <c r="G3254" s="27">
        <v>15</v>
      </c>
      <c r="H3254" s="27">
        <v>1</v>
      </c>
    </row>
    <row r="3255" spans="1:8" x14ac:dyDescent="0.55000000000000004">
      <c r="A3255" s="33">
        <v>43977</v>
      </c>
      <c r="B3255" s="1" t="s">
        <v>20</v>
      </c>
      <c r="C3255" s="27">
        <v>1000</v>
      </c>
      <c r="D3255" s="27">
        <v>19092</v>
      </c>
      <c r="E3255" s="27">
        <v>870</v>
      </c>
      <c r="F3255" s="27">
        <v>47</v>
      </c>
      <c r="G3255" s="27">
        <v>83</v>
      </c>
      <c r="H3255" s="27">
        <v>6</v>
      </c>
    </row>
    <row r="3256" spans="1:8" x14ac:dyDescent="0.55000000000000004">
      <c r="A3256" s="33">
        <v>43977</v>
      </c>
      <c r="B3256" s="1" t="s">
        <v>21</v>
      </c>
      <c r="C3256" s="27">
        <v>904</v>
      </c>
      <c r="D3256" s="27">
        <v>14057</v>
      </c>
      <c r="E3256" s="27">
        <v>780</v>
      </c>
      <c r="F3256" s="27">
        <v>44</v>
      </c>
      <c r="G3256" s="27">
        <v>80</v>
      </c>
      <c r="H3256" s="27">
        <v>6</v>
      </c>
    </row>
    <row r="3257" spans="1:8" x14ac:dyDescent="0.55000000000000004">
      <c r="A3257" s="33">
        <v>43977</v>
      </c>
      <c r="B3257" s="1" t="s">
        <v>22</v>
      </c>
      <c r="C3257" s="27">
        <v>5170</v>
      </c>
      <c r="D3257" s="27">
        <v>14876</v>
      </c>
      <c r="E3257" s="27">
        <v>4379</v>
      </c>
      <c r="F3257" s="27">
        <v>292</v>
      </c>
      <c r="G3257" s="27">
        <v>499</v>
      </c>
      <c r="H3257" s="27">
        <v>33</v>
      </c>
    </row>
    <row r="3258" spans="1:8" x14ac:dyDescent="0.55000000000000004">
      <c r="A3258" s="33">
        <v>43977</v>
      </c>
      <c r="B3258" s="1" t="s">
        <v>23</v>
      </c>
      <c r="C3258" s="27">
        <v>1336</v>
      </c>
      <c r="D3258" s="27">
        <v>9073</v>
      </c>
      <c r="E3258" s="27">
        <v>1012</v>
      </c>
      <c r="F3258" s="27">
        <v>76</v>
      </c>
      <c r="G3258" s="27">
        <v>248</v>
      </c>
      <c r="H3258" s="27">
        <v>27</v>
      </c>
    </row>
    <row r="3259" spans="1:8" x14ac:dyDescent="0.55000000000000004">
      <c r="A3259" s="33">
        <v>43977</v>
      </c>
      <c r="B3259" s="1" t="s">
        <v>24</v>
      </c>
      <c r="C3259" s="27">
        <v>83</v>
      </c>
      <c r="D3259" s="27">
        <v>4085</v>
      </c>
      <c r="E3259" s="27">
        <v>74</v>
      </c>
      <c r="F3259" s="27">
        <v>0</v>
      </c>
      <c r="G3259" s="27">
        <v>8</v>
      </c>
      <c r="H3259" s="27">
        <v>0</v>
      </c>
    </row>
    <row r="3260" spans="1:8" x14ac:dyDescent="0.55000000000000004">
      <c r="A3260" s="33">
        <v>43977</v>
      </c>
      <c r="B3260" s="1" t="s">
        <v>25</v>
      </c>
      <c r="C3260" s="27">
        <v>227</v>
      </c>
      <c r="D3260" s="27">
        <v>3103</v>
      </c>
      <c r="E3260" s="27">
        <v>182</v>
      </c>
      <c r="F3260" s="27">
        <v>21</v>
      </c>
      <c r="G3260" s="27">
        <v>24</v>
      </c>
      <c r="H3260" s="27">
        <v>0</v>
      </c>
    </row>
    <row r="3261" spans="1:8" x14ac:dyDescent="0.55000000000000004">
      <c r="A3261" s="33">
        <v>43977</v>
      </c>
      <c r="B3261" s="1" t="s">
        <v>26</v>
      </c>
      <c r="C3261" s="27">
        <v>296</v>
      </c>
      <c r="D3261" s="27">
        <v>2636</v>
      </c>
      <c r="E3261" s="27">
        <v>211</v>
      </c>
      <c r="F3261" s="27">
        <v>24</v>
      </c>
      <c r="G3261" s="27">
        <v>61</v>
      </c>
      <c r="H3261" s="27">
        <v>3</v>
      </c>
    </row>
    <row r="3262" spans="1:8" x14ac:dyDescent="0.55000000000000004">
      <c r="A3262" s="33">
        <v>43977</v>
      </c>
      <c r="B3262" s="1" t="s">
        <v>27</v>
      </c>
      <c r="C3262" s="27">
        <v>122</v>
      </c>
      <c r="D3262" s="27">
        <v>2510</v>
      </c>
      <c r="E3262" s="27">
        <v>109</v>
      </c>
      <c r="F3262" s="27">
        <v>8</v>
      </c>
      <c r="G3262" s="27">
        <v>5</v>
      </c>
      <c r="H3262" s="27">
        <v>2</v>
      </c>
    </row>
    <row r="3263" spans="1:8" x14ac:dyDescent="0.55000000000000004">
      <c r="A3263" s="33">
        <v>43977</v>
      </c>
      <c r="B3263" s="1" t="s">
        <v>28</v>
      </c>
      <c r="C3263" s="27">
        <v>60</v>
      </c>
      <c r="D3263" s="27">
        <v>3752</v>
      </c>
      <c r="E3263" s="27">
        <v>57</v>
      </c>
      <c r="F3263" s="27">
        <v>1</v>
      </c>
      <c r="G3263" s="27">
        <v>2</v>
      </c>
      <c r="H3263" s="27">
        <v>0</v>
      </c>
    </row>
    <row r="3264" spans="1:8" x14ac:dyDescent="0.55000000000000004">
      <c r="A3264" s="33">
        <v>43977</v>
      </c>
      <c r="B3264" s="1" t="s">
        <v>29</v>
      </c>
      <c r="C3264" s="27">
        <v>76</v>
      </c>
      <c r="D3264" s="27">
        <v>2610</v>
      </c>
      <c r="E3264" s="27">
        <v>65</v>
      </c>
      <c r="F3264" s="27"/>
      <c r="G3264" s="27">
        <v>11</v>
      </c>
      <c r="H3264" s="27">
        <v>1</v>
      </c>
    </row>
    <row r="3265" spans="1:8" x14ac:dyDescent="0.55000000000000004">
      <c r="A3265" s="33">
        <v>43977</v>
      </c>
      <c r="B3265" s="1" t="s">
        <v>30</v>
      </c>
      <c r="C3265" s="27">
        <v>150</v>
      </c>
      <c r="D3265" s="27">
        <v>3422</v>
      </c>
      <c r="E3265" s="27">
        <v>140</v>
      </c>
      <c r="F3265" s="27">
        <v>7</v>
      </c>
      <c r="G3265" s="27">
        <v>3</v>
      </c>
      <c r="H3265" s="27">
        <v>1</v>
      </c>
    </row>
    <row r="3266" spans="1:8" x14ac:dyDescent="0.55000000000000004">
      <c r="A3266" s="33">
        <v>43977</v>
      </c>
      <c r="B3266" s="1" t="s">
        <v>31</v>
      </c>
      <c r="C3266" s="27">
        <v>75</v>
      </c>
      <c r="D3266" s="27">
        <v>3454</v>
      </c>
      <c r="E3266" s="27">
        <v>71</v>
      </c>
      <c r="F3266" s="27">
        <v>1</v>
      </c>
      <c r="G3266" s="27">
        <v>3</v>
      </c>
      <c r="H3266" s="27">
        <v>1</v>
      </c>
    </row>
    <row r="3267" spans="1:8" x14ac:dyDescent="0.55000000000000004">
      <c r="A3267" s="33">
        <v>43977</v>
      </c>
      <c r="B3267" s="1" t="s">
        <v>32</v>
      </c>
      <c r="C3267" s="27">
        <v>507</v>
      </c>
      <c r="D3267" s="27">
        <v>9762</v>
      </c>
      <c r="E3267" s="27">
        <v>444</v>
      </c>
      <c r="F3267" s="27">
        <v>34</v>
      </c>
      <c r="G3267" s="27">
        <v>24</v>
      </c>
      <c r="H3267" s="27">
        <v>0</v>
      </c>
    </row>
    <row r="3268" spans="1:8" x14ac:dyDescent="0.55000000000000004">
      <c r="A3268" s="33">
        <v>43977</v>
      </c>
      <c r="B3268" s="1" t="s">
        <v>33</v>
      </c>
      <c r="C3268" s="27">
        <v>45</v>
      </c>
      <c r="D3268" s="27">
        <v>2462</v>
      </c>
      <c r="E3268" s="27">
        <v>41</v>
      </c>
      <c r="F3268" s="27">
        <v>1</v>
      </c>
      <c r="G3268" s="27">
        <v>3</v>
      </c>
      <c r="H3268" s="27">
        <v>0</v>
      </c>
    </row>
    <row r="3269" spans="1:8" x14ac:dyDescent="0.55000000000000004">
      <c r="A3269" s="33">
        <v>43977</v>
      </c>
      <c r="B3269" s="1" t="s">
        <v>34</v>
      </c>
      <c r="C3269" s="27">
        <v>100</v>
      </c>
      <c r="D3269" s="27">
        <v>1743</v>
      </c>
      <c r="E3269" s="27">
        <v>89</v>
      </c>
      <c r="F3269" s="27">
        <v>1</v>
      </c>
      <c r="G3269" s="27">
        <v>10</v>
      </c>
      <c r="H3269" s="27">
        <v>1</v>
      </c>
    </row>
    <row r="3270" spans="1:8" x14ac:dyDescent="0.55000000000000004">
      <c r="A3270" s="33">
        <v>43977</v>
      </c>
      <c r="B3270" s="1" t="s">
        <v>35</v>
      </c>
      <c r="C3270" s="27">
        <v>358</v>
      </c>
      <c r="D3270" s="27">
        <v>7703</v>
      </c>
      <c r="E3270" s="27">
        <v>318</v>
      </c>
      <c r="F3270" s="27">
        <v>15</v>
      </c>
      <c r="G3270" s="27">
        <v>25</v>
      </c>
      <c r="H3270" s="27">
        <v>2</v>
      </c>
    </row>
    <row r="3271" spans="1:8" x14ac:dyDescent="0.55000000000000004">
      <c r="A3271" s="33">
        <v>43977</v>
      </c>
      <c r="B3271" s="1" t="s">
        <v>36</v>
      </c>
      <c r="C3271" s="27">
        <v>1781</v>
      </c>
      <c r="D3271" s="27">
        <v>29307</v>
      </c>
      <c r="E3271" s="27">
        <v>1502</v>
      </c>
      <c r="F3271" s="27">
        <v>80</v>
      </c>
      <c r="G3271" s="27">
        <v>188</v>
      </c>
      <c r="H3271" s="27">
        <v>23</v>
      </c>
    </row>
    <row r="3272" spans="1:8" x14ac:dyDescent="0.55000000000000004">
      <c r="A3272" s="33">
        <v>43977</v>
      </c>
      <c r="B3272" s="1" t="s">
        <v>37</v>
      </c>
      <c r="C3272" s="27">
        <v>699</v>
      </c>
      <c r="D3272" s="27">
        <v>10722</v>
      </c>
      <c r="E3272" s="27">
        <v>615</v>
      </c>
      <c r="F3272" s="27">
        <v>40</v>
      </c>
      <c r="G3272" s="27">
        <v>44</v>
      </c>
      <c r="H3272" s="27">
        <v>10</v>
      </c>
    </row>
    <row r="3273" spans="1:8" x14ac:dyDescent="0.55000000000000004">
      <c r="A3273" s="33">
        <v>43977</v>
      </c>
      <c r="B3273" s="1" t="s">
        <v>38</v>
      </c>
      <c r="C3273" s="27">
        <v>91</v>
      </c>
      <c r="D3273" s="27">
        <v>2754</v>
      </c>
      <c r="E3273" s="27">
        <v>84</v>
      </c>
      <c r="F3273" s="27">
        <v>2</v>
      </c>
      <c r="G3273" s="27">
        <v>5</v>
      </c>
      <c r="H3273" s="27">
        <v>0</v>
      </c>
    </row>
    <row r="3274" spans="1:8" x14ac:dyDescent="0.55000000000000004">
      <c r="A3274" s="33">
        <v>43977</v>
      </c>
      <c r="B3274" s="1" t="s">
        <v>39</v>
      </c>
      <c r="C3274" s="27">
        <v>63</v>
      </c>
      <c r="D3274" s="27">
        <v>3633</v>
      </c>
      <c r="E3274" s="27">
        <v>55</v>
      </c>
      <c r="F3274" s="27">
        <v>3</v>
      </c>
      <c r="G3274" s="27">
        <v>5</v>
      </c>
      <c r="H3274" s="27">
        <v>0</v>
      </c>
    </row>
    <row r="3275" spans="1:8" x14ac:dyDescent="0.55000000000000004">
      <c r="A3275" s="33">
        <v>43977</v>
      </c>
      <c r="B3275" s="1" t="s">
        <v>40</v>
      </c>
      <c r="C3275" s="27">
        <v>3</v>
      </c>
      <c r="D3275" s="27">
        <v>1309</v>
      </c>
      <c r="E3275" s="27">
        <v>3</v>
      </c>
      <c r="F3275" s="27">
        <v>0</v>
      </c>
      <c r="G3275" s="27">
        <v>0</v>
      </c>
      <c r="H3275" s="27">
        <v>0</v>
      </c>
    </row>
    <row r="3276" spans="1:8" x14ac:dyDescent="0.55000000000000004">
      <c r="A3276" s="33">
        <v>43977</v>
      </c>
      <c r="B3276" s="1" t="s">
        <v>41</v>
      </c>
      <c r="C3276" s="27">
        <v>24</v>
      </c>
      <c r="D3276" s="27">
        <v>1088</v>
      </c>
      <c r="E3276" s="27">
        <v>20</v>
      </c>
      <c r="F3276" s="27">
        <v>0</v>
      </c>
      <c r="G3276" s="27">
        <v>4</v>
      </c>
      <c r="H3276" s="27">
        <v>1</v>
      </c>
    </row>
    <row r="3277" spans="1:8" x14ac:dyDescent="0.55000000000000004">
      <c r="A3277" s="33">
        <v>43977</v>
      </c>
      <c r="B3277" s="1" t="s">
        <v>42</v>
      </c>
      <c r="C3277" s="27">
        <v>25</v>
      </c>
      <c r="D3277" s="27">
        <v>1655</v>
      </c>
      <c r="E3277" s="27">
        <v>25</v>
      </c>
      <c r="F3277" s="27"/>
      <c r="G3277" s="27">
        <v>0</v>
      </c>
      <c r="H3277" s="27"/>
    </row>
    <row r="3278" spans="1:8" x14ac:dyDescent="0.55000000000000004">
      <c r="A3278" s="33">
        <v>43977</v>
      </c>
      <c r="B3278" s="1" t="s">
        <v>43</v>
      </c>
      <c r="C3278" s="27">
        <v>167</v>
      </c>
      <c r="D3278" s="27">
        <v>6794</v>
      </c>
      <c r="E3278" s="27">
        <v>146</v>
      </c>
      <c r="F3278" s="27">
        <v>3</v>
      </c>
      <c r="G3278" s="27">
        <v>18</v>
      </c>
      <c r="H3278" s="27">
        <v>0</v>
      </c>
    </row>
    <row r="3279" spans="1:8" x14ac:dyDescent="0.55000000000000004">
      <c r="A3279" s="33">
        <v>43977</v>
      </c>
      <c r="B3279" s="1" t="s">
        <v>44</v>
      </c>
      <c r="C3279" s="27">
        <v>37</v>
      </c>
      <c r="D3279" s="27">
        <v>1667</v>
      </c>
      <c r="E3279" s="27">
        <v>35</v>
      </c>
      <c r="F3279" s="27">
        <v>0</v>
      </c>
      <c r="G3279" s="27">
        <v>2</v>
      </c>
      <c r="H3279" s="27">
        <v>1</v>
      </c>
    </row>
    <row r="3280" spans="1:8" x14ac:dyDescent="0.55000000000000004">
      <c r="A3280" s="33">
        <v>43977</v>
      </c>
      <c r="B3280" s="1" t="s">
        <v>45</v>
      </c>
      <c r="C3280" s="27">
        <v>5</v>
      </c>
      <c r="D3280" s="27">
        <v>711</v>
      </c>
      <c r="E3280" s="27">
        <v>4</v>
      </c>
      <c r="F3280" s="27">
        <v>1</v>
      </c>
      <c r="G3280" s="27">
        <v>0</v>
      </c>
      <c r="H3280" s="27">
        <v>0</v>
      </c>
    </row>
    <row r="3281" spans="1:8" x14ac:dyDescent="0.55000000000000004">
      <c r="A3281" s="33">
        <v>43977</v>
      </c>
      <c r="B3281" s="1" t="s">
        <v>46</v>
      </c>
      <c r="C3281" s="27">
        <v>28</v>
      </c>
      <c r="D3281" s="27">
        <v>2112</v>
      </c>
      <c r="E3281" s="27">
        <v>28</v>
      </c>
      <c r="F3281" s="27">
        <v>0</v>
      </c>
      <c r="G3281" s="27">
        <v>0</v>
      </c>
      <c r="H3281" s="27">
        <v>0</v>
      </c>
    </row>
    <row r="3282" spans="1:8" x14ac:dyDescent="0.55000000000000004">
      <c r="A3282" s="33">
        <v>43977</v>
      </c>
      <c r="B3282" s="1" t="s">
        <v>47</v>
      </c>
      <c r="C3282" s="27">
        <v>81</v>
      </c>
      <c r="D3282" s="27">
        <v>1959</v>
      </c>
      <c r="E3282" s="27">
        <v>45</v>
      </c>
      <c r="F3282" s="27">
        <v>4</v>
      </c>
      <c r="G3282" s="27">
        <v>32</v>
      </c>
      <c r="H3282" s="27">
        <v>0</v>
      </c>
    </row>
    <row r="3283" spans="1:8" x14ac:dyDescent="0.55000000000000004">
      <c r="A3283" s="33">
        <v>43977</v>
      </c>
      <c r="B3283" s="1" t="s">
        <v>48</v>
      </c>
      <c r="C3283" s="27">
        <v>74</v>
      </c>
      <c r="D3283" s="27">
        <v>1753</v>
      </c>
      <c r="E3283" s="27">
        <v>70</v>
      </c>
      <c r="F3283" s="27">
        <v>3</v>
      </c>
      <c r="G3283" s="27">
        <v>1</v>
      </c>
      <c r="H3283" s="27">
        <v>0</v>
      </c>
    </row>
    <row r="3284" spans="1:8" x14ac:dyDescent="0.55000000000000004">
      <c r="A3284" s="33">
        <v>43977</v>
      </c>
      <c r="B3284" s="1" t="s">
        <v>49</v>
      </c>
      <c r="C3284" s="27">
        <v>672</v>
      </c>
      <c r="D3284" s="27">
        <v>11886</v>
      </c>
      <c r="E3284" s="27">
        <v>596</v>
      </c>
      <c r="F3284" s="27">
        <v>25</v>
      </c>
      <c r="G3284" s="27">
        <v>51</v>
      </c>
      <c r="H3284" s="27">
        <v>5</v>
      </c>
    </row>
    <row r="3285" spans="1:8" x14ac:dyDescent="0.55000000000000004">
      <c r="A3285" s="33">
        <v>43977</v>
      </c>
      <c r="B3285" s="1" t="s">
        <v>50</v>
      </c>
      <c r="C3285" s="27">
        <v>47</v>
      </c>
      <c r="D3285" s="27">
        <v>1386</v>
      </c>
      <c r="E3285" s="27">
        <v>35</v>
      </c>
      <c r="F3285" s="27">
        <v>0</v>
      </c>
      <c r="G3285" s="27">
        <v>10</v>
      </c>
      <c r="H3285" s="27">
        <v>0</v>
      </c>
    </row>
    <row r="3286" spans="1:8" x14ac:dyDescent="0.55000000000000004">
      <c r="A3286" s="33">
        <v>43977</v>
      </c>
      <c r="B3286" s="1" t="s">
        <v>51</v>
      </c>
      <c r="C3286" s="27">
        <v>17</v>
      </c>
      <c r="D3286" s="27">
        <v>2684</v>
      </c>
      <c r="E3286" s="27">
        <v>16</v>
      </c>
      <c r="F3286" s="27">
        <v>1</v>
      </c>
      <c r="G3286" s="27">
        <v>0</v>
      </c>
      <c r="H3286" s="27">
        <v>0</v>
      </c>
    </row>
    <row r="3287" spans="1:8" x14ac:dyDescent="0.55000000000000004">
      <c r="A3287" s="33">
        <v>43977</v>
      </c>
      <c r="B3287" s="1" t="s">
        <v>52</v>
      </c>
      <c r="C3287" s="27">
        <v>48</v>
      </c>
      <c r="D3287" s="27">
        <v>3863</v>
      </c>
      <c r="E3287" s="27">
        <v>38</v>
      </c>
      <c r="F3287" s="27">
        <v>3</v>
      </c>
      <c r="G3287" s="27">
        <v>7</v>
      </c>
      <c r="H3287" s="27">
        <v>0</v>
      </c>
    </row>
    <row r="3288" spans="1:8" x14ac:dyDescent="0.55000000000000004">
      <c r="A3288" s="33">
        <v>43977</v>
      </c>
      <c r="B3288" s="1" t="s">
        <v>53</v>
      </c>
      <c r="C3288" s="27">
        <v>60</v>
      </c>
      <c r="D3288" s="27">
        <v>3877</v>
      </c>
      <c r="E3288" s="27">
        <v>57</v>
      </c>
      <c r="F3288" s="27">
        <v>1</v>
      </c>
      <c r="G3288" s="27">
        <v>2</v>
      </c>
      <c r="H3288" s="27">
        <v>0</v>
      </c>
    </row>
    <row r="3289" spans="1:8" x14ac:dyDescent="0.55000000000000004">
      <c r="A3289" s="33">
        <v>43977</v>
      </c>
      <c r="B3289" s="1" t="s">
        <v>54</v>
      </c>
      <c r="C3289" s="27">
        <v>17</v>
      </c>
      <c r="D3289" s="27">
        <v>1358</v>
      </c>
      <c r="E3289" s="27">
        <v>17</v>
      </c>
      <c r="F3289" s="27">
        <v>0</v>
      </c>
      <c r="G3289" s="27">
        <v>0</v>
      </c>
      <c r="H3289" s="27">
        <v>0</v>
      </c>
    </row>
    <row r="3290" spans="1:8" x14ac:dyDescent="0.55000000000000004">
      <c r="A3290" s="33">
        <v>43977</v>
      </c>
      <c r="B3290" s="1" t="s">
        <v>55</v>
      </c>
      <c r="C3290" s="27">
        <v>10</v>
      </c>
      <c r="D3290" s="27">
        <v>1739</v>
      </c>
      <c r="E3290" s="27">
        <v>10</v>
      </c>
      <c r="F3290" s="27">
        <v>0</v>
      </c>
      <c r="G3290" s="27">
        <v>0</v>
      </c>
      <c r="H3290" s="27">
        <v>0</v>
      </c>
    </row>
    <row r="3291" spans="1:8" x14ac:dyDescent="0.55000000000000004">
      <c r="A3291" s="33">
        <v>43977</v>
      </c>
      <c r="B3291" s="1" t="s">
        <v>56</v>
      </c>
      <c r="C3291" s="27">
        <v>142</v>
      </c>
      <c r="D3291" s="27">
        <v>2829</v>
      </c>
      <c r="E3291" s="27">
        <v>135</v>
      </c>
      <c r="F3291" s="27">
        <v>6</v>
      </c>
      <c r="G3291" s="27">
        <v>5</v>
      </c>
      <c r="H3291" s="27">
        <v>3</v>
      </c>
    </row>
    <row r="3292" spans="1:8" x14ac:dyDescent="0.55000000000000004">
      <c r="A3292" s="33">
        <v>43978</v>
      </c>
      <c r="B3292" s="1" t="s">
        <v>7</v>
      </c>
      <c r="C3292" s="27">
        <v>1066</v>
      </c>
      <c r="D3292" s="27">
        <v>12686</v>
      </c>
      <c r="E3292" s="27">
        <v>755</v>
      </c>
      <c r="F3292" s="27">
        <v>84</v>
      </c>
      <c r="G3292" s="27">
        <v>227</v>
      </c>
      <c r="H3292" s="27">
        <v>12</v>
      </c>
    </row>
    <row r="3293" spans="1:8" x14ac:dyDescent="0.55000000000000004">
      <c r="A3293" s="33">
        <v>43978</v>
      </c>
      <c r="B3293" s="1" t="s">
        <v>11</v>
      </c>
      <c r="C3293" s="27">
        <v>27</v>
      </c>
      <c r="D3293" s="27">
        <v>839</v>
      </c>
      <c r="E3293" s="27">
        <v>24</v>
      </c>
      <c r="F3293" s="27">
        <v>1</v>
      </c>
      <c r="G3293" s="27">
        <v>2</v>
      </c>
      <c r="H3293" s="27">
        <v>0</v>
      </c>
    </row>
    <row r="3294" spans="1:8" x14ac:dyDescent="0.55000000000000004">
      <c r="A3294" s="33">
        <v>43978</v>
      </c>
      <c r="B3294" s="1" t="s">
        <v>12</v>
      </c>
      <c r="C3294" s="27">
        <v>0</v>
      </c>
      <c r="D3294" s="27">
        <v>632</v>
      </c>
      <c r="E3294" s="27">
        <v>0</v>
      </c>
      <c r="F3294" s="27">
        <v>0</v>
      </c>
      <c r="G3294" s="27">
        <v>0</v>
      </c>
      <c r="H3294" s="27">
        <v>0</v>
      </c>
    </row>
    <row r="3295" spans="1:8" x14ac:dyDescent="0.55000000000000004">
      <c r="A3295" s="33">
        <v>43978</v>
      </c>
      <c r="B3295" s="1" t="s">
        <v>13</v>
      </c>
      <c r="C3295" s="27">
        <v>88</v>
      </c>
      <c r="D3295" s="27">
        <v>2868</v>
      </c>
      <c r="E3295" s="27">
        <v>87</v>
      </c>
      <c r="F3295" s="27">
        <v>1</v>
      </c>
      <c r="G3295" s="27">
        <v>0</v>
      </c>
      <c r="H3295" s="27">
        <v>0</v>
      </c>
    </row>
    <row r="3296" spans="1:8" x14ac:dyDescent="0.55000000000000004">
      <c r="A3296" s="33">
        <v>43978</v>
      </c>
      <c r="B3296" s="1" t="s">
        <v>14</v>
      </c>
      <c r="C3296" s="27">
        <v>16</v>
      </c>
      <c r="D3296" s="27">
        <v>929</v>
      </c>
      <c r="E3296" s="27">
        <v>16</v>
      </c>
      <c r="F3296" s="27">
        <v>0</v>
      </c>
      <c r="G3296" s="27">
        <v>0</v>
      </c>
      <c r="H3296" s="27">
        <v>0</v>
      </c>
    </row>
    <row r="3297" spans="1:8" x14ac:dyDescent="0.55000000000000004">
      <c r="A3297" s="33">
        <v>43978</v>
      </c>
      <c r="B3297" s="1" t="s">
        <v>15</v>
      </c>
      <c r="C3297" s="27">
        <v>69</v>
      </c>
      <c r="D3297" s="27">
        <v>2640</v>
      </c>
      <c r="E3297" s="27">
        <v>66</v>
      </c>
      <c r="F3297" s="27">
        <v>0</v>
      </c>
      <c r="G3297" s="27">
        <v>3</v>
      </c>
      <c r="H3297" s="27">
        <v>1</v>
      </c>
    </row>
    <row r="3298" spans="1:8" x14ac:dyDescent="0.55000000000000004">
      <c r="A3298" s="33">
        <v>43978</v>
      </c>
      <c r="B3298" s="1" t="s">
        <v>16</v>
      </c>
      <c r="C3298" s="27">
        <v>81</v>
      </c>
      <c r="D3298" s="27">
        <v>4109</v>
      </c>
      <c r="E3298" s="27">
        <v>74</v>
      </c>
      <c r="F3298" s="27">
        <v>0</v>
      </c>
      <c r="G3298" s="27">
        <v>7</v>
      </c>
      <c r="H3298" s="27">
        <v>0</v>
      </c>
    </row>
    <row r="3299" spans="1:8" x14ac:dyDescent="0.55000000000000004">
      <c r="A3299" s="33">
        <v>43978</v>
      </c>
      <c r="B3299" s="1" t="s">
        <v>17</v>
      </c>
      <c r="C3299" s="27">
        <v>168</v>
      </c>
      <c r="D3299" s="27">
        <v>4574</v>
      </c>
      <c r="E3299" s="27">
        <v>147</v>
      </c>
      <c r="F3299" s="27">
        <v>10</v>
      </c>
      <c r="G3299" s="27">
        <v>11</v>
      </c>
      <c r="H3299" s="27">
        <v>0</v>
      </c>
    </row>
    <row r="3300" spans="1:8" x14ac:dyDescent="0.55000000000000004">
      <c r="A3300" s="33">
        <v>43978</v>
      </c>
      <c r="B3300" s="1" t="s">
        <v>18</v>
      </c>
      <c r="C3300" s="27">
        <v>65</v>
      </c>
      <c r="D3300" s="27">
        <v>3617</v>
      </c>
      <c r="E3300" s="27">
        <v>48</v>
      </c>
      <c r="F3300" s="27">
        <v>0</v>
      </c>
      <c r="G3300" s="27">
        <v>17</v>
      </c>
      <c r="H3300" s="27">
        <v>2</v>
      </c>
    </row>
    <row r="3301" spans="1:8" x14ac:dyDescent="0.55000000000000004">
      <c r="A3301" s="33">
        <v>43978</v>
      </c>
      <c r="B3301" s="1" t="s">
        <v>19</v>
      </c>
      <c r="C3301" s="27">
        <v>149</v>
      </c>
      <c r="D3301" s="27">
        <v>3538</v>
      </c>
      <c r="E3301" s="27">
        <v>116</v>
      </c>
      <c r="F3301" s="27">
        <v>19</v>
      </c>
      <c r="G3301" s="27">
        <v>14</v>
      </c>
      <c r="H3301" s="27">
        <v>1</v>
      </c>
    </row>
    <row r="3302" spans="1:8" x14ac:dyDescent="0.55000000000000004">
      <c r="A3302" s="33">
        <v>43978</v>
      </c>
      <c r="B3302" s="1" t="s">
        <v>20</v>
      </c>
      <c r="C3302" s="27">
        <v>1000</v>
      </c>
      <c r="D3302" s="27">
        <v>19289</v>
      </c>
      <c r="E3302" s="27">
        <v>875</v>
      </c>
      <c r="F3302" s="27">
        <v>47</v>
      </c>
      <c r="G3302" s="27">
        <v>78</v>
      </c>
      <c r="H3302" s="27">
        <v>6</v>
      </c>
    </row>
    <row r="3303" spans="1:8" x14ac:dyDescent="0.55000000000000004">
      <c r="A3303" s="33">
        <v>43978</v>
      </c>
      <c r="B3303" s="1" t="s">
        <v>21</v>
      </c>
      <c r="C3303" s="27">
        <v>905</v>
      </c>
      <c r="D3303" s="27">
        <v>14122</v>
      </c>
      <c r="E3303" s="27">
        <v>787</v>
      </c>
      <c r="F3303" s="27">
        <v>44</v>
      </c>
      <c r="G3303" s="27">
        <v>74</v>
      </c>
      <c r="H3303" s="27">
        <v>5</v>
      </c>
    </row>
    <row r="3304" spans="1:8" x14ac:dyDescent="0.55000000000000004">
      <c r="A3304" s="33">
        <v>43978</v>
      </c>
      <c r="B3304" s="1" t="s">
        <v>22</v>
      </c>
      <c r="C3304" s="27">
        <v>5180</v>
      </c>
      <c r="D3304" s="27">
        <v>14883</v>
      </c>
      <c r="E3304" s="27">
        <v>4413</v>
      </c>
      <c r="F3304" s="27">
        <v>296</v>
      </c>
      <c r="G3304" s="27">
        <v>471</v>
      </c>
      <c r="H3304" s="27">
        <v>31</v>
      </c>
    </row>
    <row r="3305" spans="1:8" x14ac:dyDescent="0.55000000000000004">
      <c r="A3305" s="33">
        <v>43978</v>
      </c>
      <c r="B3305" s="1" t="s">
        <v>23</v>
      </c>
      <c r="C3305" s="27">
        <v>1341</v>
      </c>
      <c r="D3305" s="27">
        <v>9225</v>
      </c>
      <c r="E3305" s="27">
        <v>1034</v>
      </c>
      <c r="F3305" s="27">
        <v>78</v>
      </c>
      <c r="G3305" s="27">
        <v>229</v>
      </c>
      <c r="H3305" s="27">
        <v>28</v>
      </c>
    </row>
    <row r="3306" spans="1:8" x14ac:dyDescent="0.55000000000000004">
      <c r="A3306" s="33">
        <v>43978</v>
      </c>
      <c r="B3306" s="1" t="s">
        <v>24</v>
      </c>
      <c r="C3306" s="27">
        <v>83</v>
      </c>
      <c r="D3306" s="27">
        <v>4104</v>
      </c>
      <c r="E3306" s="27">
        <v>75</v>
      </c>
      <c r="F3306" s="27">
        <v>0</v>
      </c>
      <c r="G3306" s="27">
        <v>7</v>
      </c>
      <c r="H3306" s="27">
        <v>0</v>
      </c>
    </row>
    <row r="3307" spans="1:8" x14ac:dyDescent="0.55000000000000004">
      <c r="A3307" s="33">
        <v>43978</v>
      </c>
      <c r="B3307" s="1" t="s">
        <v>25</v>
      </c>
      <c r="C3307" s="27">
        <v>227</v>
      </c>
      <c r="D3307" s="27">
        <v>3122</v>
      </c>
      <c r="E3307" s="27">
        <v>185</v>
      </c>
      <c r="F3307" s="27">
        <v>22</v>
      </c>
      <c r="G3307" s="27">
        <v>20</v>
      </c>
      <c r="H3307" s="27">
        <v>0</v>
      </c>
    </row>
    <row r="3308" spans="1:8" x14ac:dyDescent="0.55000000000000004">
      <c r="A3308" s="33">
        <v>43978</v>
      </c>
      <c r="B3308" s="1" t="s">
        <v>26</v>
      </c>
      <c r="C3308" s="27">
        <v>296</v>
      </c>
      <c r="D3308" s="27">
        <v>2656</v>
      </c>
      <c r="E3308" s="27">
        <v>211</v>
      </c>
      <c r="F3308" s="27">
        <v>24</v>
      </c>
      <c r="G3308" s="27">
        <v>61</v>
      </c>
      <c r="H3308" s="27">
        <v>3</v>
      </c>
    </row>
    <row r="3309" spans="1:8" x14ac:dyDescent="0.55000000000000004">
      <c r="A3309" s="33">
        <v>43978</v>
      </c>
      <c r="B3309" s="1" t="s">
        <v>27</v>
      </c>
      <c r="C3309" s="27">
        <v>122</v>
      </c>
      <c r="D3309" s="27">
        <v>2545</v>
      </c>
      <c r="E3309" s="27">
        <v>109</v>
      </c>
      <c r="F3309" s="27">
        <v>8</v>
      </c>
      <c r="G3309" s="27">
        <v>5</v>
      </c>
      <c r="H3309" s="27">
        <v>2</v>
      </c>
    </row>
    <row r="3310" spans="1:8" x14ac:dyDescent="0.55000000000000004">
      <c r="A3310" s="33">
        <v>43978</v>
      </c>
      <c r="B3310" s="1" t="s">
        <v>28</v>
      </c>
      <c r="C3310" s="27">
        <v>60</v>
      </c>
      <c r="D3310" s="27">
        <v>3801</v>
      </c>
      <c r="E3310" s="27">
        <v>57</v>
      </c>
      <c r="F3310" s="27">
        <v>1</v>
      </c>
      <c r="G3310" s="27">
        <v>2</v>
      </c>
      <c r="H3310" s="27">
        <v>0</v>
      </c>
    </row>
    <row r="3311" spans="1:8" x14ac:dyDescent="0.55000000000000004">
      <c r="A3311" s="33">
        <v>43978</v>
      </c>
      <c r="B3311" s="1" t="s">
        <v>29</v>
      </c>
      <c r="C3311" s="27">
        <v>76</v>
      </c>
      <c r="D3311" s="27">
        <v>2630</v>
      </c>
      <c r="E3311" s="27">
        <v>65</v>
      </c>
      <c r="F3311" s="27"/>
      <c r="G3311" s="27">
        <v>11</v>
      </c>
      <c r="H3311" s="27">
        <v>1</v>
      </c>
    </row>
    <row r="3312" spans="1:8" x14ac:dyDescent="0.55000000000000004">
      <c r="A3312" s="33">
        <v>43978</v>
      </c>
      <c r="B3312" s="1" t="s">
        <v>30</v>
      </c>
      <c r="C3312" s="27">
        <v>150</v>
      </c>
      <c r="D3312" s="27">
        <v>3466</v>
      </c>
      <c r="E3312" s="27">
        <v>140</v>
      </c>
      <c r="F3312" s="27">
        <v>7</v>
      </c>
      <c r="G3312" s="27">
        <v>3</v>
      </c>
      <c r="H3312" s="27">
        <v>1</v>
      </c>
    </row>
    <row r="3313" spans="1:8" x14ac:dyDescent="0.55000000000000004">
      <c r="A3313" s="33">
        <v>43978</v>
      </c>
      <c r="B3313" s="1" t="s">
        <v>31</v>
      </c>
      <c r="C3313" s="27">
        <v>75</v>
      </c>
      <c r="D3313" s="27">
        <v>3468</v>
      </c>
      <c r="E3313" s="27">
        <v>71</v>
      </c>
      <c r="F3313" s="27">
        <v>1</v>
      </c>
      <c r="G3313" s="27">
        <v>3</v>
      </c>
      <c r="H3313" s="27">
        <v>1</v>
      </c>
    </row>
    <row r="3314" spans="1:8" x14ac:dyDescent="0.55000000000000004">
      <c r="A3314" s="33">
        <v>43978</v>
      </c>
      <c r="B3314" s="1" t="s">
        <v>32</v>
      </c>
      <c r="C3314" s="27">
        <v>507</v>
      </c>
      <c r="D3314" s="27">
        <v>9819</v>
      </c>
      <c r="E3314" s="27">
        <v>450</v>
      </c>
      <c r="F3314" s="27">
        <v>34</v>
      </c>
      <c r="G3314" s="27">
        <v>18</v>
      </c>
      <c r="H3314" s="27">
        <v>0</v>
      </c>
    </row>
    <row r="3315" spans="1:8" x14ac:dyDescent="0.55000000000000004">
      <c r="A3315" s="33">
        <v>43978</v>
      </c>
      <c r="B3315" s="1" t="s">
        <v>33</v>
      </c>
      <c r="C3315" s="27">
        <v>45</v>
      </c>
      <c r="D3315" s="27">
        <v>2466</v>
      </c>
      <c r="E3315" s="27">
        <v>41</v>
      </c>
      <c r="F3315" s="27">
        <v>1</v>
      </c>
      <c r="G3315" s="27">
        <v>3</v>
      </c>
      <c r="H3315" s="27">
        <v>0</v>
      </c>
    </row>
    <row r="3316" spans="1:8" x14ac:dyDescent="0.55000000000000004">
      <c r="A3316" s="33">
        <v>43978</v>
      </c>
      <c r="B3316" s="1" t="s">
        <v>34</v>
      </c>
      <c r="C3316" s="27">
        <v>100</v>
      </c>
      <c r="D3316" s="27">
        <v>1776</v>
      </c>
      <c r="E3316" s="27">
        <v>89</v>
      </c>
      <c r="F3316" s="27">
        <v>1</v>
      </c>
      <c r="G3316" s="27">
        <v>10</v>
      </c>
      <c r="H3316" s="27">
        <v>1</v>
      </c>
    </row>
    <row r="3317" spans="1:8" x14ac:dyDescent="0.55000000000000004">
      <c r="A3317" s="33">
        <v>43978</v>
      </c>
      <c r="B3317" s="1" t="s">
        <v>35</v>
      </c>
      <c r="C3317" s="27">
        <v>358</v>
      </c>
      <c r="D3317" s="27">
        <v>7773</v>
      </c>
      <c r="E3317" s="27">
        <v>322</v>
      </c>
      <c r="F3317" s="27">
        <v>16</v>
      </c>
      <c r="G3317" s="27">
        <v>20</v>
      </c>
      <c r="H3317" s="27">
        <v>2</v>
      </c>
    </row>
    <row r="3318" spans="1:8" x14ac:dyDescent="0.55000000000000004">
      <c r="A3318" s="33">
        <v>43978</v>
      </c>
      <c r="B3318" s="1" t="s">
        <v>36</v>
      </c>
      <c r="C3318" s="27">
        <v>1782</v>
      </c>
      <c r="D3318" s="27">
        <v>29739</v>
      </c>
      <c r="E3318" s="27">
        <v>1525</v>
      </c>
      <c r="F3318" s="27">
        <v>80</v>
      </c>
      <c r="G3318" s="27">
        <v>166</v>
      </c>
      <c r="H3318" s="27">
        <v>21</v>
      </c>
    </row>
    <row r="3319" spans="1:8" x14ac:dyDescent="0.55000000000000004">
      <c r="A3319" s="33">
        <v>43978</v>
      </c>
      <c r="B3319" s="1" t="s">
        <v>37</v>
      </c>
      <c r="C3319" s="27">
        <v>699</v>
      </c>
      <c r="D3319" s="27">
        <v>10855</v>
      </c>
      <c r="E3319" s="27">
        <v>618</v>
      </c>
      <c r="F3319" s="27">
        <v>40</v>
      </c>
      <c r="G3319" s="27">
        <v>41</v>
      </c>
      <c r="H3319" s="27">
        <v>6</v>
      </c>
    </row>
    <row r="3320" spans="1:8" x14ac:dyDescent="0.55000000000000004">
      <c r="A3320" s="33">
        <v>43978</v>
      </c>
      <c r="B3320" s="1" t="s">
        <v>38</v>
      </c>
      <c r="C3320" s="27">
        <v>92</v>
      </c>
      <c r="D3320" s="27">
        <v>2545</v>
      </c>
      <c r="E3320" s="27">
        <v>84</v>
      </c>
      <c r="F3320" s="27">
        <v>2</v>
      </c>
      <c r="G3320" s="27">
        <v>6</v>
      </c>
      <c r="H3320" s="27">
        <v>0</v>
      </c>
    </row>
    <row r="3321" spans="1:8" x14ac:dyDescent="0.55000000000000004">
      <c r="A3321" s="33">
        <v>43978</v>
      </c>
      <c r="B3321" s="1" t="s">
        <v>39</v>
      </c>
      <c r="C3321" s="27">
        <v>63</v>
      </c>
      <c r="D3321" s="27">
        <v>3651</v>
      </c>
      <c r="E3321" s="27">
        <v>56</v>
      </c>
      <c r="F3321" s="27">
        <v>3</v>
      </c>
      <c r="G3321" s="27">
        <v>4</v>
      </c>
      <c r="H3321" s="27">
        <v>0</v>
      </c>
    </row>
    <row r="3322" spans="1:8" x14ac:dyDescent="0.55000000000000004">
      <c r="A3322" s="33">
        <v>43978</v>
      </c>
      <c r="B3322" s="1" t="s">
        <v>40</v>
      </c>
      <c r="C3322" s="27">
        <v>3</v>
      </c>
      <c r="D3322" s="27">
        <v>1314</v>
      </c>
      <c r="E3322" s="27">
        <v>3</v>
      </c>
      <c r="F3322" s="27">
        <v>0</v>
      </c>
      <c r="G3322" s="27">
        <v>0</v>
      </c>
      <c r="H3322" s="27">
        <v>0</v>
      </c>
    </row>
    <row r="3323" spans="1:8" x14ac:dyDescent="0.55000000000000004">
      <c r="A3323" s="33">
        <v>43978</v>
      </c>
      <c r="B3323" s="1" t="s">
        <v>41</v>
      </c>
      <c r="C3323" s="27">
        <v>24</v>
      </c>
      <c r="D3323" s="27">
        <v>1098</v>
      </c>
      <c r="E3323" s="27">
        <v>20</v>
      </c>
      <c r="F3323" s="27">
        <v>0</v>
      </c>
      <c r="G3323" s="27">
        <v>4</v>
      </c>
      <c r="H3323" s="27">
        <v>1</v>
      </c>
    </row>
    <row r="3324" spans="1:8" x14ac:dyDescent="0.55000000000000004">
      <c r="A3324" s="33">
        <v>43978</v>
      </c>
      <c r="B3324" s="1" t="s">
        <v>42</v>
      </c>
      <c r="C3324" s="27">
        <v>25</v>
      </c>
      <c r="D3324" s="27">
        <v>1664</v>
      </c>
      <c r="E3324" s="27">
        <v>25</v>
      </c>
      <c r="F3324" s="27"/>
      <c r="G3324" s="27">
        <v>0</v>
      </c>
      <c r="H3324" s="27"/>
    </row>
    <row r="3325" spans="1:8" x14ac:dyDescent="0.55000000000000004">
      <c r="A3325" s="33">
        <v>43978</v>
      </c>
      <c r="B3325" s="1" t="s">
        <v>43</v>
      </c>
      <c r="C3325" s="27">
        <v>167</v>
      </c>
      <c r="D3325" s="27">
        <v>6841</v>
      </c>
      <c r="E3325" s="27">
        <v>147</v>
      </c>
      <c r="F3325" s="27">
        <v>3</v>
      </c>
      <c r="G3325" s="27">
        <v>17</v>
      </c>
      <c r="H3325" s="27">
        <v>0</v>
      </c>
    </row>
    <row r="3326" spans="1:8" x14ac:dyDescent="0.55000000000000004">
      <c r="A3326" s="33">
        <v>43978</v>
      </c>
      <c r="B3326" s="1" t="s">
        <v>44</v>
      </c>
      <c r="C3326" s="27">
        <v>37</v>
      </c>
      <c r="D3326" s="27">
        <v>1669</v>
      </c>
      <c r="E3326" s="27">
        <v>35</v>
      </c>
      <c r="F3326" s="27">
        <v>0</v>
      </c>
      <c r="G3326" s="27">
        <v>2</v>
      </c>
      <c r="H3326" s="27">
        <v>1</v>
      </c>
    </row>
    <row r="3327" spans="1:8" x14ac:dyDescent="0.55000000000000004">
      <c r="A3327" s="33">
        <v>43978</v>
      </c>
      <c r="B3327" s="1" t="s">
        <v>45</v>
      </c>
      <c r="C3327" s="27">
        <v>5</v>
      </c>
      <c r="D3327" s="27">
        <v>719</v>
      </c>
      <c r="E3327" s="27">
        <v>4</v>
      </c>
      <c r="F3327" s="27">
        <v>1</v>
      </c>
      <c r="G3327" s="27">
        <v>0</v>
      </c>
      <c r="H3327" s="27">
        <v>0</v>
      </c>
    </row>
    <row r="3328" spans="1:8" x14ac:dyDescent="0.55000000000000004">
      <c r="A3328" s="33">
        <v>43978</v>
      </c>
      <c r="B3328" s="1" t="s">
        <v>46</v>
      </c>
      <c r="C3328" s="27">
        <v>28</v>
      </c>
      <c r="D3328" s="27">
        <v>2131</v>
      </c>
      <c r="E3328" s="27">
        <v>28</v>
      </c>
      <c r="F3328" s="27">
        <v>0</v>
      </c>
      <c r="G3328" s="27">
        <v>0</v>
      </c>
      <c r="H3328" s="27">
        <v>0</v>
      </c>
    </row>
    <row r="3329" spans="1:8" x14ac:dyDescent="0.55000000000000004">
      <c r="A3329" s="33">
        <v>43978</v>
      </c>
      <c r="B3329" s="1" t="s">
        <v>47</v>
      </c>
      <c r="C3329" s="27">
        <v>81</v>
      </c>
      <c r="D3329" s="27">
        <v>1982</v>
      </c>
      <c r="E3329" s="27">
        <v>47</v>
      </c>
      <c r="F3329" s="27">
        <v>4</v>
      </c>
      <c r="G3329" s="27">
        <v>30</v>
      </c>
      <c r="H3329" s="27">
        <v>1</v>
      </c>
    </row>
    <row r="3330" spans="1:8" x14ac:dyDescent="0.55000000000000004">
      <c r="A3330" s="33">
        <v>43978</v>
      </c>
      <c r="B3330" s="1" t="s">
        <v>48</v>
      </c>
      <c r="C3330" s="27">
        <v>74</v>
      </c>
      <c r="D3330" s="27">
        <v>1755</v>
      </c>
      <c r="E3330" s="27">
        <v>70</v>
      </c>
      <c r="F3330" s="27">
        <v>3</v>
      </c>
      <c r="G3330" s="27">
        <v>1</v>
      </c>
      <c r="H3330" s="27">
        <v>0</v>
      </c>
    </row>
    <row r="3331" spans="1:8" x14ac:dyDescent="0.55000000000000004">
      <c r="A3331" s="33">
        <v>43978</v>
      </c>
      <c r="B3331" s="1" t="s">
        <v>49</v>
      </c>
      <c r="C3331" s="27">
        <v>674</v>
      </c>
      <c r="D3331" s="27">
        <v>12010</v>
      </c>
      <c r="E3331" s="27">
        <v>607</v>
      </c>
      <c r="F3331" s="27">
        <v>25</v>
      </c>
      <c r="G3331" s="27">
        <v>42</v>
      </c>
      <c r="H3331" s="27">
        <v>6</v>
      </c>
    </row>
    <row r="3332" spans="1:8" x14ac:dyDescent="0.55000000000000004">
      <c r="A3332" s="33">
        <v>43978</v>
      </c>
      <c r="B3332" s="1" t="s">
        <v>50</v>
      </c>
      <c r="C3332" s="27">
        <v>47</v>
      </c>
      <c r="D3332" s="27">
        <v>1389</v>
      </c>
      <c r="E3332" s="27">
        <v>35</v>
      </c>
      <c r="F3332" s="27">
        <v>0</v>
      </c>
      <c r="G3332" s="27">
        <v>10</v>
      </c>
      <c r="H3332" s="27">
        <v>0</v>
      </c>
    </row>
    <row r="3333" spans="1:8" x14ac:dyDescent="0.55000000000000004">
      <c r="A3333" s="33">
        <v>43978</v>
      </c>
      <c r="B3333" s="1" t="s">
        <v>51</v>
      </c>
      <c r="C3333" s="27">
        <v>17</v>
      </c>
      <c r="D3333" s="27">
        <v>2699</v>
      </c>
      <c r="E3333" s="27">
        <v>16</v>
      </c>
      <c r="F3333" s="27">
        <v>1</v>
      </c>
      <c r="G3333" s="27">
        <v>0</v>
      </c>
      <c r="H3333" s="27">
        <v>0</v>
      </c>
    </row>
    <row r="3334" spans="1:8" x14ac:dyDescent="0.55000000000000004">
      <c r="A3334" s="33">
        <v>43978</v>
      </c>
      <c r="B3334" s="1" t="s">
        <v>52</v>
      </c>
      <c r="C3334" s="27">
        <v>48</v>
      </c>
      <c r="D3334" s="27">
        <v>3878</v>
      </c>
      <c r="E3334" s="27">
        <v>38</v>
      </c>
      <c r="F3334" s="27">
        <v>3</v>
      </c>
      <c r="G3334" s="27">
        <v>7</v>
      </c>
      <c r="H3334" s="27">
        <v>0</v>
      </c>
    </row>
    <row r="3335" spans="1:8" x14ac:dyDescent="0.55000000000000004">
      <c r="A3335" s="33">
        <v>43978</v>
      </c>
      <c r="B3335" s="1" t="s">
        <v>53</v>
      </c>
      <c r="C3335" s="27">
        <v>60</v>
      </c>
      <c r="D3335" s="27">
        <v>3908</v>
      </c>
      <c r="E3335" s="27">
        <v>58</v>
      </c>
      <c r="F3335" s="27">
        <v>1</v>
      </c>
      <c r="G3335" s="27">
        <v>1</v>
      </c>
      <c r="H3335" s="27">
        <v>0</v>
      </c>
    </row>
    <row r="3336" spans="1:8" x14ac:dyDescent="0.55000000000000004">
      <c r="A3336" s="33">
        <v>43978</v>
      </c>
      <c r="B3336" s="1" t="s">
        <v>54</v>
      </c>
      <c r="C3336" s="27">
        <v>17</v>
      </c>
      <c r="D3336" s="27">
        <v>1362</v>
      </c>
      <c r="E3336" s="27">
        <v>17</v>
      </c>
      <c r="F3336" s="27">
        <v>0</v>
      </c>
      <c r="G3336" s="27">
        <v>0</v>
      </c>
      <c r="H3336" s="27">
        <v>0</v>
      </c>
    </row>
    <row r="3337" spans="1:8" x14ac:dyDescent="0.55000000000000004">
      <c r="A3337" s="33">
        <v>43978</v>
      </c>
      <c r="B3337" s="1" t="s">
        <v>55</v>
      </c>
      <c r="C3337" s="27">
        <v>10</v>
      </c>
      <c r="D3337" s="27">
        <v>1745</v>
      </c>
      <c r="E3337" s="27">
        <v>10</v>
      </c>
      <c r="F3337" s="27">
        <v>0</v>
      </c>
      <c r="G3337" s="27">
        <v>0</v>
      </c>
      <c r="H3337" s="27">
        <v>0</v>
      </c>
    </row>
    <row r="3338" spans="1:8" x14ac:dyDescent="0.55000000000000004">
      <c r="A3338" s="33">
        <v>43978</v>
      </c>
      <c r="B3338" s="1" t="s">
        <v>56</v>
      </c>
      <c r="C3338" s="27">
        <v>142</v>
      </c>
      <c r="D3338" s="27">
        <v>2836</v>
      </c>
      <c r="E3338" s="27">
        <v>135</v>
      </c>
      <c r="F3338" s="27">
        <v>6</v>
      </c>
      <c r="G3338" s="27">
        <v>5</v>
      </c>
      <c r="H3338" s="27">
        <v>3</v>
      </c>
    </row>
    <row r="3339" spans="1:8" x14ac:dyDescent="0.55000000000000004">
      <c r="A3339" s="33">
        <v>43979</v>
      </c>
      <c r="B3339" s="1" t="s">
        <v>7</v>
      </c>
      <c r="C3339" s="27">
        <v>1071</v>
      </c>
      <c r="D3339" s="27">
        <v>12982</v>
      </c>
      <c r="E3339" s="27">
        <v>763</v>
      </c>
      <c r="F3339" s="27">
        <v>85</v>
      </c>
      <c r="G3339" s="27">
        <v>223</v>
      </c>
      <c r="H3339" s="27">
        <v>12</v>
      </c>
    </row>
    <row r="3340" spans="1:8" x14ac:dyDescent="0.55000000000000004">
      <c r="A3340" s="33">
        <v>43979</v>
      </c>
      <c r="B3340" s="1" t="s">
        <v>11</v>
      </c>
      <c r="C3340" s="27">
        <v>27</v>
      </c>
      <c r="D3340" s="27">
        <v>843</v>
      </c>
      <c r="E3340" s="27">
        <v>25</v>
      </c>
      <c r="F3340" s="27">
        <v>1</v>
      </c>
      <c r="G3340" s="27">
        <v>1</v>
      </c>
      <c r="H3340" s="27">
        <v>0</v>
      </c>
    </row>
    <row r="3341" spans="1:8" x14ac:dyDescent="0.55000000000000004">
      <c r="A3341" s="33">
        <v>43979</v>
      </c>
      <c r="B3341" s="1" t="s">
        <v>12</v>
      </c>
      <c r="C3341" s="27">
        <v>0</v>
      </c>
      <c r="D3341" s="27">
        <v>637</v>
      </c>
      <c r="E3341" s="27">
        <v>0</v>
      </c>
      <c r="F3341" s="27">
        <v>0</v>
      </c>
      <c r="G3341" s="27">
        <v>0</v>
      </c>
      <c r="H3341" s="27">
        <v>0</v>
      </c>
    </row>
    <row r="3342" spans="1:8" x14ac:dyDescent="0.55000000000000004">
      <c r="A3342" s="33">
        <v>43979</v>
      </c>
      <c r="B3342" s="1" t="s">
        <v>13</v>
      </c>
      <c r="C3342" s="27">
        <v>88</v>
      </c>
      <c r="D3342" s="27">
        <v>2884</v>
      </c>
      <c r="E3342" s="27">
        <v>87</v>
      </c>
      <c r="F3342" s="27">
        <v>1</v>
      </c>
      <c r="G3342" s="27">
        <v>0</v>
      </c>
      <c r="H3342" s="27">
        <v>0</v>
      </c>
    </row>
    <row r="3343" spans="1:8" x14ac:dyDescent="0.55000000000000004">
      <c r="A3343" s="33">
        <v>43979</v>
      </c>
      <c r="B3343" s="1" t="s">
        <v>14</v>
      </c>
      <c r="C3343" s="27">
        <v>16</v>
      </c>
      <c r="D3343" s="27">
        <v>931</v>
      </c>
      <c r="E3343" s="27">
        <v>16</v>
      </c>
      <c r="F3343" s="27">
        <v>0</v>
      </c>
      <c r="G3343" s="27">
        <v>0</v>
      </c>
      <c r="H3343" s="27">
        <v>0</v>
      </c>
    </row>
    <row r="3344" spans="1:8" x14ac:dyDescent="0.55000000000000004">
      <c r="A3344" s="33">
        <v>43979</v>
      </c>
      <c r="B3344" s="1" t="s">
        <v>15</v>
      </c>
      <c r="C3344" s="27">
        <v>69</v>
      </c>
      <c r="D3344" s="27">
        <v>2644</v>
      </c>
      <c r="E3344" s="27">
        <v>66</v>
      </c>
      <c r="F3344" s="27">
        <v>0</v>
      </c>
      <c r="G3344" s="27">
        <v>3</v>
      </c>
      <c r="H3344" s="27">
        <v>1</v>
      </c>
    </row>
    <row r="3345" spans="1:8" x14ac:dyDescent="0.55000000000000004">
      <c r="A3345" s="33">
        <v>43979</v>
      </c>
      <c r="B3345" s="1" t="s">
        <v>16</v>
      </c>
      <c r="C3345" s="27">
        <v>81</v>
      </c>
      <c r="D3345" s="27">
        <v>4186</v>
      </c>
      <c r="E3345" s="27">
        <v>74</v>
      </c>
      <c r="F3345" s="27">
        <v>0</v>
      </c>
      <c r="G3345" s="27">
        <v>7</v>
      </c>
      <c r="H3345" s="27">
        <v>0</v>
      </c>
    </row>
    <row r="3346" spans="1:8" x14ac:dyDescent="0.55000000000000004">
      <c r="A3346" s="33">
        <v>43979</v>
      </c>
      <c r="B3346" s="1" t="s">
        <v>17</v>
      </c>
      <c r="C3346" s="27">
        <v>168</v>
      </c>
      <c r="D3346" s="27">
        <v>4601</v>
      </c>
      <c r="E3346" s="27">
        <v>149</v>
      </c>
      <c r="F3346" s="27">
        <v>10</v>
      </c>
      <c r="G3346" s="27">
        <v>9</v>
      </c>
      <c r="H3346" s="27">
        <v>0</v>
      </c>
    </row>
    <row r="3347" spans="1:8" x14ac:dyDescent="0.55000000000000004">
      <c r="A3347" s="33">
        <v>43979</v>
      </c>
      <c r="B3347" s="1" t="s">
        <v>18</v>
      </c>
      <c r="C3347" s="27">
        <v>65</v>
      </c>
      <c r="D3347" s="27">
        <v>3674</v>
      </c>
      <c r="E3347" s="27">
        <v>48</v>
      </c>
      <c r="F3347" s="27">
        <v>0</v>
      </c>
      <c r="G3347" s="27">
        <v>17</v>
      </c>
      <c r="H3347" s="27">
        <v>2</v>
      </c>
    </row>
    <row r="3348" spans="1:8" x14ac:dyDescent="0.55000000000000004">
      <c r="A3348" s="33">
        <v>43979</v>
      </c>
      <c r="B3348" s="1" t="s">
        <v>19</v>
      </c>
      <c r="C3348" s="27">
        <v>149</v>
      </c>
      <c r="D3348" s="27">
        <v>3575</v>
      </c>
      <c r="E3348" s="27">
        <v>116</v>
      </c>
      <c r="F3348" s="27">
        <v>19</v>
      </c>
      <c r="G3348" s="27">
        <v>14</v>
      </c>
      <c r="H3348" s="27">
        <v>1</v>
      </c>
    </row>
    <row r="3349" spans="1:8" x14ac:dyDescent="0.55000000000000004">
      <c r="A3349" s="33">
        <v>43979</v>
      </c>
      <c r="B3349" s="1" t="s">
        <v>20</v>
      </c>
      <c r="C3349" s="27">
        <v>1002</v>
      </c>
      <c r="D3349" s="27">
        <v>20156</v>
      </c>
      <c r="E3349" s="27">
        <v>882</v>
      </c>
      <c r="F3349" s="27">
        <v>47</v>
      </c>
      <c r="G3349" s="27">
        <v>73</v>
      </c>
      <c r="H3349" s="27">
        <v>6</v>
      </c>
    </row>
    <row r="3350" spans="1:8" x14ac:dyDescent="0.55000000000000004">
      <c r="A3350" s="33">
        <v>43979</v>
      </c>
      <c r="B3350" s="1" t="s">
        <v>21</v>
      </c>
      <c r="C3350" s="27">
        <v>906</v>
      </c>
      <c r="D3350" s="27">
        <v>14284</v>
      </c>
      <c r="E3350" s="27">
        <v>797</v>
      </c>
      <c r="F3350" s="27">
        <v>45</v>
      </c>
      <c r="G3350" s="27">
        <v>64</v>
      </c>
      <c r="H3350" s="27">
        <v>4</v>
      </c>
    </row>
    <row r="3351" spans="1:8" x14ac:dyDescent="0.55000000000000004">
      <c r="A3351" s="33">
        <v>43979</v>
      </c>
      <c r="B3351" s="1" t="s">
        <v>22</v>
      </c>
      <c r="C3351" s="27">
        <v>5195</v>
      </c>
      <c r="D3351" s="27">
        <v>14936</v>
      </c>
      <c r="E3351" s="27">
        <v>4443</v>
      </c>
      <c r="F3351" s="27">
        <v>299</v>
      </c>
      <c r="G3351" s="27">
        <v>453</v>
      </c>
      <c r="H3351" s="27">
        <v>32</v>
      </c>
    </row>
    <row r="3352" spans="1:8" x14ac:dyDescent="0.55000000000000004">
      <c r="A3352" s="33">
        <v>43979</v>
      </c>
      <c r="B3352" s="1" t="s">
        <v>23</v>
      </c>
      <c r="C3352" s="27">
        <v>1341</v>
      </c>
      <c r="D3352" s="27">
        <v>9225</v>
      </c>
      <c r="E3352" s="27">
        <v>1034</v>
      </c>
      <c r="F3352" s="27">
        <v>78</v>
      </c>
      <c r="G3352" s="27">
        <v>229</v>
      </c>
      <c r="H3352" s="27">
        <v>28</v>
      </c>
    </row>
    <row r="3353" spans="1:8" x14ac:dyDescent="0.55000000000000004">
      <c r="A3353" s="33">
        <v>43979</v>
      </c>
      <c r="B3353" s="1" t="s">
        <v>24</v>
      </c>
      <c r="C3353" s="27">
        <v>83</v>
      </c>
      <c r="D3353" s="27">
        <v>4121</v>
      </c>
      <c r="E3353" s="27">
        <v>75</v>
      </c>
      <c r="F3353" s="27">
        <v>0</v>
      </c>
      <c r="G3353" s="27">
        <v>7</v>
      </c>
      <c r="H3353" s="27">
        <v>0</v>
      </c>
    </row>
    <row r="3354" spans="1:8" x14ac:dyDescent="0.55000000000000004">
      <c r="A3354" s="33">
        <v>43979</v>
      </c>
      <c r="B3354" s="1" t="s">
        <v>25</v>
      </c>
      <c r="C3354" s="27">
        <v>227</v>
      </c>
      <c r="D3354" s="27">
        <v>3133</v>
      </c>
      <c r="E3354" s="27">
        <v>186</v>
      </c>
      <c r="F3354" s="27">
        <v>22</v>
      </c>
      <c r="G3354" s="27">
        <v>19</v>
      </c>
      <c r="H3354" s="27">
        <v>0</v>
      </c>
    </row>
    <row r="3355" spans="1:8" x14ac:dyDescent="0.55000000000000004">
      <c r="A3355" s="33">
        <v>43979</v>
      </c>
      <c r="B3355" s="1" t="s">
        <v>26</v>
      </c>
      <c r="C3355" s="27">
        <v>297</v>
      </c>
      <c r="D3355" s="27">
        <v>2667</v>
      </c>
      <c r="E3355" s="27">
        <v>215</v>
      </c>
      <c r="F3355" s="27">
        <v>24</v>
      </c>
      <c r="G3355" s="27">
        <v>58</v>
      </c>
      <c r="H3355" s="27">
        <v>3</v>
      </c>
    </row>
    <row r="3356" spans="1:8" x14ac:dyDescent="0.55000000000000004">
      <c r="A3356" s="33">
        <v>43979</v>
      </c>
      <c r="B3356" s="1" t="s">
        <v>27</v>
      </c>
      <c r="C3356" s="27">
        <v>122</v>
      </c>
      <c r="D3356" s="27">
        <v>2565</v>
      </c>
      <c r="E3356" s="27">
        <v>109</v>
      </c>
      <c r="F3356" s="27">
        <v>8</v>
      </c>
      <c r="G3356" s="27">
        <v>5</v>
      </c>
      <c r="H3356" s="27">
        <v>2</v>
      </c>
    </row>
    <row r="3357" spans="1:8" x14ac:dyDescent="0.55000000000000004">
      <c r="A3357" s="33">
        <v>43979</v>
      </c>
      <c r="B3357" s="1" t="s">
        <v>28</v>
      </c>
      <c r="C3357" s="27">
        <v>60</v>
      </c>
      <c r="D3357" s="27">
        <v>3842</v>
      </c>
      <c r="E3357" s="27">
        <v>57</v>
      </c>
      <c r="F3357" s="27">
        <v>1</v>
      </c>
      <c r="G3357" s="27">
        <v>2</v>
      </c>
      <c r="H3357" s="27">
        <v>0</v>
      </c>
    </row>
    <row r="3358" spans="1:8" x14ac:dyDescent="0.55000000000000004">
      <c r="A3358" s="33">
        <v>43979</v>
      </c>
      <c r="B3358" s="1" t="s">
        <v>29</v>
      </c>
      <c r="C3358" s="27">
        <v>76</v>
      </c>
      <c r="D3358" s="27">
        <v>2662</v>
      </c>
      <c r="E3358" s="27">
        <v>66</v>
      </c>
      <c r="F3358" s="27"/>
      <c r="G3358" s="27">
        <v>10</v>
      </c>
      <c r="H3358" s="27">
        <v>1</v>
      </c>
    </row>
    <row r="3359" spans="1:8" x14ac:dyDescent="0.55000000000000004">
      <c r="A3359" s="33">
        <v>43979</v>
      </c>
      <c r="B3359" s="1" t="s">
        <v>30</v>
      </c>
      <c r="C3359" s="27">
        <v>150</v>
      </c>
      <c r="D3359" s="27">
        <v>3496</v>
      </c>
      <c r="E3359" s="27">
        <v>141</v>
      </c>
      <c r="F3359" s="27">
        <v>7</v>
      </c>
      <c r="G3359" s="27">
        <v>2</v>
      </c>
      <c r="H3359" s="27">
        <v>1</v>
      </c>
    </row>
    <row r="3360" spans="1:8" x14ac:dyDescent="0.55000000000000004">
      <c r="A3360" s="33">
        <v>43979</v>
      </c>
      <c r="B3360" s="1" t="s">
        <v>31</v>
      </c>
      <c r="C3360" s="27">
        <v>76</v>
      </c>
      <c r="D3360" s="27">
        <v>3491</v>
      </c>
      <c r="E3360" s="27">
        <v>71</v>
      </c>
      <c r="F3360" s="27">
        <v>1</v>
      </c>
      <c r="G3360" s="27">
        <v>4</v>
      </c>
      <c r="H3360" s="27">
        <v>1</v>
      </c>
    </row>
    <row r="3361" spans="1:8" x14ac:dyDescent="0.55000000000000004">
      <c r="A3361" s="33">
        <v>43979</v>
      </c>
      <c r="B3361" s="1" t="s">
        <v>32</v>
      </c>
      <c r="C3361" s="27">
        <v>507</v>
      </c>
      <c r="D3361" s="27">
        <v>9920</v>
      </c>
      <c r="E3361" s="27">
        <v>453</v>
      </c>
      <c r="F3361" s="27">
        <v>34</v>
      </c>
      <c r="G3361" s="27">
        <v>15</v>
      </c>
      <c r="H3361" s="27">
        <v>0</v>
      </c>
    </row>
    <row r="3362" spans="1:8" x14ac:dyDescent="0.55000000000000004">
      <c r="A3362" s="33">
        <v>43979</v>
      </c>
      <c r="B3362" s="1" t="s">
        <v>33</v>
      </c>
      <c r="C3362" s="27">
        <v>45</v>
      </c>
      <c r="D3362" s="27">
        <v>2480</v>
      </c>
      <c r="E3362" s="27">
        <v>41</v>
      </c>
      <c r="F3362" s="27">
        <v>1</v>
      </c>
      <c r="G3362" s="27">
        <v>3</v>
      </c>
      <c r="H3362" s="27">
        <v>0</v>
      </c>
    </row>
    <row r="3363" spans="1:8" x14ac:dyDescent="0.55000000000000004">
      <c r="A3363" s="33">
        <v>43979</v>
      </c>
      <c r="B3363" s="1" t="s">
        <v>34</v>
      </c>
      <c r="C3363" s="27">
        <v>100</v>
      </c>
      <c r="D3363" s="27">
        <v>1804</v>
      </c>
      <c r="E3363" s="27">
        <v>89</v>
      </c>
      <c r="F3363" s="27">
        <v>1</v>
      </c>
      <c r="G3363" s="27">
        <v>10</v>
      </c>
      <c r="H3363" s="27">
        <v>1</v>
      </c>
    </row>
    <row r="3364" spans="1:8" x14ac:dyDescent="0.55000000000000004">
      <c r="A3364" s="33">
        <v>43979</v>
      </c>
      <c r="B3364" s="1" t="s">
        <v>35</v>
      </c>
      <c r="C3364" s="27">
        <v>358</v>
      </c>
      <c r="D3364" s="27">
        <v>7846</v>
      </c>
      <c r="E3364" s="27">
        <v>321</v>
      </c>
      <c r="F3364" s="27">
        <v>16</v>
      </c>
      <c r="G3364" s="27">
        <v>21</v>
      </c>
      <c r="H3364" s="27">
        <v>1</v>
      </c>
    </row>
    <row r="3365" spans="1:8" x14ac:dyDescent="0.55000000000000004">
      <c r="A3365" s="33">
        <v>43979</v>
      </c>
      <c r="B3365" s="1" t="s">
        <v>36</v>
      </c>
      <c r="C3365" s="27">
        <v>1782</v>
      </c>
      <c r="D3365" s="27">
        <v>30162</v>
      </c>
      <c r="E3365" s="27">
        <v>1539</v>
      </c>
      <c r="F3365" s="27">
        <v>82</v>
      </c>
      <c r="G3365" s="27">
        <v>148</v>
      </c>
      <c r="H3365" s="27">
        <v>19</v>
      </c>
    </row>
    <row r="3366" spans="1:8" x14ac:dyDescent="0.55000000000000004">
      <c r="A3366" s="33">
        <v>43979</v>
      </c>
      <c r="B3366" s="1" t="s">
        <v>37</v>
      </c>
      <c r="C3366" s="27">
        <v>699</v>
      </c>
      <c r="D3366" s="27">
        <v>10942</v>
      </c>
      <c r="E3366" s="27">
        <v>622</v>
      </c>
      <c r="F3366" s="27">
        <v>40</v>
      </c>
      <c r="G3366" s="27">
        <v>37</v>
      </c>
      <c r="H3366" s="27">
        <v>5</v>
      </c>
    </row>
    <row r="3367" spans="1:8" x14ac:dyDescent="0.55000000000000004">
      <c r="A3367" s="33">
        <v>43979</v>
      </c>
      <c r="B3367" s="1" t="s">
        <v>38</v>
      </c>
      <c r="C3367" s="27">
        <v>92</v>
      </c>
      <c r="D3367" s="27">
        <v>2545</v>
      </c>
      <c r="E3367" s="27">
        <v>85</v>
      </c>
      <c r="F3367" s="27">
        <v>2</v>
      </c>
      <c r="G3367" s="27">
        <v>5</v>
      </c>
      <c r="H3367" s="27">
        <v>0</v>
      </c>
    </row>
    <row r="3368" spans="1:8" x14ac:dyDescent="0.55000000000000004">
      <c r="A3368" s="33">
        <v>43979</v>
      </c>
      <c r="B3368" s="1" t="s">
        <v>39</v>
      </c>
      <c r="C3368" s="27">
        <v>63</v>
      </c>
      <c r="D3368" s="27">
        <v>3657</v>
      </c>
      <c r="E3368" s="27">
        <v>56</v>
      </c>
      <c r="F3368" s="27">
        <v>3</v>
      </c>
      <c r="G3368" s="27">
        <v>4</v>
      </c>
      <c r="H3368" s="27">
        <v>0</v>
      </c>
    </row>
    <row r="3369" spans="1:8" x14ac:dyDescent="0.55000000000000004">
      <c r="A3369" s="33">
        <v>43979</v>
      </c>
      <c r="B3369" s="1" t="s">
        <v>40</v>
      </c>
      <c r="C3369" s="27">
        <v>3</v>
      </c>
      <c r="D3369" s="27">
        <v>1321</v>
      </c>
      <c r="E3369" s="27">
        <v>3</v>
      </c>
      <c r="F3369" s="27">
        <v>0</v>
      </c>
      <c r="G3369" s="27">
        <v>0</v>
      </c>
      <c r="H3369" s="27">
        <v>0</v>
      </c>
    </row>
    <row r="3370" spans="1:8" x14ac:dyDescent="0.55000000000000004">
      <c r="A3370" s="33">
        <v>43979</v>
      </c>
      <c r="B3370" s="1" t="s">
        <v>41</v>
      </c>
      <c r="C3370" s="27">
        <v>24</v>
      </c>
      <c r="D3370" s="27">
        <v>1099</v>
      </c>
      <c r="E3370" s="27">
        <v>22</v>
      </c>
      <c r="F3370" s="27">
        <v>0</v>
      </c>
      <c r="G3370" s="27">
        <v>2</v>
      </c>
      <c r="H3370" s="27">
        <v>1</v>
      </c>
    </row>
    <row r="3371" spans="1:8" x14ac:dyDescent="0.55000000000000004">
      <c r="A3371" s="33">
        <v>43979</v>
      </c>
      <c r="B3371" s="1" t="s">
        <v>42</v>
      </c>
      <c r="C3371" s="27">
        <v>25</v>
      </c>
      <c r="D3371" s="27">
        <v>1677</v>
      </c>
      <c r="E3371" s="27">
        <v>25</v>
      </c>
      <c r="F3371" s="27"/>
      <c r="G3371" s="27">
        <v>0</v>
      </c>
      <c r="H3371" s="27"/>
    </row>
    <row r="3372" spans="1:8" x14ac:dyDescent="0.55000000000000004">
      <c r="A3372" s="33">
        <v>43979</v>
      </c>
      <c r="B3372" s="1" t="s">
        <v>43</v>
      </c>
      <c r="C3372" s="27">
        <v>167</v>
      </c>
      <c r="D3372" s="27">
        <v>6885</v>
      </c>
      <c r="E3372" s="27">
        <v>151</v>
      </c>
      <c r="F3372" s="27">
        <v>3</v>
      </c>
      <c r="G3372" s="27">
        <v>13</v>
      </c>
      <c r="H3372" s="27">
        <v>0</v>
      </c>
    </row>
    <row r="3373" spans="1:8" x14ac:dyDescent="0.55000000000000004">
      <c r="A3373" s="33">
        <v>43979</v>
      </c>
      <c r="B3373" s="1" t="s">
        <v>44</v>
      </c>
      <c r="C3373" s="27">
        <v>37</v>
      </c>
      <c r="D3373" s="27">
        <v>1674</v>
      </c>
      <c r="E3373" s="27">
        <v>35</v>
      </c>
      <c r="F3373" s="27">
        <v>0</v>
      </c>
      <c r="G3373" s="27">
        <v>2</v>
      </c>
      <c r="H3373" s="27">
        <v>1</v>
      </c>
    </row>
    <row r="3374" spans="1:8" x14ac:dyDescent="0.55000000000000004">
      <c r="A3374" s="33">
        <v>43979</v>
      </c>
      <c r="B3374" s="1" t="s">
        <v>45</v>
      </c>
      <c r="C3374" s="27">
        <v>5</v>
      </c>
      <c r="D3374" s="27">
        <v>726</v>
      </c>
      <c r="E3374" s="27">
        <v>4</v>
      </c>
      <c r="F3374" s="27">
        <v>1</v>
      </c>
      <c r="G3374" s="27">
        <v>0</v>
      </c>
      <c r="H3374" s="27">
        <v>0</v>
      </c>
    </row>
    <row r="3375" spans="1:8" x14ac:dyDescent="0.55000000000000004">
      <c r="A3375" s="33">
        <v>43979</v>
      </c>
      <c r="B3375" s="1" t="s">
        <v>46</v>
      </c>
      <c r="C3375" s="27">
        <v>28</v>
      </c>
      <c r="D3375" s="27">
        <v>2155</v>
      </c>
      <c r="E3375" s="27">
        <v>28</v>
      </c>
      <c r="F3375" s="27">
        <v>0</v>
      </c>
      <c r="G3375" s="27">
        <v>0</v>
      </c>
      <c r="H3375" s="27">
        <v>0</v>
      </c>
    </row>
    <row r="3376" spans="1:8" x14ac:dyDescent="0.55000000000000004">
      <c r="A3376" s="33">
        <v>43979</v>
      </c>
      <c r="B3376" s="1" t="s">
        <v>47</v>
      </c>
      <c r="C3376" s="27">
        <v>82</v>
      </c>
      <c r="D3376" s="27">
        <v>2046</v>
      </c>
      <c r="E3376" s="27">
        <v>49</v>
      </c>
      <c r="F3376" s="27">
        <v>4</v>
      </c>
      <c r="G3376" s="27">
        <v>29</v>
      </c>
      <c r="H3376" s="27">
        <v>1</v>
      </c>
    </row>
    <row r="3377" spans="1:8" x14ac:dyDescent="0.55000000000000004">
      <c r="A3377" s="33">
        <v>43979</v>
      </c>
      <c r="B3377" s="1" t="s">
        <v>48</v>
      </c>
      <c r="C3377" s="27">
        <v>74</v>
      </c>
      <c r="D3377" s="27">
        <v>1770</v>
      </c>
      <c r="E3377" s="27">
        <v>70</v>
      </c>
      <c r="F3377" s="27">
        <v>3</v>
      </c>
      <c r="G3377" s="27">
        <v>1</v>
      </c>
      <c r="H3377" s="27">
        <v>0</v>
      </c>
    </row>
    <row r="3378" spans="1:8" x14ac:dyDescent="0.55000000000000004">
      <c r="A3378" s="33">
        <v>43979</v>
      </c>
      <c r="B3378" s="1" t="s">
        <v>49</v>
      </c>
      <c r="C3378" s="27">
        <v>682</v>
      </c>
      <c r="D3378" s="27">
        <v>12107</v>
      </c>
      <c r="E3378" s="27">
        <v>614</v>
      </c>
      <c r="F3378" s="27">
        <v>25</v>
      </c>
      <c r="G3378" s="27">
        <v>43</v>
      </c>
      <c r="H3378" s="27">
        <v>6</v>
      </c>
    </row>
    <row r="3379" spans="1:8" x14ac:dyDescent="0.55000000000000004">
      <c r="A3379" s="33">
        <v>43979</v>
      </c>
      <c r="B3379" s="1" t="s">
        <v>50</v>
      </c>
      <c r="C3379" s="27">
        <v>47</v>
      </c>
      <c r="D3379" s="27">
        <v>1398</v>
      </c>
      <c r="E3379" s="27">
        <v>35</v>
      </c>
      <c r="F3379" s="27">
        <v>0</v>
      </c>
      <c r="G3379" s="27">
        <v>10</v>
      </c>
      <c r="H3379" s="27">
        <v>0</v>
      </c>
    </row>
    <row r="3380" spans="1:8" x14ac:dyDescent="0.55000000000000004">
      <c r="A3380" s="33">
        <v>43979</v>
      </c>
      <c r="B3380" s="1" t="s">
        <v>51</v>
      </c>
      <c r="C3380" s="27">
        <v>17</v>
      </c>
      <c r="D3380" s="27">
        <v>2715</v>
      </c>
      <c r="E3380" s="27">
        <v>16</v>
      </c>
      <c r="F3380" s="27">
        <v>1</v>
      </c>
      <c r="G3380" s="27">
        <v>0</v>
      </c>
      <c r="H3380" s="27">
        <v>0</v>
      </c>
    </row>
    <row r="3381" spans="1:8" x14ac:dyDescent="0.55000000000000004">
      <c r="A3381" s="33">
        <v>43979</v>
      </c>
      <c r="B3381" s="1" t="s">
        <v>52</v>
      </c>
      <c r="C3381" s="27">
        <v>48</v>
      </c>
      <c r="D3381" s="27">
        <v>3885</v>
      </c>
      <c r="E3381" s="27">
        <v>39</v>
      </c>
      <c r="F3381" s="27">
        <v>3</v>
      </c>
      <c r="G3381" s="27">
        <v>6</v>
      </c>
      <c r="H3381" s="27">
        <v>0</v>
      </c>
    </row>
    <row r="3382" spans="1:8" x14ac:dyDescent="0.55000000000000004">
      <c r="A3382" s="33">
        <v>43979</v>
      </c>
      <c r="B3382" s="1" t="s">
        <v>53</v>
      </c>
      <c r="C3382" s="27">
        <v>60</v>
      </c>
      <c r="D3382" s="27">
        <v>3927</v>
      </c>
      <c r="E3382" s="27">
        <v>58</v>
      </c>
      <c r="F3382" s="27">
        <v>1</v>
      </c>
      <c r="G3382" s="27">
        <v>1</v>
      </c>
      <c r="H3382" s="27">
        <v>0</v>
      </c>
    </row>
    <row r="3383" spans="1:8" x14ac:dyDescent="0.55000000000000004">
      <c r="A3383" s="33">
        <v>43979</v>
      </c>
      <c r="B3383" s="1" t="s">
        <v>54</v>
      </c>
      <c r="C3383" s="27">
        <v>17</v>
      </c>
      <c r="D3383" s="27">
        <v>1363</v>
      </c>
      <c r="E3383" s="27">
        <v>17</v>
      </c>
      <c r="F3383" s="27">
        <v>0</v>
      </c>
      <c r="G3383" s="27">
        <v>0</v>
      </c>
      <c r="H3383" s="27">
        <v>0</v>
      </c>
    </row>
    <row r="3384" spans="1:8" x14ac:dyDescent="0.55000000000000004">
      <c r="A3384" s="33">
        <v>43979</v>
      </c>
      <c r="B3384" s="1" t="s">
        <v>55</v>
      </c>
      <c r="C3384" s="27">
        <v>10</v>
      </c>
      <c r="D3384" s="27">
        <v>1852</v>
      </c>
      <c r="E3384" s="27">
        <v>10</v>
      </c>
      <c r="F3384" s="27">
        <v>0</v>
      </c>
      <c r="G3384" s="27">
        <v>0</v>
      </c>
      <c r="H3384" s="27">
        <v>0</v>
      </c>
    </row>
    <row r="3385" spans="1:8" x14ac:dyDescent="0.55000000000000004">
      <c r="A3385" s="33">
        <v>43979</v>
      </c>
      <c r="B3385" s="1" t="s">
        <v>56</v>
      </c>
      <c r="C3385" s="27">
        <v>142</v>
      </c>
      <c r="D3385" s="27">
        <v>2843</v>
      </c>
      <c r="E3385" s="27">
        <v>136</v>
      </c>
      <c r="F3385" s="27">
        <v>6</v>
      </c>
      <c r="G3385" s="27">
        <v>4</v>
      </c>
      <c r="H3385" s="27">
        <v>2</v>
      </c>
    </row>
    <row r="3386" spans="1:8" x14ac:dyDescent="0.55000000000000004">
      <c r="A3386" s="33">
        <v>43980</v>
      </c>
      <c r="B3386" s="1" t="s">
        <v>7</v>
      </c>
      <c r="C3386" s="27">
        <v>1078</v>
      </c>
      <c r="D3386" s="27">
        <v>13329</v>
      </c>
      <c r="E3386" s="27">
        <v>770</v>
      </c>
      <c r="F3386" s="27">
        <v>86</v>
      </c>
      <c r="G3386" s="27">
        <v>222</v>
      </c>
      <c r="H3386" s="27">
        <v>12</v>
      </c>
    </row>
    <row r="3387" spans="1:8" x14ac:dyDescent="0.55000000000000004">
      <c r="A3387" s="33">
        <v>43980</v>
      </c>
      <c r="B3387" s="1" t="s">
        <v>11</v>
      </c>
      <c r="C3387" s="27">
        <v>27</v>
      </c>
      <c r="D3387" s="27">
        <v>845</v>
      </c>
      <c r="E3387" s="27">
        <v>25</v>
      </c>
      <c r="F3387" s="27">
        <v>1</v>
      </c>
      <c r="G3387" s="27">
        <v>1</v>
      </c>
      <c r="H3387" s="27">
        <v>0</v>
      </c>
    </row>
    <row r="3388" spans="1:8" x14ac:dyDescent="0.55000000000000004">
      <c r="A3388" s="33">
        <v>43980</v>
      </c>
      <c r="B3388" s="1" t="s">
        <v>12</v>
      </c>
      <c r="C3388" s="27">
        <v>0</v>
      </c>
      <c r="D3388" s="27">
        <v>660</v>
      </c>
      <c r="E3388" s="27">
        <v>0</v>
      </c>
      <c r="F3388" s="27">
        <v>0</v>
      </c>
      <c r="G3388" s="27">
        <v>0</v>
      </c>
      <c r="H3388" s="27">
        <v>0</v>
      </c>
    </row>
    <row r="3389" spans="1:8" x14ac:dyDescent="0.55000000000000004">
      <c r="A3389" s="33">
        <v>43980</v>
      </c>
      <c r="B3389" s="1" t="s">
        <v>13</v>
      </c>
      <c r="C3389" s="27">
        <v>88</v>
      </c>
      <c r="D3389" s="27">
        <v>2900</v>
      </c>
      <c r="E3389" s="27">
        <v>87</v>
      </c>
      <c r="F3389" s="27">
        <v>1</v>
      </c>
      <c r="G3389" s="27">
        <v>0</v>
      </c>
      <c r="H3389" s="27">
        <v>0</v>
      </c>
    </row>
    <row r="3390" spans="1:8" x14ac:dyDescent="0.55000000000000004">
      <c r="A3390" s="33">
        <v>43980</v>
      </c>
      <c r="B3390" s="1" t="s">
        <v>14</v>
      </c>
      <c r="C3390" s="27">
        <v>16</v>
      </c>
      <c r="D3390" s="27">
        <v>933</v>
      </c>
      <c r="E3390" s="27">
        <v>16</v>
      </c>
      <c r="F3390" s="27">
        <v>0</v>
      </c>
      <c r="G3390" s="27">
        <v>0</v>
      </c>
      <c r="H3390" s="27">
        <v>0</v>
      </c>
    </row>
    <row r="3391" spans="1:8" x14ac:dyDescent="0.55000000000000004">
      <c r="A3391" s="33">
        <v>43980</v>
      </c>
      <c r="B3391" s="1" t="s">
        <v>15</v>
      </c>
      <c r="C3391" s="27">
        <v>69</v>
      </c>
      <c r="D3391" s="27">
        <v>2650</v>
      </c>
      <c r="E3391" s="27">
        <v>66</v>
      </c>
      <c r="F3391" s="27">
        <v>0</v>
      </c>
      <c r="G3391" s="27">
        <v>3</v>
      </c>
      <c r="H3391" s="27">
        <v>1</v>
      </c>
    </row>
    <row r="3392" spans="1:8" x14ac:dyDescent="0.55000000000000004">
      <c r="A3392" s="33">
        <v>43980</v>
      </c>
      <c r="B3392" s="1" t="s">
        <v>16</v>
      </c>
      <c r="C3392" s="27">
        <v>81</v>
      </c>
      <c r="D3392" s="27">
        <v>4280</v>
      </c>
      <c r="E3392" s="27">
        <v>74</v>
      </c>
      <c r="F3392" s="27">
        <v>0</v>
      </c>
      <c r="G3392" s="27">
        <v>7</v>
      </c>
      <c r="H3392" s="27">
        <v>0</v>
      </c>
    </row>
    <row r="3393" spans="1:8" x14ac:dyDescent="0.55000000000000004">
      <c r="A3393" s="33">
        <v>43980</v>
      </c>
      <c r="B3393" s="1" t="s">
        <v>17</v>
      </c>
      <c r="C3393" s="27">
        <v>168</v>
      </c>
      <c r="D3393" s="27">
        <v>4628</v>
      </c>
      <c r="E3393" s="27">
        <v>151</v>
      </c>
      <c r="F3393" s="27">
        <v>10</v>
      </c>
      <c r="G3393" s="27">
        <v>7</v>
      </c>
      <c r="H3393" s="27">
        <v>0</v>
      </c>
    </row>
    <row r="3394" spans="1:8" x14ac:dyDescent="0.55000000000000004">
      <c r="A3394" s="33">
        <v>43980</v>
      </c>
      <c r="B3394" s="1" t="s">
        <v>18</v>
      </c>
      <c r="C3394" s="27">
        <v>65</v>
      </c>
      <c r="D3394" s="27">
        <v>3784</v>
      </c>
      <c r="E3394" s="27">
        <v>49</v>
      </c>
      <c r="F3394" s="27">
        <v>0</v>
      </c>
      <c r="G3394" s="27">
        <v>16</v>
      </c>
      <c r="H3394" s="27">
        <v>2</v>
      </c>
    </row>
    <row r="3395" spans="1:8" x14ac:dyDescent="0.55000000000000004">
      <c r="A3395" s="33">
        <v>43980</v>
      </c>
      <c r="B3395" s="1" t="s">
        <v>19</v>
      </c>
      <c r="C3395" s="27">
        <v>149</v>
      </c>
      <c r="D3395" s="27">
        <v>3609</v>
      </c>
      <c r="E3395" s="27">
        <v>117</v>
      </c>
      <c r="F3395" s="27">
        <v>19</v>
      </c>
      <c r="G3395" s="27">
        <v>13</v>
      </c>
      <c r="H3395" s="27">
        <v>1</v>
      </c>
    </row>
    <row r="3396" spans="1:8" x14ac:dyDescent="0.55000000000000004">
      <c r="A3396" s="33">
        <v>43980</v>
      </c>
      <c r="B3396" s="1" t="s">
        <v>20</v>
      </c>
      <c r="C3396" s="27">
        <v>1004</v>
      </c>
      <c r="D3396" s="27">
        <v>20623</v>
      </c>
      <c r="E3396" s="27">
        <v>888</v>
      </c>
      <c r="F3396" s="27">
        <v>48</v>
      </c>
      <c r="G3396" s="27">
        <v>68</v>
      </c>
      <c r="H3396" s="27">
        <v>6</v>
      </c>
    </row>
    <row r="3397" spans="1:8" x14ac:dyDescent="0.55000000000000004">
      <c r="A3397" s="33">
        <v>43980</v>
      </c>
      <c r="B3397" s="1" t="s">
        <v>21</v>
      </c>
      <c r="C3397" s="27">
        <v>906</v>
      </c>
      <c r="D3397" s="27">
        <v>14428</v>
      </c>
      <c r="E3397" s="27">
        <v>804</v>
      </c>
      <c r="F3397" s="27">
        <v>45</v>
      </c>
      <c r="G3397" s="27">
        <v>57</v>
      </c>
      <c r="H3397" s="27">
        <v>4</v>
      </c>
    </row>
    <row r="3398" spans="1:8" x14ac:dyDescent="0.55000000000000004">
      <c r="A3398" s="33">
        <v>43980</v>
      </c>
      <c r="B3398" s="1" t="s">
        <v>22</v>
      </c>
      <c r="C3398" s="27">
        <v>5217</v>
      </c>
      <c r="D3398" s="27">
        <v>15005</v>
      </c>
      <c r="E3398" s="27">
        <v>4501</v>
      </c>
      <c r="F3398" s="27">
        <v>302</v>
      </c>
      <c r="G3398" s="27">
        <v>414</v>
      </c>
      <c r="H3398" s="27">
        <v>31</v>
      </c>
    </row>
    <row r="3399" spans="1:8" x14ac:dyDescent="0.55000000000000004">
      <c r="A3399" s="33">
        <v>43980</v>
      </c>
      <c r="B3399" s="1" t="s">
        <v>23</v>
      </c>
      <c r="C3399" s="27">
        <v>1359</v>
      </c>
      <c r="D3399" s="27">
        <v>9446</v>
      </c>
      <c r="E3399" s="27">
        <v>1080</v>
      </c>
      <c r="F3399" s="27">
        <v>82</v>
      </c>
      <c r="G3399" s="27">
        <v>197</v>
      </c>
      <c r="H3399" s="27">
        <v>26</v>
      </c>
    </row>
    <row r="3400" spans="1:8" x14ac:dyDescent="0.55000000000000004">
      <c r="A3400" s="33">
        <v>43980</v>
      </c>
      <c r="B3400" s="1" t="s">
        <v>24</v>
      </c>
      <c r="C3400" s="27">
        <v>83</v>
      </c>
      <c r="D3400" s="27">
        <v>4157</v>
      </c>
      <c r="E3400" s="27">
        <v>77</v>
      </c>
      <c r="F3400" s="27">
        <v>0</v>
      </c>
      <c r="G3400" s="27">
        <v>5</v>
      </c>
      <c r="H3400" s="27">
        <v>0</v>
      </c>
    </row>
    <row r="3401" spans="1:8" x14ac:dyDescent="0.55000000000000004">
      <c r="A3401" s="33">
        <v>43980</v>
      </c>
      <c r="B3401" s="1" t="s">
        <v>25</v>
      </c>
      <c r="C3401" s="27">
        <v>227</v>
      </c>
      <c r="D3401" s="27">
        <v>3144</v>
      </c>
      <c r="E3401" s="27">
        <v>187</v>
      </c>
      <c r="F3401" s="27">
        <v>22</v>
      </c>
      <c r="G3401" s="27">
        <v>18</v>
      </c>
      <c r="H3401" s="27">
        <v>0</v>
      </c>
    </row>
    <row r="3402" spans="1:8" x14ac:dyDescent="0.55000000000000004">
      <c r="A3402" s="33">
        <v>43980</v>
      </c>
      <c r="B3402" s="1" t="s">
        <v>26</v>
      </c>
      <c r="C3402" s="27">
        <v>298</v>
      </c>
      <c r="D3402" s="27">
        <v>2688</v>
      </c>
      <c r="E3402" s="27">
        <v>218</v>
      </c>
      <c r="F3402" s="27">
        <v>24</v>
      </c>
      <c r="G3402" s="27">
        <v>56</v>
      </c>
      <c r="H3402" s="27">
        <v>3</v>
      </c>
    </row>
    <row r="3403" spans="1:8" x14ac:dyDescent="0.55000000000000004">
      <c r="A3403" s="33">
        <v>43980</v>
      </c>
      <c r="B3403" s="1" t="s">
        <v>27</v>
      </c>
      <c r="C3403" s="27">
        <v>122</v>
      </c>
      <c r="D3403" s="27">
        <v>2596</v>
      </c>
      <c r="E3403" s="27">
        <v>109</v>
      </c>
      <c r="F3403" s="27">
        <v>8</v>
      </c>
      <c r="G3403" s="27">
        <v>5</v>
      </c>
      <c r="H3403" s="27">
        <v>1</v>
      </c>
    </row>
    <row r="3404" spans="1:8" x14ac:dyDescent="0.55000000000000004">
      <c r="A3404" s="33">
        <v>43980</v>
      </c>
      <c r="B3404" s="1" t="s">
        <v>28</v>
      </c>
      <c r="C3404" s="27">
        <v>64</v>
      </c>
      <c r="D3404" s="27">
        <v>3877</v>
      </c>
      <c r="E3404" s="27">
        <v>59</v>
      </c>
      <c r="F3404" s="27">
        <v>1</v>
      </c>
      <c r="G3404" s="27">
        <v>4</v>
      </c>
      <c r="H3404" s="27">
        <v>0</v>
      </c>
    </row>
    <row r="3405" spans="1:8" x14ac:dyDescent="0.55000000000000004">
      <c r="A3405" s="33">
        <v>43980</v>
      </c>
      <c r="B3405" s="1" t="s">
        <v>29</v>
      </c>
      <c r="C3405" s="27">
        <v>76</v>
      </c>
      <c r="D3405" s="27">
        <v>2674</v>
      </c>
      <c r="E3405" s="27">
        <v>67</v>
      </c>
      <c r="F3405" s="27"/>
      <c r="G3405" s="27">
        <v>9</v>
      </c>
      <c r="H3405" s="27">
        <v>1</v>
      </c>
    </row>
    <row r="3406" spans="1:8" x14ac:dyDescent="0.55000000000000004">
      <c r="A3406" s="33">
        <v>43980</v>
      </c>
      <c r="B3406" s="1" t="s">
        <v>30</v>
      </c>
      <c r="C3406" s="27">
        <v>150</v>
      </c>
      <c r="D3406" s="27">
        <v>3557</v>
      </c>
      <c r="E3406" s="27">
        <v>141</v>
      </c>
      <c r="F3406" s="27">
        <v>7</v>
      </c>
      <c r="G3406" s="27">
        <v>2</v>
      </c>
      <c r="H3406" s="27">
        <v>1</v>
      </c>
    </row>
    <row r="3407" spans="1:8" x14ac:dyDescent="0.55000000000000004">
      <c r="A3407" s="33">
        <v>43980</v>
      </c>
      <c r="B3407" s="1" t="s">
        <v>31</v>
      </c>
      <c r="C3407" s="27">
        <v>76</v>
      </c>
      <c r="D3407" s="27">
        <v>3505</v>
      </c>
      <c r="E3407" s="27">
        <v>72</v>
      </c>
      <c r="F3407" s="27">
        <v>1</v>
      </c>
      <c r="G3407" s="27">
        <v>3</v>
      </c>
      <c r="H3407" s="27">
        <v>0</v>
      </c>
    </row>
    <row r="3408" spans="1:8" x14ac:dyDescent="0.55000000000000004">
      <c r="A3408" s="33">
        <v>43980</v>
      </c>
      <c r="B3408" s="1" t="s">
        <v>32</v>
      </c>
      <c r="C3408" s="27">
        <v>507</v>
      </c>
      <c r="D3408" s="27">
        <v>9970</v>
      </c>
      <c r="E3408" s="27">
        <v>453</v>
      </c>
      <c r="F3408" s="27">
        <v>34</v>
      </c>
      <c r="G3408" s="27">
        <v>15</v>
      </c>
      <c r="H3408" s="27">
        <v>0</v>
      </c>
    </row>
    <row r="3409" spans="1:8" x14ac:dyDescent="0.55000000000000004">
      <c r="A3409" s="33">
        <v>43980</v>
      </c>
      <c r="B3409" s="1" t="s">
        <v>33</v>
      </c>
      <c r="C3409" s="27">
        <v>45</v>
      </c>
      <c r="D3409" s="27">
        <v>2486</v>
      </c>
      <c r="E3409" s="27">
        <v>41</v>
      </c>
      <c r="F3409" s="27">
        <v>1</v>
      </c>
      <c r="G3409" s="27">
        <v>3</v>
      </c>
      <c r="H3409" s="27">
        <v>0</v>
      </c>
    </row>
    <row r="3410" spans="1:8" x14ac:dyDescent="0.55000000000000004">
      <c r="A3410" s="33">
        <v>43980</v>
      </c>
      <c r="B3410" s="1" t="s">
        <v>34</v>
      </c>
      <c r="C3410" s="27">
        <v>100</v>
      </c>
      <c r="D3410" s="27">
        <v>1822</v>
      </c>
      <c r="E3410" s="27">
        <v>91</v>
      </c>
      <c r="F3410" s="27">
        <v>1</v>
      </c>
      <c r="G3410" s="27">
        <v>8</v>
      </c>
      <c r="H3410" s="27">
        <v>1</v>
      </c>
    </row>
    <row r="3411" spans="1:8" x14ac:dyDescent="0.55000000000000004">
      <c r="A3411" s="33">
        <v>43980</v>
      </c>
      <c r="B3411" s="1" t="s">
        <v>35</v>
      </c>
      <c r="C3411" s="27">
        <v>358</v>
      </c>
      <c r="D3411" s="27">
        <v>7933</v>
      </c>
      <c r="E3411" s="27">
        <v>323</v>
      </c>
      <c r="F3411" s="27">
        <v>17</v>
      </c>
      <c r="G3411" s="27">
        <v>18</v>
      </c>
      <c r="H3411" s="27">
        <v>1</v>
      </c>
    </row>
    <row r="3412" spans="1:8" x14ac:dyDescent="0.55000000000000004">
      <c r="A3412" s="33">
        <v>43980</v>
      </c>
      <c r="B3412" s="1" t="s">
        <v>36</v>
      </c>
      <c r="C3412" s="27">
        <v>1782</v>
      </c>
      <c r="D3412" s="27">
        <v>30162</v>
      </c>
      <c r="E3412" s="27">
        <v>1539</v>
      </c>
      <c r="F3412" s="27">
        <v>82</v>
      </c>
      <c r="G3412" s="27">
        <v>148</v>
      </c>
      <c r="H3412" s="27">
        <v>19</v>
      </c>
    </row>
    <row r="3413" spans="1:8" x14ac:dyDescent="0.55000000000000004">
      <c r="A3413" s="33">
        <v>43980</v>
      </c>
      <c r="B3413" s="1" t="s">
        <v>37</v>
      </c>
      <c r="C3413" s="27">
        <v>699</v>
      </c>
      <c r="D3413" s="27">
        <v>11005</v>
      </c>
      <c r="E3413" s="27">
        <v>625</v>
      </c>
      <c r="F3413" s="27">
        <v>41</v>
      </c>
      <c r="G3413" s="27">
        <v>33</v>
      </c>
      <c r="H3413" s="27">
        <v>5</v>
      </c>
    </row>
    <row r="3414" spans="1:8" x14ac:dyDescent="0.55000000000000004">
      <c r="A3414" s="33">
        <v>43980</v>
      </c>
      <c r="B3414" s="1" t="s">
        <v>38</v>
      </c>
      <c r="C3414" s="27">
        <v>92</v>
      </c>
      <c r="D3414" s="27">
        <v>2545</v>
      </c>
      <c r="E3414" s="27">
        <v>86</v>
      </c>
      <c r="F3414" s="27">
        <v>2</v>
      </c>
      <c r="G3414" s="27">
        <v>4</v>
      </c>
      <c r="H3414" s="27">
        <v>0</v>
      </c>
    </row>
    <row r="3415" spans="1:8" x14ac:dyDescent="0.55000000000000004">
      <c r="A3415" s="33">
        <v>43980</v>
      </c>
      <c r="B3415" s="1" t="s">
        <v>39</v>
      </c>
      <c r="C3415" s="27">
        <v>63</v>
      </c>
      <c r="D3415" s="27">
        <v>3669</v>
      </c>
      <c r="E3415" s="27">
        <v>57</v>
      </c>
      <c r="F3415" s="27">
        <v>3</v>
      </c>
      <c r="G3415" s="27">
        <v>3</v>
      </c>
      <c r="H3415" s="27">
        <v>0</v>
      </c>
    </row>
    <row r="3416" spans="1:8" x14ac:dyDescent="0.55000000000000004">
      <c r="A3416" s="33">
        <v>43980</v>
      </c>
      <c r="B3416" s="1" t="s">
        <v>40</v>
      </c>
      <c r="C3416" s="27">
        <v>3</v>
      </c>
      <c r="D3416" s="27">
        <v>1328</v>
      </c>
      <c r="E3416" s="27">
        <v>3</v>
      </c>
      <c r="F3416" s="27">
        <v>0</v>
      </c>
      <c r="G3416" s="27">
        <v>0</v>
      </c>
      <c r="H3416" s="27">
        <v>0</v>
      </c>
    </row>
    <row r="3417" spans="1:8" x14ac:dyDescent="0.55000000000000004">
      <c r="A3417" s="33">
        <v>43980</v>
      </c>
      <c r="B3417" s="1" t="s">
        <v>41</v>
      </c>
      <c r="C3417" s="27">
        <v>24</v>
      </c>
      <c r="D3417" s="27">
        <v>1107</v>
      </c>
      <c r="E3417" s="27">
        <v>22</v>
      </c>
      <c r="F3417" s="27">
        <v>0</v>
      </c>
      <c r="G3417" s="27">
        <v>1</v>
      </c>
      <c r="H3417" s="27">
        <v>0</v>
      </c>
    </row>
    <row r="3418" spans="1:8" x14ac:dyDescent="0.55000000000000004">
      <c r="A3418" s="33">
        <v>43980</v>
      </c>
      <c r="B3418" s="1" t="s">
        <v>42</v>
      </c>
      <c r="C3418" s="27">
        <v>25</v>
      </c>
      <c r="D3418" s="27">
        <v>1689</v>
      </c>
      <c r="E3418" s="27">
        <v>25</v>
      </c>
      <c r="F3418" s="27"/>
      <c r="G3418" s="27">
        <v>0</v>
      </c>
      <c r="H3418" s="27"/>
    </row>
    <row r="3419" spans="1:8" x14ac:dyDescent="0.55000000000000004">
      <c r="A3419" s="33">
        <v>43980</v>
      </c>
      <c r="B3419" s="1" t="s">
        <v>43</v>
      </c>
      <c r="C3419" s="27">
        <v>167</v>
      </c>
      <c r="D3419" s="27">
        <v>6907</v>
      </c>
      <c r="E3419" s="27">
        <v>151</v>
      </c>
      <c r="F3419" s="27">
        <v>3</v>
      </c>
      <c r="G3419" s="27">
        <v>13</v>
      </c>
      <c r="H3419" s="27">
        <v>0</v>
      </c>
    </row>
    <row r="3420" spans="1:8" x14ac:dyDescent="0.55000000000000004">
      <c r="A3420" s="33">
        <v>43980</v>
      </c>
      <c r="B3420" s="1" t="s">
        <v>44</v>
      </c>
      <c r="C3420" s="27">
        <v>37</v>
      </c>
      <c r="D3420" s="27">
        <v>1679</v>
      </c>
      <c r="E3420" s="27">
        <v>35</v>
      </c>
      <c r="F3420" s="27">
        <v>0</v>
      </c>
      <c r="G3420" s="27">
        <v>2</v>
      </c>
      <c r="H3420" s="27">
        <v>1</v>
      </c>
    </row>
    <row r="3421" spans="1:8" x14ac:dyDescent="0.55000000000000004">
      <c r="A3421" s="33">
        <v>43980</v>
      </c>
      <c r="B3421" s="1" t="s">
        <v>45</v>
      </c>
      <c r="C3421" s="27">
        <v>5</v>
      </c>
      <c r="D3421" s="27">
        <v>734</v>
      </c>
      <c r="E3421" s="27">
        <v>4</v>
      </c>
      <c r="F3421" s="27">
        <v>1</v>
      </c>
      <c r="G3421" s="27">
        <v>0</v>
      </c>
      <c r="H3421" s="27">
        <v>0</v>
      </c>
    </row>
    <row r="3422" spans="1:8" x14ac:dyDescent="0.55000000000000004">
      <c r="A3422" s="33">
        <v>43980</v>
      </c>
      <c r="B3422" s="1" t="s">
        <v>46</v>
      </c>
      <c r="C3422" s="27">
        <v>28</v>
      </c>
      <c r="D3422" s="27">
        <v>2169</v>
      </c>
      <c r="E3422" s="27">
        <v>28</v>
      </c>
      <c r="F3422" s="27">
        <v>0</v>
      </c>
      <c r="G3422" s="27">
        <v>0</v>
      </c>
      <c r="H3422" s="27">
        <v>0</v>
      </c>
    </row>
    <row r="3423" spans="1:8" x14ac:dyDescent="0.55000000000000004">
      <c r="A3423" s="33">
        <v>43980</v>
      </c>
      <c r="B3423" s="1" t="s">
        <v>47</v>
      </c>
      <c r="C3423" s="27">
        <v>82</v>
      </c>
      <c r="D3423" s="27">
        <v>2074</v>
      </c>
      <c r="E3423" s="27">
        <v>50</v>
      </c>
      <c r="F3423" s="27">
        <v>4</v>
      </c>
      <c r="G3423" s="27">
        <v>28</v>
      </c>
      <c r="H3423" s="27">
        <v>1</v>
      </c>
    </row>
    <row r="3424" spans="1:8" x14ac:dyDescent="0.55000000000000004">
      <c r="A3424" s="33">
        <v>43980</v>
      </c>
      <c r="B3424" s="1" t="s">
        <v>48</v>
      </c>
      <c r="C3424" s="27">
        <v>74</v>
      </c>
      <c r="D3424" s="27">
        <v>1778</v>
      </c>
      <c r="E3424" s="27">
        <v>70</v>
      </c>
      <c r="F3424" s="27">
        <v>3</v>
      </c>
      <c r="G3424" s="27">
        <v>1</v>
      </c>
      <c r="H3424" s="27">
        <v>0</v>
      </c>
    </row>
    <row r="3425" spans="1:8" x14ac:dyDescent="0.55000000000000004">
      <c r="A3425" s="33">
        <v>43980</v>
      </c>
      <c r="B3425" s="1" t="s">
        <v>49</v>
      </c>
      <c r="C3425" s="27">
        <v>703</v>
      </c>
      <c r="D3425" s="27">
        <v>12276</v>
      </c>
      <c r="E3425" s="27">
        <v>616</v>
      </c>
      <c r="F3425" s="27">
        <v>26</v>
      </c>
      <c r="G3425" s="27">
        <v>61</v>
      </c>
      <c r="H3425" s="27">
        <v>4</v>
      </c>
    </row>
    <row r="3426" spans="1:8" x14ac:dyDescent="0.55000000000000004">
      <c r="A3426" s="33">
        <v>43980</v>
      </c>
      <c r="B3426" s="1" t="s">
        <v>50</v>
      </c>
      <c r="C3426" s="27">
        <v>47</v>
      </c>
      <c r="D3426" s="27">
        <v>1407</v>
      </c>
      <c r="E3426" s="27">
        <v>37</v>
      </c>
      <c r="F3426" s="27">
        <v>0</v>
      </c>
      <c r="G3426" s="27">
        <v>8</v>
      </c>
      <c r="H3426" s="27">
        <v>0</v>
      </c>
    </row>
    <row r="3427" spans="1:8" x14ac:dyDescent="0.55000000000000004">
      <c r="A3427" s="33">
        <v>43980</v>
      </c>
      <c r="B3427" s="1" t="s">
        <v>51</v>
      </c>
      <c r="C3427" s="27">
        <v>17</v>
      </c>
      <c r="D3427" s="27">
        <v>2736</v>
      </c>
      <c r="E3427" s="27">
        <v>16</v>
      </c>
      <c r="F3427" s="27">
        <v>1</v>
      </c>
      <c r="G3427" s="27">
        <v>0</v>
      </c>
      <c r="H3427" s="27">
        <v>0</v>
      </c>
    </row>
    <row r="3428" spans="1:8" x14ac:dyDescent="0.55000000000000004">
      <c r="A3428" s="33">
        <v>43980</v>
      </c>
      <c r="B3428" s="1" t="s">
        <v>52</v>
      </c>
      <c r="C3428" s="27">
        <v>48</v>
      </c>
      <c r="D3428" s="27">
        <v>3903</v>
      </c>
      <c r="E3428" s="27">
        <v>39</v>
      </c>
      <c r="F3428" s="27">
        <v>3</v>
      </c>
      <c r="G3428" s="27">
        <v>6</v>
      </c>
      <c r="H3428" s="27">
        <v>0</v>
      </c>
    </row>
    <row r="3429" spans="1:8" x14ac:dyDescent="0.55000000000000004">
      <c r="A3429" s="33">
        <v>43980</v>
      </c>
      <c r="B3429" s="1" t="s">
        <v>53</v>
      </c>
      <c r="C3429" s="27">
        <v>60</v>
      </c>
      <c r="D3429" s="27">
        <v>3963</v>
      </c>
      <c r="E3429" s="27">
        <v>58</v>
      </c>
      <c r="F3429" s="27">
        <v>1</v>
      </c>
      <c r="G3429" s="27">
        <v>1</v>
      </c>
      <c r="H3429" s="27">
        <v>0</v>
      </c>
    </row>
    <row r="3430" spans="1:8" x14ac:dyDescent="0.55000000000000004">
      <c r="A3430" s="33">
        <v>43980</v>
      </c>
      <c r="B3430" s="1" t="s">
        <v>54</v>
      </c>
      <c r="C3430" s="27">
        <v>17</v>
      </c>
      <c r="D3430" s="27">
        <v>1368</v>
      </c>
      <c r="E3430" s="27">
        <v>17</v>
      </c>
      <c r="F3430" s="27">
        <v>0</v>
      </c>
      <c r="G3430" s="27">
        <v>0</v>
      </c>
      <c r="H3430" s="27">
        <v>0</v>
      </c>
    </row>
    <row r="3431" spans="1:8" x14ac:dyDescent="0.55000000000000004">
      <c r="A3431" s="33">
        <v>43980</v>
      </c>
      <c r="B3431" s="1" t="s">
        <v>55</v>
      </c>
      <c r="C3431" s="27">
        <v>10</v>
      </c>
      <c r="D3431" s="27">
        <v>1859</v>
      </c>
      <c r="E3431" s="27">
        <v>10</v>
      </c>
      <c r="F3431" s="27">
        <v>0</v>
      </c>
      <c r="G3431" s="27">
        <v>0</v>
      </c>
      <c r="H3431" s="27">
        <v>0</v>
      </c>
    </row>
    <row r="3432" spans="1:8" x14ac:dyDescent="0.55000000000000004">
      <c r="A3432" s="33">
        <v>43980</v>
      </c>
      <c r="B3432" s="1" t="s">
        <v>56</v>
      </c>
      <c r="C3432" s="27">
        <v>142</v>
      </c>
      <c r="D3432" s="27">
        <v>2847</v>
      </c>
      <c r="E3432" s="27">
        <v>136</v>
      </c>
      <c r="F3432" s="27">
        <v>6</v>
      </c>
      <c r="G3432" s="27">
        <v>4</v>
      </c>
      <c r="H3432" s="27">
        <v>2</v>
      </c>
    </row>
    <row r="3433" spans="1:8" x14ac:dyDescent="0.55000000000000004">
      <c r="A3433" s="33">
        <v>43981</v>
      </c>
      <c r="B3433" s="1" t="s">
        <v>7</v>
      </c>
      <c r="C3433" s="27">
        <v>1081</v>
      </c>
      <c r="D3433" s="27">
        <v>13628</v>
      </c>
      <c r="E3433" s="27">
        <v>783</v>
      </c>
      <c r="F3433" s="27">
        <v>86</v>
      </c>
      <c r="G3433" s="27">
        <v>212</v>
      </c>
      <c r="H3433" s="27">
        <v>11</v>
      </c>
    </row>
    <row r="3434" spans="1:8" x14ac:dyDescent="0.55000000000000004">
      <c r="A3434" s="33">
        <v>43981</v>
      </c>
      <c r="B3434" s="1" t="s">
        <v>11</v>
      </c>
      <c r="C3434" s="27">
        <v>27</v>
      </c>
      <c r="D3434" s="27">
        <v>850</v>
      </c>
      <c r="E3434" s="27">
        <v>25</v>
      </c>
      <c r="F3434" s="27">
        <v>1</v>
      </c>
      <c r="G3434" s="27">
        <v>1</v>
      </c>
      <c r="H3434" s="27">
        <v>0</v>
      </c>
    </row>
    <row r="3435" spans="1:8" x14ac:dyDescent="0.55000000000000004">
      <c r="A3435" s="33">
        <v>43981</v>
      </c>
      <c r="B3435" s="1" t="s">
        <v>12</v>
      </c>
      <c r="C3435" s="27">
        <v>0</v>
      </c>
      <c r="D3435" s="27">
        <v>662</v>
      </c>
      <c r="E3435" s="27">
        <v>0</v>
      </c>
      <c r="F3435" s="27">
        <v>0</v>
      </c>
      <c r="G3435" s="27">
        <v>0</v>
      </c>
      <c r="H3435" s="27">
        <v>0</v>
      </c>
    </row>
    <row r="3436" spans="1:8" x14ac:dyDescent="0.55000000000000004">
      <c r="A3436" s="33">
        <v>43981</v>
      </c>
      <c r="B3436" s="1" t="s">
        <v>13</v>
      </c>
      <c r="C3436" s="27">
        <v>88</v>
      </c>
      <c r="D3436" s="27">
        <v>2923</v>
      </c>
      <c r="E3436" s="27">
        <v>87</v>
      </c>
      <c r="F3436" s="27">
        <v>1</v>
      </c>
      <c r="G3436" s="27">
        <v>0</v>
      </c>
      <c r="H3436" s="27">
        <v>0</v>
      </c>
    </row>
    <row r="3437" spans="1:8" x14ac:dyDescent="0.55000000000000004">
      <c r="A3437" s="33">
        <v>43981</v>
      </c>
      <c r="B3437" s="1" t="s">
        <v>14</v>
      </c>
      <c r="C3437" s="27">
        <v>16</v>
      </c>
      <c r="D3437" s="27">
        <v>933</v>
      </c>
      <c r="E3437" s="27">
        <v>16</v>
      </c>
      <c r="F3437" s="27">
        <v>0</v>
      </c>
      <c r="G3437" s="27">
        <v>0</v>
      </c>
      <c r="H3437" s="27">
        <v>0</v>
      </c>
    </row>
    <row r="3438" spans="1:8" x14ac:dyDescent="0.55000000000000004">
      <c r="A3438" s="33">
        <v>43981</v>
      </c>
      <c r="B3438" s="1" t="s">
        <v>15</v>
      </c>
      <c r="C3438" s="27">
        <v>69</v>
      </c>
      <c r="D3438" s="27">
        <v>2656</v>
      </c>
      <c r="E3438" s="27">
        <v>66</v>
      </c>
      <c r="F3438" s="27">
        <v>0</v>
      </c>
      <c r="G3438" s="27">
        <v>3</v>
      </c>
      <c r="H3438" s="27">
        <v>1</v>
      </c>
    </row>
    <row r="3439" spans="1:8" x14ac:dyDescent="0.55000000000000004">
      <c r="A3439" s="33">
        <v>43981</v>
      </c>
      <c r="B3439" s="1" t="s">
        <v>16</v>
      </c>
      <c r="C3439" s="27">
        <v>81</v>
      </c>
      <c r="D3439" s="27">
        <v>4431</v>
      </c>
      <c r="E3439" s="27">
        <v>75</v>
      </c>
      <c r="F3439" s="27">
        <v>0</v>
      </c>
      <c r="G3439" s="27">
        <v>6</v>
      </c>
      <c r="H3439" s="27">
        <v>0</v>
      </c>
    </row>
    <row r="3440" spans="1:8" x14ac:dyDescent="0.55000000000000004">
      <c r="A3440" s="33">
        <v>43981</v>
      </c>
      <c r="B3440" s="1" t="s">
        <v>17</v>
      </c>
      <c r="C3440" s="27">
        <v>168</v>
      </c>
      <c r="D3440" s="27">
        <v>4628</v>
      </c>
      <c r="E3440" s="27">
        <v>151</v>
      </c>
      <c r="F3440" s="27">
        <v>10</v>
      </c>
      <c r="G3440" s="27">
        <v>7</v>
      </c>
      <c r="H3440" s="27">
        <v>0</v>
      </c>
    </row>
    <row r="3441" spans="1:8" x14ac:dyDescent="0.55000000000000004">
      <c r="A3441" s="33">
        <v>43981</v>
      </c>
      <c r="B3441" s="1" t="s">
        <v>18</v>
      </c>
      <c r="C3441" s="27">
        <v>65</v>
      </c>
      <c r="D3441" s="27">
        <v>3843</v>
      </c>
      <c r="E3441" s="27">
        <v>49</v>
      </c>
      <c r="F3441" s="27">
        <v>0</v>
      </c>
      <c r="G3441" s="27">
        <v>16</v>
      </c>
      <c r="H3441" s="27">
        <v>2</v>
      </c>
    </row>
    <row r="3442" spans="1:8" x14ac:dyDescent="0.55000000000000004">
      <c r="A3442" s="33">
        <v>43981</v>
      </c>
      <c r="B3442" s="1" t="s">
        <v>19</v>
      </c>
      <c r="C3442" s="27">
        <v>149</v>
      </c>
      <c r="D3442" s="27">
        <v>3632</v>
      </c>
      <c r="E3442" s="27">
        <v>118</v>
      </c>
      <c r="F3442" s="27">
        <v>19</v>
      </c>
      <c r="G3442" s="27">
        <v>12</v>
      </c>
      <c r="H3442" s="27">
        <v>1</v>
      </c>
    </row>
    <row r="3443" spans="1:8" x14ac:dyDescent="0.55000000000000004">
      <c r="A3443" s="33">
        <v>43981</v>
      </c>
      <c r="B3443" s="1" t="s">
        <v>20</v>
      </c>
      <c r="C3443" s="27">
        <v>1003</v>
      </c>
      <c r="D3443" s="27">
        <v>20686</v>
      </c>
      <c r="E3443" s="27">
        <v>890</v>
      </c>
      <c r="F3443" s="27">
        <v>48</v>
      </c>
      <c r="G3443" s="27">
        <v>65</v>
      </c>
      <c r="H3443" s="27">
        <v>5</v>
      </c>
    </row>
    <row r="3444" spans="1:8" x14ac:dyDescent="0.55000000000000004">
      <c r="A3444" s="33">
        <v>43981</v>
      </c>
      <c r="B3444" s="1" t="s">
        <v>21</v>
      </c>
      <c r="C3444" s="27">
        <v>907</v>
      </c>
      <c r="D3444" s="27">
        <v>14547</v>
      </c>
      <c r="E3444" s="27">
        <v>805</v>
      </c>
      <c r="F3444" s="27">
        <v>45</v>
      </c>
      <c r="G3444" s="27">
        <v>57</v>
      </c>
      <c r="H3444" s="27">
        <v>4</v>
      </c>
    </row>
    <row r="3445" spans="1:8" x14ac:dyDescent="0.55000000000000004">
      <c r="A3445" s="33">
        <v>43981</v>
      </c>
      <c r="B3445" s="1" t="s">
        <v>22</v>
      </c>
      <c r="C3445" s="27">
        <v>5231</v>
      </c>
      <c r="D3445" s="27">
        <v>15005</v>
      </c>
      <c r="E3445" s="27">
        <v>4508</v>
      </c>
      <c r="F3445" s="27">
        <v>304</v>
      </c>
      <c r="G3445" s="27">
        <v>419</v>
      </c>
      <c r="H3445" s="27">
        <v>31</v>
      </c>
    </row>
    <row r="3446" spans="1:8" x14ac:dyDescent="0.55000000000000004">
      <c r="A3446" s="33">
        <v>43981</v>
      </c>
      <c r="B3446" s="1" t="s">
        <v>23</v>
      </c>
      <c r="C3446" s="27">
        <v>1359</v>
      </c>
      <c r="D3446" s="27">
        <v>9446</v>
      </c>
      <c r="E3446" s="27">
        <v>1080</v>
      </c>
      <c r="F3446" s="27">
        <v>82</v>
      </c>
      <c r="G3446" s="27">
        <v>197</v>
      </c>
      <c r="H3446" s="27">
        <v>26</v>
      </c>
    </row>
    <row r="3447" spans="1:8" x14ac:dyDescent="0.55000000000000004">
      <c r="A3447" s="33">
        <v>43981</v>
      </c>
      <c r="B3447" s="1" t="s">
        <v>24</v>
      </c>
      <c r="C3447" s="27">
        <v>83</v>
      </c>
      <c r="D3447" s="27">
        <v>4174</v>
      </c>
      <c r="E3447" s="27">
        <v>77</v>
      </c>
      <c r="F3447" s="27">
        <v>0</v>
      </c>
      <c r="G3447" s="27">
        <v>5</v>
      </c>
      <c r="H3447" s="27">
        <v>0</v>
      </c>
    </row>
    <row r="3448" spans="1:8" x14ac:dyDescent="0.55000000000000004">
      <c r="A3448" s="33">
        <v>43981</v>
      </c>
      <c r="B3448" s="1" t="s">
        <v>25</v>
      </c>
      <c r="C3448" s="27">
        <v>227</v>
      </c>
      <c r="D3448" s="27">
        <v>3144</v>
      </c>
      <c r="E3448" s="27">
        <v>187</v>
      </c>
      <c r="F3448" s="27">
        <v>22</v>
      </c>
      <c r="G3448" s="27">
        <v>18</v>
      </c>
      <c r="H3448" s="27">
        <v>0</v>
      </c>
    </row>
    <row r="3449" spans="1:8" x14ac:dyDescent="0.55000000000000004">
      <c r="A3449" s="33">
        <v>43981</v>
      </c>
      <c r="B3449" s="1" t="s">
        <v>26</v>
      </c>
      <c r="C3449" s="27">
        <v>298</v>
      </c>
      <c r="D3449" s="27">
        <v>2713</v>
      </c>
      <c r="E3449" s="27">
        <v>219</v>
      </c>
      <c r="F3449" s="27">
        <v>25</v>
      </c>
      <c r="G3449" s="27">
        <v>54</v>
      </c>
      <c r="H3449" s="27">
        <v>3</v>
      </c>
    </row>
    <row r="3450" spans="1:8" x14ac:dyDescent="0.55000000000000004">
      <c r="A3450" s="33">
        <v>43981</v>
      </c>
      <c r="B3450" s="1" t="s">
        <v>27</v>
      </c>
      <c r="C3450" s="27">
        <v>122</v>
      </c>
      <c r="D3450" s="27">
        <v>2619</v>
      </c>
      <c r="E3450" s="27">
        <v>109</v>
      </c>
      <c r="F3450" s="27">
        <v>8</v>
      </c>
      <c r="G3450" s="27">
        <v>5</v>
      </c>
      <c r="H3450" s="27">
        <v>1</v>
      </c>
    </row>
    <row r="3451" spans="1:8" x14ac:dyDescent="0.55000000000000004">
      <c r="A3451" s="33">
        <v>43981</v>
      </c>
      <c r="B3451" s="1" t="s">
        <v>28</v>
      </c>
      <c r="C3451" s="27">
        <v>64</v>
      </c>
      <c r="D3451" s="27">
        <v>3877</v>
      </c>
      <c r="E3451" s="27">
        <v>59</v>
      </c>
      <c r="F3451" s="27">
        <v>1</v>
      </c>
      <c r="G3451" s="27">
        <v>4</v>
      </c>
      <c r="H3451" s="27">
        <v>0</v>
      </c>
    </row>
    <row r="3452" spans="1:8" x14ac:dyDescent="0.55000000000000004">
      <c r="A3452" s="33">
        <v>43981</v>
      </c>
      <c r="B3452" s="1" t="s">
        <v>29</v>
      </c>
      <c r="C3452" s="27">
        <v>76</v>
      </c>
      <c r="D3452" s="27">
        <v>2701</v>
      </c>
      <c r="E3452" s="27">
        <v>69</v>
      </c>
      <c r="F3452" s="27"/>
      <c r="G3452" s="27">
        <v>7</v>
      </c>
      <c r="H3452" s="27">
        <v>1</v>
      </c>
    </row>
    <row r="3453" spans="1:8" x14ac:dyDescent="0.55000000000000004">
      <c r="A3453" s="33">
        <v>43981</v>
      </c>
      <c r="B3453" s="1" t="s">
        <v>30</v>
      </c>
      <c r="C3453" s="27">
        <v>150</v>
      </c>
      <c r="D3453" s="27">
        <v>3600</v>
      </c>
      <c r="E3453" s="27">
        <v>141</v>
      </c>
      <c r="F3453" s="27">
        <v>7</v>
      </c>
      <c r="G3453" s="27">
        <v>2</v>
      </c>
      <c r="H3453" s="27">
        <v>1</v>
      </c>
    </row>
    <row r="3454" spans="1:8" x14ac:dyDescent="0.55000000000000004">
      <c r="A3454" s="33">
        <v>43981</v>
      </c>
      <c r="B3454" s="1" t="s">
        <v>31</v>
      </c>
      <c r="C3454" s="27">
        <v>76</v>
      </c>
      <c r="D3454" s="27">
        <v>3517</v>
      </c>
      <c r="E3454" s="27">
        <v>72</v>
      </c>
      <c r="F3454" s="27">
        <v>1</v>
      </c>
      <c r="G3454" s="27">
        <v>3</v>
      </c>
      <c r="H3454" s="27">
        <v>0</v>
      </c>
    </row>
    <row r="3455" spans="1:8" x14ac:dyDescent="0.55000000000000004">
      <c r="A3455" s="33">
        <v>43981</v>
      </c>
      <c r="B3455" s="1" t="s">
        <v>32</v>
      </c>
      <c r="C3455" s="27">
        <v>507</v>
      </c>
      <c r="D3455" s="27">
        <v>9970</v>
      </c>
      <c r="E3455" s="27">
        <v>455</v>
      </c>
      <c r="F3455" s="27">
        <v>34</v>
      </c>
      <c r="G3455" s="27">
        <v>15</v>
      </c>
      <c r="H3455" s="27">
        <v>0</v>
      </c>
    </row>
    <row r="3456" spans="1:8" x14ac:dyDescent="0.55000000000000004">
      <c r="A3456" s="33">
        <v>43981</v>
      </c>
      <c r="B3456" s="1" t="s">
        <v>33</v>
      </c>
      <c r="C3456" s="27">
        <v>45</v>
      </c>
      <c r="D3456" s="27">
        <v>2495</v>
      </c>
      <c r="E3456" s="27">
        <v>41</v>
      </c>
      <c r="F3456" s="27">
        <v>1</v>
      </c>
      <c r="G3456" s="27">
        <v>3</v>
      </c>
      <c r="H3456" s="27">
        <v>0</v>
      </c>
    </row>
    <row r="3457" spans="1:8" x14ac:dyDescent="0.55000000000000004">
      <c r="A3457" s="33">
        <v>43981</v>
      </c>
      <c r="B3457" s="1" t="s">
        <v>34</v>
      </c>
      <c r="C3457" s="27">
        <v>100</v>
      </c>
      <c r="D3457" s="27">
        <v>1852</v>
      </c>
      <c r="E3457" s="27">
        <v>91</v>
      </c>
      <c r="F3457" s="27">
        <v>1</v>
      </c>
      <c r="G3457" s="27">
        <v>8</v>
      </c>
      <c r="H3457" s="27">
        <v>1</v>
      </c>
    </row>
    <row r="3458" spans="1:8" x14ac:dyDescent="0.55000000000000004">
      <c r="A3458" s="33">
        <v>43981</v>
      </c>
      <c r="B3458" s="1" t="s">
        <v>35</v>
      </c>
      <c r="C3458" s="27">
        <v>358</v>
      </c>
      <c r="D3458" s="27">
        <v>7933</v>
      </c>
      <c r="E3458" s="27">
        <v>323</v>
      </c>
      <c r="F3458" s="27">
        <v>17</v>
      </c>
      <c r="G3458" s="27">
        <v>18</v>
      </c>
      <c r="H3458" s="27">
        <v>1</v>
      </c>
    </row>
    <row r="3459" spans="1:8" x14ac:dyDescent="0.55000000000000004">
      <c r="A3459" s="33">
        <v>43981</v>
      </c>
      <c r="B3459" s="1" t="s">
        <v>36</v>
      </c>
      <c r="C3459" s="27">
        <v>1782</v>
      </c>
      <c r="D3459" s="27">
        <v>30951</v>
      </c>
      <c r="E3459" s="27">
        <v>1552</v>
      </c>
      <c r="F3459" s="27">
        <v>83</v>
      </c>
      <c r="G3459" s="27">
        <v>133</v>
      </c>
      <c r="H3459" s="27">
        <v>17</v>
      </c>
    </row>
    <row r="3460" spans="1:8" x14ac:dyDescent="0.55000000000000004">
      <c r="A3460" s="33">
        <v>43981</v>
      </c>
      <c r="B3460" s="1" t="s">
        <v>37</v>
      </c>
      <c r="C3460" s="27">
        <v>699</v>
      </c>
      <c r="D3460" s="27">
        <v>11067</v>
      </c>
      <c r="E3460" s="27">
        <v>626</v>
      </c>
      <c r="F3460" s="27">
        <v>42</v>
      </c>
      <c r="G3460" s="27">
        <v>31</v>
      </c>
      <c r="H3460" s="27">
        <v>5</v>
      </c>
    </row>
    <row r="3461" spans="1:8" x14ac:dyDescent="0.55000000000000004">
      <c r="A3461" s="33">
        <v>43981</v>
      </c>
      <c r="B3461" s="1" t="s">
        <v>38</v>
      </c>
      <c r="C3461" s="27">
        <v>92</v>
      </c>
      <c r="D3461" s="27">
        <v>2545</v>
      </c>
      <c r="E3461" s="27">
        <v>88</v>
      </c>
      <c r="F3461" s="27">
        <v>2</v>
      </c>
      <c r="G3461" s="27">
        <v>2</v>
      </c>
      <c r="H3461" s="27">
        <v>0</v>
      </c>
    </row>
    <row r="3462" spans="1:8" x14ac:dyDescent="0.55000000000000004">
      <c r="A3462" s="33">
        <v>43981</v>
      </c>
      <c r="B3462" s="1" t="s">
        <v>39</v>
      </c>
      <c r="C3462" s="27">
        <v>63</v>
      </c>
      <c r="D3462" s="27">
        <v>3684</v>
      </c>
      <c r="E3462" s="27">
        <v>57</v>
      </c>
      <c r="F3462" s="27">
        <v>3</v>
      </c>
      <c r="G3462" s="27">
        <v>3</v>
      </c>
      <c r="H3462" s="27">
        <v>0</v>
      </c>
    </row>
    <row r="3463" spans="1:8" x14ac:dyDescent="0.55000000000000004">
      <c r="A3463" s="33">
        <v>43981</v>
      </c>
      <c r="B3463" s="1" t="s">
        <v>40</v>
      </c>
      <c r="C3463" s="27">
        <v>3</v>
      </c>
      <c r="D3463" s="27">
        <v>1336</v>
      </c>
      <c r="E3463" s="27">
        <v>3</v>
      </c>
      <c r="F3463" s="27">
        <v>0</v>
      </c>
      <c r="G3463" s="27">
        <v>0</v>
      </c>
      <c r="H3463" s="27">
        <v>0</v>
      </c>
    </row>
    <row r="3464" spans="1:8" x14ac:dyDescent="0.55000000000000004">
      <c r="A3464" s="33">
        <v>43981</v>
      </c>
      <c r="B3464" s="1" t="s">
        <v>41</v>
      </c>
      <c r="C3464" s="27">
        <v>24</v>
      </c>
      <c r="D3464" s="27">
        <v>1121</v>
      </c>
      <c r="E3464" s="27">
        <v>22</v>
      </c>
      <c r="F3464" s="27">
        <v>0</v>
      </c>
      <c r="G3464" s="27">
        <v>1</v>
      </c>
      <c r="H3464" s="27">
        <v>0</v>
      </c>
    </row>
    <row r="3465" spans="1:8" x14ac:dyDescent="0.55000000000000004">
      <c r="A3465" s="33">
        <v>43981</v>
      </c>
      <c r="B3465" s="1" t="s">
        <v>42</v>
      </c>
      <c r="C3465" s="27">
        <v>25</v>
      </c>
      <c r="D3465" s="27">
        <v>1698</v>
      </c>
      <c r="E3465" s="27">
        <v>25</v>
      </c>
      <c r="F3465" s="27"/>
      <c r="G3465" s="27">
        <v>0</v>
      </c>
      <c r="H3465" s="27"/>
    </row>
    <row r="3466" spans="1:8" x14ac:dyDescent="0.55000000000000004">
      <c r="A3466" s="33">
        <v>43981</v>
      </c>
      <c r="B3466" s="1" t="s">
        <v>43</v>
      </c>
      <c r="C3466" s="27">
        <v>167</v>
      </c>
      <c r="D3466" s="27">
        <v>6907</v>
      </c>
      <c r="E3466" s="27">
        <v>151</v>
      </c>
      <c r="F3466" s="27">
        <v>3</v>
      </c>
      <c r="G3466" s="27">
        <v>13</v>
      </c>
      <c r="H3466" s="27">
        <v>0</v>
      </c>
    </row>
    <row r="3467" spans="1:8" x14ac:dyDescent="0.55000000000000004">
      <c r="A3467" s="33">
        <v>43981</v>
      </c>
      <c r="B3467" s="1" t="s">
        <v>44</v>
      </c>
      <c r="C3467" s="27">
        <v>37</v>
      </c>
      <c r="D3467" s="27">
        <v>1696</v>
      </c>
      <c r="E3467" s="27">
        <v>35</v>
      </c>
      <c r="F3467" s="27">
        <v>0</v>
      </c>
      <c r="G3467" s="27">
        <v>2</v>
      </c>
      <c r="H3467" s="27">
        <v>1</v>
      </c>
    </row>
    <row r="3468" spans="1:8" x14ac:dyDescent="0.55000000000000004">
      <c r="A3468" s="33">
        <v>43981</v>
      </c>
      <c r="B3468" s="1" t="s">
        <v>45</v>
      </c>
      <c r="C3468" s="27">
        <v>5</v>
      </c>
      <c r="D3468" s="27">
        <v>739</v>
      </c>
      <c r="E3468" s="27">
        <v>4</v>
      </c>
      <c r="F3468" s="27">
        <v>1</v>
      </c>
      <c r="G3468" s="27">
        <v>0</v>
      </c>
      <c r="H3468" s="27">
        <v>0</v>
      </c>
    </row>
    <row r="3469" spans="1:8" x14ac:dyDescent="0.55000000000000004">
      <c r="A3469" s="33">
        <v>43981</v>
      </c>
      <c r="B3469" s="1" t="s">
        <v>46</v>
      </c>
      <c r="C3469" s="27">
        <v>28</v>
      </c>
      <c r="D3469" s="27">
        <v>2178</v>
      </c>
      <c r="E3469" s="27">
        <v>28</v>
      </c>
      <c r="F3469" s="27">
        <v>0</v>
      </c>
      <c r="G3469" s="27">
        <v>0</v>
      </c>
      <c r="H3469" s="27">
        <v>0</v>
      </c>
    </row>
    <row r="3470" spans="1:8" x14ac:dyDescent="0.55000000000000004">
      <c r="A3470" s="33">
        <v>43981</v>
      </c>
      <c r="B3470" s="1" t="s">
        <v>47</v>
      </c>
      <c r="C3470" s="27">
        <v>82</v>
      </c>
      <c r="D3470" s="27">
        <v>2074</v>
      </c>
      <c r="E3470" s="27">
        <v>50</v>
      </c>
      <c r="F3470" s="27">
        <v>4</v>
      </c>
      <c r="G3470" s="27">
        <v>28</v>
      </c>
      <c r="H3470" s="27">
        <v>1</v>
      </c>
    </row>
    <row r="3471" spans="1:8" x14ac:dyDescent="0.55000000000000004">
      <c r="A3471" s="33">
        <v>43981</v>
      </c>
      <c r="B3471" s="1" t="s">
        <v>48</v>
      </c>
      <c r="C3471" s="27">
        <v>74</v>
      </c>
      <c r="D3471" s="27">
        <v>1785</v>
      </c>
      <c r="E3471" s="27">
        <v>70</v>
      </c>
      <c r="F3471" s="27">
        <v>3</v>
      </c>
      <c r="G3471" s="27">
        <v>1</v>
      </c>
      <c r="H3471" s="27">
        <v>0</v>
      </c>
    </row>
    <row r="3472" spans="1:8" x14ac:dyDescent="0.55000000000000004">
      <c r="A3472" s="33">
        <v>43981</v>
      </c>
      <c r="B3472" s="1" t="s">
        <v>49</v>
      </c>
      <c r="C3472" s="27">
        <v>729</v>
      </c>
      <c r="D3472" s="27">
        <v>12444</v>
      </c>
      <c r="E3472" s="27">
        <v>619</v>
      </c>
      <c r="F3472" s="27">
        <v>26</v>
      </c>
      <c r="G3472" s="27">
        <v>84</v>
      </c>
      <c r="H3472" s="27">
        <v>4</v>
      </c>
    </row>
    <row r="3473" spans="1:8" x14ac:dyDescent="0.55000000000000004">
      <c r="A3473" s="33">
        <v>43981</v>
      </c>
      <c r="B3473" s="1" t="s">
        <v>50</v>
      </c>
      <c r="C3473" s="27">
        <v>47</v>
      </c>
      <c r="D3473" s="27">
        <v>1410</v>
      </c>
      <c r="E3473" s="27">
        <v>37</v>
      </c>
      <c r="F3473" s="27">
        <v>0</v>
      </c>
      <c r="G3473" s="27">
        <v>8</v>
      </c>
      <c r="H3473" s="27">
        <v>0</v>
      </c>
    </row>
    <row r="3474" spans="1:8" x14ac:dyDescent="0.55000000000000004">
      <c r="A3474" s="33">
        <v>43981</v>
      </c>
      <c r="B3474" s="1" t="s">
        <v>51</v>
      </c>
      <c r="C3474" s="27">
        <v>17</v>
      </c>
      <c r="D3474" s="27">
        <v>2754</v>
      </c>
      <c r="E3474" s="27">
        <v>16</v>
      </c>
      <c r="F3474" s="27">
        <v>1</v>
      </c>
      <c r="G3474" s="27">
        <v>0</v>
      </c>
      <c r="H3474" s="27">
        <v>0</v>
      </c>
    </row>
    <row r="3475" spans="1:8" x14ac:dyDescent="0.55000000000000004">
      <c r="A3475" s="33">
        <v>43981</v>
      </c>
      <c r="B3475" s="1" t="s">
        <v>52</v>
      </c>
      <c r="C3475" s="27">
        <v>48</v>
      </c>
      <c r="D3475" s="27">
        <v>3911</v>
      </c>
      <c r="E3475" s="27">
        <v>42</v>
      </c>
      <c r="F3475" s="27">
        <v>3</v>
      </c>
      <c r="G3475" s="27">
        <v>3</v>
      </c>
      <c r="H3475" s="27">
        <v>0</v>
      </c>
    </row>
    <row r="3476" spans="1:8" x14ac:dyDescent="0.55000000000000004">
      <c r="A3476" s="33">
        <v>43981</v>
      </c>
      <c r="B3476" s="1" t="s">
        <v>53</v>
      </c>
      <c r="C3476" s="27">
        <v>60</v>
      </c>
      <c r="D3476" s="27">
        <v>3980</v>
      </c>
      <c r="E3476" s="27">
        <v>58</v>
      </c>
      <c r="F3476" s="27">
        <v>1</v>
      </c>
      <c r="G3476" s="27">
        <v>1</v>
      </c>
      <c r="H3476" s="27">
        <v>0</v>
      </c>
    </row>
    <row r="3477" spans="1:8" x14ac:dyDescent="0.55000000000000004">
      <c r="A3477" s="33">
        <v>43981</v>
      </c>
      <c r="B3477" s="1" t="s">
        <v>54</v>
      </c>
      <c r="C3477" s="27">
        <v>17</v>
      </c>
      <c r="D3477" s="27">
        <v>1368</v>
      </c>
      <c r="E3477" s="27">
        <v>17</v>
      </c>
      <c r="F3477" s="27">
        <v>0</v>
      </c>
      <c r="G3477" s="27">
        <v>0</v>
      </c>
      <c r="H3477" s="27">
        <v>0</v>
      </c>
    </row>
    <row r="3478" spans="1:8" x14ac:dyDescent="0.55000000000000004">
      <c r="A3478" s="33">
        <v>43981</v>
      </c>
      <c r="B3478" s="1" t="s">
        <v>55</v>
      </c>
      <c r="C3478" s="27">
        <v>10</v>
      </c>
      <c r="D3478" s="27">
        <v>1859</v>
      </c>
      <c r="E3478" s="27">
        <v>10</v>
      </c>
      <c r="F3478" s="27">
        <v>0</v>
      </c>
      <c r="G3478" s="27">
        <v>0</v>
      </c>
      <c r="H3478" s="27">
        <v>0</v>
      </c>
    </row>
    <row r="3479" spans="1:8" x14ac:dyDescent="0.55000000000000004">
      <c r="A3479" s="33">
        <v>43981</v>
      </c>
      <c r="B3479" s="1" t="s">
        <v>56</v>
      </c>
      <c r="C3479" s="27">
        <v>142</v>
      </c>
      <c r="D3479" s="27">
        <v>2852</v>
      </c>
      <c r="E3479" s="27">
        <v>137</v>
      </c>
      <c r="F3479" s="27">
        <v>6</v>
      </c>
      <c r="G3479" s="27">
        <v>3</v>
      </c>
      <c r="H3479" s="27">
        <v>2</v>
      </c>
    </row>
    <row r="3480" spans="1:8" x14ac:dyDescent="0.55000000000000004">
      <c r="A3480" s="33">
        <v>43982</v>
      </c>
      <c r="B3480" s="1" t="s">
        <v>7</v>
      </c>
      <c r="C3480" s="27">
        <v>1085</v>
      </c>
      <c r="D3480" s="27">
        <v>14000</v>
      </c>
      <c r="E3480" s="27">
        <v>799</v>
      </c>
      <c r="F3480" s="27">
        <v>86</v>
      </c>
      <c r="G3480" s="27">
        <v>200</v>
      </c>
      <c r="H3480" s="27">
        <v>11</v>
      </c>
    </row>
    <row r="3481" spans="1:8" x14ac:dyDescent="0.55000000000000004">
      <c r="A3481" s="33">
        <v>43982</v>
      </c>
      <c r="B3481" s="1" t="s">
        <v>11</v>
      </c>
      <c r="C3481" s="27">
        <v>27</v>
      </c>
      <c r="D3481" s="27">
        <v>850</v>
      </c>
      <c r="E3481" s="27">
        <v>25</v>
      </c>
      <c r="F3481" s="27">
        <v>1</v>
      </c>
      <c r="G3481" s="27">
        <v>1</v>
      </c>
      <c r="H3481" s="27">
        <v>0</v>
      </c>
    </row>
    <row r="3482" spans="1:8" x14ac:dyDescent="0.55000000000000004">
      <c r="A3482" s="33">
        <v>43982</v>
      </c>
      <c r="B3482" s="1" t="s">
        <v>12</v>
      </c>
      <c r="C3482" s="27">
        <v>0</v>
      </c>
      <c r="D3482" s="27">
        <v>662</v>
      </c>
      <c r="E3482" s="27">
        <v>0</v>
      </c>
      <c r="F3482" s="27">
        <v>0</v>
      </c>
      <c r="G3482" s="27">
        <v>0</v>
      </c>
      <c r="H3482" s="27">
        <v>0</v>
      </c>
    </row>
    <row r="3483" spans="1:8" x14ac:dyDescent="0.55000000000000004">
      <c r="A3483" s="33">
        <v>43982</v>
      </c>
      <c r="B3483" s="1" t="s">
        <v>13</v>
      </c>
      <c r="C3483" s="27">
        <v>88</v>
      </c>
      <c r="D3483" s="27">
        <v>2944</v>
      </c>
      <c r="E3483" s="27">
        <v>87</v>
      </c>
      <c r="F3483" s="27">
        <v>1</v>
      </c>
      <c r="G3483" s="27">
        <v>0</v>
      </c>
      <c r="H3483" s="27">
        <v>0</v>
      </c>
    </row>
    <row r="3484" spans="1:8" x14ac:dyDescent="0.55000000000000004">
      <c r="A3484" s="33">
        <v>43982</v>
      </c>
      <c r="B3484" s="1" t="s">
        <v>14</v>
      </c>
      <c r="C3484" s="27">
        <v>16</v>
      </c>
      <c r="D3484" s="27">
        <v>933</v>
      </c>
      <c r="E3484" s="27">
        <v>16</v>
      </c>
      <c r="F3484" s="27">
        <v>0</v>
      </c>
      <c r="G3484" s="27">
        <v>0</v>
      </c>
      <c r="H3484" s="27">
        <v>0</v>
      </c>
    </row>
    <row r="3485" spans="1:8" x14ac:dyDescent="0.55000000000000004">
      <c r="A3485" s="33">
        <v>43982</v>
      </c>
      <c r="B3485" s="1" t="s">
        <v>15</v>
      </c>
      <c r="C3485" s="27">
        <v>69</v>
      </c>
      <c r="D3485" s="27">
        <v>2659</v>
      </c>
      <c r="E3485" s="27">
        <v>66</v>
      </c>
      <c r="F3485" s="27">
        <v>0</v>
      </c>
      <c r="G3485" s="27">
        <v>3</v>
      </c>
      <c r="H3485" s="27">
        <v>1</v>
      </c>
    </row>
    <row r="3486" spans="1:8" x14ac:dyDescent="0.55000000000000004">
      <c r="A3486" s="33">
        <v>43982</v>
      </c>
      <c r="B3486" s="1" t="s">
        <v>16</v>
      </c>
      <c r="C3486" s="27">
        <v>81</v>
      </c>
      <c r="D3486" s="27">
        <v>4452</v>
      </c>
      <c r="E3486" s="27">
        <v>75</v>
      </c>
      <c r="F3486" s="27">
        <v>0</v>
      </c>
      <c r="G3486" s="27">
        <v>6</v>
      </c>
      <c r="H3486" s="27">
        <v>0</v>
      </c>
    </row>
    <row r="3487" spans="1:8" x14ac:dyDescent="0.55000000000000004">
      <c r="A3487" s="33">
        <v>43982</v>
      </c>
      <c r="B3487" s="1" t="s">
        <v>17</v>
      </c>
      <c r="C3487" s="27">
        <v>168</v>
      </c>
      <c r="D3487" s="27">
        <v>4628</v>
      </c>
      <c r="E3487" s="27">
        <v>151</v>
      </c>
      <c r="F3487" s="27">
        <v>10</v>
      </c>
      <c r="G3487" s="27">
        <v>7</v>
      </c>
      <c r="H3487" s="27">
        <v>0</v>
      </c>
    </row>
    <row r="3488" spans="1:8" x14ac:dyDescent="0.55000000000000004">
      <c r="A3488" s="33">
        <v>43982</v>
      </c>
      <c r="B3488" s="1" t="s">
        <v>18</v>
      </c>
      <c r="C3488" s="27">
        <v>65</v>
      </c>
      <c r="D3488" s="27">
        <v>3871</v>
      </c>
      <c r="E3488" s="27">
        <v>49</v>
      </c>
      <c r="F3488" s="27">
        <v>0</v>
      </c>
      <c r="G3488" s="27">
        <v>16</v>
      </c>
      <c r="H3488" s="27">
        <v>2</v>
      </c>
    </row>
    <row r="3489" spans="1:8" x14ac:dyDescent="0.55000000000000004">
      <c r="A3489" s="33">
        <v>43982</v>
      </c>
      <c r="B3489" s="1" t="s">
        <v>19</v>
      </c>
      <c r="C3489" s="27">
        <v>149</v>
      </c>
      <c r="D3489" s="27">
        <v>3655</v>
      </c>
      <c r="E3489" s="27">
        <v>118</v>
      </c>
      <c r="F3489" s="27">
        <v>19</v>
      </c>
      <c r="G3489" s="27">
        <v>12</v>
      </c>
      <c r="H3489" s="27">
        <v>1</v>
      </c>
    </row>
    <row r="3490" spans="1:8" x14ac:dyDescent="0.55000000000000004">
      <c r="A3490" s="33">
        <v>43982</v>
      </c>
      <c r="B3490" s="1" t="s">
        <v>20</v>
      </c>
      <c r="C3490" s="27">
        <v>1003</v>
      </c>
      <c r="D3490" s="27">
        <v>20735</v>
      </c>
      <c r="E3490" s="27">
        <v>888</v>
      </c>
      <c r="F3490" s="27">
        <v>48</v>
      </c>
      <c r="G3490" s="27">
        <v>67</v>
      </c>
      <c r="H3490" s="27">
        <v>5</v>
      </c>
    </row>
    <row r="3491" spans="1:8" x14ac:dyDescent="0.55000000000000004">
      <c r="A3491" s="33">
        <v>43982</v>
      </c>
      <c r="B3491" s="1" t="s">
        <v>21</v>
      </c>
      <c r="C3491" s="27">
        <v>909</v>
      </c>
      <c r="D3491" s="27">
        <v>14688</v>
      </c>
      <c r="E3491" s="27">
        <v>807</v>
      </c>
      <c r="F3491" s="27">
        <v>45</v>
      </c>
      <c r="G3491" s="27">
        <v>57</v>
      </c>
      <c r="H3491" s="27">
        <v>4</v>
      </c>
    </row>
    <row r="3492" spans="1:8" x14ac:dyDescent="0.55000000000000004">
      <c r="A3492" s="33">
        <v>43982</v>
      </c>
      <c r="B3492" s="1" t="s">
        <v>22</v>
      </c>
      <c r="C3492" s="27">
        <v>5236</v>
      </c>
      <c r="D3492" s="27">
        <v>15005</v>
      </c>
      <c r="E3492" s="27">
        <v>4510</v>
      </c>
      <c r="F3492" s="27">
        <v>305</v>
      </c>
      <c r="G3492" s="27">
        <v>421</v>
      </c>
      <c r="H3492" s="27">
        <v>28</v>
      </c>
    </row>
    <row r="3493" spans="1:8" x14ac:dyDescent="0.55000000000000004">
      <c r="A3493" s="33">
        <v>43982</v>
      </c>
      <c r="B3493" s="1" t="s">
        <v>23</v>
      </c>
      <c r="C3493" s="27">
        <v>1359</v>
      </c>
      <c r="D3493" s="27">
        <v>9446</v>
      </c>
      <c r="E3493" s="27">
        <v>1080</v>
      </c>
      <c r="F3493" s="27">
        <v>82</v>
      </c>
      <c r="G3493" s="27">
        <v>197</v>
      </c>
      <c r="H3493" s="27">
        <v>26</v>
      </c>
    </row>
    <row r="3494" spans="1:8" x14ac:dyDescent="0.55000000000000004">
      <c r="A3494" s="33">
        <v>43982</v>
      </c>
      <c r="B3494" s="1" t="s">
        <v>24</v>
      </c>
      <c r="C3494" s="27">
        <v>83</v>
      </c>
      <c r="D3494" s="27">
        <v>4180</v>
      </c>
      <c r="E3494" s="27">
        <v>77</v>
      </c>
      <c r="F3494" s="27">
        <v>0</v>
      </c>
      <c r="G3494" s="27">
        <v>5</v>
      </c>
      <c r="H3494" s="27">
        <v>0</v>
      </c>
    </row>
    <row r="3495" spans="1:8" x14ac:dyDescent="0.55000000000000004">
      <c r="A3495" s="33">
        <v>43982</v>
      </c>
      <c r="B3495" s="1" t="s">
        <v>25</v>
      </c>
      <c r="C3495" s="27">
        <v>227</v>
      </c>
      <c r="D3495" s="27">
        <v>3144</v>
      </c>
      <c r="E3495" s="27">
        <v>189</v>
      </c>
      <c r="F3495" s="27">
        <v>22</v>
      </c>
      <c r="G3495" s="27">
        <v>16</v>
      </c>
      <c r="H3495" s="27">
        <v>0</v>
      </c>
    </row>
    <row r="3496" spans="1:8" x14ac:dyDescent="0.55000000000000004">
      <c r="A3496" s="33">
        <v>43982</v>
      </c>
      <c r="B3496" s="1" t="s">
        <v>26</v>
      </c>
      <c r="C3496" s="27">
        <v>298</v>
      </c>
      <c r="D3496" s="27">
        <v>2723</v>
      </c>
      <c r="E3496" s="27">
        <v>219</v>
      </c>
      <c r="F3496" s="27">
        <v>25</v>
      </c>
      <c r="G3496" s="27">
        <v>54</v>
      </c>
      <c r="H3496" s="27">
        <v>3</v>
      </c>
    </row>
    <row r="3497" spans="1:8" x14ac:dyDescent="0.55000000000000004">
      <c r="A3497" s="33">
        <v>43982</v>
      </c>
      <c r="B3497" s="1" t="s">
        <v>27</v>
      </c>
      <c r="C3497" s="27">
        <v>122</v>
      </c>
      <c r="D3497" s="27">
        <v>2631</v>
      </c>
      <c r="E3497" s="27">
        <v>110</v>
      </c>
      <c r="F3497" s="27">
        <v>8</v>
      </c>
      <c r="G3497" s="27">
        <v>4</v>
      </c>
      <c r="H3497" s="27">
        <v>1</v>
      </c>
    </row>
    <row r="3498" spans="1:8" x14ac:dyDescent="0.55000000000000004">
      <c r="A3498" s="33">
        <v>43982</v>
      </c>
      <c r="B3498" s="1" t="s">
        <v>28</v>
      </c>
      <c r="C3498" s="27">
        <v>64</v>
      </c>
      <c r="D3498" s="27">
        <v>3877</v>
      </c>
      <c r="E3498" s="27">
        <v>59</v>
      </c>
      <c r="F3498" s="27">
        <v>1</v>
      </c>
      <c r="G3498" s="27">
        <v>4</v>
      </c>
      <c r="H3498" s="27">
        <v>0</v>
      </c>
    </row>
    <row r="3499" spans="1:8" x14ac:dyDescent="0.55000000000000004">
      <c r="A3499" s="33">
        <v>43982</v>
      </c>
      <c r="B3499" s="1" t="s">
        <v>29</v>
      </c>
      <c r="C3499" s="27">
        <v>76</v>
      </c>
      <c r="D3499" s="27">
        <v>2714</v>
      </c>
      <c r="E3499" s="27">
        <v>69</v>
      </c>
      <c r="F3499" s="27"/>
      <c r="G3499" s="27">
        <v>7</v>
      </c>
      <c r="H3499" s="27">
        <v>1</v>
      </c>
    </row>
    <row r="3500" spans="1:8" x14ac:dyDescent="0.55000000000000004">
      <c r="A3500" s="33">
        <v>43982</v>
      </c>
      <c r="B3500" s="1" t="s">
        <v>30</v>
      </c>
      <c r="C3500" s="27">
        <v>150</v>
      </c>
      <c r="D3500" s="27">
        <v>3610</v>
      </c>
      <c r="E3500" s="27">
        <v>141</v>
      </c>
      <c r="F3500" s="27">
        <v>7</v>
      </c>
      <c r="G3500" s="27">
        <v>2</v>
      </c>
      <c r="H3500" s="27">
        <v>1</v>
      </c>
    </row>
    <row r="3501" spans="1:8" x14ac:dyDescent="0.55000000000000004">
      <c r="A3501" s="33">
        <v>43982</v>
      </c>
      <c r="B3501" s="1" t="s">
        <v>31</v>
      </c>
      <c r="C3501" s="27">
        <v>76</v>
      </c>
      <c r="D3501" s="27">
        <v>3521</v>
      </c>
      <c r="E3501" s="27">
        <v>72</v>
      </c>
      <c r="F3501" s="27">
        <v>1</v>
      </c>
      <c r="G3501" s="27">
        <v>3</v>
      </c>
      <c r="H3501" s="27">
        <v>0</v>
      </c>
    </row>
    <row r="3502" spans="1:8" x14ac:dyDescent="0.55000000000000004">
      <c r="A3502" s="33">
        <v>43982</v>
      </c>
      <c r="B3502" s="1" t="s">
        <v>32</v>
      </c>
      <c r="C3502" s="27">
        <v>507</v>
      </c>
      <c r="D3502" s="27">
        <v>9970</v>
      </c>
      <c r="E3502" s="27">
        <v>456</v>
      </c>
      <c r="F3502" s="27">
        <v>34</v>
      </c>
      <c r="G3502" s="27">
        <v>13</v>
      </c>
      <c r="H3502" s="27">
        <v>0</v>
      </c>
    </row>
    <row r="3503" spans="1:8" x14ac:dyDescent="0.55000000000000004">
      <c r="A3503" s="33">
        <v>43982</v>
      </c>
      <c r="B3503" s="1" t="s">
        <v>33</v>
      </c>
      <c r="C3503" s="27">
        <v>45</v>
      </c>
      <c r="D3503" s="27">
        <v>2505</v>
      </c>
      <c r="E3503" s="27">
        <v>44</v>
      </c>
      <c r="F3503" s="27">
        <v>1</v>
      </c>
      <c r="G3503" s="27">
        <v>0</v>
      </c>
      <c r="H3503" s="27">
        <v>0</v>
      </c>
    </row>
    <row r="3504" spans="1:8" x14ac:dyDescent="0.55000000000000004">
      <c r="A3504" s="33">
        <v>43982</v>
      </c>
      <c r="B3504" s="1" t="s">
        <v>34</v>
      </c>
      <c r="C3504" s="27">
        <v>100</v>
      </c>
      <c r="D3504" s="27">
        <v>1856</v>
      </c>
      <c r="E3504" s="27">
        <v>91</v>
      </c>
      <c r="F3504" s="27">
        <v>1</v>
      </c>
      <c r="G3504" s="27">
        <v>8</v>
      </c>
      <c r="H3504" s="27">
        <v>1</v>
      </c>
    </row>
    <row r="3505" spans="1:8" x14ac:dyDescent="0.55000000000000004">
      <c r="A3505" s="33">
        <v>43982</v>
      </c>
      <c r="B3505" s="1" t="s">
        <v>35</v>
      </c>
      <c r="C3505" s="27">
        <v>358</v>
      </c>
      <c r="D3505" s="27">
        <v>7933</v>
      </c>
      <c r="E3505" s="27">
        <v>323</v>
      </c>
      <c r="F3505" s="27">
        <v>17</v>
      </c>
      <c r="G3505" s="27">
        <v>18</v>
      </c>
      <c r="H3505" s="27">
        <v>1</v>
      </c>
    </row>
    <row r="3506" spans="1:8" x14ac:dyDescent="0.55000000000000004">
      <c r="A3506" s="33">
        <v>43982</v>
      </c>
      <c r="B3506" s="1" t="s">
        <v>36</v>
      </c>
      <c r="C3506" s="27">
        <v>1783</v>
      </c>
      <c r="D3506" s="27">
        <v>31156</v>
      </c>
      <c r="E3506" s="27">
        <v>1565</v>
      </c>
      <c r="F3506" s="27">
        <v>83</v>
      </c>
      <c r="G3506" s="27">
        <v>121</v>
      </c>
      <c r="H3506" s="27">
        <v>16</v>
      </c>
    </row>
    <row r="3507" spans="1:8" x14ac:dyDescent="0.55000000000000004">
      <c r="A3507" s="33">
        <v>43982</v>
      </c>
      <c r="B3507" s="1" t="s">
        <v>37</v>
      </c>
      <c r="C3507" s="27">
        <v>699</v>
      </c>
      <c r="D3507" s="27">
        <v>11128</v>
      </c>
      <c r="E3507" s="27">
        <v>626</v>
      </c>
      <c r="F3507" s="27">
        <v>42</v>
      </c>
      <c r="G3507" s="27">
        <v>31</v>
      </c>
      <c r="H3507" s="27">
        <v>5</v>
      </c>
    </row>
    <row r="3508" spans="1:8" x14ac:dyDescent="0.55000000000000004">
      <c r="A3508" s="33">
        <v>43982</v>
      </c>
      <c r="B3508" s="1" t="s">
        <v>38</v>
      </c>
      <c r="C3508" s="27">
        <v>92</v>
      </c>
      <c r="D3508" s="27">
        <v>2545</v>
      </c>
      <c r="E3508" s="27">
        <v>88</v>
      </c>
      <c r="F3508" s="27">
        <v>2</v>
      </c>
      <c r="G3508" s="27">
        <v>2</v>
      </c>
      <c r="H3508" s="27">
        <v>0</v>
      </c>
    </row>
    <row r="3509" spans="1:8" x14ac:dyDescent="0.55000000000000004">
      <c r="A3509" s="33">
        <v>43982</v>
      </c>
      <c r="B3509" s="1" t="s">
        <v>39</v>
      </c>
      <c r="C3509" s="27">
        <v>63</v>
      </c>
      <c r="D3509" s="27">
        <v>3701</v>
      </c>
      <c r="E3509" s="27">
        <v>57</v>
      </c>
      <c r="F3509" s="27">
        <v>3</v>
      </c>
      <c r="G3509" s="27">
        <v>3</v>
      </c>
      <c r="H3509" s="27">
        <v>0</v>
      </c>
    </row>
    <row r="3510" spans="1:8" x14ac:dyDescent="0.55000000000000004">
      <c r="A3510" s="33">
        <v>43982</v>
      </c>
      <c r="B3510" s="1" t="s">
        <v>40</v>
      </c>
      <c r="C3510" s="27">
        <v>3</v>
      </c>
      <c r="D3510" s="27">
        <v>1338</v>
      </c>
      <c r="E3510" s="27">
        <v>3</v>
      </c>
      <c r="F3510" s="27">
        <v>0</v>
      </c>
      <c r="G3510" s="27">
        <v>0</v>
      </c>
      <c r="H3510" s="27">
        <v>0</v>
      </c>
    </row>
    <row r="3511" spans="1:8" x14ac:dyDescent="0.55000000000000004">
      <c r="A3511" s="33">
        <v>43982</v>
      </c>
      <c r="B3511" s="1" t="s">
        <v>41</v>
      </c>
      <c r="C3511" s="27">
        <v>24</v>
      </c>
      <c r="D3511" s="27">
        <v>1125</v>
      </c>
      <c r="E3511" s="27">
        <v>22</v>
      </c>
      <c r="F3511" s="27">
        <v>0</v>
      </c>
      <c r="G3511" s="27">
        <v>1</v>
      </c>
      <c r="H3511" s="27">
        <v>0</v>
      </c>
    </row>
    <row r="3512" spans="1:8" x14ac:dyDescent="0.55000000000000004">
      <c r="A3512" s="33">
        <v>43982</v>
      </c>
      <c r="B3512" s="1" t="s">
        <v>42</v>
      </c>
      <c r="C3512" s="27">
        <v>25</v>
      </c>
      <c r="D3512" s="27">
        <v>1705</v>
      </c>
      <c r="E3512" s="27">
        <v>25</v>
      </c>
      <c r="F3512" s="27"/>
      <c r="G3512" s="27">
        <v>0</v>
      </c>
      <c r="H3512" s="27"/>
    </row>
    <row r="3513" spans="1:8" x14ac:dyDescent="0.55000000000000004">
      <c r="A3513" s="33">
        <v>43982</v>
      </c>
      <c r="B3513" s="1" t="s">
        <v>43</v>
      </c>
      <c r="C3513" s="27">
        <v>167</v>
      </c>
      <c r="D3513" s="27">
        <v>6907</v>
      </c>
      <c r="E3513" s="27">
        <v>153</v>
      </c>
      <c r="F3513" s="27">
        <v>3</v>
      </c>
      <c r="G3513" s="27">
        <v>11</v>
      </c>
      <c r="H3513" s="27">
        <v>0</v>
      </c>
    </row>
    <row r="3514" spans="1:8" x14ac:dyDescent="0.55000000000000004">
      <c r="A3514" s="33">
        <v>43982</v>
      </c>
      <c r="B3514" s="1" t="s">
        <v>44</v>
      </c>
      <c r="C3514" s="27">
        <v>37</v>
      </c>
      <c r="D3514" s="27">
        <v>1701</v>
      </c>
      <c r="E3514" s="27">
        <v>35</v>
      </c>
      <c r="F3514" s="27">
        <v>0</v>
      </c>
      <c r="G3514" s="27">
        <v>2</v>
      </c>
      <c r="H3514" s="27">
        <v>1</v>
      </c>
    </row>
    <row r="3515" spans="1:8" x14ac:dyDescent="0.55000000000000004">
      <c r="A3515" s="33">
        <v>43982</v>
      </c>
      <c r="B3515" s="1" t="s">
        <v>45</v>
      </c>
      <c r="C3515" s="27">
        <v>5</v>
      </c>
      <c r="D3515" s="27">
        <v>741</v>
      </c>
      <c r="E3515" s="27">
        <v>4</v>
      </c>
      <c r="F3515" s="27">
        <v>1</v>
      </c>
      <c r="G3515" s="27">
        <v>0</v>
      </c>
      <c r="H3515" s="27">
        <v>0</v>
      </c>
    </row>
    <row r="3516" spans="1:8" x14ac:dyDescent="0.55000000000000004">
      <c r="A3516" s="33">
        <v>43982</v>
      </c>
      <c r="B3516" s="1" t="s">
        <v>46</v>
      </c>
      <c r="C3516" s="27">
        <v>28</v>
      </c>
      <c r="D3516" s="27">
        <v>2187</v>
      </c>
      <c r="E3516" s="27">
        <v>28</v>
      </c>
      <c r="F3516" s="27">
        <v>0</v>
      </c>
      <c r="G3516" s="27">
        <v>0</v>
      </c>
      <c r="H3516" s="27">
        <v>0</v>
      </c>
    </row>
    <row r="3517" spans="1:8" x14ac:dyDescent="0.55000000000000004">
      <c r="A3517" s="33">
        <v>43982</v>
      </c>
      <c r="B3517" s="1" t="s">
        <v>47</v>
      </c>
      <c r="C3517" s="27">
        <v>82</v>
      </c>
      <c r="D3517" s="27">
        <v>2074</v>
      </c>
      <c r="E3517" s="27">
        <v>50</v>
      </c>
      <c r="F3517" s="27">
        <v>4</v>
      </c>
      <c r="G3517" s="27">
        <v>28</v>
      </c>
      <c r="H3517" s="27">
        <v>1</v>
      </c>
    </row>
    <row r="3518" spans="1:8" x14ac:dyDescent="0.55000000000000004">
      <c r="A3518" s="33">
        <v>43982</v>
      </c>
      <c r="B3518" s="1" t="s">
        <v>48</v>
      </c>
      <c r="C3518" s="27">
        <v>74</v>
      </c>
      <c r="D3518" s="27">
        <v>1793</v>
      </c>
      <c r="E3518" s="27">
        <v>71</v>
      </c>
      <c r="F3518" s="27">
        <v>3</v>
      </c>
      <c r="G3518" s="27">
        <v>0</v>
      </c>
      <c r="H3518" s="27">
        <v>0</v>
      </c>
    </row>
    <row r="3519" spans="1:8" x14ac:dyDescent="0.55000000000000004">
      <c r="A3519" s="33">
        <v>43982</v>
      </c>
      <c r="B3519" s="1" t="s">
        <v>49</v>
      </c>
      <c r="C3519" s="27">
        <v>746</v>
      </c>
      <c r="D3519" s="27">
        <v>12634</v>
      </c>
      <c r="E3519" s="27">
        <v>620</v>
      </c>
      <c r="F3519" s="27">
        <v>26</v>
      </c>
      <c r="G3519" s="27">
        <v>100</v>
      </c>
      <c r="H3519" s="27">
        <v>4</v>
      </c>
    </row>
    <row r="3520" spans="1:8" x14ac:dyDescent="0.55000000000000004">
      <c r="A3520" s="33">
        <v>43982</v>
      </c>
      <c r="B3520" s="1" t="s">
        <v>50</v>
      </c>
      <c r="C3520" s="27">
        <v>47</v>
      </c>
      <c r="D3520" s="27">
        <v>1417</v>
      </c>
      <c r="E3520" s="27">
        <v>37</v>
      </c>
      <c r="F3520" s="27">
        <v>0</v>
      </c>
      <c r="G3520" s="27">
        <v>8</v>
      </c>
      <c r="H3520" s="27">
        <v>0</v>
      </c>
    </row>
    <row r="3521" spans="1:8" x14ac:dyDescent="0.55000000000000004">
      <c r="A3521" s="33">
        <v>43982</v>
      </c>
      <c r="B3521" s="1" t="s">
        <v>51</v>
      </c>
      <c r="C3521" s="27">
        <v>17</v>
      </c>
      <c r="D3521" s="27">
        <v>2754</v>
      </c>
      <c r="E3521" s="27">
        <v>16</v>
      </c>
      <c r="F3521" s="27">
        <v>1</v>
      </c>
      <c r="G3521" s="27">
        <v>0</v>
      </c>
      <c r="H3521" s="27">
        <v>0</v>
      </c>
    </row>
    <row r="3522" spans="1:8" x14ac:dyDescent="0.55000000000000004">
      <c r="A3522" s="33">
        <v>43982</v>
      </c>
      <c r="B3522" s="1" t="s">
        <v>52</v>
      </c>
      <c r="C3522" s="27">
        <v>48</v>
      </c>
      <c r="D3522" s="27">
        <v>3924</v>
      </c>
      <c r="E3522" s="27">
        <v>43</v>
      </c>
      <c r="F3522" s="27">
        <v>3</v>
      </c>
      <c r="G3522" s="27">
        <v>2</v>
      </c>
      <c r="H3522" s="27">
        <v>0</v>
      </c>
    </row>
    <row r="3523" spans="1:8" x14ac:dyDescent="0.55000000000000004">
      <c r="A3523" s="33">
        <v>43982</v>
      </c>
      <c r="B3523" s="1" t="s">
        <v>53</v>
      </c>
      <c r="C3523" s="27">
        <v>60</v>
      </c>
      <c r="D3523" s="27">
        <v>3988</v>
      </c>
      <c r="E3523" s="27">
        <v>58</v>
      </c>
      <c r="F3523" s="27">
        <v>1</v>
      </c>
      <c r="G3523" s="27">
        <v>1</v>
      </c>
      <c r="H3523" s="27">
        <v>0</v>
      </c>
    </row>
    <row r="3524" spans="1:8" x14ac:dyDescent="0.55000000000000004">
      <c r="A3524" s="33">
        <v>43982</v>
      </c>
      <c r="B3524" s="1" t="s">
        <v>54</v>
      </c>
      <c r="C3524" s="27">
        <v>17</v>
      </c>
      <c r="D3524" s="27">
        <v>1368</v>
      </c>
      <c r="E3524" s="27">
        <v>17</v>
      </c>
      <c r="F3524" s="27">
        <v>0</v>
      </c>
      <c r="G3524" s="27">
        <v>0</v>
      </c>
      <c r="H3524" s="27">
        <v>0</v>
      </c>
    </row>
    <row r="3525" spans="1:8" x14ac:dyDescent="0.55000000000000004">
      <c r="A3525" s="33">
        <v>43982</v>
      </c>
      <c r="B3525" s="1" t="s">
        <v>55</v>
      </c>
      <c r="C3525" s="27">
        <v>10</v>
      </c>
      <c r="D3525" s="27">
        <v>1859</v>
      </c>
      <c r="E3525" s="27">
        <v>10</v>
      </c>
      <c r="F3525" s="27">
        <v>0</v>
      </c>
      <c r="G3525" s="27">
        <v>0</v>
      </c>
      <c r="H3525" s="27">
        <v>0</v>
      </c>
    </row>
    <row r="3526" spans="1:8" x14ac:dyDescent="0.55000000000000004">
      <c r="A3526" s="33">
        <v>43982</v>
      </c>
      <c r="B3526" s="1" t="s">
        <v>56</v>
      </c>
      <c r="C3526" s="27">
        <v>142</v>
      </c>
      <c r="D3526" s="27">
        <v>2863</v>
      </c>
      <c r="E3526" s="27">
        <v>137</v>
      </c>
      <c r="F3526" s="27">
        <v>6</v>
      </c>
      <c r="G3526" s="27">
        <v>3</v>
      </c>
      <c r="H3526" s="27">
        <v>2</v>
      </c>
    </row>
    <row r="3527" spans="1:8" x14ac:dyDescent="0.55000000000000004">
      <c r="A3527" s="33">
        <v>43983</v>
      </c>
      <c r="B3527" s="1" t="s">
        <v>7</v>
      </c>
      <c r="C3527" s="27">
        <v>1091</v>
      </c>
      <c r="D3527" s="27">
        <v>14421</v>
      </c>
      <c r="E3527" s="27">
        <v>810</v>
      </c>
      <c r="F3527" s="27">
        <v>86</v>
      </c>
      <c r="G3527" s="27">
        <v>195</v>
      </c>
      <c r="H3527" s="27">
        <v>11</v>
      </c>
    </row>
    <row r="3528" spans="1:8" x14ac:dyDescent="0.55000000000000004">
      <c r="A3528" s="33">
        <v>43983</v>
      </c>
      <c r="B3528" s="1" t="s">
        <v>11</v>
      </c>
      <c r="C3528" s="27">
        <v>27</v>
      </c>
      <c r="D3528" s="27">
        <v>853</v>
      </c>
      <c r="E3528" s="27">
        <v>26</v>
      </c>
      <c r="F3528" s="27">
        <v>1</v>
      </c>
      <c r="G3528" s="27">
        <v>0</v>
      </c>
      <c r="H3528" s="27">
        <v>0</v>
      </c>
    </row>
    <row r="3529" spans="1:8" x14ac:dyDescent="0.55000000000000004">
      <c r="A3529" s="33">
        <v>43983</v>
      </c>
      <c r="B3529" s="1" t="s">
        <v>12</v>
      </c>
      <c r="C3529" s="27">
        <v>0</v>
      </c>
      <c r="D3529" s="27">
        <v>672</v>
      </c>
      <c r="E3529" s="27">
        <v>0</v>
      </c>
      <c r="F3529" s="27">
        <v>0</v>
      </c>
      <c r="G3529" s="27">
        <v>0</v>
      </c>
      <c r="H3529" s="27">
        <v>0</v>
      </c>
    </row>
    <row r="3530" spans="1:8" x14ac:dyDescent="0.55000000000000004">
      <c r="A3530" s="33">
        <v>43983</v>
      </c>
      <c r="B3530" s="1" t="s">
        <v>13</v>
      </c>
      <c r="C3530" s="27">
        <v>88</v>
      </c>
      <c r="D3530" s="27">
        <v>2950</v>
      </c>
      <c r="E3530" s="27">
        <v>87</v>
      </c>
      <c r="F3530" s="27">
        <v>1</v>
      </c>
      <c r="G3530" s="27">
        <v>0</v>
      </c>
      <c r="H3530" s="27">
        <v>0</v>
      </c>
    </row>
    <row r="3531" spans="1:8" x14ac:dyDescent="0.55000000000000004">
      <c r="A3531" s="33">
        <v>43983</v>
      </c>
      <c r="B3531" s="1" t="s">
        <v>14</v>
      </c>
      <c r="C3531" s="27">
        <v>16</v>
      </c>
      <c r="D3531" s="27">
        <v>933</v>
      </c>
      <c r="E3531" s="27">
        <v>16</v>
      </c>
      <c r="F3531" s="27">
        <v>0</v>
      </c>
      <c r="G3531" s="27">
        <v>0</v>
      </c>
      <c r="H3531" s="27">
        <v>0</v>
      </c>
    </row>
    <row r="3532" spans="1:8" x14ac:dyDescent="0.55000000000000004">
      <c r="A3532" s="33">
        <v>43983</v>
      </c>
      <c r="B3532" s="1" t="s">
        <v>15</v>
      </c>
      <c r="C3532" s="27">
        <v>69</v>
      </c>
      <c r="D3532" s="27">
        <v>2660</v>
      </c>
      <c r="E3532" s="27">
        <v>66</v>
      </c>
      <c r="F3532" s="27">
        <v>0</v>
      </c>
      <c r="G3532" s="27">
        <v>3</v>
      </c>
      <c r="H3532" s="27">
        <v>1</v>
      </c>
    </row>
    <row r="3533" spans="1:8" x14ac:dyDescent="0.55000000000000004">
      <c r="A3533" s="33">
        <v>43983</v>
      </c>
      <c r="B3533" s="1" t="s">
        <v>16</v>
      </c>
      <c r="C3533" s="27">
        <v>81</v>
      </c>
      <c r="D3533" s="27">
        <v>4489</v>
      </c>
      <c r="E3533" s="27">
        <v>75</v>
      </c>
      <c r="F3533" s="27">
        <v>0</v>
      </c>
      <c r="G3533" s="27">
        <v>6</v>
      </c>
      <c r="H3533" s="27">
        <v>0</v>
      </c>
    </row>
    <row r="3534" spans="1:8" x14ac:dyDescent="0.55000000000000004">
      <c r="A3534" s="33">
        <v>43983</v>
      </c>
      <c r="B3534" s="1" t="s">
        <v>17</v>
      </c>
      <c r="C3534" s="27">
        <v>168</v>
      </c>
      <c r="D3534" s="27">
        <v>4684</v>
      </c>
      <c r="E3534" s="27">
        <v>152</v>
      </c>
      <c r="F3534" s="27">
        <v>10</v>
      </c>
      <c r="G3534" s="27">
        <v>6</v>
      </c>
      <c r="H3534" s="27">
        <v>0</v>
      </c>
    </row>
    <row r="3535" spans="1:8" x14ac:dyDescent="0.55000000000000004">
      <c r="A3535" s="33">
        <v>43983</v>
      </c>
      <c r="B3535" s="1" t="s">
        <v>18</v>
      </c>
      <c r="C3535" s="27">
        <v>65</v>
      </c>
      <c r="D3535" s="27">
        <v>3909</v>
      </c>
      <c r="E3535" s="27">
        <v>53</v>
      </c>
      <c r="F3535" s="27">
        <v>0</v>
      </c>
      <c r="G3535" s="27">
        <v>12</v>
      </c>
      <c r="H3535" s="27">
        <v>2</v>
      </c>
    </row>
    <row r="3536" spans="1:8" x14ac:dyDescent="0.55000000000000004">
      <c r="A3536" s="33">
        <v>43983</v>
      </c>
      <c r="B3536" s="1" t="s">
        <v>19</v>
      </c>
      <c r="C3536" s="27">
        <v>149</v>
      </c>
      <c r="D3536" s="27">
        <v>3662</v>
      </c>
      <c r="E3536" s="27">
        <v>121</v>
      </c>
      <c r="F3536" s="27">
        <v>19</v>
      </c>
      <c r="G3536" s="27">
        <v>9</v>
      </c>
      <c r="H3536" s="27">
        <v>1</v>
      </c>
    </row>
    <row r="3537" spans="1:8" x14ac:dyDescent="0.55000000000000004">
      <c r="A3537" s="33">
        <v>43983</v>
      </c>
      <c r="B3537" s="1" t="s">
        <v>20</v>
      </c>
      <c r="C3537" s="27">
        <v>1003</v>
      </c>
      <c r="D3537" s="27">
        <v>20933</v>
      </c>
      <c r="E3537" s="27">
        <v>896</v>
      </c>
      <c r="F3537" s="27">
        <v>48</v>
      </c>
      <c r="G3537" s="27">
        <v>59</v>
      </c>
      <c r="H3537" s="27">
        <v>5</v>
      </c>
    </row>
    <row r="3538" spans="1:8" x14ac:dyDescent="0.55000000000000004">
      <c r="A3538" s="33">
        <v>43983</v>
      </c>
      <c r="B3538" s="1" t="s">
        <v>21</v>
      </c>
      <c r="C3538" s="27">
        <v>909</v>
      </c>
      <c r="D3538" s="27">
        <v>14814</v>
      </c>
      <c r="E3538" s="27">
        <v>815</v>
      </c>
      <c r="F3538" s="27">
        <v>45</v>
      </c>
      <c r="G3538" s="27">
        <v>49</v>
      </c>
      <c r="H3538" s="27">
        <v>4</v>
      </c>
    </row>
    <row r="3539" spans="1:8" x14ac:dyDescent="0.55000000000000004">
      <c r="A3539" s="33">
        <v>43983</v>
      </c>
      <c r="B3539" s="1" t="s">
        <v>22</v>
      </c>
      <c r="C3539" s="27">
        <v>5249</v>
      </c>
      <c r="D3539" s="27">
        <v>15212</v>
      </c>
      <c r="E3539" s="27">
        <v>4539</v>
      </c>
      <c r="F3539" s="27">
        <v>305</v>
      </c>
      <c r="G3539" s="27">
        <v>405</v>
      </c>
      <c r="H3539" s="27">
        <v>29</v>
      </c>
    </row>
    <row r="3540" spans="1:8" x14ac:dyDescent="0.55000000000000004">
      <c r="A3540" s="33">
        <v>43983</v>
      </c>
      <c r="B3540" s="1" t="s">
        <v>23</v>
      </c>
      <c r="C3540" s="27">
        <v>1370</v>
      </c>
      <c r="D3540" s="27">
        <v>9637</v>
      </c>
      <c r="E3540" s="27">
        <v>1102</v>
      </c>
      <c r="F3540" s="27">
        <v>84</v>
      </c>
      <c r="G3540" s="27">
        <v>184</v>
      </c>
      <c r="H3540" s="27">
        <v>24</v>
      </c>
    </row>
    <row r="3541" spans="1:8" x14ac:dyDescent="0.55000000000000004">
      <c r="A3541" s="33">
        <v>43983</v>
      </c>
      <c r="B3541" s="1" t="s">
        <v>24</v>
      </c>
      <c r="C3541" s="27">
        <v>83</v>
      </c>
      <c r="D3541" s="27">
        <v>4180</v>
      </c>
      <c r="E3541" s="27">
        <v>79</v>
      </c>
      <c r="F3541" s="27">
        <v>0</v>
      </c>
      <c r="G3541" s="27">
        <v>3</v>
      </c>
      <c r="H3541" s="27">
        <v>0</v>
      </c>
    </row>
    <row r="3542" spans="1:8" x14ac:dyDescent="0.55000000000000004">
      <c r="A3542" s="33">
        <v>43983</v>
      </c>
      <c r="B3542" s="1" t="s">
        <v>25</v>
      </c>
      <c r="C3542" s="27">
        <v>227</v>
      </c>
      <c r="D3542" s="27">
        <v>3190</v>
      </c>
      <c r="E3542" s="27">
        <v>190</v>
      </c>
      <c r="F3542" s="27">
        <v>22</v>
      </c>
      <c r="G3542" s="27">
        <v>15</v>
      </c>
      <c r="H3542" s="27">
        <v>0</v>
      </c>
    </row>
    <row r="3543" spans="1:8" x14ac:dyDescent="0.55000000000000004">
      <c r="A3543" s="33">
        <v>43983</v>
      </c>
      <c r="B3543" s="1" t="s">
        <v>26</v>
      </c>
      <c r="C3543" s="27">
        <v>298</v>
      </c>
      <c r="D3543" s="27">
        <v>2727</v>
      </c>
      <c r="E3543" s="27">
        <v>221</v>
      </c>
      <c r="F3543" s="27">
        <v>25</v>
      </c>
      <c r="G3543" s="27">
        <v>52</v>
      </c>
      <c r="H3543" s="27">
        <v>2</v>
      </c>
    </row>
    <row r="3544" spans="1:8" x14ac:dyDescent="0.55000000000000004">
      <c r="A3544" s="33">
        <v>43983</v>
      </c>
      <c r="B3544" s="1" t="s">
        <v>27</v>
      </c>
      <c r="C3544" s="27">
        <v>122</v>
      </c>
      <c r="D3544" s="27">
        <v>2638</v>
      </c>
      <c r="E3544" s="27">
        <v>112</v>
      </c>
      <c r="F3544" s="27">
        <v>8</v>
      </c>
      <c r="G3544" s="27">
        <v>2</v>
      </c>
      <c r="H3544" s="27">
        <v>1</v>
      </c>
    </row>
    <row r="3545" spans="1:8" x14ac:dyDescent="0.55000000000000004">
      <c r="A3545" s="33">
        <v>43983</v>
      </c>
      <c r="B3545" s="1" t="s">
        <v>28</v>
      </c>
      <c r="C3545" s="27">
        <v>64</v>
      </c>
      <c r="D3545" s="27">
        <v>4038</v>
      </c>
      <c r="E3545" s="27">
        <v>59</v>
      </c>
      <c r="F3545" s="27">
        <v>1</v>
      </c>
      <c r="G3545" s="27">
        <v>4</v>
      </c>
      <c r="H3545" s="27">
        <v>0</v>
      </c>
    </row>
    <row r="3546" spans="1:8" x14ac:dyDescent="0.55000000000000004">
      <c r="A3546" s="33">
        <v>43983</v>
      </c>
      <c r="B3546" s="1" t="s">
        <v>29</v>
      </c>
      <c r="C3546" s="27">
        <v>76</v>
      </c>
      <c r="D3546" s="27">
        <v>2727</v>
      </c>
      <c r="E3546" s="27">
        <v>69</v>
      </c>
      <c r="F3546" s="27"/>
      <c r="G3546" s="27">
        <v>7</v>
      </c>
      <c r="H3546" s="27">
        <v>0</v>
      </c>
    </row>
    <row r="3547" spans="1:8" x14ac:dyDescent="0.55000000000000004">
      <c r="A3547" s="33">
        <v>43983</v>
      </c>
      <c r="B3547" s="1" t="s">
        <v>30</v>
      </c>
      <c r="C3547" s="27">
        <v>151</v>
      </c>
      <c r="D3547" s="27">
        <v>3614</v>
      </c>
      <c r="E3547" s="27">
        <v>141</v>
      </c>
      <c r="F3547" s="27">
        <v>7</v>
      </c>
      <c r="G3547" s="27">
        <v>3</v>
      </c>
      <c r="H3547" s="27">
        <v>1</v>
      </c>
    </row>
    <row r="3548" spans="1:8" x14ac:dyDescent="0.55000000000000004">
      <c r="A3548" s="33">
        <v>43983</v>
      </c>
      <c r="B3548" s="1" t="s">
        <v>31</v>
      </c>
      <c r="C3548" s="27">
        <v>76</v>
      </c>
      <c r="D3548" s="27">
        <v>3526</v>
      </c>
      <c r="E3548" s="27">
        <v>73</v>
      </c>
      <c r="F3548" s="27">
        <v>1</v>
      </c>
      <c r="G3548" s="27">
        <v>2</v>
      </c>
      <c r="H3548" s="27">
        <v>0</v>
      </c>
    </row>
    <row r="3549" spans="1:8" x14ac:dyDescent="0.55000000000000004">
      <c r="A3549" s="33">
        <v>43983</v>
      </c>
      <c r="B3549" s="1" t="s">
        <v>32</v>
      </c>
      <c r="C3549" s="27">
        <v>508</v>
      </c>
      <c r="D3549" s="27">
        <v>10142</v>
      </c>
      <c r="E3549" s="27">
        <v>457</v>
      </c>
      <c r="F3549" s="27">
        <v>34</v>
      </c>
      <c r="G3549" s="27">
        <v>12</v>
      </c>
      <c r="H3549" s="27">
        <v>0</v>
      </c>
    </row>
    <row r="3550" spans="1:8" x14ac:dyDescent="0.55000000000000004">
      <c r="A3550" s="33">
        <v>43983</v>
      </c>
      <c r="B3550" s="1" t="s">
        <v>33</v>
      </c>
      <c r="C3550" s="27">
        <v>45</v>
      </c>
      <c r="D3550" s="27">
        <v>2508</v>
      </c>
      <c r="E3550" s="27">
        <v>44</v>
      </c>
      <c r="F3550" s="27">
        <v>1</v>
      </c>
      <c r="G3550" s="27">
        <v>0</v>
      </c>
      <c r="H3550" s="27">
        <v>0</v>
      </c>
    </row>
    <row r="3551" spans="1:8" x14ac:dyDescent="0.55000000000000004">
      <c r="A3551" s="33">
        <v>43983</v>
      </c>
      <c r="B3551" s="1" t="s">
        <v>34</v>
      </c>
      <c r="C3551" s="27">
        <v>100</v>
      </c>
      <c r="D3551" s="27">
        <v>1859</v>
      </c>
      <c r="E3551" s="27">
        <v>91</v>
      </c>
      <c r="F3551" s="27">
        <v>1</v>
      </c>
      <c r="G3551" s="27">
        <v>8</v>
      </c>
      <c r="H3551" s="27">
        <v>1</v>
      </c>
    </row>
    <row r="3552" spans="1:8" x14ac:dyDescent="0.55000000000000004">
      <c r="A3552" s="33">
        <v>43983</v>
      </c>
      <c r="B3552" s="1" t="s">
        <v>35</v>
      </c>
      <c r="C3552" s="27">
        <v>358</v>
      </c>
      <c r="D3552" s="27">
        <v>8085</v>
      </c>
      <c r="E3552" s="27">
        <v>325</v>
      </c>
      <c r="F3552" s="27">
        <v>17</v>
      </c>
      <c r="G3552" s="27">
        <v>16</v>
      </c>
      <c r="H3552" s="27">
        <v>1</v>
      </c>
    </row>
    <row r="3553" spans="1:8" x14ac:dyDescent="0.55000000000000004">
      <c r="A3553" s="33">
        <v>43983</v>
      </c>
      <c r="B3553" s="1" t="s">
        <v>36</v>
      </c>
      <c r="C3553" s="27">
        <v>1783</v>
      </c>
      <c r="D3553" s="27">
        <v>31276</v>
      </c>
      <c r="E3553" s="27">
        <v>1594</v>
      </c>
      <c r="F3553" s="27">
        <v>83</v>
      </c>
      <c r="G3553" s="27">
        <v>102</v>
      </c>
      <c r="H3553" s="27">
        <v>16</v>
      </c>
    </row>
    <row r="3554" spans="1:8" x14ac:dyDescent="0.55000000000000004">
      <c r="A3554" s="33">
        <v>43983</v>
      </c>
      <c r="B3554" s="1" t="s">
        <v>37</v>
      </c>
      <c r="C3554" s="27">
        <v>699</v>
      </c>
      <c r="D3554" s="27">
        <v>11153</v>
      </c>
      <c r="E3554" s="27">
        <v>630</v>
      </c>
      <c r="F3554" s="27">
        <v>42</v>
      </c>
      <c r="G3554" s="27">
        <v>27</v>
      </c>
      <c r="H3554" s="27">
        <v>5</v>
      </c>
    </row>
    <row r="3555" spans="1:8" x14ac:dyDescent="0.55000000000000004">
      <c r="A3555" s="33">
        <v>43983</v>
      </c>
      <c r="B3555" s="1" t="s">
        <v>38</v>
      </c>
      <c r="C3555" s="27">
        <v>92</v>
      </c>
      <c r="D3555" s="27">
        <v>2545</v>
      </c>
      <c r="E3555" s="27">
        <v>88</v>
      </c>
      <c r="F3555" s="27">
        <v>2</v>
      </c>
      <c r="G3555" s="27">
        <v>2</v>
      </c>
      <c r="H3555" s="27">
        <v>0</v>
      </c>
    </row>
    <row r="3556" spans="1:8" x14ac:dyDescent="0.55000000000000004">
      <c r="A3556" s="33">
        <v>43983</v>
      </c>
      <c r="B3556" s="1" t="s">
        <v>39</v>
      </c>
      <c r="C3556" s="27">
        <v>63</v>
      </c>
      <c r="D3556" s="27">
        <v>3708</v>
      </c>
      <c r="E3556" s="27">
        <v>57</v>
      </c>
      <c r="F3556" s="27">
        <v>3</v>
      </c>
      <c r="G3556" s="27">
        <v>3</v>
      </c>
      <c r="H3556" s="27">
        <v>0</v>
      </c>
    </row>
    <row r="3557" spans="1:8" x14ac:dyDescent="0.55000000000000004">
      <c r="A3557" s="33">
        <v>43983</v>
      </c>
      <c r="B3557" s="1" t="s">
        <v>40</v>
      </c>
      <c r="C3557" s="27">
        <v>3</v>
      </c>
      <c r="D3557" s="27">
        <v>1343</v>
      </c>
      <c r="E3557" s="27">
        <v>3</v>
      </c>
      <c r="F3557" s="27">
        <v>0</v>
      </c>
      <c r="G3557" s="27">
        <v>0</v>
      </c>
      <c r="H3557" s="27">
        <v>0</v>
      </c>
    </row>
    <row r="3558" spans="1:8" x14ac:dyDescent="0.55000000000000004">
      <c r="A3558" s="33">
        <v>43983</v>
      </c>
      <c r="B3558" s="1" t="s">
        <v>41</v>
      </c>
      <c r="C3558" s="27">
        <v>24</v>
      </c>
      <c r="D3558" s="27">
        <v>1128</v>
      </c>
      <c r="E3558" s="27">
        <v>22</v>
      </c>
      <c r="F3558" s="27">
        <v>0</v>
      </c>
      <c r="G3558" s="27">
        <v>2</v>
      </c>
      <c r="H3558" s="27">
        <v>1</v>
      </c>
    </row>
    <row r="3559" spans="1:8" x14ac:dyDescent="0.55000000000000004">
      <c r="A3559" s="33">
        <v>43983</v>
      </c>
      <c r="B3559" s="1" t="s">
        <v>42</v>
      </c>
      <c r="C3559" s="27">
        <v>25</v>
      </c>
      <c r="D3559" s="27">
        <v>1709</v>
      </c>
      <c r="E3559" s="27">
        <v>25</v>
      </c>
      <c r="F3559" s="27"/>
      <c r="G3559" s="27">
        <v>0</v>
      </c>
      <c r="H3559" s="27"/>
    </row>
    <row r="3560" spans="1:8" x14ac:dyDescent="0.55000000000000004">
      <c r="A3560" s="33">
        <v>43983</v>
      </c>
      <c r="B3560" s="1" t="s">
        <v>43</v>
      </c>
      <c r="C3560" s="27">
        <v>168</v>
      </c>
      <c r="D3560" s="27">
        <v>6979</v>
      </c>
      <c r="E3560" s="27">
        <v>158</v>
      </c>
      <c r="F3560" s="27">
        <v>3</v>
      </c>
      <c r="G3560" s="27">
        <v>7</v>
      </c>
      <c r="H3560" s="27">
        <v>0</v>
      </c>
    </row>
    <row r="3561" spans="1:8" x14ac:dyDescent="0.55000000000000004">
      <c r="A3561" s="33">
        <v>43983</v>
      </c>
      <c r="B3561" s="1" t="s">
        <v>44</v>
      </c>
      <c r="C3561" s="27">
        <v>37</v>
      </c>
      <c r="D3561" s="27">
        <v>1758</v>
      </c>
      <c r="E3561" s="27">
        <v>35</v>
      </c>
      <c r="F3561" s="27">
        <v>0</v>
      </c>
      <c r="G3561" s="27">
        <v>2</v>
      </c>
      <c r="H3561" s="27">
        <v>1</v>
      </c>
    </row>
    <row r="3562" spans="1:8" x14ac:dyDescent="0.55000000000000004">
      <c r="A3562" s="33">
        <v>43983</v>
      </c>
      <c r="B3562" s="1" t="s">
        <v>45</v>
      </c>
      <c r="C3562" s="27">
        <v>5</v>
      </c>
      <c r="D3562" s="27">
        <v>744</v>
      </c>
      <c r="E3562" s="27">
        <v>4</v>
      </c>
      <c r="F3562" s="27">
        <v>1</v>
      </c>
      <c r="G3562" s="27">
        <v>0</v>
      </c>
      <c r="H3562" s="27">
        <v>0</v>
      </c>
    </row>
    <row r="3563" spans="1:8" x14ac:dyDescent="0.55000000000000004">
      <c r="A3563" s="33">
        <v>43983</v>
      </c>
      <c r="B3563" s="1" t="s">
        <v>46</v>
      </c>
      <c r="C3563" s="27">
        <v>28</v>
      </c>
      <c r="D3563" s="27">
        <v>2192</v>
      </c>
      <c r="E3563" s="27">
        <v>28</v>
      </c>
      <c r="F3563" s="27">
        <v>0</v>
      </c>
      <c r="G3563" s="27">
        <v>0</v>
      </c>
      <c r="H3563" s="27">
        <v>0</v>
      </c>
    </row>
    <row r="3564" spans="1:8" x14ac:dyDescent="0.55000000000000004">
      <c r="A3564" s="33">
        <v>43983</v>
      </c>
      <c r="B3564" s="1" t="s">
        <v>47</v>
      </c>
      <c r="C3564" s="27">
        <v>82</v>
      </c>
      <c r="D3564" s="27">
        <v>2208</v>
      </c>
      <c r="E3564" s="27">
        <v>52</v>
      </c>
      <c r="F3564" s="27">
        <v>4</v>
      </c>
      <c r="G3564" s="27">
        <v>26</v>
      </c>
      <c r="H3564" s="27">
        <v>1</v>
      </c>
    </row>
    <row r="3565" spans="1:8" x14ac:dyDescent="0.55000000000000004">
      <c r="A3565" s="33">
        <v>43983</v>
      </c>
      <c r="B3565" s="1" t="s">
        <v>48</v>
      </c>
      <c r="C3565" s="27">
        <v>74</v>
      </c>
      <c r="D3565" s="27">
        <v>1798</v>
      </c>
      <c r="E3565" s="27">
        <v>71</v>
      </c>
      <c r="F3565" s="27">
        <v>3</v>
      </c>
      <c r="G3565" s="27">
        <v>0</v>
      </c>
      <c r="H3565" s="27">
        <v>0</v>
      </c>
    </row>
    <row r="3566" spans="1:8" x14ac:dyDescent="0.55000000000000004">
      <c r="A3566" s="33">
        <v>43983</v>
      </c>
      <c r="B3566" s="1" t="s">
        <v>49</v>
      </c>
      <c r="C3566" s="27">
        <v>758</v>
      </c>
      <c r="D3566" s="27">
        <v>12810</v>
      </c>
      <c r="E3566" s="27">
        <v>625</v>
      </c>
      <c r="F3566" s="27">
        <v>26</v>
      </c>
      <c r="G3566" s="27">
        <v>107</v>
      </c>
      <c r="H3566" s="27">
        <v>4</v>
      </c>
    </row>
    <row r="3567" spans="1:8" x14ac:dyDescent="0.55000000000000004">
      <c r="A3567" s="33">
        <v>43983</v>
      </c>
      <c r="B3567" s="1" t="s">
        <v>50</v>
      </c>
      <c r="C3567" s="27">
        <v>47</v>
      </c>
      <c r="D3567" s="27">
        <v>1418</v>
      </c>
      <c r="E3567" s="27">
        <v>42</v>
      </c>
      <c r="F3567" s="27">
        <v>0</v>
      </c>
      <c r="G3567" s="27">
        <v>3</v>
      </c>
      <c r="H3567" s="27">
        <v>0</v>
      </c>
    </row>
    <row r="3568" spans="1:8" x14ac:dyDescent="0.55000000000000004">
      <c r="A3568" s="33">
        <v>43983</v>
      </c>
      <c r="B3568" s="1" t="s">
        <v>51</v>
      </c>
      <c r="C3568" s="27">
        <v>17</v>
      </c>
      <c r="D3568" s="27">
        <v>2770</v>
      </c>
      <c r="E3568" s="27">
        <v>16</v>
      </c>
      <c r="F3568" s="27">
        <v>1</v>
      </c>
      <c r="G3568" s="27">
        <v>0</v>
      </c>
      <c r="H3568" s="27">
        <v>0</v>
      </c>
    </row>
    <row r="3569" spans="1:8" x14ac:dyDescent="0.55000000000000004">
      <c r="A3569" s="33">
        <v>43983</v>
      </c>
      <c r="B3569" s="1" t="s">
        <v>52</v>
      </c>
      <c r="C3569" s="27">
        <v>48</v>
      </c>
      <c r="D3569" s="27">
        <v>3930</v>
      </c>
      <c r="E3569" s="27">
        <v>43</v>
      </c>
      <c r="F3569" s="27">
        <v>3</v>
      </c>
      <c r="G3569" s="27">
        <v>2</v>
      </c>
      <c r="H3569" s="27">
        <v>0</v>
      </c>
    </row>
    <row r="3570" spans="1:8" x14ac:dyDescent="0.55000000000000004">
      <c r="A3570" s="33">
        <v>43983</v>
      </c>
      <c r="B3570" s="1" t="s">
        <v>53</v>
      </c>
      <c r="C3570" s="27">
        <v>60</v>
      </c>
      <c r="D3570" s="27">
        <v>4003</v>
      </c>
      <c r="E3570" s="27">
        <v>58</v>
      </c>
      <c r="F3570" s="27">
        <v>1</v>
      </c>
      <c r="G3570" s="27">
        <v>1</v>
      </c>
      <c r="H3570" s="27">
        <v>0</v>
      </c>
    </row>
    <row r="3571" spans="1:8" x14ac:dyDescent="0.55000000000000004">
      <c r="A3571" s="33">
        <v>43983</v>
      </c>
      <c r="B3571" s="1" t="s">
        <v>54</v>
      </c>
      <c r="C3571" s="27">
        <v>17</v>
      </c>
      <c r="D3571" s="27">
        <v>1386</v>
      </c>
      <c r="E3571" s="27">
        <v>17</v>
      </c>
      <c r="F3571" s="27">
        <v>0</v>
      </c>
      <c r="G3571" s="27">
        <v>0</v>
      </c>
      <c r="H3571" s="27">
        <v>0</v>
      </c>
    </row>
    <row r="3572" spans="1:8" x14ac:dyDescent="0.55000000000000004">
      <c r="A3572" s="33">
        <v>43983</v>
      </c>
      <c r="B3572" s="1" t="s">
        <v>55</v>
      </c>
      <c r="C3572" s="27">
        <v>10</v>
      </c>
      <c r="D3572" s="27">
        <v>1871</v>
      </c>
      <c r="E3572" s="27">
        <v>10</v>
      </c>
      <c r="F3572" s="27">
        <v>0</v>
      </c>
      <c r="G3572" s="27">
        <v>0</v>
      </c>
      <c r="H3572" s="27">
        <v>0</v>
      </c>
    </row>
    <row r="3573" spans="1:8" x14ac:dyDescent="0.55000000000000004">
      <c r="A3573" s="33">
        <v>43983</v>
      </c>
      <c r="B3573" s="1" t="s">
        <v>56</v>
      </c>
      <c r="C3573" s="27">
        <v>142</v>
      </c>
      <c r="D3573" s="27">
        <v>2870</v>
      </c>
      <c r="E3573" s="27">
        <v>137</v>
      </c>
      <c r="F3573" s="27">
        <v>6</v>
      </c>
      <c r="G3573" s="27">
        <v>3</v>
      </c>
      <c r="H3573" s="27">
        <v>2</v>
      </c>
    </row>
    <row r="3574" spans="1:8" x14ac:dyDescent="0.55000000000000004">
      <c r="A3574" s="33">
        <v>43984</v>
      </c>
      <c r="B3574" s="1" t="s">
        <v>7</v>
      </c>
      <c r="C3574" s="27">
        <v>1096</v>
      </c>
      <c r="D3574" s="27">
        <v>14593</v>
      </c>
      <c r="E3574" s="27">
        <v>812</v>
      </c>
      <c r="F3574" s="27">
        <v>87</v>
      </c>
      <c r="G3574" s="27">
        <v>197</v>
      </c>
      <c r="H3574" s="27">
        <v>11</v>
      </c>
    </row>
    <row r="3575" spans="1:8" x14ac:dyDescent="0.55000000000000004">
      <c r="A3575" s="33">
        <v>43984</v>
      </c>
      <c r="B3575" s="1" t="s">
        <v>11</v>
      </c>
      <c r="C3575" s="27">
        <v>27</v>
      </c>
      <c r="D3575" s="27">
        <v>857</v>
      </c>
      <c r="E3575" s="27">
        <v>26</v>
      </c>
      <c r="F3575" s="27">
        <v>1</v>
      </c>
      <c r="G3575" s="27">
        <v>0</v>
      </c>
      <c r="H3575" s="27">
        <v>0</v>
      </c>
    </row>
    <row r="3576" spans="1:8" x14ac:dyDescent="0.55000000000000004">
      <c r="A3576" s="33">
        <v>43984</v>
      </c>
      <c r="B3576" s="1" t="s">
        <v>12</v>
      </c>
      <c r="C3576" s="27">
        <v>0</v>
      </c>
      <c r="D3576" s="27">
        <v>695</v>
      </c>
      <c r="E3576" s="27">
        <v>0</v>
      </c>
      <c r="F3576" s="27">
        <v>0</v>
      </c>
      <c r="G3576" s="27">
        <v>0</v>
      </c>
      <c r="H3576" s="27">
        <v>0</v>
      </c>
    </row>
    <row r="3577" spans="1:8" x14ac:dyDescent="0.55000000000000004">
      <c r="A3577" s="33">
        <v>43984</v>
      </c>
      <c r="B3577" s="1" t="s">
        <v>13</v>
      </c>
      <c r="C3577" s="27">
        <v>88</v>
      </c>
      <c r="D3577" s="27">
        <v>2952</v>
      </c>
      <c r="E3577" s="27">
        <v>87</v>
      </c>
      <c r="F3577" s="27">
        <v>1</v>
      </c>
      <c r="G3577" s="27">
        <v>0</v>
      </c>
      <c r="H3577" s="27">
        <v>0</v>
      </c>
    </row>
    <row r="3578" spans="1:8" x14ac:dyDescent="0.55000000000000004">
      <c r="A3578" s="33">
        <v>43984</v>
      </c>
      <c r="B3578" s="1" t="s">
        <v>14</v>
      </c>
      <c r="C3578" s="27">
        <v>16</v>
      </c>
      <c r="D3578" s="27">
        <v>935</v>
      </c>
      <c r="E3578" s="27">
        <v>16</v>
      </c>
      <c r="F3578" s="27">
        <v>0</v>
      </c>
      <c r="G3578" s="27">
        <v>0</v>
      </c>
      <c r="H3578" s="27">
        <v>0</v>
      </c>
    </row>
    <row r="3579" spans="1:8" x14ac:dyDescent="0.55000000000000004">
      <c r="A3579" s="33">
        <v>43984</v>
      </c>
      <c r="B3579" s="1" t="s">
        <v>15</v>
      </c>
      <c r="C3579" s="27">
        <v>69</v>
      </c>
      <c r="D3579" s="27">
        <v>2665</v>
      </c>
      <c r="E3579" s="27">
        <v>66</v>
      </c>
      <c r="F3579" s="27">
        <v>0</v>
      </c>
      <c r="G3579" s="27">
        <v>3</v>
      </c>
      <c r="H3579" s="27">
        <v>1</v>
      </c>
    </row>
    <row r="3580" spans="1:8" x14ac:dyDescent="0.55000000000000004">
      <c r="A3580" s="33">
        <v>43984</v>
      </c>
      <c r="B3580" s="1" t="s">
        <v>16</v>
      </c>
      <c r="C3580" s="27">
        <v>81</v>
      </c>
      <c r="D3580" s="27">
        <v>4588</v>
      </c>
      <c r="E3580" s="27">
        <v>75</v>
      </c>
      <c r="F3580" s="27">
        <v>0</v>
      </c>
      <c r="G3580" s="27">
        <v>6</v>
      </c>
      <c r="H3580" s="27">
        <v>0</v>
      </c>
    </row>
    <row r="3581" spans="1:8" x14ac:dyDescent="0.55000000000000004">
      <c r="A3581" s="33">
        <v>43984</v>
      </c>
      <c r="B3581" s="1" t="s">
        <v>17</v>
      </c>
      <c r="C3581" s="27">
        <v>168</v>
      </c>
      <c r="D3581" s="27">
        <v>4691</v>
      </c>
      <c r="E3581" s="27">
        <v>153</v>
      </c>
      <c r="F3581" s="27">
        <v>10</v>
      </c>
      <c r="G3581" s="27">
        <v>5</v>
      </c>
      <c r="H3581" s="27">
        <v>0</v>
      </c>
    </row>
    <row r="3582" spans="1:8" x14ac:dyDescent="0.55000000000000004">
      <c r="A3582" s="33">
        <v>43984</v>
      </c>
      <c r="B3582" s="1" t="s">
        <v>18</v>
      </c>
      <c r="C3582" s="27">
        <v>66</v>
      </c>
      <c r="D3582" s="27">
        <v>3973</v>
      </c>
      <c r="E3582" s="27">
        <v>53</v>
      </c>
      <c r="F3582" s="27">
        <v>0</v>
      </c>
      <c r="G3582" s="27">
        <v>14</v>
      </c>
      <c r="H3582" s="27">
        <v>1</v>
      </c>
    </row>
    <row r="3583" spans="1:8" x14ac:dyDescent="0.55000000000000004">
      <c r="A3583" s="33">
        <v>43984</v>
      </c>
      <c r="B3583" s="1" t="s">
        <v>19</v>
      </c>
      <c r="C3583" s="27">
        <v>149</v>
      </c>
      <c r="D3583" s="27">
        <v>3713</v>
      </c>
      <c r="E3583" s="27">
        <v>122</v>
      </c>
      <c r="F3583" s="27">
        <v>19</v>
      </c>
      <c r="G3583" s="27">
        <v>8</v>
      </c>
      <c r="H3583" s="27">
        <v>1</v>
      </c>
    </row>
    <row r="3584" spans="1:8" x14ac:dyDescent="0.55000000000000004">
      <c r="A3584" s="33">
        <v>43984</v>
      </c>
      <c r="B3584" s="1" t="s">
        <v>20</v>
      </c>
      <c r="C3584" s="27">
        <v>1003</v>
      </c>
      <c r="D3584" s="27">
        <v>21810</v>
      </c>
      <c r="E3584" s="27">
        <v>905</v>
      </c>
      <c r="F3584" s="27">
        <v>48</v>
      </c>
      <c r="G3584" s="27">
        <v>50</v>
      </c>
      <c r="H3584" s="27">
        <v>4</v>
      </c>
    </row>
    <row r="3585" spans="1:8" x14ac:dyDescent="0.55000000000000004">
      <c r="A3585" s="33">
        <v>43984</v>
      </c>
      <c r="B3585" s="1" t="s">
        <v>21</v>
      </c>
      <c r="C3585" s="27">
        <v>906</v>
      </c>
      <c r="D3585" s="27">
        <v>14881</v>
      </c>
      <c r="E3585" s="27">
        <v>824</v>
      </c>
      <c r="F3585" s="27">
        <v>45</v>
      </c>
      <c r="G3585" s="27">
        <v>37</v>
      </c>
      <c r="H3585" s="27">
        <v>4</v>
      </c>
    </row>
    <row r="3586" spans="1:8" x14ac:dyDescent="0.55000000000000004">
      <c r="A3586" s="33">
        <v>43984</v>
      </c>
      <c r="B3586" s="1" t="s">
        <v>22</v>
      </c>
      <c r="C3586" s="27">
        <v>5283</v>
      </c>
      <c r="D3586" s="27">
        <v>15282</v>
      </c>
      <c r="E3586" s="27">
        <v>4586</v>
      </c>
      <c r="F3586" s="27">
        <v>306</v>
      </c>
      <c r="G3586" s="27">
        <v>391</v>
      </c>
      <c r="H3586" s="27">
        <v>26</v>
      </c>
    </row>
    <row r="3587" spans="1:8" x14ac:dyDescent="0.55000000000000004">
      <c r="A3587" s="33">
        <v>43984</v>
      </c>
      <c r="B3587" s="1" t="s">
        <v>23</v>
      </c>
      <c r="C3587" s="27">
        <v>1373</v>
      </c>
      <c r="D3587" s="27">
        <v>9974</v>
      </c>
      <c r="E3587" s="27">
        <v>1123</v>
      </c>
      <c r="F3587" s="27">
        <v>86</v>
      </c>
      <c r="G3587" s="27">
        <v>164</v>
      </c>
      <c r="H3587" s="27">
        <v>19</v>
      </c>
    </row>
    <row r="3588" spans="1:8" x14ac:dyDescent="0.55000000000000004">
      <c r="A3588" s="33">
        <v>43984</v>
      </c>
      <c r="B3588" s="1" t="s">
        <v>24</v>
      </c>
      <c r="C3588" s="27">
        <v>83</v>
      </c>
      <c r="D3588" s="27">
        <v>4216</v>
      </c>
      <c r="E3588" s="27">
        <v>81</v>
      </c>
      <c r="F3588" s="27">
        <v>0</v>
      </c>
      <c r="G3588" s="27">
        <v>1</v>
      </c>
      <c r="H3588" s="27">
        <v>0</v>
      </c>
    </row>
    <row r="3589" spans="1:8" x14ac:dyDescent="0.55000000000000004">
      <c r="A3589" s="33">
        <v>43984</v>
      </c>
      <c r="B3589" s="1" t="s">
        <v>25</v>
      </c>
      <c r="C3589" s="27">
        <v>227</v>
      </c>
      <c r="D3589" s="27">
        <v>3407</v>
      </c>
      <c r="E3589" s="27">
        <v>193</v>
      </c>
      <c r="F3589" s="27">
        <v>22</v>
      </c>
      <c r="G3589" s="27">
        <v>12</v>
      </c>
      <c r="H3589" s="27">
        <v>0</v>
      </c>
    </row>
    <row r="3590" spans="1:8" x14ac:dyDescent="0.55000000000000004">
      <c r="A3590" s="33">
        <v>43984</v>
      </c>
      <c r="B3590" s="1" t="s">
        <v>26</v>
      </c>
      <c r="C3590" s="27">
        <v>298</v>
      </c>
      <c r="D3590" s="27">
        <v>2733</v>
      </c>
      <c r="E3590" s="27">
        <v>227</v>
      </c>
      <c r="F3590" s="27">
        <v>25</v>
      </c>
      <c r="G3590" s="27">
        <v>46</v>
      </c>
      <c r="H3590" s="27">
        <v>2</v>
      </c>
    </row>
    <row r="3591" spans="1:8" x14ac:dyDescent="0.55000000000000004">
      <c r="A3591" s="33">
        <v>43984</v>
      </c>
      <c r="B3591" s="1" t="s">
        <v>27</v>
      </c>
      <c r="C3591" s="27">
        <v>122</v>
      </c>
      <c r="D3591" s="27">
        <v>2675</v>
      </c>
      <c r="E3591" s="27">
        <v>112</v>
      </c>
      <c r="F3591" s="27">
        <v>8</v>
      </c>
      <c r="G3591" s="27">
        <v>2</v>
      </c>
      <c r="H3591" s="27">
        <v>1</v>
      </c>
    </row>
    <row r="3592" spans="1:8" x14ac:dyDescent="0.55000000000000004">
      <c r="A3592" s="33">
        <v>43984</v>
      </c>
      <c r="B3592" s="1" t="s">
        <v>28</v>
      </c>
      <c r="C3592" s="27">
        <v>64</v>
      </c>
      <c r="D3592" s="27">
        <v>4088</v>
      </c>
      <c r="E3592" s="27">
        <v>59</v>
      </c>
      <c r="F3592" s="27">
        <v>1</v>
      </c>
      <c r="G3592" s="27">
        <v>4</v>
      </c>
      <c r="H3592" s="27">
        <v>0</v>
      </c>
    </row>
    <row r="3593" spans="1:8" x14ac:dyDescent="0.55000000000000004">
      <c r="A3593" s="33">
        <v>43984</v>
      </c>
      <c r="B3593" s="1" t="s">
        <v>29</v>
      </c>
      <c r="C3593" s="27">
        <v>76</v>
      </c>
      <c r="D3593" s="27">
        <v>2733</v>
      </c>
      <c r="E3593" s="27">
        <v>71</v>
      </c>
      <c r="F3593" s="27"/>
      <c r="G3593" s="27">
        <v>5</v>
      </c>
      <c r="H3593" s="27">
        <v>0</v>
      </c>
    </row>
    <row r="3594" spans="1:8" x14ac:dyDescent="0.55000000000000004">
      <c r="A3594" s="33">
        <v>43984</v>
      </c>
      <c r="B3594" s="1" t="s">
        <v>30</v>
      </c>
      <c r="C3594" s="27">
        <v>151</v>
      </c>
      <c r="D3594" s="27">
        <v>3652</v>
      </c>
      <c r="E3594" s="27">
        <v>141</v>
      </c>
      <c r="F3594" s="27">
        <v>7</v>
      </c>
      <c r="G3594" s="27">
        <v>3</v>
      </c>
      <c r="H3594" s="27">
        <v>1</v>
      </c>
    </row>
    <row r="3595" spans="1:8" x14ac:dyDescent="0.55000000000000004">
      <c r="A3595" s="33">
        <v>43984</v>
      </c>
      <c r="B3595" s="1" t="s">
        <v>31</v>
      </c>
      <c r="C3595" s="27">
        <v>76</v>
      </c>
      <c r="D3595" s="27">
        <v>3539</v>
      </c>
      <c r="E3595" s="27">
        <v>73</v>
      </c>
      <c r="F3595" s="27">
        <v>1</v>
      </c>
      <c r="G3595" s="27">
        <v>2</v>
      </c>
      <c r="H3595" s="27">
        <v>0</v>
      </c>
    </row>
    <row r="3596" spans="1:8" x14ac:dyDescent="0.55000000000000004">
      <c r="A3596" s="33">
        <v>43984</v>
      </c>
      <c r="B3596" s="1" t="s">
        <v>32</v>
      </c>
      <c r="C3596" s="27">
        <v>508</v>
      </c>
      <c r="D3596" s="27">
        <v>10211</v>
      </c>
      <c r="E3596" s="27">
        <v>457</v>
      </c>
      <c r="F3596" s="27">
        <v>34</v>
      </c>
      <c r="G3596" s="27">
        <v>12</v>
      </c>
      <c r="H3596" s="27">
        <v>0</v>
      </c>
    </row>
    <row r="3597" spans="1:8" x14ac:dyDescent="0.55000000000000004">
      <c r="A3597" s="33">
        <v>43984</v>
      </c>
      <c r="B3597" s="1" t="s">
        <v>33</v>
      </c>
      <c r="C3597" s="27">
        <v>45</v>
      </c>
      <c r="D3597" s="27">
        <v>2508</v>
      </c>
      <c r="E3597" s="27">
        <v>44</v>
      </c>
      <c r="F3597" s="27">
        <v>1</v>
      </c>
      <c r="G3597" s="27">
        <v>0</v>
      </c>
      <c r="H3597" s="27">
        <v>0</v>
      </c>
    </row>
    <row r="3598" spans="1:8" x14ac:dyDescent="0.55000000000000004">
      <c r="A3598" s="33">
        <v>43984</v>
      </c>
      <c r="B3598" s="1" t="s">
        <v>34</v>
      </c>
      <c r="C3598" s="27">
        <v>100</v>
      </c>
      <c r="D3598" s="27">
        <v>1874</v>
      </c>
      <c r="E3598" s="27">
        <v>91</v>
      </c>
      <c r="F3598" s="27">
        <v>1</v>
      </c>
      <c r="G3598" s="27">
        <v>8</v>
      </c>
      <c r="H3598" s="27">
        <v>1</v>
      </c>
    </row>
    <row r="3599" spans="1:8" x14ac:dyDescent="0.55000000000000004">
      <c r="A3599" s="33">
        <v>43984</v>
      </c>
      <c r="B3599" s="1" t="s">
        <v>35</v>
      </c>
      <c r="C3599" s="27">
        <v>358</v>
      </c>
      <c r="D3599" s="27">
        <v>8135</v>
      </c>
      <c r="E3599" s="27">
        <v>325</v>
      </c>
      <c r="F3599" s="27">
        <v>17</v>
      </c>
      <c r="G3599" s="27">
        <v>16</v>
      </c>
      <c r="H3599" s="27">
        <v>1</v>
      </c>
    </row>
    <row r="3600" spans="1:8" x14ac:dyDescent="0.55000000000000004">
      <c r="A3600" s="33">
        <v>43984</v>
      </c>
      <c r="B3600" s="1" t="s">
        <v>36</v>
      </c>
      <c r="C3600" s="27">
        <v>1783</v>
      </c>
      <c r="D3600" s="27">
        <v>31646</v>
      </c>
      <c r="E3600" s="27">
        <v>1602</v>
      </c>
      <c r="F3600" s="27">
        <v>84</v>
      </c>
      <c r="G3600" s="27">
        <v>93</v>
      </c>
      <c r="H3600" s="27">
        <v>15</v>
      </c>
    </row>
    <row r="3601" spans="1:8" x14ac:dyDescent="0.55000000000000004">
      <c r="A3601" s="33">
        <v>43984</v>
      </c>
      <c r="B3601" s="1" t="s">
        <v>37</v>
      </c>
      <c r="C3601" s="27">
        <v>699</v>
      </c>
      <c r="D3601" s="27">
        <v>11206</v>
      </c>
      <c r="E3601" s="27">
        <v>632</v>
      </c>
      <c r="F3601" s="27">
        <v>42</v>
      </c>
      <c r="G3601" s="27">
        <v>25</v>
      </c>
      <c r="H3601" s="27">
        <v>4</v>
      </c>
    </row>
    <row r="3602" spans="1:8" x14ac:dyDescent="0.55000000000000004">
      <c r="A3602" s="33">
        <v>43984</v>
      </c>
      <c r="B3602" s="1" t="s">
        <v>38</v>
      </c>
      <c r="C3602" s="27">
        <v>92</v>
      </c>
      <c r="D3602" s="27">
        <v>2545</v>
      </c>
      <c r="E3602" s="27">
        <v>88</v>
      </c>
      <c r="F3602" s="27">
        <v>2</v>
      </c>
      <c r="G3602" s="27">
        <v>2</v>
      </c>
      <c r="H3602" s="27">
        <v>0</v>
      </c>
    </row>
    <row r="3603" spans="1:8" x14ac:dyDescent="0.55000000000000004">
      <c r="A3603" s="33">
        <v>43984</v>
      </c>
      <c r="B3603" s="1" t="s">
        <v>39</v>
      </c>
      <c r="C3603" s="27">
        <v>63</v>
      </c>
      <c r="D3603" s="27">
        <v>3713</v>
      </c>
      <c r="E3603" s="27">
        <v>57</v>
      </c>
      <c r="F3603" s="27">
        <v>3</v>
      </c>
      <c r="G3603" s="27">
        <v>3</v>
      </c>
      <c r="H3603" s="27">
        <v>0</v>
      </c>
    </row>
    <row r="3604" spans="1:8" x14ac:dyDescent="0.55000000000000004">
      <c r="A3604" s="33">
        <v>43984</v>
      </c>
      <c r="B3604" s="1" t="s">
        <v>40</v>
      </c>
      <c r="C3604" s="27">
        <v>3</v>
      </c>
      <c r="D3604" s="27">
        <v>1353</v>
      </c>
      <c r="E3604" s="27">
        <v>3</v>
      </c>
      <c r="F3604" s="27">
        <v>0</v>
      </c>
      <c r="G3604" s="27">
        <v>0</v>
      </c>
      <c r="H3604" s="27">
        <v>0</v>
      </c>
    </row>
    <row r="3605" spans="1:8" x14ac:dyDescent="0.55000000000000004">
      <c r="A3605" s="33">
        <v>43984</v>
      </c>
      <c r="B3605" s="1" t="s">
        <v>41</v>
      </c>
      <c r="C3605" s="27">
        <v>24</v>
      </c>
      <c r="D3605" s="27">
        <v>1132</v>
      </c>
      <c r="E3605" s="27">
        <v>22</v>
      </c>
      <c r="F3605" s="27">
        <v>0</v>
      </c>
      <c r="G3605" s="27">
        <v>2</v>
      </c>
      <c r="H3605" s="27">
        <v>1</v>
      </c>
    </row>
    <row r="3606" spans="1:8" x14ac:dyDescent="0.55000000000000004">
      <c r="A3606" s="33">
        <v>43984</v>
      </c>
      <c r="B3606" s="1" t="s">
        <v>42</v>
      </c>
      <c r="C3606" s="27">
        <v>25</v>
      </c>
      <c r="D3606" s="27">
        <v>1716</v>
      </c>
      <c r="E3606" s="27">
        <v>25</v>
      </c>
      <c r="F3606" s="27"/>
      <c r="G3606" s="27">
        <v>0</v>
      </c>
      <c r="H3606" s="27"/>
    </row>
    <row r="3607" spans="1:8" x14ac:dyDescent="0.55000000000000004">
      <c r="A3607" s="33">
        <v>43984</v>
      </c>
      <c r="B3607" s="1" t="s">
        <v>43</v>
      </c>
      <c r="C3607" s="27">
        <v>167</v>
      </c>
      <c r="D3607" s="27">
        <v>7011</v>
      </c>
      <c r="E3607" s="27">
        <v>158</v>
      </c>
      <c r="F3607" s="27">
        <v>3</v>
      </c>
      <c r="G3607" s="27">
        <v>6</v>
      </c>
      <c r="H3607" s="27">
        <v>0</v>
      </c>
    </row>
    <row r="3608" spans="1:8" x14ac:dyDescent="0.55000000000000004">
      <c r="A3608" s="33">
        <v>43984</v>
      </c>
      <c r="B3608" s="1" t="s">
        <v>44</v>
      </c>
      <c r="C3608" s="27">
        <v>37</v>
      </c>
      <c r="D3608" s="27">
        <v>1771</v>
      </c>
      <c r="E3608" s="27">
        <v>36</v>
      </c>
      <c r="F3608" s="27">
        <v>0</v>
      </c>
      <c r="G3608" s="27">
        <v>1</v>
      </c>
      <c r="H3608" s="27">
        <v>1</v>
      </c>
    </row>
    <row r="3609" spans="1:8" x14ac:dyDescent="0.55000000000000004">
      <c r="A3609" s="33">
        <v>43984</v>
      </c>
      <c r="B3609" s="1" t="s">
        <v>45</v>
      </c>
      <c r="C3609" s="27">
        <v>5</v>
      </c>
      <c r="D3609" s="27">
        <v>745</v>
      </c>
      <c r="E3609" s="27">
        <v>4</v>
      </c>
      <c r="F3609" s="27">
        <v>1</v>
      </c>
      <c r="G3609" s="27">
        <v>0</v>
      </c>
      <c r="H3609" s="27">
        <v>0</v>
      </c>
    </row>
    <row r="3610" spans="1:8" x14ac:dyDescent="0.55000000000000004">
      <c r="A3610" s="33">
        <v>43984</v>
      </c>
      <c r="B3610" s="1" t="s">
        <v>46</v>
      </c>
      <c r="C3610" s="27">
        <v>28</v>
      </c>
      <c r="D3610" s="27">
        <v>2202</v>
      </c>
      <c r="E3610" s="27">
        <v>28</v>
      </c>
      <c r="F3610" s="27">
        <v>0</v>
      </c>
      <c r="G3610" s="27">
        <v>0</v>
      </c>
      <c r="H3610" s="27">
        <v>0</v>
      </c>
    </row>
    <row r="3611" spans="1:8" x14ac:dyDescent="0.55000000000000004">
      <c r="A3611" s="33">
        <v>43984</v>
      </c>
      <c r="B3611" s="1" t="s">
        <v>47</v>
      </c>
      <c r="C3611" s="27">
        <v>82</v>
      </c>
      <c r="D3611" s="27">
        <v>2262</v>
      </c>
      <c r="E3611" s="27">
        <v>54</v>
      </c>
      <c r="F3611" s="27">
        <v>4</v>
      </c>
      <c r="G3611" s="27">
        <v>24</v>
      </c>
      <c r="H3611" s="27">
        <v>1</v>
      </c>
    </row>
    <row r="3612" spans="1:8" x14ac:dyDescent="0.55000000000000004">
      <c r="A3612" s="33">
        <v>43984</v>
      </c>
      <c r="B3612" s="1" t="s">
        <v>48</v>
      </c>
      <c r="C3612" s="27">
        <v>74</v>
      </c>
      <c r="D3612" s="27">
        <v>1801</v>
      </c>
      <c r="E3612" s="27">
        <v>71</v>
      </c>
      <c r="F3612" s="27">
        <v>3</v>
      </c>
      <c r="G3612" s="27">
        <v>0</v>
      </c>
      <c r="H3612" s="27">
        <v>0</v>
      </c>
    </row>
    <row r="3613" spans="1:8" x14ac:dyDescent="0.55000000000000004">
      <c r="A3613" s="33">
        <v>43984</v>
      </c>
      <c r="B3613" s="1" t="s">
        <v>49</v>
      </c>
      <c r="C3613" s="27">
        <v>774</v>
      </c>
      <c r="D3613" s="27">
        <v>12967</v>
      </c>
      <c r="E3613" s="27">
        <v>626</v>
      </c>
      <c r="F3613" s="27">
        <v>27</v>
      </c>
      <c r="G3613" s="27">
        <v>121</v>
      </c>
      <c r="H3613" s="27">
        <v>4</v>
      </c>
    </row>
    <row r="3614" spans="1:8" x14ac:dyDescent="0.55000000000000004">
      <c r="A3614" s="33">
        <v>43984</v>
      </c>
      <c r="B3614" s="1" t="s">
        <v>50</v>
      </c>
      <c r="C3614" s="27">
        <v>47</v>
      </c>
      <c r="D3614" s="27">
        <v>1428</v>
      </c>
      <c r="E3614" s="27">
        <v>45</v>
      </c>
      <c r="F3614" s="27">
        <v>0</v>
      </c>
      <c r="G3614" s="27">
        <v>0</v>
      </c>
      <c r="H3614" s="27">
        <v>0</v>
      </c>
    </row>
    <row r="3615" spans="1:8" x14ac:dyDescent="0.55000000000000004">
      <c r="A3615" s="33">
        <v>43984</v>
      </c>
      <c r="B3615" s="1" t="s">
        <v>51</v>
      </c>
      <c r="C3615" s="27">
        <v>17</v>
      </c>
      <c r="D3615" s="27">
        <v>2798</v>
      </c>
      <c r="E3615" s="27">
        <v>16</v>
      </c>
      <c r="F3615" s="27">
        <v>1</v>
      </c>
      <c r="G3615" s="27">
        <v>0</v>
      </c>
      <c r="H3615" s="27">
        <v>0</v>
      </c>
    </row>
    <row r="3616" spans="1:8" x14ac:dyDescent="0.55000000000000004">
      <c r="A3616" s="33">
        <v>43984</v>
      </c>
      <c r="B3616" s="1" t="s">
        <v>52</v>
      </c>
      <c r="C3616" s="27">
        <v>48</v>
      </c>
      <c r="D3616" s="27">
        <v>3939</v>
      </c>
      <c r="E3616" s="27">
        <v>44</v>
      </c>
      <c r="F3616" s="27">
        <v>3</v>
      </c>
      <c r="G3616" s="27">
        <v>1</v>
      </c>
      <c r="H3616" s="27">
        <v>0</v>
      </c>
    </row>
    <row r="3617" spans="1:8" x14ac:dyDescent="0.55000000000000004">
      <c r="A3617" s="33">
        <v>43984</v>
      </c>
      <c r="B3617" s="1" t="s">
        <v>53</v>
      </c>
      <c r="C3617" s="27">
        <v>60</v>
      </c>
      <c r="D3617" s="27">
        <v>4050</v>
      </c>
      <c r="E3617" s="27">
        <v>58</v>
      </c>
      <c r="F3617" s="27">
        <v>1</v>
      </c>
      <c r="G3617" s="27">
        <v>1</v>
      </c>
      <c r="H3617" s="27">
        <v>0</v>
      </c>
    </row>
    <row r="3618" spans="1:8" x14ac:dyDescent="0.55000000000000004">
      <c r="A3618" s="33">
        <v>43984</v>
      </c>
      <c r="B3618" s="1" t="s">
        <v>54</v>
      </c>
      <c r="C3618" s="27">
        <v>17</v>
      </c>
      <c r="D3618" s="27">
        <v>1391</v>
      </c>
      <c r="E3618" s="27">
        <v>17</v>
      </c>
      <c r="F3618" s="27">
        <v>0</v>
      </c>
      <c r="G3618" s="27">
        <v>0</v>
      </c>
      <c r="H3618" s="27">
        <v>0</v>
      </c>
    </row>
    <row r="3619" spans="1:8" x14ac:dyDescent="0.55000000000000004">
      <c r="A3619" s="33">
        <v>43984</v>
      </c>
      <c r="B3619" s="1" t="s">
        <v>55</v>
      </c>
      <c r="C3619" s="27">
        <v>10</v>
      </c>
      <c r="D3619" s="27">
        <v>1880</v>
      </c>
      <c r="E3619" s="27">
        <v>10</v>
      </c>
      <c r="F3619" s="27">
        <v>0</v>
      </c>
      <c r="G3619" s="27">
        <v>0</v>
      </c>
      <c r="H3619" s="27">
        <v>0</v>
      </c>
    </row>
    <row r="3620" spans="1:8" x14ac:dyDescent="0.55000000000000004">
      <c r="A3620" s="33">
        <v>43984</v>
      </c>
      <c r="B3620" s="1" t="s">
        <v>56</v>
      </c>
      <c r="C3620" s="27">
        <v>142</v>
      </c>
      <c r="D3620" s="27">
        <v>2872</v>
      </c>
      <c r="E3620" s="27">
        <v>137</v>
      </c>
      <c r="F3620" s="27">
        <v>6</v>
      </c>
      <c r="G3620" s="27">
        <v>3</v>
      </c>
      <c r="H3620" s="27">
        <v>2</v>
      </c>
    </row>
    <row r="3621" spans="1:8" x14ac:dyDescent="0.55000000000000004">
      <c r="A3621" s="33">
        <v>43985</v>
      </c>
      <c r="B3621" s="1" t="s">
        <v>7</v>
      </c>
      <c r="C3621" s="27">
        <v>1099</v>
      </c>
      <c r="D3621" s="27">
        <v>14714</v>
      </c>
      <c r="E3621" s="27">
        <v>821</v>
      </c>
      <c r="F3621" s="27">
        <v>87</v>
      </c>
      <c r="G3621" s="27">
        <v>191</v>
      </c>
      <c r="H3621" s="27">
        <v>10</v>
      </c>
    </row>
    <row r="3622" spans="1:8" x14ac:dyDescent="0.55000000000000004">
      <c r="A3622" s="33">
        <v>43985</v>
      </c>
      <c r="B3622" s="1" t="s">
        <v>11</v>
      </c>
      <c r="C3622" s="27">
        <v>27</v>
      </c>
      <c r="D3622" s="27">
        <v>867</v>
      </c>
      <c r="E3622" s="27">
        <v>26</v>
      </c>
      <c r="F3622" s="27">
        <v>1</v>
      </c>
      <c r="G3622" s="27">
        <v>0</v>
      </c>
      <c r="H3622" s="27">
        <v>0</v>
      </c>
    </row>
    <row r="3623" spans="1:8" x14ac:dyDescent="0.55000000000000004">
      <c r="A3623" s="33">
        <v>43985</v>
      </c>
      <c r="B3623" s="1" t="s">
        <v>12</v>
      </c>
      <c r="C3623" s="27">
        <v>0</v>
      </c>
      <c r="D3623" s="27">
        <v>695</v>
      </c>
      <c r="E3623" s="27">
        <v>0</v>
      </c>
      <c r="F3623" s="27">
        <v>0</v>
      </c>
      <c r="G3623" s="27">
        <v>0</v>
      </c>
      <c r="H3623" s="27">
        <v>0</v>
      </c>
    </row>
    <row r="3624" spans="1:8" x14ac:dyDescent="0.55000000000000004">
      <c r="A3624" s="33">
        <v>43985</v>
      </c>
      <c r="B3624" s="1" t="s">
        <v>13</v>
      </c>
      <c r="C3624" s="27">
        <v>88</v>
      </c>
      <c r="D3624" s="27">
        <v>2979</v>
      </c>
      <c r="E3624" s="27">
        <v>87</v>
      </c>
      <c r="F3624" s="27">
        <v>1</v>
      </c>
      <c r="G3624" s="27">
        <v>0</v>
      </c>
      <c r="H3624" s="27">
        <v>0</v>
      </c>
    </row>
    <row r="3625" spans="1:8" x14ac:dyDescent="0.55000000000000004">
      <c r="A3625" s="33">
        <v>43985</v>
      </c>
      <c r="B3625" s="1" t="s">
        <v>14</v>
      </c>
      <c r="C3625" s="27">
        <v>16</v>
      </c>
      <c r="D3625" s="27">
        <v>940</v>
      </c>
      <c r="E3625" s="27">
        <v>16</v>
      </c>
      <c r="F3625" s="27">
        <v>0</v>
      </c>
      <c r="G3625" s="27">
        <v>0</v>
      </c>
      <c r="H3625" s="27">
        <v>0</v>
      </c>
    </row>
    <row r="3626" spans="1:8" x14ac:dyDescent="0.55000000000000004">
      <c r="A3626" s="33">
        <v>43985</v>
      </c>
      <c r="B3626" s="1" t="s">
        <v>15</v>
      </c>
      <c r="C3626" s="27">
        <v>69</v>
      </c>
      <c r="D3626" s="27">
        <v>2412</v>
      </c>
      <c r="E3626" s="27">
        <v>66</v>
      </c>
      <c r="F3626" s="27">
        <v>0</v>
      </c>
      <c r="G3626" s="27">
        <v>3</v>
      </c>
      <c r="H3626" s="27">
        <v>1</v>
      </c>
    </row>
    <row r="3627" spans="1:8" x14ac:dyDescent="0.55000000000000004">
      <c r="A3627" s="33">
        <v>43985</v>
      </c>
      <c r="B3627" s="1" t="s">
        <v>16</v>
      </c>
      <c r="C3627" s="27">
        <v>81</v>
      </c>
      <c r="D3627" s="27">
        <v>4661</v>
      </c>
      <c r="E3627" s="27">
        <v>75</v>
      </c>
      <c r="F3627" s="27">
        <v>0</v>
      </c>
      <c r="G3627" s="27">
        <v>6</v>
      </c>
      <c r="H3627" s="27">
        <v>0</v>
      </c>
    </row>
    <row r="3628" spans="1:8" x14ac:dyDescent="0.55000000000000004">
      <c r="A3628" s="33">
        <v>43985</v>
      </c>
      <c r="B3628" s="1" t="s">
        <v>17</v>
      </c>
      <c r="C3628" s="27">
        <v>168</v>
      </c>
      <c r="D3628" s="27">
        <v>4721</v>
      </c>
      <c r="E3628" s="27">
        <v>153</v>
      </c>
      <c r="F3628" s="27">
        <v>10</v>
      </c>
      <c r="G3628" s="27">
        <v>5</v>
      </c>
      <c r="H3628" s="27">
        <v>0</v>
      </c>
    </row>
    <row r="3629" spans="1:8" x14ac:dyDescent="0.55000000000000004">
      <c r="A3629" s="33">
        <v>43985</v>
      </c>
      <c r="B3629" s="1" t="s">
        <v>18</v>
      </c>
      <c r="C3629" s="27">
        <v>66</v>
      </c>
      <c r="D3629" s="27">
        <v>4105</v>
      </c>
      <c r="E3629" s="27">
        <v>53</v>
      </c>
      <c r="F3629" s="27">
        <v>0</v>
      </c>
      <c r="G3629" s="27">
        <v>14</v>
      </c>
      <c r="H3629" s="27">
        <v>0</v>
      </c>
    </row>
    <row r="3630" spans="1:8" x14ac:dyDescent="0.55000000000000004">
      <c r="A3630" s="33">
        <v>43985</v>
      </c>
      <c r="B3630" s="1" t="s">
        <v>19</v>
      </c>
      <c r="C3630" s="27">
        <v>149</v>
      </c>
      <c r="D3630" s="27">
        <v>3746</v>
      </c>
      <c r="E3630" s="27">
        <v>122</v>
      </c>
      <c r="F3630" s="27">
        <v>19</v>
      </c>
      <c r="G3630" s="27">
        <v>8</v>
      </c>
      <c r="H3630" s="27">
        <v>1</v>
      </c>
    </row>
    <row r="3631" spans="1:8" x14ac:dyDescent="0.55000000000000004">
      <c r="A3631" s="33">
        <v>43985</v>
      </c>
      <c r="B3631" s="1" t="s">
        <v>20</v>
      </c>
      <c r="C3631" s="27">
        <v>1005</v>
      </c>
      <c r="D3631" s="27">
        <v>22228</v>
      </c>
      <c r="E3631" s="27">
        <v>909</v>
      </c>
      <c r="F3631" s="27">
        <v>49</v>
      </c>
      <c r="G3631" s="27">
        <v>47</v>
      </c>
      <c r="H3631" s="27">
        <v>4</v>
      </c>
    </row>
    <row r="3632" spans="1:8" x14ac:dyDescent="0.55000000000000004">
      <c r="A3632" s="33">
        <v>43985</v>
      </c>
      <c r="B3632" s="1" t="s">
        <v>21</v>
      </c>
      <c r="C3632" s="27">
        <v>907</v>
      </c>
      <c r="D3632" s="27">
        <v>14929</v>
      </c>
      <c r="E3632" s="27">
        <v>825</v>
      </c>
      <c r="F3632" s="27">
        <v>45</v>
      </c>
      <c r="G3632" s="27">
        <v>37</v>
      </c>
      <c r="H3632" s="27">
        <v>4</v>
      </c>
    </row>
    <row r="3633" spans="1:8" x14ac:dyDescent="0.55000000000000004">
      <c r="A3633" s="33">
        <v>43985</v>
      </c>
      <c r="B3633" s="1" t="s">
        <v>22</v>
      </c>
      <c r="C3633" s="27">
        <v>5295</v>
      </c>
      <c r="D3633" s="27">
        <v>15332</v>
      </c>
      <c r="E3633" s="27">
        <v>4623</v>
      </c>
      <c r="F3633" s="27">
        <v>306</v>
      </c>
      <c r="G3633" s="27">
        <v>366</v>
      </c>
      <c r="H3633" s="27">
        <v>27</v>
      </c>
    </row>
    <row r="3634" spans="1:8" x14ac:dyDescent="0.55000000000000004">
      <c r="A3634" s="33">
        <v>43985</v>
      </c>
      <c r="B3634" s="1" t="s">
        <v>23</v>
      </c>
      <c r="C3634" s="27">
        <v>1375</v>
      </c>
      <c r="D3634" s="27">
        <v>10103</v>
      </c>
      <c r="E3634" s="27">
        <v>1130</v>
      </c>
      <c r="F3634" s="27">
        <v>86</v>
      </c>
      <c r="G3634" s="27">
        <v>159</v>
      </c>
      <c r="H3634" s="27">
        <v>21</v>
      </c>
    </row>
    <row r="3635" spans="1:8" x14ac:dyDescent="0.55000000000000004">
      <c r="A3635" s="33">
        <v>43985</v>
      </c>
      <c r="B3635" s="1" t="s">
        <v>24</v>
      </c>
      <c r="C3635" s="27">
        <v>83</v>
      </c>
      <c r="D3635" s="27">
        <v>4262</v>
      </c>
      <c r="E3635" s="27">
        <v>81</v>
      </c>
      <c r="F3635" s="27">
        <v>0</v>
      </c>
      <c r="G3635" s="27">
        <v>1</v>
      </c>
      <c r="H3635" s="27">
        <v>0</v>
      </c>
    </row>
    <row r="3636" spans="1:8" x14ac:dyDescent="0.55000000000000004">
      <c r="A3636" s="33">
        <v>43985</v>
      </c>
      <c r="B3636" s="1" t="s">
        <v>25</v>
      </c>
      <c r="C3636" s="27">
        <v>227</v>
      </c>
      <c r="D3636" s="27">
        <v>3431</v>
      </c>
      <c r="E3636" s="27">
        <v>196</v>
      </c>
      <c r="F3636" s="27">
        <v>22</v>
      </c>
      <c r="G3636" s="27">
        <v>9</v>
      </c>
      <c r="H3636" s="27">
        <v>0</v>
      </c>
    </row>
    <row r="3637" spans="1:8" x14ac:dyDescent="0.55000000000000004">
      <c r="A3637" s="33">
        <v>43985</v>
      </c>
      <c r="B3637" s="1" t="s">
        <v>26</v>
      </c>
      <c r="C3637" s="27">
        <v>298</v>
      </c>
      <c r="D3637" s="27">
        <v>2746</v>
      </c>
      <c r="E3637" s="27">
        <v>233</v>
      </c>
      <c r="F3637" s="27">
        <v>26</v>
      </c>
      <c r="G3637" s="27">
        <v>39</v>
      </c>
      <c r="H3637" s="27">
        <v>2</v>
      </c>
    </row>
    <row r="3638" spans="1:8" x14ac:dyDescent="0.55000000000000004">
      <c r="A3638" s="33">
        <v>43985</v>
      </c>
      <c r="B3638" s="1" t="s">
        <v>27</v>
      </c>
      <c r="C3638" s="27">
        <v>122</v>
      </c>
      <c r="D3638" s="27">
        <v>2717</v>
      </c>
      <c r="E3638" s="27">
        <v>112</v>
      </c>
      <c r="F3638" s="27">
        <v>8</v>
      </c>
      <c r="G3638" s="27">
        <v>2</v>
      </c>
      <c r="H3638" s="27">
        <v>1</v>
      </c>
    </row>
    <row r="3639" spans="1:8" x14ac:dyDescent="0.55000000000000004">
      <c r="A3639" s="33">
        <v>43985</v>
      </c>
      <c r="B3639" s="1" t="s">
        <v>28</v>
      </c>
      <c r="C3639" s="27">
        <v>65</v>
      </c>
      <c r="D3639" s="27">
        <v>4146</v>
      </c>
      <c r="E3639" s="27">
        <v>60</v>
      </c>
      <c r="F3639" s="27">
        <v>1</v>
      </c>
      <c r="G3639" s="27">
        <v>4</v>
      </c>
      <c r="H3639" s="27">
        <v>0</v>
      </c>
    </row>
    <row r="3640" spans="1:8" x14ac:dyDescent="0.55000000000000004">
      <c r="A3640" s="33">
        <v>43985</v>
      </c>
      <c r="B3640" s="1" t="s">
        <v>29</v>
      </c>
      <c r="C3640" s="27">
        <v>76</v>
      </c>
      <c r="D3640" s="27">
        <v>2766</v>
      </c>
      <c r="E3640" s="27">
        <v>71</v>
      </c>
      <c r="F3640" s="27"/>
      <c r="G3640" s="27">
        <v>5</v>
      </c>
      <c r="H3640" s="27">
        <v>0</v>
      </c>
    </row>
    <row r="3641" spans="1:8" x14ac:dyDescent="0.55000000000000004">
      <c r="A3641" s="33">
        <v>43985</v>
      </c>
      <c r="B3641" s="1" t="s">
        <v>30</v>
      </c>
      <c r="C3641" s="27">
        <v>151</v>
      </c>
      <c r="D3641" s="27">
        <v>3729</v>
      </c>
      <c r="E3641" s="27">
        <v>141</v>
      </c>
      <c r="F3641" s="27">
        <v>7</v>
      </c>
      <c r="G3641" s="27">
        <v>3</v>
      </c>
      <c r="H3641" s="27">
        <v>1</v>
      </c>
    </row>
    <row r="3642" spans="1:8" x14ac:dyDescent="0.55000000000000004">
      <c r="A3642" s="33">
        <v>43985</v>
      </c>
      <c r="B3642" s="1" t="s">
        <v>31</v>
      </c>
      <c r="C3642" s="27">
        <v>76</v>
      </c>
      <c r="D3642" s="27">
        <v>3554</v>
      </c>
      <c r="E3642" s="27">
        <v>73</v>
      </c>
      <c r="F3642" s="27">
        <v>1</v>
      </c>
      <c r="G3642" s="27">
        <v>2</v>
      </c>
      <c r="H3642" s="27">
        <v>0</v>
      </c>
    </row>
    <row r="3643" spans="1:8" x14ac:dyDescent="0.55000000000000004">
      <c r="A3643" s="33">
        <v>43985</v>
      </c>
      <c r="B3643" s="1" t="s">
        <v>32</v>
      </c>
      <c r="C3643" s="27">
        <v>509</v>
      </c>
      <c r="D3643" s="27">
        <v>10284</v>
      </c>
      <c r="E3643" s="27">
        <v>458</v>
      </c>
      <c r="F3643" s="27">
        <v>34</v>
      </c>
      <c r="G3643" s="27">
        <v>12</v>
      </c>
      <c r="H3643" s="27">
        <v>0</v>
      </c>
    </row>
    <row r="3644" spans="1:8" x14ac:dyDescent="0.55000000000000004">
      <c r="A3644" s="33">
        <v>43985</v>
      </c>
      <c r="B3644" s="1" t="s">
        <v>33</v>
      </c>
      <c r="C3644" s="27">
        <v>45</v>
      </c>
      <c r="D3644" s="27">
        <v>2527</v>
      </c>
      <c r="E3644" s="27">
        <v>44</v>
      </c>
      <c r="F3644" s="27">
        <v>1</v>
      </c>
      <c r="G3644" s="27">
        <v>0</v>
      </c>
      <c r="H3644" s="27">
        <v>0</v>
      </c>
    </row>
    <row r="3645" spans="1:8" x14ac:dyDescent="0.55000000000000004">
      <c r="A3645" s="33">
        <v>43985</v>
      </c>
      <c r="B3645" s="1" t="s">
        <v>34</v>
      </c>
      <c r="C3645" s="27">
        <v>100</v>
      </c>
      <c r="D3645" s="27">
        <v>1896</v>
      </c>
      <c r="E3645" s="27">
        <v>92</v>
      </c>
      <c r="F3645" s="27">
        <v>1</v>
      </c>
      <c r="G3645" s="27">
        <v>7</v>
      </c>
      <c r="H3645" s="27">
        <v>1</v>
      </c>
    </row>
    <row r="3646" spans="1:8" x14ac:dyDescent="0.55000000000000004">
      <c r="A3646" s="33">
        <v>43985</v>
      </c>
      <c r="B3646" s="1" t="s">
        <v>35</v>
      </c>
      <c r="C3646" s="27">
        <v>358</v>
      </c>
      <c r="D3646" s="27">
        <v>8257</v>
      </c>
      <c r="E3646" s="27">
        <v>331</v>
      </c>
      <c r="F3646" s="27">
        <v>17</v>
      </c>
      <c r="G3646" s="27">
        <v>10</v>
      </c>
      <c r="H3646" s="27">
        <v>1</v>
      </c>
    </row>
    <row r="3647" spans="1:8" x14ac:dyDescent="0.55000000000000004">
      <c r="A3647" s="33">
        <v>43985</v>
      </c>
      <c r="B3647" s="1" t="s">
        <v>36</v>
      </c>
      <c r="C3647" s="27">
        <v>1783</v>
      </c>
      <c r="D3647" s="27">
        <v>31646</v>
      </c>
      <c r="E3647" s="27">
        <v>1602</v>
      </c>
      <c r="F3647" s="27">
        <v>84</v>
      </c>
      <c r="G3647" s="27">
        <v>93</v>
      </c>
      <c r="H3647" s="27">
        <v>15</v>
      </c>
    </row>
    <row r="3648" spans="1:8" x14ac:dyDescent="0.55000000000000004">
      <c r="A3648" s="33">
        <v>43985</v>
      </c>
      <c r="B3648" s="1" t="s">
        <v>37</v>
      </c>
      <c r="C3648" s="27">
        <v>699</v>
      </c>
      <c r="D3648" s="27">
        <v>11293</v>
      </c>
      <c r="E3648" s="27">
        <v>636</v>
      </c>
      <c r="F3648" s="27">
        <v>42</v>
      </c>
      <c r="G3648" s="27">
        <v>21</v>
      </c>
      <c r="H3648" s="27">
        <v>4</v>
      </c>
    </row>
    <row r="3649" spans="1:8" x14ac:dyDescent="0.55000000000000004">
      <c r="A3649" s="33">
        <v>43985</v>
      </c>
      <c r="B3649" s="1" t="s">
        <v>38</v>
      </c>
      <c r="C3649" s="27">
        <v>92</v>
      </c>
      <c r="D3649" s="27">
        <v>2898</v>
      </c>
      <c r="E3649" s="27">
        <v>89</v>
      </c>
      <c r="F3649" s="27">
        <v>2</v>
      </c>
      <c r="G3649" s="27">
        <v>1</v>
      </c>
      <c r="H3649" s="27">
        <v>0</v>
      </c>
    </row>
    <row r="3650" spans="1:8" x14ac:dyDescent="0.55000000000000004">
      <c r="A3650" s="33">
        <v>43985</v>
      </c>
      <c r="B3650" s="1" t="s">
        <v>39</v>
      </c>
      <c r="C3650" s="27">
        <v>63</v>
      </c>
      <c r="D3650" s="27">
        <v>3733</v>
      </c>
      <c r="E3650" s="27">
        <v>60</v>
      </c>
      <c r="F3650" s="27">
        <v>3</v>
      </c>
      <c r="G3650" s="27">
        <v>0</v>
      </c>
      <c r="H3650" s="27">
        <v>0</v>
      </c>
    </row>
    <row r="3651" spans="1:8" x14ac:dyDescent="0.55000000000000004">
      <c r="A3651" s="33">
        <v>43985</v>
      </c>
      <c r="B3651" s="1" t="s">
        <v>40</v>
      </c>
      <c r="C3651" s="27">
        <v>3</v>
      </c>
      <c r="D3651" s="27">
        <v>1357</v>
      </c>
      <c r="E3651" s="27">
        <v>3</v>
      </c>
      <c r="F3651" s="27">
        <v>0</v>
      </c>
      <c r="G3651" s="27">
        <v>0</v>
      </c>
      <c r="H3651" s="27">
        <v>0</v>
      </c>
    </row>
    <row r="3652" spans="1:8" x14ac:dyDescent="0.55000000000000004">
      <c r="A3652" s="33">
        <v>43985</v>
      </c>
      <c r="B3652" s="1" t="s">
        <v>41</v>
      </c>
      <c r="C3652" s="27">
        <v>24</v>
      </c>
      <c r="D3652" s="27">
        <v>1138</v>
      </c>
      <c r="E3652" s="27">
        <v>23</v>
      </c>
      <c r="F3652" s="27">
        <v>0</v>
      </c>
      <c r="G3652" s="27">
        <v>1</v>
      </c>
      <c r="H3652" s="27">
        <v>1</v>
      </c>
    </row>
    <row r="3653" spans="1:8" x14ac:dyDescent="0.55000000000000004">
      <c r="A3653" s="33">
        <v>43985</v>
      </c>
      <c r="B3653" s="1" t="s">
        <v>42</v>
      </c>
      <c r="C3653" s="27">
        <v>25</v>
      </c>
      <c r="D3653" s="27">
        <v>1731</v>
      </c>
      <c r="E3653" s="27">
        <v>25</v>
      </c>
      <c r="F3653" s="27"/>
      <c r="G3653" s="27">
        <v>0</v>
      </c>
      <c r="H3653" s="27"/>
    </row>
    <row r="3654" spans="1:8" x14ac:dyDescent="0.55000000000000004">
      <c r="A3654" s="33">
        <v>43985</v>
      </c>
      <c r="B3654" s="1" t="s">
        <v>43</v>
      </c>
      <c r="C3654" s="27">
        <v>167</v>
      </c>
      <c r="D3654" s="27">
        <v>7060</v>
      </c>
      <c r="E3654" s="27">
        <v>158</v>
      </c>
      <c r="F3654" s="27">
        <v>3</v>
      </c>
      <c r="G3654" s="27">
        <v>6</v>
      </c>
      <c r="H3654" s="27">
        <v>0</v>
      </c>
    </row>
    <row r="3655" spans="1:8" x14ac:dyDescent="0.55000000000000004">
      <c r="A3655" s="33">
        <v>43985</v>
      </c>
      <c r="B3655" s="1" t="s">
        <v>44</v>
      </c>
      <c r="C3655" s="27">
        <v>37</v>
      </c>
      <c r="D3655" s="27">
        <v>1782</v>
      </c>
      <c r="E3655" s="27">
        <v>36</v>
      </c>
      <c r="F3655" s="27">
        <v>0</v>
      </c>
      <c r="G3655" s="27">
        <v>1</v>
      </c>
      <c r="H3655" s="27">
        <v>1</v>
      </c>
    </row>
    <row r="3656" spans="1:8" x14ac:dyDescent="0.55000000000000004">
      <c r="A3656" s="33">
        <v>43985</v>
      </c>
      <c r="B3656" s="1" t="s">
        <v>45</v>
      </c>
      <c r="C3656" s="27">
        <v>5</v>
      </c>
      <c r="D3656" s="27">
        <v>752</v>
      </c>
      <c r="E3656" s="27">
        <v>4</v>
      </c>
      <c r="F3656" s="27">
        <v>1</v>
      </c>
      <c r="G3656" s="27">
        <v>0</v>
      </c>
      <c r="H3656" s="27">
        <v>0</v>
      </c>
    </row>
    <row r="3657" spans="1:8" x14ac:dyDescent="0.55000000000000004">
      <c r="A3657" s="33">
        <v>43985</v>
      </c>
      <c r="B3657" s="1" t="s">
        <v>46</v>
      </c>
      <c r="C3657" s="27">
        <v>28</v>
      </c>
      <c r="D3657" s="27">
        <v>2225</v>
      </c>
      <c r="E3657" s="27">
        <v>28</v>
      </c>
      <c r="F3657" s="27">
        <v>0</v>
      </c>
      <c r="G3657" s="27">
        <v>0</v>
      </c>
      <c r="H3657" s="27">
        <v>0</v>
      </c>
    </row>
    <row r="3658" spans="1:8" x14ac:dyDescent="0.55000000000000004">
      <c r="A3658" s="33">
        <v>43985</v>
      </c>
      <c r="B3658" s="1" t="s">
        <v>47</v>
      </c>
      <c r="C3658" s="27">
        <v>82</v>
      </c>
      <c r="D3658" s="27">
        <v>2316</v>
      </c>
      <c r="E3658" s="27">
        <v>55</v>
      </c>
      <c r="F3658" s="27">
        <v>4</v>
      </c>
      <c r="G3658" s="27">
        <v>23</v>
      </c>
      <c r="H3658" s="27">
        <v>1</v>
      </c>
    </row>
    <row r="3659" spans="1:8" x14ac:dyDescent="0.55000000000000004">
      <c r="A3659" s="33">
        <v>43985</v>
      </c>
      <c r="B3659" s="1" t="s">
        <v>48</v>
      </c>
      <c r="C3659" s="27">
        <v>74</v>
      </c>
      <c r="D3659" s="27">
        <v>1812</v>
      </c>
      <c r="E3659" s="27">
        <v>71</v>
      </c>
      <c r="F3659" s="27">
        <v>3</v>
      </c>
      <c r="G3659" s="27">
        <v>0</v>
      </c>
      <c r="H3659" s="27">
        <v>0</v>
      </c>
    </row>
    <row r="3660" spans="1:8" x14ac:dyDescent="0.55000000000000004">
      <c r="A3660" s="33">
        <v>43985</v>
      </c>
      <c r="B3660" s="1" t="s">
        <v>49</v>
      </c>
      <c r="C3660" s="27">
        <v>780</v>
      </c>
      <c r="D3660" s="27">
        <v>13239</v>
      </c>
      <c r="E3660" s="27">
        <v>628</v>
      </c>
      <c r="F3660" s="27">
        <v>27</v>
      </c>
      <c r="G3660" s="27">
        <v>125</v>
      </c>
      <c r="H3660" s="27">
        <v>5</v>
      </c>
    </row>
    <row r="3661" spans="1:8" x14ac:dyDescent="0.55000000000000004">
      <c r="A3661" s="33">
        <v>43985</v>
      </c>
      <c r="B3661" s="1" t="s">
        <v>50</v>
      </c>
      <c r="C3661" s="27">
        <v>47</v>
      </c>
      <c r="D3661" s="27">
        <v>1443</v>
      </c>
      <c r="E3661" s="27">
        <v>45</v>
      </c>
      <c r="F3661" s="27">
        <v>0</v>
      </c>
      <c r="G3661" s="27">
        <v>0</v>
      </c>
      <c r="H3661" s="27">
        <v>0</v>
      </c>
    </row>
    <row r="3662" spans="1:8" x14ac:dyDescent="0.55000000000000004">
      <c r="A3662" s="33">
        <v>43985</v>
      </c>
      <c r="B3662" s="1" t="s">
        <v>51</v>
      </c>
      <c r="C3662" s="27">
        <v>17</v>
      </c>
      <c r="D3662" s="27">
        <v>2814</v>
      </c>
      <c r="E3662" s="27">
        <v>16</v>
      </c>
      <c r="F3662" s="27">
        <v>1</v>
      </c>
      <c r="G3662" s="27">
        <v>0</v>
      </c>
      <c r="H3662" s="27">
        <v>0</v>
      </c>
    </row>
    <row r="3663" spans="1:8" x14ac:dyDescent="0.55000000000000004">
      <c r="A3663" s="33">
        <v>43985</v>
      </c>
      <c r="B3663" s="1" t="s">
        <v>52</v>
      </c>
      <c r="C3663" s="27">
        <v>48</v>
      </c>
      <c r="D3663" s="27">
        <v>3962</v>
      </c>
      <c r="E3663" s="27">
        <v>44</v>
      </c>
      <c r="F3663" s="27">
        <v>3</v>
      </c>
      <c r="G3663" s="27">
        <v>1</v>
      </c>
      <c r="H3663" s="27">
        <v>0</v>
      </c>
    </row>
    <row r="3664" spans="1:8" x14ac:dyDescent="0.55000000000000004">
      <c r="A3664" s="33">
        <v>43985</v>
      </c>
      <c r="B3664" s="1" t="s">
        <v>53</v>
      </c>
      <c r="C3664" s="27">
        <v>60</v>
      </c>
      <c r="D3664" s="27">
        <v>4081</v>
      </c>
      <c r="E3664" s="27">
        <v>58</v>
      </c>
      <c r="F3664" s="27">
        <v>1</v>
      </c>
      <c r="G3664" s="27">
        <v>1</v>
      </c>
      <c r="H3664" s="27">
        <v>0</v>
      </c>
    </row>
    <row r="3665" spans="1:8" x14ac:dyDescent="0.55000000000000004">
      <c r="A3665" s="33">
        <v>43985</v>
      </c>
      <c r="B3665" s="1" t="s">
        <v>54</v>
      </c>
      <c r="C3665" s="27">
        <v>17</v>
      </c>
      <c r="D3665" s="27">
        <v>1402</v>
      </c>
      <c r="E3665" s="27">
        <v>17</v>
      </c>
      <c r="F3665" s="27">
        <v>0</v>
      </c>
      <c r="G3665" s="27">
        <v>0</v>
      </c>
      <c r="H3665" s="27">
        <v>0</v>
      </c>
    </row>
    <row r="3666" spans="1:8" x14ac:dyDescent="0.55000000000000004">
      <c r="A3666" s="33">
        <v>43985</v>
      </c>
      <c r="B3666" s="1" t="s">
        <v>55</v>
      </c>
      <c r="C3666" s="27">
        <v>10</v>
      </c>
      <c r="D3666" s="27">
        <v>1918</v>
      </c>
      <c r="E3666" s="27">
        <v>10</v>
      </c>
      <c r="F3666" s="27">
        <v>0</v>
      </c>
      <c r="G3666" s="27">
        <v>0</v>
      </c>
      <c r="H3666" s="27">
        <v>0</v>
      </c>
    </row>
    <row r="3667" spans="1:8" x14ac:dyDescent="0.55000000000000004">
      <c r="A3667" s="33">
        <v>43985</v>
      </c>
      <c r="B3667" s="1" t="s">
        <v>56</v>
      </c>
      <c r="C3667" s="27">
        <v>142</v>
      </c>
      <c r="D3667" s="27">
        <v>2880</v>
      </c>
      <c r="E3667" s="27">
        <v>137</v>
      </c>
      <c r="F3667" s="27">
        <v>7</v>
      </c>
      <c r="G3667" s="27">
        <v>2</v>
      </c>
      <c r="H3667" s="27">
        <v>1</v>
      </c>
    </row>
    <row r="3668" spans="1:8" x14ac:dyDescent="0.55000000000000004">
      <c r="A3668" s="33">
        <v>43986</v>
      </c>
      <c r="B3668" s="1" t="s">
        <v>7</v>
      </c>
      <c r="C3668" s="27">
        <v>1102</v>
      </c>
      <c r="D3668" s="27">
        <v>14931</v>
      </c>
      <c r="E3668" s="27">
        <v>831</v>
      </c>
      <c r="F3668" s="27">
        <v>88</v>
      </c>
      <c r="G3668" s="27">
        <v>183</v>
      </c>
      <c r="H3668" s="27">
        <v>11</v>
      </c>
    </row>
    <row r="3669" spans="1:8" x14ac:dyDescent="0.55000000000000004">
      <c r="A3669" s="33">
        <v>43986</v>
      </c>
      <c r="B3669" s="1" t="s">
        <v>11</v>
      </c>
      <c r="C3669" s="27">
        <v>27</v>
      </c>
      <c r="D3669" s="27">
        <v>875</v>
      </c>
      <c r="E3669" s="27">
        <v>26</v>
      </c>
      <c r="F3669" s="27">
        <v>1</v>
      </c>
      <c r="G3669" s="27">
        <v>0</v>
      </c>
      <c r="H3669" s="27">
        <v>0</v>
      </c>
    </row>
    <row r="3670" spans="1:8" x14ac:dyDescent="0.55000000000000004">
      <c r="A3670" s="33">
        <v>43986</v>
      </c>
      <c r="B3670" s="1" t="s">
        <v>12</v>
      </c>
      <c r="C3670" s="27">
        <v>0</v>
      </c>
      <c r="D3670" s="27">
        <v>699</v>
      </c>
      <c r="E3670" s="27">
        <v>0</v>
      </c>
      <c r="F3670" s="27">
        <v>0</v>
      </c>
      <c r="G3670" s="27">
        <v>0</v>
      </c>
      <c r="H3670" s="27">
        <v>0</v>
      </c>
    </row>
    <row r="3671" spans="1:8" x14ac:dyDescent="0.55000000000000004">
      <c r="A3671" s="33">
        <v>43986</v>
      </c>
      <c r="B3671" s="1" t="s">
        <v>13</v>
      </c>
      <c r="C3671" s="27">
        <v>88</v>
      </c>
      <c r="D3671" s="27">
        <v>3012</v>
      </c>
      <c r="E3671" s="27">
        <v>87</v>
      </c>
      <c r="F3671" s="27">
        <v>1</v>
      </c>
      <c r="G3671" s="27">
        <v>0</v>
      </c>
      <c r="H3671" s="27">
        <v>0</v>
      </c>
    </row>
    <row r="3672" spans="1:8" x14ac:dyDescent="0.55000000000000004">
      <c r="A3672" s="33">
        <v>43986</v>
      </c>
      <c r="B3672" s="1" t="s">
        <v>14</v>
      </c>
      <c r="C3672" s="27">
        <v>16</v>
      </c>
      <c r="D3672" s="27">
        <v>940</v>
      </c>
      <c r="E3672" s="27">
        <v>16</v>
      </c>
      <c r="F3672" s="27">
        <v>0</v>
      </c>
      <c r="G3672" s="27">
        <v>0</v>
      </c>
      <c r="H3672" s="27">
        <v>0</v>
      </c>
    </row>
    <row r="3673" spans="1:8" x14ac:dyDescent="0.55000000000000004">
      <c r="A3673" s="33">
        <v>43986</v>
      </c>
      <c r="B3673" s="1" t="s">
        <v>15</v>
      </c>
      <c r="C3673" s="27">
        <v>69</v>
      </c>
      <c r="D3673" s="27">
        <v>2422</v>
      </c>
      <c r="E3673" s="27">
        <v>66</v>
      </c>
      <c r="F3673" s="27">
        <v>0</v>
      </c>
      <c r="G3673" s="27">
        <v>3</v>
      </c>
      <c r="H3673" s="27">
        <v>1</v>
      </c>
    </row>
    <row r="3674" spans="1:8" x14ac:dyDescent="0.55000000000000004">
      <c r="A3674" s="33">
        <v>43986</v>
      </c>
      <c r="B3674" s="1" t="s">
        <v>16</v>
      </c>
      <c r="C3674" s="27">
        <v>81</v>
      </c>
      <c r="D3674" s="27">
        <v>4765</v>
      </c>
      <c r="E3674" s="27">
        <v>76</v>
      </c>
      <c r="F3674" s="27">
        <v>0</v>
      </c>
      <c r="G3674" s="27">
        <v>5</v>
      </c>
      <c r="H3674" s="27">
        <v>0</v>
      </c>
    </row>
    <row r="3675" spans="1:8" x14ac:dyDescent="0.55000000000000004">
      <c r="A3675" s="33">
        <v>43986</v>
      </c>
      <c r="B3675" s="1" t="s">
        <v>17</v>
      </c>
      <c r="C3675" s="27">
        <v>168</v>
      </c>
      <c r="D3675" s="27">
        <v>4746</v>
      </c>
      <c r="E3675" s="27">
        <v>155</v>
      </c>
      <c r="F3675" s="27">
        <v>10</v>
      </c>
      <c r="G3675" s="27">
        <v>3</v>
      </c>
      <c r="H3675" s="27">
        <v>0</v>
      </c>
    </row>
    <row r="3676" spans="1:8" x14ac:dyDescent="0.55000000000000004">
      <c r="A3676" s="33">
        <v>43986</v>
      </c>
      <c r="B3676" s="1" t="s">
        <v>18</v>
      </c>
      <c r="C3676" s="27">
        <v>66</v>
      </c>
      <c r="D3676" s="27">
        <v>4438</v>
      </c>
      <c r="E3676" s="27">
        <v>57</v>
      </c>
      <c r="F3676" s="27">
        <v>0</v>
      </c>
      <c r="G3676" s="27">
        <v>10</v>
      </c>
      <c r="H3676" s="27">
        <v>0</v>
      </c>
    </row>
    <row r="3677" spans="1:8" x14ac:dyDescent="0.55000000000000004">
      <c r="A3677" s="33">
        <v>43986</v>
      </c>
      <c r="B3677" s="1" t="s">
        <v>19</v>
      </c>
      <c r="C3677" s="27">
        <v>149</v>
      </c>
      <c r="D3677" s="27">
        <v>3796</v>
      </c>
      <c r="E3677" s="27">
        <v>122</v>
      </c>
      <c r="F3677" s="27">
        <v>19</v>
      </c>
      <c r="G3677" s="27">
        <v>8</v>
      </c>
      <c r="H3677" s="27">
        <v>1</v>
      </c>
    </row>
    <row r="3678" spans="1:8" x14ac:dyDescent="0.55000000000000004">
      <c r="A3678" s="33">
        <v>43986</v>
      </c>
      <c r="B3678" s="1" t="s">
        <v>20</v>
      </c>
      <c r="C3678" s="27">
        <v>1005</v>
      </c>
      <c r="D3678" s="27">
        <v>22634</v>
      </c>
      <c r="E3678" s="27">
        <v>912</v>
      </c>
      <c r="F3678" s="27">
        <v>50</v>
      </c>
      <c r="G3678" s="27">
        <v>43</v>
      </c>
      <c r="H3678" s="27">
        <v>4</v>
      </c>
    </row>
    <row r="3679" spans="1:8" x14ac:dyDescent="0.55000000000000004">
      <c r="A3679" s="33">
        <v>43986</v>
      </c>
      <c r="B3679" s="1" t="s">
        <v>21</v>
      </c>
      <c r="C3679" s="27">
        <v>907</v>
      </c>
      <c r="D3679" s="27">
        <v>15076</v>
      </c>
      <c r="E3679" s="27">
        <v>838</v>
      </c>
      <c r="F3679" s="27">
        <v>45</v>
      </c>
      <c r="G3679" s="27">
        <v>24</v>
      </c>
      <c r="H3679" s="27">
        <v>4</v>
      </c>
    </row>
    <row r="3680" spans="1:8" x14ac:dyDescent="0.55000000000000004">
      <c r="A3680" s="33">
        <v>43986</v>
      </c>
      <c r="B3680" s="1" t="s">
        <v>22</v>
      </c>
      <c r="C3680" s="27">
        <v>5323</v>
      </c>
      <c r="D3680" s="27">
        <v>15498</v>
      </c>
      <c r="E3680" s="27">
        <v>4648</v>
      </c>
      <c r="F3680" s="27">
        <v>307</v>
      </c>
      <c r="G3680" s="27">
        <v>368</v>
      </c>
      <c r="H3680" s="27">
        <v>27</v>
      </c>
    </row>
    <row r="3681" spans="1:8" x14ac:dyDescent="0.55000000000000004">
      <c r="A3681" s="33">
        <v>43986</v>
      </c>
      <c r="B3681" s="1" t="s">
        <v>23</v>
      </c>
      <c r="C3681" s="27">
        <v>1381</v>
      </c>
      <c r="D3681" s="27">
        <v>10210</v>
      </c>
      <c r="E3681" s="27">
        <v>1151</v>
      </c>
      <c r="F3681" s="27">
        <v>87</v>
      </c>
      <c r="G3681" s="27">
        <v>143</v>
      </c>
      <c r="H3681" s="27">
        <v>17</v>
      </c>
    </row>
    <row r="3682" spans="1:8" x14ac:dyDescent="0.55000000000000004">
      <c r="A3682" s="33">
        <v>43986</v>
      </c>
      <c r="B3682" s="1" t="s">
        <v>24</v>
      </c>
      <c r="C3682" s="27">
        <v>83</v>
      </c>
      <c r="D3682" s="27">
        <v>4291</v>
      </c>
      <c r="E3682" s="27">
        <v>81</v>
      </c>
      <c r="F3682" s="27">
        <v>0</v>
      </c>
      <c r="G3682" s="27">
        <v>1</v>
      </c>
      <c r="H3682" s="27">
        <v>0</v>
      </c>
    </row>
    <row r="3683" spans="1:8" x14ac:dyDescent="0.55000000000000004">
      <c r="A3683" s="33">
        <v>43986</v>
      </c>
      <c r="B3683" s="1" t="s">
        <v>25</v>
      </c>
      <c r="C3683" s="27">
        <v>227</v>
      </c>
      <c r="D3683" s="27">
        <v>3454</v>
      </c>
      <c r="E3683" s="27">
        <v>196</v>
      </c>
      <c r="F3683" s="27">
        <v>22</v>
      </c>
      <c r="G3683" s="27">
        <v>9</v>
      </c>
      <c r="H3683" s="27">
        <v>0</v>
      </c>
    </row>
    <row r="3684" spans="1:8" x14ac:dyDescent="0.55000000000000004">
      <c r="A3684" s="33">
        <v>43986</v>
      </c>
      <c r="B3684" s="1" t="s">
        <v>26</v>
      </c>
      <c r="C3684" s="27">
        <v>298</v>
      </c>
      <c r="D3684" s="27">
        <v>2758</v>
      </c>
      <c r="E3684" s="27">
        <v>233</v>
      </c>
      <c r="F3684" s="27">
        <v>26</v>
      </c>
      <c r="G3684" s="27">
        <v>39</v>
      </c>
      <c r="H3684" s="27">
        <v>2</v>
      </c>
    </row>
    <row r="3685" spans="1:8" x14ac:dyDescent="0.55000000000000004">
      <c r="A3685" s="33">
        <v>43986</v>
      </c>
      <c r="B3685" s="1" t="s">
        <v>27</v>
      </c>
      <c r="C3685" s="27">
        <v>122</v>
      </c>
      <c r="D3685" s="27">
        <v>2756</v>
      </c>
      <c r="E3685" s="27">
        <v>112</v>
      </c>
      <c r="F3685" s="27">
        <v>8</v>
      </c>
      <c r="G3685" s="27">
        <v>2</v>
      </c>
      <c r="H3685" s="27">
        <v>1</v>
      </c>
    </row>
    <row r="3686" spans="1:8" x14ac:dyDescent="0.55000000000000004">
      <c r="A3686" s="33">
        <v>43986</v>
      </c>
      <c r="B3686" s="1" t="s">
        <v>28</v>
      </c>
      <c r="C3686" s="27">
        <v>65</v>
      </c>
      <c r="D3686" s="27">
        <v>4202</v>
      </c>
      <c r="E3686" s="27">
        <v>60</v>
      </c>
      <c r="F3686" s="27">
        <v>1</v>
      </c>
      <c r="G3686" s="27">
        <v>4</v>
      </c>
      <c r="H3686" s="27">
        <v>0</v>
      </c>
    </row>
    <row r="3687" spans="1:8" x14ac:dyDescent="0.55000000000000004">
      <c r="A3687" s="33">
        <v>43986</v>
      </c>
      <c r="B3687" s="1" t="s">
        <v>29</v>
      </c>
      <c r="C3687" s="27">
        <v>76</v>
      </c>
      <c r="D3687" s="27">
        <v>2801</v>
      </c>
      <c r="E3687" s="27">
        <v>71</v>
      </c>
      <c r="F3687" s="27"/>
      <c r="G3687" s="27">
        <v>5</v>
      </c>
      <c r="H3687" s="27">
        <v>0</v>
      </c>
    </row>
    <row r="3688" spans="1:8" x14ac:dyDescent="0.55000000000000004">
      <c r="A3688" s="33">
        <v>43986</v>
      </c>
      <c r="B3688" s="1" t="s">
        <v>30</v>
      </c>
      <c r="C3688" s="27">
        <v>151</v>
      </c>
      <c r="D3688" s="27">
        <v>3766</v>
      </c>
      <c r="E3688" s="27">
        <v>141</v>
      </c>
      <c r="F3688" s="27">
        <v>7</v>
      </c>
      <c r="G3688" s="27">
        <v>3</v>
      </c>
      <c r="H3688" s="27">
        <v>1</v>
      </c>
    </row>
    <row r="3689" spans="1:8" x14ac:dyDescent="0.55000000000000004">
      <c r="A3689" s="33">
        <v>43986</v>
      </c>
      <c r="B3689" s="1" t="s">
        <v>31</v>
      </c>
      <c r="C3689" s="27">
        <v>76</v>
      </c>
      <c r="D3689" s="27">
        <v>3566</v>
      </c>
      <c r="E3689" s="27">
        <v>73</v>
      </c>
      <c r="F3689" s="27">
        <v>1</v>
      </c>
      <c r="G3689" s="27">
        <v>2</v>
      </c>
      <c r="H3689" s="27">
        <v>0</v>
      </c>
    </row>
    <row r="3690" spans="1:8" x14ac:dyDescent="0.55000000000000004">
      <c r="A3690" s="33">
        <v>43986</v>
      </c>
      <c r="B3690" s="1" t="s">
        <v>32</v>
      </c>
      <c r="C3690" s="27">
        <v>509</v>
      </c>
      <c r="D3690" s="27">
        <v>10284</v>
      </c>
      <c r="E3690" s="27">
        <v>460</v>
      </c>
      <c r="F3690" s="27">
        <v>34</v>
      </c>
      <c r="G3690" s="27">
        <v>10</v>
      </c>
      <c r="H3690" s="27">
        <v>0</v>
      </c>
    </row>
    <row r="3691" spans="1:8" x14ac:dyDescent="0.55000000000000004">
      <c r="A3691" s="33">
        <v>43986</v>
      </c>
      <c r="B3691" s="1" t="s">
        <v>33</v>
      </c>
      <c r="C3691" s="27">
        <v>45</v>
      </c>
      <c r="D3691" s="27">
        <v>2552</v>
      </c>
      <c r="E3691" s="27">
        <v>44</v>
      </c>
      <c r="F3691" s="27">
        <v>1</v>
      </c>
      <c r="G3691" s="27">
        <v>0</v>
      </c>
      <c r="H3691" s="27">
        <v>0</v>
      </c>
    </row>
    <row r="3692" spans="1:8" x14ac:dyDescent="0.55000000000000004">
      <c r="A3692" s="33">
        <v>43986</v>
      </c>
      <c r="B3692" s="1" t="s">
        <v>34</v>
      </c>
      <c r="C3692" s="27">
        <v>100</v>
      </c>
      <c r="D3692" s="27">
        <v>1911</v>
      </c>
      <c r="E3692" s="27">
        <v>94</v>
      </c>
      <c r="F3692" s="27">
        <v>1</v>
      </c>
      <c r="G3692" s="27">
        <v>5</v>
      </c>
      <c r="H3692" s="27">
        <v>1</v>
      </c>
    </row>
    <row r="3693" spans="1:8" x14ac:dyDescent="0.55000000000000004">
      <c r="A3693" s="33">
        <v>43986</v>
      </c>
      <c r="B3693" s="1" t="s">
        <v>35</v>
      </c>
      <c r="C3693" s="27">
        <v>358</v>
      </c>
      <c r="D3693" s="27">
        <v>8354</v>
      </c>
      <c r="E3693" s="27">
        <v>331</v>
      </c>
      <c r="F3693" s="27">
        <v>17</v>
      </c>
      <c r="G3693" s="27">
        <v>10</v>
      </c>
      <c r="H3693" s="27">
        <v>0</v>
      </c>
    </row>
    <row r="3694" spans="1:8" x14ac:dyDescent="0.55000000000000004">
      <c r="A3694" s="33">
        <v>43986</v>
      </c>
      <c r="B3694" s="1" t="s">
        <v>36</v>
      </c>
      <c r="C3694" s="27">
        <v>1783</v>
      </c>
      <c r="D3694" s="27">
        <v>32063</v>
      </c>
      <c r="E3694" s="27">
        <v>1610</v>
      </c>
      <c r="F3694" s="27">
        <v>84</v>
      </c>
      <c r="G3694" s="27">
        <v>85</v>
      </c>
      <c r="H3694" s="27">
        <v>15</v>
      </c>
    </row>
    <row r="3695" spans="1:8" x14ac:dyDescent="0.55000000000000004">
      <c r="A3695" s="33">
        <v>43986</v>
      </c>
      <c r="B3695" s="1" t="s">
        <v>37</v>
      </c>
      <c r="C3695" s="27">
        <v>699</v>
      </c>
      <c r="D3695" s="27">
        <v>11368</v>
      </c>
      <c r="E3695" s="27">
        <v>641</v>
      </c>
      <c r="F3695" s="27">
        <v>42</v>
      </c>
      <c r="G3695" s="27">
        <v>16</v>
      </c>
      <c r="H3695" s="27">
        <v>4</v>
      </c>
    </row>
    <row r="3696" spans="1:8" x14ac:dyDescent="0.55000000000000004">
      <c r="A3696" s="33">
        <v>43986</v>
      </c>
      <c r="B3696" s="1" t="s">
        <v>38</v>
      </c>
      <c r="C3696" s="27">
        <v>92</v>
      </c>
      <c r="D3696" s="27">
        <v>2898</v>
      </c>
      <c r="E3696" s="27">
        <v>89</v>
      </c>
      <c r="F3696" s="27">
        <v>2</v>
      </c>
      <c r="G3696" s="27">
        <v>1</v>
      </c>
      <c r="H3696" s="27">
        <v>0</v>
      </c>
    </row>
    <row r="3697" spans="1:8" x14ac:dyDescent="0.55000000000000004">
      <c r="A3697" s="33">
        <v>43986</v>
      </c>
      <c r="B3697" s="1" t="s">
        <v>39</v>
      </c>
      <c r="C3697" s="27">
        <v>63</v>
      </c>
      <c r="D3697" s="27">
        <v>3743</v>
      </c>
      <c r="E3697" s="27">
        <v>60</v>
      </c>
      <c r="F3697" s="27">
        <v>3</v>
      </c>
      <c r="G3697" s="27">
        <v>0</v>
      </c>
      <c r="H3697" s="27">
        <v>0</v>
      </c>
    </row>
    <row r="3698" spans="1:8" x14ac:dyDescent="0.55000000000000004">
      <c r="A3698" s="33">
        <v>43986</v>
      </c>
      <c r="B3698" s="1" t="s">
        <v>40</v>
      </c>
      <c r="C3698" s="27">
        <v>3</v>
      </c>
      <c r="D3698" s="27">
        <v>1363</v>
      </c>
      <c r="E3698" s="27">
        <v>3</v>
      </c>
      <c r="F3698" s="27">
        <v>0</v>
      </c>
      <c r="G3698" s="27">
        <v>0</v>
      </c>
      <c r="H3698" s="27">
        <v>0</v>
      </c>
    </row>
    <row r="3699" spans="1:8" x14ac:dyDescent="0.55000000000000004">
      <c r="A3699" s="33">
        <v>43986</v>
      </c>
      <c r="B3699" s="1" t="s">
        <v>41</v>
      </c>
      <c r="C3699" s="27">
        <v>24</v>
      </c>
      <c r="D3699" s="27">
        <v>1142</v>
      </c>
      <c r="E3699" s="27">
        <v>23</v>
      </c>
      <c r="F3699" s="27">
        <v>0</v>
      </c>
      <c r="G3699" s="27">
        <v>1</v>
      </c>
      <c r="H3699" s="27">
        <v>1</v>
      </c>
    </row>
    <row r="3700" spans="1:8" x14ac:dyDescent="0.55000000000000004">
      <c r="A3700" s="33">
        <v>43986</v>
      </c>
      <c r="B3700" s="1" t="s">
        <v>42</v>
      </c>
      <c r="C3700" s="27">
        <v>25</v>
      </c>
      <c r="D3700" s="27">
        <v>1738</v>
      </c>
      <c r="E3700" s="27">
        <v>25</v>
      </c>
      <c r="F3700" s="27"/>
      <c r="G3700" s="27">
        <v>0</v>
      </c>
      <c r="H3700" s="27"/>
    </row>
    <row r="3701" spans="1:8" x14ac:dyDescent="0.55000000000000004">
      <c r="A3701" s="33">
        <v>43986</v>
      </c>
      <c r="B3701" s="1" t="s">
        <v>43</v>
      </c>
      <c r="C3701" s="27">
        <v>167</v>
      </c>
      <c r="D3701" s="27">
        <v>7104</v>
      </c>
      <c r="E3701" s="27">
        <v>162</v>
      </c>
      <c r="F3701" s="27">
        <v>3</v>
      </c>
      <c r="G3701" s="27">
        <v>2</v>
      </c>
      <c r="H3701" s="27">
        <v>0</v>
      </c>
    </row>
    <row r="3702" spans="1:8" x14ac:dyDescent="0.55000000000000004">
      <c r="A3702" s="33">
        <v>43986</v>
      </c>
      <c r="B3702" s="1" t="s">
        <v>44</v>
      </c>
      <c r="C3702" s="27">
        <v>37</v>
      </c>
      <c r="D3702" s="27">
        <v>1794</v>
      </c>
      <c r="E3702" s="27">
        <v>36</v>
      </c>
      <c r="F3702" s="27">
        <v>0</v>
      </c>
      <c r="G3702" s="27">
        <v>1</v>
      </c>
      <c r="H3702" s="27">
        <v>1</v>
      </c>
    </row>
    <row r="3703" spans="1:8" x14ac:dyDescent="0.55000000000000004">
      <c r="A3703" s="33">
        <v>43986</v>
      </c>
      <c r="B3703" s="1" t="s">
        <v>45</v>
      </c>
      <c r="C3703" s="27">
        <v>5</v>
      </c>
      <c r="D3703" s="27">
        <v>761</v>
      </c>
      <c r="E3703" s="27">
        <v>4</v>
      </c>
      <c r="F3703" s="27">
        <v>1</v>
      </c>
      <c r="G3703" s="27">
        <v>0</v>
      </c>
      <c r="H3703" s="27">
        <v>0</v>
      </c>
    </row>
    <row r="3704" spans="1:8" x14ac:dyDescent="0.55000000000000004">
      <c r="A3704" s="33">
        <v>43986</v>
      </c>
      <c r="B3704" s="1" t="s">
        <v>46</v>
      </c>
      <c r="C3704" s="27">
        <v>28</v>
      </c>
      <c r="D3704" s="27">
        <v>2245</v>
      </c>
      <c r="E3704" s="27">
        <v>28</v>
      </c>
      <c r="F3704" s="27">
        <v>0</v>
      </c>
      <c r="G3704" s="27">
        <v>0</v>
      </c>
      <c r="H3704" s="27">
        <v>0</v>
      </c>
    </row>
    <row r="3705" spans="1:8" x14ac:dyDescent="0.55000000000000004">
      <c r="A3705" s="33">
        <v>43986</v>
      </c>
      <c r="B3705" s="1" t="s">
        <v>47</v>
      </c>
      <c r="C3705" s="27">
        <v>82</v>
      </c>
      <c r="D3705" s="27">
        <v>2373</v>
      </c>
      <c r="E3705" s="27">
        <v>55</v>
      </c>
      <c r="F3705" s="27">
        <v>4</v>
      </c>
      <c r="G3705" s="27">
        <v>23</v>
      </c>
      <c r="H3705" s="27">
        <v>1</v>
      </c>
    </row>
    <row r="3706" spans="1:8" x14ac:dyDescent="0.55000000000000004">
      <c r="A3706" s="33">
        <v>43986</v>
      </c>
      <c r="B3706" s="1" t="s">
        <v>48</v>
      </c>
      <c r="C3706" s="27">
        <v>74</v>
      </c>
      <c r="D3706" s="27">
        <v>1818</v>
      </c>
      <c r="E3706" s="27">
        <v>71</v>
      </c>
      <c r="F3706" s="27">
        <v>3</v>
      </c>
      <c r="G3706" s="27">
        <v>0</v>
      </c>
      <c r="H3706" s="27">
        <v>0</v>
      </c>
    </row>
    <row r="3707" spans="1:8" x14ac:dyDescent="0.55000000000000004">
      <c r="A3707" s="33">
        <v>43986</v>
      </c>
      <c r="B3707" s="1" t="s">
        <v>49</v>
      </c>
      <c r="C3707" s="27">
        <v>786</v>
      </c>
      <c r="D3707" s="27">
        <v>13523</v>
      </c>
      <c r="E3707" s="27">
        <v>632</v>
      </c>
      <c r="F3707" s="27">
        <v>27</v>
      </c>
      <c r="G3707" s="27">
        <v>127</v>
      </c>
      <c r="H3707" s="27">
        <v>5</v>
      </c>
    </row>
    <row r="3708" spans="1:8" x14ac:dyDescent="0.55000000000000004">
      <c r="A3708" s="33">
        <v>43986</v>
      </c>
      <c r="B3708" s="1" t="s">
        <v>50</v>
      </c>
      <c r="C3708" s="27">
        <v>47</v>
      </c>
      <c r="D3708" s="27">
        <v>1449</v>
      </c>
      <c r="E3708" s="27">
        <v>45</v>
      </c>
      <c r="F3708" s="27">
        <v>0</v>
      </c>
      <c r="G3708" s="27">
        <v>0</v>
      </c>
      <c r="H3708" s="27">
        <v>0</v>
      </c>
    </row>
    <row r="3709" spans="1:8" x14ac:dyDescent="0.55000000000000004">
      <c r="A3709" s="33">
        <v>43986</v>
      </c>
      <c r="B3709" s="1" t="s">
        <v>51</v>
      </c>
      <c r="C3709" s="27">
        <v>17</v>
      </c>
      <c r="D3709" s="27">
        <v>2844</v>
      </c>
      <c r="E3709" s="27">
        <v>16</v>
      </c>
      <c r="F3709" s="27">
        <v>1</v>
      </c>
      <c r="G3709" s="27">
        <v>0</v>
      </c>
      <c r="H3709" s="27">
        <v>0</v>
      </c>
    </row>
    <row r="3710" spans="1:8" x14ac:dyDescent="0.55000000000000004">
      <c r="A3710" s="33">
        <v>43986</v>
      </c>
      <c r="B3710" s="1" t="s">
        <v>52</v>
      </c>
      <c r="C3710" s="27">
        <v>48</v>
      </c>
      <c r="D3710" s="27">
        <v>3974</v>
      </c>
      <c r="E3710" s="27">
        <v>44</v>
      </c>
      <c r="F3710" s="27">
        <v>3</v>
      </c>
      <c r="G3710" s="27">
        <v>1</v>
      </c>
      <c r="H3710" s="27">
        <v>0</v>
      </c>
    </row>
    <row r="3711" spans="1:8" x14ac:dyDescent="0.55000000000000004">
      <c r="A3711" s="33">
        <v>43986</v>
      </c>
      <c r="B3711" s="1" t="s">
        <v>53</v>
      </c>
      <c r="C3711" s="27">
        <v>60</v>
      </c>
      <c r="D3711" s="27">
        <v>4127</v>
      </c>
      <c r="E3711" s="27">
        <v>58</v>
      </c>
      <c r="F3711" s="27">
        <v>1</v>
      </c>
      <c r="G3711" s="27">
        <v>1</v>
      </c>
      <c r="H3711" s="27">
        <v>0</v>
      </c>
    </row>
    <row r="3712" spans="1:8" x14ac:dyDescent="0.55000000000000004">
      <c r="A3712" s="33">
        <v>43986</v>
      </c>
      <c r="B3712" s="1" t="s">
        <v>54</v>
      </c>
      <c r="C3712" s="27">
        <v>17</v>
      </c>
      <c r="D3712" s="27">
        <v>1407</v>
      </c>
      <c r="E3712" s="27">
        <v>17</v>
      </c>
      <c r="F3712" s="27">
        <v>0</v>
      </c>
      <c r="G3712" s="27">
        <v>0</v>
      </c>
      <c r="H3712" s="27">
        <v>0</v>
      </c>
    </row>
    <row r="3713" spans="1:8" x14ac:dyDescent="0.55000000000000004">
      <c r="A3713" s="33">
        <v>43986</v>
      </c>
      <c r="B3713" s="1" t="s">
        <v>55</v>
      </c>
      <c r="C3713" s="27">
        <v>10</v>
      </c>
      <c r="D3713" s="27">
        <v>1964</v>
      </c>
      <c r="E3713" s="27">
        <v>10</v>
      </c>
      <c r="F3713" s="27">
        <v>0</v>
      </c>
      <c r="G3713" s="27">
        <v>0</v>
      </c>
      <c r="H3713" s="27">
        <v>0</v>
      </c>
    </row>
    <row r="3714" spans="1:8" x14ac:dyDescent="0.55000000000000004">
      <c r="A3714" s="33">
        <v>43986</v>
      </c>
      <c r="B3714" s="1" t="s">
        <v>56</v>
      </c>
      <c r="C3714" s="27">
        <v>142</v>
      </c>
      <c r="D3714" s="27">
        <v>2895</v>
      </c>
      <c r="E3714" s="27">
        <v>137</v>
      </c>
      <c r="F3714" s="27">
        <v>7</v>
      </c>
      <c r="G3714" s="27">
        <v>2</v>
      </c>
      <c r="H3714" s="27">
        <v>1</v>
      </c>
    </row>
    <row r="3715" spans="1:8" x14ac:dyDescent="0.55000000000000004">
      <c r="A3715" s="33">
        <v>43987</v>
      </c>
      <c r="B3715" s="1" t="s">
        <v>7</v>
      </c>
      <c r="C3715" s="27">
        <v>1105</v>
      </c>
      <c r="D3715" s="27">
        <v>15221</v>
      </c>
      <c r="E3715" s="27">
        <v>849</v>
      </c>
      <c r="F3715" s="27">
        <v>90</v>
      </c>
      <c r="G3715" s="27">
        <v>166</v>
      </c>
      <c r="H3715" s="27">
        <v>11</v>
      </c>
    </row>
    <row r="3716" spans="1:8" x14ac:dyDescent="0.55000000000000004">
      <c r="A3716" s="33">
        <v>43987</v>
      </c>
      <c r="B3716" s="1" t="s">
        <v>11</v>
      </c>
      <c r="C3716" s="27">
        <v>27</v>
      </c>
      <c r="D3716" s="27">
        <v>878</v>
      </c>
      <c r="E3716" s="27">
        <v>26</v>
      </c>
      <c r="F3716" s="27">
        <v>1</v>
      </c>
      <c r="G3716" s="27">
        <v>0</v>
      </c>
      <c r="H3716" s="27">
        <v>0</v>
      </c>
    </row>
    <row r="3717" spans="1:8" x14ac:dyDescent="0.55000000000000004">
      <c r="A3717" s="33">
        <v>43987</v>
      </c>
      <c r="B3717" s="1" t="s">
        <v>12</v>
      </c>
      <c r="C3717" s="27">
        <v>0</v>
      </c>
      <c r="D3717" s="27">
        <v>705</v>
      </c>
      <c r="E3717" s="27">
        <v>0</v>
      </c>
      <c r="F3717" s="27">
        <v>0</v>
      </c>
      <c r="G3717" s="27">
        <v>0</v>
      </c>
      <c r="H3717" s="27">
        <v>0</v>
      </c>
    </row>
    <row r="3718" spans="1:8" x14ac:dyDescent="0.55000000000000004">
      <c r="A3718" s="33">
        <v>43987</v>
      </c>
      <c r="B3718" s="1" t="s">
        <v>13</v>
      </c>
      <c r="C3718" s="27">
        <v>88</v>
      </c>
      <c r="D3718" s="27">
        <v>3034</v>
      </c>
      <c r="E3718" s="27">
        <v>87</v>
      </c>
      <c r="F3718" s="27">
        <v>1</v>
      </c>
      <c r="G3718" s="27">
        <v>0</v>
      </c>
      <c r="H3718" s="27">
        <v>0</v>
      </c>
    </row>
    <row r="3719" spans="1:8" x14ac:dyDescent="0.55000000000000004">
      <c r="A3719" s="33">
        <v>43987</v>
      </c>
      <c r="B3719" s="1" t="s">
        <v>14</v>
      </c>
      <c r="C3719" s="27">
        <v>16</v>
      </c>
      <c r="D3719" s="27">
        <v>942</v>
      </c>
      <c r="E3719" s="27">
        <v>16</v>
      </c>
      <c r="F3719" s="27">
        <v>0</v>
      </c>
      <c r="G3719" s="27">
        <v>0</v>
      </c>
      <c r="H3719" s="27">
        <v>0</v>
      </c>
    </row>
    <row r="3720" spans="1:8" x14ac:dyDescent="0.55000000000000004">
      <c r="A3720" s="33">
        <v>43987</v>
      </c>
      <c r="B3720" s="1" t="s">
        <v>15</v>
      </c>
      <c r="C3720" s="27">
        <v>69</v>
      </c>
      <c r="D3720" s="27">
        <v>2440</v>
      </c>
      <c r="E3720" s="27">
        <v>66</v>
      </c>
      <c r="F3720" s="27">
        <v>0</v>
      </c>
      <c r="G3720" s="27">
        <v>3</v>
      </c>
      <c r="H3720" s="27">
        <v>1</v>
      </c>
    </row>
    <row r="3721" spans="1:8" x14ac:dyDescent="0.55000000000000004">
      <c r="A3721" s="33">
        <v>43987</v>
      </c>
      <c r="B3721" s="1" t="s">
        <v>16</v>
      </c>
      <c r="C3721" s="27">
        <v>81</v>
      </c>
      <c r="D3721" s="27">
        <v>4871</v>
      </c>
      <c r="E3721" s="27">
        <v>76</v>
      </c>
      <c r="F3721" s="27">
        <v>0</v>
      </c>
      <c r="G3721" s="27">
        <v>5</v>
      </c>
      <c r="H3721" s="27">
        <v>0</v>
      </c>
    </row>
    <row r="3722" spans="1:8" x14ac:dyDescent="0.55000000000000004">
      <c r="A3722" s="33">
        <v>43987</v>
      </c>
      <c r="B3722" s="1" t="s">
        <v>17</v>
      </c>
      <c r="C3722" s="27">
        <v>168</v>
      </c>
      <c r="D3722" s="27">
        <v>4772</v>
      </c>
      <c r="E3722" s="27">
        <v>155</v>
      </c>
      <c r="F3722" s="27">
        <v>10</v>
      </c>
      <c r="G3722" s="27">
        <v>3</v>
      </c>
      <c r="H3722" s="27">
        <v>0</v>
      </c>
    </row>
    <row r="3723" spans="1:8" x14ac:dyDescent="0.55000000000000004">
      <c r="A3723" s="33">
        <v>43987</v>
      </c>
      <c r="B3723" s="1" t="s">
        <v>18</v>
      </c>
      <c r="C3723" s="27">
        <v>66</v>
      </c>
      <c r="D3723" s="27">
        <v>4567</v>
      </c>
      <c r="E3723" s="27">
        <v>58</v>
      </c>
      <c r="F3723" s="27">
        <v>0</v>
      </c>
      <c r="G3723" s="27">
        <v>9</v>
      </c>
      <c r="H3723" s="27">
        <v>0</v>
      </c>
    </row>
    <row r="3724" spans="1:8" x14ac:dyDescent="0.55000000000000004">
      <c r="A3724" s="33">
        <v>43987</v>
      </c>
      <c r="B3724" s="1" t="s">
        <v>19</v>
      </c>
      <c r="C3724" s="27">
        <v>151</v>
      </c>
      <c r="D3724" s="27">
        <v>3845</v>
      </c>
      <c r="E3724" s="27">
        <v>122</v>
      </c>
      <c r="F3724" s="27">
        <v>19</v>
      </c>
      <c r="G3724" s="27">
        <v>10</v>
      </c>
      <c r="H3724" s="27">
        <v>1</v>
      </c>
    </row>
    <row r="3725" spans="1:8" x14ac:dyDescent="0.55000000000000004">
      <c r="A3725" s="33">
        <v>43987</v>
      </c>
      <c r="B3725" s="1" t="s">
        <v>20</v>
      </c>
      <c r="C3725" s="27">
        <v>1006</v>
      </c>
      <c r="D3725" s="27">
        <v>23184</v>
      </c>
      <c r="E3725" s="27">
        <v>918</v>
      </c>
      <c r="F3725" s="27">
        <v>51</v>
      </c>
      <c r="G3725" s="27">
        <v>37</v>
      </c>
      <c r="H3725" s="27">
        <v>4</v>
      </c>
    </row>
    <row r="3726" spans="1:8" x14ac:dyDescent="0.55000000000000004">
      <c r="A3726" s="33">
        <v>43987</v>
      </c>
      <c r="B3726" s="1" t="s">
        <v>21</v>
      </c>
      <c r="C3726" s="27">
        <v>904</v>
      </c>
      <c r="D3726" s="27">
        <v>15225</v>
      </c>
      <c r="E3726" s="27">
        <v>839</v>
      </c>
      <c r="F3726" s="27">
        <v>45</v>
      </c>
      <c r="G3726" s="27">
        <v>20</v>
      </c>
      <c r="H3726" s="27">
        <v>4</v>
      </c>
    </row>
    <row r="3727" spans="1:8" x14ac:dyDescent="0.55000000000000004">
      <c r="A3727" s="33">
        <v>43987</v>
      </c>
      <c r="B3727" s="1" t="s">
        <v>22</v>
      </c>
      <c r="C3727" s="27">
        <v>5343</v>
      </c>
      <c r="D3727" s="27">
        <v>15681</v>
      </c>
      <c r="E3727" s="27">
        <v>4687</v>
      </c>
      <c r="F3727" s="27">
        <v>309</v>
      </c>
      <c r="G3727" s="27">
        <v>347</v>
      </c>
      <c r="H3727" s="27">
        <v>26</v>
      </c>
    </row>
    <row r="3728" spans="1:8" x14ac:dyDescent="0.55000000000000004">
      <c r="A3728" s="33">
        <v>43987</v>
      </c>
      <c r="B3728" s="1" t="s">
        <v>23</v>
      </c>
      <c r="C3728" s="27">
        <v>1387</v>
      </c>
      <c r="D3728" s="27">
        <v>10327</v>
      </c>
      <c r="E3728" s="27">
        <v>1163</v>
      </c>
      <c r="F3728" s="27">
        <v>87</v>
      </c>
      <c r="G3728" s="27">
        <v>137</v>
      </c>
      <c r="H3728" s="27">
        <v>19</v>
      </c>
    </row>
    <row r="3729" spans="1:8" x14ac:dyDescent="0.55000000000000004">
      <c r="A3729" s="33">
        <v>43987</v>
      </c>
      <c r="B3729" s="1" t="s">
        <v>24</v>
      </c>
      <c r="C3729" s="27">
        <v>83</v>
      </c>
      <c r="D3729" s="27">
        <v>4334</v>
      </c>
      <c r="E3729" s="27">
        <v>81</v>
      </c>
      <c r="F3729" s="27">
        <v>0</v>
      </c>
      <c r="G3729" s="27">
        <v>1</v>
      </c>
      <c r="H3729" s="27">
        <v>0</v>
      </c>
    </row>
    <row r="3730" spans="1:8" x14ac:dyDescent="0.55000000000000004">
      <c r="A3730" s="33">
        <v>43987</v>
      </c>
      <c r="B3730" s="1" t="s">
        <v>25</v>
      </c>
      <c r="C3730" s="27">
        <v>227</v>
      </c>
      <c r="D3730" s="27">
        <v>3482</v>
      </c>
      <c r="E3730" s="27">
        <v>198</v>
      </c>
      <c r="F3730" s="27">
        <v>22</v>
      </c>
      <c r="G3730" s="27">
        <v>7</v>
      </c>
      <c r="H3730" s="27">
        <v>0</v>
      </c>
    </row>
    <row r="3731" spans="1:8" x14ac:dyDescent="0.55000000000000004">
      <c r="A3731" s="33">
        <v>43987</v>
      </c>
      <c r="B3731" s="1" t="s">
        <v>26</v>
      </c>
      <c r="C3731" s="27">
        <v>299</v>
      </c>
      <c r="D3731" s="27">
        <v>2770</v>
      </c>
      <c r="E3731" s="27">
        <v>236</v>
      </c>
      <c r="F3731" s="27">
        <v>27</v>
      </c>
      <c r="G3731" s="27">
        <v>36</v>
      </c>
      <c r="H3731" s="27">
        <v>2</v>
      </c>
    </row>
    <row r="3732" spans="1:8" x14ac:dyDescent="0.55000000000000004">
      <c r="A3732" s="33">
        <v>43987</v>
      </c>
      <c r="B3732" s="1" t="s">
        <v>27</v>
      </c>
      <c r="C3732" s="27">
        <v>122</v>
      </c>
      <c r="D3732" s="27">
        <v>2786</v>
      </c>
      <c r="E3732" s="27">
        <v>112</v>
      </c>
      <c r="F3732" s="27">
        <v>8</v>
      </c>
      <c r="G3732" s="27">
        <v>2</v>
      </c>
      <c r="H3732" s="27">
        <v>1</v>
      </c>
    </row>
    <row r="3733" spans="1:8" x14ac:dyDescent="0.55000000000000004">
      <c r="A3733" s="33">
        <v>43987</v>
      </c>
      <c r="B3733" s="1" t="s">
        <v>28</v>
      </c>
      <c r="C3733" s="27">
        <v>65</v>
      </c>
      <c r="D3733" s="27">
        <v>4259</v>
      </c>
      <c r="E3733" s="27">
        <v>62</v>
      </c>
      <c r="F3733" s="27">
        <v>1</v>
      </c>
      <c r="G3733" s="27">
        <v>2</v>
      </c>
      <c r="H3733" s="27">
        <v>0</v>
      </c>
    </row>
    <row r="3734" spans="1:8" x14ac:dyDescent="0.55000000000000004">
      <c r="A3734" s="33">
        <v>43987</v>
      </c>
      <c r="B3734" s="1" t="s">
        <v>29</v>
      </c>
      <c r="C3734" s="27">
        <v>76</v>
      </c>
      <c r="D3734" s="27">
        <v>2818</v>
      </c>
      <c r="E3734" s="27">
        <v>71</v>
      </c>
      <c r="F3734" s="27"/>
      <c r="G3734" s="27">
        <v>5</v>
      </c>
      <c r="H3734" s="27">
        <v>0</v>
      </c>
    </row>
    <row r="3735" spans="1:8" x14ac:dyDescent="0.55000000000000004">
      <c r="A3735" s="33">
        <v>43987</v>
      </c>
      <c r="B3735" s="1" t="s">
        <v>30</v>
      </c>
      <c r="C3735" s="27">
        <v>151</v>
      </c>
      <c r="D3735" s="27">
        <v>3827</v>
      </c>
      <c r="E3735" s="27">
        <v>142</v>
      </c>
      <c r="F3735" s="27">
        <v>7</v>
      </c>
      <c r="G3735" s="27">
        <v>2</v>
      </c>
      <c r="H3735" s="27">
        <v>1</v>
      </c>
    </row>
    <row r="3736" spans="1:8" x14ac:dyDescent="0.55000000000000004">
      <c r="A3736" s="33">
        <v>43987</v>
      </c>
      <c r="B3736" s="1" t="s">
        <v>31</v>
      </c>
      <c r="C3736" s="27">
        <v>75</v>
      </c>
      <c r="D3736" s="27">
        <v>3593</v>
      </c>
      <c r="E3736" s="27">
        <v>72</v>
      </c>
      <c r="F3736" s="27">
        <v>1</v>
      </c>
      <c r="G3736" s="27">
        <v>2</v>
      </c>
      <c r="H3736" s="27">
        <v>0</v>
      </c>
    </row>
    <row r="3737" spans="1:8" x14ac:dyDescent="0.55000000000000004">
      <c r="A3737" s="33">
        <v>43987</v>
      </c>
      <c r="B3737" s="1" t="s">
        <v>32</v>
      </c>
      <c r="C3737" s="27">
        <v>509</v>
      </c>
      <c r="D3737" s="27">
        <v>10467</v>
      </c>
      <c r="E3737" s="27">
        <v>462</v>
      </c>
      <c r="F3737" s="27">
        <v>34</v>
      </c>
      <c r="G3737" s="27">
        <v>8</v>
      </c>
      <c r="H3737" s="27">
        <v>0</v>
      </c>
    </row>
    <row r="3738" spans="1:8" x14ac:dyDescent="0.55000000000000004">
      <c r="A3738" s="33">
        <v>43987</v>
      </c>
      <c r="B3738" s="1" t="s">
        <v>33</v>
      </c>
      <c r="C3738" s="27">
        <v>45</v>
      </c>
      <c r="D3738" s="27">
        <v>2561</v>
      </c>
      <c r="E3738" s="27">
        <v>44</v>
      </c>
      <c r="F3738" s="27">
        <v>1</v>
      </c>
      <c r="G3738" s="27">
        <v>0</v>
      </c>
      <c r="H3738" s="27">
        <v>0</v>
      </c>
    </row>
    <row r="3739" spans="1:8" x14ac:dyDescent="0.55000000000000004">
      <c r="A3739" s="33">
        <v>43987</v>
      </c>
      <c r="B3739" s="1" t="s">
        <v>34</v>
      </c>
      <c r="C3739" s="27">
        <v>100</v>
      </c>
      <c r="D3739" s="27">
        <v>1931</v>
      </c>
      <c r="E3739" s="27">
        <v>94</v>
      </c>
      <c r="F3739" s="27">
        <v>1</v>
      </c>
      <c r="G3739" s="27">
        <v>5</v>
      </c>
      <c r="H3739" s="27">
        <v>1</v>
      </c>
    </row>
    <row r="3740" spans="1:8" x14ac:dyDescent="0.55000000000000004">
      <c r="A3740" s="33">
        <v>43987</v>
      </c>
      <c r="B3740" s="1" t="s">
        <v>35</v>
      </c>
      <c r="C3740" s="27">
        <v>358</v>
      </c>
      <c r="D3740" s="27">
        <v>8435</v>
      </c>
      <c r="E3740" s="27">
        <v>332</v>
      </c>
      <c r="F3740" s="27">
        <v>18</v>
      </c>
      <c r="G3740" s="27">
        <v>8</v>
      </c>
      <c r="H3740" s="27">
        <v>0</v>
      </c>
    </row>
    <row r="3741" spans="1:8" x14ac:dyDescent="0.55000000000000004">
      <c r="A3741" s="33">
        <v>43987</v>
      </c>
      <c r="B3741" s="1" t="s">
        <v>36</v>
      </c>
      <c r="C3741" s="27">
        <v>1783</v>
      </c>
      <c r="D3741" s="27">
        <v>32461</v>
      </c>
      <c r="E3741" s="27">
        <v>1617</v>
      </c>
      <c r="F3741" s="27">
        <v>84</v>
      </c>
      <c r="G3741" s="27">
        <v>78</v>
      </c>
      <c r="H3741" s="27">
        <v>15</v>
      </c>
    </row>
    <row r="3742" spans="1:8" x14ac:dyDescent="0.55000000000000004">
      <c r="A3742" s="33">
        <v>43987</v>
      </c>
      <c r="B3742" s="1" t="s">
        <v>37</v>
      </c>
      <c r="C3742" s="27">
        <v>699</v>
      </c>
      <c r="D3742" s="27">
        <v>11432</v>
      </c>
      <c r="E3742" s="27">
        <v>647</v>
      </c>
      <c r="F3742" s="27">
        <v>42</v>
      </c>
      <c r="G3742" s="27">
        <v>10</v>
      </c>
      <c r="H3742" s="27">
        <v>4</v>
      </c>
    </row>
    <row r="3743" spans="1:8" x14ac:dyDescent="0.55000000000000004">
      <c r="A3743" s="33">
        <v>43987</v>
      </c>
      <c r="B3743" s="1" t="s">
        <v>38</v>
      </c>
      <c r="C3743" s="27">
        <v>92</v>
      </c>
      <c r="D3743" s="27">
        <v>2898</v>
      </c>
      <c r="E3743" s="27">
        <v>89</v>
      </c>
      <c r="F3743" s="27">
        <v>2</v>
      </c>
      <c r="G3743" s="27">
        <v>1</v>
      </c>
      <c r="H3743" s="27">
        <v>0</v>
      </c>
    </row>
    <row r="3744" spans="1:8" x14ac:dyDescent="0.55000000000000004">
      <c r="A3744" s="33">
        <v>43987</v>
      </c>
      <c r="B3744" s="1" t="s">
        <v>39</v>
      </c>
      <c r="C3744" s="27">
        <v>63</v>
      </c>
      <c r="D3744" s="27">
        <v>3759</v>
      </c>
      <c r="E3744" s="27">
        <v>60</v>
      </c>
      <c r="F3744" s="27">
        <v>3</v>
      </c>
      <c r="G3744" s="27">
        <v>0</v>
      </c>
      <c r="H3744" s="27">
        <v>0</v>
      </c>
    </row>
    <row r="3745" spans="1:8" x14ac:dyDescent="0.55000000000000004">
      <c r="A3745" s="33">
        <v>43987</v>
      </c>
      <c r="B3745" s="1" t="s">
        <v>40</v>
      </c>
      <c r="C3745" s="27">
        <v>3</v>
      </c>
      <c r="D3745" s="27">
        <v>1375</v>
      </c>
      <c r="E3745" s="27">
        <v>3</v>
      </c>
      <c r="F3745" s="27">
        <v>0</v>
      </c>
      <c r="G3745" s="27">
        <v>0</v>
      </c>
      <c r="H3745" s="27">
        <v>0</v>
      </c>
    </row>
    <row r="3746" spans="1:8" x14ac:dyDescent="0.55000000000000004">
      <c r="A3746" s="33">
        <v>43987</v>
      </c>
      <c r="B3746" s="1" t="s">
        <v>41</v>
      </c>
      <c r="C3746" s="27">
        <v>24</v>
      </c>
      <c r="D3746" s="27">
        <v>1153</v>
      </c>
      <c r="E3746" s="27">
        <v>23</v>
      </c>
      <c r="F3746" s="27">
        <v>0</v>
      </c>
      <c r="G3746" s="27">
        <v>1</v>
      </c>
      <c r="H3746" s="27">
        <v>1</v>
      </c>
    </row>
    <row r="3747" spans="1:8" x14ac:dyDescent="0.55000000000000004">
      <c r="A3747" s="33">
        <v>43987</v>
      </c>
      <c r="B3747" s="1" t="s">
        <v>42</v>
      </c>
      <c r="C3747" s="27">
        <v>25</v>
      </c>
      <c r="D3747" s="27">
        <v>1747</v>
      </c>
      <c r="E3747" s="27">
        <v>25</v>
      </c>
      <c r="F3747" s="27"/>
      <c r="G3747" s="27">
        <v>0</v>
      </c>
      <c r="H3747" s="27"/>
    </row>
    <row r="3748" spans="1:8" x14ac:dyDescent="0.55000000000000004">
      <c r="A3748" s="33">
        <v>43987</v>
      </c>
      <c r="B3748" s="1" t="s">
        <v>43</v>
      </c>
      <c r="C3748" s="27">
        <v>168</v>
      </c>
      <c r="D3748" s="27">
        <v>7136</v>
      </c>
      <c r="E3748" s="27">
        <v>162</v>
      </c>
      <c r="F3748" s="27">
        <v>3</v>
      </c>
      <c r="G3748" s="27">
        <v>3</v>
      </c>
      <c r="H3748" s="27">
        <v>0</v>
      </c>
    </row>
    <row r="3749" spans="1:8" x14ac:dyDescent="0.55000000000000004">
      <c r="A3749" s="33">
        <v>43987</v>
      </c>
      <c r="B3749" s="1" t="s">
        <v>44</v>
      </c>
      <c r="C3749" s="27">
        <v>37</v>
      </c>
      <c r="D3749" s="27">
        <v>1818</v>
      </c>
      <c r="E3749" s="27">
        <v>36</v>
      </c>
      <c r="F3749" s="27">
        <v>0</v>
      </c>
      <c r="G3749" s="27">
        <v>1</v>
      </c>
      <c r="H3749" s="27">
        <v>1</v>
      </c>
    </row>
    <row r="3750" spans="1:8" x14ac:dyDescent="0.55000000000000004">
      <c r="A3750" s="33">
        <v>43987</v>
      </c>
      <c r="B3750" s="1" t="s">
        <v>45</v>
      </c>
      <c r="C3750" s="27">
        <v>5</v>
      </c>
      <c r="D3750" s="27">
        <v>768</v>
      </c>
      <c r="E3750" s="27">
        <v>4</v>
      </c>
      <c r="F3750" s="27">
        <v>1</v>
      </c>
      <c r="G3750" s="27">
        <v>0</v>
      </c>
      <c r="H3750" s="27">
        <v>0</v>
      </c>
    </row>
    <row r="3751" spans="1:8" x14ac:dyDescent="0.55000000000000004">
      <c r="A3751" s="33">
        <v>43987</v>
      </c>
      <c r="B3751" s="1" t="s">
        <v>46</v>
      </c>
      <c r="C3751" s="27">
        <v>28</v>
      </c>
      <c r="D3751" s="27">
        <v>2256</v>
      </c>
      <c r="E3751" s="27">
        <v>28</v>
      </c>
      <c r="F3751" s="27">
        <v>0</v>
      </c>
      <c r="G3751" s="27">
        <v>0</v>
      </c>
      <c r="H3751" s="27">
        <v>0</v>
      </c>
    </row>
    <row r="3752" spans="1:8" x14ac:dyDescent="0.55000000000000004">
      <c r="A3752" s="33">
        <v>43987</v>
      </c>
      <c r="B3752" s="1" t="s">
        <v>47</v>
      </c>
      <c r="C3752" s="27">
        <v>82</v>
      </c>
      <c r="D3752" s="27">
        <v>2389</v>
      </c>
      <c r="E3752" s="27">
        <v>60</v>
      </c>
      <c r="F3752" s="27">
        <v>4</v>
      </c>
      <c r="G3752" s="27">
        <v>18</v>
      </c>
      <c r="H3752" s="27">
        <v>1</v>
      </c>
    </row>
    <row r="3753" spans="1:8" x14ac:dyDescent="0.55000000000000004">
      <c r="A3753" s="33">
        <v>43987</v>
      </c>
      <c r="B3753" s="1" t="s">
        <v>48</v>
      </c>
      <c r="C3753" s="27">
        <v>74</v>
      </c>
      <c r="D3753" s="27">
        <v>1824</v>
      </c>
      <c r="E3753" s="27">
        <v>71</v>
      </c>
      <c r="F3753" s="27">
        <v>3</v>
      </c>
      <c r="G3753" s="27">
        <v>0</v>
      </c>
      <c r="H3753" s="27">
        <v>0</v>
      </c>
    </row>
    <row r="3754" spans="1:8" x14ac:dyDescent="0.55000000000000004">
      <c r="A3754" s="33">
        <v>43987</v>
      </c>
      <c r="B3754" s="1" t="s">
        <v>49</v>
      </c>
      <c r="C3754" s="27">
        <v>792</v>
      </c>
      <c r="D3754" s="27">
        <v>13785</v>
      </c>
      <c r="E3754" s="27">
        <v>633</v>
      </c>
      <c r="F3754" s="27">
        <v>27</v>
      </c>
      <c r="G3754" s="27">
        <v>132</v>
      </c>
      <c r="H3754" s="27">
        <v>5</v>
      </c>
    </row>
    <row r="3755" spans="1:8" x14ac:dyDescent="0.55000000000000004">
      <c r="A3755" s="33">
        <v>43987</v>
      </c>
      <c r="B3755" s="1" t="s">
        <v>50</v>
      </c>
      <c r="C3755" s="27">
        <v>47</v>
      </c>
      <c r="D3755" s="27">
        <v>1467</v>
      </c>
      <c r="E3755" s="27">
        <v>45</v>
      </c>
      <c r="F3755" s="27">
        <v>0</v>
      </c>
      <c r="G3755" s="27">
        <v>0</v>
      </c>
      <c r="H3755" s="27">
        <v>0</v>
      </c>
    </row>
    <row r="3756" spans="1:8" x14ac:dyDescent="0.55000000000000004">
      <c r="A3756" s="33">
        <v>43987</v>
      </c>
      <c r="B3756" s="1" t="s">
        <v>51</v>
      </c>
      <c r="C3756" s="27">
        <v>17</v>
      </c>
      <c r="D3756" s="27">
        <v>2883</v>
      </c>
      <c r="E3756" s="27">
        <v>16</v>
      </c>
      <c r="F3756" s="27">
        <v>1</v>
      </c>
      <c r="G3756" s="27">
        <v>0</v>
      </c>
      <c r="H3756" s="27">
        <v>0</v>
      </c>
    </row>
    <row r="3757" spans="1:8" x14ac:dyDescent="0.55000000000000004">
      <c r="A3757" s="33">
        <v>43987</v>
      </c>
      <c r="B3757" s="1" t="s">
        <v>52</v>
      </c>
      <c r="C3757" s="27">
        <v>48</v>
      </c>
      <c r="D3757" s="27">
        <v>3990</v>
      </c>
      <c r="E3757" s="27">
        <v>44</v>
      </c>
      <c r="F3757" s="27">
        <v>3</v>
      </c>
      <c r="G3757" s="27">
        <v>1</v>
      </c>
      <c r="H3757" s="27">
        <v>0</v>
      </c>
    </row>
    <row r="3758" spans="1:8" x14ac:dyDescent="0.55000000000000004">
      <c r="A3758" s="33">
        <v>43987</v>
      </c>
      <c r="B3758" s="1" t="s">
        <v>53</v>
      </c>
      <c r="C3758" s="27">
        <v>60</v>
      </c>
      <c r="D3758" s="27">
        <v>4169</v>
      </c>
      <c r="E3758" s="27">
        <v>58</v>
      </c>
      <c r="F3758" s="27">
        <v>1</v>
      </c>
      <c r="G3758" s="27">
        <v>1</v>
      </c>
      <c r="H3758" s="27">
        <v>0</v>
      </c>
    </row>
    <row r="3759" spans="1:8" x14ac:dyDescent="0.55000000000000004">
      <c r="A3759" s="33">
        <v>43987</v>
      </c>
      <c r="B3759" s="1" t="s">
        <v>54</v>
      </c>
      <c r="C3759" s="27">
        <v>17</v>
      </c>
      <c r="D3759" s="27">
        <v>1414</v>
      </c>
      <c r="E3759" s="27">
        <v>17</v>
      </c>
      <c r="F3759" s="27">
        <v>0</v>
      </c>
      <c r="G3759" s="27">
        <v>0</v>
      </c>
      <c r="H3759" s="27">
        <v>0</v>
      </c>
    </row>
    <row r="3760" spans="1:8" x14ac:dyDescent="0.55000000000000004">
      <c r="A3760" s="33">
        <v>43987</v>
      </c>
      <c r="B3760" s="1" t="s">
        <v>55</v>
      </c>
      <c r="C3760" s="27">
        <v>10</v>
      </c>
      <c r="D3760" s="27">
        <v>1964</v>
      </c>
      <c r="E3760" s="27">
        <v>10</v>
      </c>
      <c r="F3760" s="27">
        <v>0</v>
      </c>
      <c r="G3760" s="27">
        <v>0</v>
      </c>
      <c r="H3760" s="27">
        <v>0</v>
      </c>
    </row>
    <row r="3761" spans="1:8" x14ac:dyDescent="0.55000000000000004">
      <c r="A3761" s="33">
        <v>43987</v>
      </c>
      <c r="B3761" s="1" t="s">
        <v>56</v>
      </c>
      <c r="C3761" s="27">
        <v>142</v>
      </c>
      <c r="D3761" s="27">
        <v>2908</v>
      </c>
      <c r="E3761" s="27">
        <v>137</v>
      </c>
      <c r="F3761" s="27">
        <v>7</v>
      </c>
      <c r="G3761" s="27">
        <v>2</v>
      </c>
      <c r="H3761" s="27">
        <v>1</v>
      </c>
    </row>
    <row r="3762" spans="1:8" x14ac:dyDescent="0.55000000000000004">
      <c r="A3762" s="33">
        <v>43988</v>
      </c>
      <c r="B3762" s="1" t="s">
        <v>7</v>
      </c>
      <c r="C3762" s="27">
        <v>1109</v>
      </c>
      <c r="D3762" s="27">
        <v>15427</v>
      </c>
      <c r="E3762" s="27">
        <v>863</v>
      </c>
      <c r="F3762" s="27">
        <v>90</v>
      </c>
      <c r="G3762" s="27">
        <v>156</v>
      </c>
      <c r="H3762" s="27">
        <v>10</v>
      </c>
    </row>
    <row r="3763" spans="1:8" x14ac:dyDescent="0.55000000000000004">
      <c r="A3763" s="33">
        <v>43988</v>
      </c>
      <c r="B3763" s="1" t="s">
        <v>11</v>
      </c>
      <c r="C3763" s="27">
        <v>27</v>
      </c>
      <c r="D3763" s="27">
        <v>882</v>
      </c>
      <c r="E3763" s="27">
        <v>26</v>
      </c>
      <c r="F3763" s="27">
        <v>1</v>
      </c>
      <c r="G3763" s="27">
        <v>0</v>
      </c>
      <c r="H3763" s="27">
        <v>0</v>
      </c>
    </row>
    <row r="3764" spans="1:8" x14ac:dyDescent="0.55000000000000004">
      <c r="A3764" s="33">
        <v>43988</v>
      </c>
      <c r="B3764" s="1" t="s">
        <v>12</v>
      </c>
      <c r="C3764" s="27">
        <v>0</v>
      </c>
      <c r="D3764" s="27">
        <v>705</v>
      </c>
      <c r="E3764" s="27">
        <v>0</v>
      </c>
      <c r="F3764" s="27">
        <v>0</v>
      </c>
      <c r="G3764" s="27">
        <v>0</v>
      </c>
      <c r="H3764" s="27">
        <v>0</v>
      </c>
    </row>
    <row r="3765" spans="1:8" x14ac:dyDescent="0.55000000000000004">
      <c r="A3765" s="33">
        <v>43988</v>
      </c>
      <c r="B3765" s="1" t="s">
        <v>13</v>
      </c>
      <c r="C3765" s="27">
        <v>88</v>
      </c>
      <c r="D3765" s="27">
        <v>3064</v>
      </c>
      <c r="E3765" s="27">
        <v>87</v>
      </c>
      <c r="F3765" s="27">
        <v>1</v>
      </c>
      <c r="G3765" s="27">
        <v>0</v>
      </c>
      <c r="H3765" s="27">
        <v>0</v>
      </c>
    </row>
    <row r="3766" spans="1:8" x14ac:dyDescent="0.55000000000000004">
      <c r="A3766" s="33">
        <v>43988</v>
      </c>
      <c r="B3766" s="1" t="s">
        <v>14</v>
      </c>
      <c r="C3766" s="27">
        <v>16</v>
      </c>
      <c r="D3766" s="27">
        <v>942</v>
      </c>
      <c r="E3766" s="27">
        <v>16</v>
      </c>
      <c r="F3766" s="27">
        <v>0</v>
      </c>
      <c r="G3766" s="27">
        <v>0</v>
      </c>
      <c r="H3766" s="27">
        <v>0</v>
      </c>
    </row>
    <row r="3767" spans="1:8" x14ac:dyDescent="0.55000000000000004">
      <c r="A3767" s="33">
        <v>43988</v>
      </c>
      <c r="B3767" s="1" t="s">
        <v>15</v>
      </c>
      <c r="C3767" s="27">
        <v>69</v>
      </c>
      <c r="D3767" s="27">
        <v>2444</v>
      </c>
      <c r="E3767" s="27">
        <v>67</v>
      </c>
      <c r="F3767" s="27">
        <v>0</v>
      </c>
      <c r="G3767" s="27">
        <v>2</v>
      </c>
      <c r="H3767" s="27">
        <v>1</v>
      </c>
    </row>
    <row r="3768" spans="1:8" x14ac:dyDescent="0.55000000000000004">
      <c r="A3768" s="33">
        <v>43988</v>
      </c>
      <c r="B3768" s="1" t="s">
        <v>16</v>
      </c>
      <c r="C3768" s="27">
        <v>81</v>
      </c>
      <c r="D3768" s="27">
        <v>4984</v>
      </c>
      <c r="E3768" s="27">
        <v>78</v>
      </c>
      <c r="F3768" s="27">
        <v>0</v>
      </c>
      <c r="G3768" s="27">
        <v>3</v>
      </c>
      <c r="H3768" s="27">
        <v>0</v>
      </c>
    </row>
    <row r="3769" spans="1:8" x14ac:dyDescent="0.55000000000000004">
      <c r="A3769" s="33">
        <v>43988</v>
      </c>
      <c r="B3769" s="1" t="s">
        <v>17</v>
      </c>
      <c r="C3769" s="27">
        <v>168</v>
      </c>
      <c r="D3769" s="27">
        <v>4772</v>
      </c>
      <c r="E3769" s="27">
        <v>155</v>
      </c>
      <c r="F3769" s="27">
        <v>10</v>
      </c>
      <c r="G3769" s="27">
        <v>3</v>
      </c>
      <c r="H3769" s="27">
        <v>0</v>
      </c>
    </row>
    <row r="3770" spans="1:8" x14ac:dyDescent="0.55000000000000004">
      <c r="A3770" s="33">
        <v>43988</v>
      </c>
      <c r="B3770" s="1" t="s">
        <v>18</v>
      </c>
      <c r="C3770" s="27">
        <v>66</v>
      </c>
      <c r="D3770" s="27">
        <v>4700</v>
      </c>
      <c r="E3770" s="27">
        <v>60</v>
      </c>
      <c r="F3770" s="27">
        <v>0</v>
      </c>
      <c r="G3770" s="27">
        <v>9</v>
      </c>
      <c r="H3770" s="27">
        <v>0</v>
      </c>
    </row>
    <row r="3771" spans="1:8" x14ac:dyDescent="0.55000000000000004">
      <c r="A3771" s="33">
        <v>43988</v>
      </c>
      <c r="B3771" s="1" t="s">
        <v>19</v>
      </c>
      <c r="C3771" s="27">
        <v>151</v>
      </c>
      <c r="D3771" s="27">
        <v>3904</v>
      </c>
      <c r="E3771" s="27">
        <v>123</v>
      </c>
      <c r="F3771" s="27">
        <v>19</v>
      </c>
      <c r="G3771" s="27">
        <v>9</v>
      </c>
      <c r="H3771" s="27">
        <v>1</v>
      </c>
    </row>
    <row r="3772" spans="1:8" x14ac:dyDescent="0.55000000000000004">
      <c r="A3772" s="33">
        <v>43988</v>
      </c>
      <c r="B3772" s="1" t="s">
        <v>20</v>
      </c>
      <c r="C3772" s="27">
        <v>1007</v>
      </c>
      <c r="D3772" s="27">
        <v>23212</v>
      </c>
      <c r="E3772" s="27">
        <v>920</v>
      </c>
      <c r="F3772" s="27">
        <v>51</v>
      </c>
      <c r="G3772" s="27">
        <v>36</v>
      </c>
      <c r="H3772" s="27">
        <v>4</v>
      </c>
    </row>
    <row r="3773" spans="1:8" x14ac:dyDescent="0.55000000000000004">
      <c r="A3773" s="33">
        <v>43988</v>
      </c>
      <c r="B3773" s="1" t="s">
        <v>21</v>
      </c>
      <c r="C3773" s="27">
        <v>904</v>
      </c>
      <c r="D3773" s="27">
        <v>15358</v>
      </c>
      <c r="E3773" s="27">
        <v>839</v>
      </c>
      <c r="F3773" s="27">
        <v>45</v>
      </c>
      <c r="G3773" s="27">
        <v>20</v>
      </c>
      <c r="H3773" s="27">
        <v>4</v>
      </c>
    </row>
    <row r="3774" spans="1:8" x14ac:dyDescent="0.55000000000000004">
      <c r="A3774" s="33">
        <v>43988</v>
      </c>
      <c r="B3774" s="1" t="s">
        <v>22</v>
      </c>
      <c r="C3774" s="27">
        <v>5369</v>
      </c>
      <c r="D3774" s="27">
        <v>15681</v>
      </c>
      <c r="E3774" s="27">
        <v>4695</v>
      </c>
      <c r="F3774" s="27">
        <v>311</v>
      </c>
      <c r="G3774" s="27">
        <v>363</v>
      </c>
      <c r="H3774" s="27">
        <v>26</v>
      </c>
    </row>
    <row r="3775" spans="1:8" x14ac:dyDescent="0.55000000000000004">
      <c r="A3775" s="33">
        <v>43988</v>
      </c>
      <c r="B3775" s="1" t="s">
        <v>23</v>
      </c>
      <c r="C3775" s="27">
        <v>1387</v>
      </c>
      <c r="D3775" s="27">
        <v>10327</v>
      </c>
      <c r="E3775" s="27">
        <v>1163</v>
      </c>
      <c r="F3775" s="27">
        <v>87</v>
      </c>
      <c r="G3775" s="27">
        <v>137</v>
      </c>
      <c r="H3775" s="27">
        <v>19</v>
      </c>
    </row>
    <row r="3776" spans="1:8" x14ac:dyDescent="0.55000000000000004">
      <c r="A3776" s="33">
        <v>43988</v>
      </c>
      <c r="B3776" s="1" t="s">
        <v>24</v>
      </c>
      <c r="C3776" s="27">
        <v>83</v>
      </c>
      <c r="D3776" s="27">
        <v>4334</v>
      </c>
      <c r="E3776" s="27">
        <v>81</v>
      </c>
      <c r="F3776" s="27">
        <v>0</v>
      </c>
      <c r="G3776" s="27">
        <v>1</v>
      </c>
      <c r="H3776" s="27">
        <v>0</v>
      </c>
    </row>
    <row r="3777" spans="1:8" x14ac:dyDescent="0.55000000000000004">
      <c r="A3777" s="33">
        <v>43988</v>
      </c>
      <c r="B3777" s="1" t="s">
        <v>25</v>
      </c>
      <c r="C3777" s="27">
        <v>227</v>
      </c>
      <c r="D3777" s="27">
        <v>3482</v>
      </c>
      <c r="E3777" s="27">
        <v>198</v>
      </c>
      <c r="F3777" s="27">
        <v>22</v>
      </c>
      <c r="G3777" s="27">
        <v>7</v>
      </c>
      <c r="H3777" s="27">
        <v>0</v>
      </c>
    </row>
    <row r="3778" spans="1:8" x14ac:dyDescent="0.55000000000000004">
      <c r="A3778" s="33">
        <v>43988</v>
      </c>
      <c r="B3778" s="1" t="s">
        <v>26</v>
      </c>
      <c r="C3778" s="27">
        <v>299</v>
      </c>
      <c r="D3778" s="27">
        <v>2783</v>
      </c>
      <c r="E3778" s="27">
        <v>237</v>
      </c>
      <c r="F3778" s="27">
        <v>27</v>
      </c>
      <c r="G3778" s="27">
        <v>35</v>
      </c>
      <c r="H3778" s="27">
        <v>2</v>
      </c>
    </row>
    <row r="3779" spans="1:8" x14ac:dyDescent="0.55000000000000004">
      <c r="A3779" s="33">
        <v>43988</v>
      </c>
      <c r="B3779" s="1" t="s">
        <v>27</v>
      </c>
      <c r="C3779" s="27">
        <v>122</v>
      </c>
      <c r="D3779" s="27">
        <v>2821</v>
      </c>
      <c r="E3779" s="27">
        <v>113</v>
      </c>
      <c r="F3779" s="27">
        <v>8</v>
      </c>
      <c r="G3779" s="27">
        <v>1</v>
      </c>
      <c r="H3779" s="27">
        <v>1</v>
      </c>
    </row>
    <row r="3780" spans="1:8" x14ac:dyDescent="0.55000000000000004">
      <c r="A3780" s="33">
        <v>43988</v>
      </c>
      <c r="B3780" s="1" t="s">
        <v>28</v>
      </c>
      <c r="C3780" s="27">
        <v>65</v>
      </c>
      <c r="D3780" s="27">
        <v>4259</v>
      </c>
      <c r="E3780" s="27">
        <v>62</v>
      </c>
      <c r="F3780" s="27">
        <v>1</v>
      </c>
      <c r="G3780" s="27">
        <v>2</v>
      </c>
      <c r="H3780" s="27">
        <v>0</v>
      </c>
    </row>
    <row r="3781" spans="1:8" x14ac:dyDescent="0.55000000000000004">
      <c r="A3781" s="33">
        <v>43988</v>
      </c>
      <c r="B3781" s="1" t="s">
        <v>29</v>
      </c>
      <c r="C3781" s="27">
        <v>76</v>
      </c>
      <c r="D3781" s="27">
        <v>2839</v>
      </c>
      <c r="E3781" s="27">
        <v>71</v>
      </c>
      <c r="F3781" s="27"/>
      <c r="G3781" s="27">
        <v>5</v>
      </c>
      <c r="H3781" s="27">
        <v>0</v>
      </c>
    </row>
    <row r="3782" spans="1:8" x14ac:dyDescent="0.55000000000000004">
      <c r="A3782" s="33">
        <v>43988</v>
      </c>
      <c r="B3782" s="1" t="s">
        <v>30</v>
      </c>
      <c r="C3782" s="27">
        <v>151</v>
      </c>
      <c r="D3782" s="27">
        <v>3874</v>
      </c>
      <c r="E3782" s="27">
        <v>142</v>
      </c>
      <c r="F3782" s="27">
        <v>7</v>
      </c>
      <c r="G3782" s="27">
        <v>2</v>
      </c>
      <c r="H3782" s="27">
        <v>1</v>
      </c>
    </row>
    <row r="3783" spans="1:8" x14ac:dyDescent="0.55000000000000004">
      <c r="A3783" s="33">
        <v>43988</v>
      </c>
      <c r="B3783" s="1" t="s">
        <v>31</v>
      </c>
      <c r="C3783" s="27">
        <v>75</v>
      </c>
      <c r="D3783" s="27">
        <v>3603</v>
      </c>
      <c r="E3783" s="27">
        <v>72</v>
      </c>
      <c r="F3783" s="27">
        <v>1</v>
      </c>
      <c r="G3783" s="27">
        <v>2</v>
      </c>
      <c r="H3783" s="27">
        <v>0</v>
      </c>
    </row>
    <row r="3784" spans="1:8" x14ac:dyDescent="0.55000000000000004">
      <c r="A3784" s="33">
        <v>43988</v>
      </c>
      <c r="B3784" s="1" t="s">
        <v>32</v>
      </c>
      <c r="C3784" s="27">
        <v>509</v>
      </c>
      <c r="D3784" s="27">
        <v>10467</v>
      </c>
      <c r="E3784" s="27">
        <v>463</v>
      </c>
      <c r="F3784" s="27">
        <v>34</v>
      </c>
      <c r="G3784" s="27">
        <v>8</v>
      </c>
      <c r="H3784" s="27">
        <v>0</v>
      </c>
    </row>
    <row r="3785" spans="1:8" x14ac:dyDescent="0.55000000000000004">
      <c r="A3785" s="33">
        <v>43988</v>
      </c>
      <c r="B3785" s="1" t="s">
        <v>33</v>
      </c>
      <c r="C3785" s="27">
        <v>45</v>
      </c>
      <c r="D3785" s="27">
        <v>2561</v>
      </c>
      <c r="E3785" s="27">
        <v>44</v>
      </c>
      <c r="F3785" s="27">
        <v>1</v>
      </c>
      <c r="G3785" s="27">
        <v>0</v>
      </c>
      <c r="H3785" s="27">
        <v>0</v>
      </c>
    </row>
    <row r="3786" spans="1:8" x14ac:dyDescent="0.55000000000000004">
      <c r="A3786" s="33">
        <v>43988</v>
      </c>
      <c r="B3786" s="1" t="s">
        <v>34</v>
      </c>
      <c r="C3786" s="27">
        <v>100</v>
      </c>
      <c r="D3786" s="27">
        <v>1957</v>
      </c>
      <c r="E3786" s="27">
        <v>97</v>
      </c>
      <c r="F3786" s="27">
        <v>1</v>
      </c>
      <c r="G3786" s="27">
        <v>2</v>
      </c>
      <c r="H3786" s="27">
        <v>1</v>
      </c>
    </row>
    <row r="3787" spans="1:8" x14ac:dyDescent="0.55000000000000004">
      <c r="A3787" s="33">
        <v>43988</v>
      </c>
      <c r="B3787" s="1" t="s">
        <v>35</v>
      </c>
      <c r="C3787" s="27">
        <v>358</v>
      </c>
      <c r="D3787" s="27">
        <v>8435</v>
      </c>
      <c r="E3787" s="27">
        <v>332</v>
      </c>
      <c r="F3787" s="27">
        <v>18</v>
      </c>
      <c r="G3787" s="27">
        <v>8</v>
      </c>
      <c r="H3787" s="27">
        <v>0</v>
      </c>
    </row>
    <row r="3788" spans="1:8" x14ac:dyDescent="0.55000000000000004">
      <c r="A3788" s="33">
        <v>43988</v>
      </c>
      <c r="B3788" s="1" t="s">
        <v>36</v>
      </c>
      <c r="C3788" s="27">
        <v>1784</v>
      </c>
      <c r="D3788" s="27">
        <v>33273</v>
      </c>
      <c r="E3788" s="27">
        <v>1628</v>
      </c>
      <c r="F3788" s="27">
        <v>84</v>
      </c>
      <c r="G3788" s="27">
        <v>68</v>
      </c>
      <c r="H3788" s="27">
        <v>15</v>
      </c>
    </row>
    <row r="3789" spans="1:8" x14ac:dyDescent="0.55000000000000004">
      <c r="A3789" s="33">
        <v>43988</v>
      </c>
      <c r="B3789" s="1" t="s">
        <v>37</v>
      </c>
      <c r="C3789" s="27">
        <v>699</v>
      </c>
      <c r="D3789" s="27">
        <v>11498</v>
      </c>
      <c r="E3789" s="27">
        <v>652</v>
      </c>
      <c r="F3789" s="27">
        <v>42</v>
      </c>
      <c r="G3789" s="27">
        <v>5</v>
      </c>
      <c r="H3789" s="27">
        <v>4</v>
      </c>
    </row>
    <row r="3790" spans="1:8" x14ac:dyDescent="0.55000000000000004">
      <c r="A3790" s="33">
        <v>43988</v>
      </c>
      <c r="B3790" s="1" t="s">
        <v>38</v>
      </c>
      <c r="C3790" s="27">
        <v>92</v>
      </c>
      <c r="D3790" s="27">
        <v>2898</v>
      </c>
      <c r="E3790" s="27">
        <v>89</v>
      </c>
      <c r="F3790" s="27">
        <v>2</v>
      </c>
      <c r="G3790" s="27">
        <v>1</v>
      </c>
      <c r="H3790" s="27">
        <v>0</v>
      </c>
    </row>
    <row r="3791" spans="1:8" x14ac:dyDescent="0.55000000000000004">
      <c r="A3791" s="33">
        <v>43988</v>
      </c>
      <c r="B3791" s="1" t="s">
        <v>39</v>
      </c>
      <c r="C3791" s="27">
        <v>63</v>
      </c>
      <c r="D3791" s="27">
        <v>3768</v>
      </c>
      <c r="E3791" s="27">
        <v>60</v>
      </c>
      <c r="F3791" s="27">
        <v>3</v>
      </c>
      <c r="G3791" s="27">
        <v>0</v>
      </c>
      <c r="H3791" s="27">
        <v>0</v>
      </c>
    </row>
    <row r="3792" spans="1:8" x14ac:dyDescent="0.55000000000000004">
      <c r="A3792" s="33">
        <v>43988</v>
      </c>
      <c r="B3792" s="1" t="s">
        <v>40</v>
      </c>
      <c r="C3792" s="27">
        <v>3</v>
      </c>
      <c r="D3792" s="27">
        <v>1385</v>
      </c>
      <c r="E3792" s="27">
        <v>3</v>
      </c>
      <c r="F3792" s="27">
        <v>0</v>
      </c>
      <c r="G3792" s="27">
        <v>0</v>
      </c>
      <c r="H3792" s="27">
        <v>0</v>
      </c>
    </row>
    <row r="3793" spans="1:8" x14ac:dyDescent="0.55000000000000004">
      <c r="A3793" s="33">
        <v>43988</v>
      </c>
      <c r="B3793" s="1" t="s">
        <v>41</v>
      </c>
      <c r="C3793" s="27">
        <v>24</v>
      </c>
      <c r="D3793" s="27">
        <v>1159</v>
      </c>
      <c r="E3793" s="27">
        <v>23</v>
      </c>
      <c r="F3793" s="27">
        <v>0</v>
      </c>
      <c r="G3793" s="27">
        <v>1</v>
      </c>
      <c r="H3793" s="27">
        <v>1</v>
      </c>
    </row>
    <row r="3794" spans="1:8" x14ac:dyDescent="0.55000000000000004">
      <c r="A3794" s="33">
        <v>43988</v>
      </c>
      <c r="B3794" s="1" t="s">
        <v>42</v>
      </c>
      <c r="C3794" s="27">
        <v>25</v>
      </c>
      <c r="D3794" s="27">
        <v>1757</v>
      </c>
      <c r="E3794" s="27">
        <v>25</v>
      </c>
      <c r="F3794" s="27"/>
      <c r="G3794" s="27">
        <v>0</v>
      </c>
      <c r="H3794" s="27"/>
    </row>
    <row r="3795" spans="1:8" x14ac:dyDescent="0.55000000000000004">
      <c r="A3795" s="33">
        <v>43988</v>
      </c>
      <c r="B3795" s="1" t="s">
        <v>43</v>
      </c>
      <c r="C3795" s="27">
        <v>168</v>
      </c>
      <c r="D3795" s="27">
        <v>7136</v>
      </c>
      <c r="E3795" s="27">
        <v>162</v>
      </c>
      <c r="F3795" s="27">
        <v>3</v>
      </c>
      <c r="G3795" s="27">
        <v>3</v>
      </c>
      <c r="H3795" s="27">
        <v>0</v>
      </c>
    </row>
    <row r="3796" spans="1:8" x14ac:dyDescent="0.55000000000000004">
      <c r="A3796" s="33">
        <v>43988</v>
      </c>
      <c r="B3796" s="1" t="s">
        <v>44</v>
      </c>
      <c r="C3796" s="27">
        <v>37</v>
      </c>
      <c r="D3796" s="27">
        <v>1837</v>
      </c>
      <c r="E3796" s="27">
        <v>36</v>
      </c>
      <c r="F3796" s="27">
        <v>0</v>
      </c>
      <c r="G3796" s="27">
        <v>1</v>
      </c>
      <c r="H3796" s="27">
        <v>1</v>
      </c>
    </row>
    <row r="3797" spans="1:8" x14ac:dyDescent="0.55000000000000004">
      <c r="A3797" s="33">
        <v>43988</v>
      </c>
      <c r="B3797" s="1" t="s">
        <v>45</v>
      </c>
      <c r="C3797" s="27">
        <v>5</v>
      </c>
      <c r="D3797" s="27">
        <v>773</v>
      </c>
      <c r="E3797" s="27">
        <v>4</v>
      </c>
      <c r="F3797" s="27">
        <v>1</v>
      </c>
      <c r="G3797" s="27">
        <v>0</v>
      </c>
      <c r="H3797" s="27">
        <v>0</v>
      </c>
    </row>
    <row r="3798" spans="1:8" x14ac:dyDescent="0.55000000000000004">
      <c r="A3798" s="33">
        <v>43988</v>
      </c>
      <c r="B3798" s="1" t="s">
        <v>46</v>
      </c>
      <c r="C3798" s="27">
        <v>28</v>
      </c>
      <c r="D3798" s="27">
        <v>2274</v>
      </c>
      <c r="E3798" s="27">
        <v>28</v>
      </c>
      <c r="F3798" s="27">
        <v>0</v>
      </c>
      <c r="G3798" s="27">
        <v>0</v>
      </c>
      <c r="H3798" s="27">
        <v>0</v>
      </c>
    </row>
    <row r="3799" spans="1:8" x14ac:dyDescent="0.55000000000000004">
      <c r="A3799" s="33">
        <v>43988</v>
      </c>
      <c r="B3799" s="1" t="s">
        <v>47</v>
      </c>
      <c r="C3799" s="27">
        <v>82</v>
      </c>
      <c r="D3799" s="27">
        <v>2389</v>
      </c>
      <c r="E3799" s="27">
        <v>60</v>
      </c>
      <c r="F3799" s="27">
        <v>4</v>
      </c>
      <c r="G3799" s="27">
        <v>18</v>
      </c>
      <c r="H3799" s="27">
        <v>1</v>
      </c>
    </row>
    <row r="3800" spans="1:8" x14ac:dyDescent="0.55000000000000004">
      <c r="A3800" s="33">
        <v>43988</v>
      </c>
      <c r="B3800" s="1" t="s">
        <v>48</v>
      </c>
      <c r="C3800" s="27">
        <v>74</v>
      </c>
      <c r="D3800" s="27">
        <v>1832</v>
      </c>
      <c r="E3800" s="27">
        <v>71</v>
      </c>
      <c r="F3800" s="27">
        <v>3</v>
      </c>
      <c r="G3800" s="27">
        <v>0</v>
      </c>
      <c r="H3800" s="27">
        <v>0</v>
      </c>
    </row>
    <row r="3801" spans="1:8" x14ac:dyDescent="0.55000000000000004">
      <c r="A3801" s="33">
        <v>43988</v>
      </c>
      <c r="B3801" s="1" t="s">
        <v>49</v>
      </c>
      <c r="C3801" s="27">
        <v>797</v>
      </c>
      <c r="D3801" s="27">
        <v>13960</v>
      </c>
      <c r="E3801" s="27">
        <v>641</v>
      </c>
      <c r="F3801" s="27">
        <v>27</v>
      </c>
      <c r="G3801" s="27">
        <v>129</v>
      </c>
      <c r="H3801" s="27">
        <v>5</v>
      </c>
    </row>
    <row r="3802" spans="1:8" x14ac:dyDescent="0.55000000000000004">
      <c r="A3802" s="33">
        <v>43988</v>
      </c>
      <c r="B3802" s="1" t="s">
        <v>50</v>
      </c>
      <c r="C3802" s="27">
        <v>47</v>
      </c>
      <c r="D3802" s="27">
        <v>1482</v>
      </c>
      <c r="E3802" s="27">
        <v>45</v>
      </c>
      <c r="F3802" s="27">
        <v>0</v>
      </c>
      <c r="G3802" s="27">
        <v>0</v>
      </c>
      <c r="H3802" s="27">
        <v>0</v>
      </c>
    </row>
    <row r="3803" spans="1:8" x14ac:dyDescent="0.55000000000000004">
      <c r="A3803" s="33">
        <v>43988</v>
      </c>
      <c r="B3803" s="1" t="s">
        <v>51</v>
      </c>
      <c r="C3803" s="27">
        <v>17</v>
      </c>
      <c r="D3803" s="27">
        <v>2883</v>
      </c>
      <c r="E3803" s="27">
        <v>16</v>
      </c>
      <c r="F3803" s="27">
        <v>1</v>
      </c>
      <c r="G3803" s="27">
        <v>0</v>
      </c>
      <c r="H3803" s="27">
        <v>0</v>
      </c>
    </row>
    <row r="3804" spans="1:8" x14ac:dyDescent="0.55000000000000004">
      <c r="A3804" s="33">
        <v>43988</v>
      </c>
      <c r="B3804" s="1" t="s">
        <v>52</v>
      </c>
      <c r="C3804" s="27">
        <v>48</v>
      </c>
      <c r="D3804" s="27">
        <v>4015</v>
      </c>
      <c r="E3804" s="27">
        <v>44</v>
      </c>
      <c r="F3804" s="27">
        <v>3</v>
      </c>
      <c r="G3804" s="27">
        <v>1</v>
      </c>
      <c r="H3804" s="27">
        <v>0</v>
      </c>
    </row>
    <row r="3805" spans="1:8" x14ac:dyDescent="0.55000000000000004">
      <c r="A3805" s="33">
        <v>43988</v>
      </c>
      <c r="B3805" s="1" t="s">
        <v>53</v>
      </c>
      <c r="C3805" s="27">
        <v>60</v>
      </c>
      <c r="D3805" s="27">
        <v>4202</v>
      </c>
      <c r="E3805" s="27">
        <v>58</v>
      </c>
      <c r="F3805" s="27">
        <v>1</v>
      </c>
      <c r="G3805" s="27">
        <v>1</v>
      </c>
      <c r="H3805" s="27">
        <v>0</v>
      </c>
    </row>
    <row r="3806" spans="1:8" x14ac:dyDescent="0.55000000000000004">
      <c r="A3806" s="33">
        <v>43988</v>
      </c>
      <c r="B3806" s="1" t="s">
        <v>54</v>
      </c>
      <c r="C3806" s="27">
        <v>17</v>
      </c>
      <c r="D3806" s="27">
        <v>1414</v>
      </c>
      <c r="E3806" s="27">
        <v>17</v>
      </c>
      <c r="F3806" s="27">
        <v>0</v>
      </c>
      <c r="G3806" s="27">
        <v>0</v>
      </c>
      <c r="H3806" s="27">
        <v>0</v>
      </c>
    </row>
    <row r="3807" spans="1:8" x14ac:dyDescent="0.55000000000000004">
      <c r="A3807" s="33">
        <v>43988</v>
      </c>
      <c r="B3807" s="1" t="s">
        <v>55</v>
      </c>
      <c r="C3807" s="27">
        <v>10</v>
      </c>
      <c r="D3807" s="27">
        <v>1982</v>
      </c>
      <c r="E3807" s="27">
        <v>10</v>
      </c>
      <c r="F3807" s="27">
        <v>0</v>
      </c>
      <c r="G3807" s="27">
        <v>0</v>
      </c>
      <c r="H3807" s="27">
        <v>0</v>
      </c>
    </row>
    <row r="3808" spans="1:8" x14ac:dyDescent="0.55000000000000004">
      <c r="A3808" s="33">
        <v>43988</v>
      </c>
      <c r="B3808" s="1" t="s">
        <v>56</v>
      </c>
      <c r="C3808" s="27">
        <v>142</v>
      </c>
      <c r="D3808" s="27">
        <v>2908</v>
      </c>
      <c r="E3808" s="27">
        <v>137</v>
      </c>
      <c r="F3808" s="27">
        <v>7</v>
      </c>
      <c r="G3808" s="27">
        <v>2</v>
      </c>
      <c r="H3808" s="27">
        <v>1</v>
      </c>
    </row>
    <row r="3809" spans="1:8" x14ac:dyDescent="0.55000000000000004">
      <c r="A3809" s="33">
        <v>43989</v>
      </c>
      <c r="B3809" s="1" t="s">
        <v>7</v>
      </c>
      <c r="C3809" s="27">
        <v>1117</v>
      </c>
      <c r="D3809" s="27">
        <v>15713</v>
      </c>
      <c r="E3809" s="27">
        <v>869</v>
      </c>
      <c r="F3809" s="27">
        <v>90</v>
      </c>
      <c r="G3809" s="27">
        <v>158</v>
      </c>
      <c r="H3809" s="27">
        <v>11</v>
      </c>
    </row>
    <row r="3810" spans="1:8" x14ac:dyDescent="0.55000000000000004">
      <c r="A3810" s="33">
        <v>43989</v>
      </c>
      <c r="B3810" s="1" t="s">
        <v>11</v>
      </c>
      <c r="C3810" s="27">
        <v>27</v>
      </c>
      <c r="D3810" s="27">
        <v>882</v>
      </c>
      <c r="E3810" s="27">
        <v>26</v>
      </c>
      <c r="F3810" s="27">
        <v>1</v>
      </c>
      <c r="G3810" s="27">
        <v>0</v>
      </c>
      <c r="H3810" s="27">
        <v>0</v>
      </c>
    </row>
    <row r="3811" spans="1:8" x14ac:dyDescent="0.55000000000000004">
      <c r="A3811" s="33">
        <v>43989</v>
      </c>
      <c r="B3811" s="1" t="s">
        <v>12</v>
      </c>
      <c r="C3811" s="27">
        <v>0</v>
      </c>
      <c r="D3811" s="27">
        <v>705</v>
      </c>
      <c r="E3811" s="27">
        <v>0</v>
      </c>
      <c r="F3811" s="27">
        <v>0</v>
      </c>
      <c r="G3811" s="27">
        <v>0</v>
      </c>
      <c r="H3811" s="27">
        <v>0</v>
      </c>
    </row>
    <row r="3812" spans="1:8" x14ac:dyDescent="0.55000000000000004">
      <c r="A3812" s="33">
        <v>43989</v>
      </c>
      <c r="B3812" s="1" t="s">
        <v>13</v>
      </c>
      <c r="C3812" s="27">
        <v>88</v>
      </c>
      <c r="D3812" s="27">
        <v>3086</v>
      </c>
      <c r="E3812" s="27">
        <v>87</v>
      </c>
      <c r="F3812" s="27">
        <v>1</v>
      </c>
      <c r="G3812" s="27">
        <v>0</v>
      </c>
      <c r="H3812" s="27">
        <v>0</v>
      </c>
    </row>
    <row r="3813" spans="1:8" x14ac:dyDescent="0.55000000000000004">
      <c r="A3813" s="33">
        <v>43989</v>
      </c>
      <c r="B3813" s="1" t="s">
        <v>14</v>
      </c>
      <c r="C3813" s="27">
        <v>16</v>
      </c>
      <c r="D3813" s="27">
        <v>942</v>
      </c>
      <c r="E3813" s="27">
        <v>16</v>
      </c>
      <c r="F3813" s="27">
        <v>0</v>
      </c>
      <c r="G3813" s="27">
        <v>0</v>
      </c>
      <c r="H3813" s="27">
        <v>0</v>
      </c>
    </row>
    <row r="3814" spans="1:8" x14ac:dyDescent="0.55000000000000004">
      <c r="A3814" s="33">
        <v>43989</v>
      </c>
      <c r="B3814" s="1" t="s">
        <v>15</v>
      </c>
      <c r="C3814" s="27">
        <v>69</v>
      </c>
      <c r="D3814" s="27">
        <v>2452</v>
      </c>
      <c r="E3814" s="27">
        <v>67</v>
      </c>
      <c r="F3814" s="27">
        <v>0</v>
      </c>
      <c r="G3814" s="27">
        <v>2</v>
      </c>
      <c r="H3814" s="27">
        <v>1</v>
      </c>
    </row>
    <row r="3815" spans="1:8" x14ac:dyDescent="0.55000000000000004">
      <c r="A3815" s="33">
        <v>43989</v>
      </c>
      <c r="B3815" s="1" t="s">
        <v>16</v>
      </c>
      <c r="C3815" s="27">
        <v>81</v>
      </c>
      <c r="D3815" s="27">
        <v>5004</v>
      </c>
      <c r="E3815" s="27">
        <v>78</v>
      </c>
      <c r="F3815" s="27">
        <v>0</v>
      </c>
      <c r="G3815" s="27">
        <v>3</v>
      </c>
      <c r="H3815" s="27">
        <v>0</v>
      </c>
    </row>
    <row r="3816" spans="1:8" x14ac:dyDescent="0.55000000000000004">
      <c r="A3816" s="33">
        <v>43989</v>
      </c>
      <c r="B3816" s="1" t="s">
        <v>17</v>
      </c>
      <c r="C3816" s="27">
        <v>168</v>
      </c>
      <c r="D3816" s="27">
        <v>4772</v>
      </c>
      <c r="E3816" s="27">
        <v>155</v>
      </c>
      <c r="F3816" s="27">
        <v>10</v>
      </c>
      <c r="G3816" s="27">
        <v>3</v>
      </c>
      <c r="H3816" s="27">
        <v>0</v>
      </c>
    </row>
    <row r="3817" spans="1:8" x14ac:dyDescent="0.55000000000000004">
      <c r="A3817" s="33">
        <v>43989</v>
      </c>
      <c r="B3817" s="1" t="s">
        <v>18</v>
      </c>
      <c r="C3817" s="27">
        <v>66</v>
      </c>
      <c r="D3817" s="27">
        <v>4840</v>
      </c>
      <c r="E3817" s="27">
        <v>60</v>
      </c>
      <c r="F3817" s="27">
        <v>0</v>
      </c>
      <c r="G3817" s="27">
        <v>9</v>
      </c>
      <c r="H3817" s="27">
        <v>0</v>
      </c>
    </row>
    <row r="3818" spans="1:8" x14ac:dyDescent="0.55000000000000004">
      <c r="A3818" s="33">
        <v>43989</v>
      </c>
      <c r="B3818" s="1" t="s">
        <v>19</v>
      </c>
      <c r="C3818" s="27">
        <v>151</v>
      </c>
      <c r="D3818" s="27">
        <v>3942</v>
      </c>
      <c r="E3818" s="27">
        <v>123</v>
      </c>
      <c r="F3818" s="27">
        <v>19</v>
      </c>
      <c r="G3818" s="27">
        <v>9</v>
      </c>
      <c r="H3818" s="27">
        <v>1</v>
      </c>
    </row>
    <row r="3819" spans="1:8" x14ac:dyDescent="0.55000000000000004">
      <c r="A3819" s="33">
        <v>43989</v>
      </c>
      <c r="B3819" s="1" t="s">
        <v>20</v>
      </c>
      <c r="C3819" s="27">
        <v>1007</v>
      </c>
      <c r="D3819" s="27">
        <v>23291</v>
      </c>
      <c r="E3819" s="27">
        <v>920</v>
      </c>
      <c r="F3819" s="27">
        <v>51</v>
      </c>
      <c r="G3819" s="27">
        <v>36</v>
      </c>
      <c r="H3819" s="27">
        <v>4</v>
      </c>
    </row>
    <row r="3820" spans="1:8" x14ac:dyDescent="0.55000000000000004">
      <c r="A3820" s="33">
        <v>43989</v>
      </c>
      <c r="B3820" s="1" t="s">
        <v>21</v>
      </c>
      <c r="C3820" s="27">
        <v>907</v>
      </c>
      <c r="D3820" s="27">
        <v>15494</v>
      </c>
      <c r="E3820" s="27">
        <v>839</v>
      </c>
      <c r="F3820" s="27">
        <v>45</v>
      </c>
      <c r="G3820" s="27">
        <v>23</v>
      </c>
      <c r="H3820" s="27">
        <v>4</v>
      </c>
    </row>
    <row r="3821" spans="1:8" x14ac:dyDescent="0.55000000000000004">
      <c r="A3821" s="33">
        <v>43989</v>
      </c>
      <c r="B3821" s="1" t="s">
        <v>22</v>
      </c>
      <c r="C3821" s="27">
        <v>5383</v>
      </c>
      <c r="D3821" s="27">
        <v>15681</v>
      </c>
      <c r="E3821" s="27">
        <v>4696</v>
      </c>
      <c r="F3821" s="27">
        <v>311</v>
      </c>
      <c r="G3821" s="27">
        <v>376</v>
      </c>
      <c r="H3821" s="27">
        <v>26</v>
      </c>
    </row>
    <row r="3822" spans="1:8" x14ac:dyDescent="0.55000000000000004">
      <c r="A3822" s="33">
        <v>43989</v>
      </c>
      <c r="B3822" s="1" t="s">
        <v>23</v>
      </c>
      <c r="C3822" s="27">
        <v>1387</v>
      </c>
      <c r="D3822" s="27">
        <v>10327</v>
      </c>
      <c r="E3822" s="27">
        <v>1163</v>
      </c>
      <c r="F3822" s="27">
        <v>87</v>
      </c>
      <c r="G3822" s="27">
        <v>137</v>
      </c>
      <c r="H3822" s="27">
        <v>19</v>
      </c>
    </row>
    <row r="3823" spans="1:8" x14ac:dyDescent="0.55000000000000004">
      <c r="A3823" s="33">
        <v>43989</v>
      </c>
      <c r="B3823" s="1" t="s">
        <v>24</v>
      </c>
      <c r="C3823" s="27">
        <v>83</v>
      </c>
      <c r="D3823" s="27">
        <v>4334</v>
      </c>
      <c r="E3823" s="27">
        <v>81</v>
      </c>
      <c r="F3823" s="27">
        <v>0</v>
      </c>
      <c r="G3823" s="27">
        <v>1</v>
      </c>
      <c r="H3823" s="27">
        <v>0</v>
      </c>
    </row>
    <row r="3824" spans="1:8" x14ac:dyDescent="0.55000000000000004">
      <c r="A3824" s="33">
        <v>43989</v>
      </c>
      <c r="B3824" s="1" t="s">
        <v>25</v>
      </c>
      <c r="C3824" s="27">
        <v>227</v>
      </c>
      <c r="D3824" s="27">
        <v>3482</v>
      </c>
      <c r="E3824" s="27">
        <v>199</v>
      </c>
      <c r="F3824" s="27">
        <v>22</v>
      </c>
      <c r="G3824" s="27">
        <v>6</v>
      </c>
      <c r="H3824" s="27">
        <v>0</v>
      </c>
    </row>
    <row r="3825" spans="1:8" x14ac:dyDescent="0.55000000000000004">
      <c r="A3825" s="33">
        <v>43989</v>
      </c>
      <c r="B3825" s="1" t="s">
        <v>26</v>
      </c>
      <c r="C3825" s="27">
        <v>299</v>
      </c>
      <c r="D3825" s="27">
        <v>2791</v>
      </c>
      <c r="E3825" s="27">
        <v>237</v>
      </c>
      <c r="F3825" s="27">
        <v>27</v>
      </c>
      <c r="G3825" s="27">
        <v>35</v>
      </c>
      <c r="H3825" s="27">
        <v>2</v>
      </c>
    </row>
    <row r="3826" spans="1:8" x14ac:dyDescent="0.55000000000000004">
      <c r="A3826" s="33">
        <v>43989</v>
      </c>
      <c r="B3826" s="1" t="s">
        <v>27</v>
      </c>
      <c r="C3826" s="27">
        <v>122</v>
      </c>
      <c r="D3826" s="27">
        <v>2839</v>
      </c>
      <c r="E3826" s="27">
        <v>113</v>
      </c>
      <c r="F3826" s="27">
        <v>8</v>
      </c>
      <c r="G3826" s="27">
        <v>1</v>
      </c>
      <c r="H3826" s="27">
        <v>1</v>
      </c>
    </row>
    <row r="3827" spans="1:8" x14ac:dyDescent="0.55000000000000004">
      <c r="A3827" s="33">
        <v>43989</v>
      </c>
      <c r="B3827" s="1" t="s">
        <v>28</v>
      </c>
      <c r="C3827" s="27">
        <v>65</v>
      </c>
      <c r="D3827" s="27">
        <v>4259</v>
      </c>
      <c r="E3827" s="27">
        <v>62</v>
      </c>
      <c r="F3827" s="27">
        <v>1</v>
      </c>
      <c r="G3827" s="27">
        <v>2</v>
      </c>
      <c r="H3827" s="27">
        <v>0</v>
      </c>
    </row>
    <row r="3828" spans="1:8" x14ac:dyDescent="0.55000000000000004">
      <c r="A3828" s="33">
        <v>43989</v>
      </c>
      <c r="B3828" s="1" t="s">
        <v>29</v>
      </c>
      <c r="C3828" s="27">
        <v>76</v>
      </c>
      <c r="D3828" s="27">
        <v>2865</v>
      </c>
      <c r="E3828" s="27">
        <v>71</v>
      </c>
      <c r="F3828" s="27"/>
      <c r="G3828" s="27">
        <v>5</v>
      </c>
      <c r="H3828" s="27">
        <v>0</v>
      </c>
    </row>
    <row r="3829" spans="1:8" x14ac:dyDescent="0.55000000000000004">
      <c r="A3829" s="33">
        <v>43989</v>
      </c>
      <c r="B3829" s="1" t="s">
        <v>30</v>
      </c>
      <c r="C3829" s="27">
        <v>151</v>
      </c>
      <c r="D3829" s="27">
        <v>3886</v>
      </c>
      <c r="E3829" s="27">
        <v>142</v>
      </c>
      <c r="F3829" s="27">
        <v>7</v>
      </c>
      <c r="G3829" s="27">
        <v>2</v>
      </c>
      <c r="H3829" s="27">
        <v>1</v>
      </c>
    </row>
    <row r="3830" spans="1:8" x14ac:dyDescent="0.55000000000000004">
      <c r="A3830" s="33">
        <v>43989</v>
      </c>
      <c r="B3830" s="1" t="s">
        <v>31</v>
      </c>
      <c r="C3830" s="27">
        <v>75</v>
      </c>
      <c r="D3830" s="27">
        <v>3612</v>
      </c>
      <c r="E3830" s="27">
        <v>72</v>
      </c>
      <c r="F3830" s="27">
        <v>1</v>
      </c>
      <c r="G3830" s="27">
        <v>2</v>
      </c>
      <c r="H3830" s="27">
        <v>0</v>
      </c>
    </row>
    <row r="3831" spans="1:8" x14ac:dyDescent="0.55000000000000004">
      <c r="A3831" s="33">
        <v>43989</v>
      </c>
      <c r="B3831" s="1" t="s">
        <v>32</v>
      </c>
      <c r="C3831" s="27">
        <v>509</v>
      </c>
      <c r="D3831" s="27">
        <v>10467</v>
      </c>
      <c r="E3831" s="27">
        <v>463</v>
      </c>
      <c r="F3831" s="27">
        <v>34</v>
      </c>
      <c r="G3831" s="27">
        <v>8</v>
      </c>
      <c r="H3831" s="27">
        <v>0</v>
      </c>
    </row>
    <row r="3832" spans="1:8" x14ac:dyDescent="0.55000000000000004">
      <c r="A3832" s="33">
        <v>43989</v>
      </c>
      <c r="B3832" s="1" t="s">
        <v>33</v>
      </c>
      <c r="C3832" s="27">
        <v>45</v>
      </c>
      <c r="D3832" s="27">
        <v>2561</v>
      </c>
      <c r="E3832" s="27">
        <v>44</v>
      </c>
      <c r="F3832" s="27">
        <v>1</v>
      </c>
      <c r="G3832" s="27">
        <v>0</v>
      </c>
      <c r="H3832" s="27">
        <v>0</v>
      </c>
    </row>
    <row r="3833" spans="1:8" x14ac:dyDescent="0.55000000000000004">
      <c r="A3833" s="33">
        <v>43989</v>
      </c>
      <c r="B3833" s="1" t="s">
        <v>34</v>
      </c>
      <c r="C3833" s="27">
        <v>100</v>
      </c>
      <c r="D3833" s="27">
        <v>1967</v>
      </c>
      <c r="E3833" s="27">
        <v>97</v>
      </c>
      <c r="F3833" s="27">
        <v>1</v>
      </c>
      <c r="G3833" s="27">
        <v>2</v>
      </c>
      <c r="H3833" s="27">
        <v>1</v>
      </c>
    </row>
    <row r="3834" spans="1:8" x14ac:dyDescent="0.55000000000000004">
      <c r="A3834" s="33">
        <v>43989</v>
      </c>
      <c r="B3834" s="1" t="s">
        <v>35</v>
      </c>
      <c r="C3834" s="27">
        <v>358</v>
      </c>
      <c r="D3834" s="27">
        <v>8435</v>
      </c>
      <c r="E3834" s="27">
        <v>332</v>
      </c>
      <c r="F3834" s="27">
        <v>18</v>
      </c>
      <c r="G3834" s="27">
        <v>8</v>
      </c>
      <c r="H3834" s="27">
        <v>0</v>
      </c>
    </row>
    <row r="3835" spans="1:8" x14ac:dyDescent="0.55000000000000004">
      <c r="A3835" s="33">
        <v>43989</v>
      </c>
      <c r="B3835" s="1" t="s">
        <v>36</v>
      </c>
      <c r="C3835" s="27">
        <v>1784</v>
      </c>
      <c r="D3835" s="27">
        <v>33273</v>
      </c>
      <c r="E3835" s="27">
        <v>1628</v>
      </c>
      <c r="F3835" s="27">
        <v>84</v>
      </c>
      <c r="G3835" s="27">
        <v>68</v>
      </c>
      <c r="H3835" s="27">
        <v>15</v>
      </c>
    </row>
    <row r="3836" spans="1:8" x14ac:dyDescent="0.55000000000000004">
      <c r="A3836" s="33">
        <v>43989</v>
      </c>
      <c r="B3836" s="1" t="s">
        <v>37</v>
      </c>
      <c r="C3836" s="27">
        <v>699</v>
      </c>
      <c r="D3836" s="27">
        <v>11560</v>
      </c>
      <c r="E3836" s="27">
        <v>652</v>
      </c>
      <c r="F3836" s="27">
        <v>42</v>
      </c>
      <c r="G3836" s="27">
        <v>5</v>
      </c>
      <c r="H3836" s="27">
        <v>4</v>
      </c>
    </row>
    <row r="3837" spans="1:8" x14ac:dyDescent="0.55000000000000004">
      <c r="A3837" s="33">
        <v>43989</v>
      </c>
      <c r="B3837" s="1" t="s">
        <v>38</v>
      </c>
      <c r="C3837" s="27">
        <v>92</v>
      </c>
      <c r="D3837" s="27">
        <v>2898</v>
      </c>
      <c r="E3837" s="27">
        <v>89</v>
      </c>
      <c r="F3837" s="27">
        <v>2</v>
      </c>
      <c r="G3837" s="27">
        <v>1</v>
      </c>
      <c r="H3837" s="27">
        <v>0</v>
      </c>
    </row>
    <row r="3838" spans="1:8" x14ac:dyDescent="0.55000000000000004">
      <c r="A3838" s="33">
        <v>43989</v>
      </c>
      <c r="B3838" s="1" t="s">
        <v>39</v>
      </c>
      <c r="C3838" s="27">
        <v>63</v>
      </c>
      <c r="D3838" s="27">
        <v>3787</v>
      </c>
      <c r="E3838" s="27">
        <v>60</v>
      </c>
      <c r="F3838" s="27">
        <v>3</v>
      </c>
      <c r="G3838" s="27">
        <v>0</v>
      </c>
      <c r="H3838" s="27">
        <v>0</v>
      </c>
    </row>
    <row r="3839" spans="1:8" x14ac:dyDescent="0.55000000000000004">
      <c r="A3839" s="33">
        <v>43989</v>
      </c>
      <c r="B3839" s="1" t="s">
        <v>40</v>
      </c>
      <c r="C3839" s="27">
        <v>3</v>
      </c>
      <c r="D3839" s="27">
        <v>1392</v>
      </c>
      <c r="E3839" s="27">
        <v>3</v>
      </c>
      <c r="F3839" s="27">
        <v>0</v>
      </c>
      <c r="G3839" s="27">
        <v>0</v>
      </c>
      <c r="H3839" s="27">
        <v>0</v>
      </c>
    </row>
    <row r="3840" spans="1:8" x14ac:dyDescent="0.55000000000000004">
      <c r="A3840" s="33">
        <v>43989</v>
      </c>
      <c r="B3840" s="1" t="s">
        <v>41</v>
      </c>
      <c r="C3840" s="27">
        <v>24</v>
      </c>
      <c r="D3840" s="27">
        <v>1166</v>
      </c>
      <c r="E3840" s="27">
        <v>23</v>
      </c>
      <c r="F3840" s="27">
        <v>0</v>
      </c>
      <c r="G3840" s="27">
        <v>1</v>
      </c>
      <c r="H3840" s="27">
        <v>1</v>
      </c>
    </row>
    <row r="3841" spans="1:8" x14ac:dyDescent="0.55000000000000004">
      <c r="A3841" s="33">
        <v>43989</v>
      </c>
      <c r="B3841" s="1" t="s">
        <v>42</v>
      </c>
      <c r="C3841" s="27">
        <v>25</v>
      </c>
      <c r="D3841" s="27">
        <v>1771</v>
      </c>
      <c r="E3841" s="27">
        <v>25</v>
      </c>
      <c r="F3841" s="27"/>
      <c r="G3841" s="27">
        <v>0</v>
      </c>
      <c r="H3841" s="27"/>
    </row>
    <row r="3842" spans="1:8" x14ac:dyDescent="0.55000000000000004">
      <c r="A3842" s="33">
        <v>43989</v>
      </c>
      <c r="B3842" s="1" t="s">
        <v>43</v>
      </c>
      <c r="C3842" s="27">
        <v>168</v>
      </c>
      <c r="D3842" s="27">
        <v>7136</v>
      </c>
      <c r="E3842" s="27">
        <v>163</v>
      </c>
      <c r="F3842" s="27">
        <v>3</v>
      </c>
      <c r="G3842" s="27">
        <v>2</v>
      </c>
      <c r="H3842" s="27">
        <v>0</v>
      </c>
    </row>
    <row r="3843" spans="1:8" x14ac:dyDescent="0.55000000000000004">
      <c r="A3843" s="33">
        <v>43989</v>
      </c>
      <c r="B3843" s="1" t="s">
        <v>44</v>
      </c>
      <c r="C3843" s="27">
        <v>37</v>
      </c>
      <c r="D3843" s="27">
        <v>1845</v>
      </c>
      <c r="E3843" s="27">
        <v>36</v>
      </c>
      <c r="F3843" s="27">
        <v>0</v>
      </c>
      <c r="G3843" s="27">
        <v>1</v>
      </c>
      <c r="H3843" s="27">
        <v>1</v>
      </c>
    </row>
    <row r="3844" spans="1:8" x14ac:dyDescent="0.55000000000000004">
      <c r="A3844" s="33">
        <v>43989</v>
      </c>
      <c r="B3844" s="1" t="s">
        <v>45</v>
      </c>
      <c r="C3844" s="27">
        <v>5</v>
      </c>
      <c r="D3844" s="27">
        <v>778</v>
      </c>
      <c r="E3844" s="27">
        <v>4</v>
      </c>
      <c r="F3844" s="27">
        <v>1</v>
      </c>
      <c r="G3844" s="27">
        <v>0</v>
      </c>
      <c r="H3844" s="27">
        <v>0</v>
      </c>
    </row>
    <row r="3845" spans="1:8" x14ac:dyDescent="0.55000000000000004">
      <c r="A3845" s="33">
        <v>43989</v>
      </c>
      <c r="B3845" s="1" t="s">
        <v>46</v>
      </c>
      <c r="C3845" s="27">
        <v>28</v>
      </c>
      <c r="D3845" s="27">
        <v>2283</v>
      </c>
      <c r="E3845" s="27">
        <v>28</v>
      </c>
      <c r="F3845" s="27">
        <v>0</v>
      </c>
      <c r="G3845" s="27">
        <v>0</v>
      </c>
      <c r="H3845" s="27">
        <v>0</v>
      </c>
    </row>
    <row r="3846" spans="1:8" x14ac:dyDescent="0.55000000000000004">
      <c r="A3846" s="33">
        <v>43989</v>
      </c>
      <c r="B3846" s="1" t="s">
        <v>47</v>
      </c>
      <c r="C3846" s="27">
        <v>82</v>
      </c>
      <c r="D3846" s="27">
        <v>2389</v>
      </c>
      <c r="E3846" s="27">
        <v>60</v>
      </c>
      <c r="F3846" s="27">
        <v>4</v>
      </c>
      <c r="G3846" s="27">
        <v>18</v>
      </c>
      <c r="H3846" s="27">
        <v>1</v>
      </c>
    </row>
    <row r="3847" spans="1:8" x14ac:dyDescent="0.55000000000000004">
      <c r="A3847" s="33">
        <v>43989</v>
      </c>
      <c r="B3847" s="1" t="s">
        <v>48</v>
      </c>
      <c r="C3847" s="27">
        <v>74</v>
      </c>
      <c r="D3847" s="27">
        <v>1845</v>
      </c>
      <c r="E3847" s="27">
        <v>71</v>
      </c>
      <c r="F3847" s="27">
        <v>3</v>
      </c>
      <c r="G3847" s="27">
        <v>0</v>
      </c>
      <c r="H3847" s="27">
        <v>0</v>
      </c>
    </row>
    <row r="3848" spans="1:8" x14ac:dyDescent="0.55000000000000004">
      <c r="A3848" s="33">
        <v>43989</v>
      </c>
      <c r="B3848" s="1" t="s">
        <v>49</v>
      </c>
      <c r="C3848" s="27">
        <v>799</v>
      </c>
      <c r="D3848" s="27">
        <v>14242</v>
      </c>
      <c r="E3848" s="27">
        <v>641</v>
      </c>
      <c r="F3848" s="27">
        <v>27</v>
      </c>
      <c r="G3848" s="27">
        <v>131</v>
      </c>
      <c r="H3848" s="27">
        <v>5</v>
      </c>
    </row>
    <row r="3849" spans="1:8" x14ac:dyDescent="0.55000000000000004">
      <c r="A3849" s="33">
        <v>43989</v>
      </c>
      <c r="B3849" s="1" t="s">
        <v>50</v>
      </c>
      <c r="C3849" s="27">
        <v>47</v>
      </c>
      <c r="D3849" s="27">
        <v>1483</v>
      </c>
      <c r="E3849" s="27">
        <v>45</v>
      </c>
      <c r="F3849" s="27">
        <v>0</v>
      </c>
      <c r="G3849" s="27">
        <v>0</v>
      </c>
      <c r="H3849" s="27">
        <v>0</v>
      </c>
    </row>
    <row r="3850" spans="1:8" x14ac:dyDescent="0.55000000000000004">
      <c r="A3850" s="33">
        <v>43989</v>
      </c>
      <c r="B3850" s="1" t="s">
        <v>51</v>
      </c>
      <c r="C3850" s="27">
        <v>17</v>
      </c>
      <c r="D3850" s="27">
        <v>2920</v>
      </c>
      <c r="E3850" s="27">
        <v>16</v>
      </c>
      <c r="F3850" s="27">
        <v>1</v>
      </c>
      <c r="G3850" s="27">
        <v>0</v>
      </c>
      <c r="H3850" s="27">
        <v>0</v>
      </c>
    </row>
    <row r="3851" spans="1:8" x14ac:dyDescent="0.55000000000000004">
      <c r="A3851" s="33">
        <v>43989</v>
      </c>
      <c r="B3851" s="1" t="s">
        <v>52</v>
      </c>
      <c r="C3851" s="27">
        <v>48</v>
      </c>
      <c r="D3851" s="27">
        <v>4028</v>
      </c>
      <c r="E3851" s="27">
        <v>44</v>
      </c>
      <c r="F3851" s="27">
        <v>3</v>
      </c>
      <c r="G3851" s="27">
        <v>1</v>
      </c>
      <c r="H3851" s="27">
        <v>0</v>
      </c>
    </row>
    <row r="3852" spans="1:8" x14ac:dyDescent="0.55000000000000004">
      <c r="A3852" s="33">
        <v>43989</v>
      </c>
      <c r="B3852" s="1" t="s">
        <v>53</v>
      </c>
      <c r="C3852" s="27">
        <v>60</v>
      </c>
      <c r="D3852" s="27">
        <v>4217</v>
      </c>
      <c r="E3852" s="27">
        <v>58</v>
      </c>
      <c r="F3852" s="27">
        <v>1</v>
      </c>
      <c r="G3852" s="27">
        <v>1</v>
      </c>
      <c r="H3852" s="27">
        <v>0</v>
      </c>
    </row>
    <row r="3853" spans="1:8" x14ac:dyDescent="0.55000000000000004">
      <c r="A3853" s="33">
        <v>43989</v>
      </c>
      <c r="B3853" s="1" t="s">
        <v>54</v>
      </c>
      <c r="C3853" s="27">
        <v>17</v>
      </c>
      <c r="D3853" s="27">
        <v>1414</v>
      </c>
      <c r="E3853" s="27">
        <v>17</v>
      </c>
      <c r="F3853" s="27">
        <v>0</v>
      </c>
      <c r="G3853" s="27">
        <v>0</v>
      </c>
      <c r="H3853" s="27">
        <v>0</v>
      </c>
    </row>
    <row r="3854" spans="1:8" x14ac:dyDescent="0.55000000000000004">
      <c r="A3854" s="33">
        <v>43989</v>
      </c>
      <c r="B3854" s="1" t="s">
        <v>55</v>
      </c>
      <c r="C3854" s="27">
        <v>10</v>
      </c>
      <c r="D3854" s="27">
        <v>1998</v>
      </c>
      <c r="E3854" s="27">
        <v>10</v>
      </c>
      <c r="F3854" s="27">
        <v>0</v>
      </c>
      <c r="G3854" s="27">
        <v>0</v>
      </c>
      <c r="H3854" s="27">
        <v>0</v>
      </c>
    </row>
    <row r="3855" spans="1:8" x14ac:dyDescent="0.55000000000000004">
      <c r="A3855" s="33">
        <v>43989</v>
      </c>
      <c r="B3855" s="1" t="s">
        <v>56</v>
      </c>
      <c r="C3855" s="27">
        <v>142</v>
      </c>
      <c r="D3855" s="27">
        <v>2908</v>
      </c>
      <c r="E3855" s="27">
        <v>137</v>
      </c>
      <c r="F3855" s="27">
        <v>7</v>
      </c>
      <c r="G3855" s="27">
        <v>2</v>
      </c>
      <c r="H3855" s="27">
        <v>1</v>
      </c>
    </row>
    <row r="3856" spans="1:8" x14ac:dyDescent="0.55000000000000004">
      <c r="A3856" s="33">
        <v>43990</v>
      </c>
      <c r="B3856" s="1" t="s">
        <v>7</v>
      </c>
      <c r="C3856" s="27">
        <v>1121</v>
      </c>
      <c r="D3856" s="27">
        <v>16024</v>
      </c>
      <c r="E3856" s="27">
        <v>881</v>
      </c>
      <c r="F3856" s="27">
        <v>90</v>
      </c>
      <c r="G3856" s="27">
        <v>150</v>
      </c>
      <c r="H3856" s="27">
        <v>13</v>
      </c>
    </row>
    <row r="3857" spans="1:8" x14ac:dyDescent="0.55000000000000004">
      <c r="A3857" s="33">
        <v>43990</v>
      </c>
      <c r="B3857" s="1" t="s">
        <v>11</v>
      </c>
      <c r="C3857" s="27">
        <v>27</v>
      </c>
      <c r="D3857" s="27">
        <v>888</v>
      </c>
      <c r="E3857" s="27">
        <v>26</v>
      </c>
      <c r="F3857" s="27">
        <v>1</v>
      </c>
      <c r="G3857" s="27">
        <v>0</v>
      </c>
      <c r="H3857" s="27">
        <v>0</v>
      </c>
    </row>
    <row r="3858" spans="1:8" x14ac:dyDescent="0.55000000000000004">
      <c r="A3858" s="33">
        <v>43990</v>
      </c>
      <c r="B3858" s="1" t="s">
        <v>12</v>
      </c>
      <c r="C3858" s="27">
        <v>0</v>
      </c>
      <c r="D3858" s="27">
        <v>742</v>
      </c>
      <c r="E3858" s="27">
        <v>0</v>
      </c>
      <c r="F3858" s="27">
        <v>0</v>
      </c>
      <c r="G3858" s="27">
        <v>0</v>
      </c>
      <c r="H3858" s="27">
        <v>0</v>
      </c>
    </row>
    <row r="3859" spans="1:8" x14ac:dyDescent="0.55000000000000004">
      <c r="A3859" s="33">
        <v>43990</v>
      </c>
      <c r="B3859" s="1" t="s">
        <v>13</v>
      </c>
      <c r="C3859" s="27">
        <v>88</v>
      </c>
      <c r="D3859" s="27">
        <v>3108</v>
      </c>
      <c r="E3859" s="27">
        <v>87</v>
      </c>
      <c r="F3859" s="27">
        <v>1</v>
      </c>
      <c r="G3859" s="27">
        <v>0</v>
      </c>
      <c r="H3859" s="27">
        <v>0</v>
      </c>
    </row>
    <row r="3860" spans="1:8" x14ac:dyDescent="0.55000000000000004">
      <c r="A3860" s="33">
        <v>43990</v>
      </c>
      <c r="B3860" s="1" t="s">
        <v>14</v>
      </c>
      <c r="C3860" s="27">
        <v>16</v>
      </c>
      <c r="D3860" s="27">
        <v>951</v>
      </c>
      <c r="E3860" s="27">
        <v>16</v>
      </c>
      <c r="F3860" s="27">
        <v>0</v>
      </c>
      <c r="G3860" s="27">
        <v>0</v>
      </c>
      <c r="H3860" s="27">
        <v>0</v>
      </c>
    </row>
    <row r="3861" spans="1:8" x14ac:dyDescent="0.55000000000000004">
      <c r="A3861" s="33">
        <v>43990</v>
      </c>
      <c r="B3861" s="1" t="s">
        <v>15</v>
      </c>
      <c r="C3861" s="27">
        <v>69</v>
      </c>
      <c r="D3861" s="27">
        <v>2454</v>
      </c>
      <c r="E3861" s="27">
        <v>67</v>
      </c>
      <c r="F3861" s="27">
        <v>0</v>
      </c>
      <c r="G3861" s="27">
        <v>2</v>
      </c>
      <c r="H3861" s="27">
        <v>1</v>
      </c>
    </row>
    <row r="3862" spans="1:8" x14ac:dyDescent="0.55000000000000004">
      <c r="A3862" s="33">
        <v>43990</v>
      </c>
      <c r="B3862" s="1" t="s">
        <v>16</v>
      </c>
      <c r="C3862" s="27">
        <v>81</v>
      </c>
      <c r="D3862" s="27">
        <v>5033</v>
      </c>
      <c r="E3862" s="27">
        <v>78</v>
      </c>
      <c r="F3862" s="27">
        <v>0</v>
      </c>
      <c r="G3862" s="27">
        <v>3</v>
      </c>
      <c r="H3862" s="27">
        <v>0</v>
      </c>
    </row>
    <row r="3863" spans="1:8" x14ac:dyDescent="0.55000000000000004">
      <c r="A3863" s="33">
        <v>43990</v>
      </c>
      <c r="B3863" s="1" t="s">
        <v>17</v>
      </c>
      <c r="C3863" s="27">
        <v>168</v>
      </c>
      <c r="D3863" s="27">
        <v>4866</v>
      </c>
      <c r="E3863" s="27">
        <v>155</v>
      </c>
      <c r="F3863" s="27">
        <v>10</v>
      </c>
      <c r="G3863" s="27">
        <v>3</v>
      </c>
      <c r="H3863" s="27">
        <v>0</v>
      </c>
    </row>
    <row r="3864" spans="1:8" x14ac:dyDescent="0.55000000000000004">
      <c r="A3864" s="33">
        <v>43990</v>
      </c>
      <c r="B3864" s="1" t="s">
        <v>18</v>
      </c>
      <c r="C3864" s="27">
        <v>66</v>
      </c>
      <c r="D3864" s="27">
        <v>4886</v>
      </c>
      <c r="E3864" s="27">
        <v>61</v>
      </c>
      <c r="F3864" s="27">
        <v>0</v>
      </c>
      <c r="G3864" s="27">
        <v>6</v>
      </c>
      <c r="H3864" s="27">
        <v>0</v>
      </c>
    </row>
    <row r="3865" spans="1:8" x14ac:dyDescent="0.55000000000000004">
      <c r="A3865" s="33">
        <v>43990</v>
      </c>
      <c r="B3865" s="1" t="s">
        <v>19</v>
      </c>
      <c r="C3865" s="27">
        <v>151</v>
      </c>
      <c r="D3865" s="27">
        <v>3973</v>
      </c>
      <c r="E3865" s="27">
        <v>125</v>
      </c>
      <c r="F3865" s="27">
        <v>19</v>
      </c>
      <c r="G3865" s="27">
        <v>7</v>
      </c>
      <c r="H3865" s="27">
        <v>1</v>
      </c>
    </row>
    <row r="3866" spans="1:8" x14ac:dyDescent="0.55000000000000004">
      <c r="A3866" s="33">
        <v>43990</v>
      </c>
      <c r="B3866" s="1" t="s">
        <v>20</v>
      </c>
      <c r="C3866" s="27">
        <v>1007</v>
      </c>
      <c r="D3866" s="27">
        <v>23877</v>
      </c>
      <c r="E3866" s="27">
        <v>920</v>
      </c>
      <c r="F3866" s="27">
        <v>51</v>
      </c>
      <c r="G3866" s="27">
        <v>36</v>
      </c>
      <c r="H3866" s="27">
        <v>4</v>
      </c>
    </row>
    <row r="3867" spans="1:8" x14ac:dyDescent="0.55000000000000004">
      <c r="A3867" s="33">
        <v>43990</v>
      </c>
      <c r="B3867" s="1" t="s">
        <v>21</v>
      </c>
      <c r="C3867" s="27">
        <v>907</v>
      </c>
      <c r="D3867" s="27">
        <v>15658</v>
      </c>
      <c r="E3867" s="27">
        <v>841</v>
      </c>
      <c r="F3867" s="27">
        <v>45</v>
      </c>
      <c r="G3867" s="27">
        <v>21</v>
      </c>
      <c r="H3867" s="27">
        <v>4</v>
      </c>
    </row>
    <row r="3868" spans="1:8" x14ac:dyDescent="0.55000000000000004">
      <c r="A3868" s="33">
        <v>43990</v>
      </c>
      <c r="B3868" s="1" t="s">
        <v>22</v>
      </c>
      <c r="C3868" s="27">
        <v>5396</v>
      </c>
      <c r="D3868" s="27">
        <v>16026</v>
      </c>
      <c r="E3868" s="27">
        <v>4716</v>
      </c>
      <c r="F3868" s="27">
        <v>311</v>
      </c>
      <c r="G3868" s="27">
        <v>369</v>
      </c>
      <c r="H3868" s="27">
        <v>24</v>
      </c>
    </row>
    <row r="3869" spans="1:8" x14ac:dyDescent="0.55000000000000004">
      <c r="A3869" s="33">
        <v>43990</v>
      </c>
      <c r="B3869" s="1" t="s">
        <v>23</v>
      </c>
      <c r="C3869" s="27">
        <v>1397</v>
      </c>
      <c r="D3869" s="27">
        <v>10601</v>
      </c>
      <c r="E3869" s="27">
        <v>1181</v>
      </c>
      <c r="F3869" s="27">
        <v>87</v>
      </c>
      <c r="G3869" s="27">
        <v>129</v>
      </c>
      <c r="H3869" s="27">
        <v>13</v>
      </c>
    </row>
    <row r="3870" spans="1:8" x14ac:dyDescent="0.55000000000000004">
      <c r="A3870" s="33">
        <v>43990</v>
      </c>
      <c r="B3870" s="1" t="s">
        <v>24</v>
      </c>
      <c r="C3870" s="27">
        <v>83</v>
      </c>
      <c r="D3870" s="27">
        <v>4392</v>
      </c>
      <c r="E3870" s="27">
        <v>81</v>
      </c>
      <c r="F3870" s="27">
        <v>0</v>
      </c>
      <c r="G3870" s="27">
        <v>1</v>
      </c>
      <c r="H3870" s="27">
        <v>0</v>
      </c>
    </row>
    <row r="3871" spans="1:8" x14ac:dyDescent="0.55000000000000004">
      <c r="A3871" s="33">
        <v>43990</v>
      </c>
      <c r="B3871" s="1" t="s">
        <v>25</v>
      </c>
      <c r="C3871" s="27">
        <v>227</v>
      </c>
      <c r="D3871" s="27">
        <v>3531</v>
      </c>
      <c r="E3871" s="27">
        <v>199</v>
      </c>
      <c r="F3871" s="27">
        <v>22</v>
      </c>
      <c r="G3871" s="27">
        <v>6</v>
      </c>
      <c r="H3871" s="27">
        <v>0</v>
      </c>
    </row>
    <row r="3872" spans="1:8" x14ac:dyDescent="0.55000000000000004">
      <c r="A3872" s="33">
        <v>43990</v>
      </c>
      <c r="B3872" s="1" t="s">
        <v>26</v>
      </c>
      <c r="C3872" s="27">
        <v>299</v>
      </c>
      <c r="D3872" s="27">
        <v>2798</v>
      </c>
      <c r="E3872" s="27">
        <v>238</v>
      </c>
      <c r="F3872" s="27">
        <v>27</v>
      </c>
      <c r="G3872" s="27">
        <v>34</v>
      </c>
      <c r="H3872" s="27">
        <v>2</v>
      </c>
    </row>
    <row r="3873" spans="1:8" x14ac:dyDescent="0.55000000000000004">
      <c r="A3873" s="33">
        <v>43990</v>
      </c>
      <c r="B3873" s="1" t="s">
        <v>27</v>
      </c>
      <c r="C3873" s="27">
        <v>122</v>
      </c>
      <c r="D3873" s="27">
        <v>2839</v>
      </c>
      <c r="E3873" s="27">
        <v>113</v>
      </c>
      <c r="F3873" s="27">
        <v>8</v>
      </c>
      <c r="G3873" s="27">
        <v>1</v>
      </c>
      <c r="H3873" s="27">
        <v>1</v>
      </c>
    </row>
    <row r="3874" spans="1:8" x14ac:dyDescent="0.55000000000000004">
      <c r="A3874" s="33">
        <v>43990</v>
      </c>
      <c r="B3874" s="1" t="s">
        <v>28</v>
      </c>
      <c r="C3874" s="27">
        <v>67</v>
      </c>
      <c r="D3874" s="27">
        <v>4434</v>
      </c>
      <c r="E3874" s="27">
        <v>63</v>
      </c>
      <c r="F3874" s="27">
        <v>1</v>
      </c>
      <c r="G3874" s="27">
        <v>3</v>
      </c>
      <c r="H3874" s="27">
        <v>0</v>
      </c>
    </row>
    <row r="3875" spans="1:8" x14ac:dyDescent="0.55000000000000004">
      <c r="A3875" s="33">
        <v>43990</v>
      </c>
      <c r="B3875" s="1" t="s">
        <v>29</v>
      </c>
      <c r="C3875" s="27">
        <v>76</v>
      </c>
      <c r="D3875" s="27">
        <v>2889</v>
      </c>
      <c r="E3875" s="27">
        <v>71</v>
      </c>
      <c r="F3875" s="27"/>
      <c r="G3875" s="27">
        <v>5</v>
      </c>
      <c r="H3875" s="27">
        <v>0</v>
      </c>
    </row>
    <row r="3876" spans="1:8" x14ac:dyDescent="0.55000000000000004">
      <c r="A3876" s="33">
        <v>43990</v>
      </c>
      <c r="B3876" s="1" t="s">
        <v>30</v>
      </c>
      <c r="C3876" s="27">
        <v>152</v>
      </c>
      <c r="D3876" s="27">
        <v>3891</v>
      </c>
      <c r="E3876" s="27">
        <v>142</v>
      </c>
      <c r="F3876" s="27">
        <v>7</v>
      </c>
      <c r="G3876" s="27">
        <v>3</v>
      </c>
      <c r="H3876" s="27">
        <v>1</v>
      </c>
    </row>
    <row r="3877" spans="1:8" x14ac:dyDescent="0.55000000000000004">
      <c r="A3877" s="33">
        <v>43990</v>
      </c>
      <c r="B3877" s="1" t="s">
        <v>31</v>
      </c>
      <c r="C3877" s="27">
        <v>75</v>
      </c>
      <c r="D3877" s="27">
        <v>3619</v>
      </c>
      <c r="E3877" s="27">
        <v>73</v>
      </c>
      <c r="F3877" s="27">
        <v>1</v>
      </c>
      <c r="G3877" s="27">
        <v>1</v>
      </c>
      <c r="H3877" s="27">
        <v>0</v>
      </c>
    </row>
    <row r="3878" spans="1:8" x14ac:dyDescent="0.55000000000000004">
      <c r="A3878" s="33">
        <v>43990</v>
      </c>
      <c r="B3878" s="1" t="s">
        <v>32</v>
      </c>
      <c r="C3878" s="27">
        <v>511</v>
      </c>
      <c r="D3878" s="27">
        <v>10701</v>
      </c>
      <c r="E3878" s="27">
        <v>463</v>
      </c>
      <c r="F3878" s="27">
        <v>34</v>
      </c>
      <c r="G3878" s="27">
        <v>9</v>
      </c>
      <c r="H3878" s="27">
        <v>0</v>
      </c>
    </row>
    <row r="3879" spans="1:8" x14ac:dyDescent="0.55000000000000004">
      <c r="A3879" s="33">
        <v>43990</v>
      </c>
      <c r="B3879" s="1" t="s">
        <v>33</v>
      </c>
      <c r="C3879" s="27">
        <v>45</v>
      </c>
      <c r="D3879" s="27">
        <v>2579</v>
      </c>
      <c r="E3879" s="27">
        <v>44</v>
      </c>
      <c r="F3879" s="27">
        <v>1</v>
      </c>
      <c r="G3879" s="27">
        <v>0</v>
      </c>
      <c r="H3879" s="27">
        <v>0</v>
      </c>
    </row>
    <row r="3880" spans="1:8" x14ac:dyDescent="0.55000000000000004">
      <c r="A3880" s="33">
        <v>43990</v>
      </c>
      <c r="B3880" s="1" t="s">
        <v>34</v>
      </c>
      <c r="C3880" s="27">
        <v>100</v>
      </c>
      <c r="D3880" s="27">
        <v>1970</v>
      </c>
      <c r="E3880" s="27">
        <v>97</v>
      </c>
      <c r="F3880" s="27">
        <v>1</v>
      </c>
      <c r="G3880" s="27">
        <v>2</v>
      </c>
      <c r="H3880" s="27">
        <v>1</v>
      </c>
    </row>
    <row r="3881" spans="1:8" x14ac:dyDescent="0.55000000000000004">
      <c r="A3881" s="33">
        <v>43990</v>
      </c>
      <c r="B3881" s="1" t="s">
        <v>35</v>
      </c>
      <c r="C3881" s="27">
        <v>359</v>
      </c>
      <c r="D3881" s="27">
        <v>8608</v>
      </c>
      <c r="E3881" s="27">
        <v>332</v>
      </c>
      <c r="F3881" s="27">
        <v>18</v>
      </c>
      <c r="G3881" s="27">
        <v>9</v>
      </c>
      <c r="H3881" s="27">
        <v>0</v>
      </c>
    </row>
    <row r="3882" spans="1:8" x14ac:dyDescent="0.55000000000000004">
      <c r="A3882" s="33">
        <v>43990</v>
      </c>
      <c r="B3882" s="1" t="s">
        <v>36</v>
      </c>
      <c r="C3882" s="27">
        <v>1784</v>
      </c>
      <c r="D3882" s="27">
        <v>33273</v>
      </c>
      <c r="E3882" s="27">
        <v>1628</v>
      </c>
      <c r="F3882" s="27">
        <v>84</v>
      </c>
      <c r="G3882" s="27">
        <v>68</v>
      </c>
      <c r="H3882" s="27">
        <v>15</v>
      </c>
    </row>
    <row r="3883" spans="1:8" x14ac:dyDescent="0.55000000000000004">
      <c r="A3883" s="33">
        <v>43990</v>
      </c>
      <c r="B3883" s="1" t="s">
        <v>37</v>
      </c>
      <c r="C3883" s="27">
        <v>699</v>
      </c>
      <c r="D3883" s="27">
        <v>11588</v>
      </c>
      <c r="E3883" s="27">
        <v>652</v>
      </c>
      <c r="F3883" s="27">
        <v>42</v>
      </c>
      <c r="G3883" s="27">
        <v>5</v>
      </c>
      <c r="H3883" s="27">
        <v>4</v>
      </c>
    </row>
    <row r="3884" spans="1:8" x14ac:dyDescent="0.55000000000000004">
      <c r="A3884" s="33">
        <v>43990</v>
      </c>
      <c r="B3884" s="1" t="s">
        <v>38</v>
      </c>
      <c r="C3884" s="27">
        <v>92</v>
      </c>
      <c r="D3884" s="27">
        <v>2898</v>
      </c>
      <c r="E3884" s="27">
        <v>89</v>
      </c>
      <c r="F3884" s="27">
        <v>2</v>
      </c>
      <c r="G3884" s="27">
        <v>1</v>
      </c>
      <c r="H3884" s="27">
        <v>0</v>
      </c>
    </row>
    <row r="3885" spans="1:8" x14ac:dyDescent="0.55000000000000004">
      <c r="A3885" s="33">
        <v>43990</v>
      </c>
      <c r="B3885" s="1" t="s">
        <v>39</v>
      </c>
      <c r="C3885" s="27">
        <v>63</v>
      </c>
      <c r="D3885" s="27">
        <v>3790</v>
      </c>
      <c r="E3885" s="27">
        <v>60</v>
      </c>
      <c r="F3885" s="27">
        <v>3</v>
      </c>
      <c r="G3885" s="27">
        <v>0</v>
      </c>
      <c r="H3885" s="27">
        <v>0</v>
      </c>
    </row>
    <row r="3886" spans="1:8" x14ac:dyDescent="0.55000000000000004">
      <c r="A3886" s="33">
        <v>43990</v>
      </c>
      <c r="B3886" s="1" t="s">
        <v>40</v>
      </c>
      <c r="C3886" s="27">
        <v>3</v>
      </c>
      <c r="D3886" s="27">
        <v>1395</v>
      </c>
      <c r="E3886" s="27">
        <v>3</v>
      </c>
      <c r="F3886" s="27">
        <v>0</v>
      </c>
      <c r="G3886" s="27">
        <v>0</v>
      </c>
      <c r="H3886" s="27">
        <v>0</v>
      </c>
    </row>
    <row r="3887" spans="1:8" x14ac:dyDescent="0.55000000000000004">
      <c r="A3887" s="33">
        <v>43990</v>
      </c>
      <c r="B3887" s="1" t="s">
        <v>41</v>
      </c>
      <c r="C3887" s="27">
        <v>24</v>
      </c>
      <c r="D3887" s="27">
        <v>1167</v>
      </c>
      <c r="E3887" s="27">
        <v>23</v>
      </c>
      <c r="F3887" s="27">
        <v>0</v>
      </c>
      <c r="G3887" s="27">
        <v>1</v>
      </c>
      <c r="H3887" s="27">
        <v>1</v>
      </c>
    </row>
    <row r="3888" spans="1:8" x14ac:dyDescent="0.55000000000000004">
      <c r="A3888" s="33">
        <v>43990</v>
      </c>
      <c r="B3888" s="1" t="s">
        <v>42</v>
      </c>
      <c r="C3888" s="27">
        <v>25</v>
      </c>
      <c r="D3888" s="27">
        <v>1774</v>
      </c>
      <c r="E3888" s="27">
        <v>25</v>
      </c>
      <c r="F3888" s="27"/>
      <c r="G3888" s="27">
        <v>0</v>
      </c>
      <c r="H3888" s="27"/>
    </row>
    <row r="3889" spans="1:8" x14ac:dyDescent="0.55000000000000004">
      <c r="A3889" s="33">
        <v>43990</v>
      </c>
      <c r="B3889" s="1" t="s">
        <v>43</v>
      </c>
      <c r="C3889" s="27">
        <v>168</v>
      </c>
      <c r="D3889" s="27">
        <v>7264</v>
      </c>
      <c r="E3889" s="27">
        <v>163</v>
      </c>
      <c r="F3889" s="27">
        <v>3</v>
      </c>
      <c r="G3889" s="27">
        <v>2</v>
      </c>
      <c r="H3889" s="27">
        <v>0</v>
      </c>
    </row>
    <row r="3890" spans="1:8" x14ac:dyDescent="0.55000000000000004">
      <c r="A3890" s="33">
        <v>43990</v>
      </c>
      <c r="B3890" s="1" t="s">
        <v>44</v>
      </c>
      <c r="C3890" s="27">
        <v>37</v>
      </c>
      <c r="D3890" s="27">
        <v>1858</v>
      </c>
      <c r="E3890" s="27">
        <v>36</v>
      </c>
      <c r="F3890" s="27">
        <v>0</v>
      </c>
      <c r="G3890" s="27">
        <v>1</v>
      </c>
      <c r="H3890" s="27">
        <v>1</v>
      </c>
    </row>
    <row r="3891" spans="1:8" x14ac:dyDescent="0.55000000000000004">
      <c r="A3891" s="33">
        <v>43990</v>
      </c>
      <c r="B3891" s="1" t="s">
        <v>45</v>
      </c>
      <c r="C3891" s="27">
        <v>5</v>
      </c>
      <c r="D3891" s="27">
        <v>782</v>
      </c>
      <c r="E3891" s="27">
        <v>4</v>
      </c>
      <c r="F3891" s="27">
        <v>1</v>
      </c>
      <c r="G3891" s="27">
        <v>0</v>
      </c>
      <c r="H3891" s="27">
        <v>0</v>
      </c>
    </row>
    <row r="3892" spans="1:8" x14ac:dyDescent="0.55000000000000004">
      <c r="A3892" s="33">
        <v>43990</v>
      </c>
      <c r="B3892" s="1" t="s">
        <v>46</v>
      </c>
      <c r="C3892" s="27">
        <v>28</v>
      </c>
      <c r="D3892" s="27">
        <v>2288</v>
      </c>
      <c r="E3892" s="27">
        <v>28</v>
      </c>
      <c r="F3892" s="27">
        <v>0</v>
      </c>
      <c r="G3892" s="27">
        <v>0</v>
      </c>
      <c r="H3892" s="27">
        <v>0</v>
      </c>
    </row>
    <row r="3893" spans="1:8" x14ac:dyDescent="0.55000000000000004">
      <c r="A3893" s="33">
        <v>43990</v>
      </c>
      <c r="B3893" s="1" t="s">
        <v>47</v>
      </c>
      <c r="C3893" s="27">
        <v>82</v>
      </c>
      <c r="D3893" s="27">
        <v>2462</v>
      </c>
      <c r="E3893" s="27">
        <v>66</v>
      </c>
      <c r="F3893" s="27">
        <v>4</v>
      </c>
      <c r="G3893" s="27">
        <v>12</v>
      </c>
      <c r="H3893" s="27">
        <v>0</v>
      </c>
    </row>
    <row r="3894" spans="1:8" x14ac:dyDescent="0.55000000000000004">
      <c r="A3894" s="33">
        <v>43990</v>
      </c>
      <c r="B3894" s="1" t="s">
        <v>48</v>
      </c>
      <c r="C3894" s="27">
        <v>74</v>
      </c>
      <c r="D3894" s="27">
        <v>1848</v>
      </c>
      <c r="E3894" s="27">
        <v>71</v>
      </c>
      <c r="F3894" s="27">
        <v>3</v>
      </c>
      <c r="G3894" s="27">
        <v>0</v>
      </c>
      <c r="H3894" s="27">
        <v>0</v>
      </c>
    </row>
    <row r="3895" spans="1:8" x14ac:dyDescent="0.55000000000000004">
      <c r="A3895" s="33">
        <v>43990</v>
      </c>
      <c r="B3895" s="1" t="s">
        <v>49</v>
      </c>
      <c r="C3895" s="27">
        <v>802</v>
      </c>
      <c r="D3895" s="27">
        <v>14317</v>
      </c>
      <c r="E3895" s="27">
        <v>642</v>
      </c>
      <c r="F3895" s="27">
        <v>27</v>
      </c>
      <c r="G3895" s="27">
        <v>133</v>
      </c>
      <c r="H3895" s="27">
        <v>5</v>
      </c>
    </row>
    <row r="3896" spans="1:8" x14ac:dyDescent="0.55000000000000004">
      <c r="A3896" s="33">
        <v>43990</v>
      </c>
      <c r="B3896" s="1" t="s">
        <v>50</v>
      </c>
      <c r="C3896" s="27">
        <v>47</v>
      </c>
      <c r="D3896" s="27">
        <v>1487</v>
      </c>
      <c r="E3896" s="27">
        <v>45</v>
      </c>
      <c r="F3896" s="27">
        <v>0</v>
      </c>
      <c r="G3896" s="27">
        <v>0</v>
      </c>
      <c r="H3896" s="27">
        <v>0</v>
      </c>
    </row>
    <row r="3897" spans="1:8" x14ac:dyDescent="0.55000000000000004">
      <c r="A3897" s="33">
        <v>43990</v>
      </c>
      <c r="B3897" s="1" t="s">
        <v>51</v>
      </c>
      <c r="C3897" s="27">
        <v>17</v>
      </c>
      <c r="D3897" s="27">
        <v>2925</v>
      </c>
      <c r="E3897" s="27">
        <v>16</v>
      </c>
      <c r="F3897" s="27">
        <v>1</v>
      </c>
      <c r="G3897" s="27">
        <v>0</v>
      </c>
      <c r="H3897" s="27">
        <v>0</v>
      </c>
    </row>
    <row r="3898" spans="1:8" x14ac:dyDescent="0.55000000000000004">
      <c r="A3898" s="33">
        <v>43990</v>
      </c>
      <c r="B3898" s="1" t="s">
        <v>52</v>
      </c>
      <c r="C3898" s="27">
        <v>48</v>
      </c>
      <c r="D3898" s="27">
        <v>4033</v>
      </c>
      <c r="E3898" s="27">
        <v>44</v>
      </c>
      <c r="F3898" s="27">
        <v>3</v>
      </c>
      <c r="G3898" s="27">
        <v>1</v>
      </c>
      <c r="H3898" s="27">
        <v>0</v>
      </c>
    </row>
    <row r="3899" spans="1:8" x14ac:dyDescent="0.55000000000000004">
      <c r="A3899" s="33">
        <v>43990</v>
      </c>
      <c r="B3899" s="1" t="s">
        <v>53</v>
      </c>
      <c r="C3899" s="27">
        <v>60</v>
      </c>
      <c r="D3899" s="27">
        <v>4231</v>
      </c>
      <c r="E3899" s="27">
        <v>58</v>
      </c>
      <c r="F3899" s="27">
        <v>1</v>
      </c>
      <c r="G3899" s="27">
        <v>1</v>
      </c>
      <c r="H3899" s="27">
        <v>0</v>
      </c>
    </row>
    <row r="3900" spans="1:8" x14ac:dyDescent="0.55000000000000004">
      <c r="A3900" s="33">
        <v>43990</v>
      </c>
      <c r="B3900" s="1" t="s">
        <v>54</v>
      </c>
      <c r="C3900" s="27">
        <v>17</v>
      </c>
      <c r="D3900" s="27">
        <v>1434</v>
      </c>
      <c r="E3900" s="27">
        <v>17</v>
      </c>
      <c r="F3900" s="27">
        <v>0</v>
      </c>
      <c r="G3900" s="27">
        <v>0</v>
      </c>
      <c r="H3900" s="27">
        <v>0</v>
      </c>
    </row>
    <row r="3901" spans="1:8" x14ac:dyDescent="0.55000000000000004">
      <c r="A3901" s="33">
        <v>43990</v>
      </c>
      <c r="B3901" s="1" t="s">
        <v>55</v>
      </c>
      <c r="C3901" s="27">
        <v>10</v>
      </c>
      <c r="D3901" s="27">
        <v>2009</v>
      </c>
      <c r="E3901" s="27">
        <v>10</v>
      </c>
      <c r="F3901" s="27">
        <v>0</v>
      </c>
      <c r="G3901" s="27">
        <v>0</v>
      </c>
      <c r="H3901" s="27">
        <v>0</v>
      </c>
    </row>
    <row r="3902" spans="1:8" x14ac:dyDescent="0.55000000000000004">
      <c r="A3902" s="33">
        <v>43990</v>
      </c>
      <c r="B3902" s="1" t="s">
        <v>56</v>
      </c>
      <c r="C3902" s="27">
        <v>142</v>
      </c>
      <c r="D3902" s="27">
        <v>2908</v>
      </c>
      <c r="E3902" s="27">
        <v>137</v>
      </c>
      <c r="F3902" s="27">
        <v>7</v>
      </c>
      <c r="G3902" s="27">
        <v>2</v>
      </c>
      <c r="H3902" s="27">
        <v>1</v>
      </c>
    </row>
    <row r="3903" spans="1:8" x14ac:dyDescent="0.55000000000000004">
      <c r="A3903" s="33">
        <v>43991</v>
      </c>
      <c r="B3903" s="1" t="s">
        <v>7</v>
      </c>
      <c r="C3903" s="27">
        <v>1125</v>
      </c>
      <c r="D3903" s="27">
        <v>16302</v>
      </c>
      <c r="E3903" s="27">
        <v>888</v>
      </c>
      <c r="F3903" s="27">
        <v>91</v>
      </c>
      <c r="G3903" s="27">
        <v>146</v>
      </c>
      <c r="H3903" s="27">
        <v>11</v>
      </c>
    </row>
    <row r="3904" spans="1:8" x14ac:dyDescent="0.55000000000000004">
      <c r="A3904" s="33">
        <v>43991</v>
      </c>
      <c r="B3904" s="1" t="s">
        <v>11</v>
      </c>
      <c r="C3904" s="27">
        <v>27</v>
      </c>
      <c r="D3904" s="27">
        <v>889</v>
      </c>
      <c r="E3904" s="27">
        <v>26</v>
      </c>
      <c r="F3904" s="27">
        <v>1</v>
      </c>
      <c r="G3904" s="27">
        <v>0</v>
      </c>
      <c r="H3904" s="27">
        <v>0</v>
      </c>
    </row>
    <row r="3905" spans="1:8" x14ac:dyDescent="0.55000000000000004">
      <c r="A3905" s="33">
        <v>43991</v>
      </c>
      <c r="B3905" s="1" t="s">
        <v>12</v>
      </c>
      <c r="C3905" s="27">
        <v>0</v>
      </c>
      <c r="D3905" s="27">
        <v>761</v>
      </c>
      <c r="E3905" s="27">
        <v>0</v>
      </c>
      <c r="F3905" s="27">
        <v>0</v>
      </c>
      <c r="G3905" s="27">
        <v>0</v>
      </c>
      <c r="H3905" s="27">
        <v>0</v>
      </c>
    </row>
    <row r="3906" spans="1:8" x14ac:dyDescent="0.55000000000000004">
      <c r="A3906" s="33">
        <v>43991</v>
      </c>
      <c r="B3906" s="1" t="s">
        <v>13</v>
      </c>
      <c r="C3906" s="27">
        <v>88</v>
      </c>
      <c r="D3906" s="27">
        <v>3119</v>
      </c>
      <c r="E3906" s="27">
        <v>87</v>
      </c>
      <c r="F3906" s="27">
        <v>1</v>
      </c>
      <c r="G3906" s="27">
        <v>0</v>
      </c>
      <c r="H3906" s="27">
        <v>0</v>
      </c>
    </row>
    <row r="3907" spans="1:8" x14ac:dyDescent="0.55000000000000004">
      <c r="A3907" s="33">
        <v>43991</v>
      </c>
      <c r="B3907" s="1" t="s">
        <v>14</v>
      </c>
      <c r="C3907" s="27">
        <v>16</v>
      </c>
      <c r="D3907" s="27">
        <v>952</v>
      </c>
      <c r="E3907" s="27">
        <v>16</v>
      </c>
      <c r="F3907" s="27">
        <v>0</v>
      </c>
      <c r="G3907" s="27">
        <v>0</v>
      </c>
      <c r="H3907" s="27">
        <v>0</v>
      </c>
    </row>
    <row r="3908" spans="1:8" x14ac:dyDescent="0.55000000000000004">
      <c r="A3908" s="33">
        <v>43991</v>
      </c>
      <c r="B3908" s="1" t="s">
        <v>15</v>
      </c>
      <c r="C3908" s="27">
        <v>69</v>
      </c>
      <c r="D3908" s="27">
        <v>2459</v>
      </c>
      <c r="E3908" s="27">
        <v>67</v>
      </c>
      <c r="F3908" s="27">
        <v>0</v>
      </c>
      <c r="G3908" s="27">
        <v>2</v>
      </c>
      <c r="H3908" s="27">
        <v>1</v>
      </c>
    </row>
    <row r="3909" spans="1:8" x14ac:dyDescent="0.55000000000000004">
      <c r="A3909" s="33">
        <v>43991</v>
      </c>
      <c r="B3909" s="1" t="s">
        <v>16</v>
      </c>
      <c r="C3909" s="27">
        <v>81</v>
      </c>
      <c r="D3909" s="27">
        <v>5159</v>
      </c>
      <c r="E3909" s="27">
        <v>78</v>
      </c>
      <c r="F3909" s="27">
        <v>0</v>
      </c>
      <c r="G3909" s="27">
        <v>3</v>
      </c>
      <c r="H3909" s="27">
        <v>0</v>
      </c>
    </row>
    <row r="3910" spans="1:8" x14ac:dyDescent="0.55000000000000004">
      <c r="A3910" s="33">
        <v>43991</v>
      </c>
      <c r="B3910" s="1" t="s">
        <v>17</v>
      </c>
      <c r="C3910" s="27">
        <v>168</v>
      </c>
      <c r="D3910" s="27">
        <v>4872</v>
      </c>
      <c r="E3910" s="27">
        <v>155</v>
      </c>
      <c r="F3910" s="27">
        <v>10</v>
      </c>
      <c r="G3910" s="27">
        <v>3</v>
      </c>
      <c r="H3910" s="27">
        <v>0</v>
      </c>
    </row>
    <row r="3911" spans="1:8" x14ac:dyDescent="0.55000000000000004">
      <c r="A3911" s="33">
        <v>43991</v>
      </c>
      <c r="B3911" s="1" t="s">
        <v>18</v>
      </c>
      <c r="C3911" s="27">
        <v>66</v>
      </c>
      <c r="D3911" s="27">
        <v>5034</v>
      </c>
      <c r="E3911" s="27">
        <v>62</v>
      </c>
      <c r="F3911" s="27">
        <v>0</v>
      </c>
      <c r="G3911" s="27">
        <v>4</v>
      </c>
      <c r="H3911" s="27">
        <v>0</v>
      </c>
    </row>
    <row r="3912" spans="1:8" x14ac:dyDescent="0.55000000000000004">
      <c r="A3912" s="33">
        <v>43991</v>
      </c>
      <c r="B3912" s="1" t="s">
        <v>19</v>
      </c>
      <c r="C3912" s="27">
        <v>151</v>
      </c>
      <c r="D3912" s="27">
        <v>4076</v>
      </c>
      <c r="E3912" s="27">
        <v>126</v>
      </c>
      <c r="F3912" s="27">
        <v>19</v>
      </c>
      <c r="G3912" s="27">
        <v>6</v>
      </c>
      <c r="H3912" s="27">
        <v>1</v>
      </c>
    </row>
    <row r="3913" spans="1:8" x14ac:dyDescent="0.55000000000000004">
      <c r="A3913" s="33">
        <v>43991</v>
      </c>
      <c r="B3913" s="1" t="s">
        <v>20</v>
      </c>
      <c r="C3913" s="27">
        <v>1008</v>
      </c>
      <c r="D3913" s="27">
        <v>24572</v>
      </c>
      <c r="E3913" s="27">
        <v>928</v>
      </c>
      <c r="F3913" s="27">
        <v>51</v>
      </c>
      <c r="G3913" s="27">
        <v>29</v>
      </c>
      <c r="H3913" s="27">
        <v>5</v>
      </c>
    </row>
    <row r="3914" spans="1:8" x14ac:dyDescent="0.55000000000000004">
      <c r="A3914" s="33">
        <v>43991</v>
      </c>
      <c r="B3914" s="1" t="s">
        <v>21</v>
      </c>
      <c r="C3914" s="27">
        <v>910</v>
      </c>
      <c r="D3914" s="27">
        <v>15743</v>
      </c>
      <c r="E3914" s="27">
        <v>843</v>
      </c>
      <c r="F3914" s="27">
        <v>45</v>
      </c>
      <c r="G3914" s="27">
        <v>22</v>
      </c>
      <c r="H3914" s="27">
        <v>4</v>
      </c>
    </row>
    <row r="3915" spans="1:8" x14ac:dyDescent="0.55000000000000004">
      <c r="A3915" s="33">
        <v>43991</v>
      </c>
      <c r="B3915" s="1" t="s">
        <v>22</v>
      </c>
      <c r="C3915" s="27">
        <v>5408</v>
      </c>
      <c r="D3915" s="27">
        <v>16143</v>
      </c>
      <c r="E3915" s="27">
        <v>4758</v>
      </c>
      <c r="F3915" s="27">
        <v>311</v>
      </c>
      <c r="G3915" s="27">
        <v>339</v>
      </c>
      <c r="H3915" s="27">
        <v>23</v>
      </c>
    </row>
    <row r="3916" spans="1:8" x14ac:dyDescent="0.55000000000000004">
      <c r="A3916" s="33">
        <v>43991</v>
      </c>
      <c r="B3916" s="1" t="s">
        <v>23</v>
      </c>
      <c r="C3916" s="27">
        <v>1398</v>
      </c>
      <c r="D3916" s="27">
        <v>10756</v>
      </c>
      <c r="E3916" s="27">
        <v>1185</v>
      </c>
      <c r="F3916" s="27">
        <v>88</v>
      </c>
      <c r="G3916" s="27">
        <v>125</v>
      </c>
      <c r="H3916" s="27">
        <v>15</v>
      </c>
    </row>
    <row r="3917" spans="1:8" x14ac:dyDescent="0.55000000000000004">
      <c r="A3917" s="33">
        <v>43991</v>
      </c>
      <c r="B3917" s="1" t="s">
        <v>24</v>
      </c>
      <c r="C3917" s="27">
        <v>83</v>
      </c>
      <c r="D3917" s="27">
        <v>4428</v>
      </c>
      <c r="E3917" s="27">
        <v>81</v>
      </c>
      <c r="F3917" s="27">
        <v>0</v>
      </c>
      <c r="G3917" s="27">
        <v>1</v>
      </c>
      <c r="H3917" s="27">
        <v>0</v>
      </c>
    </row>
    <row r="3918" spans="1:8" x14ac:dyDescent="0.55000000000000004">
      <c r="A3918" s="33">
        <v>43991</v>
      </c>
      <c r="B3918" s="1" t="s">
        <v>25</v>
      </c>
      <c r="C3918" s="27">
        <v>227</v>
      </c>
      <c r="D3918" s="27">
        <v>3537</v>
      </c>
      <c r="E3918" s="27">
        <v>199</v>
      </c>
      <c r="F3918" s="27">
        <v>22</v>
      </c>
      <c r="G3918" s="27">
        <v>6</v>
      </c>
      <c r="H3918" s="27">
        <v>0</v>
      </c>
    </row>
    <row r="3919" spans="1:8" x14ac:dyDescent="0.55000000000000004">
      <c r="A3919" s="33">
        <v>43991</v>
      </c>
      <c r="B3919" s="1" t="s">
        <v>26</v>
      </c>
      <c r="C3919" s="27">
        <v>299</v>
      </c>
      <c r="D3919" s="27">
        <v>2800</v>
      </c>
      <c r="E3919" s="27">
        <v>239</v>
      </c>
      <c r="F3919" s="27">
        <v>27</v>
      </c>
      <c r="G3919" s="27">
        <v>33</v>
      </c>
      <c r="H3919" s="27">
        <v>2</v>
      </c>
    </row>
    <row r="3920" spans="1:8" x14ac:dyDescent="0.55000000000000004">
      <c r="A3920" s="33">
        <v>43991</v>
      </c>
      <c r="B3920" s="1" t="s">
        <v>27</v>
      </c>
      <c r="C3920" s="27">
        <v>122</v>
      </c>
      <c r="D3920" s="27">
        <v>2875</v>
      </c>
      <c r="E3920" s="27">
        <v>113</v>
      </c>
      <c r="F3920" s="27">
        <v>8</v>
      </c>
      <c r="G3920" s="27">
        <v>1</v>
      </c>
      <c r="H3920" s="27">
        <v>1</v>
      </c>
    </row>
    <row r="3921" spans="1:8" x14ac:dyDescent="0.55000000000000004">
      <c r="A3921" s="33">
        <v>43991</v>
      </c>
      <c r="B3921" s="1" t="s">
        <v>28</v>
      </c>
      <c r="C3921" s="27">
        <v>67</v>
      </c>
      <c r="D3921" s="27">
        <v>4487</v>
      </c>
      <c r="E3921" s="27">
        <v>63</v>
      </c>
      <c r="F3921" s="27">
        <v>1</v>
      </c>
      <c r="G3921" s="27">
        <v>3</v>
      </c>
      <c r="H3921" s="27">
        <v>0</v>
      </c>
    </row>
    <row r="3922" spans="1:8" x14ac:dyDescent="0.55000000000000004">
      <c r="A3922" s="33">
        <v>43991</v>
      </c>
      <c r="B3922" s="1" t="s">
        <v>29</v>
      </c>
      <c r="C3922" s="27">
        <v>76</v>
      </c>
      <c r="D3922" s="27">
        <v>2901</v>
      </c>
      <c r="E3922" s="27">
        <v>71</v>
      </c>
      <c r="F3922" s="27"/>
      <c r="G3922" s="27">
        <v>5</v>
      </c>
      <c r="H3922" s="27">
        <v>0</v>
      </c>
    </row>
    <row r="3923" spans="1:8" x14ac:dyDescent="0.55000000000000004">
      <c r="A3923" s="33">
        <v>43991</v>
      </c>
      <c r="B3923" s="1" t="s">
        <v>30</v>
      </c>
      <c r="C3923" s="27">
        <v>153</v>
      </c>
      <c r="D3923" s="27">
        <v>3951</v>
      </c>
      <c r="E3923" s="27">
        <v>142</v>
      </c>
      <c r="F3923" s="27">
        <v>7</v>
      </c>
      <c r="G3923" s="27">
        <v>4</v>
      </c>
      <c r="H3923" s="27">
        <v>1</v>
      </c>
    </row>
    <row r="3924" spans="1:8" x14ac:dyDescent="0.55000000000000004">
      <c r="A3924" s="33">
        <v>43991</v>
      </c>
      <c r="B3924" s="1" t="s">
        <v>31</v>
      </c>
      <c r="C3924" s="27">
        <v>75</v>
      </c>
      <c r="D3924" s="27">
        <v>3637</v>
      </c>
      <c r="E3924" s="27">
        <v>73</v>
      </c>
      <c r="F3924" s="27">
        <v>1</v>
      </c>
      <c r="G3924" s="27">
        <v>1</v>
      </c>
      <c r="H3924" s="27">
        <v>0</v>
      </c>
    </row>
    <row r="3925" spans="1:8" x14ac:dyDescent="0.55000000000000004">
      <c r="A3925" s="33">
        <v>43991</v>
      </c>
      <c r="B3925" s="1" t="s">
        <v>32</v>
      </c>
      <c r="C3925" s="27">
        <v>511</v>
      </c>
      <c r="D3925" s="27">
        <v>10844</v>
      </c>
      <c r="E3925" s="27">
        <v>465</v>
      </c>
      <c r="F3925" s="27">
        <v>34</v>
      </c>
      <c r="G3925" s="27">
        <v>7</v>
      </c>
      <c r="H3925" s="27">
        <v>0</v>
      </c>
    </row>
    <row r="3926" spans="1:8" x14ac:dyDescent="0.55000000000000004">
      <c r="A3926" s="33">
        <v>43991</v>
      </c>
      <c r="B3926" s="1" t="s">
        <v>33</v>
      </c>
      <c r="C3926" s="27">
        <v>45</v>
      </c>
      <c r="D3926" s="27">
        <v>2587</v>
      </c>
      <c r="E3926" s="27">
        <v>44</v>
      </c>
      <c r="F3926" s="27">
        <v>1</v>
      </c>
      <c r="G3926" s="27">
        <v>0</v>
      </c>
      <c r="H3926" s="27">
        <v>0</v>
      </c>
    </row>
    <row r="3927" spans="1:8" x14ac:dyDescent="0.55000000000000004">
      <c r="A3927" s="33">
        <v>43991</v>
      </c>
      <c r="B3927" s="1" t="s">
        <v>34</v>
      </c>
      <c r="C3927" s="27">
        <v>100</v>
      </c>
      <c r="D3927" s="27">
        <v>1978</v>
      </c>
      <c r="E3927" s="27">
        <v>97</v>
      </c>
      <c r="F3927" s="27">
        <v>1</v>
      </c>
      <c r="G3927" s="27">
        <v>2</v>
      </c>
      <c r="H3927" s="27">
        <v>1</v>
      </c>
    </row>
    <row r="3928" spans="1:8" x14ac:dyDescent="0.55000000000000004">
      <c r="A3928" s="33">
        <v>43991</v>
      </c>
      <c r="B3928" s="1" t="s">
        <v>35</v>
      </c>
      <c r="C3928" s="27">
        <v>359</v>
      </c>
      <c r="D3928" s="27">
        <v>8644</v>
      </c>
      <c r="E3928" s="27">
        <v>334</v>
      </c>
      <c r="F3928" s="27">
        <v>18</v>
      </c>
      <c r="G3928" s="27">
        <v>7</v>
      </c>
      <c r="H3928" s="27">
        <v>0</v>
      </c>
    </row>
    <row r="3929" spans="1:8" x14ac:dyDescent="0.55000000000000004">
      <c r="A3929" s="33">
        <v>43991</v>
      </c>
      <c r="B3929" s="1" t="s">
        <v>36</v>
      </c>
      <c r="C3929" s="27">
        <v>1785</v>
      </c>
      <c r="D3929" s="27">
        <v>33639</v>
      </c>
      <c r="E3929" s="27">
        <v>1635</v>
      </c>
      <c r="F3929" s="27">
        <v>84</v>
      </c>
      <c r="G3929" s="27">
        <v>62</v>
      </c>
      <c r="H3929" s="27">
        <v>15</v>
      </c>
    </row>
    <row r="3930" spans="1:8" x14ac:dyDescent="0.55000000000000004">
      <c r="A3930" s="33">
        <v>43991</v>
      </c>
      <c r="B3930" s="1" t="s">
        <v>37</v>
      </c>
      <c r="C3930" s="27">
        <v>699</v>
      </c>
      <c r="D3930" s="27">
        <v>11640</v>
      </c>
      <c r="E3930" s="27">
        <v>652</v>
      </c>
      <c r="F3930" s="27">
        <v>43</v>
      </c>
      <c r="G3930" s="27">
        <v>4</v>
      </c>
      <c r="H3930" s="27">
        <v>3</v>
      </c>
    </row>
    <row r="3931" spans="1:8" x14ac:dyDescent="0.55000000000000004">
      <c r="A3931" s="33">
        <v>43991</v>
      </c>
      <c r="B3931" s="1" t="s">
        <v>38</v>
      </c>
      <c r="C3931" s="27">
        <v>92</v>
      </c>
      <c r="D3931" s="27">
        <v>2898</v>
      </c>
      <c r="E3931" s="27">
        <v>89</v>
      </c>
      <c r="F3931" s="27">
        <v>2</v>
      </c>
      <c r="G3931" s="27">
        <v>1</v>
      </c>
      <c r="H3931" s="27">
        <v>0</v>
      </c>
    </row>
    <row r="3932" spans="1:8" x14ac:dyDescent="0.55000000000000004">
      <c r="A3932" s="33">
        <v>43991</v>
      </c>
      <c r="B3932" s="1" t="s">
        <v>39</v>
      </c>
      <c r="C3932" s="27">
        <v>63</v>
      </c>
      <c r="D3932" s="27">
        <v>3797</v>
      </c>
      <c r="E3932" s="27">
        <v>60</v>
      </c>
      <c r="F3932" s="27">
        <v>3</v>
      </c>
      <c r="G3932" s="27">
        <v>0</v>
      </c>
      <c r="H3932" s="27">
        <v>0</v>
      </c>
    </row>
    <row r="3933" spans="1:8" x14ac:dyDescent="0.55000000000000004">
      <c r="A3933" s="33">
        <v>43991</v>
      </c>
      <c r="B3933" s="1" t="s">
        <v>40</v>
      </c>
      <c r="C3933" s="27">
        <v>3</v>
      </c>
      <c r="D3933" s="27">
        <v>1402</v>
      </c>
      <c r="E3933" s="27">
        <v>3</v>
      </c>
      <c r="F3933" s="27">
        <v>0</v>
      </c>
      <c r="G3933" s="27">
        <v>0</v>
      </c>
      <c r="H3933" s="27">
        <v>0</v>
      </c>
    </row>
    <row r="3934" spans="1:8" x14ac:dyDescent="0.55000000000000004">
      <c r="A3934" s="33">
        <v>43991</v>
      </c>
      <c r="B3934" s="1" t="s">
        <v>41</v>
      </c>
      <c r="C3934" s="27">
        <v>24</v>
      </c>
      <c r="D3934" s="27">
        <v>1169</v>
      </c>
      <c r="E3934" s="27">
        <v>23</v>
      </c>
      <c r="F3934" s="27">
        <v>0</v>
      </c>
      <c r="G3934" s="27">
        <v>1</v>
      </c>
      <c r="H3934" s="27">
        <v>1</v>
      </c>
    </row>
    <row r="3935" spans="1:8" x14ac:dyDescent="0.55000000000000004">
      <c r="A3935" s="33">
        <v>43991</v>
      </c>
      <c r="B3935" s="1" t="s">
        <v>42</v>
      </c>
      <c r="C3935" s="27">
        <v>25</v>
      </c>
      <c r="D3935" s="27">
        <v>1780</v>
      </c>
      <c r="E3935" s="27">
        <v>25</v>
      </c>
      <c r="F3935" s="27"/>
      <c r="G3935" s="27">
        <v>0</v>
      </c>
      <c r="H3935" s="27"/>
    </row>
    <row r="3936" spans="1:8" x14ac:dyDescent="0.55000000000000004">
      <c r="A3936" s="33">
        <v>43991</v>
      </c>
      <c r="B3936" s="1" t="s">
        <v>43</v>
      </c>
      <c r="C3936" s="27">
        <v>168</v>
      </c>
      <c r="D3936" s="27">
        <v>7297</v>
      </c>
      <c r="E3936" s="27">
        <v>164</v>
      </c>
      <c r="F3936" s="27">
        <v>3</v>
      </c>
      <c r="G3936" s="27">
        <v>1</v>
      </c>
      <c r="H3936" s="27">
        <v>0</v>
      </c>
    </row>
    <row r="3937" spans="1:8" x14ac:dyDescent="0.55000000000000004">
      <c r="A3937" s="33">
        <v>43991</v>
      </c>
      <c r="B3937" s="1" t="s">
        <v>44</v>
      </c>
      <c r="C3937" s="27">
        <v>37</v>
      </c>
      <c r="D3937" s="27">
        <v>1873</v>
      </c>
      <c r="E3937" s="27">
        <v>36</v>
      </c>
      <c r="F3937" s="27">
        <v>0</v>
      </c>
      <c r="G3937" s="27">
        <v>1</v>
      </c>
      <c r="H3937" s="27">
        <v>1</v>
      </c>
    </row>
    <row r="3938" spans="1:8" x14ac:dyDescent="0.55000000000000004">
      <c r="A3938" s="33">
        <v>43991</v>
      </c>
      <c r="B3938" s="1" t="s">
        <v>45</v>
      </c>
      <c r="C3938" s="27">
        <v>5</v>
      </c>
      <c r="D3938" s="27">
        <v>784</v>
      </c>
      <c r="E3938" s="27">
        <v>4</v>
      </c>
      <c r="F3938" s="27">
        <v>1</v>
      </c>
      <c r="G3938" s="27">
        <v>0</v>
      </c>
      <c r="H3938" s="27">
        <v>0</v>
      </c>
    </row>
    <row r="3939" spans="1:8" x14ac:dyDescent="0.55000000000000004">
      <c r="A3939" s="33">
        <v>43991</v>
      </c>
      <c r="B3939" s="1" t="s">
        <v>46</v>
      </c>
      <c r="C3939" s="27">
        <v>28</v>
      </c>
      <c r="D3939" s="27">
        <v>2312</v>
      </c>
      <c r="E3939" s="27">
        <v>28</v>
      </c>
      <c r="F3939" s="27">
        <v>0</v>
      </c>
      <c r="G3939" s="27">
        <v>0</v>
      </c>
      <c r="H3939" s="27">
        <v>0</v>
      </c>
    </row>
    <row r="3940" spans="1:8" x14ac:dyDescent="0.55000000000000004">
      <c r="A3940" s="33">
        <v>43991</v>
      </c>
      <c r="B3940" s="1" t="s">
        <v>47</v>
      </c>
      <c r="C3940" s="27">
        <v>82</v>
      </c>
      <c r="D3940" s="27">
        <v>2477</v>
      </c>
      <c r="E3940" s="27">
        <v>67</v>
      </c>
      <c r="F3940" s="27">
        <v>4</v>
      </c>
      <c r="G3940" s="27">
        <v>11</v>
      </c>
      <c r="H3940" s="27">
        <v>0</v>
      </c>
    </row>
    <row r="3941" spans="1:8" x14ac:dyDescent="0.55000000000000004">
      <c r="A3941" s="33">
        <v>43991</v>
      </c>
      <c r="B3941" s="1" t="s">
        <v>48</v>
      </c>
      <c r="C3941" s="27">
        <v>74</v>
      </c>
      <c r="D3941" s="27">
        <v>1848</v>
      </c>
      <c r="E3941" s="27">
        <v>71</v>
      </c>
      <c r="F3941" s="27">
        <v>3</v>
      </c>
      <c r="G3941" s="27">
        <v>0</v>
      </c>
      <c r="H3941" s="27">
        <v>0</v>
      </c>
    </row>
    <row r="3942" spans="1:8" x14ac:dyDescent="0.55000000000000004">
      <c r="A3942" s="33">
        <v>43991</v>
      </c>
      <c r="B3942" s="1" t="s">
        <v>49</v>
      </c>
      <c r="C3942" s="27">
        <v>805</v>
      </c>
      <c r="D3942" s="27">
        <v>14385</v>
      </c>
      <c r="E3942" s="27">
        <v>645</v>
      </c>
      <c r="F3942" s="27">
        <v>27</v>
      </c>
      <c r="G3942" s="27">
        <v>133</v>
      </c>
      <c r="H3942" s="27">
        <v>6</v>
      </c>
    </row>
    <row r="3943" spans="1:8" x14ac:dyDescent="0.55000000000000004">
      <c r="A3943" s="33">
        <v>43991</v>
      </c>
      <c r="B3943" s="1" t="s">
        <v>50</v>
      </c>
      <c r="C3943" s="27">
        <v>47</v>
      </c>
      <c r="D3943" s="27">
        <v>1505</v>
      </c>
      <c r="E3943" s="27">
        <v>45</v>
      </c>
      <c r="F3943" s="27">
        <v>0</v>
      </c>
      <c r="G3943" s="27">
        <v>0</v>
      </c>
      <c r="H3943" s="27">
        <v>0</v>
      </c>
    </row>
    <row r="3944" spans="1:8" x14ac:dyDescent="0.55000000000000004">
      <c r="A3944" s="33">
        <v>43991</v>
      </c>
      <c r="B3944" s="1" t="s">
        <v>51</v>
      </c>
      <c r="C3944" s="27">
        <v>17</v>
      </c>
      <c r="D3944" s="27">
        <v>2956</v>
      </c>
      <c r="E3944" s="27">
        <v>16</v>
      </c>
      <c r="F3944" s="27">
        <v>1</v>
      </c>
      <c r="G3944" s="27">
        <v>0</v>
      </c>
      <c r="H3944" s="27">
        <v>0</v>
      </c>
    </row>
    <row r="3945" spans="1:8" x14ac:dyDescent="0.55000000000000004">
      <c r="A3945" s="33">
        <v>43991</v>
      </c>
      <c r="B3945" s="1" t="s">
        <v>52</v>
      </c>
      <c r="C3945" s="27">
        <v>48</v>
      </c>
      <c r="D3945" s="27">
        <v>4055</v>
      </c>
      <c r="E3945" s="27">
        <v>44</v>
      </c>
      <c r="F3945" s="27">
        <v>3</v>
      </c>
      <c r="G3945" s="27">
        <v>1</v>
      </c>
      <c r="H3945" s="27">
        <v>0</v>
      </c>
    </row>
    <row r="3946" spans="1:8" x14ac:dyDescent="0.55000000000000004">
      <c r="A3946" s="33">
        <v>43991</v>
      </c>
      <c r="B3946" s="1" t="s">
        <v>53</v>
      </c>
      <c r="C3946" s="27">
        <v>60</v>
      </c>
      <c r="D3946" s="27">
        <v>4278</v>
      </c>
      <c r="E3946" s="27">
        <v>59</v>
      </c>
      <c r="F3946" s="27">
        <v>1</v>
      </c>
      <c r="G3946" s="27">
        <v>0</v>
      </c>
      <c r="H3946" s="27">
        <v>0</v>
      </c>
    </row>
    <row r="3947" spans="1:8" x14ac:dyDescent="0.55000000000000004">
      <c r="A3947" s="33">
        <v>43991</v>
      </c>
      <c r="B3947" s="1" t="s">
        <v>54</v>
      </c>
      <c r="C3947" s="27">
        <v>17</v>
      </c>
      <c r="D3947" s="27">
        <v>1441</v>
      </c>
      <c r="E3947" s="27">
        <v>17</v>
      </c>
      <c r="F3947" s="27">
        <v>0</v>
      </c>
      <c r="G3947" s="27">
        <v>0</v>
      </c>
      <c r="H3947" s="27">
        <v>0</v>
      </c>
    </row>
    <row r="3948" spans="1:8" x14ac:dyDescent="0.55000000000000004">
      <c r="A3948" s="33">
        <v>43991</v>
      </c>
      <c r="B3948" s="1" t="s">
        <v>55</v>
      </c>
      <c r="C3948" s="27">
        <v>10</v>
      </c>
      <c r="D3948" s="27">
        <v>2009</v>
      </c>
      <c r="E3948" s="27">
        <v>10</v>
      </c>
      <c r="F3948" s="27">
        <v>0</v>
      </c>
      <c r="G3948" s="27">
        <v>0</v>
      </c>
      <c r="H3948" s="27">
        <v>0</v>
      </c>
    </row>
    <row r="3949" spans="1:8" x14ac:dyDescent="0.55000000000000004">
      <c r="A3949" s="33">
        <v>43991</v>
      </c>
      <c r="B3949" s="1" t="s">
        <v>56</v>
      </c>
      <c r="C3949" s="27">
        <v>142</v>
      </c>
      <c r="D3949" s="27">
        <v>2925</v>
      </c>
      <c r="E3949" s="27">
        <v>139</v>
      </c>
      <c r="F3949" s="27">
        <v>7</v>
      </c>
      <c r="G3949" s="27">
        <v>0</v>
      </c>
      <c r="H3949" s="27">
        <v>0</v>
      </c>
    </row>
    <row r="3950" spans="1:8" x14ac:dyDescent="0.55000000000000004">
      <c r="A3950" s="33">
        <v>43992</v>
      </c>
      <c r="B3950" s="1" t="s">
        <v>7</v>
      </c>
      <c r="C3950" s="27">
        <v>1132</v>
      </c>
      <c r="D3950" s="27">
        <v>16456</v>
      </c>
      <c r="E3950" s="27">
        <v>906</v>
      </c>
      <c r="F3950" s="27">
        <v>91</v>
      </c>
      <c r="G3950" s="27">
        <v>135</v>
      </c>
      <c r="H3950" s="27">
        <v>11</v>
      </c>
    </row>
    <row r="3951" spans="1:8" x14ac:dyDescent="0.55000000000000004">
      <c r="A3951" s="33">
        <v>43992</v>
      </c>
      <c r="B3951" s="1" t="s">
        <v>11</v>
      </c>
      <c r="C3951" s="27">
        <v>27</v>
      </c>
      <c r="D3951" s="27">
        <v>892</v>
      </c>
      <c r="E3951" s="27">
        <v>26</v>
      </c>
      <c r="F3951" s="27">
        <v>1</v>
      </c>
      <c r="G3951" s="27">
        <v>0</v>
      </c>
      <c r="H3951" s="27">
        <v>0</v>
      </c>
    </row>
    <row r="3952" spans="1:8" x14ac:dyDescent="0.55000000000000004">
      <c r="A3952" s="33">
        <v>43992</v>
      </c>
      <c r="B3952" s="1" t="s">
        <v>12</v>
      </c>
      <c r="C3952" s="27">
        <v>0</v>
      </c>
      <c r="D3952" s="27">
        <v>767</v>
      </c>
      <c r="E3952" s="27">
        <v>0</v>
      </c>
      <c r="F3952" s="27">
        <v>0</v>
      </c>
      <c r="G3952" s="27">
        <v>0</v>
      </c>
      <c r="H3952" s="27">
        <v>0</v>
      </c>
    </row>
    <row r="3953" spans="1:8" x14ac:dyDescent="0.55000000000000004">
      <c r="A3953" s="33">
        <v>43992</v>
      </c>
      <c r="B3953" s="1" t="s">
        <v>13</v>
      </c>
      <c r="C3953" s="27">
        <v>88</v>
      </c>
      <c r="D3953" s="27">
        <v>3136</v>
      </c>
      <c r="E3953" s="27">
        <v>87</v>
      </c>
      <c r="F3953" s="27">
        <v>1</v>
      </c>
      <c r="G3953" s="27">
        <v>0</v>
      </c>
      <c r="H3953" s="27">
        <v>0</v>
      </c>
    </row>
    <row r="3954" spans="1:8" x14ac:dyDescent="0.55000000000000004">
      <c r="A3954" s="33">
        <v>43992</v>
      </c>
      <c r="B3954" s="1" t="s">
        <v>14</v>
      </c>
      <c r="C3954" s="27">
        <v>16</v>
      </c>
      <c r="D3954" s="27">
        <v>957</v>
      </c>
      <c r="E3954" s="27">
        <v>16</v>
      </c>
      <c r="F3954" s="27">
        <v>0</v>
      </c>
      <c r="G3954" s="27">
        <v>0</v>
      </c>
      <c r="H3954" s="27">
        <v>0</v>
      </c>
    </row>
    <row r="3955" spans="1:8" x14ac:dyDescent="0.55000000000000004">
      <c r="A3955" s="33">
        <v>43992</v>
      </c>
      <c r="B3955" s="1" t="s">
        <v>15</v>
      </c>
      <c r="C3955" s="27">
        <v>69</v>
      </c>
      <c r="D3955" s="27">
        <v>2463</v>
      </c>
      <c r="E3955" s="27">
        <v>67</v>
      </c>
      <c r="F3955" s="27">
        <v>0</v>
      </c>
      <c r="G3955" s="27">
        <v>2</v>
      </c>
      <c r="H3955" s="27">
        <v>1</v>
      </c>
    </row>
    <row r="3956" spans="1:8" x14ac:dyDescent="0.55000000000000004">
      <c r="A3956" s="33">
        <v>43992</v>
      </c>
      <c r="B3956" s="1" t="s">
        <v>16</v>
      </c>
      <c r="C3956" s="27">
        <v>81</v>
      </c>
      <c r="D3956" s="27">
        <v>5232</v>
      </c>
      <c r="E3956" s="27">
        <v>78</v>
      </c>
      <c r="F3956" s="27">
        <v>0</v>
      </c>
      <c r="G3956" s="27">
        <v>3</v>
      </c>
      <c r="H3956" s="27">
        <v>0</v>
      </c>
    </row>
    <row r="3957" spans="1:8" x14ac:dyDescent="0.55000000000000004">
      <c r="A3957" s="33">
        <v>43992</v>
      </c>
      <c r="B3957" s="1" t="s">
        <v>17</v>
      </c>
      <c r="C3957" s="27">
        <v>168</v>
      </c>
      <c r="D3957" s="27">
        <v>4934</v>
      </c>
      <c r="E3957" s="27">
        <v>155</v>
      </c>
      <c r="F3957" s="27">
        <v>10</v>
      </c>
      <c r="G3957" s="27">
        <v>3</v>
      </c>
      <c r="H3957" s="27">
        <v>0</v>
      </c>
    </row>
    <row r="3958" spans="1:8" x14ac:dyDescent="0.55000000000000004">
      <c r="A3958" s="33">
        <v>43992</v>
      </c>
      <c r="B3958" s="1" t="s">
        <v>18</v>
      </c>
      <c r="C3958" s="27">
        <v>66</v>
      </c>
      <c r="D3958" s="27">
        <v>5141</v>
      </c>
      <c r="E3958" s="27">
        <v>62</v>
      </c>
      <c r="F3958" s="27">
        <v>0</v>
      </c>
      <c r="G3958" s="27">
        <v>4</v>
      </c>
      <c r="H3958" s="27">
        <v>0</v>
      </c>
    </row>
    <row r="3959" spans="1:8" x14ac:dyDescent="0.55000000000000004">
      <c r="A3959" s="33">
        <v>43992</v>
      </c>
      <c r="B3959" s="1" t="s">
        <v>19</v>
      </c>
      <c r="C3959" s="27">
        <v>151</v>
      </c>
      <c r="D3959" s="27">
        <v>4158</v>
      </c>
      <c r="E3959" s="27">
        <v>126</v>
      </c>
      <c r="F3959" s="27">
        <v>19</v>
      </c>
      <c r="G3959" s="27">
        <v>6</v>
      </c>
      <c r="H3959" s="27">
        <v>1</v>
      </c>
    </row>
    <row r="3960" spans="1:8" x14ac:dyDescent="0.55000000000000004">
      <c r="A3960" s="33">
        <v>43992</v>
      </c>
      <c r="B3960" s="1" t="s">
        <v>20</v>
      </c>
      <c r="C3960" s="27">
        <v>1014</v>
      </c>
      <c r="D3960" s="27">
        <v>25132</v>
      </c>
      <c r="E3960" s="27">
        <v>929</v>
      </c>
      <c r="F3960" s="27">
        <v>51</v>
      </c>
      <c r="G3960" s="27">
        <v>34</v>
      </c>
      <c r="H3960" s="27">
        <v>5</v>
      </c>
    </row>
    <row r="3961" spans="1:8" x14ac:dyDescent="0.55000000000000004">
      <c r="A3961" s="33">
        <v>43992</v>
      </c>
      <c r="B3961" s="1" t="s">
        <v>21</v>
      </c>
      <c r="C3961" s="27">
        <v>912</v>
      </c>
      <c r="D3961" s="27">
        <v>15813</v>
      </c>
      <c r="E3961" s="27">
        <v>843</v>
      </c>
      <c r="F3961" s="27">
        <v>45</v>
      </c>
      <c r="G3961" s="27">
        <v>24</v>
      </c>
      <c r="H3961" s="27">
        <v>4</v>
      </c>
    </row>
    <row r="3962" spans="1:8" x14ac:dyDescent="0.55000000000000004">
      <c r="A3962" s="33">
        <v>43992</v>
      </c>
      <c r="B3962" s="1" t="s">
        <v>22</v>
      </c>
      <c r="C3962" s="27">
        <v>5426</v>
      </c>
      <c r="D3962" s="27">
        <v>16177</v>
      </c>
      <c r="E3962" s="27">
        <v>4785</v>
      </c>
      <c r="F3962" s="27">
        <v>311</v>
      </c>
      <c r="G3962" s="27">
        <v>330</v>
      </c>
      <c r="H3962" s="27">
        <v>22</v>
      </c>
    </row>
    <row r="3963" spans="1:8" x14ac:dyDescent="0.55000000000000004">
      <c r="A3963" s="33">
        <v>43992</v>
      </c>
      <c r="B3963" s="1" t="s">
        <v>23</v>
      </c>
      <c r="C3963" s="27">
        <v>1398</v>
      </c>
      <c r="D3963" s="27">
        <v>10918</v>
      </c>
      <c r="E3963" s="27">
        <v>1194</v>
      </c>
      <c r="F3963" s="27">
        <v>89</v>
      </c>
      <c r="G3963" s="27">
        <v>115</v>
      </c>
      <c r="H3963" s="27">
        <v>17</v>
      </c>
    </row>
    <row r="3964" spans="1:8" x14ac:dyDescent="0.55000000000000004">
      <c r="A3964" s="33">
        <v>43992</v>
      </c>
      <c r="B3964" s="1" t="s">
        <v>24</v>
      </c>
      <c r="C3964" s="27">
        <v>83</v>
      </c>
      <c r="D3964" s="27">
        <v>4465</v>
      </c>
      <c r="E3964" s="27">
        <v>81</v>
      </c>
      <c r="F3964" s="27">
        <v>0</v>
      </c>
      <c r="G3964" s="27">
        <v>1</v>
      </c>
      <c r="H3964" s="27">
        <v>0</v>
      </c>
    </row>
    <row r="3965" spans="1:8" x14ac:dyDescent="0.55000000000000004">
      <c r="A3965" s="33">
        <v>43992</v>
      </c>
      <c r="B3965" s="1" t="s">
        <v>25</v>
      </c>
      <c r="C3965" s="27">
        <v>227</v>
      </c>
      <c r="D3965" s="27">
        <v>3542</v>
      </c>
      <c r="E3965" s="27">
        <v>202</v>
      </c>
      <c r="F3965" s="27">
        <v>22</v>
      </c>
      <c r="G3965" s="27">
        <v>3</v>
      </c>
      <c r="H3965" s="27">
        <v>0</v>
      </c>
    </row>
    <row r="3966" spans="1:8" x14ac:dyDescent="0.55000000000000004">
      <c r="A3966" s="33">
        <v>43992</v>
      </c>
      <c r="B3966" s="1" t="s">
        <v>26</v>
      </c>
      <c r="C3966" s="27">
        <v>299</v>
      </c>
      <c r="D3966" s="27">
        <v>2806</v>
      </c>
      <c r="E3966" s="27">
        <v>239</v>
      </c>
      <c r="F3966" s="27">
        <v>27</v>
      </c>
      <c r="G3966" s="27">
        <v>33</v>
      </c>
      <c r="H3966" s="27">
        <v>2</v>
      </c>
    </row>
    <row r="3967" spans="1:8" x14ac:dyDescent="0.55000000000000004">
      <c r="A3967" s="33">
        <v>43992</v>
      </c>
      <c r="B3967" s="1" t="s">
        <v>27</v>
      </c>
      <c r="C3967" s="27">
        <v>122</v>
      </c>
      <c r="D3967" s="27">
        <v>2919</v>
      </c>
      <c r="E3967" s="27">
        <v>113</v>
      </c>
      <c r="F3967" s="27">
        <v>8</v>
      </c>
      <c r="G3967" s="27">
        <v>1</v>
      </c>
      <c r="H3967" s="27">
        <v>1</v>
      </c>
    </row>
    <row r="3968" spans="1:8" x14ac:dyDescent="0.55000000000000004">
      <c r="A3968" s="33">
        <v>43992</v>
      </c>
      <c r="B3968" s="1" t="s">
        <v>28</v>
      </c>
      <c r="C3968" s="27">
        <v>68</v>
      </c>
      <c r="D3968" s="27">
        <v>4577</v>
      </c>
      <c r="E3968" s="27">
        <v>64</v>
      </c>
      <c r="F3968" s="27">
        <v>1</v>
      </c>
      <c r="G3968" s="27">
        <v>3</v>
      </c>
      <c r="H3968" s="27">
        <v>0</v>
      </c>
    </row>
    <row r="3969" spans="1:8" x14ac:dyDescent="0.55000000000000004">
      <c r="A3969" s="33">
        <v>43992</v>
      </c>
      <c r="B3969" s="1" t="s">
        <v>29</v>
      </c>
      <c r="C3969" s="27">
        <v>76</v>
      </c>
      <c r="D3969" s="27">
        <v>2930</v>
      </c>
      <c r="E3969" s="27">
        <v>72</v>
      </c>
      <c r="F3969" s="27"/>
      <c r="G3969" s="27">
        <v>4</v>
      </c>
      <c r="H3969" s="27">
        <v>0</v>
      </c>
    </row>
    <row r="3970" spans="1:8" x14ac:dyDescent="0.55000000000000004">
      <c r="A3970" s="33">
        <v>43992</v>
      </c>
      <c r="B3970" s="1" t="s">
        <v>30</v>
      </c>
      <c r="C3970" s="27">
        <v>153</v>
      </c>
      <c r="D3970" s="27">
        <v>4065</v>
      </c>
      <c r="E3970" s="27">
        <v>142</v>
      </c>
      <c r="F3970" s="27">
        <v>7</v>
      </c>
      <c r="G3970" s="27">
        <v>4</v>
      </c>
      <c r="H3970" s="27">
        <v>1</v>
      </c>
    </row>
    <row r="3971" spans="1:8" x14ac:dyDescent="0.55000000000000004">
      <c r="A3971" s="33">
        <v>43992</v>
      </c>
      <c r="B3971" s="1" t="s">
        <v>31</v>
      </c>
      <c r="C3971" s="27">
        <v>76</v>
      </c>
      <c r="D3971" s="27">
        <v>3644</v>
      </c>
      <c r="E3971" s="27">
        <v>73</v>
      </c>
      <c r="F3971" s="27">
        <v>1</v>
      </c>
      <c r="G3971" s="27">
        <v>2</v>
      </c>
      <c r="H3971" s="27">
        <v>0</v>
      </c>
    </row>
    <row r="3972" spans="1:8" x14ac:dyDescent="0.55000000000000004">
      <c r="A3972" s="33">
        <v>43992</v>
      </c>
      <c r="B3972" s="1" t="s">
        <v>32</v>
      </c>
      <c r="C3972" s="27">
        <v>511</v>
      </c>
      <c r="D3972" s="27">
        <v>10961</v>
      </c>
      <c r="E3972" s="27">
        <v>465</v>
      </c>
      <c r="F3972" s="27">
        <v>34</v>
      </c>
      <c r="G3972" s="27">
        <v>7</v>
      </c>
      <c r="H3972" s="27">
        <v>0</v>
      </c>
    </row>
    <row r="3973" spans="1:8" x14ac:dyDescent="0.55000000000000004">
      <c r="A3973" s="33">
        <v>43992</v>
      </c>
      <c r="B3973" s="1" t="s">
        <v>33</v>
      </c>
      <c r="C3973" s="27">
        <v>45</v>
      </c>
      <c r="D3973" s="27">
        <v>2599</v>
      </c>
      <c r="E3973" s="27">
        <v>44</v>
      </c>
      <c r="F3973" s="27">
        <v>1</v>
      </c>
      <c r="G3973" s="27">
        <v>0</v>
      </c>
      <c r="H3973" s="27">
        <v>0</v>
      </c>
    </row>
    <row r="3974" spans="1:8" x14ac:dyDescent="0.55000000000000004">
      <c r="A3974" s="33">
        <v>43992</v>
      </c>
      <c r="B3974" s="1" t="s">
        <v>34</v>
      </c>
      <c r="C3974" s="27">
        <v>100</v>
      </c>
      <c r="D3974" s="27">
        <v>2003</v>
      </c>
      <c r="E3974" s="27">
        <v>97</v>
      </c>
      <c r="F3974" s="27">
        <v>1</v>
      </c>
      <c r="G3974" s="27">
        <v>2</v>
      </c>
      <c r="H3974" s="27">
        <v>1</v>
      </c>
    </row>
    <row r="3975" spans="1:8" x14ac:dyDescent="0.55000000000000004">
      <c r="A3975" s="33">
        <v>43992</v>
      </c>
      <c r="B3975" s="1" t="s">
        <v>35</v>
      </c>
      <c r="C3975" s="27">
        <v>360</v>
      </c>
      <c r="D3975" s="27">
        <v>8793</v>
      </c>
      <c r="E3975" s="27">
        <v>337</v>
      </c>
      <c r="F3975" s="27">
        <v>18</v>
      </c>
      <c r="G3975" s="27">
        <v>5</v>
      </c>
      <c r="H3975" s="27">
        <v>0</v>
      </c>
    </row>
    <row r="3976" spans="1:8" x14ac:dyDescent="0.55000000000000004">
      <c r="A3976" s="33">
        <v>43992</v>
      </c>
      <c r="B3976" s="1" t="s">
        <v>36</v>
      </c>
      <c r="C3976" s="27">
        <v>1785</v>
      </c>
      <c r="D3976" s="27">
        <v>34037</v>
      </c>
      <c r="E3976" s="27">
        <v>1646</v>
      </c>
      <c r="F3976" s="27">
        <v>84</v>
      </c>
      <c r="G3976" s="27">
        <v>51</v>
      </c>
      <c r="H3976" s="27">
        <v>14</v>
      </c>
    </row>
    <row r="3977" spans="1:8" x14ac:dyDescent="0.55000000000000004">
      <c r="A3977" s="33">
        <v>43992</v>
      </c>
      <c r="B3977" s="1" t="s">
        <v>37</v>
      </c>
      <c r="C3977" s="27">
        <v>699</v>
      </c>
      <c r="D3977" s="27">
        <v>11716</v>
      </c>
      <c r="E3977" s="27">
        <v>652</v>
      </c>
      <c r="F3977" s="27">
        <v>43</v>
      </c>
      <c r="G3977" s="27">
        <v>4</v>
      </c>
      <c r="H3977" s="27">
        <v>3</v>
      </c>
    </row>
    <row r="3978" spans="1:8" x14ac:dyDescent="0.55000000000000004">
      <c r="A3978" s="33">
        <v>43992</v>
      </c>
      <c r="B3978" s="1" t="s">
        <v>38</v>
      </c>
      <c r="C3978" s="27">
        <v>92</v>
      </c>
      <c r="D3978" s="27">
        <v>3240</v>
      </c>
      <c r="E3978" s="27">
        <v>89</v>
      </c>
      <c r="F3978" s="27">
        <v>2</v>
      </c>
      <c r="G3978" s="27">
        <v>1</v>
      </c>
      <c r="H3978" s="27">
        <v>0</v>
      </c>
    </row>
    <row r="3979" spans="1:8" x14ac:dyDescent="0.55000000000000004">
      <c r="A3979" s="33">
        <v>43992</v>
      </c>
      <c r="B3979" s="1" t="s">
        <v>39</v>
      </c>
      <c r="C3979" s="27">
        <v>63</v>
      </c>
      <c r="D3979" s="27">
        <v>3815</v>
      </c>
      <c r="E3979" s="27">
        <v>60</v>
      </c>
      <c r="F3979" s="27">
        <v>3</v>
      </c>
      <c r="G3979" s="27">
        <v>0</v>
      </c>
      <c r="H3979" s="27">
        <v>0</v>
      </c>
    </row>
    <row r="3980" spans="1:8" x14ac:dyDescent="0.55000000000000004">
      <c r="A3980" s="33">
        <v>43992</v>
      </c>
      <c r="B3980" s="1" t="s">
        <v>40</v>
      </c>
      <c r="C3980" s="27">
        <v>3</v>
      </c>
      <c r="D3980" s="27">
        <v>1405</v>
      </c>
      <c r="E3980" s="27">
        <v>3</v>
      </c>
      <c r="F3980" s="27">
        <v>0</v>
      </c>
      <c r="G3980" s="27">
        <v>0</v>
      </c>
      <c r="H3980" s="27">
        <v>0</v>
      </c>
    </row>
    <row r="3981" spans="1:8" x14ac:dyDescent="0.55000000000000004">
      <c r="A3981" s="33">
        <v>43992</v>
      </c>
      <c r="B3981" s="1" t="s">
        <v>41</v>
      </c>
      <c r="C3981" s="27">
        <v>24</v>
      </c>
      <c r="D3981" s="27">
        <v>1176</v>
      </c>
      <c r="E3981" s="27">
        <v>23</v>
      </c>
      <c r="F3981" s="27">
        <v>0</v>
      </c>
      <c r="G3981" s="27">
        <v>1</v>
      </c>
      <c r="H3981" s="27">
        <v>1</v>
      </c>
    </row>
    <row r="3982" spans="1:8" x14ac:dyDescent="0.55000000000000004">
      <c r="A3982" s="33">
        <v>43992</v>
      </c>
      <c r="B3982" s="1" t="s">
        <v>42</v>
      </c>
      <c r="C3982" s="27">
        <v>25</v>
      </c>
      <c r="D3982" s="27">
        <v>1790</v>
      </c>
      <c r="E3982" s="27">
        <v>25</v>
      </c>
      <c r="F3982" s="27"/>
      <c r="G3982" s="27">
        <v>0</v>
      </c>
      <c r="H3982" s="27"/>
    </row>
    <row r="3983" spans="1:8" x14ac:dyDescent="0.55000000000000004">
      <c r="A3983" s="33">
        <v>43992</v>
      </c>
      <c r="B3983" s="1" t="s">
        <v>43</v>
      </c>
      <c r="C3983" s="27">
        <v>168</v>
      </c>
      <c r="D3983" s="27">
        <v>7328</v>
      </c>
      <c r="E3983" s="27">
        <v>164</v>
      </c>
      <c r="F3983" s="27">
        <v>3</v>
      </c>
      <c r="G3983" s="27">
        <v>1</v>
      </c>
      <c r="H3983" s="27">
        <v>0</v>
      </c>
    </row>
    <row r="3984" spans="1:8" x14ac:dyDescent="0.55000000000000004">
      <c r="A3984" s="33">
        <v>43992</v>
      </c>
      <c r="B3984" s="1" t="s">
        <v>44</v>
      </c>
      <c r="C3984" s="27">
        <v>37</v>
      </c>
      <c r="D3984" s="27">
        <v>1886</v>
      </c>
      <c r="E3984" s="27">
        <v>36</v>
      </c>
      <c r="F3984" s="27">
        <v>0</v>
      </c>
      <c r="G3984" s="27">
        <v>1</v>
      </c>
      <c r="H3984" s="27">
        <v>1</v>
      </c>
    </row>
    <row r="3985" spans="1:8" x14ac:dyDescent="0.55000000000000004">
      <c r="A3985" s="33">
        <v>43992</v>
      </c>
      <c r="B3985" s="1" t="s">
        <v>45</v>
      </c>
      <c r="C3985" s="27">
        <v>5</v>
      </c>
      <c r="D3985" s="27">
        <v>789</v>
      </c>
      <c r="E3985" s="27">
        <v>4</v>
      </c>
      <c r="F3985" s="27">
        <v>1</v>
      </c>
      <c r="G3985" s="27">
        <v>0</v>
      </c>
      <c r="H3985" s="27">
        <v>0</v>
      </c>
    </row>
    <row r="3986" spans="1:8" x14ac:dyDescent="0.55000000000000004">
      <c r="A3986" s="33">
        <v>43992</v>
      </c>
      <c r="B3986" s="1" t="s">
        <v>46</v>
      </c>
      <c r="C3986" s="27">
        <v>28</v>
      </c>
      <c r="D3986" s="27">
        <v>2344</v>
      </c>
      <c r="E3986" s="27">
        <v>28</v>
      </c>
      <c r="F3986" s="27">
        <v>0</v>
      </c>
      <c r="G3986" s="27">
        <v>0</v>
      </c>
      <c r="H3986" s="27">
        <v>0</v>
      </c>
    </row>
    <row r="3987" spans="1:8" x14ac:dyDescent="0.55000000000000004">
      <c r="A3987" s="33">
        <v>43992</v>
      </c>
      <c r="B3987" s="1" t="s">
        <v>47</v>
      </c>
      <c r="C3987" s="27">
        <v>82</v>
      </c>
      <c r="D3987" s="27">
        <v>2487</v>
      </c>
      <c r="E3987" s="27">
        <v>68</v>
      </c>
      <c r="F3987" s="27">
        <v>4</v>
      </c>
      <c r="G3987" s="27">
        <v>10</v>
      </c>
      <c r="H3987" s="27">
        <v>0</v>
      </c>
    </row>
    <row r="3988" spans="1:8" x14ac:dyDescent="0.55000000000000004">
      <c r="A3988" s="33">
        <v>43992</v>
      </c>
      <c r="B3988" s="1" t="s">
        <v>48</v>
      </c>
      <c r="C3988" s="27">
        <v>74</v>
      </c>
      <c r="D3988" s="27">
        <v>1863</v>
      </c>
      <c r="E3988" s="27">
        <v>71</v>
      </c>
      <c r="F3988" s="27">
        <v>3</v>
      </c>
      <c r="G3988" s="27">
        <v>0</v>
      </c>
      <c r="H3988" s="27">
        <v>0</v>
      </c>
    </row>
    <row r="3989" spans="1:8" x14ac:dyDescent="0.55000000000000004">
      <c r="A3989" s="33">
        <v>43992</v>
      </c>
      <c r="B3989" s="1" t="s">
        <v>49</v>
      </c>
      <c r="C3989" s="27">
        <v>808</v>
      </c>
      <c r="D3989" s="27">
        <v>14552</v>
      </c>
      <c r="E3989" s="27">
        <v>650</v>
      </c>
      <c r="F3989" s="27">
        <v>27</v>
      </c>
      <c r="G3989" s="27">
        <v>131</v>
      </c>
      <c r="H3989" s="27">
        <v>3</v>
      </c>
    </row>
    <row r="3990" spans="1:8" x14ac:dyDescent="0.55000000000000004">
      <c r="A3990" s="33">
        <v>43992</v>
      </c>
      <c r="B3990" s="1" t="s">
        <v>50</v>
      </c>
      <c r="C3990" s="27">
        <v>47</v>
      </c>
      <c r="D3990" s="27">
        <v>1513</v>
      </c>
      <c r="E3990" s="27">
        <v>45</v>
      </c>
      <c r="F3990" s="27">
        <v>0</v>
      </c>
      <c r="G3990" s="27">
        <v>0</v>
      </c>
      <c r="H3990" s="27">
        <v>0</v>
      </c>
    </row>
    <row r="3991" spans="1:8" x14ac:dyDescent="0.55000000000000004">
      <c r="A3991" s="33">
        <v>43992</v>
      </c>
      <c r="B3991" s="1" t="s">
        <v>51</v>
      </c>
      <c r="C3991" s="27">
        <v>17</v>
      </c>
      <c r="D3991" s="27">
        <v>2972</v>
      </c>
      <c r="E3991" s="27">
        <v>16</v>
      </c>
      <c r="F3991" s="27">
        <v>1</v>
      </c>
      <c r="G3991" s="27">
        <v>0</v>
      </c>
      <c r="H3991" s="27">
        <v>0</v>
      </c>
    </row>
    <row r="3992" spans="1:8" x14ac:dyDescent="0.55000000000000004">
      <c r="A3992" s="33">
        <v>43992</v>
      </c>
      <c r="B3992" s="1" t="s">
        <v>52</v>
      </c>
      <c r="C3992" s="27">
        <v>48</v>
      </c>
      <c r="D3992" s="27">
        <v>4070</v>
      </c>
      <c r="E3992" s="27">
        <v>44</v>
      </c>
      <c r="F3992" s="27">
        <v>3</v>
      </c>
      <c r="G3992" s="27">
        <v>1</v>
      </c>
      <c r="H3992" s="27">
        <v>0</v>
      </c>
    </row>
    <row r="3993" spans="1:8" x14ac:dyDescent="0.55000000000000004">
      <c r="A3993" s="33">
        <v>43992</v>
      </c>
      <c r="B3993" s="1" t="s">
        <v>53</v>
      </c>
      <c r="C3993" s="27">
        <v>60</v>
      </c>
      <c r="D3993" s="27">
        <v>4309</v>
      </c>
      <c r="E3993" s="27">
        <v>59</v>
      </c>
      <c r="F3993" s="27">
        <v>1</v>
      </c>
      <c r="G3993" s="27">
        <v>0</v>
      </c>
      <c r="H3993" s="27">
        <v>0</v>
      </c>
    </row>
    <row r="3994" spans="1:8" x14ac:dyDescent="0.55000000000000004">
      <c r="A3994" s="33">
        <v>43992</v>
      </c>
      <c r="B3994" s="1" t="s">
        <v>54</v>
      </c>
      <c r="C3994" s="27">
        <v>17</v>
      </c>
      <c r="D3994" s="27">
        <v>1453</v>
      </c>
      <c r="E3994" s="27">
        <v>17</v>
      </c>
      <c r="F3994" s="27">
        <v>0</v>
      </c>
      <c r="G3994" s="27">
        <v>0</v>
      </c>
      <c r="H3994" s="27">
        <v>0</v>
      </c>
    </row>
    <row r="3995" spans="1:8" x14ac:dyDescent="0.55000000000000004">
      <c r="A3995" s="33">
        <v>43992</v>
      </c>
      <c r="B3995" s="1" t="s">
        <v>55</v>
      </c>
      <c r="C3995" s="27">
        <v>10</v>
      </c>
      <c r="D3995" s="27">
        <v>2049</v>
      </c>
      <c r="E3995" s="27">
        <v>10</v>
      </c>
      <c r="F3995" s="27">
        <v>0</v>
      </c>
      <c r="G3995" s="27">
        <v>0</v>
      </c>
      <c r="H3995" s="27">
        <v>0</v>
      </c>
    </row>
    <row r="3996" spans="1:8" x14ac:dyDescent="0.55000000000000004">
      <c r="A3996" s="33">
        <v>43992</v>
      </c>
      <c r="B3996" s="1" t="s">
        <v>56</v>
      </c>
      <c r="C3996" s="27">
        <v>142</v>
      </c>
      <c r="D3996" s="27">
        <v>2930</v>
      </c>
      <c r="E3996" s="27">
        <v>139</v>
      </c>
      <c r="F3996" s="27">
        <v>7</v>
      </c>
      <c r="G3996" s="27">
        <v>0</v>
      </c>
      <c r="H3996" s="27">
        <v>0</v>
      </c>
    </row>
    <row r="3997" spans="1:8" x14ac:dyDescent="0.55000000000000004">
      <c r="A3997" s="33">
        <v>43993</v>
      </c>
      <c r="B3997" s="1" t="s">
        <v>7</v>
      </c>
      <c r="C3997" s="27">
        <v>1137</v>
      </c>
      <c r="D3997" s="27">
        <v>16633</v>
      </c>
      <c r="E3997" s="27">
        <v>921</v>
      </c>
      <c r="F3997" s="27">
        <v>91</v>
      </c>
      <c r="G3997" s="27">
        <v>125</v>
      </c>
      <c r="H3997" s="27">
        <v>12</v>
      </c>
    </row>
    <row r="3998" spans="1:8" x14ac:dyDescent="0.55000000000000004">
      <c r="A3998" s="33">
        <v>43993</v>
      </c>
      <c r="B3998" s="1" t="s">
        <v>11</v>
      </c>
      <c r="C3998" s="27">
        <v>27</v>
      </c>
      <c r="D3998" s="27">
        <v>899</v>
      </c>
      <c r="E3998" s="27">
        <v>26</v>
      </c>
      <c r="F3998" s="27">
        <v>1</v>
      </c>
      <c r="G3998" s="27">
        <v>0</v>
      </c>
      <c r="H3998" s="27">
        <v>0</v>
      </c>
    </row>
    <row r="3999" spans="1:8" x14ac:dyDescent="0.55000000000000004">
      <c r="A3999" s="33">
        <v>43993</v>
      </c>
      <c r="B3999" s="1" t="s">
        <v>12</v>
      </c>
      <c r="C3999" s="27">
        <v>0</v>
      </c>
      <c r="D3999" s="27">
        <v>769</v>
      </c>
      <c r="E3999" s="27">
        <v>0</v>
      </c>
      <c r="F3999" s="27">
        <v>0</v>
      </c>
      <c r="G3999" s="27">
        <v>0</v>
      </c>
      <c r="H3999" s="27">
        <v>0</v>
      </c>
    </row>
    <row r="4000" spans="1:8" x14ac:dyDescent="0.55000000000000004">
      <c r="A4000" s="33">
        <v>43993</v>
      </c>
      <c r="B4000" s="1" t="s">
        <v>13</v>
      </c>
      <c r="C4000" s="27">
        <v>88</v>
      </c>
      <c r="D4000" s="27">
        <v>3168</v>
      </c>
      <c r="E4000" s="27">
        <v>87</v>
      </c>
      <c r="F4000" s="27">
        <v>1</v>
      </c>
      <c r="G4000" s="27">
        <v>0</v>
      </c>
      <c r="H4000" s="27">
        <v>0</v>
      </c>
    </row>
    <row r="4001" spans="1:8" x14ac:dyDescent="0.55000000000000004">
      <c r="A4001" s="33">
        <v>43993</v>
      </c>
      <c r="B4001" s="1" t="s">
        <v>14</v>
      </c>
      <c r="C4001" s="27">
        <v>16</v>
      </c>
      <c r="D4001" s="27">
        <v>961</v>
      </c>
      <c r="E4001" s="27">
        <v>16</v>
      </c>
      <c r="F4001" s="27">
        <v>0</v>
      </c>
      <c r="G4001" s="27">
        <v>0</v>
      </c>
      <c r="H4001" s="27">
        <v>0</v>
      </c>
    </row>
    <row r="4002" spans="1:8" x14ac:dyDescent="0.55000000000000004">
      <c r="A4002" s="33">
        <v>43993</v>
      </c>
      <c r="B4002" s="1" t="s">
        <v>15</v>
      </c>
      <c r="C4002" s="27">
        <v>69</v>
      </c>
      <c r="D4002" s="27">
        <v>2470</v>
      </c>
      <c r="E4002" s="27">
        <v>67</v>
      </c>
      <c r="F4002" s="27">
        <v>0</v>
      </c>
      <c r="G4002" s="27">
        <v>2</v>
      </c>
      <c r="H4002" s="27">
        <v>1</v>
      </c>
    </row>
    <row r="4003" spans="1:8" x14ac:dyDescent="0.55000000000000004">
      <c r="A4003" s="33">
        <v>43993</v>
      </c>
      <c r="B4003" s="1" t="s">
        <v>16</v>
      </c>
      <c r="C4003" s="27">
        <v>81</v>
      </c>
      <c r="D4003" s="27">
        <v>5353</v>
      </c>
      <c r="E4003" s="27">
        <v>78</v>
      </c>
      <c r="F4003" s="27">
        <v>0</v>
      </c>
      <c r="G4003" s="27">
        <v>3</v>
      </c>
      <c r="H4003" s="27">
        <v>0</v>
      </c>
    </row>
    <row r="4004" spans="1:8" x14ac:dyDescent="0.55000000000000004">
      <c r="A4004" s="33">
        <v>43993</v>
      </c>
      <c r="B4004" s="1" t="s">
        <v>17</v>
      </c>
      <c r="C4004" s="27">
        <v>168</v>
      </c>
      <c r="D4004" s="27">
        <v>4962</v>
      </c>
      <c r="E4004" s="27">
        <v>155</v>
      </c>
      <c r="F4004" s="27">
        <v>10</v>
      </c>
      <c r="G4004" s="27">
        <v>3</v>
      </c>
      <c r="H4004" s="27">
        <v>0</v>
      </c>
    </row>
    <row r="4005" spans="1:8" x14ac:dyDescent="0.55000000000000004">
      <c r="A4005" s="33">
        <v>43993</v>
      </c>
      <c r="B4005" s="1" t="s">
        <v>18</v>
      </c>
      <c r="C4005" s="27">
        <v>66</v>
      </c>
      <c r="D4005" s="27">
        <v>5264</v>
      </c>
      <c r="E4005" s="27">
        <v>63</v>
      </c>
      <c r="F4005" s="27">
        <v>0</v>
      </c>
      <c r="G4005" s="27">
        <v>3</v>
      </c>
      <c r="H4005" s="27">
        <v>0</v>
      </c>
    </row>
    <row r="4006" spans="1:8" x14ac:dyDescent="0.55000000000000004">
      <c r="A4006" s="33">
        <v>43993</v>
      </c>
      <c r="B4006" s="1" t="s">
        <v>19</v>
      </c>
      <c r="C4006" s="27">
        <v>151</v>
      </c>
      <c r="D4006" s="27">
        <v>4232</v>
      </c>
      <c r="E4006" s="27">
        <v>126</v>
      </c>
      <c r="F4006" s="27">
        <v>19</v>
      </c>
      <c r="G4006" s="27">
        <v>6</v>
      </c>
      <c r="H4006" s="27">
        <v>1</v>
      </c>
    </row>
    <row r="4007" spans="1:8" x14ac:dyDescent="0.55000000000000004">
      <c r="A4007" s="33">
        <v>43993</v>
      </c>
      <c r="B4007" s="1" t="s">
        <v>20</v>
      </c>
      <c r="C4007" s="27">
        <v>1017</v>
      </c>
      <c r="D4007" s="27">
        <v>25662</v>
      </c>
      <c r="E4007" s="27">
        <v>936</v>
      </c>
      <c r="F4007" s="27">
        <v>51</v>
      </c>
      <c r="G4007" s="27">
        <v>30</v>
      </c>
      <c r="H4007" s="27">
        <v>4</v>
      </c>
    </row>
    <row r="4008" spans="1:8" x14ac:dyDescent="0.55000000000000004">
      <c r="A4008" s="33">
        <v>43993</v>
      </c>
      <c r="B4008" s="1" t="s">
        <v>21</v>
      </c>
      <c r="C4008" s="27">
        <v>915</v>
      </c>
      <c r="D4008" s="27">
        <v>15991</v>
      </c>
      <c r="E4008" s="27">
        <v>846</v>
      </c>
      <c r="F4008" s="27">
        <v>45</v>
      </c>
      <c r="G4008" s="27">
        <v>24</v>
      </c>
      <c r="H4008" s="27">
        <v>4</v>
      </c>
    </row>
    <row r="4009" spans="1:8" x14ac:dyDescent="0.55000000000000004">
      <c r="A4009" s="33">
        <v>43993</v>
      </c>
      <c r="B4009" s="1" t="s">
        <v>22</v>
      </c>
      <c r="C4009" s="27">
        <v>5448</v>
      </c>
      <c r="D4009" s="27">
        <v>16267</v>
      </c>
      <c r="E4009" s="27">
        <v>4824</v>
      </c>
      <c r="F4009" s="27">
        <v>311</v>
      </c>
      <c r="G4009" s="27">
        <v>313</v>
      </c>
      <c r="H4009" s="27">
        <v>21</v>
      </c>
    </row>
    <row r="4010" spans="1:8" x14ac:dyDescent="0.55000000000000004">
      <c r="A4010" s="33">
        <v>43993</v>
      </c>
      <c r="B4010" s="1" t="s">
        <v>23</v>
      </c>
      <c r="C4010" s="27">
        <v>1399</v>
      </c>
      <c r="D4010" s="27">
        <v>11046</v>
      </c>
      <c r="E4010" s="27">
        <v>1202</v>
      </c>
      <c r="F4010" s="27">
        <v>89</v>
      </c>
      <c r="G4010" s="27">
        <v>108</v>
      </c>
      <c r="H4010" s="27">
        <v>16</v>
      </c>
    </row>
    <row r="4011" spans="1:8" x14ac:dyDescent="0.55000000000000004">
      <c r="A4011" s="33">
        <v>43993</v>
      </c>
      <c r="B4011" s="1" t="s">
        <v>24</v>
      </c>
      <c r="C4011" s="27">
        <v>83</v>
      </c>
      <c r="D4011" s="27">
        <v>4507</v>
      </c>
      <c r="E4011" s="27">
        <v>81</v>
      </c>
      <c r="F4011" s="27">
        <v>0</v>
      </c>
      <c r="G4011" s="27">
        <v>1</v>
      </c>
      <c r="H4011" s="27">
        <v>0</v>
      </c>
    </row>
    <row r="4012" spans="1:8" x14ac:dyDescent="0.55000000000000004">
      <c r="A4012" s="33">
        <v>43993</v>
      </c>
      <c r="B4012" s="1" t="s">
        <v>25</v>
      </c>
      <c r="C4012" s="27">
        <v>227</v>
      </c>
      <c r="D4012" s="27">
        <v>3587</v>
      </c>
      <c r="E4012" s="27">
        <v>202</v>
      </c>
      <c r="F4012" s="27">
        <v>22</v>
      </c>
      <c r="G4012" s="27">
        <v>3</v>
      </c>
      <c r="H4012" s="27">
        <v>0</v>
      </c>
    </row>
    <row r="4013" spans="1:8" x14ac:dyDescent="0.55000000000000004">
      <c r="A4013" s="33">
        <v>43993</v>
      </c>
      <c r="B4013" s="1" t="s">
        <v>26</v>
      </c>
      <c r="C4013" s="27">
        <v>299</v>
      </c>
      <c r="D4013" s="27">
        <v>2815</v>
      </c>
      <c r="E4013" s="27">
        <v>239</v>
      </c>
      <c r="F4013" s="27">
        <v>27</v>
      </c>
      <c r="G4013" s="27">
        <v>33</v>
      </c>
      <c r="H4013" s="27">
        <v>2</v>
      </c>
    </row>
    <row r="4014" spans="1:8" x14ac:dyDescent="0.55000000000000004">
      <c r="A4014" s="33">
        <v>43993</v>
      </c>
      <c r="B4014" s="1" t="s">
        <v>27</v>
      </c>
      <c r="C4014" s="27">
        <v>122</v>
      </c>
      <c r="D4014" s="27">
        <v>2953</v>
      </c>
      <c r="E4014" s="27">
        <v>113</v>
      </c>
      <c r="F4014" s="27">
        <v>8</v>
      </c>
      <c r="G4014" s="27">
        <v>1</v>
      </c>
      <c r="H4014" s="27">
        <v>1</v>
      </c>
    </row>
    <row r="4015" spans="1:8" x14ac:dyDescent="0.55000000000000004">
      <c r="A4015" s="33">
        <v>43993</v>
      </c>
      <c r="B4015" s="1" t="s">
        <v>28</v>
      </c>
      <c r="C4015" s="27">
        <v>68</v>
      </c>
      <c r="D4015" s="27">
        <v>4648</v>
      </c>
      <c r="E4015" s="27">
        <v>64</v>
      </c>
      <c r="F4015" s="27">
        <v>1</v>
      </c>
      <c r="G4015" s="27">
        <v>3</v>
      </c>
      <c r="H4015" s="27">
        <v>0</v>
      </c>
    </row>
    <row r="4016" spans="1:8" x14ac:dyDescent="0.55000000000000004">
      <c r="A4016" s="33">
        <v>43993</v>
      </c>
      <c r="B4016" s="1" t="s">
        <v>29</v>
      </c>
      <c r="C4016" s="27">
        <v>76</v>
      </c>
      <c r="D4016" s="27">
        <v>2957</v>
      </c>
      <c r="E4016" s="27">
        <v>72</v>
      </c>
      <c r="F4016" s="27"/>
      <c r="G4016" s="27">
        <v>4</v>
      </c>
      <c r="H4016" s="27">
        <v>0</v>
      </c>
    </row>
    <row r="4017" spans="1:8" x14ac:dyDescent="0.55000000000000004">
      <c r="A4017" s="33">
        <v>43993</v>
      </c>
      <c r="B4017" s="1" t="s">
        <v>30</v>
      </c>
      <c r="C4017" s="27">
        <v>153</v>
      </c>
      <c r="D4017" s="27">
        <v>4095</v>
      </c>
      <c r="E4017" s="27">
        <v>142</v>
      </c>
      <c r="F4017" s="27">
        <v>7</v>
      </c>
      <c r="G4017" s="27">
        <v>4</v>
      </c>
      <c r="H4017" s="27">
        <v>1</v>
      </c>
    </row>
    <row r="4018" spans="1:8" x14ac:dyDescent="0.55000000000000004">
      <c r="A4018" s="33">
        <v>43993</v>
      </c>
      <c r="B4018" s="1" t="s">
        <v>31</v>
      </c>
      <c r="C4018" s="27">
        <v>77</v>
      </c>
      <c r="D4018" s="27">
        <v>3653</v>
      </c>
      <c r="E4018" s="27">
        <v>73</v>
      </c>
      <c r="F4018" s="27">
        <v>1</v>
      </c>
      <c r="G4018" s="27">
        <v>3</v>
      </c>
      <c r="H4018" s="27">
        <v>0</v>
      </c>
    </row>
    <row r="4019" spans="1:8" x14ac:dyDescent="0.55000000000000004">
      <c r="A4019" s="33">
        <v>43993</v>
      </c>
      <c r="B4019" s="1" t="s">
        <v>32</v>
      </c>
      <c r="C4019" s="27">
        <v>513</v>
      </c>
      <c r="D4019" s="27">
        <v>11072</v>
      </c>
      <c r="E4019" s="27">
        <v>465</v>
      </c>
      <c r="F4019" s="27">
        <v>34</v>
      </c>
      <c r="G4019" s="27">
        <v>9</v>
      </c>
      <c r="H4019" s="27">
        <v>0</v>
      </c>
    </row>
    <row r="4020" spans="1:8" x14ac:dyDescent="0.55000000000000004">
      <c r="A4020" s="33">
        <v>43993</v>
      </c>
      <c r="B4020" s="1" t="s">
        <v>33</v>
      </c>
      <c r="C4020" s="27">
        <v>45</v>
      </c>
      <c r="D4020" s="27">
        <v>2609</v>
      </c>
      <c r="E4020" s="27">
        <v>44</v>
      </c>
      <c r="F4020" s="27">
        <v>1</v>
      </c>
      <c r="G4020" s="27">
        <v>0</v>
      </c>
      <c r="H4020" s="27">
        <v>0</v>
      </c>
    </row>
    <row r="4021" spans="1:8" x14ac:dyDescent="0.55000000000000004">
      <c r="A4021" s="33">
        <v>43993</v>
      </c>
      <c r="B4021" s="1" t="s">
        <v>34</v>
      </c>
      <c r="C4021" s="27">
        <v>100</v>
      </c>
      <c r="D4021" s="27">
        <v>2024</v>
      </c>
      <c r="E4021" s="27">
        <v>97</v>
      </c>
      <c r="F4021" s="27">
        <v>1</v>
      </c>
      <c r="G4021" s="27">
        <v>2</v>
      </c>
      <c r="H4021" s="27">
        <v>1</v>
      </c>
    </row>
    <row r="4022" spans="1:8" x14ac:dyDescent="0.55000000000000004">
      <c r="A4022" s="33">
        <v>43993</v>
      </c>
      <c r="B4022" s="1" t="s">
        <v>35</v>
      </c>
      <c r="C4022" s="27">
        <v>360</v>
      </c>
      <c r="D4022" s="27">
        <v>8864</v>
      </c>
      <c r="E4022" s="27">
        <v>337</v>
      </c>
      <c r="F4022" s="27">
        <v>18</v>
      </c>
      <c r="G4022" s="27">
        <v>5</v>
      </c>
      <c r="H4022" s="27">
        <v>0</v>
      </c>
    </row>
    <row r="4023" spans="1:8" x14ac:dyDescent="0.55000000000000004">
      <c r="A4023" s="33">
        <v>43993</v>
      </c>
      <c r="B4023" s="1" t="s">
        <v>36</v>
      </c>
      <c r="C4023" s="27">
        <v>1785</v>
      </c>
      <c r="D4023" s="27">
        <v>34423</v>
      </c>
      <c r="E4023" s="27">
        <v>1655</v>
      </c>
      <c r="F4023" s="27">
        <v>85</v>
      </c>
      <c r="G4023" s="27">
        <v>41</v>
      </c>
      <c r="H4023" s="27">
        <v>10</v>
      </c>
    </row>
    <row r="4024" spans="1:8" x14ac:dyDescent="0.55000000000000004">
      <c r="A4024" s="33">
        <v>43993</v>
      </c>
      <c r="B4024" s="1" t="s">
        <v>37</v>
      </c>
      <c r="C4024" s="27">
        <v>699</v>
      </c>
      <c r="D4024" s="27">
        <v>11771</v>
      </c>
      <c r="E4024" s="27">
        <v>653</v>
      </c>
      <c r="F4024" s="27">
        <v>43</v>
      </c>
      <c r="G4024" s="27">
        <v>3</v>
      </c>
      <c r="H4024" s="27">
        <v>3</v>
      </c>
    </row>
    <row r="4025" spans="1:8" x14ac:dyDescent="0.55000000000000004">
      <c r="A4025" s="33">
        <v>43993</v>
      </c>
      <c r="B4025" s="1" t="s">
        <v>38</v>
      </c>
      <c r="C4025" s="27">
        <v>92</v>
      </c>
      <c r="D4025" s="27">
        <v>3240</v>
      </c>
      <c r="E4025" s="27">
        <v>89</v>
      </c>
      <c r="F4025" s="27">
        <v>2</v>
      </c>
      <c r="G4025" s="27">
        <v>1</v>
      </c>
      <c r="H4025" s="27">
        <v>0</v>
      </c>
    </row>
    <row r="4026" spans="1:8" x14ac:dyDescent="0.55000000000000004">
      <c r="A4026" s="33">
        <v>43993</v>
      </c>
      <c r="B4026" s="1" t="s">
        <v>39</v>
      </c>
      <c r="C4026" s="27">
        <v>63</v>
      </c>
      <c r="D4026" s="27">
        <v>3824</v>
      </c>
      <c r="E4026" s="27">
        <v>60</v>
      </c>
      <c r="F4026" s="27">
        <v>3</v>
      </c>
      <c r="G4026" s="27">
        <v>0</v>
      </c>
      <c r="H4026" s="27">
        <v>0</v>
      </c>
    </row>
    <row r="4027" spans="1:8" x14ac:dyDescent="0.55000000000000004">
      <c r="A4027" s="33">
        <v>43993</v>
      </c>
      <c r="B4027" s="1" t="s">
        <v>40</v>
      </c>
      <c r="C4027" s="27">
        <v>3</v>
      </c>
      <c r="D4027" s="27">
        <v>1411</v>
      </c>
      <c r="E4027" s="27">
        <v>3</v>
      </c>
      <c r="F4027" s="27">
        <v>0</v>
      </c>
      <c r="G4027" s="27">
        <v>0</v>
      </c>
      <c r="H4027" s="27">
        <v>0</v>
      </c>
    </row>
    <row r="4028" spans="1:8" x14ac:dyDescent="0.55000000000000004">
      <c r="A4028" s="33">
        <v>43993</v>
      </c>
      <c r="B4028" s="1" t="s">
        <v>41</v>
      </c>
      <c r="C4028" s="27">
        <v>24</v>
      </c>
      <c r="D4028" s="27">
        <v>1182</v>
      </c>
      <c r="E4028" s="27">
        <v>23</v>
      </c>
      <c r="F4028" s="27">
        <v>0</v>
      </c>
      <c r="G4028" s="27">
        <v>1</v>
      </c>
      <c r="H4028" s="27">
        <v>1</v>
      </c>
    </row>
    <row r="4029" spans="1:8" x14ac:dyDescent="0.55000000000000004">
      <c r="A4029" s="33">
        <v>43993</v>
      </c>
      <c r="B4029" s="1" t="s">
        <v>42</v>
      </c>
      <c r="C4029" s="27">
        <v>25</v>
      </c>
      <c r="D4029" s="27">
        <v>1800</v>
      </c>
      <c r="E4029" s="27">
        <v>25</v>
      </c>
      <c r="F4029" s="27"/>
      <c r="G4029" s="27">
        <v>0</v>
      </c>
      <c r="H4029" s="27"/>
    </row>
    <row r="4030" spans="1:8" x14ac:dyDescent="0.55000000000000004">
      <c r="A4030" s="33">
        <v>43993</v>
      </c>
      <c r="B4030" s="1" t="s">
        <v>43</v>
      </c>
      <c r="C4030" s="27">
        <v>168</v>
      </c>
      <c r="D4030" s="27">
        <v>7360</v>
      </c>
      <c r="E4030" s="27">
        <v>164</v>
      </c>
      <c r="F4030" s="27">
        <v>3</v>
      </c>
      <c r="G4030" s="27">
        <v>1</v>
      </c>
      <c r="H4030" s="27">
        <v>0</v>
      </c>
    </row>
    <row r="4031" spans="1:8" x14ac:dyDescent="0.55000000000000004">
      <c r="A4031" s="33">
        <v>43993</v>
      </c>
      <c r="B4031" s="1" t="s">
        <v>44</v>
      </c>
      <c r="C4031" s="27">
        <v>37</v>
      </c>
      <c r="D4031" s="27">
        <v>1898</v>
      </c>
      <c r="E4031" s="27">
        <v>36</v>
      </c>
      <c r="F4031" s="27">
        <v>0</v>
      </c>
      <c r="G4031" s="27">
        <v>1</v>
      </c>
      <c r="H4031" s="27">
        <v>1</v>
      </c>
    </row>
    <row r="4032" spans="1:8" x14ac:dyDescent="0.55000000000000004">
      <c r="A4032" s="33">
        <v>43993</v>
      </c>
      <c r="B4032" s="1" t="s">
        <v>45</v>
      </c>
      <c r="C4032" s="27">
        <v>5</v>
      </c>
      <c r="D4032" s="27">
        <v>798</v>
      </c>
      <c r="E4032" s="27">
        <v>4</v>
      </c>
      <c r="F4032" s="27">
        <v>1</v>
      </c>
      <c r="G4032" s="27">
        <v>0</v>
      </c>
      <c r="H4032" s="27">
        <v>0</v>
      </c>
    </row>
    <row r="4033" spans="1:8" x14ac:dyDescent="0.55000000000000004">
      <c r="A4033" s="33">
        <v>43993</v>
      </c>
      <c r="B4033" s="1" t="s">
        <v>46</v>
      </c>
      <c r="C4033" s="27">
        <v>28</v>
      </c>
      <c r="D4033" s="27">
        <v>2362</v>
      </c>
      <c r="E4033" s="27">
        <v>28</v>
      </c>
      <c r="F4033" s="27">
        <v>0</v>
      </c>
      <c r="G4033" s="27">
        <v>0</v>
      </c>
      <c r="H4033" s="27">
        <v>0</v>
      </c>
    </row>
    <row r="4034" spans="1:8" x14ac:dyDescent="0.55000000000000004">
      <c r="A4034" s="33">
        <v>43993</v>
      </c>
      <c r="B4034" s="1" t="s">
        <v>47</v>
      </c>
      <c r="C4034" s="27">
        <v>82</v>
      </c>
      <c r="D4034" s="27">
        <v>2497</v>
      </c>
      <c r="E4034" s="27">
        <v>69</v>
      </c>
      <c r="F4034" s="27">
        <v>4</v>
      </c>
      <c r="G4034" s="27">
        <v>9</v>
      </c>
      <c r="H4034" s="27">
        <v>0</v>
      </c>
    </row>
    <row r="4035" spans="1:8" x14ac:dyDescent="0.55000000000000004">
      <c r="A4035" s="33">
        <v>43993</v>
      </c>
      <c r="B4035" s="1" t="s">
        <v>48</v>
      </c>
      <c r="C4035" s="27">
        <v>74</v>
      </c>
      <c r="D4035" s="27">
        <v>1873</v>
      </c>
      <c r="E4035" s="27">
        <v>71</v>
      </c>
      <c r="F4035" s="27">
        <v>3</v>
      </c>
      <c r="G4035" s="27">
        <v>0</v>
      </c>
      <c r="H4035" s="27">
        <v>0</v>
      </c>
    </row>
    <row r="4036" spans="1:8" x14ac:dyDescent="0.55000000000000004">
      <c r="A4036" s="33">
        <v>43993</v>
      </c>
      <c r="B4036" s="1" t="s">
        <v>49</v>
      </c>
      <c r="C4036" s="27">
        <v>810</v>
      </c>
      <c r="D4036" s="27">
        <v>14641</v>
      </c>
      <c r="E4036" s="27">
        <v>671</v>
      </c>
      <c r="F4036" s="27">
        <v>28</v>
      </c>
      <c r="G4036" s="27">
        <v>111</v>
      </c>
      <c r="H4036" s="27">
        <v>3</v>
      </c>
    </row>
    <row r="4037" spans="1:8" x14ac:dyDescent="0.55000000000000004">
      <c r="A4037" s="33">
        <v>43993</v>
      </c>
      <c r="B4037" s="1" t="s">
        <v>50</v>
      </c>
      <c r="C4037" s="27">
        <v>47</v>
      </c>
      <c r="D4037" s="27">
        <v>1523</v>
      </c>
      <c r="E4037" s="27">
        <v>47</v>
      </c>
      <c r="F4037" s="27">
        <v>0</v>
      </c>
      <c r="G4037" s="27">
        <v>0</v>
      </c>
      <c r="H4037" s="27">
        <v>0</v>
      </c>
    </row>
    <row r="4038" spans="1:8" x14ac:dyDescent="0.55000000000000004">
      <c r="A4038" s="33">
        <v>43993</v>
      </c>
      <c r="B4038" s="1" t="s">
        <v>51</v>
      </c>
      <c r="C4038" s="27">
        <v>17</v>
      </c>
      <c r="D4038" s="27">
        <v>2993</v>
      </c>
      <c r="E4038" s="27">
        <v>16</v>
      </c>
      <c r="F4038" s="27">
        <v>1</v>
      </c>
      <c r="G4038" s="27">
        <v>0</v>
      </c>
      <c r="H4038" s="27">
        <v>0</v>
      </c>
    </row>
    <row r="4039" spans="1:8" x14ac:dyDescent="0.55000000000000004">
      <c r="A4039" s="33">
        <v>43993</v>
      </c>
      <c r="B4039" s="1" t="s">
        <v>52</v>
      </c>
      <c r="C4039" s="27">
        <v>48</v>
      </c>
      <c r="D4039" s="27">
        <v>4080</v>
      </c>
      <c r="E4039" s="27">
        <v>45</v>
      </c>
      <c r="F4039" s="27">
        <v>3</v>
      </c>
      <c r="G4039" s="27">
        <v>0</v>
      </c>
      <c r="H4039" s="27">
        <v>0</v>
      </c>
    </row>
    <row r="4040" spans="1:8" x14ac:dyDescent="0.55000000000000004">
      <c r="A4040" s="33">
        <v>43993</v>
      </c>
      <c r="B4040" s="1" t="s">
        <v>53</v>
      </c>
      <c r="C4040" s="27">
        <v>60</v>
      </c>
      <c r="D4040" s="27">
        <v>4342</v>
      </c>
      <c r="E4040" s="27">
        <v>59</v>
      </c>
      <c r="F4040" s="27">
        <v>1</v>
      </c>
      <c r="G4040" s="27">
        <v>0</v>
      </c>
      <c r="H4040" s="27">
        <v>0</v>
      </c>
    </row>
    <row r="4041" spans="1:8" x14ac:dyDescent="0.55000000000000004">
      <c r="A4041" s="33">
        <v>43993</v>
      </c>
      <c r="B4041" s="1" t="s">
        <v>54</v>
      </c>
      <c r="C4041" s="27">
        <v>17</v>
      </c>
      <c r="D4041" s="27">
        <v>1461</v>
      </c>
      <c r="E4041" s="27">
        <v>17</v>
      </c>
      <c r="F4041" s="27">
        <v>0</v>
      </c>
      <c r="G4041" s="27">
        <v>0</v>
      </c>
      <c r="H4041" s="27">
        <v>0</v>
      </c>
    </row>
    <row r="4042" spans="1:8" x14ac:dyDescent="0.55000000000000004">
      <c r="A4042" s="33">
        <v>43993</v>
      </c>
      <c r="B4042" s="1" t="s">
        <v>55</v>
      </c>
      <c r="C4042" s="27">
        <v>10</v>
      </c>
      <c r="D4042" s="27">
        <v>2157</v>
      </c>
      <c r="E4042" s="27">
        <v>10</v>
      </c>
      <c r="F4042" s="27">
        <v>0</v>
      </c>
      <c r="G4042" s="27">
        <v>0</v>
      </c>
      <c r="H4042" s="27">
        <v>0</v>
      </c>
    </row>
    <row r="4043" spans="1:8" x14ac:dyDescent="0.55000000000000004">
      <c r="A4043" s="33">
        <v>43993</v>
      </c>
      <c r="B4043" s="1" t="s">
        <v>56</v>
      </c>
      <c r="C4043" s="27">
        <v>142</v>
      </c>
      <c r="D4043" s="27">
        <v>2935</v>
      </c>
      <c r="E4043" s="27">
        <v>139</v>
      </c>
      <c r="F4043" s="27">
        <v>7</v>
      </c>
      <c r="G4043" s="27">
        <v>0</v>
      </c>
      <c r="H4043" s="27">
        <v>0</v>
      </c>
    </row>
    <row r="4044" spans="1:8" x14ac:dyDescent="0.55000000000000004">
      <c r="A4044" s="33">
        <v>43994</v>
      </c>
      <c r="B4044" s="1" t="s">
        <v>7</v>
      </c>
      <c r="C4044" s="27">
        <v>1144</v>
      </c>
      <c r="D4044" s="27">
        <v>16866</v>
      </c>
      <c r="E4044" s="27">
        <v>931</v>
      </c>
      <c r="F4044" s="27">
        <v>91</v>
      </c>
      <c r="G4044" s="27">
        <v>122</v>
      </c>
      <c r="H4044" s="27">
        <v>11</v>
      </c>
    </row>
    <row r="4045" spans="1:8" x14ac:dyDescent="0.55000000000000004">
      <c r="A4045" s="33">
        <v>43994</v>
      </c>
      <c r="B4045" s="1" t="s">
        <v>11</v>
      </c>
      <c r="C4045" s="27">
        <v>27</v>
      </c>
      <c r="D4045" s="27">
        <v>907</v>
      </c>
      <c r="E4045" s="27">
        <v>26</v>
      </c>
      <c r="F4045" s="27">
        <v>1</v>
      </c>
      <c r="G4045" s="27">
        <v>0</v>
      </c>
      <c r="H4045" s="27">
        <v>0</v>
      </c>
    </row>
    <row r="4046" spans="1:8" x14ac:dyDescent="0.55000000000000004">
      <c r="A4046" s="33">
        <v>43994</v>
      </c>
      <c r="B4046" s="1" t="s">
        <v>12</v>
      </c>
      <c r="C4046" s="27">
        <v>0</v>
      </c>
      <c r="D4046" s="27">
        <v>776</v>
      </c>
      <c r="E4046" s="27">
        <v>0</v>
      </c>
      <c r="F4046" s="27">
        <v>0</v>
      </c>
      <c r="G4046" s="27">
        <v>0</v>
      </c>
      <c r="H4046" s="27">
        <v>0</v>
      </c>
    </row>
    <row r="4047" spans="1:8" x14ac:dyDescent="0.55000000000000004">
      <c r="A4047" s="33">
        <v>43994</v>
      </c>
      <c r="B4047" s="1" t="s">
        <v>13</v>
      </c>
      <c r="C4047" s="27">
        <v>88</v>
      </c>
      <c r="D4047" s="27">
        <v>3253</v>
      </c>
      <c r="E4047" s="27">
        <v>87</v>
      </c>
      <c r="F4047" s="27">
        <v>1</v>
      </c>
      <c r="G4047" s="27">
        <v>0</v>
      </c>
      <c r="H4047" s="27">
        <v>0</v>
      </c>
    </row>
    <row r="4048" spans="1:8" x14ac:dyDescent="0.55000000000000004">
      <c r="A4048" s="33">
        <v>43994</v>
      </c>
      <c r="B4048" s="1" t="s">
        <v>14</v>
      </c>
      <c r="C4048" s="27">
        <v>16</v>
      </c>
      <c r="D4048" s="27">
        <v>962</v>
      </c>
      <c r="E4048" s="27">
        <v>16</v>
      </c>
      <c r="F4048" s="27">
        <v>0</v>
      </c>
      <c r="G4048" s="27">
        <v>0</v>
      </c>
      <c r="H4048" s="27">
        <v>0</v>
      </c>
    </row>
    <row r="4049" spans="1:8" x14ac:dyDescent="0.55000000000000004">
      <c r="A4049" s="33">
        <v>43994</v>
      </c>
      <c r="B4049" s="1" t="s">
        <v>15</v>
      </c>
      <c r="C4049" s="27">
        <v>69</v>
      </c>
      <c r="D4049" s="27">
        <v>2474</v>
      </c>
      <c r="E4049" s="27">
        <v>67</v>
      </c>
      <c r="F4049" s="27">
        <v>0</v>
      </c>
      <c r="G4049" s="27">
        <v>2</v>
      </c>
      <c r="H4049" s="27">
        <v>1</v>
      </c>
    </row>
    <row r="4050" spans="1:8" x14ac:dyDescent="0.55000000000000004">
      <c r="A4050" s="33">
        <v>43994</v>
      </c>
      <c r="B4050" s="1" t="s">
        <v>16</v>
      </c>
      <c r="C4050" s="27">
        <v>81</v>
      </c>
      <c r="D4050" s="27">
        <v>5454</v>
      </c>
      <c r="E4050" s="27">
        <v>79</v>
      </c>
      <c r="F4050" s="27">
        <v>0</v>
      </c>
      <c r="G4050" s="27">
        <v>2</v>
      </c>
      <c r="H4050" s="27">
        <v>0</v>
      </c>
    </row>
    <row r="4051" spans="1:8" x14ac:dyDescent="0.55000000000000004">
      <c r="A4051" s="33">
        <v>43994</v>
      </c>
      <c r="B4051" s="1" t="s">
        <v>17</v>
      </c>
      <c r="C4051" s="27">
        <v>168</v>
      </c>
      <c r="D4051" s="27">
        <v>5005</v>
      </c>
      <c r="E4051" s="27">
        <v>155</v>
      </c>
      <c r="F4051" s="27">
        <v>10</v>
      </c>
      <c r="G4051" s="27">
        <v>3</v>
      </c>
      <c r="H4051" s="27">
        <v>0</v>
      </c>
    </row>
    <row r="4052" spans="1:8" x14ac:dyDescent="0.55000000000000004">
      <c r="A4052" s="33">
        <v>43994</v>
      </c>
      <c r="B4052" s="1" t="s">
        <v>18</v>
      </c>
      <c r="C4052" s="27">
        <v>66</v>
      </c>
      <c r="D4052" s="27">
        <v>5375</v>
      </c>
      <c r="E4052" s="27">
        <v>64</v>
      </c>
      <c r="F4052" s="27">
        <v>0</v>
      </c>
      <c r="G4052" s="27">
        <v>1</v>
      </c>
      <c r="H4052" s="27">
        <v>0</v>
      </c>
    </row>
    <row r="4053" spans="1:8" x14ac:dyDescent="0.55000000000000004">
      <c r="A4053" s="33">
        <v>43994</v>
      </c>
      <c r="B4053" s="1" t="s">
        <v>19</v>
      </c>
      <c r="C4053" s="27">
        <v>151</v>
      </c>
      <c r="D4053" s="27">
        <v>4285</v>
      </c>
      <c r="E4053" s="27">
        <v>126</v>
      </c>
      <c r="F4053" s="27">
        <v>19</v>
      </c>
      <c r="G4053" s="27">
        <v>6</v>
      </c>
      <c r="H4053" s="27">
        <v>0</v>
      </c>
    </row>
    <row r="4054" spans="1:8" x14ac:dyDescent="0.55000000000000004">
      <c r="A4054" s="33">
        <v>43994</v>
      </c>
      <c r="B4054" s="1" t="s">
        <v>20</v>
      </c>
      <c r="C4054" s="27">
        <v>1019</v>
      </c>
      <c r="D4054" s="27">
        <v>26579</v>
      </c>
      <c r="E4054" s="27">
        <v>941</v>
      </c>
      <c r="F4054" s="27">
        <v>51</v>
      </c>
      <c r="G4054" s="27">
        <v>27</v>
      </c>
      <c r="H4054" s="27">
        <v>4</v>
      </c>
    </row>
    <row r="4055" spans="1:8" x14ac:dyDescent="0.55000000000000004">
      <c r="A4055" s="33">
        <v>43994</v>
      </c>
      <c r="B4055" s="1" t="s">
        <v>21</v>
      </c>
      <c r="C4055" s="27">
        <v>918</v>
      </c>
      <c r="D4055" s="27">
        <v>16146</v>
      </c>
      <c r="E4055" s="27">
        <v>846</v>
      </c>
      <c r="F4055" s="27">
        <v>45</v>
      </c>
      <c r="G4055" s="27">
        <v>27</v>
      </c>
      <c r="H4055" s="27">
        <v>3</v>
      </c>
    </row>
    <row r="4056" spans="1:8" x14ac:dyDescent="0.55000000000000004">
      <c r="A4056" s="33">
        <v>43994</v>
      </c>
      <c r="B4056" s="1" t="s">
        <v>22</v>
      </c>
      <c r="C4056" s="27">
        <v>5473</v>
      </c>
      <c r="D4056" s="27">
        <v>16351</v>
      </c>
      <c r="E4056" s="27">
        <v>4856</v>
      </c>
      <c r="F4056" s="27">
        <v>313</v>
      </c>
      <c r="G4056" s="27">
        <v>304</v>
      </c>
      <c r="H4056" s="27">
        <v>23</v>
      </c>
    </row>
    <row r="4057" spans="1:8" x14ac:dyDescent="0.55000000000000004">
      <c r="A4057" s="33">
        <v>43994</v>
      </c>
      <c r="B4057" s="1" t="s">
        <v>23</v>
      </c>
      <c r="C4057" s="27">
        <v>1402</v>
      </c>
      <c r="D4057" s="27">
        <v>11129</v>
      </c>
      <c r="E4057" s="27">
        <v>1213</v>
      </c>
      <c r="F4057" s="27">
        <v>89</v>
      </c>
      <c r="G4057" s="27">
        <v>100</v>
      </c>
      <c r="H4057" s="27">
        <v>15</v>
      </c>
    </row>
    <row r="4058" spans="1:8" x14ac:dyDescent="0.55000000000000004">
      <c r="A4058" s="33">
        <v>43994</v>
      </c>
      <c r="B4058" s="1" t="s">
        <v>24</v>
      </c>
      <c r="C4058" s="27">
        <v>83</v>
      </c>
      <c r="D4058" s="27">
        <v>4553</v>
      </c>
      <c r="E4058" s="27">
        <v>81</v>
      </c>
      <c r="F4058" s="27">
        <v>0</v>
      </c>
      <c r="G4058" s="27">
        <v>1</v>
      </c>
      <c r="H4058" s="27">
        <v>0</v>
      </c>
    </row>
    <row r="4059" spans="1:8" x14ac:dyDescent="0.55000000000000004">
      <c r="A4059" s="33">
        <v>43994</v>
      </c>
      <c r="B4059" s="1" t="s">
        <v>25</v>
      </c>
      <c r="C4059" s="27">
        <v>227</v>
      </c>
      <c r="D4059" s="27">
        <v>3642</v>
      </c>
      <c r="E4059" s="27">
        <v>202</v>
      </c>
      <c r="F4059" s="27">
        <v>22</v>
      </c>
      <c r="G4059" s="27">
        <v>3</v>
      </c>
      <c r="H4059" s="27">
        <v>0</v>
      </c>
    </row>
    <row r="4060" spans="1:8" x14ac:dyDescent="0.55000000000000004">
      <c r="A4060" s="33">
        <v>43994</v>
      </c>
      <c r="B4060" s="1" t="s">
        <v>26</v>
      </c>
      <c r="C4060" s="27">
        <v>299</v>
      </c>
      <c r="D4060" s="27">
        <v>2824</v>
      </c>
      <c r="E4060" s="27">
        <v>241</v>
      </c>
      <c r="F4060" s="27">
        <v>27</v>
      </c>
      <c r="G4060" s="27">
        <v>31</v>
      </c>
      <c r="H4060" s="27">
        <v>2</v>
      </c>
    </row>
    <row r="4061" spans="1:8" x14ac:dyDescent="0.55000000000000004">
      <c r="A4061" s="33">
        <v>43994</v>
      </c>
      <c r="B4061" s="1" t="s">
        <v>27</v>
      </c>
      <c r="C4061" s="27">
        <v>122</v>
      </c>
      <c r="D4061" s="27">
        <v>2980</v>
      </c>
      <c r="E4061" s="27">
        <v>113</v>
      </c>
      <c r="F4061" s="27">
        <v>8</v>
      </c>
      <c r="G4061" s="27">
        <v>1</v>
      </c>
      <c r="H4061" s="27">
        <v>1</v>
      </c>
    </row>
    <row r="4062" spans="1:8" x14ac:dyDescent="0.55000000000000004">
      <c r="A4062" s="33">
        <v>43994</v>
      </c>
      <c r="B4062" s="1" t="s">
        <v>28</v>
      </c>
      <c r="C4062" s="27">
        <v>69</v>
      </c>
      <c r="D4062" s="27">
        <v>4728</v>
      </c>
      <c r="E4062" s="27">
        <v>67</v>
      </c>
      <c r="F4062" s="27">
        <v>1</v>
      </c>
      <c r="G4062" s="27">
        <v>1</v>
      </c>
      <c r="H4062" s="27">
        <v>0</v>
      </c>
    </row>
    <row r="4063" spans="1:8" x14ac:dyDescent="0.55000000000000004">
      <c r="A4063" s="33">
        <v>43994</v>
      </c>
      <c r="B4063" s="1" t="s">
        <v>29</v>
      </c>
      <c r="C4063" s="27">
        <v>76</v>
      </c>
      <c r="D4063" s="27">
        <v>2983</v>
      </c>
      <c r="E4063" s="27">
        <v>72</v>
      </c>
      <c r="F4063" s="27"/>
      <c r="G4063" s="27">
        <v>4</v>
      </c>
      <c r="H4063" s="27">
        <v>0</v>
      </c>
    </row>
    <row r="4064" spans="1:8" x14ac:dyDescent="0.55000000000000004">
      <c r="A4064" s="33">
        <v>43994</v>
      </c>
      <c r="B4064" s="1" t="s">
        <v>30</v>
      </c>
      <c r="C4064" s="27">
        <v>153</v>
      </c>
      <c r="D4064" s="27">
        <v>4221</v>
      </c>
      <c r="E4064" s="27">
        <v>142</v>
      </c>
      <c r="F4064" s="27">
        <v>7</v>
      </c>
      <c r="G4064" s="27">
        <v>4</v>
      </c>
      <c r="H4064" s="27">
        <v>1</v>
      </c>
    </row>
    <row r="4065" spans="1:8" x14ac:dyDescent="0.55000000000000004">
      <c r="A4065" s="33">
        <v>43994</v>
      </c>
      <c r="B4065" s="1" t="s">
        <v>31</v>
      </c>
      <c r="C4065" s="27">
        <v>77</v>
      </c>
      <c r="D4065" s="27">
        <v>3653</v>
      </c>
      <c r="E4065" s="27">
        <v>73</v>
      </c>
      <c r="F4065" s="27">
        <v>1</v>
      </c>
      <c r="G4065" s="27">
        <v>3</v>
      </c>
      <c r="H4065" s="27">
        <v>0</v>
      </c>
    </row>
    <row r="4066" spans="1:8" x14ac:dyDescent="0.55000000000000004">
      <c r="A4066" s="33">
        <v>43994</v>
      </c>
      <c r="B4066" s="1" t="s">
        <v>32</v>
      </c>
      <c r="C4066" s="27">
        <v>513</v>
      </c>
      <c r="D4066" s="27">
        <v>11171</v>
      </c>
      <c r="E4066" s="27">
        <v>466</v>
      </c>
      <c r="F4066" s="27">
        <v>34</v>
      </c>
      <c r="G4066" s="27">
        <v>8</v>
      </c>
      <c r="H4066" s="27">
        <v>0</v>
      </c>
    </row>
    <row r="4067" spans="1:8" x14ac:dyDescent="0.55000000000000004">
      <c r="A4067" s="33">
        <v>43994</v>
      </c>
      <c r="B4067" s="1" t="s">
        <v>33</v>
      </c>
      <c r="C4067" s="27">
        <v>45</v>
      </c>
      <c r="D4067" s="27">
        <v>2620</v>
      </c>
      <c r="E4067" s="27">
        <v>44</v>
      </c>
      <c r="F4067" s="27">
        <v>1</v>
      </c>
      <c r="G4067" s="27">
        <v>0</v>
      </c>
      <c r="H4067" s="27">
        <v>0</v>
      </c>
    </row>
    <row r="4068" spans="1:8" x14ac:dyDescent="0.55000000000000004">
      <c r="A4068" s="33">
        <v>43994</v>
      </c>
      <c r="B4068" s="1" t="s">
        <v>34</v>
      </c>
      <c r="C4068" s="27">
        <v>100</v>
      </c>
      <c r="D4068" s="27">
        <v>2039</v>
      </c>
      <c r="E4068" s="27">
        <v>97</v>
      </c>
      <c r="F4068" s="27">
        <v>1</v>
      </c>
      <c r="G4068" s="27">
        <v>2</v>
      </c>
      <c r="H4068" s="27">
        <v>1</v>
      </c>
    </row>
    <row r="4069" spans="1:8" x14ac:dyDescent="0.55000000000000004">
      <c r="A4069" s="33">
        <v>43994</v>
      </c>
      <c r="B4069" s="1" t="s">
        <v>35</v>
      </c>
      <c r="C4069" s="27">
        <v>360</v>
      </c>
      <c r="D4069" s="27">
        <v>8953</v>
      </c>
      <c r="E4069" s="27">
        <v>338</v>
      </c>
      <c r="F4069" s="27">
        <v>18</v>
      </c>
      <c r="G4069" s="27">
        <v>4</v>
      </c>
      <c r="H4069" s="27">
        <v>0</v>
      </c>
    </row>
    <row r="4070" spans="1:8" x14ac:dyDescent="0.55000000000000004">
      <c r="A4070" s="33">
        <v>43994</v>
      </c>
      <c r="B4070" s="1" t="s">
        <v>36</v>
      </c>
      <c r="C4070" s="27">
        <v>1786</v>
      </c>
      <c r="D4070" s="27">
        <v>34808</v>
      </c>
      <c r="E4070" s="27">
        <v>1663</v>
      </c>
      <c r="F4070" s="27">
        <v>85</v>
      </c>
      <c r="G4070" s="27">
        <v>35</v>
      </c>
      <c r="H4070" s="27">
        <v>10</v>
      </c>
    </row>
    <row r="4071" spans="1:8" x14ac:dyDescent="0.55000000000000004">
      <c r="A4071" s="33">
        <v>43994</v>
      </c>
      <c r="B4071" s="1" t="s">
        <v>37</v>
      </c>
      <c r="C4071" s="27">
        <v>699</v>
      </c>
      <c r="D4071" s="27">
        <v>11834</v>
      </c>
      <c r="E4071" s="27">
        <v>653</v>
      </c>
      <c r="F4071" s="27">
        <v>43</v>
      </c>
      <c r="G4071" s="27">
        <v>3</v>
      </c>
      <c r="H4071" s="27">
        <v>0</v>
      </c>
    </row>
    <row r="4072" spans="1:8" x14ac:dyDescent="0.55000000000000004">
      <c r="A4072" s="33">
        <v>43994</v>
      </c>
      <c r="B4072" s="1" t="s">
        <v>38</v>
      </c>
      <c r="C4072" s="27">
        <v>92</v>
      </c>
      <c r="D4072" s="27">
        <v>3240</v>
      </c>
      <c r="E4072" s="27">
        <v>89</v>
      </c>
      <c r="F4072" s="27">
        <v>2</v>
      </c>
      <c r="G4072" s="27">
        <v>1</v>
      </c>
      <c r="H4072" s="27">
        <v>0</v>
      </c>
    </row>
    <row r="4073" spans="1:8" x14ac:dyDescent="0.55000000000000004">
      <c r="A4073" s="33">
        <v>43994</v>
      </c>
      <c r="B4073" s="1" t="s">
        <v>39</v>
      </c>
      <c r="C4073" s="27">
        <v>63</v>
      </c>
      <c r="D4073" s="27">
        <v>3831</v>
      </c>
      <c r="E4073" s="27">
        <v>60</v>
      </c>
      <c r="F4073" s="27">
        <v>3</v>
      </c>
      <c r="G4073" s="27">
        <v>0</v>
      </c>
      <c r="H4073" s="27">
        <v>0</v>
      </c>
    </row>
    <row r="4074" spans="1:8" x14ac:dyDescent="0.55000000000000004">
      <c r="A4074" s="33">
        <v>43994</v>
      </c>
      <c r="B4074" s="1" t="s">
        <v>40</v>
      </c>
      <c r="C4074" s="27">
        <v>3</v>
      </c>
      <c r="D4074" s="27">
        <v>1419</v>
      </c>
      <c r="E4074" s="27">
        <v>3</v>
      </c>
      <c r="F4074" s="27">
        <v>0</v>
      </c>
      <c r="G4074" s="27">
        <v>0</v>
      </c>
      <c r="H4074" s="27">
        <v>0</v>
      </c>
    </row>
    <row r="4075" spans="1:8" x14ac:dyDescent="0.55000000000000004">
      <c r="A4075" s="33">
        <v>43994</v>
      </c>
      <c r="B4075" s="1" t="s">
        <v>41</v>
      </c>
      <c r="C4075" s="27">
        <v>24</v>
      </c>
      <c r="D4075" s="27">
        <v>1190</v>
      </c>
      <c r="E4075" s="27">
        <v>23</v>
      </c>
      <c r="F4075" s="27">
        <v>0</v>
      </c>
      <c r="G4075" s="27">
        <v>1</v>
      </c>
      <c r="H4075" s="27">
        <v>1</v>
      </c>
    </row>
    <row r="4076" spans="1:8" x14ac:dyDescent="0.55000000000000004">
      <c r="A4076" s="33">
        <v>43994</v>
      </c>
      <c r="B4076" s="1" t="s">
        <v>42</v>
      </c>
      <c r="C4076" s="27">
        <v>25</v>
      </c>
      <c r="D4076" s="27">
        <v>1809</v>
      </c>
      <c r="E4076" s="27">
        <v>25</v>
      </c>
      <c r="F4076" s="27"/>
      <c r="G4076" s="27">
        <v>0</v>
      </c>
      <c r="H4076" s="27"/>
    </row>
    <row r="4077" spans="1:8" x14ac:dyDescent="0.55000000000000004">
      <c r="A4077" s="33">
        <v>43994</v>
      </c>
      <c r="B4077" s="1" t="s">
        <v>43</v>
      </c>
      <c r="C4077" s="27">
        <v>168</v>
      </c>
      <c r="D4077" s="27">
        <v>7393</v>
      </c>
      <c r="E4077" s="27">
        <v>165</v>
      </c>
      <c r="F4077" s="27">
        <v>3</v>
      </c>
      <c r="G4077" s="27">
        <v>0</v>
      </c>
      <c r="H4077" s="27">
        <v>0</v>
      </c>
    </row>
    <row r="4078" spans="1:8" x14ac:dyDescent="0.55000000000000004">
      <c r="A4078" s="33">
        <v>43994</v>
      </c>
      <c r="B4078" s="1" t="s">
        <v>44</v>
      </c>
      <c r="C4078" s="27">
        <v>37</v>
      </c>
      <c r="D4078" s="27">
        <v>1914</v>
      </c>
      <c r="E4078" s="27">
        <v>36</v>
      </c>
      <c r="F4078" s="27">
        <v>0</v>
      </c>
      <c r="G4078" s="27">
        <v>1</v>
      </c>
      <c r="H4078" s="27">
        <v>1</v>
      </c>
    </row>
    <row r="4079" spans="1:8" x14ac:dyDescent="0.55000000000000004">
      <c r="A4079" s="33">
        <v>43994</v>
      </c>
      <c r="B4079" s="1" t="s">
        <v>45</v>
      </c>
      <c r="C4079" s="27">
        <v>5</v>
      </c>
      <c r="D4079" s="27">
        <v>806</v>
      </c>
      <c r="E4079" s="27">
        <v>4</v>
      </c>
      <c r="F4079" s="27">
        <v>1</v>
      </c>
      <c r="G4079" s="27">
        <v>0</v>
      </c>
      <c r="H4079" s="27">
        <v>0</v>
      </c>
    </row>
    <row r="4080" spans="1:8" x14ac:dyDescent="0.55000000000000004">
      <c r="A4080" s="33">
        <v>43994</v>
      </c>
      <c r="B4080" s="1" t="s">
        <v>46</v>
      </c>
      <c r="C4080" s="27">
        <v>28</v>
      </c>
      <c r="D4080" s="27">
        <v>2365</v>
      </c>
      <c r="E4080" s="27">
        <v>28</v>
      </c>
      <c r="F4080" s="27">
        <v>0</v>
      </c>
      <c r="G4080" s="27">
        <v>0</v>
      </c>
      <c r="H4080" s="27">
        <v>0</v>
      </c>
    </row>
    <row r="4081" spans="1:8" x14ac:dyDescent="0.55000000000000004">
      <c r="A4081" s="33">
        <v>43994</v>
      </c>
      <c r="B4081" s="1" t="s">
        <v>47</v>
      </c>
      <c r="C4081" s="27">
        <v>82</v>
      </c>
      <c r="D4081" s="27">
        <v>2510</v>
      </c>
      <c r="E4081" s="27">
        <v>69</v>
      </c>
      <c r="F4081" s="27">
        <v>4</v>
      </c>
      <c r="G4081" s="27">
        <v>9</v>
      </c>
      <c r="H4081" s="27">
        <v>0</v>
      </c>
    </row>
    <row r="4082" spans="1:8" x14ac:dyDescent="0.55000000000000004">
      <c r="A4082" s="33">
        <v>43994</v>
      </c>
      <c r="B4082" s="1" t="s">
        <v>48</v>
      </c>
      <c r="C4082" s="27">
        <v>74</v>
      </c>
      <c r="D4082" s="27">
        <v>1879</v>
      </c>
      <c r="E4082" s="27">
        <v>71</v>
      </c>
      <c r="F4082" s="27">
        <v>3</v>
      </c>
      <c r="G4082" s="27">
        <v>0</v>
      </c>
      <c r="H4082" s="27">
        <v>0</v>
      </c>
    </row>
    <row r="4083" spans="1:8" x14ac:dyDescent="0.55000000000000004">
      <c r="A4083" s="33">
        <v>43994</v>
      </c>
      <c r="B4083" s="1" t="s">
        <v>49</v>
      </c>
      <c r="C4083" s="27">
        <v>812</v>
      </c>
      <c r="D4083" s="27">
        <v>14691</v>
      </c>
      <c r="E4083" s="27">
        <v>682</v>
      </c>
      <c r="F4083" s="27">
        <v>28</v>
      </c>
      <c r="G4083" s="27">
        <v>102</v>
      </c>
      <c r="H4083" s="27">
        <v>2</v>
      </c>
    </row>
    <row r="4084" spans="1:8" x14ac:dyDescent="0.55000000000000004">
      <c r="A4084" s="33">
        <v>43994</v>
      </c>
      <c r="B4084" s="1" t="s">
        <v>50</v>
      </c>
      <c r="C4084" s="27">
        <v>47</v>
      </c>
      <c r="D4084" s="27">
        <v>1531</v>
      </c>
      <c r="E4084" s="27">
        <v>47</v>
      </c>
      <c r="F4084" s="27">
        <v>0</v>
      </c>
      <c r="G4084" s="27">
        <v>0</v>
      </c>
      <c r="H4084" s="27">
        <v>0</v>
      </c>
    </row>
    <row r="4085" spans="1:8" x14ac:dyDescent="0.55000000000000004">
      <c r="A4085" s="33">
        <v>43994</v>
      </c>
      <c r="B4085" s="1" t="s">
        <v>51</v>
      </c>
      <c r="C4085" s="27">
        <v>17</v>
      </c>
      <c r="D4085" s="27">
        <v>3006</v>
      </c>
      <c r="E4085" s="27">
        <v>16</v>
      </c>
      <c r="F4085" s="27">
        <v>1</v>
      </c>
      <c r="G4085" s="27">
        <v>0</v>
      </c>
      <c r="H4085" s="27">
        <v>0</v>
      </c>
    </row>
    <row r="4086" spans="1:8" x14ac:dyDescent="0.55000000000000004">
      <c r="A4086" s="33">
        <v>43994</v>
      </c>
      <c r="B4086" s="1" t="s">
        <v>52</v>
      </c>
      <c r="C4086" s="27">
        <v>48</v>
      </c>
      <c r="D4086" s="27">
        <v>4092</v>
      </c>
      <c r="E4086" s="27">
        <v>45</v>
      </c>
      <c r="F4086" s="27">
        <v>3</v>
      </c>
      <c r="G4086" s="27">
        <v>0</v>
      </c>
      <c r="H4086" s="27">
        <v>0</v>
      </c>
    </row>
    <row r="4087" spans="1:8" x14ac:dyDescent="0.55000000000000004">
      <c r="A4087" s="33">
        <v>43994</v>
      </c>
      <c r="B4087" s="1" t="s">
        <v>53</v>
      </c>
      <c r="C4087" s="27">
        <v>60</v>
      </c>
      <c r="D4087" s="27">
        <v>4364</v>
      </c>
      <c r="E4087" s="27">
        <v>59</v>
      </c>
      <c r="F4087" s="27">
        <v>1</v>
      </c>
      <c r="G4087" s="27">
        <v>0</v>
      </c>
      <c r="H4087" s="27">
        <v>0</v>
      </c>
    </row>
    <row r="4088" spans="1:8" x14ac:dyDescent="0.55000000000000004">
      <c r="A4088" s="33">
        <v>43994</v>
      </c>
      <c r="B4088" s="1" t="s">
        <v>54</v>
      </c>
      <c r="C4088" s="27">
        <v>17</v>
      </c>
      <c r="D4088" s="27">
        <v>1470</v>
      </c>
      <c r="E4088" s="27">
        <v>17</v>
      </c>
      <c r="F4088" s="27">
        <v>0</v>
      </c>
      <c r="G4088" s="27">
        <v>0</v>
      </c>
      <c r="H4088" s="27">
        <v>0</v>
      </c>
    </row>
    <row r="4089" spans="1:8" x14ac:dyDescent="0.55000000000000004">
      <c r="A4089" s="33">
        <v>43994</v>
      </c>
      <c r="B4089" s="1" t="s">
        <v>55</v>
      </c>
      <c r="C4089" s="27">
        <v>11</v>
      </c>
      <c r="D4089" s="27">
        <v>2163</v>
      </c>
      <c r="E4089" s="27">
        <v>10</v>
      </c>
      <c r="F4089" s="27">
        <v>0</v>
      </c>
      <c r="G4089" s="27">
        <v>1</v>
      </c>
      <c r="H4089" s="27">
        <v>0</v>
      </c>
    </row>
    <row r="4090" spans="1:8" x14ac:dyDescent="0.55000000000000004">
      <c r="A4090" s="33">
        <v>43994</v>
      </c>
      <c r="B4090" s="1" t="s">
        <v>56</v>
      </c>
      <c r="C4090" s="27">
        <v>142</v>
      </c>
      <c r="D4090" s="27">
        <v>2940</v>
      </c>
      <c r="E4090" s="27">
        <v>139</v>
      </c>
      <c r="F4090" s="27">
        <v>7</v>
      </c>
      <c r="G4090" s="27">
        <v>0</v>
      </c>
      <c r="H4090" s="27">
        <v>0</v>
      </c>
    </row>
    <row r="4091" spans="1:8" x14ac:dyDescent="0.55000000000000004">
      <c r="A4091" s="33">
        <v>43995</v>
      </c>
      <c r="B4091" s="1" t="s">
        <v>7</v>
      </c>
      <c r="C4091" s="27">
        <v>1154</v>
      </c>
      <c r="D4091" s="27">
        <v>17153</v>
      </c>
      <c r="E4091" s="27">
        <v>943</v>
      </c>
      <c r="F4091" s="27">
        <v>91</v>
      </c>
      <c r="G4091" s="27">
        <v>120</v>
      </c>
      <c r="H4091" s="27">
        <v>10</v>
      </c>
    </row>
    <row r="4092" spans="1:8" x14ac:dyDescent="0.55000000000000004">
      <c r="A4092" s="33">
        <v>43995</v>
      </c>
      <c r="B4092" s="1" t="s">
        <v>11</v>
      </c>
      <c r="C4092" s="27">
        <v>27</v>
      </c>
      <c r="D4092" s="27">
        <v>910</v>
      </c>
      <c r="E4092" s="27">
        <v>26</v>
      </c>
      <c r="F4092" s="27">
        <v>1</v>
      </c>
      <c r="G4092" s="27">
        <v>0</v>
      </c>
      <c r="H4092" s="27">
        <v>0</v>
      </c>
    </row>
    <row r="4093" spans="1:8" x14ac:dyDescent="0.55000000000000004">
      <c r="A4093" s="33">
        <v>43995</v>
      </c>
      <c r="B4093" s="1" t="s">
        <v>12</v>
      </c>
      <c r="C4093" s="27">
        <v>0</v>
      </c>
      <c r="D4093" s="27">
        <v>776</v>
      </c>
      <c r="E4093" s="27">
        <v>0</v>
      </c>
      <c r="F4093" s="27">
        <v>0</v>
      </c>
      <c r="G4093" s="27">
        <v>0</v>
      </c>
      <c r="H4093" s="27">
        <v>0</v>
      </c>
    </row>
    <row r="4094" spans="1:8" x14ac:dyDescent="0.55000000000000004">
      <c r="A4094" s="33">
        <v>43995</v>
      </c>
      <c r="B4094" s="1" t="s">
        <v>13</v>
      </c>
      <c r="C4094" s="27">
        <v>88</v>
      </c>
      <c r="D4094" s="27">
        <v>3253</v>
      </c>
      <c r="E4094" s="27">
        <v>87</v>
      </c>
      <c r="F4094" s="27">
        <v>1</v>
      </c>
      <c r="G4094" s="27">
        <v>0</v>
      </c>
      <c r="H4094" s="27">
        <v>0</v>
      </c>
    </row>
    <row r="4095" spans="1:8" x14ac:dyDescent="0.55000000000000004">
      <c r="A4095" s="33">
        <v>43995</v>
      </c>
      <c r="B4095" s="1" t="s">
        <v>14</v>
      </c>
      <c r="C4095" s="27">
        <v>16</v>
      </c>
      <c r="D4095" s="27">
        <v>962</v>
      </c>
      <c r="E4095" s="27">
        <v>16</v>
      </c>
      <c r="F4095" s="27">
        <v>0</v>
      </c>
      <c r="G4095" s="27">
        <v>0</v>
      </c>
      <c r="H4095" s="27">
        <v>0</v>
      </c>
    </row>
    <row r="4096" spans="1:8" x14ac:dyDescent="0.55000000000000004">
      <c r="A4096" s="33">
        <v>43995</v>
      </c>
      <c r="B4096" s="1" t="s">
        <v>15</v>
      </c>
      <c r="C4096" s="27">
        <v>69</v>
      </c>
      <c r="D4096" s="27">
        <v>2475</v>
      </c>
      <c r="E4096" s="27">
        <v>67</v>
      </c>
      <c r="F4096" s="27">
        <v>0</v>
      </c>
      <c r="G4096" s="27">
        <v>2</v>
      </c>
      <c r="H4096" s="27">
        <v>1</v>
      </c>
    </row>
    <row r="4097" spans="1:8" x14ac:dyDescent="0.55000000000000004">
      <c r="A4097" s="33">
        <v>43995</v>
      </c>
      <c r="B4097" s="1" t="s">
        <v>16</v>
      </c>
      <c r="C4097" s="27">
        <v>81</v>
      </c>
      <c r="D4097" s="27">
        <v>5554</v>
      </c>
      <c r="E4097" s="27">
        <v>79</v>
      </c>
      <c r="F4097" s="27">
        <v>0</v>
      </c>
      <c r="G4097" s="27">
        <v>2</v>
      </c>
      <c r="H4097" s="27">
        <v>0</v>
      </c>
    </row>
    <row r="4098" spans="1:8" x14ac:dyDescent="0.55000000000000004">
      <c r="A4098" s="33">
        <v>43995</v>
      </c>
      <c r="B4098" s="1" t="s">
        <v>17</v>
      </c>
      <c r="C4098" s="27">
        <v>168</v>
      </c>
      <c r="D4098" s="27">
        <v>5005</v>
      </c>
      <c r="E4098" s="27">
        <v>155</v>
      </c>
      <c r="F4098" s="27">
        <v>10</v>
      </c>
      <c r="G4098" s="27">
        <v>3</v>
      </c>
      <c r="H4098" s="27">
        <v>0</v>
      </c>
    </row>
    <row r="4099" spans="1:8" x14ac:dyDescent="0.55000000000000004">
      <c r="A4099" s="33">
        <v>43995</v>
      </c>
      <c r="B4099" s="1" t="s">
        <v>18</v>
      </c>
      <c r="C4099" s="27">
        <v>66</v>
      </c>
      <c r="D4099" s="27">
        <v>5463</v>
      </c>
      <c r="E4099" s="27">
        <v>65</v>
      </c>
      <c r="F4099" s="27">
        <v>0</v>
      </c>
      <c r="G4099" s="27">
        <v>1</v>
      </c>
      <c r="H4099" s="27">
        <v>0</v>
      </c>
    </row>
    <row r="4100" spans="1:8" x14ac:dyDescent="0.55000000000000004">
      <c r="A4100" s="33">
        <v>43995</v>
      </c>
      <c r="B4100" s="1" t="s">
        <v>19</v>
      </c>
      <c r="C4100" s="27">
        <v>151</v>
      </c>
      <c r="D4100" s="27">
        <v>4336</v>
      </c>
      <c r="E4100" s="27">
        <v>127</v>
      </c>
      <c r="F4100" s="27">
        <v>19</v>
      </c>
      <c r="G4100" s="27">
        <v>5</v>
      </c>
      <c r="H4100" s="27">
        <v>0</v>
      </c>
    </row>
    <row r="4101" spans="1:8" x14ac:dyDescent="0.55000000000000004">
      <c r="A4101" s="33">
        <v>43995</v>
      </c>
      <c r="B4101" s="1" t="s">
        <v>20</v>
      </c>
      <c r="C4101" s="27">
        <v>1019</v>
      </c>
      <c r="D4101" s="27">
        <v>26614</v>
      </c>
      <c r="E4101" s="27">
        <v>943</v>
      </c>
      <c r="F4101" s="27">
        <v>51</v>
      </c>
      <c r="G4101" s="27">
        <v>25</v>
      </c>
      <c r="H4101" s="27">
        <v>4</v>
      </c>
    </row>
    <row r="4102" spans="1:8" x14ac:dyDescent="0.55000000000000004">
      <c r="A4102" s="33">
        <v>43995</v>
      </c>
      <c r="B4102" s="1" t="s">
        <v>21</v>
      </c>
      <c r="C4102" s="27">
        <v>919</v>
      </c>
      <c r="D4102" s="27">
        <v>16310</v>
      </c>
      <c r="E4102" s="27">
        <v>846</v>
      </c>
      <c r="F4102" s="27">
        <v>45</v>
      </c>
      <c r="G4102" s="27">
        <v>28</v>
      </c>
      <c r="H4102" s="27">
        <v>3</v>
      </c>
    </row>
    <row r="4103" spans="1:8" x14ac:dyDescent="0.55000000000000004">
      <c r="A4103" s="33">
        <v>43995</v>
      </c>
      <c r="B4103" s="1" t="s">
        <v>22</v>
      </c>
      <c r="C4103" s="27">
        <v>5497</v>
      </c>
      <c r="D4103" s="27">
        <v>16351</v>
      </c>
      <c r="E4103" s="27">
        <v>4862</v>
      </c>
      <c r="F4103" s="27">
        <v>314</v>
      </c>
      <c r="G4103" s="27">
        <v>321</v>
      </c>
      <c r="H4103" s="27">
        <v>22</v>
      </c>
    </row>
    <row r="4104" spans="1:8" x14ac:dyDescent="0.55000000000000004">
      <c r="A4104" s="33">
        <v>43995</v>
      </c>
      <c r="B4104" s="1" t="s">
        <v>23</v>
      </c>
      <c r="C4104" s="27">
        <v>1402</v>
      </c>
      <c r="D4104" s="27">
        <v>11129</v>
      </c>
      <c r="E4104" s="27">
        <v>1213</v>
      </c>
      <c r="F4104" s="27">
        <v>89</v>
      </c>
      <c r="G4104" s="27">
        <v>100</v>
      </c>
      <c r="H4104" s="27">
        <v>15</v>
      </c>
    </row>
    <row r="4105" spans="1:8" x14ac:dyDescent="0.55000000000000004">
      <c r="A4105" s="33">
        <v>43995</v>
      </c>
      <c r="B4105" s="1" t="s">
        <v>24</v>
      </c>
      <c r="C4105" s="27">
        <v>83</v>
      </c>
      <c r="D4105" s="27">
        <v>4553</v>
      </c>
      <c r="E4105" s="27">
        <v>81</v>
      </c>
      <c r="F4105" s="27">
        <v>0</v>
      </c>
      <c r="G4105" s="27">
        <v>1</v>
      </c>
      <c r="H4105" s="27">
        <v>0</v>
      </c>
    </row>
    <row r="4106" spans="1:8" x14ac:dyDescent="0.55000000000000004">
      <c r="A4106" s="33">
        <v>43995</v>
      </c>
      <c r="B4106" s="1" t="s">
        <v>25</v>
      </c>
      <c r="C4106" s="27">
        <v>227</v>
      </c>
      <c r="D4106" s="27">
        <v>3642</v>
      </c>
      <c r="E4106" s="27">
        <v>202</v>
      </c>
      <c r="F4106" s="27">
        <v>22</v>
      </c>
      <c r="G4106" s="27">
        <v>3</v>
      </c>
      <c r="H4106" s="27">
        <v>0</v>
      </c>
    </row>
    <row r="4107" spans="1:8" x14ac:dyDescent="0.55000000000000004">
      <c r="A4107" s="33">
        <v>43995</v>
      </c>
      <c r="B4107" s="1" t="s">
        <v>26</v>
      </c>
      <c r="C4107" s="27">
        <v>299</v>
      </c>
      <c r="D4107" s="27">
        <v>2830</v>
      </c>
      <c r="E4107" s="27">
        <v>241</v>
      </c>
      <c r="F4107" s="27">
        <v>27</v>
      </c>
      <c r="G4107" s="27">
        <v>31</v>
      </c>
      <c r="H4107" s="27">
        <v>2</v>
      </c>
    </row>
    <row r="4108" spans="1:8" x14ac:dyDescent="0.55000000000000004">
      <c r="A4108" s="33">
        <v>43995</v>
      </c>
      <c r="B4108" s="1" t="s">
        <v>27</v>
      </c>
      <c r="C4108" s="27">
        <v>122</v>
      </c>
      <c r="D4108" s="27">
        <v>3018</v>
      </c>
      <c r="E4108" s="27">
        <v>113</v>
      </c>
      <c r="F4108" s="27">
        <v>8</v>
      </c>
      <c r="G4108" s="27">
        <v>1</v>
      </c>
      <c r="H4108" s="27">
        <v>1</v>
      </c>
    </row>
    <row r="4109" spans="1:8" x14ac:dyDescent="0.55000000000000004">
      <c r="A4109" s="33">
        <v>43995</v>
      </c>
      <c r="B4109" s="1" t="s">
        <v>28</v>
      </c>
      <c r="C4109" s="27">
        <v>69</v>
      </c>
      <c r="D4109" s="27">
        <v>4728</v>
      </c>
      <c r="E4109" s="27">
        <v>67</v>
      </c>
      <c r="F4109" s="27">
        <v>1</v>
      </c>
      <c r="G4109" s="27">
        <v>1</v>
      </c>
      <c r="H4109" s="27">
        <v>0</v>
      </c>
    </row>
    <row r="4110" spans="1:8" x14ac:dyDescent="0.55000000000000004">
      <c r="A4110" s="33">
        <v>43995</v>
      </c>
      <c r="B4110" s="1" t="s">
        <v>29</v>
      </c>
      <c r="C4110" s="27">
        <v>76</v>
      </c>
      <c r="D4110" s="27">
        <v>2995</v>
      </c>
      <c r="E4110" s="27">
        <v>73</v>
      </c>
      <c r="F4110" s="27"/>
      <c r="G4110" s="27">
        <v>3</v>
      </c>
      <c r="H4110" s="27">
        <v>0</v>
      </c>
    </row>
    <row r="4111" spans="1:8" x14ac:dyDescent="0.55000000000000004">
      <c r="A4111" s="33">
        <v>43995</v>
      </c>
      <c r="B4111" s="1" t="s">
        <v>30</v>
      </c>
      <c r="C4111" s="27">
        <v>153</v>
      </c>
      <c r="D4111" s="27">
        <v>4229</v>
      </c>
      <c r="E4111" s="27">
        <v>143</v>
      </c>
      <c r="F4111" s="27">
        <v>7</v>
      </c>
      <c r="G4111" s="27">
        <v>3</v>
      </c>
      <c r="H4111" s="27">
        <v>1</v>
      </c>
    </row>
    <row r="4112" spans="1:8" x14ac:dyDescent="0.55000000000000004">
      <c r="A4112" s="33">
        <v>43995</v>
      </c>
      <c r="B4112" s="1" t="s">
        <v>31</v>
      </c>
      <c r="C4112" s="27">
        <v>77</v>
      </c>
      <c r="D4112" s="27">
        <v>3666</v>
      </c>
      <c r="E4112" s="27">
        <v>73</v>
      </c>
      <c r="F4112" s="27">
        <v>1</v>
      </c>
      <c r="G4112" s="27">
        <v>3</v>
      </c>
      <c r="H4112" s="27">
        <v>0</v>
      </c>
    </row>
    <row r="4113" spans="1:8" x14ac:dyDescent="0.55000000000000004">
      <c r="A4113" s="33">
        <v>43995</v>
      </c>
      <c r="B4113" s="1" t="s">
        <v>32</v>
      </c>
      <c r="C4113" s="27">
        <v>513</v>
      </c>
      <c r="D4113" s="27">
        <v>11171</v>
      </c>
      <c r="E4113" s="27">
        <v>467</v>
      </c>
      <c r="F4113" s="27">
        <v>34</v>
      </c>
      <c r="G4113" s="27">
        <v>9</v>
      </c>
      <c r="H4113" s="27">
        <v>0</v>
      </c>
    </row>
    <row r="4114" spans="1:8" x14ac:dyDescent="0.55000000000000004">
      <c r="A4114" s="33">
        <v>43995</v>
      </c>
      <c r="B4114" s="1" t="s">
        <v>33</v>
      </c>
      <c r="C4114" s="27">
        <v>45</v>
      </c>
      <c r="D4114" s="27">
        <v>2632</v>
      </c>
      <c r="E4114" s="27">
        <v>44</v>
      </c>
      <c r="F4114" s="27">
        <v>1</v>
      </c>
      <c r="G4114" s="27">
        <v>0</v>
      </c>
      <c r="H4114" s="27">
        <v>0</v>
      </c>
    </row>
    <row r="4115" spans="1:8" x14ac:dyDescent="0.55000000000000004">
      <c r="A4115" s="33">
        <v>43995</v>
      </c>
      <c r="B4115" s="1" t="s">
        <v>34</v>
      </c>
      <c r="C4115" s="27">
        <v>100</v>
      </c>
      <c r="D4115" s="27">
        <v>2077</v>
      </c>
      <c r="E4115" s="27">
        <v>98</v>
      </c>
      <c r="F4115" s="27">
        <v>1</v>
      </c>
      <c r="G4115" s="27">
        <v>1</v>
      </c>
      <c r="H4115" s="27">
        <v>1</v>
      </c>
    </row>
    <row r="4116" spans="1:8" x14ac:dyDescent="0.55000000000000004">
      <c r="A4116" s="33">
        <v>43995</v>
      </c>
      <c r="B4116" s="1" t="s">
        <v>35</v>
      </c>
      <c r="C4116" s="27">
        <v>360</v>
      </c>
      <c r="D4116" s="27">
        <v>8953</v>
      </c>
      <c r="E4116" s="27">
        <v>338</v>
      </c>
      <c r="F4116" s="27">
        <v>18</v>
      </c>
      <c r="G4116" s="27">
        <v>4</v>
      </c>
      <c r="H4116" s="27">
        <v>0</v>
      </c>
    </row>
    <row r="4117" spans="1:8" x14ac:dyDescent="0.55000000000000004">
      <c r="A4117" s="33">
        <v>43995</v>
      </c>
      <c r="B4117" s="1" t="s">
        <v>36</v>
      </c>
      <c r="C4117" s="27">
        <v>1786</v>
      </c>
      <c r="D4117" s="27">
        <v>35176</v>
      </c>
      <c r="E4117" s="27">
        <v>1668</v>
      </c>
      <c r="F4117" s="27">
        <v>85</v>
      </c>
      <c r="G4117" s="27">
        <v>31</v>
      </c>
      <c r="H4117" s="27">
        <v>9</v>
      </c>
    </row>
    <row r="4118" spans="1:8" x14ac:dyDescent="0.55000000000000004">
      <c r="A4118" s="33">
        <v>43995</v>
      </c>
      <c r="B4118" s="1" t="s">
        <v>37</v>
      </c>
      <c r="C4118" s="27">
        <v>699</v>
      </c>
      <c r="D4118" s="27">
        <v>11882</v>
      </c>
      <c r="E4118" s="27">
        <v>653</v>
      </c>
      <c r="F4118" s="27">
        <v>43</v>
      </c>
      <c r="G4118" s="27">
        <v>3</v>
      </c>
      <c r="H4118" s="27">
        <v>0</v>
      </c>
    </row>
    <row r="4119" spans="1:8" x14ac:dyDescent="0.55000000000000004">
      <c r="A4119" s="33">
        <v>43995</v>
      </c>
      <c r="B4119" s="1" t="s">
        <v>38</v>
      </c>
      <c r="C4119" s="27">
        <v>92</v>
      </c>
      <c r="D4119" s="27">
        <v>3240</v>
      </c>
      <c r="E4119" s="27">
        <v>90</v>
      </c>
      <c r="F4119" s="27">
        <v>2</v>
      </c>
      <c r="G4119" s="27">
        <v>0</v>
      </c>
      <c r="H4119" s="27">
        <v>0</v>
      </c>
    </row>
    <row r="4120" spans="1:8" x14ac:dyDescent="0.55000000000000004">
      <c r="A4120" s="33">
        <v>43995</v>
      </c>
      <c r="B4120" s="1" t="s">
        <v>39</v>
      </c>
      <c r="C4120" s="27">
        <v>63</v>
      </c>
      <c r="D4120" s="27">
        <v>3840</v>
      </c>
      <c r="E4120" s="27">
        <v>60</v>
      </c>
      <c r="F4120" s="27">
        <v>3</v>
      </c>
      <c r="G4120" s="27">
        <v>0</v>
      </c>
      <c r="H4120" s="27">
        <v>0</v>
      </c>
    </row>
    <row r="4121" spans="1:8" x14ac:dyDescent="0.55000000000000004">
      <c r="A4121" s="33">
        <v>43995</v>
      </c>
      <c r="B4121" s="1" t="s">
        <v>40</v>
      </c>
      <c r="C4121" s="27">
        <v>3</v>
      </c>
      <c r="D4121" s="27">
        <v>1422</v>
      </c>
      <c r="E4121" s="27">
        <v>3</v>
      </c>
      <c r="F4121" s="27">
        <v>0</v>
      </c>
      <c r="G4121" s="27">
        <v>0</v>
      </c>
      <c r="H4121" s="27">
        <v>0</v>
      </c>
    </row>
    <row r="4122" spans="1:8" x14ac:dyDescent="0.55000000000000004">
      <c r="A4122" s="33">
        <v>43995</v>
      </c>
      <c r="B4122" s="1" t="s">
        <v>41</v>
      </c>
      <c r="C4122" s="27">
        <v>24</v>
      </c>
      <c r="D4122" s="27">
        <v>1199</v>
      </c>
      <c r="E4122" s="27">
        <v>23</v>
      </c>
      <c r="F4122" s="27">
        <v>0</v>
      </c>
      <c r="G4122" s="27">
        <v>1</v>
      </c>
      <c r="H4122" s="27">
        <v>1</v>
      </c>
    </row>
    <row r="4123" spans="1:8" x14ac:dyDescent="0.55000000000000004">
      <c r="A4123" s="33">
        <v>43995</v>
      </c>
      <c r="B4123" s="1" t="s">
        <v>42</v>
      </c>
      <c r="C4123" s="27">
        <v>25</v>
      </c>
      <c r="D4123" s="27">
        <v>1817</v>
      </c>
      <c r="E4123" s="27">
        <v>25</v>
      </c>
      <c r="F4123" s="27"/>
      <c r="G4123" s="27">
        <v>0</v>
      </c>
      <c r="H4123" s="27"/>
    </row>
    <row r="4124" spans="1:8" x14ac:dyDescent="0.55000000000000004">
      <c r="A4124" s="33">
        <v>43995</v>
      </c>
      <c r="B4124" s="1" t="s">
        <v>43</v>
      </c>
      <c r="C4124" s="27">
        <v>168</v>
      </c>
      <c r="D4124" s="27">
        <v>7393</v>
      </c>
      <c r="E4124" s="27">
        <v>165</v>
      </c>
      <c r="F4124" s="27">
        <v>3</v>
      </c>
      <c r="G4124" s="27">
        <v>0</v>
      </c>
      <c r="H4124" s="27">
        <v>0</v>
      </c>
    </row>
    <row r="4125" spans="1:8" x14ac:dyDescent="0.55000000000000004">
      <c r="A4125" s="33">
        <v>43995</v>
      </c>
      <c r="B4125" s="1" t="s">
        <v>44</v>
      </c>
      <c r="C4125" s="27">
        <v>37</v>
      </c>
      <c r="D4125" s="27">
        <v>1921</v>
      </c>
      <c r="E4125" s="27">
        <v>36</v>
      </c>
      <c r="F4125" s="27">
        <v>0</v>
      </c>
      <c r="G4125" s="27">
        <v>1</v>
      </c>
      <c r="H4125" s="27">
        <v>1</v>
      </c>
    </row>
    <row r="4126" spans="1:8" x14ac:dyDescent="0.55000000000000004">
      <c r="A4126" s="33">
        <v>43995</v>
      </c>
      <c r="B4126" s="1" t="s">
        <v>45</v>
      </c>
      <c r="C4126" s="27">
        <v>5</v>
      </c>
      <c r="D4126" s="27">
        <v>812</v>
      </c>
      <c r="E4126" s="27">
        <v>4</v>
      </c>
      <c r="F4126" s="27">
        <v>1</v>
      </c>
      <c r="G4126" s="27">
        <v>0</v>
      </c>
      <c r="H4126" s="27">
        <v>0</v>
      </c>
    </row>
    <row r="4127" spans="1:8" x14ac:dyDescent="0.55000000000000004">
      <c r="A4127" s="33">
        <v>43995</v>
      </c>
      <c r="B4127" s="1" t="s">
        <v>46</v>
      </c>
      <c r="C4127" s="27">
        <v>28</v>
      </c>
      <c r="D4127" s="27">
        <v>2375</v>
      </c>
      <c r="E4127" s="27">
        <v>28</v>
      </c>
      <c r="F4127" s="27">
        <v>0</v>
      </c>
      <c r="G4127" s="27">
        <v>0</v>
      </c>
      <c r="H4127" s="27">
        <v>0</v>
      </c>
    </row>
    <row r="4128" spans="1:8" x14ac:dyDescent="0.55000000000000004">
      <c r="A4128" s="33">
        <v>43995</v>
      </c>
      <c r="B4128" s="1" t="s">
        <v>47</v>
      </c>
      <c r="C4128" s="27">
        <v>82</v>
      </c>
      <c r="D4128" s="27">
        <v>2510</v>
      </c>
      <c r="E4128" s="27">
        <v>69</v>
      </c>
      <c r="F4128" s="27">
        <v>4</v>
      </c>
      <c r="G4128" s="27">
        <v>9</v>
      </c>
      <c r="H4128" s="27">
        <v>0</v>
      </c>
    </row>
    <row r="4129" spans="1:8" x14ac:dyDescent="0.55000000000000004">
      <c r="A4129" s="33">
        <v>43995</v>
      </c>
      <c r="B4129" s="1" t="s">
        <v>48</v>
      </c>
      <c r="C4129" s="27">
        <v>74</v>
      </c>
      <c r="D4129" s="27">
        <v>1884</v>
      </c>
      <c r="E4129" s="27">
        <v>71</v>
      </c>
      <c r="F4129" s="27">
        <v>3</v>
      </c>
      <c r="G4129" s="27">
        <v>0</v>
      </c>
      <c r="H4129" s="27">
        <v>0</v>
      </c>
    </row>
    <row r="4130" spans="1:8" x14ac:dyDescent="0.55000000000000004">
      <c r="A4130" s="33">
        <v>43995</v>
      </c>
      <c r="B4130" s="1" t="s">
        <v>49</v>
      </c>
      <c r="C4130" s="27">
        <v>821</v>
      </c>
      <c r="D4130" s="27">
        <v>14831</v>
      </c>
      <c r="E4130" s="27">
        <v>706</v>
      </c>
      <c r="F4130" s="27">
        <v>28</v>
      </c>
      <c r="G4130" s="27">
        <v>87</v>
      </c>
      <c r="H4130" s="27">
        <v>2</v>
      </c>
    </row>
    <row r="4131" spans="1:8" x14ac:dyDescent="0.55000000000000004">
      <c r="A4131" s="33">
        <v>43995</v>
      </c>
      <c r="B4131" s="1" t="s">
        <v>50</v>
      </c>
      <c r="C4131" s="27">
        <v>47</v>
      </c>
      <c r="D4131" s="27">
        <v>1540</v>
      </c>
      <c r="E4131" s="27">
        <v>47</v>
      </c>
      <c r="F4131" s="27">
        <v>0</v>
      </c>
      <c r="G4131" s="27">
        <v>0</v>
      </c>
      <c r="H4131" s="27">
        <v>0</v>
      </c>
    </row>
    <row r="4132" spans="1:8" x14ac:dyDescent="0.55000000000000004">
      <c r="A4132" s="33">
        <v>43995</v>
      </c>
      <c r="B4132" s="1" t="s">
        <v>51</v>
      </c>
      <c r="C4132" s="27">
        <v>17</v>
      </c>
      <c r="D4132" s="27">
        <v>3019</v>
      </c>
      <c r="E4132" s="27">
        <v>16</v>
      </c>
      <c r="F4132" s="27">
        <v>1</v>
      </c>
      <c r="G4132" s="27">
        <v>0</v>
      </c>
      <c r="H4132" s="27">
        <v>0</v>
      </c>
    </row>
    <row r="4133" spans="1:8" x14ac:dyDescent="0.55000000000000004">
      <c r="A4133" s="33">
        <v>43995</v>
      </c>
      <c r="B4133" s="1" t="s">
        <v>52</v>
      </c>
      <c r="C4133" s="27">
        <v>48</v>
      </c>
      <c r="D4133" s="27">
        <v>4092</v>
      </c>
      <c r="E4133" s="27">
        <v>45</v>
      </c>
      <c r="F4133" s="27">
        <v>3</v>
      </c>
      <c r="G4133" s="27">
        <v>0</v>
      </c>
      <c r="H4133" s="27">
        <v>0</v>
      </c>
    </row>
    <row r="4134" spans="1:8" x14ac:dyDescent="0.55000000000000004">
      <c r="A4134" s="33">
        <v>43995</v>
      </c>
      <c r="B4134" s="1" t="s">
        <v>53</v>
      </c>
      <c r="C4134" s="27">
        <v>60</v>
      </c>
      <c r="D4134" s="27">
        <v>4400</v>
      </c>
      <c r="E4134" s="27">
        <v>59</v>
      </c>
      <c r="F4134" s="27">
        <v>1</v>
      </c>
      <c r="G4134" s="27">
        <v>0</v>
      </c>
      <c r="H4134" s="27">
        <v>0</v>
      </c>
    </row>
    <row r="4135" spans="1:8" x14ac:dyDescent="0.55000000000000004">
      <c r="A4135" s="33">
        <v>43995</v>
      </c>
      <c r="B4135" s="1" t="s">
        <v>54</v>
      </c>
      <c r="C4135" s="27">
        <v>17</v>
      </c>
      <c r="D4135" s="27">
        <v>1470</v>
      </c>
      <c r="E4135" s="27">
        <v>17</v>
      </c>
      <c r="F4135" s="27">
        <v>0</v>
      </c>
      <c r="G4135" s="27">
        <v>0</v>
      </c>
      <c r="H4135" s="27">
        <v>0</v>
      </c>
    </row>
    <row r="4136" spans="1:8" x14ac:dyDescent="0.55000000000000004">
      <c r="A4136" s="33">
        <v>43995</v>
      </c>
      <c r="B4136" s="1" t="s">
        <v>55</v>
      </c>
      <c r="C4136" s="27">
        <v>11</v>
      </c>
      <c r="D4136" s="27">
        <v>2163</v>
      </c>
      <c r="E4136" s="27">
        <v>10</v>
      </c>
      <c r="F4136" s="27">
        <v>0</v>
      </c>
      <c r="G4136" s="27">
        <v>1</v>
      </c>
      <c r="H4136" s="27">
        <v>0</v>
      </c>
    </row>
    <row r="4137" spans="1:8" x14ac:dyDescent="0.55000000000000004">
      <c r="A4137" s="33">
        <v>43995</v>
      </c>
      <c r="B4137" s="1" t="s">
        <v>56</v>
      </c>
      <c r="C4137" s="27">
        <v>142</v>
      </c>
      <c r="D4137" s="27">
        <v>2949</v>
      </c>
      <c r="E4137" s="27">
        <v>139</v>
      </c>
      <c r="F4137" s="27">
        <v>7</v>
      </c>
      <c r="G4137" s="27">
        <v>0</v>
      </c>
      <c r="H4137" s="27">
        <v>0</v>
      </c>
    </row>
    <row r="4138" spans="1:8" x14ac:dyDescent="0.55000000000000004">
      <c r="A4138" s="33">
        <v>43996</v>
      </c>
      <c r="B4138" s="1" t="s">
        <v>7</v>
      </c>
      <c r="C4138" s="27">
        <v>1163</v>
      </c>
      <c r="D4138" s="27">
        <v>17390</v>
      </c>
      <c r="E4138" s="27">
        <v>950</v>
      </c>
      <c r="F4138" s="27">
        <v>91</v>
      </c>
      <c r="G4138" s="27">
        <v>122</v>
      </c>
      <c r="H4138" s="27">
        <v>10</v>
      </c>
    </row>
    <row r="4139" spans="1:8" x14ac:dyDescent="0.55000000000000004">
      <c r="A4139" s="33">
        <v>43996</v>
      </c>
      <c r="B4139" s="1" t="s">
        <v>11</v>
      </c>
      <c r="C4139" s="27">
        <v>27</v>
      </c>
      <c r="D4139" s="27">
        <v>910</v>
      </c>
      <c r="E4139" s="27">
        <v>26</v>
      </c>
      <c r="F4139" s="27">
        <v>1</v>
      </c>
      <c r="G4139" s="27">
        <v>0</v>
      </c>
      <c r="H4139" s="27">
        <v>0</v>
      </c>
    </row>
    <row r="4140" spans="1:8" x14ac:dyDescent="0.55000000000000004">
      <c r="A4140" s="33">
        <v>43996</v>
      </c>
      <c r="B4140" s="1" t="s">
        <v>12</v>
      </c>
      <c r="C4140" s="27">
        <v>0</v>
      </c>
      <c r="D4140" s="27">
        <v>776</v>
      </c>
      <c r="E4140" s="27">
        <v>0</v>
      </c>
      <c r="F4140" s="27">
        <v>0</v>
      </c>
      <c r="G4140" s="27">
        <v>0</v>
      </c>
      <c r="H4140" s="27">
        <v>0</v>
      </c>
    </row>
    <row r="4141" spans="1:8" x14ac:dyDescent="0.55000000000000004">
      <c r="A4141" s="33">
        <v>43996</v>
      </c>
      <c r="B4141" s="1" t="s">
        <v>13</v>
      </c>
      <c r="C4141" s="27">
        <v>88</v>
      </c>
      <c r="D4141" s="27">
        <v>3291</v>
      </c>
      <c r="E4141" s="27">
        <v>87</v>
      </c>
      <c r="F4141" s="27">
        <v>1</v>
      </c>
      <c r="G4141" s="27">
        <v>0</v>
      </c>
      <c r="H4141" s="27">
        <v>0</v>
      </c>
    </row>
    <row r="4142" spans="1:8" x14ac:dyDescent="0.55000000000000004">
      <c r="A4142" s="33">
        <v>43996</v>
      </c>
      <c r="B4142" s="1" t="s">
        <v>14</v>
      </c>
      <c r="C4142" s="27">
        <v>16</v>
      </c>
      <c r="D4142" s="27">
        <v>962</v>
      </c>
      <c r="E4142" s="27">
        <v>16</v>
      </c>
      <c r="F4142" s="27">
        <v>0</v>
      </c>
      <c r="G4142" s="27">
        <v>0</v>
      </c>
      <c r="H4142" s="27">
        <v>0</v>
      </c>
    </row>
    <row r="4143" spans="1:8" x14ac:dyDescent="0.55000000000000004">
      <c r="A4143" s="33">
        <v>43996</v>
      </c>
      <c r="B4143" s="1" t="s">
        <v>15</v>
      </c>
      <c r="C4143" s="27">
        <v>69</v>
      </c>
      <c r="D4143" s="27">
        <v>2479</v>
      </c>
      <c r="E4143" s="27">
        <v>67</v>
      </c>
      <c r="F4143" s="27">
        <v>0</v>
      </c>
      <c r="G4143" s="27">
        <v>2</v>
      </c>
      <c r="H4143" s="27">
        <v>1</v>
      </c>
    </row>
    <row r="4144" spans="1:8" x14ac:dyDescent="0.55000000000000004">
      <c r="A4144" s="33">
        <v>43996</v>
      </c>
      <c r="B4144" s="1" t="s">
        <v>16</v>
      </c>
      <c r="C4144" s="27">
        <v>81</v>
      </c>
      <c r="D4144" s="27">
        <v>5563</v>
      </c>
      <c r="E4144" s="27">
        <v>79</v>
      </c>
      <c r="F4144" s="27">
        <v>0</v>
      </c>
      <c r="G4144" s="27">
        <v>2</v>
      </c>
      <c r="H4144" s="27">
        <v>0</v>
      </c>
    </row>
    <row r="4145" spans="1:8" x14ac:dyDescent="0.55000000000000004">
      <c r="A4145" s="33">
        <v>43996</v>
      </c>
      <c r="B4145" s="1" t="s">
        <v>17</v>
      </c>
      <c r="C4145" s="27">
        <v>168</v>
      </c>
      <c r="D4145" s="27">
        <v>5005</v>
      </c>
      <c r="E4145" s="27">
        <v>155</v>
      </c>
      <c r="F4145" s="27">
        <v>10</v>
      </c>
      <c r="G4145" s="27">
        <v>3</v>
      </c>
      <c r="H4145" s="27">
        <v>0</v>
      </c>
    </row>
    <row r="4146" spans="1:8" x14ac:dyDescent="0.55000000000000004">
      <c r="A4146" s="33">
        <v>43996</v>
      </c>
      <c r="B4146" s="1" t="s">
        <v>18</v>
      </c>
      <c r="C4146" s="27">
        <v>66</v>
      </c>
      <c r="D4146" s="27">
        <v>5501</v>
      </c>
      <c r="E4146" s="27">
        <v>65</v>
      </c>
      <c r="F4146" s="27">
        <v>0</v>
      </c>
      <c r="G4146" s="27">
        <v>1</v>
      </c>
      <c r="H4146" s="27">
        <v>0</v>
      </c>
    </row>
    <row r="4147" spans="1:8" x14ac:dyDescent="0.55000000000000004">
      <c r="A4147" s="33">
        <v>43996</v>
      </c>
      <c r="B4147" s="1" t="s">
        <v>19</v>
      </c>
      <c r="C4147" s="27">
        <v>151</v>
      </c>
      <c r="D4147" s="27">
        <v>4349</v>
      </c>
      <c r="E4147" s="27">
        <v>127</v>
      </c>
      <c r="F4147" s="27">
        <v>19</v>
      </c>
      <c r="G4147" s="27">
        <v>5</v>
      </c>
      <c r="H4147" s="27">
        <v>0</v>
      </c>
    </row>
    <row r="4148" spans="1:8" x14ac:dyDescent="0.55000000000000004">
      <c r="A4148" s="33">
        <v>43996</v>
      </c>
      <c r="B4148" s="1" t="s">
        <v>20</v>
      </c>
      <c r="C4148" s="27">
        <v>1021</v>
      </c>
      <c r="D4148" s="27">
        <v>26670</v>
      </c>
      <c r="E4148" s="27">
        <v>943</v>
      </c>
      <c r="F4148" s="27">
        <v>51</v>
      </c>
      <c r="G4148" s="27">
        <v>27</v>
      </c>
      <c r="H4148" s="27">
        <v>4</v>
      </c>
    </row>
    <row r="4149" spans="1:8" x14ac:dyDescent="0.55000000000000004">
      <c r="A4149" s="33">
        <v>43996</v>
      </c>
      <c r="B4149" s="1" t="s">
        <v>21</v>
      </c>
      <c r="C4149" s="27">
        <v>919</v>
      </c>
      <c r="D4149" s="27">
        <v>16476</v>
      </c>
      <c r="E4149" s="27">
        <v>846</v>
      </c>
      <c r="F4149" s="27">
        <v>45</v>
      </c>
      <c r="G4149" s="27">
        <v>28</v>
      </c>
      <c r="H4149" s="27">
        <v>3</v>
      </c>
    </row>
    <row r="4150" spans="1:8" x14ac:dyDescent="0.55000000000000004">
      <c r="A4150" s="33">
        <v>43996</v>
      </c>
      <c r="B4150" s="1" t="s">
        <v>22</v>
      </c>
      <c r="C4150" s="27">
        <v>5544</v>
      </c>
      <c r="D4150" s="27">
        <v>16351</v>
      </c>
      <c r="E4150" s="27">
        <v>4866</v>
      </c>
      <c r="F4150" s="27">
        <v>314</v>
      </c>
      <c r="G4150" s="27">
        <v>364</v>
      </c>
      <c r="H4150" s="27">
        <v>19</v>
      </c>
    </row>
    <row r="4151" spans="1:8" x14ac:dyDescent="0.55000000000000004">
      <c r="A4151" s="33">
        <v>43996</v>
      </c>
      <c r="B4151" s="1" t="s">
        <v>23</v>
      </c>
      <c r="C4151" s="27">
        <v>1402</v>
      </c>
      <c r="D4151" s="27">
        <v>11129</v>
      </c>
      <c r="E4151" s="27">
        <v>1213</v>
      </c>
      <c r="F4151" s="27">
        <v>89</v>
      </c>
      <c r="G4151" s="27">
        <v>100</v>
      </c>
      <c r="H4151" s="27">
        <v>15</v>
      </c>
    </row>
    <row r="4152" spans="1:8" x14ac:dyDescent="0.55000000000000004">
      <c r="A4152" s="33">
        <v>43996</v>
      </c>
      <c r="B4152" s="1" t="s">
        <v>24</v>
      </c>
      <c r="C4152" s="27">
        <v>83</v>
      </c>
      <c r="D4152" s="27">
        <v>4553</v>
      </c>
      <c r="E4152" s="27">
        <v>81</v>
      </c>
      <c r="F4152" s="27">
        <v>0</v>
      </c>
      <c r="G4152" s="27">
        <v>1</v>
      </c>
      <c r="H4152" s="27">
        <v>0</v>
      </c>
    </row>
    <row r="4153" spans="1:8" x14ac:dyDescent="0.55000000000000004">
      <c r="A4153" s="33">
        <v>43996</v>
      </c>
      <c r="B4153" s="1" t="s">
        <v>25</v>
      </c>
      <c r="C4153" s="27">
        <v>227</v>
      </c>
      <c r="D4153" s="27">
        <v>3642</v>
      </c>
      <c r="E4153" s="27">
        <v>202</v>
      </c>
      <c r="F4153" s="27">
        <v>22</v>
      </c>
      <c r="G4153" s="27">
        <v>3</v>
      </c>
      <c r="H4153" s="27">
        <v>0</v>
      </c>
    </row>
    <row r="4154" spans="1:8" x14ac:dyDescent="0.55000000000000004">
      <c r="A4154" s="33">
        <v>43996</v>
      </c>
      <c r="B4154" s="1" t="s">
        <v>26</v>
      </c>
      <c r="C4154" s="27">
        <v>299</v>
      </c>
      <c r="D4154" s="27">
        <v>2838</v>
      </c>
      <c r="E4154" s="27">
        <v>241</v>
      </c>
      <c r="F4154" s="27">
        <v>27</v>
      </c>
      <c r="G4154" s="27">
        <v>31</v>
      </c>
      <c r="H4154" s="27">
        <v>2</v>
      </c>
    </row>
    <row r="4155" spans="1:8" x14ac:dyDescent="0.55000000000000004">
      <c r="A4155" s="33">
        <v>43996</v>
      </c>
      <c r="B4155" s="1" t="s">
        <v>27</v>
      </c>
      <c r="C4155" s="27">
        <v>122</v>
      </c>
      <c r="D4155" s="27">
        <v>3028</v>
      </c>
      <c r="E4155" s="27">
        <v>113</v>
      </c>
      <c r="F4155" s="27">
        <v>8</v>
      </c>
      <c r="G4155" s="27">
        <v>1</v>
      </c>
      <c r="H4155" s="27">
        <v>1</v>
      </c>
    </row>
    <row r="4156" spans="1:8" x14ac:dyDescent="0.55000000000000004">
      <c r="A4156" s="33">
        <v>43996</v>
      </c>
      <c r="B4156" s="1" t="s">
        <v>28</v>
      </c>
      <c r="C4156" s="27">
        <v>69</v>
      </c>
      <c r="D4156" s="27">
        <v>4728</v>
      </c>
      <c r="E4156" s="27">
        <v>67</v>
      </c>
      <c r="F4156" s="27">
        <v>1</v>
      </c>
      <c r="G4156" s="27">
        <v>1</v>
      </c>
      <c r="H4156" s="27">
        <v>0</v>
      </c>
    </row>
    <row r="4157" spans="1:8" x14ac:dyDescent="0.55000000000000004">
      <c r="A4157" s="33">
        <v>43996</v>
      </c>
      <c r="B4157" s="1" t="s">
        <v>29</v>
      </c>
      <c r="C4157" s="27">
        <v>76</v>
      </c>
      <c r="D4157" s="27">
        <v>3015</v>
      </c>
      <c r="E4157" s="27">
        <v>73</v>
      </c>
      <c r="F4157" s="27"/>
      <c r="G4157" s="27">
        <v>3</v>
      </c>
      <c r="H4157" s="27">
        <v>0</v>
      </c>
    </row>
    <row r="4158" spans="1:8" x14ac:dyDescent="0.55000000000000004">
      <c r="A4158" s="33">
        <v>43996</v>
      </c>
      <c r="B4158" s="1" t="s">
        <v>30</v>
      </c>
      <c r="C4158" s="27">
        <v>153</v>
      </c>
      <c r="D4158" s="27">
        <v>4237</v>
      </c>
      <c r="E4158" s="27">
        <v>143</v>
      </c>
      <c r="F4158" s="27">
        <v>7</v>
      </c>
      <c r="G4158" s="27">
        <v>3</v>
      </c>
      <c r="H4158" s="27">
        <v>2</v>
      </c>
    </row>
    <row r="4159" spans="1:8" x14ac:dyDescent="0.55000000000000004">
      <c r="A4159" s="33">
        <v>43996</v>
      </c>
      <c r="B4159" s="1" t="s">
        <v>31</v>
      </c>
      <c r="C4159" s="27">
        <v>77</v>
      </c>
      <c r="D4159" s="27">
        <v>3671</v>
      </c>
      <c r="E4159" s="27">
        <v>73</v>
      </c>
      <c r="F4159" s="27">
        <v>1</v>
      </c>
      <c r="G4159" s="27">
        <v>3</v>
      </c>
      <c r="H4159" s="27">
        <v>0</v>
      </c>
    </row>
    <row r="4160" spans="1:8" x14ac:dyDescent="0.55000000000000004">
      <c r="A4160" s="33">
        <v>43996</v>
      </c>
      <c r="B4160" s="1" t="s">
        <v>32</v>
      </c>
      <c r="C4160" s="27">
        <v>513</v>
      </c>
      <c r="D4160" s="27">
        <v>11171</v>
      </c>
      <c r="E4160" s="27">
        <v>467</v>
      </c>
      <c r="F4160" s="27">
        <v>34</v>
      </c>
      <c r="G4160" s="27">
        <v>10</v>
      </c>
      <c r="H4160" s="27">
        <v>0</v>
      </c>
    </row>
    <row r="4161" spans="1:8" x14ac:dyDescent="0.55000000000000004">
      <c r="A4161" s="33">
        <v>43996</v>
      </c>
      <c r="B4161" s="1" t="s">
        <v>33</v>
      </c>
      <c r="C4161" s="27">
        <v>45</v>
      </c>
      <c r="D4161" s="27">
        <v>2632</v>
      </c>
      <c r="E4161" s="27">
        <v>44</v>
      </c>
      <c r="F4161" s="27">
        <v>1</v>
      </c>
      <c r="G4161" s="27">
        <v>0</v>
      </c>
      <c r="H4161" s="27">
        <v>0</v>
      </c>
    </row>
    <row r="4162" spans="1:8" x14ac:dyDescent="0.55000000000000004">
      <c r="A4162" s="33">
        <v>43996</v>
      </c>
      <c r="B4162" s="1" t="s">
        <v>34</v>
      </c>
      <c r="C4162" s="27">
        <v>100</v>
      </c>
      <c r="D4162" s="27">
        <v>2089</v>
      </c>
      <c r="E4162" s="27">
        <v>98</v>
      </c>
      <c r="F4162" s="27">
        <v>1</v>
      </c>
      <c r="G4162" s="27">
        <v>1</v>
      </c>
      <c r="H4162" s="27">
        <v>1</v>
      </c>
    </row>
    <row r="4163" spans="1:8" x14ac:dyDescent="0.55000000000000004">
      <c r="A4163" s="33">
        <v>43996</v>
      </c>
      <c r="B4163" s="1" t="s">
        <v>35</v>
      </c>
      <c r="C4163" s="27">
        <v>360</v>
      </c>
      <c r="D4163" s="27">
        <v>8953</v>
      </c>
      <c r="E4163" s="27">
        <v>338</v>
      </c>
      <c r="F4163" s="27">
        <v>18</v>
      </c>
      <c r="G4163" s="27">
        <v>4</v>
      </c>
      <c r="H4163" s="27">
        <v>0</v>
      </c>
    </row>
    <row r="4164" spans="1:8" x14ac:dyDescent="0.55000000000000004">
      <c r="A4164" s="33">
        <v>43996</v>
      </c>
      <c r="B4164" s="1" t="s">
        <v>36</v>
      </c>
      <c r="C4164" s="27">
        <v>1786</v>
      </c>
      <c r="D4164" s="27">
        <v>35176</v>
      </c>
      <c r="E4164" s="27">
        <v>1668</v>
      </c>
      <c r="F4164" s="27">
        <v>85</v>
      </c>
      <c r="G4164" s="27">
        <v>31</v>
      </c>
      <c r="H4164" s="27">
        <v>9</v>
      </c>
    </row>
    <row r="4165" spans="1:8" x14ac:dyDescent="0.55000000000000004">
      <c r="A4165" s="33">
        <v>43996</v>
      </c>
      <c r="B4165" s="1" t="s">
        <v>37</v>
      </c>
      <c r="C4165" s="27">
        <v>699</v>
      </c>
      <c r="D4165" s="27">
        <v>11932</v>
      </c>
      <c r="E4165" s="27">
        <v>653</v>
      </c>
      <c r="F4165" s="27">
        <v>43</v>
      </c>
      <c r="G4165" s="27">
        <v>3</v>
      </c>
      <c r="H4165" s="27">
        <v>0</v>
      </c>
    </row>
    <row r="4166" spans="1:8" x14ac:dyDescent="0.55000000000000004">
      <c r="A4166" s="33">
        <v>43996</v>
      </c>
      <c r="B4166" s="1" t="s">
        <v>38</v>
      </c>
      <c r="C4166" s="27">
        <v>92</v>
      </c>
      <c r="D4166" s="27">
        <v>3240</v>
      </c>
      <c r="E4166" s="27">
        <v>90</v>
      </c>
      <c r="F4166" s="27">
        <v>2</v>
      </c>
      <c r="G4166" s="27">
        <v>0</v>
      </c>
      <c r="H4166" s="27">
        <v>0</v>
      </c>
    </row>
    <row r="4167" spans="1:8" x14ac:dyDescent="0.55000000000000004">
      <c r="A4167" s="33">
        <v>43996</v>
      </c>
      <c r="B4167" s="1" t="s">
        <v>39</v>
      </c>
      <c r="C4167" s="27">
        <v>63</v>
      </c>
      <c r="D4167" s="27">
        <v>3853</v>
      </c>
      <c r="E4167" s="27">
        <v>60</v>
      </c>
      <c r="F4167" s="27">
        <v>3</v>
      </c>
      <c r="G4167" s="27">
        <v>0</v>
      </c>
      <c r="H4167" s="27">
        <v>0</v>
      </c>
    </row>
    <row r="4168" spans="1:8" x14ac:dyDescent="0.55000000000000004">
      <c r="A4168" s="33">
        <v>43996</v>
      </c>
      <c r="B4168" s="1" t="s">
        <v>40</v>
      </c>
      <c r="C4168" s="27">
        <v>3</v>
      </c>
      <c r="D4168" s="27">
        <v>1422</v>
      </c>
      <c r="E4168" s="27">
        <v>3</v>
      </c>
      <c r="F4168" s="27">
        <v>0</v>
      </c>
      <c r="G4168" s="27">
        <v>0</v>
      </c>
      <c r="H4168" s="27">
        <v>0</v>
      </c>
    </row>
    <row r="4169" spans="1:8" x14ac:dyDescent="0.55000000000000004">
      <c r="A4169" s="33">
        <v>43996</v>
      </c>
      <c r="B4169" s="1" t="s">
        <v>41</v>
      </c>
      <c r="C4169" s="27">
        <v>24</v>
      </c>
      <c r="D4169" s="27">
        <v>1200</v>
      </c>
      <c r="E4169" s="27">
        <v>23</v>
      </c>
      <c r="F4169" s="27">
        <v>0</v>
      </c>
      <c r="G4169" s="27">
        <v>1</v>
      </c>
      <c r="H4169" s="27">
        <v>1</v>
      </c>
    </row>
    <row r="4170" spans="1:8" x14ac:dyDescent="0.55000000000000004">
      <c r="A4170" s="33">
        <v>43996</v>
      </c>
      <c r="B4170" s="1" t="s">
        <v>42</v>
      </c>
      <c r="C4170" s="27">
        <v>25</v>
      </c>
      <c r="D4170" s="27">
        <v>1827</v>
      </c>
      <c r="E4170" s="27">
        <v>25</v>
      </c>
      <c r="F4170" s="27"/>
      <c r="G4170" s="27">
        <v>0</v>
      </c>
      <c r="H4170" s="27"/>
    </row>
    <row r="4171" spans="1:8" x14ac:dyDescent="0.55000000000000004">
      <c r="A4171" s="33">
        <v>43996</v>
      </c>
      <c r="B4171" s="1" t="s">
        <v>43</v>
      </c>
      <c r="C4171" s="27">
        <v>168</v>
      </c>
      <c r="D4171" s="27">
        <v>7393</v>
      </c>
      <c r="E4171" s="27">
        <v>165</v>
      </c>
      <c r="F4171" s="27">
        <v>3</v>
      </c>
      <c r="G4171" s="27">
        <v>0</v>
      </c>
      <c r="H4171" s="27">
        <v>0</v>
      </c>
    </row>
    <row r="4172" spans="1:8" x14ac:dyDescent="0.55000000000000004">
      <c r="A4172" s="33">
        <v>43996</v>
      </c>
      <c r="B4172" s="1" t="s">
        <v>44</v>
      </c>
      <c r="C4172" s="27">
        <v>37</v>
      </c>
      <c r="D4172" s="27">
        <v>1929</v>
      </c>
      <c r="E4172" s="27">
        <v>36</v>
      </c>
      <c r="F4172" s="27">
        <v>0</v>
      </c>
      <c r="G4172" s="27">
        <v>1</v>
      </c>
      <c r="H4172" s="27">
        <v>1</v>
      </c>
    </row>
    <row r="4173" spans="1:8" x14ac:dyDescent="0.55000000000000004">
      <c r="A4173" s="33">
        <v>43996</v>
      </c>
      <c r="B4173" s="1" t="s">
        <v>45</v>
      </c>
      <c r="C4173" s="27">
        <v>5</v>
      </c>
      <c r="D4173" s="27">
        <v>819</v>
      </c>
      <c r="E4173" s="27">
        <v>4</v>
      </c>
      <c r="F4173" s="27">
        <v>1</v>
      </c>
      <c r="G4173" s="27">
        <v>0</v>
      </c>
      <c r="H4173" s="27">
        <v>0</v>
      </c>
    </row>
    <row r="4174" spans="1:8" x14ac:dyDescent="0.55000000000000004">
      <c r="A4174" s="33">
        <v>43996</v>
      </c>
      <c r="B4174" s="1" t="s">
        <v>46</v>
      </c>
      <c r="C4174" s="27">
        <v>28</v>
      </c>
      <c r="D4174" s="27">
        <v>2380</v>
      </c>
      <c r="E4174" s="27">
        <v>28</v>
      </c>
      <c r="F4174" s="27">
        <v>0</v>
      </c>
      <c r="G4174" s="27">
        <v>0</v>
      </c>
      <c r="H4174" s="27">
        <v>0</v>
      </c>
    </row>
    <row r="4175" spans="1:8" x14ac:dyDescent="0.55000000000000004">
      <c r="A4175" s="33">
        <v>43996</v>
      </c>
      <c r="B4175" s="1" t="s">
        <v>47</v>
      </c>
      <c r="C4175" s="27">
        <v>82</v>
      </c>
      <c r="D4175" s="27">
        <v>2510</v>
      </c>
      <c r="E4175" s="27">
        <v>69</v>
      </c>
      <c r="F4175" s="27">
        <v>4</v>
      </c>
      <c r="G4175" s="27">
        <v>9</v>
      </c>
      <c r="H4175" s="27">
        <v>0</v>
      </c>
    </row>
    <row r="4176" spans="1:8" x14ac:dyDescent="0.55000000000000004">
      <c r="A4176" s="33">
        <v>43996</v>
      </c>
      <c r="B4176" s="1" t="s">
        <v>48</v>
      </c>
      <c r="C4176" s="27">
        <v>74</v>
      </c>
      <c r="D4176" s="27">
        <v>1893</v>
      </c>
      <c r="E4176" s="27">
        <v>71</v>
      </c>
      <c r="F4176" s="27">
        <v>3</v>
      </c>
      <c r="G4176" s="27">
        <v>0</v>
      </c>
      <c r="H4176" s="27">
        <v>0</v>
      </c>
    </row>
    <row r="4177" spans="1:8" x14ac:dyDescent="0.55000000000000004">
      <c r="A4177" s="33">
        <v>43996</v>
      </c>
      <c r="B4177" s="1" t="s">
        <v>49</v>
      </c>
      <c r="C4177" s="27">
        <v>822</v>
      </c>
      <c r="D4177" s="27">
        <v>14926</v>
      </c>
      <c r="E4177" s="27">
        <v>737</v>
      </c>
      <c r="F4177" s="27">
        <v>28</v>
      </c>
      <c r="G4177" s="27">
        <v>57</v>
      </c>
      <c r="H4177" s="27">
        <v>2</v>
      </c>
    </row>
    <row r="4178" spans="1:8" x14ac:dyDescent="0.55000000000000004">
      <c r="A4178" s="33">
        <v>43996</v>
      </c>
      <c r="B4178" s="1" t="s">
        <v>50</v>
      </c>
      <c r="C4178" s="27">
        <v>47</v>
      </c>
      <c r="D4178" s="27">
        <v>1552</v>
      </c>
      <c r="E4178" s="27">
        <v>47</v>
      </c>
      <c r="F4178" s="27">
        <v>0</v>
      </c>
      <c r="G4178" s="27">
        <v>0</v>
      </c>
      <c r="H4178" s="27">
        <v>0</v>
      </c>
    </row>
    <row r="4179" spans="1:8" x14ac:dyDescent="0.55000000000000004">
      <c r="A4179" s="33">
        <v>43996</v>
      </c>
      <c r="B4179" s="1" t="s">
        <v>51</v>
      </c>
      <c r="C4179" s="27">
        <v>17</v>
      </c>
      <c r="D4179" s="27">
        <v>3019</v>
      </c>
      <c r="E4179" s="27">
        <v>16</v>
      </c>
      <c r="F4179" s="27">
        <v>1</v>
      </c>
      <c r="G4179" s="27">
        <v>0</v>
      </c>
      <c r="H4179" s="27">
        <v>0</v>
      </c>
    </row>
    <row r="4180" spans="1:8" x14ac:dyDescent="0.55000000000000004">
      <c r="A4180" s="33">
        <v>43996</v>
      </c>
      <c r="B4180" s="1" t="s">
        <v>52</v>
      </c>
      <c r="C4180" s="27">
        <v>48</v>
      </c>
      <c r="D4180" s="27">
        <v>4092</v>
      </c>
      <c r="E4180" s="27">
        <v>45</v>
      </c>
      <c r="F4180" s="27">
        <v>3</v>
      </c>
      <c r="G4180" s="27">
        <v>0</v>
      </c>
      <c r="H4180" s="27">
        <v>0</v>
      </c>
    </row>
    <row r="4181" spans="1:8" x14ac:dyDescent="0.55000000000000004">
      <c r="A4181" s="33">
        <v>43996</v>
      </c>
      <c r="B4181" s="1" t="s">
        <v>53</v>
      </c>
      <c r="C4181" s="27">
        <v>60</v>
      </c>
      <c r="D4181" s="27">
        <v>4409</v>
      </c>
      <c r="E4181" s="27">
        <v>59</v>
      </c>
      <c r="F4181" s="27">
        <v>1</v>
      </c>
      <c r="G4181" s="27">
        <v>0</v>
      </c>
      <c r="H4181" s="27">
        <v>0</v>
      </c>
    </row>
    <row r="4182" spans="1:8" x14ac:dyDescent="0.55000000000000004">
      <c r="A4182" s="33">
        <v>43996</v>
      </c>
      <c r="B4182" s="1" t="s">
        <v>54</v>
      </c>
      <c r="C4182" s="27">
        <v>17</v>
      </c>
      <c r="D4182" s="27">
        <v>1470</v>
      </c>
      <c r="E4182" s="27">
        <v>17</v>
      </c>
      <c r="F4182" s="27">
        <v>0</v>
      </c>
      <c r="G4182" s="27">
        <v>0</v>
      </c>
      <c r="H4182" s="27">
        <v>0</v>
      </c>
    </row>
    <row r="4183" spans="1:8" x14ac:dyDescent="0.55000000000000004">
      <c r="A4183" s="33">
        <v>43996</v>
      </c>
      <c r="B4183" s="1" t="s">
        <v>55</v>
      </c>
      <c r="C4183" s="27">
        <v>11</v>
      </c>
      <c r="D4183" s="27">
        <v>2289</v>
      </c>
      <c r="E4183" s="27">
        <v>10</v>
      </c>
      <c r="F4183" s="27">
        <v>0</v>
      </c>
      <c r="G4183" s="27">
        <v>1</v>
      </c>
      <c r="H4183" s="27">
        <v>0</v>
      </c>
    </row>
    <row r="4184" spans="1:8" x14ac:dyDescent="0.55000000000000004">
      <c r="A4184" s="33">
        <v>43996</v>
      </c>
      <c r="B4184" s="1" t="s">
        <v>56</v>
      </c>
      <c r="C4184" s="27">
        <v>142</v>
      </c>
      <c r="D4184" s="27">
        <v>2957</v>
      </c>
      <c r="E4184" s="27">
        <v>139</v>
      </c>
      <c r="F4184" s="27">
        <v>7</v>
      </c>
      <c r="G4184" s="27">
        <v>0</v>
      </c>
      <c r="H4184" s="27">
        <v>0</v>
      </c>
    </row>
    <row r="4185" spans="1:8" x14ac:dyDescent="0.55000000000000004">
      <c r="A4185" s="33">
        <v>43997</v>
      </c>
      <c r="B4185" s="1" t="s">
        <v>7</v>
      </c>
      <c r="C4185" s="27">
        <v>1170</v>
      </c>
      <c r="D4185" s="27">
        <v>17706</v>
      </c>
      <c r="E4185" s="27">
        <v>956</v>
      </c>
      <c r="F4185" s="27">
        <v>91</v>
      </c>
      <c r="G4185" s="27">
        <v>123</v>
      </c>
      <c r="H4185" s="27">
        <v>10</v>
      </c>
    </row>
    <row r="4186" spans="1:8" x14ac:dyDescent="0.55000000000000004">
      <c r="A4186" s="33">
        <v>43997</v>
      </c>
      <c r="B4186" s="1" t="s">
        <v>11</v>
      </c>
      <c r="C4186" s="27">
        <v>27</v>
      </c>
      <c r="D4186" s="27">
        <v>917</v>
      </c>
      <c r="E4186" s="27">
        <v>26</v>
      </c>
      <c r="F4186" s="27">
        <v>1</v>
      </c>
      <c r="G4186" s="27">
        <v>0</v>
      </c>
      <c r="H4186" s="27">
        <v>0</v>
      </c>
    </row>
    <row r="4187" spans="1:8" x14ac:dyDescent="0.55000000000000004">
      <c r="A4187" s="33">
        <v>43997</v>
      </c>
      <c r="B4187" s="1" t="s">
        <v>12</v>
      </c>
      <c r="C4187" s="27">
        <v>0</v>
      </c>
      <c r="D4187" s="27">
        <v>788</v>
      </c>
      <c r="E4187" s="27">
        <v>0</v>
      </c>
      <c r="F4187" s="27">
        <v>0</v>
      </c>
      <c r="G4187" s="27">
        <v>0</v>
      </c>
      <c r="H4187" s="27">
        <v>0</v>
      </c>
    </row>
    <row r="4188" spans="1:8" x14ac:dyDescent="0.55000000000000004">
      <c r="A4188" s="33">
        <v>43997</v>
      </c>
      <c r="B4188" s="1" t="s">
        <v>13</v>
      </c>
      <c r="C4188" s="27">
        <v>88</v>
      </c>
      <c r="D4188" s="27">
        <v>3314</v>
      </c>
      <c r="E4188" s="27">
        <v>87</v>
      </c>
      <c r="F4188" s="27">
        <v>1</v>
      </c>
      <c r="G4188" s="27">
        <v>0</v>
      </c>
      <c r="H4188" s="27">
        <v>0</v>
      </c>
    </row>
    <row r="4189" spans="1:8" x14ac:dyDescent="0.55000000000000004">
      <c r="A4189" s="33">
        <v>43997</v>
      </c>
      <c r="B4189" s="1" t="s">
        <v>14</v>
      </c>
      <c r="C4189" s="27">
        <v>16</v>
      </c>
      <c r="D4189" s="27">
        <v>967</v>
      </c>
      <c r="E4189" s="27">
        <v>16</v>
      </c>
      <c r="F4189" s="27">
        <v>0</v>
      </c>
      <c r="G4189" s="27">
        <v>0</v>
      </c>
      <c r="H4189" s="27">
        <v>0</v>
      </c>
    </row>
    <row r="4190" spans="1:8" x14ac:dyDescent="0.55000000000000004">
      <c r="A4190" s="33">
        <v>43997</v>
      </c>
      <c r="B4190" s="1" t="s">
        <v>15</v>
      </c>
      <c r="C4190" s="27">
        <v>69</v>
      </c>
      <c r="D4190" s="27">
        <v>2479</v>
      </c>
      <c r="E4190" s="27">
        <v>68</v>
      </c>
      <c r="F4190" s="27">
        <v>0</v>
      </c>
      <c r="G4190" s="27">
        <v>1</v>
      </c>
      <c r="H4190" s="27">
        <v>1</v>
      </c>
    </row>
    <row r="4191" spans="1:8" x14ac:dyDescent="0.55000000000000004">
      <c r="A4191" s="33">
        <v>43997</v>
      </c>
      <c r="B4191" s="1" t="s">
        <v>16</v>
      </c>
      <c r="C4191" s="27">
        <v>81</v>
      </c>
      <c r="D4191" s="27">
        <v>5599</v>
      </c>
      <c r="E4191" s="27">
        <v>79</v>
      </c>
      <c r="F4191" s="27">
        <v>0</v>
      </c>
      <c r="G4191" s="27">
        <v>2</v>
      </c>
      <c r="H4191" s="27">
        <v>0</v>
      </c>
    </row>
    <row r="4192" spans="1:8" x14ac:dyDescent="0.55000000000000004">
      <c r="A4192" s="33">
        <v>43997</v>
      </c>
      <c r="B4192" s="1" t="s">
        <v>17</v>
      </c>
      <c r="C4192" s="27">
        <v>168</v>
      </c>
      <c r="D4192" s="27">
        <v>5050</v>
      </c>
      <c r="E4192" s="27">
        <v>155</v>
      </c>
      <c r="F4192" s="27">
        <v>10</v>
      </c>
      <c r="G4192" s="27">
        <v>3</v>
      </c>
      <c r="H4192" s="27">
        <v>0</v>
      </c>
    </row>
    <row r="4193" spans="1:8" x14ac:dyDescent="0.55000000000000004">
      <c r="A4193" s="33">
        <v>43997</v>
      </c>
      <c r="B4193" s="1" t="s">
        <v>18</v>
      </c>
      <c r="C4193" s="27">
        <v>66</v>
      </c>
      <c r="D4193" s="27">
        <v>5520</v>
      </c>
      <c r="E4193" s="27">
        <v>65</v>
      </c>
      <c r="F4193" s="27">
        <v>0</v>
      </c>
      <c r="G4193" s="27">
        <v>1</v>
      </c>
      <c r="H4193" s="27">
        <v>0</v>
      </c>
    </row>
    <row r="4194" spans="1:8" x14ac:dyDescent="0.55000000000000004">
      <c r="A4194" s="33">
        <v>43997</v>
      </c>
      <c r="B4194" s="1" t="s">
        <v>19</v>
      </c>
      <c r="C4194" s="27">
        <v>151</v>
      </c>
      <c r="D4194" s="27">
        <v>4353</v>
      </c>
      <c r="E4194" s="27">
        <v>128</v>
      </c>
      <c r="F4194" s="27">
        <v>19</v>
      </c>
      <c r="G4194" s="27">
        <v>4</v>
      </c>
      <c r="H4194" s="27">
        <v>0</v>
      </c>
    </row>
    <row r="4195" spans="1:8" x14ac:dyDescent="0.55000000000000004">
      <c r="A4195" s="33">
        <v>43997</v>
      </c>
      <c r="B4195" s="1" t="s">
        <v>20</v>
      </c>
      <c r="C4195" s="27">
        <v>1021</v>
      </c>
      <c r="D4195" s="27">
        <v>27215</v>
      </c>
      <c r="E4195" s="27">
        <v>947</v>
      </c>
      <c r="F4195" s="27">
        <v>52</v>
      </c>
      <c r="G4195" s="27">
        <v>22</v>
      </c>
      <c r="H4195" s="27">
        <v>4</v>
      </c>
    </row>
    <row r="4196" spans="1:8" x14ac:dyDescent="0.55000000000000004">
      <c r="A4196" s="33">
        <v>43997</v>
      </c>
      <c r="B4196" s="1" t="s">
        <v>21</v>
      </c>
      <c r="C4196" s="27">
        <v>919</v>
      </c>
      <c r="D4196" s="27">
        <v>16716</v>
      </c>
      <c r="E4196" s="27">
        <v>846</v>
      </c>
      <c r="F4196" s="27">
        <v>45</v>
      </c>
      <c r="G4196" s="27">
        <v>28</v>
      </c>
      <c r="H4196" s="27">
        <v>3</v>
      </c>
    </row>
    <row r="4197" spans="1:8" x14ac:dyDescent="0.55000000000000004">
      <c r="A4197" s="33">
        <v>43997</v>
      </c>
      <c r="B4197" s="1" t="s">
        <v>22</v>
      </c>
      <c r="C4197" s="27">
        <v>5592</v>
      </c>
      <c r="D4197" s="27">
        <v>16351</v>
      </c>
      <c r="E4197" s="27">
        <v>4887</v>
      </c>
      <c r="F4197" s="27">
        <v>314</v>
      </c>
      <c r="G4197" s="27">
        <v>391</v>
      </c>
      <c r="H4197" s="27">
        <v>21</v>
      </c>
    </row>
    <row r="4198" spans="1:8" x14ac:dyDescent="0.55000000000000004">
      <c r="A4198" s="33">
        <v>43997</v>
      </c>
      <c r="B4198" s="1" t="s">
        <v>23</v>
      </c>
      <c r="C4198" s="27">
        <v>1411</v>
      </c>
      <c r="D4198" s="27">
        <v>11329</v>
      </c>
      <c r="E4198" s="27">
        <v>1183</v>
      </c>
      <c r="F4198" s="27">
        <v>90</v>
      </c>
      <c r="G4198" s="27">
        <v>138</v>
      </c>
      <c r="H4198" s="27">
        <v>23</v>
      </c>
    </row>
    <row r="4199" spans="1:8" x14ac:dyDescent="0.55000000000000004">
      <c r="A4199" s="33">
        <v>43997</v>
      </c>
      <c r="B4199" s="1" t="s">
        <v>24</v>
      </c>
      <c r="C4199" s="27">
        <v>83</v>
      </c>
      <c r="D4199" s="27">
        <v>4595</v>
      </c>
      <c r="E4199" s="27">
        <v>81</v>
      </c>
      <c r="F4199" s="27">
        <v>0</v>
      </c>
      <c r="G4199" s="27">
        <v>1</v>
      </c>
      <c r="H4199" s="27">
        <v>0</v>
      </c>
    </row>
    <row r="4200" spans="1:8" x14ac:dyDescent="0.55000000000000004">
      <c r="A4200" s="33">
        <v>43997</v>
      </c>
      <c r="B4200" s="1" t="s">
        <v>25</v>
      </c>
      <c r="C4200" s="27">
        <v>227</v>
      </c>
      <c r="D4200" s="27">
        <v>3661</v>
      </c>
      <c r="E4200" s="27">
        <v>202</v>
      </c>
      <c r="F4200" s="27">
        <v>22</v>
      </c>
      <c r="G4200" s="27">
        <v>3</v>
      </c>
      <c r="H4200" s="27">
        <v>0</v>
      </c>
    </row>
    <row r="4201" spans="1:8" x14ac:dyDescent="0.55000000000000004">
      <c r="A4201" s="33">
        <v>43997</v>
      </c>
      <c r="B4201" s="1" t="s">
        <v>26</v>
      </c>
      <c r="C4201" s="27">
        <v>299</v>
      </c>
      <c r="D4201" s="27">
        <v>2845</v>
      </c>
      <c r="E4201" s="27">
        <v>241</v>
      </c>
      <c r="F4201" s="27">
        <v>27</v>
      </c>
      <c r="G4201" s="27">
        <v>31</v>
      </c>
      <c r="H4201" s="27">
        <v>2</v>
      </c>
    </row>
    <row r="4202" spans="1:8" x14ac:dyDescent="0.55000000000000004">
      <c r="A4202" s="33">
        <v>43997</v>
      </c>
      <c r="B4202" s="1" t="s">
        <v>27</v>
      </c>
      <c r="C4202" s="27">
        <v>122</v>
      </c>
      <c r="D4202" s="27">
        <v>3028</v>
      </c>
      <c r="E4202" s="27">
        <v>114</v>
      </c>
      <c r="F4202" s="27">
        <v>8</v>
      </c>
      <c r="G4202" s="27">
        <v>0</v>
      </c>
      <c r="H4202" s="27">
        <v>0</v>
      </c>
    </row>
    <row r="4203" spans="1:8" x14ac:dyDescent="0.55000000000000004">
      <c r="A4203" s="33">
        <v>43997</v>
      </c>
      <c r="B4203" s="1" t="s">
        <v>28</v>
      </c>
      <c r="C4203" s="27">
        <v>71</v>
      </c>
      <c r="D4203" s="27">
        <v>4911</v>
      </c>
      <c r="E4203" s="27">
        <v>68</v>
      </c>
      <c r="F4203" s="27">
        <v>1</v>
      </c>
      <c r="G4203" s="27">
        <v>2</v>
      </c>
      <c r="H4203" s="27">
        <v>0</v>
      </c>
    </row>
    <row r="4204" spans="1:8" x14ac:dyDescent="0.55000000000000004">
      <c r="A4204" s="33">
        <v>43997</v>
      </c>
      <c r="B4204" s="1" t="s">
        <v>29</v>
      </c>
      <c r="C4204" s="27">
        <v>76</v>
      </c>
      <c r="D4204" s="27">
        <v>3021</v>
      </c>
      <c r="E4204" s="27">
        <v>75</v>
      </c>
      <c r="F4204" s="27"/>
      <c r="G4204" s="27">
        <v>1</v>
      </c>
      <c r="H4204" s="27">
        <v>0</v>
      </c>
    </row>
    <row r="4205" spans="1:8" x14ac:dyDescent="0.55000000000000004">
      <c r="A4205" s="33">
        <v>43997</v>
      </c>
      <c r="B4205" s="1" t="s">
        <v>30</v>
      </c>
      <c r="C4205" s="27">
        <v>154</v>
      </c>
      <c r="D4205" s="27">
        <v>4259</v>
      </c>
      <c r="E4205" s="27">
        <v>143</v>
      </c>
      <c r="F4205" s="27">
        <v>7</v>
      </c>
      <c r="G4205" s="27">
        <v>4</v>
      </c>
      <c r="H4205" s="27">
        <v>2</v>
      </c>
    </row>
    <row r="4206" spans="1:8" x14ac:dyDescent="0.55000000000000004">
      <c r="A4206" s="33">
        <v>43997</v>
      </c>
      <c r="B4206" s="1" t="s">
        <v>31</v>
      </c>
      <c r="C4206" s="27">
        <v>77</v>
      </c>
      <c r="D4206" s="27">
        <v>3680</v>
      </c>
      <c r="E4206" s="27">
        <v>73</v>
      </c>
      <c r="F4206" s="27">
        <v>1</v>
      </c>
      <c r="G4206" s="27">
        <v>3</v>
      </c>
      <c r="H4206" s="27">
        <v>0</v>
      </c>
    </row>
    <row r="4207" spans="1:8" x14ac:dyDescent="0.55000000000000004">
      <c r="A4207" s="33">
        <v>43997</v>
      </c>
      <c r="B4207" s="1" t="s">
        <v>32</v>
      </c>
      <c r="C4207" s="27">
        <v>516</v>
      </c>
      <c r="D4207" s="27">
        <v>11375</v>
      </c>
      <c r="E4207" s="27">
        <v>467</v>
      </c>
      <c r="F4207" s="27">
        <v>34</v>
      </c>
      <c r="G4207" s="27">
        <v>10</v>
      </c>
      <c r="H4207" s="27">
        <v>0</v>
      </c>
    </row>
    <row r="4208" spans="1:8" x14ac:dyDescent="0.55000000000000004">
      <c r="A4208" s="33">
        <v>43997</v>
      </c>
      <c r="B4208" s="1" t="s">
        <v>33</v>
      </c>
      <c r="C4208" s="27">
        <v>45</v>
      </c>
      <c r="D4208" s="27">
        <v>2645</v>
      </c>
      <c r="E4208" s="27">
        <v>44</v>
      </c>
      <c r="F4208" s="27">
        <v>1</v>
      </c>
      <c r="G4208" s="27">
        <v>0</v>
      </c>
      <c r="H4208" s="27">
        <v>0</v>
      </c>
    </row>
    <row r="4209" spans="1:8" x14ac:dyDescent="0.55000000000000004">
      <c r="A4209" s="33">
        <v>43997</v>
      </c>
      <c r="B4209" s="1" t="s">
        <v>34</v>
      </c>
      <c r="C4209" s="27">
        <v>100</v>
      </c>
      <c r="D4209" s="27">
        <v>2091</v>
      </c>
      <c r="E4209" s="27">
        <v>98</v>
      </c>
      <c r="F4209" s="27">
        <v>1</v>
      </c>
      <c r="G4209" s="27">
        <v>1</v>
      </c>
      <c r="H4209" s="27">
        <v>1</v>
      </c>
    </row>
    <row r="4210" spans="1:8" x14ac:dyDescent="0.55000000000000004">
      <c r="A4210" s="33">
        <v>43997</v>
      </c>
      <c r="B4210" s="1" t="s">
        <v>35</v>
      </c>
      <c r="C4210" s="27">
        <v>360</v>
      </c>
      <c r="D4210" s="27">
        <v>9129</v>
      </c>
      <c r="E4210" s="27">
        <v>338</v>
      </c>
      <c r="F4210" s="27">
        <v>18</v>
      </c>
      <c r="G4210" s="27">
        <v>4</v>
      </c>
      <c r="H4210" s="27">
        <v>0</v>
      </c>
    </row>
    <row r="4211" spans="1:8" x14ac:dyDescent="0.55000000000000004">
      <c r="A4211" s="33">
        <v>43997</v>
      </c>
      <c r="B4211" s="1" t="s">
        <v>36</v>
      </c>
      <c r="C4211" s="27">
        <v>1786</v>
      </c>
      <c r="D4211" s="27">
        <v>35176</v>
      </c>
      <c r="E4211" s="27">
        <v>1668</v>
      </c>
      <c r="F4211" s="27">
        <v>85</v>
      </c>
      <c r="G4211" s="27">
        <v>30</v>
      </c>
      <c r="H4211" s="27">
        <v>9</v>
      </c>
    </row>
    <row r="4212" spans="1:8" x14ac:dyDescent="0.55000000000000004">
      <c r="A4212" s="33">
        <v>43997</v>
      </c>
      <c r="B4212" s="1" t="s">
        <v>37</v>
      </c>
      <c r="C4212" s="27">
        <v>699</v>
      </c>
      <c r="D4212" s="27">
        <v>11950</v>
      </c>
      <c r="E4212" s="27">
        <v>653</v>
      </c>
      <c r="F4212" s="27">
        <v>43</v>
      </c>
      <c r="G4212" s="27">
        <v>3</v>
      </c>
      <c r="H4212" s="27">
        <v>0</v>
      </c>
    </row>
    <row r="4213" spans="1:8" x14ac:dyDescent="0.55000000000000004">
      <c r="A4213" s="33">
        <v>43997</v>
      </c>
      <c r="B4213" s="1" t="s">
        <v>38</v>
      </c>
      <c r="C4213" s="27">
        <v>92</v>
      </c>
      <c r="D4213" s="27">
        <v>3240</v>
      </c>
      <c r="E4213" s="27">
        <v>90</v>
      </c>
      <c r="F4213" s="27">
        <v>2</v>
      </c>
      <c r="G4213" s="27">
        <v>0</v>
      </c>
      <c r="H4213" s="27">
        <v>0</v>
      </c>
    </row>
    <row r="4214" spans="1:8" x14ac:dyDescent="0.55000000000000004">
      <c r="A4214" s="33">
        <v>43997</v>
      </c>
      <c r="B4214" s="1" t="s">
        <v>39</v>
      </c>
      <c r="C4214" s="27">
        <v>63</v>
      </c>
      <c r="D4214" s="27">
        <v>3856</v>
      </c>
      <c r="E4214" s="27">
        <v>60</v>
      </c>
      <c r="F4214" s="27">
        <v>3</v>
      </c>
      <c r="G4214" s="27">
        <v>0</v>
      </c>
      <c r="H4214" s="27">
        <v>0</v>
      </c>
    </row>
    <row r="4215" spans="1:8" x14ac:dyDescent="0.55000000000000004">
      <c r="A4215" s="33">
        <v>43997</v>
      </c>
      <c r="B4215" s="1" t="s">
        <v>40</v>
      </c>
      <c r="C4215" s="27">
        <v>3</v>
      </c>
      <c r="D4215" s="27">
        <v>1425</v>
      </c>
      <c r="E4215" s="27">
        <v>3</v>
      </c>
      <c r="F4215" s="27">
        <v>0</v>
      </c>
      <c r="G4215" s="27">
        <v>0</v>
      </c>
      <c r="H4215" s="27">
        <v>0</v>
      </c>
    </row>
    <row r="4216" spans="1:8" x14ac:dyDescent="0.55000000000000004">
      <c r="A4216" s="33">
        <v>43997</v>
      </c>
      <c r="B4216" s="1" t="s">
        <v>41</v>
      </c>
      <c r="C4216" s="27">
        <v>24</v>
      </c>
      <c r="D4216" s="27">
        <v>1202</v>
      </c>
      <c r="E4216" s="27">
        <v>23</v>
      </c>
      <c r="F4216" s="27">
        <v>0</v>
      </c>
      <c r="G4216" s="27">
        <v>1</v>
      </c>
      <c r="H4216" s="27">
        <v>1</v>
      </c>
    </row>
    <row r="4217" spans="1:8" x14ac:dyDescent="0.55000000000000004">
      <c r="A4217" s="33">
        <v>43997</v>
      </c>
      <c r="B4217" s="1" t="s">
        <v>42</v>
      </c>
      <c r="C4217" s="27">
        <v>25</v>
      </c>
      <c r="D4217" s="27">
        <v>1833</v>
      </c>
      <c r="E4217" s="27">
        <v>25</v>
      </c>
      <c r="F4217" s="27"/>
      <c r="G4217" s="27">
        <v>0</v>
      </c>
      <c r="H4217" s="27"/>
    </row>
    <row r="4218" spans="1:8" x14ac:dyDescent="0.55000000000000004">
      <c r="A4218" s="33">
        <v>43997</v>
      </c>
      <c r="B4218" s="1" t="s">
        <v>43</v>
      </c>
      <c r="C4218" s="27">
        <v>168</v>
      </c>
      <c r="D4218" s="27">
        <v>7460</v>
      </c>
      <c r="E4218" s="27">
        <v>165</v>
      </c>
      <c r="F4218" s="27">
        <v>3</v>
      </c>
      <c r="G4218" s="27">
        <v>0</v>
      </c>
      <c r="H4218" s="27">
        <v>0</v>
      </c>
    </row>
    <row r="4219" spans="1:8" x14ac:dyDescent="0.55000000000000004">
      <c r="A4219" s="33">
        <v>43997</v>
      </c>
      <c r="B4219" s="1" t="s">
        <v>44</v>
      </c>
      <c r="C4219" s="27">
        <v>37</v>
      </c>
      <c r="D4219" s="27">
        <v>1938</v>
      </c>
      <c r="E4219" s="27">
        <v>36</v>
      </c>
      <c r="F4219" s="27">
        <v>0</v>
      </c>
      <c r="G4219" s="27">
        <v>1</v>
      </c>
      <c r="H4219" s="27">
        <v>1</v>
      </c>
    </row>
    <row r="4220" spans="1:8" x14ac:dyDescent="0.55000000000000004">
      <c r="A4220" s="33">
        <v>43997</v>
      </c>
      <c r="B4220" s="1" t="s">
        <v>45</v>
      </c>
      <c r="C4220" s="27">
        <v>5</v>
      </c>
      <c r="D4220" s="27">
        <v>824</v>
      </c>
      <c r="E4220" s="27">
        <v>4</v>
      </c>
      <c r="F4220" s="27">
        <v>1</v>
      </c>
      <c r="G4220" s="27">
        <v>0</v>
      </c>
      <c r="H4220" s="27">
        <v>0</v>
      </c>
    </row>
    <row r="4221" spans="1:8" x14ac:dyDescent="0.55000000000000004">
      <c r="A4221" s="33">
        <v>43997</v>
      </c>
      <c r="B4221" s="1" t="s">
        <v>46</v>
      </c>
      <c r="C4221" s="27">
        <v>28</v>
      </c>
      <c r="D4221" s="27">
        <v>2380</v>
      </c>
      <c r="E4221" s="27">
        <v>28</v>
      </c>
      <c r="F4221" s="27">
        <v>0</v>
      </c>
      <c r="G4221" s="27">
        <v>0</v>
      </c>
      <c r="H4221" s="27">
        <v>0</v>
      </c>
    </row>
    <row r="4222" spans="1:8" x14ac:dyDescent="0.55000000000000004">
      <c r="A4222" s="33">
        <v>43997</v>
      </c>
      <c r="B4222" s="1" t="s">
        <v>47</v>
      </c>
      <c r="C4222" s="27">
        <v>82</v>
      </c>
      <c r="D4222" s="27">
        <v>2527</v>
      </c>
      <c r="E4222" s="27">
        <v>72</v>
      </c>
      <c r="F4222" s="27">
        <v>4</v>
      </c>
      <c r="G4222" s="27">
        <v>6</v>
      </c>
      <c r="H4222" s="27">
        <v>0</v>
      </c>
    </row>
    <row r="4223" spans="1:8" x14ac:dyDescent="0.55000000000000004">
      <c r="A4223" s="33">
        <v>43997</v>
      </c>
      <c r="B4223" s="1" t="s">
        <v>48</v>
      </c>
      <c r="C4223" s="27">
        <v>74</v>
      </c>
      <c r="D4223" s="27">
        <v>1893</v>
      </c>
      <c r="E4223" s="27">
        <v>71</v>
      </c>
      <c r="F4223" s="27">
        <v>3</v>
      </c>
      <c r="G4223" s="27">
        <v>0</v>
      </c>
      <c r="H4223" s="27">
        <v>0</v>
      </c>
    </row>
    <row r="4224" spans="1:8" x14ac:dyDescent="0.55000000000000004">
      <c r="A4224" s="33">
        <v>43997</v>
      </c>
      <c r="B4224" s="1" t="s">
        <v>49</v>
      </c>
      <c r="C4224" s="27">
        <v>825</v>
      </c>
      <c r="D4224" s="27">
        <v>14991</v>
      </c>
      <c r="E4224" s="27">
        <v>742</v>
      </c>
      <c r="F4224" s="27">
        <v>28</v>
      </c>
      <c r="G4224" s="27">
        <v>55</v>
      </c>
      <c r="H4224" s="27">
        <v>2</v>
      </c>
    </row>
    <row r="4225" spans="1:8" x14ac:dyDescent="0.55000000000000004">
      <c r="A4225" s="33">
        <v>43997</v>
      </c>
      <c r="B4225" s="1" t="s">
        <v>50</v>
      </c>
      <c r="C4225" s="27">
        <v>47</v>
      </c>
      <c r="D4225" s="27">
        <v>1559</v>
      </c>
      <c r="E4225" s="27">
        <v>47</v>
      </c>
      <c r="F4225" s="27">
        <v>0</v>
      </c>
      <c r="G4225" s="27">
        <v>0</v>
      </c>
      <c r="H4225" s="27">
        <v>0</v>
      </c>
    </row>
    <row r="4226" spans="1:8" x14ac:dyDescent="0.55000000000000004">
      <c r="A4226" s="33">
        <v>43997</v>
      </c>
      <c r="B4226" s="1" t="s">
        <v>51</v>
      </c>
      <c r="C4226" s="27">
        <v>17</v>
      </c>
      <c r="D4226" s="27">
        <v>3034</v>
      </c>
      <c r="E4226" s="27">
        <v>16</v>
      </c>
      <c r="F4226" s="27">
        <v>1</v>
      </c>
      <c r="G4226" s="27">
        <v>0</v>
      </c>
      <c r="H4226" s="27">
        <v>0</v>
      </c>
    </row>
    <row r="4227" spans="1:8" x14ac:dyDescent="0.55000000000000004">
      <c r="A4227" s="33">
        <v>43997</v>
      </c>
      <c r="B4227" s="1" t="s">
        <v>52</v>
      </c>
      <c r="C4227" s="27">
        <v>48</v>
      </c>
      <c r="D4227" s="27">
        <v>4092</v>
      </c>
      <c r="E4227" s="27">
        <v>45</v>
      </c>
      <c r="F4227" s="27">
        <v>3</v>
      </c>
      <c r="G4227" s="27">
        <v>0</v>
      </c>
      <c r="H4227" s="27">
        <v>0</v>
      </c>
    </row>
    <row r="4228" spans="1:8" x14ac:dyDescent="0.55000000000000004">
      <c r="A4228" s="33">
        <v>43997</v>
      </c>
      <c r="B4228" s="1" t="s">
        <v>53</v>
      </c>
      <c r="C4228" s="27">
        <v>60</v>
      </c>
      <c r="D4228" s="27">
        <v>4421</v>
      </c>
      <c r="E4228" s="27">
        <v>59</v>
      </c>
      <c r="F4228" s="27">
        <v>1</v>
      </c>
      <c r="G4228" s="27">
        <v>0</v>
      </c>
      <c r="H4228" s="27">
        <v>0</v>
      </c>
    </row>
    <row r="4229" spans="1:8" x14ac:dyDescent="0.55000000000000004">
      <c r="A4229" s="33">
        <v>43997</v>
      </c>
      <c r="B4229" s="1" t="s">
        <v>54</v>
      </c>
      <c r="C4229" s="27">
        <v>17</v>
      </c>
      <c r="D4229" s="27">
        <v>1480</v>
      </c>
      <c r="E4229" s="27">
        <v>17</v>
      </c>
      <c r="F4229" s="27">
        <v>0</v>
      </c>
      <c r="G4229" s="27">
        <v>0</v>
      </c>
      <c r="H4229" s="27">
        <v>0</v>
      </c>
    </row>
    <row r="4230" spans="1:8" x14ac:dyDescent="0.55000000000000004">
      <c r="A4230" s="33">
        <v>43997</v>
      </c>
      <c r="B4230" s="1" t="s">
        <v>55</v>
      </c>
      <c r="C4230" s="27">
        <v>11</v>
      </c>
      <c r="D4230" s="27">
        <v>2305</v>
      </c>
      <c r="E4230" s="27">
        <v>10</v>
      </c>
      <c r="F4230" s="27">
        <v>0</v>
      </c>
      <c r="G4230" s="27">
        <v>1</v>
      </c>
      <c r="H4230" s="27">
        <v>0</v>
      </c>
    </row>
    <row r="4231" spans="1:8" x14ac:dyDescent="0.55000000000000004">
      <c r="A4231" s="33">
        <v>43997</v>
      </c>
      <c r="B4231" s="1" t="s">
        <v>56</v>
      </c>
      <c r="C4231" s="27">
        <v>142</v>
      </c>
      <c r="D4231" s="27">
        <v>2962</v>
      </c>
      <c r="E4231" s="27">
        <v>139</v>
      </c>
      <c r="F4231" s="27">
        <v>7</v>
      </c>
      <c r="G4231" s="27">
        <v>0</v>
      </c>
      <c r="H4231" s="27">
        <v>0</v>
      </c>
    </row>
    <row r="4232" spans="1:8" x14ac:dyDescent="0.55000000000000004">
      <c r="A4232" s="33">
        <v>43998</v>
      </c>
      <c r="B4232" s="1" t="s">
        <v>7</v>
      </c>
      <c r="C4232" s="27">
        <v>1176</v>
      </c>
      <c r="D4232" s="27">
        <v>17875</v>
      </c>
      <c r="E4232" s="27">
        <v>959</v>
      </c>
      <c r="F4232" s="27">
        <v>91</v>
      </c>
      <c r="G4232" s="27">
        <v>126</v>
      </c>
      <c r="H4232" s="27">
        <v>10</v>
      </c>
    </row>
    <row r="4233" spans="1:8" x14ac:dyDescent="0.55000000000000004">
      <c r="A4233" s="33">
        <v>43998</v>
      </c>
      <c r="B4233" s="1" t="s">
        <v>11</v>
      </c>
      <c r="C4233" s="27">
        <v>27</v>
      </c>
      <c r="D4233" s="27">
        <v>922</v>
      </c>
      <c r="E4233" s="27">
        <v>26</v>
      </c>
      <c r="F4233" s="27">
        <v>1</v>
      </c>
      <c r="G4233" s="27">
        <v>0</v>
      </c>
      <c r="H4233" s="27">
        <v>0</v>
      </c>
    </row>
    <row r="4234" spans="1:8" x14ac:dyDescent="0.55000000000000004">
      <c r="A4234" s="33">
        <v>43998</v>
      </c>
      <c r="B4234" s="1" t="s">
        <v>12</v>
      </c>
      <c r="C4234" s="27">
        <v>0</v>
      </c>
      <c r="D4234" s="27">
        <v>799</v>
      </c>
      <c r="E4234" s="27">
        <v>0</v>
      </c>
      <c r="F4234" s="27">
        <v>0</v>
      </c>
      <c r="G4234" s="27">
        <v>0</v>
      </c>
      <c r="H4234" s="27">
        <v>0</v>
      </c>
    </row>
    <row r="4235" spans="1:8" x14ac:dyDescent="0.55000000000000004">
      <c r="A4235" s="33">
        <v>43998</v>
      </c>
      <c r="B4235" s="1" t="s">
        <v>13</v>
      </c>
      <c r="C4235" s="27">
        <v>88</v>
      </c>
      <c r="D4235" s="27">
        <v>3333</v>
      </c>
      <c r="E4235" s="27">
        <v>87</v>
      </c>
      <c r="F4235" s="27">
        <v>1</v>
      </c>
      <c r="G4235" s="27">
        <v>0</v>
      </c>
      <c r="H4235" s="27">
        <v>0</v>
      </c>
    </row>
    <row r="4236" spans="1:8" x14ac:dyDescent="0.55000000000000004">
      <c r="A4236" s="33">
        <v>43998</v>
      </c>
      <c r="B4236" s="1" t="s">
        <v>14</v>
      </c>
      <c r="C4236" s="27">
        <v>16</v>
      </c>
      <c r="D4236" s="27">
        <v>968</v>
      </c>
      <c r="E4236" s="27">
        <v>16</v>
      </c>
      <c r="F4236" s="27">
        <v>0</v>
      </c>
      <c r="G4236" s="27">
        <v>0</v>
      </c>
      <c r="H4236" s="27">
        <v>0</v>
      </c>
    </row>
    <row r="4237" spans="1:8" x14ac:dyDescent="0.55000000000000004">
      <c r="A4237" s="33">
        <v>43998</v>
      </c>
      <c r="B4237" s="1" t="s">
        <v>15</v>
      </c>
      <c r="C4237" s="27">
        <v>69</v>
      </c>
      <c r="D4237" s="27">
        <v>2482</v>
      </c>
      <c r="E4237" s="27">
        <v>68</v>
      </c>
      <c r="F4237" s="27">
        <v>0</v>
      </c>
      <c r="G4237" s="27">
        <v>1</v>
      </c>
      <c r="H4237" s="27">
        <v>1</v>
      </c>
    </row>
    <row r="4238" spans="1:8" x14ac:dyDescent="0.55000000000000004">
      <c r="A4238" s="33">
        <v>43998</v>
      </c>
      <c r="B4238" s="1" t="s">
        <v>16</v>
      </c>
      <c r="C4238" s="27">
        <v>81</v>
      </c>
      <c r="D4238" s="27">
        <v>5699</v>
      </c>
      <c r="E4238" s="27">
        <v>79</v>
      </c>
      <c r="F4238" s="27">
        <v>0</v>
      </c>
      <c r="G4238" s="27">
        <v>2</v>
      </c>
      <c r="H4238" s="27">
        <v>0</v>
      </c>
    </row>
    <row r="4239" spans="1:8" x14ac:dyDescent="0.55000000000000004">
      <c r="A4239" s="33">
        <v>43998</v>
      </c>
      <c r="B4239" s="1" t="s">
        <v>17</v>
      </c>
      <c r="C4239" s="27">
        <v>168</v>
      </c>
      <c r="D4239" s="27">
        <v>5053</v>
      </c>
      <c r="E4239" s="27">
        <v>155</v>
      </c>
      <c r="F4239" s="27">
        <v>10</v>
      </c>
      <c r="G4239" s="27">
        <v>3</v>
      </c>
      <c r="H4239" s="27">
        <v>0</v>
      </c>
    </row>
    <row r="4240" spans="1:8" x14ac:dyDescent="0.55000000000000004">
      <c r="A4240" s="33">
        <v>43998</v>
      </c>
      <c r="B4240" s="1" t="s">
        <v>18</v>
      </c>
      <c r="C4240" s="27">
        <v>66</v>
      </c>
      <c r="D4240" s="27">
        <v>5523</v>
      </c>
      <c r="E4240" s="27">
        <v>65</v>
      </c>
      <c r="F4240" s="27">
        <v>0</v>
      </c>
      <c r="G4240" s="27">
        <v>1</v>
      </c>
      <c r="H4240" s="27">
        <v>0</v>
      </c>
    </row>
    <row r="4241" spans="1:8" x14ac:dyDescent="0.55000000000000004">
      <c r="A4241" s="33">
        <v>43998</v>
      </c>
      <c r="B4241" s="1" t="s">
        <v>19</v>
      </c>
      <c r="C4241" s="27">
        <v>151</v>
      </c>
      <c r="D4241" s="27">
        <v>4420</v>
      </c>
      <c r="E4241" s="27">
        <v>129</v>
      </c>
      <c r="F4241" s="27">
        <v>19</v>
      </c>
      <c r="G4241" s="27">
        <v>3</v>
      </c>
      <c r="H4241" s="27">
        <v>0</v>
      </c>
    </row>
    <row r="4242" spans="1:8" x14ac:dyDescent="0.55000000000000004">
      <c r="A4242" s="33">
        <v>43998</v>
      </c>
      <c r="B4242" s="1" t="s">
        <v>20</v>
      </c>
      <c r="C4242" s="27">
        <v>1022</v>
      </c>
      <c r="D4242" s="27">
        <v>28059</v>
      </c>
      <c r="E4242" s="27">
        <v>950</v>
      </c>
      <c r="F4242" s="27">
        <v>52</v>
      </c>
      <c r="G4242" s="27">
        <v>20</v>
      </c>
      <c r="H4242" s="27">
        <v>4</v>
      </c>
    </row>
    <row r="4243" spans="1:8" x14ac:dyDescent="0.55000000000000004">
      <c r="A4243" s="33">
        <v>43998</v>
      </c>
      <c r="B4243" s="1" t="s">
        <v>21</v>
      </c>
      <c r="C4243" s="27">
        <v>919</v>
      </c>
      <c r="D4243" s="27">
        <v>16716</v>
      </c>
      <c r="E4243" s="27">
        <v>850</v>
      </c>
      <c r="F4243" s="27">
        <v>45</v>
      </c>
      <c r="G4243" s="27">
        <v>24</v>
      </c>
      <c r="H4243" s="27">
        <v>3</v>
      </c>
    </row>
    <row r="4244" spans="1:8" x14ac:dyDescent="0.55000000000000004">
      <c r="A4244" s="33">
        <v>43998</v>
      </c>
      <c r="B4244" s="1" t="s">
        <v>22</v>
      </c>
      <c r="C4244" s="27">
        <v>5619</v>
      </c>
      <c r="D4244" s="27">
        <v>16351</v>
      </c>
      <c r="E4244" s="27">
        <v>4936</v>
      </c>
      <c r="F4244" s="27">
        <v>316</v>
      </c>
      <c r="G4244" s="27">
        <v>367</v>
      </c>
      <c r="H4244" s="27">
        <v>22</v>
      </c>
    </row>
    <row r="4245" spans="1:8" x14ac:dyDescent="0.55000000000000004">
      <c r="A4245" s="33">
        <v>43998</v>
      </c>
      <c r="B4245" s="1" t="s">
        <v>23</v>
      </c>
      <c r="C4245" s="27">
        <v>1413</v>
      </c>
      <c r="D4245" s="27">
        <v>11489</v>
      </c>
      <c r="E4245" s="27">
        <v>1249</v>
      </c>
      <c r="F4245" s="27">
        <v>91</v>
      </c>
      <c r="G4245" s="27">
        <v>73</v>
      </c>
      <c r="H4245" s="27">
        <v>13</v>
      </c>
    </row>
    <row r="4246" spans="1:8" x14ac:dyDescent="0.55000000000000004">
      <c r="A4246" s="33">
        <v>43998</v>
      </c>
      <c r="B4246" s="1" t="s">
        <v>24</v>
      </c>
      <c r="C4246" s="27">
        <v>83</v>
      </c>
      <c r="D4246" s="27">
        <v>4627</v>
      </c>
      <c r="E4246" s="27">
        <v>81</v>
      </c>
      <c r="F4246" s="27">
        <v>0</v>
      </c>
      <c r="G4246" s="27">
        <v>1</v>
      </c>
      <c r="H4246" s="27">
        <v>0</v>
      </c>
    </row>
    <row r="4247" spans="1:8" x14ac:dyDescent="0.55000000000000004">
      <c r="A4247" s="33">
        <v>43998</v>
      </c>
      <c r="B4247" s="1" t="s">
        <v>25</v>
      </c>
      <c r="C4247" s="27">
        <v>227</v>
      </c>
      <c r="D4247" s="27">
        <v>3722</v>
      </c>
      <c r="E4247" s="27">
        <v>203</v>
      </c>
      <c r="F4247" s="27">
        <v>22</v>
      </c>
      <c r="G4247" s="27">
        <v>2</v>
      </c>
      <c r="H4247" s="27">
        <v>0</v>
      </c>
    </row>
    <row r="4248" spans="1:8" x14ac:dyDescent="0.55000000000000004">
      <c r="A4248" s="33">
        <v>43998</v>
      </c>
      <c r="B4248" s="1" t="s">
        <v>26</v>
      </c>
      <c r="C4248" s="27">
        <v>299</v>
      </c>
      <c r="D4248" s="27">
        <v>2847</v>
      </c>
      <c r="E4248" s="27">
        <v>243</v>
      </c>
      <c r="F4248" s="27">
        <v>27</v>
      </c>
      <c r="G4248" s="27">
        <v>29</v>
      </c>
      <c r="H4248" s="27">
        <v>2</v>
      </c>
    </row>
    <row r="4249" spans="1:8" x14ac:dyDescent="0.55000000000000004">
      <c r="A4249" s="33">
        <v>43998</v>
      </c>
      <c r="B4249" s="1" t="s">
        <v>27</v>
      </c>
      <c r="C4249" s="27">
        <v>122</v>
      </c>
      <c r="D4249" s="27">
        <v>3062</v>
      </c>
      <c r="E4249" s="27">
        <v>114</v>
      </c>
      <c r="F4249" s="27">
        <v>8</v>
      </c>
      <c r="G4249" s="27">
        <v>0</v>
      </c>
      <c r="H4249" s="27">
        <v>0</v>
      </c>
    </row>
    <row r="4250" spans="1:8" x14ac:dyDescent="0.55000000000000004">
      <c r="A4250" s="33">
        <v>43998</v>
      </c>
      <c r="B4250" s="1" t="s">
        <v>28</v>
      </c>
      <c r="C4250" s="27">
        <v>71</v>
      </c>
      <c r="D4250" s="27">
        <v>4968</v>
      </c>
      <c r="E4250" s="27">
        <v>68</v>
      </c>
      <c r="F4250" s="27">
        <v>1</v>
      </c>
      <c r="G4250" s="27">
        <v>2</v>
      </c>
      <c r="H4250" s="27">
        <v>0</v>
      </c>
    </row>
    <row r="4251" spans="1:8" x14ac:dyDescent="0.55000000000000004">
      <c r="A4251" s="33">
        <v>43998</v>
      </c>
      <c r="B4251" s="1" t="s">
        <v>29</v>
      </c>
      <c r="C4251" s="27">
        <v>76</v>
      </c>
      <c r="D4251" s="27">
        <v>3026</v>
      </c>
      <c r="E4251" s="27">
        <v>75</v>
      </c>
      <c r="F4251" s="27"/>
      <c r="G4251" s="27">
        <v>1</v>
      </c>
      <c r="H4251" s="27">
        <v>0</v>
      </c>
    </row>
    <row r="4252" spans="1:8" x14ac:dyDescent="0.55000000000000004">
      <c r="A4252" s="33">
        <v>43998</v>
      </c>
      <c r="B4252" s="1" t="s">
        <v>30</v>
      </c>
      <c r="C4252" s="27">
        <v>154</v>
      </c>
      <c r="D4252" s="27">
        <v>4317</v>
      </c>
      <c r="E4252" s="27">
        <v>143</v>
      </c>
      <c r="F4252" s="27">
        <v>7</v>
      </c>
      <c r="G4252" s="27">
        <v>4</v>
      </c>
      <c r="H4252" s="27">
        <v>2</v>
      </c>
    </row>
    <row r="4253" spans="1:8" x14ac:dyDescent="0.55000000000000004">
      <c r="A4253" s="33">
        <v>43998</v>
      </c>
      <c r="B4253" s="1" t="s">
        <v>31</v>
      </c>
      <c r="C4253" s="27">
        <v>78</v>
      </c>
      <c r="D4253" s="27">
        <v>3698</v>
      </c>
      <c r="E4253" s="27">
        <v>73</v>
      </c>
      <c r="F4253" s="27">
        <v>1</v>
      </c>
      <c r="G4253" s="27">
        <v>4</v>
      </c>
      <c r="H4253" s="27">
        <v>0</v>
      </c>
    </row>
    <row r="4254" spans="1:8" x14ac:dyDescent="0.55000000000000004">
      <c r="A4254" s="33">
        <v>43998</v>
      </c>
      <c r="B4254" s="1" t="s">
        <v>32</v>
      </c>
      <c r="C4254" s="27">
        <v>516</v>
      </c>
      <c r="D4254" s="27">
        <v>11375</v>
      </c>
      <c r="E4254" s="27">
        <v>468</v>
      </c>
      <c r="F4254" s="27">
        <v>34</v>
      </c>
      <c r="G4254" s="27">
        <v>9</v>
      </c>
      <c r="H4254" s="27">
        <v>0</v>
      </c>
    </row>
    <row r="4255" spans="1:8" x14ac:dyDescent="0.55000000000000004">
      <c r="A4255" s="33">
        <v>43998</v>
      </c>
      <c r="B4255" s="1" t="s">
        <v>33</v>
      </c>
      <c r="C4255" s="27">
        <v>45</v>
      </c>
      <c r="D4255" s="27">
        <v>2668</v>
      </c>
      <c r="E4255" s="27">
        <v>44</v>
      </c>
      <c r="F4255" s="27">
        <v>1</v>
      </c>
      <c r="G4255" s="27">
        <v>0</v>
      </c>
      <c r="H4255" s="27">
        <v>0</v>
      </c>
    </row>
    <row r="4256" spans="1:8" x14ac:dyDescent="0.55000000000000004">
      <c r="A4256" s="33">
        <v>43998</v>
      </c>
      <c r="B4256" s="1" t="s">
        <v>34</v>
      </c>
      <c r="C4256" s="27">
        <v>100</v>
      </c>
      <c r="D4256" s="27">
        <v>2099</v>
      </c>
      <c r="E4256" s="27">
        <v>98</v>
      </c>
      <c r="F4256" s="27">
        <v>1</v>
      </c>
      <c r="G4256" s="27">
        <v>1</v>
      </c>
      <c r="H4256" s="27">
        <v>1</v>
      </c>
    </row>
    <row r="4257" spans="1:8" x14ac:dyDescent="0.55000000000000004">
      <c r="A4257" s="33">
        <v>43998</v>
      </c>
      <c r="B4257" s="1" t="s">
        <v>35</v>
      </c>
      <c r="C4257" s="27">
        <v>360</v>
      </c>
      <c r="D4257" s="27">
        <v>9200</v>
      </c>
      <c r="E4257" s="27">
        <v>339</v>
      </c>
      <c r="F4257" s="27">
        <v>18</v>
      </c>
      <c r="G4257" s="27">
        <v>3</v>
      </c>
      <c r="H4257" s="27">
        <v>0</v>
      </c>
    </row>
    <row r="4258" spans="1:8" x14ac:dyDescent="0.55000000000000004">
      <c r="A4258" s="33">
        <v>43998</v>
      </c>
      <c r="B4258" s="1" t="s">
        <v>36</v>
      </c>
      <c r="C4258" s="27">
        <v>1787</v>
      </c>
      <c r="D4258" s="27">
        <v>35807</v>
      </c>
      <c r="E4258" s="27">
        <v>1675</v>
      </c>
      <c r="F4258" s="27">
        <v>86</v>
      </c>
      <c r="G4258" s="27">
        <v>26</v>
      </c>
      <c r="H4258" s="27">
        <v>8</v>
      </c>
    </row>
    <row r="4259" spans="1:8" x14ac:dyDescent="0.55000000000000004">
      <c r="A4259" s="33">
        <v>43998</v>
      </c>
      <c r="B4259" s="1" t="s">
        <v>37</v>
      </c>
      <c r="C4259" s="27">
        <v>699</v>
      </c>
      <c r="D4259" s="27">
        <v>11974</v>
      </c>
      <c r="E4259" s="27">
        <v>653</v>
      </c>
      <c r="F4259" s="27">
        <v>43</v>
      </c>
      <c r="G4259" s="27">
        <v>3</v>
      </c>
      <c r="H4259" s="27">
        <v>0</v>
      </c>
    </row>
    <row r="4260" spans="1:8" x14ac:dyDescent="0.55000000000000004">
      <c r="A4260" s="33">
        <v>43998</v>
      </c>
      <c r="B4260" s="1" t="s">
        <v>38</v>
      </c>
      <c r="C4260" s="27">
        <v>92</v>
      </c>
      <c r="D4260" s="27">
        <v>3240</v>
      </c>
      <c r="E4260" s="27">
        <v>90</v>
      </c>
      <c r="F4260" s="27">
        <v>2</v>
      </c>
      <c r="G4260" s="27">
        <v>0</v>
      </c>
      <c r="H4260" s="27">
        <v>0</v>
      </c>
    </row>
    <row r="4261" spans="1:8" x14ac:dyDescent="0.55000000000000004">
      <c r="A4261" s="33">
        <v>43998</v>
      </c>
      <c r="B4261" s="1" t="s">
        <v>39</v>
      </c>
      <c r="C4261" s="27">
        <v>63</v>
      </c>
      <c r="D4261" s="27">
        <v>3859</v>
      </c>
      <c r="E4261" s="27">
        <v>60</v>
      </c>
      <c r="F4261" s="27">
        <v>3</v>
      </c>
      <c r="G4261" s="27">
        <v>0</v>
      </c>
      <c r="H4261" s="27">
        <v>0</v>
      </c>
    </row>
    <row r="4262" spans="1:8" x14ac:dyDescent="0.55000000000000004">
      <c r="A4262" s="33">
        <v>43998</v>
      </c>
      <c r="B4262" s="1" t="s">
        <v>40</v>
      </c>
      <c r="C4262" s="27">
        <v>3</v>
      </c>
      <c r="D4262" s="27">
        <v>1429</v>
      </c>
      <c r="E4262" s="27">
        <v>3</v>
      </c>
      <c r="F4262" s="27">
        <v>0</v>
      </c>
      <c r="G4262" s="27">
        <v>0</v>
      </c>
      <c r="H4262" s="27">
        <v>0</v>
      </c>
    </row>
    <row r="4263" spans="1:8" x14ac:dyDescent="0.55000000000000004">
      <c r="A4263" s="33">
        <v>43998</v>
      </c>
      <c r="B4263" s="1" t="s">
        <v>41</v>
      </c>
      <c r="C4263" s="27">
        <v>24</v>
      </c>
      <c r="D4263" s="27">
        <v>1202</v>
      </c>
      <c r="E4263" s="27">
        <v>23</v>
      </c>
      <c r="F4263" s="27">
        <v>0</v>
      </c>
      <c r="G4263" s="27">
        <v>1</v>
      </c>
      <c r="H4263" s="27">
        <v>1</v>
      </c>
    </row>
    <row r="4264" spans="1:8" x14ac:dyDescent="0.55000000000000004">
      <c r="A4264" s="33">
        <v>43998</v>
      </c>
      <c r="B4264" s="1" t="s">
        <v>42</v>
      </c>
      <c r="C4264" s="27">
        <v>25</v>
      </c>
      <c r="D4264" s="27">
        <v>1836</v>
      </c>
      <c r="E4264" s="27">
        <v>25</v>
      </c>
      <c r="F4264" s="27"/>
      <c r="G4264" s="27">
        <v>0</v>
      </c>
      <c r="H4264" s="27"/>
    </row>
    <row r="4265" spans="1:8" x14ac:dyDescent="0.55000000000000004">
      <c r="A4265" s="33">
        <v>43998</v>
      </c>
      <c r="B4265" s="1" t="s">
        <v>43</v>
      </c>
      <c r="C4265" s="27">
        <v>168</v>
      </c>
      <c r="D4265" s="27">
        <v>7484</v>
      </c>
      <c r="E4265" s="27">
        <v>165</v>
      </c>
      <c r="F4265" s="27">
        <v>3</v>
      </c>
      <c r="G4265" s="27">
        <v>0</v>
      </c>
      <c r="H4265" s="27">
        <v>0</v>
      </c>
    </row>
    <row r="4266" spans="1:8" x14ac:dyDescent="0.55000000000000004">
      <c r="A4266" s="33">
        <v>43998</v>
      </c>
      <c r="B4266" s="1" t="s">
        <v>44</v>
      </c>
      <c r="C4266" s="27">
        <v>37</v>
      </c>
      <c r="D4266" s="27">
        <v>1965</v>
      </c>
      <c r="E4266" s="27">
        <v>36</v>
      </c>
      <c r="F4266" s="27">
        <v>0</v>
      </c>
      <c r="G4266" s="27">
        <v>1</v>
      </c>
      <c r="H4266" s="27">
        <v>1</v>
      </c>
    </row>
    <row r="4267" spans="1:8" x14ac:dyDescent="0.55000000000000004">
      <c r="A4267" s="33">
        <v>43998</v>
      </c>
      <c r="B4267" s="1" t="s">
        <v>45</v>
      </c>
      <c r="C4267" s="27">
        <v>5</v>
      </c>
      <c r="D4267" s="27">
        <v>827</v>
      </c>
      <c r="E4267" s="27">
        <v>4</v>
      </c>
      <c r="F4267" s="27">
        <v>1</v>
      </c>
      <c r="G4267" s="27">
        <v>0</v>
      </c>
      <c r="H4267" s="27">
        <v>0</v>
      </c>
    </row>
    <row r="4268" spans="1:8" x14ac:dyDescent="0.55000000000000004">
      <c r="A4268" s="33">
        <v>43998</v>
      </c>
      <c r="B4268" s="1" t="s">
        <v>46</v>
      </c>
      <c r="C4268" s="27">
        <v>28</v>
      </c>
      <c r="D4268" s="27">
        <v>2386</v>
      </c>
      <c r="E4268" s="27">
        <v>28</v>
      </c>
      <c r="F4268" s="27">
        <v>0</v>
      </c>
      <c r="G4268" s="27">
        <v>0</v>
      </c>
      <c r="H4268" s="27">
        <v>0</v>
      </c>
    </row>
    <row r="4269" spans="1:8" x14ac:dyDescent="0.55000000000000004">
      <c r="A4269" s="33">
        <v>43998</v>
      </c>
      <c r="B4269" s="1" t="s">
        <v>47</v>
      </c>
      <c r="C4269" s="27">
        <v>82</v>
      </c>
      <c r="D4269" s="27">
        <v>2532</v>
      </c>
      <c r="E4269" s="27">
        <v>73</v>
      </c>
      <c r="F4269" s="27">
        <v>4</v>
      </c>
      <c r="G4269" s="27">
        <v>5</v>
      </c>
      <c r="H4269" s="27">
        <v>0</v>
      </c>
    </row>
    <row r="4270" spans="1:8" x14ac:dyDescent="0.55000000000000004">
      <c r="A4270" s="33">
        <v>43998</v>
      </c>
      <c r="B4270" s="1" t="s">
        <v>48</v>
      </c>
      <c r="C4270" s="27">
        <v>74</v>
      </c>
      <c r="D4270" s="27">
        <v>1893</v>
      </c>
      <c r="E4270" s="27">
        <v>71</v>
      </c>
      <c r="F4270" s="27">
        <v>3</v>
      </c>
      <c r="G4270" s="27">
        <v>0</v>
      </c>
      <c r="H4270" s="27">
        <v>0</v>
      </c>
    </row>
    <row r="4271" spans="1:8" x14ac:dyDescent="0.55000000000000004">
      <c r="A4271" s="33">
        <v>43998</v>
      </c>
      <c r="B4271" s="1" t="s">
        <v>49</v>
      </c>
      <c r="C4271" s="27">
        <v>826</v>
      </c>
      <c r="D4271" s="27">
        <v>15045</v>
      </c>
      <c r="E4271" s="27">
        <v>752</v>
      </c>
      <c r="F4271" s="27">
        <v>28</v>
      </c>
      <c r="G4271" s="27">
        <v>46</v>
      </c>
      <c r="H4271" s="27">
        <v>2</v>
      </c>
    </row>
    <row r="4272" spans="1:8" x14ac:dyDescent="0.55000000000000004">
      <c r="A4272" s="33">
        <v>43998</v>
      </c>
      <c r="B4272" s="1" t="s">
        <v>50</v>
      </c>
      <c r="C4272" s="27">
        <v>47</v>
      </c>
      <c r="D4272" s="27">
        <v>1568</v>
      </c>
      <c r="E4272" s="27">
        <v>47</v>
      </c>
      <c r="F4272" s="27">
        <v>0</v>
      </c>
      <c r="G4272" s="27">
        <v>0</v>
      </c>
      <c r="H4272" s="27">
        <v>0</v>
      </c>
    </row>
    <row r="4273" spans="1:8" x14ac:dyDescent="0.55000000000000004">
      <c r="A4273" s="33">
        <v>43998</v>
      </c>
      <c r="B4273" s="1" t="s">
        <v>51</v>
      </c>
      <c r="C4273" s="27">
        <v>17</v>
      </c>
      <c r="D4273" s="27">
        <v>3044</v>
      </c>
      <c r="E4273" s="27">
        <v>16</v>
      </c>
      <c r="F4273" s="27">
        <v>1</v>
      </c>
      <c r="G4273" s="27">
        <v>0</v>
      </c>
      <c r="H4273" s="27">
        <v>0</v>
      </c>
    </row>
    <row r="4274" spans="1:8" x14ac:dyDescent="0.55000000000000004">
      <c r="A4274" s="33">
        <v>43998</v>
      </c>
      <c r="B4274" s="1" t="s">
        <v>52</v>
      </c>
      <c r="C4274" s="27">
        <v>48</v>
      </c>
      <c r="D4274" s="27">
        <v>4130</v>
      </c>
      <c r="E4274" s="27">
        <v>45</v>
      </c>
      <c r="F4274" s="27">
        <v>3</v>
      </c>
      <c r="G4274" s="27">
        <v>0</v>
      </c>
      <c r="H4274" s="27">
        <v>0</v>
      </c>
    </row>
    <row r="4275" spans="1:8" x14ac:dyDescent="0.55000000000000004">
      <c r="A4275" s="33">
        <v>43998</v>
      </c>
      <c r="B4275" s="1" t="s">
        <v>53</v>
      </c>
      <c r="C4275" s="27">
        <v>60</v>
      </c>
      <c r="D4275" s="27">
        <v>4462</v>
      </c>
      <c r="E4275" s="27">
        <v>59</v>
      </c>
      <c r="F4275" s="27">
        <v>1</v>
      </c>
      <c r="G4275" s="27">
        <v>0</v>
      </c>
      <c r="H4275" s="27">
        <v>0</v>
      </c>
    </row>
    <row r="4276" spans="1:8" x14ac:dyDescent="0.55000000000000004">
      <c r="A4276" s="33">
        <v>43998</v>
      </c>
      <c r="B4276" s="1" t="s">
        <v>54</v>
      </c>
      <c r="C4276" s="27">
        <v>17</v>
      </c>
      <c r="D4276" s="27">
        <v>1487</v>
      </c>
      <c r="E4276" s="27">
        <v>17</v>
      </c>
      <c r="F4276" s="27">
        <v>0</v>
      </c>
      <c r="G4276" s="27">
        <v>0</v>
      </c>
      <c r="H4276" s="27">
        <v>0</v>
      </c>
    </row>
    <row r="4277" spans="1:8" x14ac:dyDescent="0.55000000000000004">
      <c r="A4277" s="33">
        <v>43998</v>
      </c>
      <c r="B4277" s="1" t="s">
        <v>55</v>
      </c>
      <c r="C4277" s="27">
        <v>11</v>
      </c>
      <c r="D4277" s="27">
        <v>2305</v>
      </c>
      <c r="E4277" s="27">
        <v>10</v>
      </c>
      <c r="F4277" s="27">
        <v>0</v>
      </c>
      <c r="G4277" s="27">
        <v>1</v>
      </c>
      <c r="H4277" s="27">
        <v>0</v>
      </c>
    </row>
    <row r="4278" spans="1:8" x14ac:dyDescent="0.55000000000000004">
      <c r="A4278" s="33">
        <v>43998</v>
      </c>
      <c r="B4278" s="1" t="s">
        <v>56</v>
      </c>
      <c r="C4278" s="27">
        <v>142</v>
      </c>
      <c r="D4278" s="27">
        <v>2966</v>
      </c>
      <c r="E4278" s="27">
        <v>139</v>
      </c>
      <c r="F4278" s="27">
        <v>7</v>
      </c>
      <c r="G4278" s="27">
        <v>0</v>
      </c>
      <c r="H4278" s="27">
        <v>0</v>
      </c>
    </row>
    <row r="4279" spans="1:8" x14ac:dyDescent="0.55000000000000004">
      <c r="A4279" s="33">
        <v>43999</v>
      </c>
      <c r="B4279" s="1" t="s">
        <v>7</v>
      </c>
      <c r="C4279" s="27">
        <v>1178</v>
      </c>
      <c r="D4279" s="27">
        <v>18021</v>
      </c>
      <c r="E4279" s="27">
        <v>970</v>
      </c>
      <c r="F4279" s="27">
        <v>92</v>
      </c>
      <c r="G4279" s="27">
        <v>116</v>
      </c>
      <c r="H4279" s="27">
        <v>10</v>
      </c>
    </row>
    <row r="4280" spans="1:8" x14ac:dyDescent="0.55000000000000004">
      <c r="A4280" s="33">
        <v>43999</v>
      </c>
      <c r="B4280" s="1" t="s">
        <v>11</v>
      </c>
      <c r="C4280" s="27">
        <v>27</v>
      </c>
      <c r="D4280" s="27">
        <v>928</v>
      </c>
      <c r="E4280" s="27">
        <v>26</v>
      </c>
      <c r="F4280" s="27">
        <v>1</v>
      </c>
      <c r="G4280" s="27">
        <v>0</v>
      </c>
      <c r="H4280" s="27">
        <v>0</v>
      </c>
    </row>
    <row r="4281" spans="1:8" x14ac:dyDescent="0.55000000000000004">
      <c r="A4281" s="33">
        <v>43999</v>
      </c>
      <c r="B4281" s="1" t="s">
        <v>12</v>
      </c>
      <c r="C4281" s="27">
        <v>0</v>
      </c>
      <c r="D4281" s="27">
        <v>826</v>
      </c>
      <c r="E4281" s="27">
        <v>0</v>
      </c>
      <c r="F4281" s="27">
        <v>0</v>
      </c>
      <c r="G4281" s="27">
        <v>0</v>
      </c>
      <c r="H4281" s="27">
        <v>0</v>
      </c>
    </row>
    <row r="4282" spans="1:8" x14ac:dyDescent="0.55000000000000004">
      <c r="A4282" s="33">
        <v>43999</v>
      </c>
      <c r="B4282" s="1" t="s">
        <v>13</v>
      </c>
      <c r="C4282" s="27">
        <v>88</v>
      </c>
      <c r="D4282" s="27">
        <v>3356</v>
      </c>
      <c r="E4282" s="27">
        <v>87</v>
      </c>
      <c r="F4282" s="27">
        <v>1</v>
      </c>
      <c r="G4282" s="27">
        <v>0</v>
      </c>
      <c r="H4282" s="27">
        <v>0</v>
      </c>
    </row>
    <row r="4283" spans="1:8" x14ac:dyDescent="0.55000000000000004">
      <c r="A4283" s="33">
        <v>43999</v>
      </c>
      <c r="B4283" s="1" t="s">
        <v>14</v>
      </c>
      <c r="C4283" s="27">
        <v>16</v>
      </c>
      <c r="D4283" s="27">
        <v>969</v>
      </c>
      <c r="E4283" s="27">
        <v>16</v>
      </c>
      <c r="F4283" s="27">
        <v>0</v>
      </c>
      <c r="G4283" s="27">
        <v>0</v>
      </c>
      <c r="H4283" s="27">
        <v>0</v>
      </c>
    </row>
    <row r="4284" spans="1:8" x14ac:dyDescent="0.55000000000000004">
      <c r="A4284" s="33">
        <v>43999</v>
      </c>
      <c r="B4284" s="1" t="s">
        <v>15</v>
      </c>
      <c r="C4284" s="27">
        <v>69</v>
      </c>
      <c r="D4284" s="27">
        <v>2487</v>
      </c>
      <c r="E4284" s="27">
        <v>68</v>
      </c>
      <c r="F4284" s="27">
        <v>0</v>
      </c>
      <c r="G4284" s="27">
        <v>1</v>
      </c>
      <c r="H4284" s="27">
        <v>1</v>
      </c>
    </row>
    <row r="4285" spans="1:8" x14ac:dyDescent="0.55000000000000004">
      <c r="A4285" s="33">
        <v>43999</v>
      </c>
      <c r="B4285" s="1" t="s">
        <v>16</v>
      </c>
      <c r="C4285" s="27">
        <v>81</v>
      </c>
      <c r="D4285" s="27">
        <v>5783</v>
      </c>
      <c r="E4285" s="27">
        <v>79</v>
      </c>
      <c r="F4285" s="27">
        <v>0</v>
      </c>
      <c r="G4285" s="27">
        <v>2</v>
      </c>
      <c r="H4285" s="27">
        <v>0</v>
      </c>
    </row>
    <row r="4286" spans="1:8" x14ac:dyDescent="0.55000000000000004">
      <c r="A4286" s="33">
        <v>43999</v>
      </c>
      <c r="B4286" s="1" t="s">
        <v>17</v>
      </c>
      <c r="C4286" s="27">
        <v>168</v>
      </c>
      <c r="D4286" s="27">
        <v>5082</v>
      </c>
      <c r="E4286" s="27">
        <v>155</v>
      </c>
      <c r="F4286" s="27">
        <v>10</v>
      </c>
      <c r="G4286" s="27">
        <v>3</v>
      </c>
      <c r="H4286" s="27">
        <v>0</v>
      </c>
    </row>
    <row r="4287" spans="1:8" x14ac:dyDescent="0.55000000000000004">
      <c r="A4287" s="33">
        <v>43999</v>
      </c>
      <c r="B4287" s="1" t="s">
        <v>18</v>
      </c>
      <c r="C4287" s="27">
        <v>66</v>
      </c>
      <c r="D4287" s="27">
        <v>5832</v>
      </c>
      <c r="E4287" s="27">
        <v>65</v>
      </c>
      <c r="F4287" s="27">
        <v>0</v>
      </c>
      <c r="G4287" s="27">
        <v>1</v>
      </c>
      <c r="H4287" s="27">
        <v>0</v>
      </c>
    </row>
    <row r="4288" spans="1:8" x14ac:dyDescent="0.55000000000000004">
      <c r="A4288" s="33">
        <v>43999</v>
      </c>
      <c r="B4288" s="1" t="s">
        <v>19</v>
      </c>
      <c r="C4288" s="27">
        <v>151</v>
      </c>
      <c r="D4288" s="27">
        <v>4472</v>
      </c>
      <c r="E4288" s="27">
        <v>130</v>
      </c>
      <c r="F4288" s="27">
        <v>19</v>
      </c>
      <c r="G4288" s="27">
        <v>2</v>
      </c>
      <c r="H4288" s="27">
        <v>0</v>
      </c>
    </row>
    <row r="4289" spans="1:8" x14ac:dyDescent="0.55000000000000004">
      <c r="A4289" s="33">
        <v>43999</v>
      </c>
      <c r="B4289" s="1" t="s">
        <v>20</v>
      </c>
      <c r="C4289" s="27">
        <v>1023</v>
      </c>
      <c r="D4289" s="27">
        <v>28344</v>
      </c>
      <c r="E4289" s="27">
        <v>951</v>
      </c>
      <c r="F4289" s="27">
        <v>52</v>
      </c>
      <c r="G4289" s="27">
        <v>20</v>
      </c>
      <c r="H4289" s="27">
        <v>3</v>
      </c>
    </row>
    <row r="4290" spans="1:8" x14ac:dyDescent="0.55000000000000004">
      <c r="A4290" s="33">
        <v>43999</v>
      </c>
      <c r="B4290" s="1" t="s">
        <v>21</v>
      </c>
      <c r="C4290" s="27">
        <v>920</v>
      </c>
      <c r="D4290" s="27">
        <v>16770</v>
      </c>
      <c r="E4290" s="27">
        <v>853</v>
      </c>
      <c r="F4290" s="27">
        <v>45</v>
      </c>
      <c r="G4290" s="27">
        <v>22</v>
      </c>
      <c r="H4290" s="27">
        <v>3</v>
      </c>
    </row>
    <row r="4291" spans="1:8" x14ac:dyDescent="0.55000000000000004">
      <c r="A4291" s="33">
        <v>43999</v>
      </c>
      <c r="B4291" s="1" t="s">
        <v>22</v>
      </c>
      <c r="C4291" s="27">
        <v>5633</v>
      </c>
      <c r="D4291" s="27">
        <v>61112</v>
      </c>
      <c r="E4291" s="27">
        <v>4978</v>
      </c>
      <c r="F4291" s="27">
        <v>317</v>
      </c>
      <c r="G4291" s="27">
        <v>338</v>
      </c>
      <c r="H4291" s="27">
        <v>20</v>
      </c>
    </row>
    <row r="4292" spans="1:8" x14ac:dyDescent="0.55000000000000004">
      <c r="A4292" s="33">
        <v>43999</v>
      </c>
      <c r="B4292" s="1" t="s">
        <v>23</v>
      </c>
      <c r="C4292" s="27">
        <v>1420</v>
      </c>
      <c r="D4292" s="27">
        <v>11628</v>
      </c>
      <c r="E4292" s="27">
        <v>1255</v>
      </c>
      <c r="F4292" s="27">
        <v>93</v>
      </c>
      <c r="G4292" s="27">
        <v>72</v>
      </c>
      <c r="H4292" s="27">
        <v>9</v>
      </c>
    </row>
    <row r="4293" spans="1:8" x14ac:dyDescent="0.55000000000000004">
      <c r="A4293" s="33">
        <v>43999</v>
      </c>
      <c r="B4293" s="1" t="s">
        <v>24</v>
      </c>
      <c r="C4293" s="27">
        <v>83</v>
      </c>
      <c r="D4293" s="27">
        <v>4657</v>
      </c>
      <c r="E4293" s="27">
        <v>81</v>
      </c>
      <c r="F4293" s="27">
        <v>0</v>
      </c>
      <c r="G4293" s="27">
        <v>1</v>
      </c>
      <c r="H4293" s="27">
        <v>0</v>
      </c>
    </row>
    <row r="4294" spans="1:8" x14ac:dyDescent="0.55000000000000004">
      <c r="A4294" s="33">
        <v>43999</v>
      </c>
      <c r="B4294" s="1" t="s">
        <v>25</v>
      </c>
      <c r="C4294" s="27">
        <v>227</v>
      </c>
      <c r="D4294" s="27">
        <v>3735</v>
      </c>
      <c r="E4294" s="27">
        <v>204</v>
      </c>
      <c r="F4294" s="27">
        <v>22</v>
      </c>
      <c r="G4294" s="27">
        <v>1</v>
      </c>
      <c r="H4294" s="27">
        <v>0</v>
      </c>
    </row>
    <row r="4295" spans="1:8" x14ac:dyDescent="0.55000000000000004">
      <c r="A4295" s="33">
        <v>43999</v>
      </c>
      <c r="B4295" s="1" t="s">
        <v>26</v>
      </c>
      <c r="C4295" s="27">
        <v>299</v>
      </c>
      <c r="D4295" s="27">
        <v>2853</v>
      </c>
      <c r="E4295" s="27">
        <v>244</v>
      </c>
      <c r="F4295" s="27">
        <v>27</v>
      </c>
      <c r="G4295" s="27">
        <v>28</v>
      </c>
      <c r="H4295" s="27">
        <v>2</v>
      </c>
    </row>
    <row r="4296" spans="1:8" x14ac:dyDescent="0.55000000000000004">
      <c r="A4296" s="33">
        <v>43999</v>
      </c>
      <c r="B4296" s="1" t="s">
        <v>27</v>
      </c>
      <c r="C4296" s="27">
        <v>122</v>
      </c>
      <c r="D4296" s="27">
        <v>3105</v>
      </c>
      <c r="E4296" s="27">
        <v>114</v>
      </c>
      <c r="F4296" s="27">
        <v>8</v>
      </c>
      <c r="G4296" s="27">
        <v>0</v>
      </c>
      <c r="H4296" s="27">
        <v>0</v>
      </c>
    </row>
    <row r="4297" spans="1:8" x14ac:dyDescent="0.55000000000000004">
      <c r="A4297" s="33">
        <v>43999</v>
      </c>
      <c r="B4297" s="1" t="s">
        <v>28</v>
      </c>
      <c r="C4297" s="27">
        <v>72</v>
      </c>
      <c r="D4297" s="27">
        <v>5050</v>
      </c>
      <c r="E4297" s="27">
        <v>69</v>
      </c>
      <c r="F4297" s="27">
        <v>1</v>
      </c>
      <c r="G4297" s="27">
        <v>2</v>
      </c>
      <c r="H4297" s="27">
        <v>0</v>
      </c>
    </row>
    <row r="4298" spans="1:8" x14ac:dyDescent="0.55000000000000004">
      <c r="A4298" s="33">
        <v>43999</v>
      </c>
      <c r="B4298" s="1" t="s">
        <v>29</v>
      </c>
      <c r="C4298" s="27">
        <v>76</v>
      </c>
      <c r="D4298" s="27">
        <v>3045</v>
      </c>
      <c r="E4298" s="27">
        <v>75</v>
      </c>
      <c r="F4298" s="27"/>
      <c r="G4298" s="27">
        <v>1</v>
      </c>
      <c r="H4298" s="27">
        <v>0</v>
      </c>
    </row>
    <row r="4299" spans="1:8" x14ac:dyDescent="0.55000000000000004">
      <c r="A4299" s="33">
        <v>43999</v>
      </c>
      <c r="B4299" s="1" t="s">
        <v>30</v>
      </c>
      <c r="C4299" s="27">
        <v>155</v>
      </c>
      <c r="D4299" s="27">
        <v>4476</v>
      </c>
      <c r="E4299" s="27">
        <v>143</v>
      </c>
      <c r="F4299" s="27">
        <v>7</v>
      </c>
      <c r="G4299" s="27">
        <v>5</v>
      </c>
      <c r="H4299" s="27">
        <v>2</v>
      </c>
    </row>
    <row r="4300" spans="1:8" x14ac:dyDescent="0.55000000000000004">
      <c r="A4300" s="33">
        <v>43999</v>
      </c>
      <c r="B4300" s="1" t="s">
        <v>31</v>
      </c>
      <c r="C4300" s="27">
        <v>79</v>
      </c>
      <c r="D4300" s="27">
        <v>3711</v>
      </c>
      <c r="E4300" s="27">
        <v>74</v>
      </c>
      <c r="F4300" s="27">
        <v>1</v>
      </c>
      <c r="G4300" s="27">
        <v>4</v>
      </c>
      <c r="H4300" s="27">
        <v>0</v>
      </c>
    </row>
    <row r="4301" spans="1:8" x14ac:dyDescent="0.55000000000000004">
      <c r="A4301" s="33">
        <v>43999</v>
      </c>
      <c r="B4301" s="1" t="s">
        <v>32</v>
      </c>
      <c r="C4301" s="27">
        <v>518</v>
      </c>
      <c r="D4301" s="27">
        <v>11523</v>
      </c>
      <c r="E4301" s="27">
        <v>470</v>
      </c>
      <c r="F4301" s="27">
        <v>34</v>
      </c>
      <c r="G4301" s="27">
        <v>8</v>
      </c>
      <c r="H4301" s="27">
        <v>0</v>
      </c>
    </row>
    <row r="4302" spans="1:8" x14ac:dyDescent="0.55000000000000004">
      <c r="A4302" s="33">
        <v>43999</v>
      </c>
      <c r="B4302" s="1" t="s">
        <v>33</v>
      </c>
      <c r="C4302" s="27">
        <v>45</v>
      </c>
      <c r="D4302" s="27">
        <v>2675</v>
      </c>
      <c r="E4302" s="27">
        <v>44</v>
      </c>
      <c r="F4302" s="27">
        <v>1</v>
      </c>
      <c r="G4302" s="27">
        <v>0</v>
      </c>
      <c r="H4302" s="27">
        <v>0</v>
      </c>
    </row>
    <row r="4303" spans="1:8" x14ac:dyDescent="0.55000000000000004">
      <c r="A4303" s="33">
        <v>43999</v>
      </c>
      <c r="B4303" s="1" t="s">
        <v>34</v>
      </c>
      <c r="C4303" s="27">
        <v>100</v>
      </c>
      <c r="D4303" s="27">
        <v>2133</v>
      </c>
      <c r="E4303" s="27">
        <v>98</v>
      </c>
      <c r="F4303" s="27">
        <v>1</v>
      </c>
      <c r="G4303" s="27">
        <v>1</v>
      </c>
      <c r="H4303" s="27">
        <v>1</v>
      </c>
    </row>
    <row r="4304" spans="1:8" x14ac:dyDescent="0.55000000000000004">
      <c r="A4304" s="33">
        <v>43999</v>
      </c>
      <c r="B4304" s="1" t="s">
        <v>35</v>
      </c>
      <c r="C4304" s="27">
        <v>363</v>
      </c>
      <c r="D4304" s="27">
        <v>9255</v>
      </c>
      <c r="E4304" s="27">
        <v>340</v>
      </c>
      <c r="F4304" s="27">
        <v>18</v>
      </c>
      <c r="G4304" s="27">
        <v>5</v>
      </c>
      <c r="H4304" s="27">
        <v>0</v>
      </c>
    </row>
    <row r="4305" spans="1:8" x14ac:dyDescent="0.55000000000000004">
      <c r="A4305" s="33">
        <v>43999</v>
      </c>
      <c r="B4305" s="1" t="s">
        <v>36</v>
      </c>
      <c r="C4305" s="27">
        <v>1790</v>
      </c>
      <c r="D4305" s="27">
        <v>36124</v>
      </c>
      <c r="E4305" s="27">
        <v>1677</v>
      </c>
      <c r="F4305" s="27">
        <v>86</v>
      </c>
      <c r="G4305" s="27">
        <v>27</v>
      </c>
      <c r="H4305" s="27">
        <v>7</v>
      </c>
    </row>
    <row r="4306" spans="1:8" x14ac:dyDescent="0.55000000000000004">
      <c r="A4306" s="33">
        <v>43999</v>
      </c>
      <c r="B4306" s="1" t="s">
        <v>37</v>
      </c>
      <c r="C4306" s="27">
        <v>699</v>
      </c>
      <c r="D4306" s="27">
        <v>12023</v>
      </c>
      <c r="E4306" s="27">
        <v>653</v>
      </c>
      <c r="F4306" s="27">
        <v>43</v>
      </c>
      <c r="G4306" s="27">
        <v>3</v>
      </c>
      <c r="H4306" s="27">
        <v>0</v>
      </c>
    </row>
    <row r="4307" spans="1:8" x14ac:dyDescent="0.55000000000000004">
      <c r="A4307" s="33">
        <v>43999</v>
      </c>
      <c r="B4307" s="1" t="s">
        <v>38</v>
      </c>
      <c r="C4307" s="27">
        <v>92</v>
      </c>
      <c r="D4307" s="27">
        <v>3491</v>
      </c>
      <c r="E4307" s="27">
        <v>90</v>
      </c>
      <c r="F4307" s="27">
        <v>2</v>
      </c>
      <c r="G4307" s="27">
        <v>0</v>
      </c>
      <c r="H4307" s="27">
        <v>0</v>
      </c>
    </row>
    <row r="4308" spans="1:8" x14ac:dyDescent="0.55000000000000004">
      <c r="A4308" s="33">
        <v>43999</v>
      </c>
      <c r="B4308" s="1" t="s">
        <v>39</v>
      </c>
      <c r="C4308" s="27">
        <v>63</v>
      </c>
      <c r="D4308" s="27">
        <v>3868</v>
      </c>
      <c r="E4308" s="27">
        <v>60</v>
      </c>
      <c r="F4308" s="27">
        <v>3</v>
      </c>
      <c r="G4308" s="27">
        <v>0</v>
      </c>
      <c r="H4308" s="27">
        <v>0</v>
      </c>
    </row>
    <row r="4309" spans="1:8" x14ac:dyDescent="0.55000000000000004">
      <c r="A4309" s="33">
        <v>43999</v>
      </c>
      <c r="B4309" s="1" t="s">
        <v>40</v>
      </c>
      <c r="C4309" s="27">
        <v>3</v>
      </c>
      <c r="D4309" s="27">
        <v>1435</v>
      </c>
      <c r="E4309" s="27">
        <v>3</v>
      </c>
      <c r="F4309" s="27">
        <v>0</v>
      </c>
      <c r="G4309" s="27">
        <v>0</v>
      </c>
      <c r="H4309" s="27">
        <v>0</v>
      </c>
    </row>
    <row r="4310" spans="1:8" x14ac:dyDescent="0.55000000000000004">
      <c r="A4310" s="33">
        <v>43999</v>
      </c>
      <c r="B4310" s="1" t="s">
        <v>41</v>
      </c>
      <c r="C4310" s="27">
        <v>24</v>
      </c>
      <c r="D4310" s="27">
        <v>1206</v>
      </c>
      <c r="E4310" s="27">
        <v>23</v>
      </c>
      <c r="F4310" s="27">
        <v>0</v>
      </c>
      <c r="G4310" s="27">
        <v>1</v>
      </c>
      <c r="H4310" s="27">
        <v>1</v>
      </c>
    </row>
    <row r="4311" spans="1:8" x14ac:dyDescent="0.55000000000000004">
      <c r="A4311" s="33">
        <v>43999</v>
      </c>
      <c r="B4311" s="1" t="s">
        <v>42</v>
      </c>
      <c r="C4311" s="27">
        <v>25</v>
      </c>
      <c r="D4311" s="27">
        <v>1849</v>
      </c>
      <c r="E4311" s="27">
        <v>25</v>
      </c>
      <c r="F4311" s="27"/>
      <c r="G4311" s="27">
        <v>0</v>
      </c>
      <c r="H4311" s="27"/>
    </row>
    <row r="4312" spans="1:8" x14ac:dyDescent="0.55000000000000004">
      <c r="A4312" s="33">
        <v>43999</v>
      </c>
      <c r="B4312" s="1" t="s">
        <v>43</v>
      </c>
      <c r="C4312" s="27">
        <v>168</v>
      </c>
      <c r="D4312" s="27">
        <v>7515</v>
      </c>
      <c r="E4312" s="27">
        <v>165</v>
      </c>
      <c r="F4312" s="27">
        <v>3</v>
      </c>
      <c r="G4312" s="27">
        <v>0</v>
      </c>
      <c r="H4312" s="27">
        <v>0</v>
      </c>
    </row>
    <row r="4313" spans="1:8" x14ac:dyDescent="0.55000000000000004">
      <c r="A4313" s="33">
        <v>43999</v>
      </c>
      <c r="B4313" s="1" t="s">
        <v>44</v>
      </c>
      <c r="C4313" s="27">
        <v>37</v>
      </c>
      <c r="D4313" s="27">
        <v>1992</v>
      </c>
      <c r="E4313" s="27">
        <v>36</v>
      </c>
      <c r="F4313" s="27">
        <v>0</v>
      </c>
      <c r="G4313" s="27">
        <v>1</v>
      </c>
      <c r="H4313" s="27">
        <v>1</v>
      </c>
    </row>
    <row r="4314" spans="1:8" x14ac:dyDescent="0.55000000000000004">
      <c r="A4314" s="33">
        <v>43999</v>
      </c>
      <c r="B4314" s="1" t="s">
        <v>45</v>
      </c>
      <c r="C4314" s="27">
        <v>5</v>
      </c>
      <c r="D4314" s="27">
        <v>829</v>
      </c>
      <c r="E4314" s="27">
        <v>4</v>
      </c>
      <c r="F4314" s="27">
        <v>1</v>
      </c>
      <c r="G4314" s="27">
        <v>0</v>
      </c>
      <c r="H4314" s="27">
        <v>0</v>
      </c>
    </row>
    <row r="4315" spans="1:8" x14ac:dyDescent="0.55000000000000004">
      <c r="A4315" s="33">
        <v>43999</v>
      </c>
      <c r="B4315" s="1" t="s">
        <v>46</v>
      </c>
      <c r="C4315" s="27">
        <v>28</v>
      </c>
      <c r="D4315" s="27">
        <v>2421</v>
      </c>
      <c r="E4315" s="27">
        <v>28</v>
      </c>
      <c r="F4315" s="27">
        <v>0</v>
      </c>
      <c r="G4315" s="27">
        <v>0</v>
      </c>
      <c r="H4315" s="27">
        <v>0</v>
      </c>
    </row>
    <row r="4316" spans="1:8" x14ac:dyDescent="0.55000000000000004">
      <c r="A4316" s="33">
        <v>43999</v>
      </c>
      <c r="B4316" s="1" t="s">
        <v>47</v>
      </c>
      <c r="C4316" s="27">
        <v>82</v>
      </c>
      <c r="D4316" s="27">
        <v>2544</v>
      </c>
      <c r="E4316" s="27">
        <v>73</v>
      </c>
      <c r="F4316" s="27">
        <v>4</v>
      </c>
      <c r="G4316" s="27">
        <v>5</v>
      </c>
      <c r="H4316" s="27">
        <v>0</v>
      </c>
    </row>
    <row r="4317" spans="1:8" x14ac:dyDescent="0.55000000000000004">
      <c r="A4317" s="33">
        <v>43999</v>
      </c>
      <c r="B4317" s="1" t="s">
        <v>48</v>
      </c>
      <c r="C4317" s="27">
        <v>74</v>
      </c>
      <c r="D4317" s="27">
        <v>1905</v>
      </c>
      <c r="E4317" s="27">
        <v>71</v>
      </c>
      <c r="F4317" s="27">
        <v>3</v>
      </c>
      <c r="G4317" s="27">
        <v>0</v>
      </c>
      <c r="H4317" s="27">
        <v>0</v>
      </c>
    </row>
    <row r="4318" spans="1:8" x14ac:dyDescent="0.55000000000000004">
      <c r="A4318" s="33">
        <v>43999</v>
      </c>
      <c r="B4318" s="1" t="s">
        <v>49</v>
      </c>
      <c r="C4318" s="27">
        <v>827</v>
      </c>
      <c r="D4318" s="27">
        <v>15144</v>
      </c>
      <c r="E4318" s="27">
        <v>759</v>
      </c>
      <c r="F4318" s="27">
        <v>28</v>
      </c>
      <c r="G4318" s="27">
        <v>40</v>
      </c>
      <c r="H4318" s="27">
        <v>2</v>
      </c>
    </row>
    <row r="4319" spans="1:8" x14ac:dyDescent="0.55000000000000004">
      <c r="A4319" s="33">
        <v>43999</v>
      </c>
      <c r="B4319" s="1" t="s">
        <v>50</v>
      </c>
      <c r="C4319" s="27">
        <v>47</v>
      </c>
      <c r="D4319" s="27">
        <v>1575</v>
      </c>
      <c r="E4319" s="27">
        <v>47</v>
      </c>
      <c r="F4319" s="27">
        <v>0</v>
      </c>
      <c r="G4319" s="27">
        <v>0</v>
      </c>
      <c r="H4319" s="27">
        <v>0</v>
      </c>
    </row>
    <row r="4320" spans="1:8" x14ac:dyDescent="0.55000000000000004">
      <c r="A4320" s="33">
        <v>43999</v>
      </c>
      <c r="B4320" s="1" t="s">
        <v>51</v>
      </c>
      <c r="C4320" s="27">
        <v>17</v>
      </c>
      <c r="D4320" s="27">
        <v>3052</v>
      </c>
      <c r="E4320" s="27">
        <v>16</v>
      </c>
      <c r="F4320" s="27">
        <v>1</v>
      </c>
      <c r="G4320" s="27">
        <v>0</v>
      </c>
      <c r="H4320" s="27">
        <v>0</v>
      </c>
    </row>
    <row r="4321" spans="1:8" x14ac:dyDescent="0.55000000000000004">
      <c r="A4321" s="33">
        <v>43999</v>
      </c>
      <c r="B4321" s="1" t="s">
        <v>52</v>
      </c>
      <c r="C4321" s="27">
        <v>48</v>
      </c>
      <c r="D4321" s="27">
        <v>4138</v>
      </c>
      <c r="E4321" s="27">
        <v>45</v>
      </c>
      <c r="F4321" s="27">
        <v>3</v>
      </c>
      <c r="G4321" s="27">
        <v>0</v>
      </c>
      <c r="H4321" s="27">
        <v>0</v>
      </c>
    </row>
    <row r="4322" spans="1:8" x14ac:dyDescent="0.55000000000000004">
      <c r="A4322" s="33">
        <v>43999</v>
      </c>
      <c r="B4322" s="1" t="s">
        <v>53</v>
      </c>
      <c r="C4322" s="27">
        <v>60</v>
      </c>
      <c r="D4322" s="27">
        <v>4500</v>
      </c>
      <c r="E4322" s="27">
        <v>59</v>
      </c>
      <c r="F4322" s="27">
        <v>1</v>
      </c>
      <c r="G4322" s="27">
        <v>0</v>
      </c>
      <c r="H4322" s="27">
        <v>0</v>
      </c>
    </row>
    <row r="4323" spans="1:8" x14ac:dyDescent="0.55000000000000004">
      <c r="A4323" s="33">
        <v>43999</v>
      </c>
      <c r="B4323" s="1" t="s">
        <v>54</v>
      </c>
      <c r="C4323" s="27">
        <v>17</v>
      </c>
      <c r="D4323" s="27">
        <v>1494</v>
      </c>
      <c r="E4323" s="27">
        <v>17</v>
      </c>
      <c r="F4323" s="27">
        <v>0</v>
      </c>
      <c r="G4323" s="27">
        <v>0</v>
      </c>
      <c r="H4323" s="27">
        <v>0</v>
      </c>
    </row>
    <row r="4324" spans="1:8" x14ac:dyDescent="0.55000000000000004">
      <c r="A4324" s="33">
        <v>43999</v>
      </c>
      <c r="B4324" s="1" t="s">
        <v>55</v>
      </c>
      <c r="C4324" s="27">
        <v>11</v>
      </c>
      <c r="D4324" s="27">
        <v>2341</v>
      </c>
      <c r="E4324" s="27">
        <v>10</v>
      </c>
      <c r="F4324" s="27">
        <v>0</v>
      </c>
      <c r="G4324" s="27">
        <v>1</v>
      </c>
      <c r="H4324" s="27">
        <v>0</v>
      </c>
    </row>
    <row r="4325" spans="1:8" x14ac:dyDescent="0.55000000000000004">
      <c r="A4325" s="33">
        <v>43999</v>
      </c>
      <c r="B4325" s="1" t="s">
        <v>56</v>
      </c>
      <c r="C4325" s="27">
        <v>142</v>
      </c>
      <c r="D4325" s="27">
        <v>2976</v>
      </c>
      <c r="E4325" s="27">
        <v>139</v>
      </c>
      <c r="F4325" s="27">
        <v>7</v>
      </c>
      <c r="G4325" s="27">
        <v>0</v>
      </c>
      <c r="H4325" s="27">
        <v>0</v>
      </c>
    </row>
    <row r="4326" spans="1:8" x14ac:dyDescent="0.55000000000000004">
      <c r="A4326" s="33">
        <v>44000</v>
      </c>
      <c r="B4326" s="1" t="s">
        <v>7</v>
      </c>
      <c r="C4326" s="27">
        <v>1184</v>
      </c>
      <c r="D4326" s="27">
        <v>18301</v>
      </c>
      <c r="E4326" s="27">
        <v>977</v>
      </c>
      <c r="F4326" s="27">
        <v>92</v>
      </c>
      <c r="G4326" s="27">
        <v>115</v>
      </c>
      <c r="H4326" s="27">
        <v>11</v>
      </c>
    </row>
    <row r="4327" spans="1:8" x14ac:dyDescent="0.55000000000000004">
      <c r="A4327" s="33">
        <v>44000</v>
      </c>
      <c r="B4327" s="1" t="s">
        <v>11</v>
      </c>
      <c r="C4327" s="27">
        <v>27</v>
      </c>
      <c r="D4327" s="27">
        <v>933</v>
      </c>
      <c r="E4327" s="27">
        <v>26</v>
      </c>
      <c r="F4327" s="27">
        <v>1</v>
      </c>
      <c r="G4327" s="27">
        <v>0</v>
      </c>
      <c r="H4327" s="27">
        <v>0</v>
      </c>
    </row>
    <row r="4328" spans="1:8" x14ac:dyDescent="0.55000000000000004">
      <c r="A4328" s="33">
        <v>44000</v>
      </c>
      <c r="B4328" s="1" t="s">
        <v>12</v>
      </c>
      <c r="C4328" s="27">
        <v>0</v>
      </c>
      <c r="D4328" s="27">
        <v>830</v>
      </c>
      <c r="E4328" s="27">
        <v>0</v>
      </c>
      <c r="F4328" s="27">
        <v>0</v>
      </c>
      <c r="G4328" s="27">
        <v>0</v>
      </c>
      <c r="H4328" s="27">
        <v>0</v>
      </c>
    </row>
    <row r="4329" spans="1:8" x14ac:dyDescent="0.55000000000000004">
      <c r="A4329" s="33">
        <v>44000</v>
      </c>
      <c r="B4329" s="1" t="s">
        <v>13</v>
      </c>
      <c r="C4329" s="27">
        <v>88</v>
      </c>
      <c r="D4329" s="27">
        <v>3372</v>
      </c>
      <c r="E4329" s="27">
        <v>87</v>
      </c>
      <c r="F4329" s="27">
        <v>1</v>
      </c>
      <c r="G4329" s="27">
        <v>0</v>
      </c>
      <c r="H4329" s="27">
        <v>0</v>
      </c>
    </row>
    <row r="4330" spans="1:8" x14ac:dyDescent="0.55000000000000004">
      <c r="A4330" s="33">
        <v>44000</v>
      </c>
      <c r="B4330" s="1" t="s">
        <v>14</v>
      </c>
      <c r="C4330" s="27">
        <v>16</v>
      </c>
      <c r="D4330" s="27">
        <v>975</v>
      </c>
      <c r="E4330" s="27">
        <v>16</v>
      </c>
      <c r="F4330" s="27">
        <v>0</v>
      </c>
      <c r="G4330" s="27">
        <v>0</v>
      </c>
      <c r="H4330" s="27">
        <v>0</v>
      </c>
    </row>
    <row r="4331" spans="1:8" x14ac:dyDescent="0.55000000000000004">
      <c r="A4331" s="33">
        <v>44000</v>
      </c>
      <c r="B4331" s="1" t="s">
        <v>15</v>
      </c>
      <c r="C4331" s="27">
        <v>69</v>
      </c>
      <c r="D4331" s="27">
        <v>2491</v>
      </c>
      <c r="E4331" s="27">
        <v>68</v>
      </c>
      <c r="F4331" s="27">
        <v>0</v>
      </c>
      <c r="G4331" s="27">
        <v>1</v>
      </c>
      <c r="H4331" s="27">
        <v>1</v>
      </c>
    </row>
    <row r="4332" spans="1:8" x14ac:dyDescent="0.55000000000000004">
      <c r="A4332" s="33">
        <v>44000</v>
      </c>
      <c r="B4332" s="1" t="s">
        <v>16</v>
      </c>
      <c r="C4332" s="27">
        <v>82</v>
      </c>
      <c r="D4332" s="27">
        <v>5874</v>
      </c>
      <c r="E4332" s="27">
        <v>79</v>
      </c>
      <c r="F4332" s="27">
        <v>0</v>
      </c>
      <c r="G4332" s="27">
        <v>3</v>
      </c>
      <c r="H4332" s="27">
        <v>0</v>
      </c>
    </row>
    <row r="4333" spans="1:8" x14ac:dyDescent="0.55000000000000004">
      <c r="A4333" s="33">
        <v>44000</v>
      </c>
      <c r="B4333" s="1" t="s">
        <v>17</v>
      </c>
      <c r="C4333" s="27">
        <v>168</v>
      </c>
      <c r="D4333" s="27">
        <v>5107</v>
      </c>
      <c r="E4333" s="27">
        <v>155</v>
      </c>
      <c r="F4333" s="27">
        <v>10</v>
      </c>
      <c r="G4333" s="27">
        <v>3</v>
      </c>
      <c r="H4333" s="27">
        <v>0</v>
      </c>
    </row>
    <row r="4334" spans="1:8" x14ac:dyDescent="0.55000000000000004">
      <c r="A4334" s="33">
        <v>44000</v>
      </c>
      <c r="B4334" s="1" t="s">
        <v>18</v>
      </c>
      <c r="C4334" s="27">
        <v>66</v>
      </c>
      <c r="D4334" s="27">
        <v>5889</v>
      </c>
      <c r="E4334" s="27">
        <v>65</v>
      </c>
      <c r="F4334" s="27">
        <v>0</v>
      </c>
      <c r="G4334" s="27">
        <v>1</v>
      </c>
      <c r="H4334" s="27">
        <v>0</v>
      </c>
    </row>
    <row r="4335" spans="1:8" x14ac:dyDescent="0.55000000000000004">
      <c r="A4335" s="33">
        <v>44000</v>
      </c>
      <c r="B4335" s="1" t="s">
        <v>19</v>
      </c>
      <c r="C4335" s="27">
        <v>151</v>
      </c>
      <c r="D4335" s="27">
        <v>4514</v>
      </c>
      <c r="E4335" s="27">
        <v>130</v>
      </c>
      <c r="F4335" s="27">
        <v>19</v>
      </c>
      <c r="G4335" s="27">
        <v>2</v>
      </c>
      <c r="H4335" s="27">
        <v>0</v>
      </c>
    </row>
    <row r="4336" spans="1:8" x14ac:dyDescent="0.55000000000000004">
      <c r="A4336" s="33">
        <v>44000</v>
      </c>
      <c r="B4336" s="1" t="s">
        <v>20</v>
      </c>
      <c r="C4336" s="27">
        <v>1025</v>
      </c>
      <c r="D4336" s="27">
        <v>29050</v>
      </c>
      <c r="E4336" s="27">
        <v>951</v>
      </c>
      <c r="F4336" s="27">
        <v>52</v>
      </c>
      <c r="G4336" s="27">
        <v>22</v>
      </c>
      <c r="H4336" s="27">
        <v>3</v>
      </c>
    </row>
    <row r="4337" spans="1:8" x14ac:dyDescent="0.55000000000000004">
      <c r="A4337" s="33">
        <v>44000</v>
      </c>
      <c r="B4337" s="1" t="s">
        <v>21</v>
      </c>
      <c r="C4337" s="27">
        <v>922</v>
      </c>
      <c r="D4337" s="27">
        <v>16898</v>
      </c>
      <c r="E4337" s="27">
        <v>853</v>
      </c>
      <c r="F4337" s="27">
        <v>45</v>
      </c>
      <c r="G4337" s="27">
        <v>24</v>
      </c>
      <c r="H4337" s="27">
        <v>2</v>
      </c>
    </row>
    <row r="4338" spans="1:8" x14ac:dyDescent="0.55000000000000004">
      <c r="A4338" s="33">
        <v>44000</v>
      </c>
      <c r="B4338" s="1" t="s">
        <v>22</v>
      </c>
      <c r="C4338" s="27">
        <v>5674</v>
      </c>
      <c r="D4338" s="27">
        <v>63083</v>
      </c>
      <c r="E4338" s="27">
        <v>5017</v>
      </c>
      <c r="F4338" s="27">
        <v>317</v>
      </c>
      <c r="G4338" s="27">
        <v>340</v>
      </c>
      <c r="H4338" s="27">
        <v>19</v>
      </c>
    </row>
    <row r="4339" spans="1:8" x14ac:dyDescent="0.55000000000000004">
      <c r="A4339" s="33">
        <v>44000</v>
      </c>
      <c r="B4339" s="1" t="s">
        <v>23</v>
      </c>
      <c r="C4339" s="27">
        <v>1426</v>
      </c>
      <c r="D4339" s="27">
        <v>11724</v>
      </c>
      <c r="E4339" s="27">
        <v>1271</v>
      </c>
      <c r="F4339" s="27">
        <v>93</v>
      </c>
      <c r="G4339" s="27">
        <v>62</v>
      </c>
      <c r="H4339" s="27">
        <v>9</v>
      </c>
    </row>
    <row r="4340" spans="1:8" x14ac:dyDescent="0.55000000000000004">
      <c r="A4340" s="33">
        <v>44000</v>
      </c>
      <c r="B4340" s="1" t="s">
        <v>24</v>
      </c>
      <c r="C4340" s="27">
        <v>83</v>
      </c>
      <c r="D4340" s="27">
        <v>4686</v>
      </c>
      <c r="E4340" s="27">
        <v>81</v>
      </c>
      <c r="F4340" s="27">
        <v>0</v>
      </c>
      <c r="G4340" s="27">
        <v>1</v>
      </c>
      <c r="H4340" s="27">
        <v>0</v>
      </c>
    </row>
    <row r="4341" spans="1:8" x14ac:dyDescent="0.55000000000000004">
      <c r="A4341" s="33">
        <v>44000</v>
      </c>
      <c r="B4341" s="1" t="s">
        <v>25</v>
      </c>
      <c r="C4341" s="27">
        <v>227</v>
      </c>
      <c r="D4341" s="27">
        <v>3766</v>
      </c>
      <c r="E4341" s="27">
        <v>205</v>
      </c>
      <c r="F4341" s="27">
        <v>22</v>
      </c>
      <c r="G4341" s="27">
        <v>0</v>
      </c>
      <c r="H4341" s="27">
        <v>0</v>
      </c>
    </row>
    <row r="4342" spans="1:8" x14ac:dyDescent="0.55000000000000004">
      <c r="A4342" s="33">
        <v>44000</v>
      </c>
      <c r="B4342" s="1" t="s">
        <v>26</v>
      </c>
      <c r="C4342" s="27">
        <v>299</v>
      </c>
      <c r="D4342" s="27">
        <v>2857</v>
      </c>
      <c r="E4342" s="27">
        <v>247</v>
      </c>
      <c r="F4342" s="27">
        <v>27</v>
      </c>
      <c r="G4342" s="27">
        <v>25</v>
      </c>
      <c r="H4342" s="27">
        <v>2</v>
      </c>
    </row>
    <row r="4343" spans="1:8" x14ac:dyDescent="0.55000000000000004">
      <c r="A4343" s="33">
        <v>44000</v>
      </c>
      <c r="B4343" s="1" t="s">
        <v>27</v>
      </c>
      <c r="C4343" s="27">
        <v>122</v>
      </c>
      <c r="D4343" s="27">
        <v>3132</v>
      </c>
      <c r="E4343" s="27">
        <v>114</v>
      </c>
      <c r="F4343" s="27">
        <v>8</v>
      </c>
      <c r="G4343" s="27">
        <v>0</v>
      </c>
      <c r="H4343" s="27">
        <v>0</v>
      </c>
    </row>
    <row r="4344" spans="1:8" x14ac:dyDescent="0.55000000000000004">
      <c r="A4344" s="33">
        <v>44000</v>
      </c>
      <c r="B4344" s="1" t="s">
        <v>28</v>
      </c>
      <c r="C4344" s="27">
        <v>72</v>
      </c>
      <c r="D4344" s="27">
        <v>5122</v>
      </c>
      <c r="E4344" s="27">
        <v>69</v>
      </c>
      <c r="F4344" s="27">
        <v>1</v>
      </c>
      <c r="G4344" s="27">
        <v>2</v>
      </c>
      <c r="H4344" s="27">
        <v>0</v>
      </c>
    </row>
    <row r="4345" spans="1:8" x14ac:dyDescent="0.55000000000000004">
      <c r="A4345" s="33">
        <v>44000</v>
      </c>
      <c r="B4345" s="1" t="s">
        <v>29</v>
      </c>
      <c r="C4345" s="27">
        <v>76</v>
      </c>
      <c r="D4345" s="27">
        <v>3063</v>
      </c>
      <c r="E4345" s="27">
        <v>75</v>
      </c>
      <c r="F4345" s="27"/>
      <c r="G4345" s="27">
        <v>1</v>
      </c>
      <c r="H4345" s="27">
        <v>0</v>
      </c>
    </row>
    <row r="4346" spans="1:8" x14ac:dyDescent="0.55000000000000004">
      <c r="A4346" s="33">
        <v>44000</v>
      </c>
      <c r="B4346" s="1" t="s">
        <v>30</v>
      </c>
      <c r="C4346" s="27">
        <v>155</v>
      </c>
      <c r="D4346" s="27">
        <v>4518</v>
      </c>
      <c r="E4346" s="27">
        <v>143</v>
      </c>
      <c r="F4346" s="27">
        <v>7</v>
      </c>
      <c r="G4346" s="27">
        <v>5</v>
      </c>
      <c r="H4346" s="27">
        <v>2</v>
      </c>
    </row>
    <row r="4347" spans="1:8" x14ac:dyDescent="0.55000000000000004">
      <c r="A4347" s="33">
        <v>44000</v>
      </c>
      <c r="B4347" s="1" t="s">
        <v>31</v>
      </c>
      <c r="C4347" s="27">
        <v>79</v>
      </c>
      <c r="D4347" s="27">
        <v>3724</v>
      </c>
      <c r="E4347" s="27">
        <v>74</v>
      </c>
      <c r="F4347" s="27">
        <v>1</v>
      </c>
      <c r="G4347" s="27">
        <v>4</v>
      </c>
      <c r="H4347" s="27">
        <v>0</v>
      </c>
    </row>
    <row r="4348" spans="1:8" x14ac:dyDescent="0.55000000000000004">
      <c r="A4348" s="33">
        <v>44000</v>
      </c>
      <c r="B4348" s="1" t="s">
        <v>32</v>
      </c>
      <c r="C4348" s="27">
        <v>521</v>
      </c>
      <c r="D4348" s="27">
        <v>11523</v>
      </c>
      <c r="E4348" s="27">
        <v>470</v>
      </c>
      <c r="F4348" s="27">
        <v>34</v>
      </c>
      <c r="G4348" s="27">
        <v>11</v>
      </c>
      <c r="H4348" s="27">
        <v>0</v>
      </c>
    </row>
    <row r="4349" spans="1:8" x14ac:dyDescent="0.55000000000000004">
      <c r="A4349" s="33">
        <v>44000</v>
      </c>
      <c r="B4349" s="1" t="s">
        <v>33</v>
      </c>
      <c r="C4349" s="27">
        <v>45</v>
      </c>
      <c r="D4349" s="27">
        <v>2687</v>
      </c>
      <c r="E4349" s="27">
        <v>44</v>
      </c>
      <c r="F4349" s="27">
        <v>1</v>
      </c>
      <c r="G4349" s="27">
        <v>0</v>
      </c>
      <c r="H4349" s="27">
        <v>0</v>
      </c>
    </row>
    <row r="4350" spans="1:8" x14ac:dyDescent="0.55000000000000004">
      <c r="A4350" s="33">
        <v>44000</v>
      </c>
      <c r="B4350" s="1" t="s">
        <v>34</v>
      </c>
      <c r="C4350" s="27">
        <v>101</v>
      </c>
      <c r="D4350" s="27">
        <v>2148</v>
      </c>
      <c r="E4350" s="27">
        <v>98</v>
      </c>
      <c r="F4350" s="27">
        <v>1</v>
      </c>
      <c r="G4350" s="27">
        <v>2</v>
      </c>
      <c r="H4350" s="27">
        <v>1</v>
      </c>
    </row>
    <row r="4351" spans="1:8" x14ac:dyDescent="0.55000000000000004">
      <c r="A4351" s="33">
        <v>44000</v>
      </c>
      <c r="B4351" s="1" t="s">
        <v>35</v>
      </c>
      <c r="C4351" s="27">
        <v>363</v>
      </c>
      <c r="D4351" s="27">
        <v>9329</v>
      </c>
      <c r="E4351" s="27">
        <v>341</v>
      </c>
      <c r="F4351" s="27">
        <v>18</v>
      </c>
      <c r="G4351" s="27">
        <v>4</v>
      </c>
      <c r="H4351" s="27">
        <v>0</v>
      </c>
    </row>
    <row r="4352" spans="1:8" x14ac:dyDescent="0.55000000000000004">
      <c r="A4352" s="33">
        <v>44000</v>
      </c>
      <c r="B4352" s="1" t="s">
        <v>36</v>
      </c>
      <c r="C4352" s="27">
        <v>1794</v>
      </c>
      <c r="D4352" s="27">
        <v>36520</v>
      </c>
      <c r="E4352" s="27">
        <v>1680</v>
      </c>
      <c r="F4352" s="27">
        <v>86</v>
      </c>
      <c r="G4352" s="27">
        <v>28</v>
      </c>
      <c r="H4352" s="27">
        <v>7</v>
      </c>
    </row>
    <row r="4353" spans="1:8" x14ac:dyDescent="0.55000000000000004">
      <c r="A4353" s="33">
        <v>44000</v>
      </c>
      <c r="B4353" s="1" t="s">
        <v>37</v>
      </c>
      <c r="C4353" s="27">
        <v>699</v>
      </c>
      <c r="D4353" s="27">
        <v>13665</v>
      </c>
      <c r="E4353" s="27">
        <v>653</v>
      </c>
      <c r="F4353" s="27">
        <v>43</v>
      </c>
      <c r="G4353" s="27">
        <v>3</v>
      </c>
      <c r="H4353" s="27">
        <v>0</v>
      </c>
    </row>
    <row r="4354" spans="1:8" x14ac:dyDescent="0.55000000000000004">
      <c r="A4354" s="33">
        <v>44000</v>
      </c>
      <c r="B4354" s="1" t="s">
        <v>38</v>
      </c>
      <c r="C4354" s="27">
        <v>92</v>
      </c>
      <c r="D4354" s="27">
        <v>3491</v>
      </c>
      <c r="E4354" s="27">
        <v>90</v>
      </c>
      <c r="F4354" s="27">
        <v>2</v>
      </c>
      <c r="G4354" s="27">
        <v>0</v>
      </c>
      <c r="H4354" s="27">
        <v>0</v>
      </c>
    </row>
    <row r="4355" spans="1:8" x14ac:dyDescent="0.55000000000000004">
      <c r="A4355" s="33">
        <v>44000</v>
      </c>
      <c r="B4355" s="1" t="s">
        <v>39</v>
      </c>
      <c r="C4355" s="27">
        <v>63</v>
      </c>
      <c r="D4355" s="27">
        <v>3874</v>
      </c>
      <c r="E4355" s="27">
        <v>60</v>
      </c>
      <c r="F4355" s="27">
        <v>3</v>
      </c>
      <c r="G4355" s="27">
        <v>0</v>
      </c>
      <c r="H4355" s="27">
        <v>0</v>
      </c>
    </row>
    <row r="4356" spans="1:8" x14ac:dyDescent="0.55000000000000004">
      <c r="A4356" s="33">
        <v>44000</v>
      </c>
      <c r="B4356" s="1" t="s">
        <v>40</v>
      </c>
      <c r="C4356" s="27">
        <v>3</v>
      </c>
      <c r="D4356" s="27">
        <v>1437</v>
      </c>
      <c r="E4356" s="27">
        <v>3</v>
      </c>
      <c r="F4356" s="27">
        <v>0</v>
      </c>
      <c r="G4356" s="27">
        <v>0</v>
      </c>
      <c r="H4356" s="27">
        <v>0</v>
      </c>
    </row>
    <row r="4357" spans="1:8" x14ac:dyDescent="0.55000000000000004">
      <c r="A4357" s="33">
        <v>44000</v>
      </c>
      <c r="B4357" s="1" t="s">
        <v>41</v>
      </c>
      <c r="C4357" s="27">
        <v>24</v>
      </c>
      <c r="D4357" s="27">
        <v>1208</v>
      </c>
      <c r="E4357" s="27">
        <v>23</v>
      </c>
      <c r="F4357" s="27">
        <v>0</v>
      </c>
      <c r="G4357" s="27">
        <v>1</v>
      </c>
      <c r="H4357" s="27">
        <v>1</v>
      </c>
    </row>
    <row r="4358" spans="1:8" x14ac:dyDescent="0.55000000000000004">
      <c r="A4358" s="33">
        <v>44000</v>
      </c>
      <c r="B4358" s="1" t="s">
        <v>42</v>
      </c>
      <c r="C4358" s="27">
        <v>25</v>
      </c>
      <c r="D4358" s="27">
        <v>1853</v>
      </c>
      <c r="E4358" s="27">
        <v>25</v>
      </c>
      <c r="F4358" s="27"/>
      <c r="G4358" s="27">
        <v>0</v>
      </c>
      <c r="H4358" s="27"/>
    </row>
    <row r="4359" spans="1:8" x14ac:dyDescent="0.55000000000000004">
      <c r="A4359" s="33">
        <v>44000</v>
      </c>
      <c r="B4359" s="1" t="s">
        <v>43</v>
      </c>
      <c r="C4359" s="27">
        <v>168</v>
      </c>
      <c r="D4359" s="27">
        <v>7548</v>
      </c>
      <c r="E4359" s="27">
        <v>165</v>
      </c>
      <c r="F4359" s="27">
        <v>3</v>
      </c>
      <c r="G4359" s="27">
        <v>0</v>
      </c>
      <c r="H4359" s="27">
        <v>0</v>
      </c>
    </row>
    <row r="4360" spans="1:8" x14ac:dyDescent="0.55000000000000004">
      <c r="A4360" s="33">
        <v>44000</v>
      </c>
      <c r="B4360" s="1" t="s">
        <v>44</v>
      </c>
      <c r="C4360" s="27">
        <v>37</v>
      </c>
      <c r="D4360" s="27">
        <v>2021</v>
      </c>
      <c r="E4360" s="27">
        <v>36</v>
      </c>
      <c r="F4360" s="27">
        <v>0</v>
      </c>
      <c r="G4360" s="27">
        <v>1</v>
      </c>
      <c r="H4360" s="27">
        <v>1</v>
      </c>
    </row>
    <row r="4361" spans="1:8" x14ac:dyDescent="0.55000000000000004">
      <c r="A4361" s="33">
        <v>44000</v>
      </c>
      <c r="B4361" s="1" t="s">
        <v>45</v>
      </c>
      <c r="C4361" s="27">
        <v>5</v>
      </c>
      <c r="D4361" s="27">
        <v>834</v>
      </c>
      <c r="E4361" s="27">
        <v>4</v>
      </c>
      <c r="F4361" s="27">
        <v>1</v>
      </c>
      <c r="G4361" s="27">
        <v>0</v>
      </c>
      <c r="H4361" s="27">
        <v>0</v>
      </c>
    </row>
    <row r="4362" spans="1:8" x14ac:dyDescent="0.55000000000000004">
      <c r="A4362" s="33">
        <v>44000</v>
      </c>
      <c r="B4362" s="1" t="s">
        <v>46</v>
      </c>
      <c r="C4362" s="27">
        <v>28</v>
      </c>
      <c r="D4362" s="27">
        <v>2460</v>
      </c>
      <c r="E4362" s="27">
        <v>28</v>
      </c>
      <c r="F4362" s="27">
        <v>0</v>
      </c>
      <c r="G4362" s="27">
        <v>0</v>
      </c>
      <c r="H4362" s="27">
        <v>0</v>
      </c>
    </row>
    <row r="4363" spans="1:8" x14ac:dyDescent="0.55000000000000004">
      <c r="A4363" s="33">
        <v>44000</v>
      </c>
      <c r="B4363" s="1" t="s">
        <v>47</v>
      </c>
      <c r="C4363" s="27">
        <v>82</v>
      </c>
      <c r="D4363" s="27">
        <v>2553</v>
      </c>
      <c r="E4363" s="27">
        <v>73</v>
      </c>
      <c r="F4363" s="27">
        <v>4</v>
      </c>
      <c r="G4363" s="27">
        <v>5</v>
      </c>
      <c r="H4363" s="27">
        <v>0</v>
      </c>
    </row>
    <row r="4364" spans="1:8" x14ac:dyDescent="0.55000000000000004">
      <c r="A4364" s="33">
        <v>44000</v>
      </c>
      <c r="B4364" s="1" t="s">
        <v>48</v>
      </c>
      <c r="C4364" s="27">
        <v>74</v>
      </c>
      <c r="D4364" s="27">
        <v>1913</v>
      </c>
      <c r="E4364" s="27">
        <v>71</v>
      </c>
      <c r="F4364" s="27">
        <v>3</v>
      </c>
      <c r="G4364" s="27">
        <v>0</v>
      </c>
      <c r="H4364" s="27">
        <v>0</v>
      </c>
    </row>
    <row r="4365" spans="1:8" x14ac:dyDescent="0.55000000000000004">
      <c r="A4365" s="33">
        <v>44000</v>
      </c>
      <c r="B4365" s="1" t="s">
        <v>49</v>
      </c>
      <c r="C4365" s="27">
        <v>830</v>
      </c>
      <c r="D4365" s="27">
        <v>15245</v>
      </c>
      <c r="E4365" s="27">
        <v>763</v>
      </c>
      <c r="F4365" s="27">
        <v>28</v>
      </c>
      <c r="G4365" s="27">
        <v>39</v>
      </c>
      <c r="H4365" s="27">
        <v>3</v>
      </c>
    </row>
    <row r="4366" spans="1:8" x14ac:dyDescent="0.55000000000000004">
      <c r="A4366" s="33">
        <v>44000</v>
      </c>
      <c r="B4366" s="1" t="s">
        <v>50</v>
      </c>
      <c r="C4366" s="27">
        <v>47</v>
      </c>
      <c r="D4366" s="27">
        <v>1579</v>
      </c>
      <c r="E4366" s="27">
        <v>47</v>
      </c>
      <c r="F4366" s="27">
        <v>0</v>
      </c>
      <c r="G4366" s="27">
        <v>0</v>
      </c>
      <c r="H4366" s="27">
        <v>0</v>
      </c>
    </row>
    <row r="4367" spans="1:8" x14ac:dyDescent="0.55000000000000004">
      <c r="A4367" s="33">
        <v>44000</v>
      </c>
      <c r="B4367" s="1" t="s">
        <v>51</v>
      </c>
      <c r="C4367" s="27">
        <v>17</v>
      </c>
      <c r="D4367" s="27">
        <v>3074</v>
      </c>
      <c r="E4367" s="27">
        <v>16</v>
      </c>
      <c r="F4367" s="27">
        <v>1</v>
      </c>
      <c r="G4367" s="27">
        <v>0</v>
      </c>
      <c r="H4367" s="27">
        <v>0</v>
      </c>
    </row>
    <row r="4368" spans="1:8" x14ac:dyDescent="0.55000000000000004">
      <c r="A4368" s="33">
        <v>44000</v>
      </c>
      <c r="B4368" s="1" t="s">
        <v>52</v>
      </c>
      <c r="C4368" s="27">
        <v>48</v>
      </c>
      <c r="D4368" s="27">
        <v>4153</v>
      </c>
      <c r="E4368" s="27">
        <v>45</v>
      </c>
      <c r="F4368" s="27">
        <v>3</v>
      </c>
      <c r="G4368" s="27">
        <v>0</v>
      </c>
      <c r="H4368" s="27">
        <v>0</v>
      </c>
    </row>
    <row r="4369" spans="1:8" x14ac:dyDescent="0.55000000000000004">
      <c r="A4369" s="33">
        <v>44000</v>
      </c>
      <c r="B4369" s="1" t="s">
        <v>53</v>
      </c>
      <c r="C4369" s="27">
        <v>60</v>
      </c>
      <c r="D4369" s="27">
        <v>4531</v>
      </c>
      <c r="E4369" s="27">
        <v>59</v>
      </c>
      <c r="F4369" s="27">
        <v>1</v>
      </c>
      <c r="G4369" s="27">
        <v>0</v>
      </c>
      <c r="H4369" s="27">
        <v>0</v>
      </c>
    </row>
    <row r="4370" spans="1:8" x14ac:dyDescent="0.55000000000000004">
      <c r="A4370" s="33">
        <v>44000</v>
      </c>
      <c r="B4370" s="1" t="s">
        <v>54</v>
      </c>
      <c r="C4370" s="27">
        <v>17</v>
      </c>
      <c r="D4370" s="27">
        <v>1504</v>
      </c>
      <c r="E4370" s="27">
        <v>17</v>
      </c>
      <c r="F4370" s="27">
        <v>0</v>
      </c>
      <c r="G4370" s="27">
        <v>0</v>
      </c>
      <c r="H4370" s="27">
        <v>0</v>
      </c>
    </row>
    <row r="4371" spans="1:8" x14ac:dyDescent="0.55000000000000004">
      <c r="A4371" s="33">
        <v>44000</v>
      </c>
      <c r="B4371" s="1" t="s">
        <v>55</v>
      </c>
      <c r="C4371" s="27">
        <v>11</v>
      </c>
      <c r="D4371" s="27">
        <v>2384</v>
      </c>
      <c r="E4371" s="27">
        <v>10</v>
      </c>
      <c r="F4371" s="27">
        <v>0</v>
      </c>
      <c r="G4371" s="27">
        <v>1</v>
      </c>
      <c r="H4371" s="27">
        <v>0</v>
      </c>
    </row>
    <row r="4372" spans="1:8" x14ac:dyDescent="0.55000000000000004">
      <c r="A4372" s="33">
        <v>44000</v>
      </c>
      <c r="B4372" s="1" t="s">
        <v>56</v>
      </c>
      <c r="C4372" s="27">
        <v>142</v>
      </c>
      <c r="D4372" s="27">
        <v>2983</v>
      </c>
      <c r="E4372" s="27">
        <v>139</v>
      </c>
      <c r="F4372" s="27">
        <v>7</v>
      </c>
      <c r="G4372" s="27">
        <v>0</v>
      </c>
      <c r="H4372" s="27">
        <v>0</v>
      </c>
    </row>
    <row r="4373" spans="1:8" x14ac:dyDescent="0.55000000000000004">
      <c r="A4373" s="33">
        <v>44001</v>
      </c>
      <c r="B4373" s="1" t="s">
        <v>7</v>
      </c>
      <c r="C4373" s="27">
        <v>1189</v>
      </c>
      <c r="D4373" s="27">
        <v>18606</v>
      </c>
      <c r="E4373" s="27">
        <v>988</v>
      </c>
      <c r="F4373" s="27">
        <v>93</v>
      </c>
      <c r="G4373" s="27">
        <v>108</v>
      </c>
      <c r="H4373" s="27">
        <v>11</v>
      </c>
    </row>
    <row r="4374" spans="1:8" x14ac:dyDescent="0.55000000000000004">
      <c r="A4374" s="33">
        <v>44001</v>
      </c>
      <c r="B4374" s="1" t="s">
        <v>11</v>
      </c>
      <c r="C4374" s="27">
        <v>27</v>
      </c>
      <c r="D4374" s="27">
        <v>937</v>
      </c>
      <c r="E4374" s="27">
        <v>26</v>
      </c>
      <c r="F4374" s="27">
        <v>1</v>
      </c>
      <c r="G4374" s="27">
        <v>0</v>
      </c>
      <c r="H4374" s="27">
        <v>0</v>
      </c>
    </row>
    <row r="4375" spans="1:8" x14ac:dyDescent="0.55000000000000004">
      <c r="A4375" s="33">
        <v>44001</v>
      </c>
      <c r="B4375" s="1" t="s">
        <v>12</v>
      </c>
      <c r="C4375" s="27">
        <v>0</v>
      </c>
      <c r="D4375" s="27">
        <v>837</v>
      </c>
      <c r="E4375" s="27">
        <v>0</v>
      </c>
      <c r="F4375" s="27">
        <v>0</v>
      </c>
      <c r="G4375" s="27">
        <v>0</v>
      </c>
      <c r="H4375" s="27">
        <v>0</v>
      </c>
    </row>
    <row r="4376" spans="1:8" x14ac:dyDescent="0.55000000000000004">
      <c r="A4376" s="33">
        <v>44001</v>
      </c>
      <c r="B4376" s="1" t="s">
        <v>13</v>
      </c>
      <c r="C4376" s="27">
        <v>89</v>
      </c>
      <c r="D4376" s="27">
        <v>3398</v>
      </c>
      <c r="E4376" s="27">
        <v>87</v>
      </c>
      <c r="F4376" s="27">
        <v>1</v>
      </c>
      <c r="G4376" s="27">
        <v>1</v>
      </c>
      <c r="H4376" s="27">
        <v>0</v>
      </c>
    </row>
    <row r="4377" spans="1:8" x14ac:dyDescent="0.55000000000000004">
      <c r="A4377" s="33">
        <v>44001</v>
      </c>
      <c r="B4377" s="1" t="s">
        <v>14</v>
      </c>
      <c r="C4377" s="27">
        <v>16</v>
      </c>
      <c r="D4377" s="27">
        <v>979</v>
      </c>
      <c r="E4377" s="27">
        <v>16</v>
      </c>
      <c r="F4377" s="27">
        <v>0</v>
      </c>
      <c r="G4377" s="27">
        <v>0</v>
      </c>
      <c r="H4377" s="27">
        <v>0</v>
      </c>
    </row>
    <row r="4378" spans="1:8" x14ac:dyDescent="0.55000000000000004">
      <c r="A4378" s="33">
        <v>44001</v>
      </c>
      <c r="B4378" s="1" t="s">
        <v>15</v>
      </c>
      <c r="C4378" s="27">
        <v>69</v>
      </c>
      <c r="D4378" s="27">
        <v>2496</v>
      </c>
      <c r="E4378" s="27">
        <v>68</v>
      </c>
      <c r="F4378" s="27">
        <v>0</v>
      </c>
      <c r="G4378" s="27">
        <v>1</v>
      </c>
      <c r="H4378" s="27">
        <v>1</v>
      </c>
    </row>
    <row r="4379" spans="1:8" x14ac:dyDescent="0.55000000000000004">
      <c r="A4379" s="33">
        <v>44001</v>
      </c>
      <c r="B4379" s="1" t="s">
        <v>16</v>
      </c>
      <c r="C4379" s="27">
        <v>82</v>
      </c>
      <c r="D4379" s="27">
        <v>5961</v>
      </c>
      <c r="E4379" s="27">
        <v>80</v>
      </c>
      <c r="F4379" s="27">
        <v>0</v>
      </c>
      <c r="G4379" s="27">
        <v>2</v>
      </c>
      <c r="H4379" s="27">
        <v>0</v>
      </c>
    </row>
    <row r="4380" spans="1:8" x14ac:dyDescent="0.55000000000000004">
      <c r="A4380" s="33">
        <v>44001</v>
      </c>
      <c r="B4380" s="1" t="s">
        <v>17</v>
      </c>
      <c r="C4380" s="27">
        <v>168</v>
      </c>
      <c r="D4380" s="27">
        <v>5125</v>
      </c>
      <c r="E4380" s="27">
        <v>155</v>
      </c>
      <c r="F4380" s="27">
        <v>10</v>
      </c>
      <c r="G4380" s="27">
        <v>3</v>
      </c>
      <c r="H4380" s="27">
        <v>0</v>
      </c>
    </row>
    <row r="4381" spans="1:8" x14ac:dyDescent="0.55000000000000004">
      <c r="A4381" s="33">
        <v>44001</v>
      </c>
      <c r="B4381" s="1" t="s">
        <v>18</v>
      </c>
      <c r="C4381" s="27">
        <v>66</v>
      </c>
      <c r="D4381" s="27">
        <v>6007</v>
      </c>
      <c r="E4381" s="27">
        <v>65</v>
      </c>
      <c r="F4381" s="27">
        <v>0</v>
      </c>
      <c r="G4381" s="27">
        <v>1</v>
      </c>
      <c r="H4381" s="27">
        <v>0</v>
      </c>
    </row>
    <row r="4382" spans="1:8" x14ac:dyDescent="0.55000000000000004">
      <c r="A4382" s="33">
        <v>44001</v>
      </c>
      <c r="B4382" s="1" t="s">
        <v>19</v>
      </c>
      <c r="C4382" s="27">
        <v>151</v>
      </c>
      <c r="D4382" s="27">
        <v>4546</v>
      </c>
      <c r="E4382" s="27">
        <v>130</v>
      </c>
      <c r="F4382" s="27">
        <v>19</v>
      </c>
      <c r="G4382" s="27">
        <v>2</v>
      </c>
      <c r="H4382" s="27">
        <v>0</v>
      </c>
    </row>
    <row r="4383" spans="1:8" x14ac:dyDescent="0.55000000000000004">
      <c r="A4383" s="33">
        <v>44001</v>
      </c>
      <c r="B4383" s="1" t="s">
        <v>20</v>
      </c>
      <c r="C4383" s="27">
        <v>1027</v>
      </c>
      <c r="D4383" s="27">
        <v>29886</v>
      </c>
      <c r="E4383" s="27">
        <v>941</v>
      </c>
      <c r="F4383" s="27">
        <v>65</v>
      </c>
      <c r="G4383" s="27">
        <v>21</v>
      </c>
      <c r="H4383" s="27">
        <v>3</v>
      </c>
    </row>
    <row r="4384" spans="1:8" x14ac:dyDescent="0.55000000000000004">
      <c r="A4384" s="33">
        <v>44001</v>
      </c>
      <c r="B4384" s="1" t="s">
        <v>21</v>
      </c>
      <c r="C4384" s="27">
        <v>922</v>
      </c>
      <c r="D4384" s="27">
        <v>17021</v>
      </c>
      <c r="E4384" s="27">
        <v>855</v>
      </c>
      <c r="F4384" s="27">
        <v>45</v>
      </c>
      <c r="G4384" s="27">
        <v>22</v>
      </c>
      <c r="H4384" s="27">
        <v>2</v>
      </c>
    </row>
    <row r="4385" spans="1:8" x14ac:dyDescent="0.55000000000000004">
      <c r="A4385" s="33">
        <v>44001</v>
      </c>
      <c r="B4385" s="1" t="s">
        <v>22</v>
      </c>
      <c r="C4385" s="27">
        <v>5709</v>
      </c>
      <c r="D4385" s="27">
        <v>64844</v>
      </c>
      <c r="E4385" s="27">
        <v>5071</v>
      </c>
      <c r="F4385" s="27">
        <v>320</v>
      </c>
      <c r="G4385" s="27">
        <v>318</v>
      </c>
      <c r="H4385" s="27">
        <v>18</v>
      </c>
    </row>
    <row r="4386" spans="1:8" x14ac:dyDescent="0.55000000000000004">
      <c r="A4386" s="33">
        <v>44001</v>
      </c>
      <c r="B4386" s="1" t="s">
        <v>23</v>
      </c>
      <c r="C4386" s="27">
        <v>1428</v>
      </c>
      <c r="D4386" s="27">
        <v>11826</v>
      </c>
      <c r="E4386" s="27">
        <v>1265</v>
      </c>
      <c r="F4386" s="27">
        <v>93</v>
      </c>
      <c r="G4386" s="27">
        <v>70</v>
      </c>
      <c r="H4386" s="27">
        <v>10</v>
      </c>
    </row>
    <row r="4387" spans="1:8" x14ac:dyDescent="0.55000000000000004">
      <c r="A4387" s="33">
        <v>44001</v>
      </c>
      <c r="B4387" s="1" t="s">
        <v>24</v>
      </c>
      <c r="C4387" s="27">
        <v>84</v>
      </c>
      <c r="D4387" s="27">
        <v>4711</v>
      </c>
      <c r="E4387" s="27">
        <v>81</v>
      </c>
      <c r="F4387" s="27">
        <v>0</v>
      </c>
      <c r="G4387" s="27">
        <v>2</v>
      </c>
      <c r="H4387" s="27">
        <v>0</v>
      </c>
    </row>
    <row r="4388" spans="1:8" x14ac:dyDescent="0.55000000000000004">
      <c r="A4388" s="33">
        <v>44001</v>
      </c>
      <c r="B4388" s="1" t="s">
        <v>25</v>
      </c>
      <c r="C4388" s="27">
        <v>227</v>
      </c>
      <c r="D4388" s="27">
        <v>3787</v>
      </c>
      <c r="E4388" s="27">
        <v>205</v>
      </c>
      <c r="F4388" s="27">
        <v>22</v>
      </c>
      <c r="G4388" s="27">
        <v>0</v>
      </c>
      <c r="H4388" s="27">
        <v>0</v>
      </c>
    </row>
    <row r="4389" spans="1:8" x14ac:dyDescent="0.55000000000000004">
      <c r="A4389" s="33">
        <v>44001</v>
      </c>
      <c r="B4389" s="1" t="s">
        <v>26</v>
      </c>
      <c r="C4389" s="27">
        <v>299</v>
      </c>
      <c r="D4389" s="27">
        <v>2860</v>
      </c>
      <c r="E4389" s="27">
        <v>247</v>
      </c>
      <c r="F4389" s="27">
        <v>27</v>
      </c>
      <c r="G4389" s="27">
        <v>25</v>
      </c>
      <c r="H4389" s="27">
        <v>2</v>
      </c>
    </row>
    <row r="4390" spans="1:8" x14ac:dyDescent="0.55000000000000004">
      <c r="A4390" s="33">
        <v>44001</v>
      </c>
      <c r="B4390" s="1" t="s">
        <v>27</v>
      </c>
      <c r="C4390" s="27">
        <v>122</v>
      </c>
      <c r="D4390" s="27">
        <v>3159</v>
      </c>
      <c r="E4390" s="27">
        <v>114</v>
      </c>
      <c r="F4390" s="27">
        <v>8</v>
      </c>
      <c r="G4390" s="27">
        <v>0</v>
      </c>
      <c r="H4390" s="27">
        <v>0</v>
      </c>
    </row>
    <row r="4391" spans="1:8" x14ac:dyDescent="0.55000000000000004">
      <c r="A4391" s="33">
        <v>44001</v>
      </c>
      <c r="B4391" s="1" t="s">
        <v>28</v>
      </c>
      <c r="C4391" s="27">
        <v>72</v>
      </c>
      <c r="D4391" s="27">
        <v>5175</v>
      </c>
      <c r="E4391" s="27">
        <v>69</v>
      </c>
      <c r="F4391" s="27">
        <v>1</v>
      </c>
      <c r="G4391" s="27">
        <v>2</v>
      </c>
      <c r="H4391" s="27">
        <v>0</v>
      </c>
    </row>
    <row r="4392" spans="1:8" x14ac:dyDescent="0.55000000000000004">
      <c r="A4392" s="33">
        <v>44001</v>
      </c>
      <c r="B4392" s="1" t="s">
        <v>29</v>
      </c>
      <c r="C4392" s="27">
        <v>77</v>
      </c>
      <c r="D4392" s="27">
        <v>3088</v>
      </c>
      <c r="E4392" s="27">
        <v>75</v>
      </c>
      <c r="F4392" s="27"/>
      <c r="G4392" s="27">
        <v>2</v>
      </c>
      <c r="H4392" s="27">
        <v>0</v>
      </c>
    </row>
    <row r="4393" spans="1:8" x14ac:dyDescent="0.55000000000000004">
      <c r="A4393" s="33">
        <v>44001</v>
      </c>
      <c r="B4393" s="1" t="s">
        <v>30</v>
      </c>
      <c r="C4393" s="27">
        <v>155</v>
      </c>
      <c r="D4393" s="27">
        <v>4638</v>
      </c>
      <c r="E4393" s="27">
        <v>144</v>
      </c>
      <c r="F4393" s="27">
        <v>7</v>
      </c>
      <c r="G4393" s="27">
        <v>4</v>
      </c>
      <c r="H4393" s="27">
        <v>2</v>
      </c>
    </row>
    <row r="4394" spans="1:8" x14ac:dyDescent="0.55000000000000004">
      <c r="A4394" s="33">
        <v>44001</v>
      </c>
      <c r="B4394" s="1" t="s">
        <v>31</v>
      </c>
      <c r="C4394" s="27">
        <v>80</v>
      </c>
      <c r="D4394" s="27">
        <v>3744</v>
      </c>
      <c r="E4394" s="27">
        <v>74</v>
      </c>
      <c r="F4394" s="27">
        <v>1</v>
      </c>
      <c r="G4394" s="27">
        <v>5</v>
      </c>
      <c r="H4394" s="27">
        <v>0</v>
      </c>
    </row>
    <row r="4395" spans="1:8" x14ac:dyDescent="0.55000000000000004">
      <c r="A4395" s="33">
        <v>44001</v>
      </c>
      <c r="B4395" s="1" t="s">
        <v>32</v>
      </c>
      <c r="C4395" s="27">
        <v>521</v>
      </c>
      <c r="D4395" s="27">
        <v>11750</v>
      </c>
      <c r="E4395" s="27">
        <v>471</v>
      </c>
      <c r="F4395" s="27">
        <v>34</v>
      </c>
      <c r="G4395" s="27">
        <v>10</v>
      </c>
      <c r="H4395" s="27">
        <v>0</v>
      </c>
    </row>
    <row r="4396" spans="1:8" x14ac:dyDescent="0.55000000000000004">
      <c r="A4396" s="33">
        <v>44001</v>
      </c>
      <c r="B4396" s="1" t="s">
        <v>33</v>
      </c>
      <c r="C4396" s="27">
        <v>46</v>
      </c>
      <c r="D4396" s="27">
        <v>2690</v>
      </c>
      <c r="E4396" s="27">
        <v>44</v>
      </c>
      <c r="F4396" s="27">
        <v>1</v>
      </c>
      <c r="G4396" s="27">
        <v>1</v>
      </c>
      <c r="H4396" s="27">
        <v>0</v>
      </c>
    </row>
    <row r="4397" spans="1:8" x14ac:dyDescent="0.55000000000000004">
      <c r="A4397" s="33">
        <v>44001</v>
      </c>
      <c r="B4397" s="1" t="s">
        <v>34</v>
      </c>
      <c r="C4397" s="27">
        <v>101</v>
      </c>
      <c r="D4397" s="27">
        <v>2172</v>
      </c>
      <c r="E4397" s="27">
        <v>98</v>
      </c>
      <c r="F4397" s="27">
        <v>1</v>
      </c>
      <c r="G4397" s="27">
        <v>2</v>
      </c>
      <c r="H4397" s="27">
        <v>1</v>
      </c>
    </row>
    <row r="4398" spans="1:8" x14ac:dyDescent="0.55000000000000004">
      <c r="A4398" s="33">
        <v>44001</v>
      </c>
      <c r="B4398" s="1" t="s">
        <v>35</v>
      </c>
      <c r="C4398" s="27">
        <v>363</v>
      </c>
      <c r="D4398" s="27">
        <v>9418</v>
      </c>
      <c r="E4398" s="27">
        <v>341</v>
      </c>
      <c r="F4398" s="27">
        <v>18</v>
      </c>
      <c r="G4398" s="27">
        <v>4</v>
      </c>
      <c r="H4398" s="27">
        <v>0</v>
      </c>
    </row>
    <row r="4399" spans="1:8" x14ac:dyDescent="0.55000000000000004">
      <c r="A4399" s="33">
        <v>44001</v>
      </c>
      <c r="B4399" s="1" t="s">
        <v>36</v>
      </c>
      <c r="C4399" s="27">
        <v>1798</v>
      </c>
      <c r="D4399" s="27">
        <v>36938</v>
      </c>
      <c r="E4399" s="27">
        <v>1681</v>
      </c>
      <c r="F4399" s="27">
        <v>86</v>
      </c>
      <c r="G4399" s="27">
        <v>31</v>
      </c>
      <c r="H4399" s="27">
        <v>6</v>
      </c>
    </row>
    <row r="4400" spans="1:8" x14ac:dyDescent="0.55000000000000004">
      <c r="A4400" s="33">
        <v>44001</v>
      </c>
      <c r="B4400" s="1" t="s">
        <v>37</v>
      </c>
      <c r="C4400" s="27">
        <v>699</v>
      </c>
      <c r="D4400" s="27">
        <v>13745</v>
      </c>
      <c r="E4400" s="27">
        <v>653</v>
      </c>
      <c r="F4400" s="27">
        <v>43</v>
      </c>
      <c r="G4400" s="27">
        <v>3</v>
      </c>
      <c r="H4400" s="27">
        <v>0</v>
      </c>
    </row>
    <row r="4401" spans="1:8" x14ac:dyDescent="0.55000000000000004">
      <c r="A4401" s="33">
        <v>44001</v>
      </c>
      <c r="B4401" s="1" t="s">
        <v>38</v>
      </c>
      <c r="C4401" s="27">
        <v>92</v>
      </c>
      <c r="D4401" s="27">
        <v>3491</v>
      </c>
      <c r="E4401" s="27">
        <v>90</v>
      </c>
      <c r="F4401" s="27">
        <v>2</v>
      </c>
      <c r="G4401" s="27">
        <v>0</v>
      </c>
      <c r="H4401" s="27">
        <v>0</v>
      </c>
    </row>
    <row r="4402" spans="1:8" x14ac:dyDescent="0.55000000000000004">
      <c r="A4402" s="33">
        <v>44001</v>
      </c>
      <c r="B4402" s="1" t="s">
        <v>39</v>
      </c>
      <c r="C4402" s="27">
        <v>63</v>
      </c>
      <c r="D4402" s="27">
        <v>3883</v>
      </c>
      <c r="E4402" s="27">
        <v>60</v>
      </c>
      <c r="F4402" s="27">
        <v>3</v>
      </c>
      <c r="G4402" s="27">
        <v>0</v>
      </c>
      <c r="H4402" s="27">
        <v>0</v>
      </c>
    </row>
    <row r="4403" spans="1:8" x14ac:dyDescent="0.55000000000000004">
      <c r="A4403" s="33">
        <v>44001</v>
      </c>
      <c r="B4403" s="1" t="s">
        <v>40</v>
      </c>
      <c r="C4403" s="27">
        <v>3</v>
      </c>
      <c r="D4403" s="27">
        <v>1441</v>
      </c>
      <c r="E4403" s="27">
        <v>3</v>
      </c>
      <c r="F4403" s="27">
        <v>0</v>
      </c>
      <c r="G4403" s="27">
        <v>0</v>
      </c>
      <c r="H4403" s="27">
        <v>0</v>
      </c>
    </row>
    <row r="4404" spans="1:8" x14ac:dyDescent="0.55000000000000004">
      <c r="A4404" s="33">
        <v>44001</v>
      </c>
      <c r="B4404" s="1" t="s">
        <v>41</v>
      </c>
      <c r="C4404" s="27">
        <v>24</v>
      </c>
      <c r="D4404" s="27">
        <v>1208</v>
      </c>
      <c r="E4404" s="27">
        <v>23</v>
      </c>
      <c r="F4404" s="27">
        <v>0</v>
      </c>
      <c r="G4404" s="27">
        <v>1</v>
      </c>
      <c r="H4404" s="27">
        <v>1</v>
      </c>
    </row>
    <row r="4405" spans="1:8" x14ac:dyDescent="0.55000000000000004">
      <c r="A4405" s="33">
        <v>44001</v>
      </c>
      <c r="B4405" s="1" t="s">
        <v>42</v>
      </c>
      <c r="C4405" s="27">
        <v>25</v>
      </c>
      <c r="D4405" s="27">
        <v>1860</v>
      </c>
      <c r="E4405" s="27">
        <v>25</v>
      </c>
      <c r="F4405" s="27"/>
      <c r="G4405" s="27">
        <v>0</v>
      </c>
      <c r="H4405" s="27"/>
    </row>
    <row r="4406" spans="1:8" x14ac:dyDescent="0.55000000000000004">
      <c r="A4406" s="33">
        <v>44001</v>
      </c>
      <c r="B4406" s="1" t="s">
        <v>43</v>
      </c>
      <c r="C4406" s="27">
        <v>168</v>
      </c>
      <c r="D4406" s="27">
        <v>7568</v>
      </c>
      <c r="E4406" s="27">
        <v>165</v>
      </c>
      <c r="F4406" s="27">
        <v>3</v>
      </c>
      <c r="G4406" s="27">
        <v>0</v>
      </c>
      <c r="H4406" s="27">
        <v>0</v>
      </c>
    </row>
    <row r="4407" spans="1:8" x14ac:dyDescent="0.55000000000000004">
      <c r="A4407" s="33">
        <v>44001</v>
      </c>
      <c r="B4407" s="1" t="s">
        <v>44</v>
      </c>
      <c r="C4407" s="27">
        <v>37</v>
      </c>
      <c r="D4407" s="27">
        <v>2045</v>
      </c>
      <c r="E4407" s="27">
        <v>36</v>
      </c>
      <c r="F4407" s="27">
        <v>0</v>
      </c>
      <c r="G4407" s="27">
        <v>1</v>
      </c>
      <c r="H4407" s="27">
        <v>1</v>
      </c>
    </row>
    <row r="4408" spans="1:8" x14ac:dyDescent="0.55000000000000004">
      <c r="A4408" s="33">
        <v>44001</v>
      </c>
      <c r="B4408" s="1" t="s">
        <v>45</v>
      </c>
      <c r="C4408" s="27">
        <v>5</v>
      </c>
      <c r="D4408" s="27">
        <v>838</v>
      </c>
      <c r="E4408" s="27">
        <v>4</v>
      </c>
      <c r="F4408" s="27">
        <v>1</v>
      </c>
      <c r="G4408" s="27">
        <v>0</v>
      </c>
      <c r="H4408" s="27">
        <v>0</v>
      </c>
    </row>
    <row r="4409" spans="1:8" x14ac:dyDescent="0.55000000000000004">
      <c r="A4409" s="33">
        <v>44001</v>
      </c>
      <c r="B4409" s="1" t="s">
        <v>46</v>
      </c>
      <c r="C4409" s="27">
        <v>28</v>
      </c>
      <c r="D4409" s="27">
        <v>2467</v>
      </c>
      <c r="E4409" s="27">
        <v>28</v>
      </c>
      <c r="F4409" s="27">
        <v>0</v>
      </c>
      <c r="G4409" s="27">
        <v>0</v>
      </c>
      <c r="H4409" s="27">
        <v>0</v>
      </c>
    </row>
    <row r="4410" spans="1:8" x14ac:dyDescent="0.55000000000000004">
      <c r="A4410" s="33">
        <v>44001</v>
      </c>
      <c r="B4410" s="1" t="s">
        <v>47</v>
      </c>
      <c r="C4410" s="27">
        <v>82</v>
      </c>
      <c r="D4410" s="27">
        <v>2558</v>
      </c>
      <c r="E4410" s="27">
        <v>74</v>
      </c>
      <c r="F4410" s="27">
        <v>4</v>
      </c>
      <c r="G4410" s="27">
        <v>4</v>
      </c>
      <c r="H4410" s="27">
        <v>0</v>
      </c>
    </row>
    <row r="4411" spans="1:8" x14ac:dyDescent="0.55000000000000004">
      <c r="A4411" s="33">
        <v>44001</v>
      </c>
      <c r="B4411" s="1" t="s">
        <v>48</v>
      </c>
      <c r="C4411" s="27">
        <v>74</v>
      </c>
      <c r="D4411" s="27">
        <v>1917</v>
      </c>
      <c r="E4411" s="27">
        <v>71</v>
      </c>
      <c r="F4411" s="27">
        <v>3</v>
      </c>
      <c r="G4411" s="27">
        <v>0</v>
      </c>
      <c r="H4411" s="27">
        <v>0</v>
      </c>
    </row>
    <row r="4412" spans="1:8" x14ac:dyDescent="0.55000000000000004">
      <c r="A4412" s="33">
        <v>44001</v>
      </c>
      <c r="B4412" s="1" t="s">
        <v>49</v>
      </c>
      <c r="C4412" s="27">
        <v>833</v>
      </c>
      <c r="D4412" s="27">
        <v>15320</v>
      </c>
      <c r="E4412" s="27">
        <v>776</v>
      </c>
      <c r="F4412" s="27">
        <v>28</v>
      </c>
      <c r="G4412" s="27">
        <v>29</v>
      </c>
      <c r="H4412" s="27">
        <v>3</v>
      </c>
    </row>
    <row r="4413" spans="1:8" x14ac:dyDescent="0.55000000000000004">
      <c r="A4413" s="33">
        <v>44001</v>
      </c>
      <c r="B4413" s="1" t="s">
        <v>50</v>
      </c>
      <c r="C4413" s="27">
        <v>47</v>
      </c>
      <c r="D4413" s="27">
        <v>1588</v>
      </c>
      <c r="E4413" s="27">
        <v>47</v>
      </c>
      <c r="F4413" s="27">
        <v>0</v>
      </c>
      <c r="G4413" s="27">
        <v>0</v>
      </c>
      <c r="H4413" s="27">
        <v>0</v>
      </c>
    </row>
    <row r="4414" spans="1:8" x14ac:dyDescent="0.55000000000000004">
      <c r="A4414" s="33">
        <v>44001</v>
      </c>
      <c r="B4414" s="1" t="s">
        <v>51</v>
      </c>
      <c r="C4414" s="27">
        <v>17</v>
      </c>
      <c r="D4414" s="27">
        <v>3093</v>
      </c>
      <c r="E4414" s="27">
        <v>16</v>
      </c>
      <c r="F4414" s="27">
        <v>1</v>
      </c>
      <c r="G4414" s="27">
        <v>0</v>
      </c>
      <c r="H4414" s="27">
        <v>0</v>
      </c>
    </row>
    <row r="4415" spans="1:8" x14ac:dyDescent="0.55000000000000004">
      <c r="A4415" s="33">
        <v>44001</v>
      </c>
      <c r="B4415" s="1" t="s">
        <v>52</v>
      </c>
      <c r="C4415" s="27">
        <v>48</v>
      </c>
      <c r="D4415" s="27">
        <v>4164</v>
      </c>
      <c r="E4415" s="27">
        <v>45</v>
      </c>
      <c r="F4415" s="27">
        <v>3</v>
      </c>
      <c r="G4415" s="27">
        <v>0</v>
      </c>
      <c r="H4415" s="27">
        <v>0</v>
      </c>
    </row>
    <row r="4416" spans="1:8" x14ac:dyDescent="0.55000000000000004">
      <c r="A4416" s="33">
        <v>44001</v>
      </c>
      <c r="B4416" s="1" t="s">
        <v>53</v>
      </c>
      <c r="C4416" s="27">
        <v>60</v>
      </c>
      <c r="D4416" s="27">
        <v>4556</v>
      </c>
      <c r="E4416" s="27">
        <v>59</v>
      </c>
      <c r="F4416" s="27">
        <v>1</v>
      </c>
      <c r="G4416" s="27">
        <v>0</v>
      </c>
      <c r="H4416" s="27">
        <v>0</v>
      </c>
    </row>
    <row r="4417" spans="1:8" x14ac:dyDescent="0.55000000000000004">
      <c r="A4417" s="33">
        <v>44001</v>
      </c>
      <c r="B4417" s="1" t="s">
        <v>54</v>
      </c>
      <c r="C4417" s="27">
        <v>17</v>
      </c>
      <c r="D4417" s="27">
        <v>1509</v>
      </c>
      <c r="E4417" s="27">
        <v>17</v>
      </c>
      <c r="F4417" s="27">
        <v>0</v>
      </c>
      <c r="G4417" s="27">
        <v>0</v>
      </c>
      <c r="H4417" s="27">
        <v>0</v>
      </c>
    </row>
    <row r="4418" spans="1:8" x14ac:dyDescent="0.55000000000000004">
      <c r="A4418" s="33">
        <v>44001</v>
      </c>
      <c r="B4418" s="1" t="s">
        <v>55</v>
      </c>
      <c r="C4418" s="27">
        <v>11</v>
      </c>
      <c r="D4418" s="27">
        <v>2413</v>
      </c>
      <c r="E4418" s="27">
        <v>10</v>
      </c>
      <c r="F4418" s="27">
        <v>0</v>
      </c>
      <c r="G4418" s="27">
        <v>1</v>
      </c>
      <c r="H4418" s="27">
        <v>0</v>
      </c>
    </row>
    <row r="4419" spans="1:8" x14ac:dyDescent="0.55000000000000004">
      <c r="A4419" s="33">
        <v>44001</v>
      </c>
      <c r="B4419" s="1" t="s">
        <v>56</v>
      </c>
      <c r="C4419" s="27">
        <v>142</v>
      </c>
      <c r="D4419" s="27">
        <v>2986</v>
      </c>
      <c r="E4419" s="27">
        <v>139</v>
      </c>
      <c r="F4419" s="27">
        <v>7</v>
      </c>
      <c r="G4419" s="27">
        <v>0</v>
      </c>
      <c r="H4419" s="27">
        <v>0</v>
      </c>
    </row>
    <row r="4420" spans="1:8" x14ac:dyDescent="0.55000000000000004">
      <c r="A4420" s="33">
        <v>44002</v>
      </c>
      <c r="B4420" s="1" t="s">
        <v>7</v>
      </c>
      <c r="C4420" s="27">
        <v>1192</v>
      </c>
      <c r="D4420" s="27">
        <v>18834</v>
      </c>
      <c r="E4420" s="27">
        <v>1001</v>
      </c>
      <c r="F4420" s="27">
        <v>94</v>
      </c>
      <c r="G4420" s="27">
        <v>97</v>
      </c>
      <c r="H4420" s="27">
        <v>12</v>
      </c>
    </row>
    <row r="4421" spans="1:8" x14ac:dyDescent="0.55000000000000004">
      <c r="A4421" s="33">
        <v>44002</v>
      </c>
      <c r="B4421" s="1" t="s">
        <v>11</v>
      </c>
      <c r="C4421" s="27">
        <v>27</v>
      </c>
      <c r="D4421" s="27">
        <v>941</v>
      </c>
      <c r="E4421" s="27">
        <v>26</v>
      </c>
      <c r="F4421" s="27">
        <v>1</v>
      </c>
      <c r="G4421" s="27">
        <v>0</v>
      </c>
      <c r="H4421" s="27">
        <v>0</v>
      </c>
    </row>
    <row r="4422" spans="1:8" x14ac:dyDescent="0.55000000000000004">
      <c r="A4422" s="33">
        <v>44002</v>
      </c>
      <c r="B4422" s="1" t="s">
        <v>12</v>
      </c>
      <c r="C4422" s="27">
        <v>0</v>
      </c>
      <c r="D4422" s="27">
        <v>837</v>
      </c>
      <c r="E4422" s="27">
        <v>0</v>
      </c>
      <c r="F4422" s="27">
        <v>0</v>
      </c>
      <c r="G4422" s="27">
        <v>0</v>
      </c>
      <c r="H4422" s="27">
        <v>0</v>
      </c>
    </row>
    <row r="4423" spans="1:8" x14ac:dyDescent="0.55000000000000004">
      <c r="A4423" s="33">
        <v>44002</v>
      </c>
      <c r="B4423" s="1" t="s">
        <v>13</v>
      </c>
      <c r="C4423" s="27">
        <v>89</v>
      </c>
      <c r="D4423" s="27">
        <v>3422</v>
      </c>
      <c r="E4423" s="27">
        <v>87</v>
      </c>
      <c r="F4423" s="27">
        <v>1</v>
      </c>
      <c r="G4423" s="27">
        <v>1</v>
      </c>
      <c r="H4423" s="27">
        <v>0</v>
      </c>
    </row>
    <row r="4424" spans="1:8" x14ac:dyDescent="0.55000000000000004">
      <c r="A4424" s="33">
        <v>44002</v>
      </c>
      <c r="B4424" s="1" t="s">
        <v>14</v>
      </c>
      <c r="C4424" s="27">
        <v>16</v>
      </c>
      <c r="D4424" s="27">
        <v>979</v>
      </c>
      <c r="E4424" s="27">
        <v>16</v>
      </c>
      <c r="F4424" s="27">
        <v>0</v>
      </c>
      <c r="G4424" s="27">
        <v>0</v>
      </c>
      <c r="H4424" s="27">
        <v>0</v>
      </c>
    </row>
    <row r="4425" spans="1:8" x14ac:dyDescent="0.55000000000000004">
      <c r="A4425" s="33">
        <v>44002</v>
      </c>
      <c r="B4425" s="1" t="s">
        <v>15</v>
      </c>
      <c r="C4425" s="27">
        <v>69</v>
      </c>
      <c r="D4425" s="27">
        <v>2498</v>
      </c>
      <c r="E4425" s="27">
        <v>68</v>
      </c>
      <c r="F4425" s="27">
        <v>0</v>
      </c>
      <c r="G4425" s="27">
        <v>1</v>
      </c>
      <c r="H4425" s="27">
        <v>1</v>
      </c>
    </row>
    <row r="4426" spans="1:8" x14ac:dyDescent="0.55000000000000004">
      <c r="A4426" s="33">
        <v>44002</v>
      </c>
      <c r="B4426" s="1" t="s">
        <v>16</v>
      </c>
      <c r="C4426" s="27">
        <v>82</v>
      </c>
      <c r="D4426" s="27">
        <v>6076</v>
      </c>
      <c r="E4426" s="27">
        <v>80</v>
      </c>
      <c r="F4426" s="27">
        <v>0</v>
      </c>
      <c r="G4426" s="27">
        <v>2</v>
      </c>
      <c r="H4426" s="27">
        <v>0</v>
      </c>
    </row>
    <row r="4427" spans="1:8" x14ac:dyDescent="0.55000000000000004">
      <c r="A4427" s="33">
        <v>44002</v>
      </c>
      <c r="B4427" s="1" t="s">
        <v>17</v>
      </c>
      <c r="C4427" s="27">
        <v>170</v>
      </c>
      <c r="D4427" s="27">
        <v>5125</v>
      </c>
      <c r="E4427" s="27">
        <v>155</v>
      </c>
      <c r="F4427" s="27">
        <v>10</v>
      </c>
      <c r="G4427" s="27">
        <v>5</v>
      </c>
      <c r="H4427" s="27">
        <v>0</v>
      </c>
    </row>
    <row r="4428" spans="1:8" x14ac:dyDescent="0.55000000000000004">
      <c r="A4428" s="33">
        <v>44002</v>
      </c>
      <c r="B4428" s="1" t="s">
        <v>18</v>
      </c>
      <c r="C4428" s="27">
        <v>66</v>
      </c>
      <c r="D4428" s="27">
        <v>6095</v>
      </c>
      <c r="E4428" s="27">
        <v>65</v>
      </c>
      <c r="F4428" s="27">
        <v>0</v>
      </c>
      <c r="G4428" s="27">
        <v>1</v>
      </c>
      <c r="H4428" s="27">
        <v>0</v>
      </c>
    </row>
    <row r="4429" spans="1:8" x14ac:dyDescent="0.55000000000000004">
      <c r="A4429" s="33">
        <v>44002</v>
      </c>
      <c r="B4429" s="1" t="s">
        <v>19</v>
      </c>
      <c r="C4429" s="27">
        <v>151</v>
      </c>
      <c r="D4429" s="27">
        <v>4594</v>
      </c>
      <c r="E4429" s="27">
        <v>130</v>
      </c>
      <c r="F4429" s="27">
        <v>19</v>
      </c>
      <c r="G4429" s="27">
        <v>2</v>
      </c>
      <c r="H4429" s="27">
        <v>0</v>
      </c>
    </row>
    <row r="4430" spans="1:8" x14ac:dyDescent="0.55000000000000004">
      <c r="A4430" s="33">
        <v>44002</v>
      </c>
      <c r="B4430" s="1" t="s">
        <v>20</v>
      </c>
      <c r="C4430" s="27">
        <v>1031</v>
      </c>
      <c r="D4430" s="27">
        <v>29928</v>
      </c>
      <c r="E4430" s="27">
        <v>941</v>
      </c>
      <c r="F4430" s="27">
        <v>65</v>
      </c>
      <c r="G4430" s="27">
        <v>25</v>
      </c>
      <c r="H4430" s="27">
        <v>3</v>
      </c>
    </row>
    <row r="4431" spans="1:8" x14ac:dyDescent="0.55000000000000004">
      <c r="A4431" s="33">
        <v>44002</v>
      </c>
      <c r="B4431" s="1" t="s">
        <v>21</v>
      </c>
      <c r="C4431" s="27">
        <v>924</v>
      </c>
      <c r="D4431" s="27">
        <v>17122</v>
      </c>
      <c r="E4431" s="27">
        <v>855</v>
      </c>
      <c r="F4431" s="27">
        <v>45</v>
      </c>
      <c r="G4431" s="27">
        <v>24</v>
      </c>
      <c r="H4431" s="27">
        <v>2</v>
      </c>
    </row>
    <row r="4432" spans="1:8" x14ac:dyDescent="0.55000000000000004">
      <c r="A4432" s="33">
        <v>44002</v>
      </c>
      <c r="B4432" s="1" t="s">
        <v>22</v>
      </c>
      <c r="C4432" s="27">
        <v>5748</v>
      </c>
      <c r="D4432" s="27">
        <v>65496</v>
      </c>
      <c r="E4432" s="27">
        <v>5084</v>
      </c>
      <c r="F4432" s="27">
        <v>320</v>
      </c>
      <c r="G4432" s="27">
        <v>344</v>
      </c>
      <c r="H4432" s="27">
        <v>18</v>
      </c>
    </row>
    <row r="4433" spans="1:8" x14ac:dyDescent="0.55000000000000004">
      <c r="A4433" s="33">
        <v>44002</v>
      </c>
      <c r="B4433" s="1" t="s">
        <v>23</v>
      </c>
      <c r="C4433" s="27">
        <v>1428</v>
      </c>
      <c r="D4433" s="27">
        <v>11826</v>
      </c>
      <c r="E4433" s="27">
        <v>1265</v>
      </c>
      <c r="F4433" s="27">
        <v>93</v>
      </c>
      <c r="G4433" s="27">
        <v>70</v>
      </c>
      <c r="H4433" s="27">
        <v>10</v>
      </c>
    </row>
    <row r="4434" spans="1:8" x14ac:dyDescent="0.55000000000000004">
      <c r="A4434" s="33">
        <v>44002</v>
      </c>
      <c r="B4434" s="1" t="s">
        <v>24</v>
      </c>
      <c r="C4434" s="27">
        <v>84</v>
      </c>
      <c r="D4434" s="27">
        <v>4711</v>
      </c>
      <c r="E4434" s="27">
        <v>81</v>
      </c>
      <c r="F4434" s="27">
        <v>0</v>
      </c>
      <c r="G4434" s="27">
        <v>2</v>
      </c>
      <c r="H4434" s="27">
        <v>0</v>
      </c>
    </row>
    <row r="4435" spans="1:8" x14ac:dyDescent="0.55000000000000004">
      <c r="A4435" s="33">
        <v>44002</v>
      </c>
      <c r="B4435" s="1" t="s">
        <v>25</v>
      </c>
      <c r="C4435" s="27">
        <v>227</v>
      </c>
      <c r="D4435" s="27">
        <v>3787</v>
      </c>
      <c r="E4435" s="27">
        <v>205</v>
      </c>
      <c r="F4435" s="27">
        <v>22</v>
      </c>
      <c r="G4435" s="27">
        <v>0</v>
      </c>
      <c r="H4435" s="27">
        <v>0</v>
      </c>
    </row>
    <row r="4436" spans="1:8" x14ac:dyDescent="0.55000000000000004">
      <c r="A4436" s="33">
        <v>44002</v>
      </c>
      <c r="B4436" s="1" t="s">
        <v>26</v>
      </c>
      <c r="C4436" s="27">
        <v>299</v>
      </c>
      <c r="D4436" s="27">
        <v>2863</v>
      </c>
      <c r="E4436" s="27">
        <v>248</v>
      </c>
      <c r="F4436" s="27">
        <v>27</v>
      </c>
      <c r="G4436" s="27">
        <v>24</v>
      </c>
      <c r="H4436" s="27">
        <v>2</v>
      </c>
    </row>
    <row r="4437" spans="1:8" x14ac:dyDescent="0.55000000000000004">
      <c r="A4437" s="33">
        <v>44002</v>
      </c>
      <c r="B4437" s="1" t="s">
        <v>27</v>
      </c>
      <c r="C4437" s="27">
        <v>122</v>
      </c>
      <c r="D4437" s="27">
        <v>3202</v>
      </c>
      <c r="E4437" s="27">
        <v>114</v>
      </c>
      <c r="F4437" s="27">
        <v>8</v>
      </c>
      <c r="G4437" s="27">
        <v>0</v>
      </c>
      <c r="H4437" s="27">
        <v>0</v>
      </c>
    </row>
    <row r="4438" spans="1:8" x14ac:dyDescent="0.55000000000000004">
      <c r="A4438" s="33">
        <v>44002</v>
      </c>
      <c r="B4438" s="1" t="s">
        <v>28</v>
      </c>
      <c r="C4438" s="27">
        <v>72</v>
      </c>
      <c r="D4438" s="27">
        <v>5175</v>
      </c>
      <c r="E4438" s="27">
        <v>69</v>
      </c>
      <c r="F4438" s="27">
        <v>1</v>
      </c>
      <c r="G4438" s="27">
        <v>2</v>
      </c>
      <c r="H4438" s="27">
        <v>0</v>
      </c>
    </row>
    <row r="4439" spans="1:8" x14ac:dyDescent="0.55000000000000004">
      <c r="A4439" s="33">
        <v>44002</v>
      </c>
      <c r="B4439" s="1" t="s">
        <v>29</v>
      </c>
      <c r="C4439" s="27">
        <v>77</v>
      </c>
      <c r="D4439" s="27">
        <v>3105</v>
      </c>
      <c r="E4439" s="27">
        <v>75</v>
      </c>
      <c r="F4439" s="27"/>
      <c r="G4439" s="27">
        <v>2</v>
      </c>
      <c r="H4439" s="27">
        <v>0</v>
      </c>
    </row>
    <row r="4440" spans="1:8" x14ac:dyDescent="0.55000000000000004">
      <c r="A4440" s="33">
        <v>44002</v>
      </c>
      <c r="B4440" s="1" t="s">
        <v>30</v>
      </c>
      <c r="C4440" s="27">
        <v>156</v>
      </c>
      <c r="D4440" s="27">
        <v>4698</v>
      </c>
      <c r="E4440" s="27">
        <v>144</v>
      </c>
      <c r="F4440" s="27">
        <v>7</v>
      </c>
      <c r="G4440" s="27">
        <v>5</v>
      </c>
      <c r="H4440" s="27">
        <v>1</v>
      </c>
    </row>
    <row r="4441" spans="1:8" x14ac:dyDescent="0.55000000000000004">
      <c r="A4441" s="33">
        <v>44002</v>
      </c>
      <c r="B4441" s="1" t="s">
        <v>31</v>
      </c>
      <c r="C4441" s="27">
        <v>80</v>
      </c>
      <c r="D4441" s="27">
        <v>3749</v>
      </c>
      <c r="E4441" s="27">
        <v>74</v>
      </c>
      <c r="F4441" s="27">
        <v>1</v>
      </c>
      <c r="G4441" s="27">
        <v>5</v>
      </c>
      <c r="H4441" s="27">
        <v>0</v>
      </c>
    </row>
    <row r="4442" spans="1:8" x14ac:dyDescent="0.55000000000000004">
      <c r="A4442" s="33">
        <v>44002</v>
      </c>
      <c r="B4442" s="1" t="s">
        <v>32</v>
      </c>
      <c r="C4442" s="27">
        <v>521</v>
      </c>
      <c r="D4442" s="27">
        <v>11750</v>
      </c>
      <c r="E4442" s="27">
        <v>470</v>
      </c>
      <c r="F4442" s="27">
        <v>34</v>
      </c>
      <c r="G4442" s="27">
        <v>12</v>
      </c>
      <c r="H4442" s="27">
        <v>0</v>
      </c>
    </row>
    <row r="4443" spans="1:8" x14ac:dyDescent="0.55000000000000004">
      <c r="A4443" s="33">
        <v>44002</v>
      </c>
      <c r="B4443" s="1" t="s">
        <v>33</v>
      </c>
      <c r="C4443" s="27">
        <v>46</v>
      </c>
      <c r="D4443" s="27">
        <v>2705</v>
      </c>
      <c r="E4443" s="27">
        <v>44</v>
      </c>
      <c r="F4443" s="27">
        <v>1</v>
      </c>
      <c r="G4443" s="27">
        <v>1</v>
      </c>
      <c r="H4443" s="27">
        <v>0</v>
      </c>
    </row>
    <row r="4444" spans="1:8" x14ac:dyDescent="0.55000000000000004">
      <c r="A4444" s="33">
        <v>44002</v>
      </c>
      <c r="B4444" s="1" t="s">
        <v>34</v>
      </c>
      <c r="C4444" s="27">
        <v>101</v>
      </c>
      <c r="D4444" s="27">
        <v>2212</v>
      </c>
      <c r="E4444" s="27">
        <v>98</v>
      </c>
      <c r="F4444" s="27">
        <v>1</v>
      </c>
      <c r="G4444" s="27">
        <v>2</v>
      </c>
      <c r="H4444" s="27">
        <v>1</v>
      </c>
    </row>
    <row r="4445" spans="1:8" x14ac:dyDescent="0.55000000000000004">
      <c r="A4445" s="33">
        <v>44002</v>
      </c>
      <c r="B4445" s="1" t="s">
        <v>35</v>
      </c>
      <c r="C4445" s="27">
        <v>363</v>
      </c>
      <c r="D4445" s="27">
        <v>9418</v>
      </c>
      <c r="E4445" s="27">
        <v>341</v>
      </c>
      <c r="F4445" s="27">
        <v>18</v>
      </c>
      <c r="G4445" s="27">
        <v>4</v>
      </c>
      <c r="H4445" s="27">
        <v>0</v>
      </c>
    </row>
    <row r="4446" spans="1:8" x14ac:dyDescent="0.55000000000000004">
      <c r="A4446" s="33">
        <v>44002</v>
      </c>
      <c r="B4446" s="1" t="s">
        <v>36</v>
      </c>
      <c r="C4446" s="27">
        <v>1806</v>
      </c>
      <c r="D4446" s="27">
        <v>37550</v>
      </c>
      <c r="E4446" s="27">
        <v>1681</v>
      </c>
      <c r="F4446" s="27">
        <v>86</v>
      </c>
      <c r="G4446" s="27">
        <v>39</v>
      </c>
      <c r="H4446" s="27">
        <v>5</v>
      </c>
    </row>
    <row r="4447" spans="1:8" x14ac:dyDescent="0.55000000000000004">
      <c r="A4447" s="33">
        <v>44002</v>
      </c>
      <c r="B4447" s="1" t="s">
        <v>37</v>
      </c>
      <c r="C4447" s="27">
        <v>700</v>
      </c>
      <c r="D4447" s="27">
        <v>13886</v>
      </c>
      <c r="E4447" s="27">
        <v>653</v>
      </c>
      <c r="F4447" s="27">
        <v>43</v>
      </c>
      <c r="G4447" s="27">
        <v>4</v>
      </c>
      <c r="H4447" s="27">
        <v>0</v>
      </c>
    </row>
    <row r="4448" spans="1:8" x14ac:dyDescent="0.55000000000000004">
      <c r="A4448" s="33">
        <v>44002</v>
      </c>
      <c r="B4448" s="1" t="s">
        <v>38</v>
      </c>
      <c r="C4448" s="27">
        <v>92</v>
      </c>
      <c r="D4448" s="27">
        <v>3491</v>
      </c>
      <c r="E4448" s="27">
        <v>90</v>
      </c>
      <c r="F4448" s="27">
        <v>2</v>
      </c>
      <c r="G4448" s="27">
        <v>0</v>
      </c>
      <c r="H4448" s="27">
        <v>0</v>
      </c>
    </row>
    <row r="4449" spans="1:8" x14ac:dyDescent="0.55000000000000004">
      <c r="A4449" s="33">
        <v>44002</v>
      </c>
      <c r="B4449" s="1" t="s">
        <v>39</v>
      </c>
      <c r="C4449" s="27">
        <v>63</v>
      </c>
      <c r="D4449" s="27">
        <v>3891</v>
      </c>
      <c r="E4449" s="27">
        <v>60</v>
      </c>
      <c r="F4449" s="27">
        <v>3</v>
      </c>
      <c r="G4449" s="27">
        <v>0</v>
      </c>
      <c r="H4449" s="27">
        <v>0</v>
      </c>
    </row>
    <row r="4450" spans="1:8" x14ac:dyDescent="0.55000000000000004">
      <c r="A4450" s="33">
        <v>44002</v>
      </c>
      <c r="B4450" s="1" t="s">
        <v>40</v>
      </c>
      <c r="C4450" s="27">
        <v>3</v>
      </c>
      <c r="D4450" s="27">
        <v>1445</v>
      </c>
      <c r="E4450" s="27">
        <v>3</v>
      </c>
      <c r="F4450" s="27">
        <v>0</v>
      </c>
      <c r="G4450" s="27">
        <v>0</v>
      </c>
      <c r="H4450" s="27">
        <v>0</v>
      </c>
    </row>
    <row r="4451" spans="1:8" x14ac:dyDescent="0.55000000000000004">
      <c r="A4451" s="33">
        <v>44002</v>
      </c>
      <c r="B4451" s="1" t="s">
        <v>41</v>
      </c>
      <c r="C4451" s="27">
        <v>24</v>
      </c>
      <c r="D4451" s="27">
        <v>1210</v>
      </c>
      <c r="E4451" s="27">
        <v>23</v>
      </c>
      <c r="F4451" s="27">
        <v>0</v>
      </c>
      <c r="G4451" s="27">
        <v>1</v>
      </c>
      <c r="H4451" s="27">
        <v>1</v>
      </c>
    </row>
    <row r="4452" spans="1:8" x14ac:dyDescent="0.55000000000000004">
      <c r="A4452" s="33">
        <v>44002</v>
      </c>
      <c r="B4452" s="1" t="s">
        <v>42</v>
      </c>
      <c r="C4452" s="27">
        <v>25</v>
      </c>
      <c r="D4452" s="27">
        <v>1863</v>
      </c>
      <c r="E4452" s="27">
        <v>25</v>
      </c>
      <c r="F4452" s="27"/>
      <c r="G4452" s="27">
        <v>0</v>
      </c>
      <c r="H4452" s="27"/>
    </row>
    <row r="4453" spans="1:8" x14ac:dyDescent="0.55000000000000004">
      <c r="A4453" s="33">
        <v>44002</v>
      </c>
      <c r="B4453" s="1" t="s">
        <v>43</v>
      </c>
      <c r="C4453" s="27">
        <v>168</v>
      </c>
      <c r="D4453" s="27">
        <v>7568</v>
      </c>
      <c r="E4453" s="27">
        <v>165</v>
      </c>
      <c r="F4453" s="27">
        <v>3</v>
      </c>
      <c r="G4453" s="27">
        <v>0</v>
      </c>
      <c r="H4453" s="27">
        <v>0</v>
      </c>
    </row>
    <row r="4454" spans="1:8" x14ac:dyDescent="0.55000000000000004">
      <c r="A4454" s="33">
        <v>44002</v>
      </c>
      <c r="B4454" s="1" t="s">
        <v>44</v>
      </c>
      <c r="C4454" s="27">
        <v>37</v>
      </c>
      <c r="D4454" s="27">
        <v>2051</v>
      </c>
      <c r="E4454" s="27">
        <v>36</v>
      </c>
      <c r="F4454" s="27">
        <v>0</v>
      </c>
      <c r="G4454" s="27">
        <v>1</v>
      </c>
      <c r="H4454" s="27">
        <v>1</v>
      </c>
    </row>
    <row r="4455" spans="1:8" x14ac:dyDescent="0.55000000000000004">
      <c r="A4455" s="33">
        <v>44002</v>
      </c>
      <c r="B4455" s="1" t="s">
        <v>45</v>
      </c>
      <c r="C4455" s="27">
        <v>5</v>
      </c>
      <c r="D4455" s="27">
        <v>844</v>
      </c>
      <c r="E4455" s="27">
        <v>4</v>
      </c>
      <c r="F4455" s="27">
        <v>1</v>
      </c>
      <c r="G4455" s="27">
        <v>0</v>
      </c>
      <c r="H4455" s="27">
        <v>0</v>
      </c>
    </row>
    <row r="4456" spans="1:8" x14ac:dyDescent="0.55000000000000004">
      <c r="A4456" s="33">
        <v>44002</v>
      </c>
      <c r="B4456" s="1" t="s">
        <v>46</v>
      </c>
      <c r="C4456" s="27">
        <v>28</v>
      </c>
      <c r="D4456" s="27">
        <v>2511</v>
      </c>
      <c r="E4456" s="27">
        <v>28</v>
      </c>
      <c r="F4456" s="27">
        <v>0</v>
      </c>
      <c r="G4456" s="27">
        <v>0</v>
      </c>
      <c r="H4456" s="27">
        <v>0</v>
      </c>
    </row>
    <row r="4457" spans="1:8" x14ac:dyDescent="0.55000000000000004">
      <c r="A4457" s="33">
        <v>44002</v>
      </c>
      <c r="B4457" s="1" t="s">
        <v>47</v>
      </c>
      <c r="C4457" s="27">
        <v>82</v>
      </c>
      <c r="D4457" s="27">
        <v>2558</v>
      </c>
      <c r="E4457" s="27">
        <v>74</v>
      </c>
      <c r="F4457" s="27">
        <v>4</v>
      </c>
      <c r="G4457" s="27">
        <v>4</v>
      </c>
      <c r="H4457" s="27">
        <v>0</v>
      </c>
    </row>
    <row r="4458" spans="1:8" x14ac:dyDescent="0.55000000000000004">
      <c r="A4458" s="33">
        <v>44002</v>
      </c>
      <c r="B4458" s="1" t="s">
        <v>48</v>
      </c>
      <c r="C4458" s="27">
        <v>74</v>
      </c>
      <c r="D4458" s="27">
        <v>1919</v>
      </c>
      <c r="E4458" s="27">
        <v>71</v>
      </c>
      <c r="F4458" s="27">
        <v>3</v>
      </c>
      <c r="G4458" s="27">
        <v>0</v>
      </c>
      <c r="H4458" s="27">
        <v>0</v>
      </c>
    </row>
    <row r="4459" spans="1:8" x14ac:dyDescent="0.55000000000000004">
      <c r="A4459" s="33">
        <v>44002</v>
      </c>
      <c r="B4459" s="1" t="s">
        <v>49</v>
      </c>
      <c r="C4459" s="27">
        <v>838</v>
      </c>
      <c r="D4459" s="27">
        <v>15427</v>
      </c>
      <c r="E4459" s="27">
        <v>781</v>
      </c>
      <c r="F4459" s="27">
        <v>28</v>
      </c>
      <c r="G4459" s="27">
        <v>29</v>
      </c>
      <c r="H4459" s="27">
        <v>2</v>
      </c>
    </row>
    <row r="4460" spans="1:8" x14ac:dyDescent="0.55000000000000004">
      <c r="A4460" s="33">
        <v>44002</v>
      </c>
      <c r="B4460" s="1" t="s">
        <v>50</v>
      </c>
      <c r="C4460" s="27">
        <v>47</v>
      </c>
      <c r="D4460" s="27">
        <v>1592</v>
      </c>
      <c r="E4460" s="27">
        <v>47</v>
      </c>
      <c r="F4460" s="27">
        <v>0</v>
      </c>
      <c r="G4460" s="27">
        <v>0</v>
      </c>
      <c r="H4460" s="27">
        <v>0</v>
      </c>
    </row>
    <row r="4461" spans="1:8" x14ac:dyDescent="0.55000000000000004">
      <c r="A4461" s="33">
        <v>44002</v>
      </c>
      <c r="B4461" s="1" t="s">
        <v>51</v>
      </c>
      <c r="C4461" s="27">
        <v>17</v>
      </c>
      <c r="D4461" s="27">
        <v>3104</v>
      </c>
      <c r="E4461" s="27">
        <v>16</v>
      </c>
      <c r="F4461" s="27">
        <v>1</v>
      </c>
      <c r="G4461" s="27">
        <v>0</v>
      </c>
      <c r="H4461" s="27">
        <v>0</v>
      </c>
    </row>
    <row r="4462" spans="1:8" x14ac:dyDescent="0.55000000000000004">
      <c r="A4462" s="33">
        <v>44002</v>
      </c>
      <c r="B4462" s="1" t="s">
        <v>52</v>
      </c>
      <c r="C4462" s="27">
        <v>48</v>
      </c>
      <c r="D4462" s="27">
        <v>4164</v>
      </c>
      <c r="E4462" s="27">
        <v>45</v>
      </c>
      <c r="F4462" s="27">
        <v>3</v>
      </c>
      <c r="G4462" s="27">
        <v>0</v>
      </c>
      <c r="H4462" s="27">
        <v>0</v>
      </c>
    </row>
    <row r="4463" spans="1:8" x14ac:dyDescent="0.55000000000000004">
      <c r="A4463" s="33">
        <v>44002</v>
      </c>
      <c r="B4463" s="1" t="s">
        <v>53</v>
      </c>
      <c r="C4463" s="27">
        <v>60</v>
      </c>
      <c r="D4463" s="27">
        <v>4583</v>
      </c>
      <c r="E4463" s="27">
        <v>59</v>
      </c>
      <c r="F4463" s="27">
        <v>1</v>
      </c>
      <c r="G4463" s="27">
        <v>0</v>
      </c>
      <c r="H4463" s="27">
        <v>0</v>
      </c>
    </row>
    <row r="4464" spans="1:8" x14ac:dyDescent="0.55000000000000004">
      <c r="A4464" s="33">
        <v>44002</v>
      </c>
      <c r="B4464" s="1" t="s">
        <v>54</v>
      </c>
      <c r="C4464" s="27">
        <v>17</v>
      </c>
      <c r="D4464" s="27">
        <v>1509</v>
      </c>
      <c r="E4464" s="27">
        <v>17</v>
      </c>
      <c r="F4464" s="27">
        <v>0</v>
      </c>
      <c r="G4464" s="27">
        <v>0</v>
      </c>
      <c r="H4464" s="27">
        <v>0</v>
      </c>
    </row>
    <row r="4465" spans="1:8" x14ac:dyDescent="0.55000000000000004">
      <c r="A4465" s="33">
        <v>44002</v>
      </c>
      <c r="B4465" s="1" t="s">
        <v>55</v>
      </c>
      <c r="C4465" s="27">
        <v>11</v>
      </c>
      <c r="D4465" s="27">
        <v>2423</v>
      </c>
      <c r="E4465" s="27">
        <v>10</v>
      </c>
      <c r="F4465" s="27">
        <v>0</v>
      </c>
      <c r="G4465" s="27">
        <v>1</v>
      </c>
      <c r="H4465" s="27">
        <v>0</v>
      </c>
    </row>
    <row r="4466" spans="1:8" x14ac:dyDescent="0.55000000000000004">
      <c r="A4466" s="33">
        <v>44002</v>
      </c>
      <c r="B4466" s="1" t="s">
        <v>56</v>
      </c>
      <c r="C4466" s="27">
        <v>142</v>
      </c>
      <c r="D4466" s="27">
        <v>2986</v>
      </c>
      <c r="E4466" s="27">
        <v>139</v>
      </c>
      <c r="F4466" s="27">
        <v>7</v>
      </c>
      <c r="G4466" s="27">
        <v>0</v>
      </c>
      <c r="H4466" s="27">
        <v>0</v>
      </c>
    </row>
    <row r="4467" spans="1:8" x14ac:dyDescent="0.55000000000000004">
      <c r="A4467" s="33">
        <v>44003</v>
      </c>
      <c r="B4467" s="1" t="s">
        <v>7</v>
      </c>
      <c r="C4467" s="27">
        <v>1195</v>
      </c>
      <c r="D4467" s="27">
        <v>19059</v>
      </c>
      <c r="E4467" s="27">
        <v>1006</v>
      </c>
      <c r="F4467" s="27">
        <v>94</v>
      </c>
      <c r="G4467" s="27">
        <v>95</v>
      </c>
      <c r="H4467" s="27">
        <v>12</v>
      </c>
    </row>
    <row r="4468" spans="1:8" x14ac:dyDescent="0.55000000000000004">
      <c r="A4468" s="33">
        <v>44003</v>
      </c>
      <c r="B4468" s="1" t="s">
        <v>11</v>
      </c>
      <c r="C4468" s="27">
        <v>27</v>
      </c>
      <c r="D4468" s="27">
        <v>941</v>
      </c>
      <c r="E4468" s="27">
        <v>26</v>
      </c>
      <c r="F4468" s="27">
        <v>1</v>
      </c>
      <c r="G4468" s="27">
        <v>0</v>
      </c>
      <c r="H4468" s="27">
        <v>0</v>
      </c>
    </row>
    <row r="4469" spans="1:8" x14ac:dyDescent="0.55000000000000004">
      <c r="A4469" s="33">
        <v>44003</v>
      </c>
      <c r="B4469" s="1" t="s">
        <v>12</v>
      </c>
      <c r="C4469" s="27">
        <v>0</v>
      </c>
      <c r="D4469" s="27">
        <v>837</v>
      </c>
      <c r="E4469" s="27">
        <v>0</v>
      </c>
      <c r="F4469" s="27">
        <v>0</v>
      </c>
      <c r="G4469" s="27">
        <v>0</v>
      </c>
      <c r="H4469" s="27">
        <v>0</v>
      </c>
    </row>
    <row r="4470" spans="1:8" x14ac:dyDescent="0.55000000000000004">
      <c r="A4470" s="33">
        <v>44003</v>
      </c>
      <c r="B4470" s="1" t="s">
        <v>13</v>
      </c>
      <c r="C4470" s="27">
        <v>89</v>
      </c>
      <c r="D4470" s="27">
        <v>3474</v>
      </c>
      <c r="E4470" s="27">
        <v>87</v>
      </c>
      <c r="F4470" s="27">
        <v>1</v>
      </c>
      <c r="G4470" s="27">
        <v>1</v>
      </c>
      <c r="H4470" s="27">
        <v>0</v>
      </c>
    </row>
    <row r="4471" spans="1:8" x14ac:dyDescent="0.55000000000000004">
      <c r="A4471" s="33">
        <v>44003</v>
      </c>
      <c r="B4471" s="1" t="s">
        <v>14</v>
      </c>
      <c r="C4471" s="27">
        <v>16</v>
      </c>
      <c r="D4471" s="27">
        <v>979</v>
      </c>
      <c r="E4471" s="27">
        <v>16</v>
      </c>
      <c r="F4471" s="27">
        <v>0</v>
      </c>
      <c r="G4471" s="27">
        <v>0</v>
      </c>
      <c r="H4471" s="27">
        <v>0</v>
      </c>
    </row>
    <row r="4472" spans="1:8" x14ac:dyDescent="0.55000000000000004">
      <c r="A4472" s="33">
        <v>44003</v>
      </c>
      <c r="B4472" s="1" t="s">
        <v>15</v>
      </c>
      <c r="C4472" s="27">
        <v>69</v>
      </c>
      <c r="D4472" s="27">
        <v>2503</v>
      </c>
      <c r="E4472" s="27">
        <v>68</v>
      </c>
      <c r="F4472" s="27">
        <v>0</v>
      </c>
      <c r="G4472" s="27">
        <v>1</v>
      </c>
      <c r="H4472" s="27">
        <v>1</v>
      </c>
    </row>
    <row r="4473" spans="1:8" x14ac:dyDescent="0.55000000000000004">
      <c r="A4473" s="33">
        <v>44003</v>
      </c>
      <c r="B4473" s="1" t="s">
        <v>16</v>
      </c>
      <c r="C4473" s="27">
        <v>82</v>
      </c>
      <c r="D4473" s="27">
        <v>6091</v>
      </c>
      <c r="E4473" s="27">
        <v>80</v>
      </c>
      <c r="F4473" s="27">
        <v>0</v>
      </c>
      <c r="G4473" s="27">
        <v>2</v>
      </c>
      <c r="H4473" s="27">
        <v>0</v>
      </c>
    </row>
    <row r="4474" spans="1:8" x14ac:dyDescent="0.55000000000000004">
      <c r="A4474" s="33">
        <v>44003</v>
      </c>
      <c r="B4474" s="1" t="s">
        <v>17</v>
      </c>
      <c r="C4474" s="27">
        <v>170</v>
      </c>
      <c r="D4474" s="27">
        <v>5125</v>
      </c>
      <c r="E4474" s="27">
        <v>155</v>
      </c>
      <c r="F4474" s="27">
        <v>10</v>
      </c>
      <c r="G4474" s="27">
        <v>5</v>
      </c>
      <c r="H4474" s="27">
        <v>0</v>
      </c>
    </row>
    <row r="4475" spans="1:8" x14ac:dyDescent="0.55000000000000004">
      <c r="A4475" s="33">
        <v>44003</v>
      </c>
      <c r="B4475" s="1" t="s">
        <v>18</v>
      </c>
      <c r="C4475" s="27">
        <v>66</v>
      </c>
      <c r="D4475" s="27">
        <v>6231</v>
      </c>
      <c r="E4475" s="27">
        <v>65</v>
      </c>
      <c r="F4475" s="27">
        <v>0</v>
      </c>
      <c r="G4475" s="27">
        <v>1</v>
      </c>
      <c r="H4475" s="27">
        <v>0</v>
      </c>
    </row>
    <row r="4476" spans="1:8" x14ac:dyDescent="0.55000000000000004">
      <c r="A4476" s="33">
        <v>44003</v>
      </c>
      <c r="B4476" s="1" t="s">
        <v>19</v>
      </c>
      <c r="C4476" s="27">
        <v>151</v>
      </c>
      <c r="D4476" s="27">
        <v>4617</v>
      </c>
      <c r="E4476" s="27">
        <v>130</v>
      </c>
      <c r="F4476" s="27">
        <v>19</v>
      </c>
      <c r="G4476" s="27">
        <v>2</v>
      </c>
      <c r="H4476" s="27">
        <v>0</v>
      </c>
    </row>
    <row r="4477" spans="1:8" x14ac:dyDescent="0.55000000000000004">
      <c r="A4477" s="33">
        <v>44003</v>
      </c>
      <c r="B4477" s="1" t="s">
        <v>20</v>
      </c>
      <c r="C4477" s="27">
        <v>1038</v>
      </c>
      <c r="D4477" s="27">
        <v>29958</v>
      </c>
      <c r="E4477" s="27">
        <v>941</v>
      </c>
      <c r="F4477" s="27">
        <v>65</v>
      </c>
      <c r="G4477" s="27">
        <v>32</v>
      </c>
      <c r="H4477" s="27">
        <v>3</v>
      </c>
    </row>
    <row r="4478" spans="1:8" x14ac:dyDescent="0.55000000000000004">
      <c r="A4478" s="33">
        <v>44003</v>
      </c>
      <c r="B4478" s="1" t="s">
        <v>21</v>
      </c>
      <c r="C4478" s="27">
        <v>924</v>
      </c>
      <c r="D4478" s="27">
        <v>17230</v>
      </c>
      <c r="E4478" s="27">
        <v>856</v>
      </c>
      <c r="F4478" s="27">
        <v>45</v>
      </c>
      <c r="G4478" s="27">
        <v>23</v>
      </c>
      <c r="H4478" s="27">
        <v>2</v>
      </c>
    </row>
    <row r="4479" spans="1:8" x14ac:dyDescent="0.55000000000000004">
      <c r="A4479" s="33">
        <v>44003</v>
      </c>
      <c r="B4479" s="1" t="s">
        <v>22</v>
      </c>
      <c r="C4479" s="27">
        <v>5783</v>
      </c>
      <c r="D4479" s="27">
        <v>65496</v>
      </c>
      <c r="E4479" s="27">
        <v>5100</v>
      </c>
      <c r="F4479" s="27">
        <v>320</v>
      </c>
      <c r="G4479" s="27">
        <v>363</v>
      </c>
      <c r="H4479" s="27">
        <v>18</v>
      </c>
    </row>
    <row r="4480" spans="1:8" x14ac:dyDescent="0.55000000000000004">
      <c r="A4480" s="33">
        <v>44003</v>
      </c>
      <c r="B4480" s="1" t="s">
        <v>23</v>
      </c>
      <c r="C4480" s="27">
        <v>1428</v>
      </c>
      <c r="D4480" s="27">
        <v>11826</v>
      </c>
      <c r="E4480" s="27">
        <v>1265</v>
      </c>
      <c r="F4480" s="27">
        <v>93</v>
      </c>
      <c r="G4480" s="27">
        <v>70</v>
      </c>
      <c r="H4480" s="27">
        <v>10</v>
      </c>
    </row>
    <row r="4481" spans="1:8" x14ac:dyDescent="0.55000000000000004">
      <c r="A4481" s="33">
        <v>44003</v>
      </c>
      <c r="B4481" s="1" t="s">
        <v>24</v>
      </c>
      <c r="C4481" s="27">
        <v>84</v>
      </c>
      <c r="D4481" s="27">
        <v>4711</v>
      </c>
      <c r="E4481" s="27">
        <v>81</v>
      </c>
      <c r="F4481" s="27">
        <v>0</v>
      </c>
      <c r="G4481" s="27">
        <v>2</v>
      </c>
      <c r="H4481" s="27">
        <v>0</v>
      </c>
    </row>
    <row r="4482" spans="1:8" x14ac:dyDescent="0.55000000000000004">
      <c r="A4482" s="33">
        <v>44003</v>
      </c>
      <c r="B4482" s="1" t="s">
        <v>25</v>
      </c>
      <c r="C4482" s="27">
        <v>227</v>
      </c>
      <c r="D4482" s="27">
        <v>3787</v>
      </c>
      <c r="E4482" s="27">
        <v>205</v>
      </c>
      <c r="F4482" s="27">
        <v>22</v>
      </c>
      <c r="G4482" s="27">
        <v>0</v>
      </c>
      <c r="H4482" s="27">
        <v>0</v>
      </c>
    </row>
    <row r="4483" spans="1:8" x14ac:dyDescent="0.55000000000000004">
      <c r="A4483" s="33">
        <v>44003</v>
      </c>
      <c r="B4483" s="1" t="s">
        <v>26</v>
      </c>
      <c r="C4483" s="27">
        <v>299</v>
      </c>
      <c r="D4483" s="27">
        <v>2869</v>
      </c>
      <c r="E4483" s="27">
        <v>248</v>
      </c>
      <c r="F4483" s="27">
        <v>27</v>
      </c>
      <c r="G4483" s="27">
        <v>24</v>
      </c>
      <c r="H4483" s="27">
        <v>2</v>
      </c>
    </row>
    <row r="4484" spans="1:8" x14ac:dyDescent="0.55000000000000004">
      <c r="A4484" s="33">
        <v>44003</v>
      </c>
      <c r="B4484" s="1" t="s">
        <v>27</v>
      </c>
      <c r="C4484" s="27">
        <v>122</v>
      </c>
      <c r="D4484" s="27">
        <v>3211</v>
      </c>
      <c r="E4484" s="27">
        <v>114</v>
      </c>
      <c r="F4484" s="27">
        <v>8</v>
      </c>
      <c r="G4484" s="27">
        <v>0</v>
      </c>
      <c r="H4484" s="27">
        <v>0</v>
      </c>
    </row>
    <row r="4485" spans="1:8" x14ac:dyDescent="0.55000000000000004">
      <c r="A4485" s="33">
        <v>44003</v>
      </c>
      <c r="B4485" s="1" t="s">
        <v>28</v>
      </c>
      <c r="C4485" s="27">
        <v>72</v>
      </c>
      <c r="D4485" s="27">
        <v>5175</v>
      </c>
      <c r="E4485" s="27">
        <v>69</v>
      </c>
      <c r="F4485" s="27">
        <v>1</v>
      </c>
      <c r="G4485" s="27">
        <v>2</v>
      </c>
      <c r="H4485" s="27">
        <v>0</v>
      </c>
    </row>
    <row r="4486" spans="1:8" x14ac:dyDescent="0.55000000000000004">
      <c r="A4486" s="33">
        <v>44003</v>
      </c>
      <c r="B4486" s="1" t="s">
        <v>29</v>
      </c>
      <c r="C4486" s="27">
        <v>77</v>
      </c>
      <c r="D4486" s="27">
        <v>3127</v>
      </c>
      <c r="E4486" s="27">
        <v>75</v>
      </c>
      <c r="F4486" s="27"/>
      <c r="G4486" s="27">
        <v>2</v>
      </c>
      <c r="H4486" s="27">
        <v>0</v>
      </c>
    </row>
    <row r="4487" spans="1:8" x14ac:dyDescent="0.55000000000000004">
      <c r="A4487" s="33">
        <v>44003</v>
      </c>
      <c r="B4487" s="1" t="s">
        <v>30</v>
      </c>
      <c r="C4487" s="27">
        <v>156</v>
      </c>
      <c r="D4487" s="27">
        <v>4749</v>
      </c>
      <c r="E4487" s="27">
        <v>144</v>
      </c>
      <c r="F4487" s="27">
        <v>7</v>
      </c>
      <c r="G4487" s="27">
        <v>5</v>
      </c>
      <c r="H4487" s="27">
        <v>1</v>
      </c>
    </row>
    <row r="4488" spans="1:8" x14ac:dyDescent="0.55000000000000004">
      <c r="A4488" s="33">
        <v>44003</v>
      </c>
      <c r="B4488" s="1" t="s">
        <v>31</v>
      </c>
      <c r="C4488" s="27">
        <v>80</v>
      </c>
      <c r="D4488" s="27">
        <v>6928</v>
      </c>
      <c r="E4488" s="27">
        <v>74</v>
      </c>
      <c r="F4488" s="27">
        <v>1</v>
      </c>
      <c r="G4488" s="27">
        <v>5</v>
      </c>
      <c r="H4488" s="27">
        <v>0</v>
      </c>
    </row>
    <row r="4489" spans="1:8" x14ac:dyDescent="0.55000000000000004">
      <c r="A4489" s="33">
        <v>44003</v>
      </c>
      <c r="B4489" s="1" t="s">
        <v>32</v>
      </c>
      <c r="C4489" s="27">
        <v>521</v>
      </c>
      <c r="D4489" s="27">
        <v>11750</v>
      </c>
      <c r="E4489" s="27">
        <v>470</v>
      </c>
      <c r="F4489" s="27">
        <v>34</v>
      </c>
      <c r="G4489" s="27">
        <v>13</v>
      </c>
      <c r="H4489" s="27">
        <v>0</v>
      </c>
    </row>
    <row r="4490" spans="1:8" x14ac:dyDescent="0.55000000000000004">
      <c r="A4490" s="33">
        <v>44003</v>
      </c>
      <c r="B4490" s="1" t="s">
        <v>33</v>
      </c>
      <c r="C4490" s="27">
        <v>46</v>
      </c>
      <c r="D4490" s="27">
        <v>2777</v>
      </c>
      <c r="E4490" s="27">
        <v>44</v>
      </c>
      <c r="F4490" s="27">
        <v>1</v>
      </c>
      <c r="G4490" s="27">
        <v>1</v>
      </c>
      <c r="H4490" s="27">
        <v>0</v>
      </c>
    </row>
    <row r="4491" spans="1:8" x14ac:dyDescent="0.55000000000000004">
      <c r="A4491" s="33">
        <v>44003</v>
      </c>
      <c r="B4491" s="1" t="s">
        <v>34</v>
      </c>
      <c r="C4491" s="27">
        <v>101</v>
      </c>
      <c r="D4491" s="27">
        <v>2214</v>
      </c>
      <c r="E4491" s="27">
        <v>98</v>
      </c>
      <c r="F4491" s="27">
        <v>1</v>
      </c>
      <c r="G4491" s="27">
        <v>2</v>
      </c>
      <c r="H4491" s="27">
        <v>1</v>
      </c>
    </row>
    <row r="4492" spans="1:8" x14ac:dyDescent="0.55000000000000004">
      <c r="A4492" s="33">
        <v>44003</v>
      </c>
      <c r="B4492" s="1" t="s">
        <v>35</v>
      </c>
      <c r="C4492" s="27">
        <v>363</v>
      </c>
      <c r="D4492" s="27">
        <v>9418</v>
      </c>
      <c r="E4492" s="27">
        <v>341</v>
      </c>
      <c r="F4492" s="27">
        <v>18</v>
      </c>
      <c r="G4492" s="27">
        <v>4</v>
      </c>
      <c r="H4492" s="27">
        <v>0</v>
      </c>
    </row>
    <row r="4493" spans="1:8" x14ac:dyDescent="0.55000000000000004">
      <c r="A4493" s="33">
        <v>44003</v>
      </c>
      <c r="B4493" s="1" t="s">
        <v>36</v>
      </c>
      <c r="C4493" s="27">
        <v>1806</v>
      </c>
      <c r="D4493" s="27">
        <v>37550</v>
      </c>
      <c r="E4493" s="27">
        <v>1681</v>
      </c>
      <c r="F4493" s="27">
        <v>86</v>
      </c>
      <c r="G4493" s="27">
        <v>39</v>
      </c>
      <c r="H4493" s="27">
        <v>5</v>
      </c>
    </row>
    <row r="4494" spans="1:8" x14ac:dyDescent="0.55000000000000004">
      <c r="A4494" s="33">
        <v>44003</v>
      </c>
      <c r="B4494" s="1" t="s">
        <v>37</v>
      </c>
      <c r="C4494" s="27">
        <v>700</v>
      </c>
      <c r="D4494" s="27">
        <v>13915</v>
      </c>
      <c r="E4494" s="27">
        <v>653</v>
      </c>
      <c r="F4494" s="27">
        <v>43</v>
      </c>
      <c r="G4494" s="27">
        <v>4</v>
      </c>
      <c r="H4494" s="27">
        <v>0</v>
      </c>
    </row>
    <row r="4495" spans="1:8" x14ac:dyDescent="0.55000000000000004">
      <c r="A4495" s="33">
        <v>44003</v>
      </c>
      <c r="B4495" s="1" t="s">
        <v>38</v>
      </c>
      <c r="C4495" s="27">
        <v>92</v>
      </c>
      <c r="D4495" s="27">
        <v>3491</v>
      </c>
      <c r="E4495" s="27">
        <v>90</v>
      </c>
      <c r="F4495" s="27">
        <v>2</v>
      </c>
      <c r="G4495" s="27">
        <v>0</v>
      </c>
      <c r="H4495" s="27">
        <v>0</v>
      </c>
    </row>
    <row r="4496" spans="1:8" x14ac:dyDescent="0.55000000000000004">
      <c r="A4496" s="33">
        <v>44003</v>
      </c>
      <c r="B4496" s="1" t="s">
        <v>39</v>
      </c>
      <c r="C4496" s="27">
        <v>63</v>
      </c>
      <c r="D4496" s="27">
        <v>3897</v>
      </c>
      <c r="E4496" s="27">
        <v>60</v>
      </c>
      <c r="F4496" s="27">
        <v>3</v>
      </c>
      <c r="G4496" s="27">
        <v>0</v>
      </c>
      <c r="H4496" s="27">
        <v>0</v>
      </c>
    </row>
    <row r="4497" spans="1:8" x14ac:dyDescent="0.55000000000000004">
      <c r="A4497" s="33">
        <v>44003</v>
      </c>
      <c r="B4497" s="1" t="s">
        <v>40</v>
      </c>
      <c r="C4497" s="27">
        <v>3</v>
      </c>
      <c r="D4497" s="27">
        <v>1448</v>
      </c>
      <c r="E4497" s="27">
        <v>3</v>
      </c>
      <c r="F4497" s="27">
        <v>0</v>
      </c>
      <c r="G4497" s="27">
        <v>0</v>
      </c>
      <c r="H4497" s="27">
        <v>0</v>
      </c>
    </row>
    <row r="4498" spans="1:8" x14ac:dyDescent="0.55000000000000004">
      <c r="A4498" s="33">
        <v>44003</v>
      </c>
      <c r="B4498" s="1" t="s">
        <v>41</v>
      </c>
      <c r="C4498" s="27">
        <v>24</v>
      </c>
      <c r="D4498" s="27">
        <v>1211</v>
      </c>
      <c r="E4498" s="27">
        <v>23</v>
      </c>
      <c r="F4498" s="27">
        <v>0</v>
      </c>
      <c r="G4498" s="27">
        <v>1</v>
      </c>
      <c r="H4498" s="27">
        <v>1</v>
      </c>
    </row>
    <row r="4499" spans="1:8" x14ac:dyDescent="0.55000000000000004">
      <c r="A4499" s="33">
        <v>44003</v>
      </c>
      <c r="B4499" s="1" t="s">
        <v>42</v>
      </c>
      <c r="C4499" s="27">
        <v>25</v>
      </c>
      <c r="D4499" s="27">
        <v>1863</v>
      </c>
      <c r="E4499" s="27">
        <v>25</v>
      </c>
      <c r="F4499" s="27"/>
      <c r="G4499" s="27">
        <v>0</v>
      </c>
      <c r="H4499" s="27"/>
    </row>
    <row r="4500" spans="1:8" x14ac:dyDescent="0.55000000000000004">
      <c r="A4500" s="33">
        <v>44003</v>
      </c>
      <c r="B4500" s="1" t="s">
        <v>43</v>
      </c>
      <c r="C4500" s="27">
        <v>168</v>
      </c>
      <c r="D4500" s="27">
        <v>7568</v>
      </c>
      <c r="E4500" s="27">
        <v>165</v>
      </c>
      <c r="F4500" s="27">
        <v>3</v>
      </c>
      <c r="G4500" s="27">
        <v>0</v>
      </c>
      <c r="H4500" s="27">
        <v>0</v>
      </c>
    </row>
    <row r="4501" spans="1:8" x14ac:dyDescent="0.55000000000000004">
      <c r="A4501" s="33">
        <v>44003</v>
      </c>
      <c r="B4501" s="1" t="s">
        <v>44</v>
      </c>
      <c r="C4501" s="27">
        <v>37</v>
      </c>
      <c r="D4501" s="27">
        <v>2055</v>
      </c>
      <c r="E4501" s="27">
        <v>36</v>
      </c>
      <c r="F4501" s="27">
        <v>0</v>
      </c>
      <c r="G4501" s="27">
        <v>1</v>
      </c>
      <c r="H4501" s="27">
        <v>1</v>
      </c>
    </row>
    <row r="4502" spans="1:8" x14ac:dyDescent="0.55000000000000004">
      <c r="A4502" s="33">
        <v>44003</v>
      </c>
      <c r="B4502" s="1" t="s">
        <v>45</v>
      </c>
      <c r="C4502" s="27">
        <v>5</v>
      </c>
      <c r="D4502" s="27">
        <v>845</v>
      </c>
      <c r="E4502" s="27">
        <v>4</v>
      </c>
      <c r="F4502" s="27">
        <v>1</v>
      </c>
      <c r="G4502" s="27">
        <v>0</v>
      </c>
      <c r="H4502" s="27">
        <v>0</v>
      </c>
    </row>
    <row r="4503" spans="1:8" x14ac:dyDescent="0.55000000000000004">
      <c r="A4503" s="33">
        <v>44003</v>
      </c>
      <c r="B4503" s="1" t="s">
        <v>46</v>
      </c>
      <c r="C4503" s="27">
        <v>28</v>
      </c>
      <c r="D4503" s="27">
        <v>2513</v>
      </c>
      <c r="E4503" s="27">
        <v>28</v>
      </c>
      <c r="F4503" s="27">
        <v>0</v>
      </c>
      <c r="G4503" s="27">
        <v>0</v>
      </c>
      <c r="H4503" s="27">
        <v>0</v>
      </c>
    </row>
    <row r="4504" spans="1:8" x14ac:dyDescent="0.55000000000000004">
      <c r="A4504" s="33">
        <v>44003</v>
      </c>
      <c r="B4504" s="1" t="s">
        <v>47</v>
      </c>
      <c r="C4504" s="27">
        <v>82</v>
      </c>
      <c r="D4504" s="27">
        <v>2558</v>
      </c>
      <c r="E4504" s="27">
        <v>74</v>
      </c>
      <c r="F4504" s="27">
        <v>4</v>
      </c>
      <c r="G4504" s="27">
        <v>4</v>
      </c>
      <c r="H4504" s="27">
        <v>0</v>
      </c>
    </row>
    <row r="4505" spans="1:8" x14ac:dyDescent="0.55000000000000004">
      <c r="A4505" s="33">
        <v>44003</v>
      </c>
      <c r="B4505" s="1" t="s">
        <v>48</v>
      </c>
      <c r="C4505" s="27">
        <v>74</v>
      </c>
      <c r="D4505" s="27">
        <v>1926</v>
      </c>
      <c r="E4505" s="27">
        <v>71</v>
      </c>
      <c r="F4505" s="27">
        <v>3</v>
      </c>
      <c r="G4505" s="27">
        <v>0</v>
      </c>
      <c r="H4505" s="27">
        <v>0</v>
      </c>
    </row>
    <row r="4506" spans="1:8" x14ac:dyDescent="0.55000000000000004">
      <c r="A4506" s="33">
        <v>44003</v>
      </c>
      <c r="B4506" s="1" t="s">
        <v>49</v>
      </c>
      <c r="C4506" s="27">
        <v>838</v>
      </c>
      <c r="D4506" s="27">
        <v>15522</v>
      </c>
      <c r="E4506" s="27">
        <v>784</v>
      </c>
      <c r="F4506" s="27">
        <v>28</v>
      </c>
      <c r="G4506" s="27">
        <v>26</v>
      </c>
      <c r="H4506" s="27">
        <v>2</v>
      </c>
    </row>
    <row r="4507" spans="1:8" x14ac:dyDescent="0.55000000000000004">
      <c r="A4507" s="33">
        <v>44003</v>
      </c>
      <c r="B4507" s="1" t="s">
        <v>50</v>
      </c>
      <c r="C4507" s="27">
        <v>47</v>
      </c>
      <c r="D4507" s="27">
        <v>1592</v>
      </c>
      <c r="E4507" s="27">
        <v>47</v>
      </c>
      <c r="F4507" s="27">
        <v>0</v>
      </c>
      <c r="G4507" s="27">
        <v>0</v>
      </c>
      <c r="H4507" s="27">
        <v>0</v>
      </c>
    </row>
    <row r="4508" spans="1:8" x14ac:dyDescent="0.55000000000000004">
      <c r="A4508" s="33">
        <v>44003</v>
      </c>
      <c r="B4508" s="1" t="s">
        <v>51</v>
      </c>
      <c r="C4508" s="27">
        <v>17</v>
      </c>
      <c r="D4508" s="27">
        <v>3110</v>
      </c>
      <c r="E4508" s="27">
        <v>16</v>
      </c>
      <c r="F4508" s="27">
        <v>1</v>
      </c>
      <c r="G4508" s="27">
        <v>0</v>
      </c>
      <c r="H4508" s="27">
        <v>0</v>
      </c>
    </row>
    <row r="4509" spans="1:8" x14ac:dyDescent="0.55000000000000004">
      <c r="A4509" s="33">
        <v>44003</v>
      </c>
      <c r="B4509" s="1" t="s">
        <v>52</v>
      </c>
      <c r="C4509" s="27">
        <v>48</v>
      </c>
      <c r="D4509" s="27">
        <v>4164</v>
      </c>
      <c r="E4509" s="27">
        <v>45</v>
      </c>
      <c r="F4509" s="27">
        <v>3</v>
      </c>
      <c r="G4509" s="27">
        <v>0</v>
      </c>
      <c r="H4509" s="27">
        <v>0</v>
      </c>
    </row>
    <row r="4510" spans="1:8" x14ac:dyDescent="0.55000000000000004">
      <c r="A4510" s="33">
        <v>44003</v>
      </c>
      <c r="B4510" s="1" t="s">
        <v>53</v>
      </c>
      <c r="C4510" s="27">
        <v>60</v>
      </c>
      <c r="D4510" s="27">
        <v>4592</v>
      </c>
      <c r="E4510" s="27">
        <v>59</v>
      </c>
      <c r="F4510" s="27">
        <v>1</v>
      </c>
      <c r="G4510" s="27">
        <v>0</v>
      </c>
      <c r="H4510" s="27">
        <v>0</v>
      </c>
    </row>
    <row r="4511" spans="1:8" x14ac:dyDescent="0.55000000000000004">
      <c r="A4511" s="33">
        <v>44003</v>
      </c>
      <c r="B4511" s="1" t="s">
        <v>54</v>
      </c>
      <c r="C4511" s="27">
        <v>17</v>
      </c>
      <c r="D4511" s="27">
        <v>1509</v>
      </c>
      <c r="E4511" s="27">
        <v>17</v>
      </c>
      <c r="F4511" s="27">
        <v>0</v>
      </c>
      <c r="G4511" s="27">
        <v>0</v>
      </c>
      <c r="H4511" s="27">
        <v>0</v>
      </c>
    </row>
    <row r="4512" spans="1:8" x14ac:dyDescent="0.55000000000000004">
      <c r="A4512" s="33">
        <v>44003</v>
      </c>
      <c r="B4512" s="1" t="s">
        <v>55</v>
      </c>
      <c r="C4512" s="27">
        <v>11</v>
      </c>
      <c r="D4512" s="27">
        <v>2452</v>
      </c>
      <c r="E4512" s="27">
        <v>10</v>
      </c>
      <c r="F4512" s="27">
        <v>0</v>
      </c>
      <c r="G4512" s="27">
        <v>1</v>
      </c>
      <c r="H4512" s="27">
        <v>0</v>
      </c>
    </row>
    <row r="4513" spans="1:8" x14ac:dyDescent="0.55000000000000004">
      <c r="A4513" s="33">
        <v>44003</v>
      </c>
      <c r="B4513" s="1" t="s">
        <v>56</v>
      </c>
      <c r="C4513" s="27">
        <v>142</v>
      </c>
      <c r="D4513" s="27">
        <v>2986</v>
      </c>
      <c r="E4513" s="27">
        <v>139</v>
      </c>
      <c r="F4513" s="27">
        <v>7</v>
      </c>
      <c r="G4513" s="27">
        <v>0</v>
      </c>
      <c r="H4513" s="27">
        <v>0</v>
      </c>
    </row>
    <row r="4514" spans="1:8" x14ac:dyDescent="0.55000000000000004">
      <c r="A4514" s="33">
        <v>44004</v>
      </c>
      <c r="B4514" s="1" t="s">
        <v>7</v>
      </c>
      <c r="C4514" s="27">
        <v>1197</v>
      </c>
      <c r="D4514" s="27">
        <v>19203</v>
      </c>
      <c r="E4514" s="27">
        <v>1010</v>
      </c>
      <c r="F4514" s="27">
        <v>95</v>
      </c>
      <c r="G4514" s="27">
        <v>92</v>
      </c>
      <c r="H4514" s="27">
        <v>11</v>
      </c>
    </row>
    <row r="4515" spans="1:8" x14ac:dyDescent="0.55000000000000004">
      <c r="A4515" s="33">
        <v>44004</v>
      </c>
      <c r="B4515" s="1" t="s">
        <v>11</v>
      </c>
      <c r="C4515" s="27">
        <v>27</v>
      </c>
      <c r="D4515" s="27">
        <v>941</v>
      </c>
      <c r="E4515" s="27">
        <v>26</v>
      </c>
      <c r="F4515" s="27">
        <v>1</v>
      </c>
      <c r="G4515" s="27">
        <v>0</v>
      </c>
      <c r="H4515" s="27">
        <v>0</v>
      </c>
    </row>
    <row r="4516" spans="1:8" x14ac:dyDescent="0.55000000000000004">
      <c r="A4516" s="33">
        <v>44004</v>
      </c>
      <c r="B4516" s="1" t="s">
        <v>12</v>
      </c>
      <c r="C4516" s="27">
        <v>0</v>
      </c>
      <c r="D4516" s="27">
        <v>848</v>
      </c>
      <c r="E4516" s="27">
        <v>0</v>
      </c>
      <c r="F4516" s="27">
        <v>0</v>
      </c>
      <c r="G4516" s="27">
        <v>0</v>
      </c>
      <c r="H4516" s="27">
        <v>0</v>
      </c>
    </row>
    <row r="4517" spans="1:8" x14ac:dyDescent="0.55000000000000004">
      <c r="A4517" s="33">
        <v>44004</v>
      </c>
      <c r="B4517" s="1" t="s">
        <v>13</v>
      </c>
      <c r="C4517" s="27">
        <v>89</v>
      </c>
      <c r="D4517" s="27">
        <v>3486</v>
      </c>
      <c r="E4517" s="27">
        <v>87</v>
      </c>
      <c r="F4517" s="27">
        <v>1</v>
      </c>
      <c r="G4517" s="27">
        <v>1</v>
      </c>
      <c r="H4517" s="27">
        <v>0</v>
      </c>
    </row>
    <row r="4518" spans="1:8" x14ac:dyDescent="0.55000000000000004">
      <c r="A4518" s="33">
        <v>44004</v>
      </c>
      <c r="B4518" s="1" t="s">
        <v>14</v>
      </c>
      <c r="C4518" s="27">
        <v>16</v>
      </c>
      <c r="D4518" s="27">
        <v>981</v>
      </c>
      <c r="E4518" s="27">
        <v>16</v>
      </c>
      <c r="F4518" s="27">
        <v>0</v>
      </c>
      <c r="G4518" s="27">
        <v>0</v>
      </c>
      <c r="H4518" s="27">
        <v>0</v>
      </c>
    </row>
    <row r="4519" spans="1:8" x14ac:dyDescent="0.55000000000000004">
      <c r="A4519" s="33">
        <v>44004</v>
      </c>
      <c r="B4519" s="1" t="s">
        <v>15</v>
      </c>
      <c r="C4519" s="27">
        <v>69</v>
      </c>
      <c r="D4519" s="27">
        <v>2505</v>
      </c>
      <c r="E4519" s="27">
        <v>68</v>
      </c>
      <c r="F4519" s="27">
        <v>0</v>
      </c>
      <c r="G4519" s="27">
        <v>1</v>
      </c>
      <c r="H4519" s="27">
        <v>1</v>
      </c>
    </row>
    <row r="4520" spans="1:8" x14ac:dyDescent="0.55000000000000004">
      <c r="A4520" s="33">
        <v>44004</v>
      </c>
      <c r="B4520" s="1" t="s">
        <v>16</v>
      </c>
      <c r="C4520" s="27">
        <v>82</v>
      </c>
      <c r="D4520" s="27">
        <v>6153</v>
      </c>
      <c r="E4520" s="27">
        <v>80</v>
      </c>
      <c r="F4520" s="27">
        <v>0</v>
      </c>
      <c r="G4520" s="27">
        <v>2</v>
      </c>
      <c r="H4520" s="27">
        <v>0</v>
      </c>
    </row>
    <row r="4521" spans="1:8" x14ac:dyDescent="0.55000000000000004">
      <c r="A4521" s="33">
        <v>44004</v>
      </c>
      <c r="B4521" s="1" t="s">
        <v>17</v>
      </c>
      <c r="C4521" s="27">
        <v>170</v>
      </c>
      <c r="D4521" s="27">
        <v>5163</v>
      </c>
      <c r="E4521" s="27">
        <v>155</v>
      </c>
      <c r="F4521" s="27">
        <v>10</v>
      </c>
      <c r="G4521" s="27">
        <v>5</v>
      </c>
      <c r="H4521" s="27">
        <v>0</v>
      </c>
    </row>
    <row r="4522" spans="1:8" x14ac:dyDescent="0.55000000000000004">
      <c r="A4522" s="33">
        <v>44004</v>
      </c>
      <c r="B4522" s="1" t="s">
        <v>18</v>
      </c>
      <c r="C4522" s="27">
        <v>66</v>
      </c>
      <c r="D4522" s="27">
        <v>6241</v>
      </c>
      <c r="E4522" s="27">
        <v>65</v>
      </c>
      <c r="F4522" s="27">
        <v>0</v>
      </c>
      <c r="G4522" s="27">
        <v>1</v>
      </c>
      <c r="H4522" s="27">
        <v>0</v>
      </c>
    </row>
    <row r="4523" spans="1:8" x14ac:dyDescent="0.55000000000000004">
      <c r="A4523" s="33">
        <v>44004</v>
      </c>
      <c r="B4523" s="1" t="s">
        <v>19</v>
      </c>
      <c r="C4523" s="27">
        <v>151</v>
      </c>
      <c r="D4523" s="27">
        <v>4628</v>
      </c>
      <c r="E4523" s="27">
        <v>130</v>
      </c>
      <c r="F4523" s="27">
        <v>19</v>
      </c>
      <c r="G4523" s="27">
        <v>2</v>
      </c>
      <c r="H4523" s="27">
        <v>0</v>
      </c>
    </row>
    <row r="4524" spans="1:8" x14ac:dyDescent="0.55000000000000004">
      <c r="A4524" s="33">
        <v>44004</v>
      </c>
      <c r="B4524" s="1" t="s">
        <v>20</v>
      </c>
      <c r="C4524" s="27">
        <v>1042</v>
      </c>
      <c r="D4524" s="27">
        <v>30832</v>
      </c>
      <c r="E4524" s="27">
        <v>941</v>
      </c>
      <c r="F4524" s="27">
        <v>65</v>
      </c>
      <c r="G4524" s="27">
        <v>36</v>
      </c>
      <c r="H4524" s="27">
        <v>3</v>
      </c>
    </row>
    <row r="4525" spans="1:8" x14ac:dyDescent="0.55000000000000004">
      <c r="A4525" s="33">
        <v>44004</v>
      </c>
      <c r="B4525" s="1" t="s">
        <v>21</v>
      </c>
      <c r="C4525" s="27">
        <v>926</v>
      </c>
      <c r="D4525" s="27">
        <v>17317</v>
      </c>
      <c r="E4525" s="27">
        <v>861</v>
      </c>
      <c r="F4525" s="27">
        <v>45</v>
      </c>
      <c r="G4525" s="27">
        <v>20</v>
      </c>
      <c r="H4525" s="27">
        <v>2</v>
      </c>
    </row>
    <row r="4526" spans="1:8" x14ac:dyDescent="0.55000000000000004">
      <c r="A4526" s="33">
        <v>44004</v>
      </c>
      <c r="B4526" s="1" t="s">
        <v>22</v>
      </c>
      <c r="C4526" s="27">
        <v>5812</v>
      </c>
      <c r="D4526" s="27">
        <v>68406</v>
      </c>
      <c r="E4526" s="27">
        <v>5148</v>
      </c>
      <c r="F4526" s="27">
        <v>321</v>
      </c>
      <c r="G4526" s="27">
        <v>343</v>
      </c>
      <c r="H4526" s="27">
        <v>19</v>
      </c>
    </row>
    <row r="4527" spans="1:8" x14ac:dyDescent="0.55000000000000004">
      <c r="A4527" s="33">
        <v>44004</v>
      </c>
      <c r="B4527" s="1" t="s">
        <v>23</v>
      </c>
      <c r="C4527" s="27">
        <v>1433</v>
      </c>
      <c r="D4527" s="27">
        <v>12033</v>
      </c>
      <c r="E4527" s="27">
        <v>1276</v>
      </c>
      <c r="F4527" s="27">
        <v>93</v>
      </c>
      <c r="G4527" s="27">
        <v>64</v>
      </c>
      <c r="H4527" s="27">
        <v>13</v>
      </c>
    </row>
    <row r="4528" spans="1:8" x14ac:dyDescent="0.55000000000000004">
      <c r="A4528" s="33">
        <v>44004</v>
      </c>
      <c r="B4528" s="1" t="s">
        <v>24</v>
      </c>
      <c r="C4528" s="27">
        <v>84</v>
      </c>
      <c r="D4528" s="27">
        <v>4764</v>
      </c>
      <c r="E4528" s="27">
        <v>81</v>
      </c>
      <c r="F4528" s="27">
        <v>0</v>
      </c>
      <c r="G4528" s="27">
        <v>2</v>
      </c>
      <c r="H4528" s="27">
        <v>0</v>
      </c>
    </row>
    <row r="4529" spans="1:8" x14ac:dyDescent="0.55000000000000004">
      <c r="A4529" s="33">
        <v>44004</v>
      </c>
      <c r="B4529" s="1" t="s">
        <v>25</v>
      </c>
      <c r="C4529" s="27">
        <v>227</v>
      </c>
      <c r="D4529" s="27">
        <v>3816</v>
      </c>
      <c r="E4529" s="27">
        <v>205</v>
      </c>
      <c r="F4529" s="27">
        <v>22</v>
      </c>
      <c r="G4529" s="27">
        <v>0</v>
      </c>
      <c r="H4529" s="27">
        <v>0</v>
      </c>
    </row>
    <row r="4530" spans="1:8" x14ac:dyDescent="0.55000000000000004">
      <c r="A4530" s="33">
        <v>44004</v>
      </c>
      <c r="B4530" s="1" t="s">
        <v>26</v>
      </c>
      <c r="C4530" s="27">
        <v>300</v>
      </c>
      <c r="D4530" s="27">
        <v>2871</v>
      </c>
      <c r="E4530" s="27">
        <v>248</v>
      </c>
      <c r="F4530" s="27">
        <v>27</v>
      </c>
      <c r="G4530" s="27">
        <v>25</v>
      </c>
      <c r="H4530" s="27">
        <v>2</v>
      </c>
    </row>
    <row r="4531" spans="1:8" x14ac:dyDescent="0.55000000000000004">
      <c r="A4531" s="33">
        <v>44004</v>
      </c>
      <c r="B4531" s="1" t="s">
        <v>27</v>
      </c>
      <c r="C4531" s="27">
        <v>122</v>
      </c>
      <c r="D4531" s="27">
        <v>3212</v>
      </c>
      <c r="E4531" s="27">
        <v>114</v>
      </c>
      <c r="F4531" s="27">
        <v>8</v>
      </c>
      <c r="G4531" s="27">
        <v>0</v>
      </c>
      <c r="H4531" s="27">
        <v>0</v>
      </c>
    </row>
    <row r="4532" spans="1:8" x14ac:dyDescent="0.55000000000000004">
      <c r="A4532" s="33">
        <v>44004</v>
      </c>
      <c r="B4532" s="1" t="s">
        <v>28</v>
      </c>
      <c r="C4532" s="27">
        <v>72</v>
      </c>
      <c r="D4532" s="27">
        <v>5317</v>
      </c>
      <c r="E4532" s="27">
        <v>69</v>
      </c>
      <c r="F4532" s="27">
        <v>1</v>
      </c>
      <c r="G4532" s="27">
        <v>2</v>
      </c>
      <c r="H4532" s="27">
        <v>0</v>
      </c>
    </row>
    <row r="4533" spans="1:8" x14ac:dyDescent="0.55000000000000004">
      <c r="A4533" s="33">
        <v>44004</v>
      </c>
      <c r="B4533" s="1" t="s">
        <v>29</v>
      </c>
      <c r="C4533" s="27">
        <v>77</v>
      </c>
      <c r="D4533" s="27">
        <v>3139</v>
      </c>
      <c r="E4533" s="27">
        <v>75</v>
      </c>
      <c r="F4533" s="27"/>
      <c r="G4533" s="27">
        <v>2</v>
      </c>
      <c r="H4533" s="27">
        <v>0</v>
      </c>
    </row>
    <row r="4534" spans="1:8" x14ac:dyDescent="0.55000000000000004">
      <c r="A4534" s="33">
        <v>44004</v>
      </c>
      <c r="B4534" s="1" t="s">
        <v>30</v>
      </c>
      <c r="C4534" s="27">
        <v>156</v>
      </c>
      <c r="D4534" s="27">
        <v>4767</v>
      </c>
      <c r="E4534" s="27">
        <v>144</v>
      </c>
      <c r="F4534" s="27">
        <v>7</v>
      </c>
      <c r="G4534" s="27">
        <v>5</v>
      </c>
      <c r="H4534" s="27">
        <v>1</v>
      </c>
    </row>
    <row r="4535" spans="1:8" x14ac:dyDescent="0.55000000000000004">
      <c r="A4535" s="33">
        <v>44004</v>
      </c>
      <c r="B4535" s="1" t="s">
        <v>31</v>
      </c>
      <c r="C4535" s="27">
        <v>80</v>
      </c>
      <c r="D4535" s="27">
        <v>7051</v>
      </c>
      <c r="E4535" s="27">
        <v>75</v>
      </c>
      <c r="F4535" s="27">
        <v>1</v>
      </c>
      <c r="G4535" s="27">
        <v>4</v>
      </c>
      <c r="H4535" s="27">
        <v>0</v>
      </c>
    </row>
    <row r="4536" spans="1:8" x14ac:dyDescent="0.55000000000000004">
      <c r="A4536" s="33">
        <v>44004</v>
      </c>
      <c r="B4536" s="1" t="s">
        <v>32</v>
      </c>
      <c r="C4536" s="27">
        <v>523</v>
      </c>
      <c r="D4536" s="27">
        <v>11940</v>
      </c>
      <c r="E4536" s="27">
        <v>470</v>
      </c>
      <c r="F4536" s="27">
        <v>34</v>
      </c>
      <c r="G4536" s="27">
        <v>13</v>
      </c>
      <c r="H4536" s="27">
        <v>0</v>
      </c>
    </row>
    <row r="4537" spans="1:8" x14ac:dyDescent="0.55000000000000004">
      <c r="A4537" s="33">
        <v>44004</v>
      </c>
      <c r="B4537" s="1" t="s">
        <v>33</v>
      </c>
      <c r="C4537" s="27">
        <v>46</v>
      </c>
      <c r="D4537" s="27">
        <v>2779</v>
      </c>
      <c r="E4537" s="27">
        <v>44</v>
      </c>
      <c r="F4537" s="27">
        <v>1</v>
      </c>
      <c r="G4537" s="27">
        <v>1</v>
      </c>
      <c r="H4537" s="27">
        <v>0</v>
      </c>
    </row>
    <row r="4538" spans="1:8" x14ac:dyDescent="0.55000000000000004">
      <c r="A4538" s="33">
        <v>44004</v>
      </c>
      <c r="B4538" s="1" t="s">
        <v>34</v>
      </c>
      <c r="C4538" s="27">
        <v>101</v>
      </c>
      <c r="D4538" s="27">
        <v>2239</v>
      </c>
      <c r="E4538" s="27">
        <v>98</v>
      </c>
      <c r="F4538" s="27">
        <v>1</v>
      </c>
      <c r="G4538" s="27">
        <v>2</v>
      </c>
      <c r="H4538" s="27">
        <v>1</v>
      </c>
    </row>
    <row r="4539" spans="1:8" x14ac:dyDescent="0.55000000000000004">
      <c r="A4539" s="33">
        <v>44004</v>
      </c>
      <c r="B4539" s="1" t="s">
        <v>35</v>
      </c>
      <c r="C4539" s="27">
        <v>365</v>
      </c>
      <c r="D4539" s="27">
        <v>9565</v>
      </c>
      <c r="E4539" s="27">
        <v>342</v>
      </c>
      <c r="F4539" s="27">
        <v>18</v>
      </c>
      <c r="G4539" s="27">
        <v>5</v>
      </c>
      <c r="H4539" s="27">
        <v>0</v>
      </c>
    </row>
    <row r="4540" spans="1:8" x14ac:dyDescent="0.55000000000000004">
      <c r="A4540" s="33">
        <v>44004</v>
      </c>
      <c r="B4540" s="1" t="s">
        <v>36</v>
      </c>
      <c r="C4540" s="27">
        <v>1806</v>
      </c>
      <c r="D4540" s="27">
        <v>37550</v>
      </c>
      <c r="E4540" s="27">
        <v>1681</v>
      </c>
      <c r="F4540" s="27">
        <v>86</v>
      </c>
      <c r="G4540" s="27">
        <v>39</v>
      </c>
      <c r="H4540" s="27">
        <v>5</v>
      </c>
    </row>
    <row r="4541" spans="1:8" x14ac:dyDescent="0.55000000000000004">
      <c r="A4541" s="33">
        <v>44004</v>
      </c>
      <c r="B4541" s="1" t="s">
        <v>37</v>
      </c>
      <c r="C4541" s="27">
        <v>702</v>
      </c>
      <c r="D4541" s="27">
        <v>13930</v>
      </c>
      <c r="E4541" s="27">
        <v>653</v>
      </c>
      <c r="F4541" s="27">
        <v>43</v>
      </c>
      <c r="G4541" s="27">
        <v>6</v>
      </c>
      <c r="H4541" s="27">
        <v>0</v>
      </c>
    </row>
    <row r="4542" spans="1:8" x14ac:dyDescent="0.55000000000000004">
      <c r="A4542" s="33">
        <v>44004</v>
      </c>
      <c r="B4542" s="1" t="s">
        <v>38</v>
      </c>
      <c r="C4542" s="27">
        <v>92</v>
      </c>
      <c r="D4542" s="27">
        <v>3491</v>
      </c>
      <c r="E4542" s="27">
        <v>90</v>
      </c>
      <c r="F4542" s="27">
        <v>2</v>
      </c>
      <c r="G4542" s="27">
        <v>0</v>
      </c>
      <c r="H4542" s="27">
        <v>0</v>
      </c>
    </row>
    <row r="4543" spans="1:8" x14ac:dyDescent="0.55000000000000004">
      <c r="A4543" s="33">
        <v>44004</v>
      </c>
      <c r="B4543" s="1" t="s">
        <v>39</v>
      </c>
      <c r="C4543" s="27">
        <v>63</v>
      </c>
      <c r="D4543" s="27">
        <v>3901</v>
      </c>
      <c r="E4543" s="27">
        <v>60</v>
      </c>
      <c r="F4543" s="27">
        <v>3</v>
      </c>
      <c r="G4543" s="27">
        <v>0</v>
      </c>
      <c r="H4543" s="27">
        <v>0</v>
      </c>
    </row>
    <row r="4544" spans="1:8" x14ac:dyDescent="0.55000000000000004">
      <c r="A4544" s="33">
        <v>44004</v>
      </c>
      <c r="B4544" s="1" t="s">
        <v>40</v>
      </c>
      <c r="C4544" s="27">
        <v>3</v>
      </c>
      <c r="D4544" s="27">
        <v>1448</v>
      </c>
      <c r="E4544" s="27">
        <v>3</v>
      </c>
      <c r="F4544" s="27">
        <v>0</v>
      </c>
      <c r="G4544" s="27">
        <v>0</v>
      </c>
      <c r="H4544" s="27">
        <v>0</v>
      </c>
    </row>
    <row r="4545" spans="1:8" x14ac:dyDescent="0.55000000000000004">
      <c r="A4545" s="33">
        <v>44004</v>
      </c>
      <c r="B4545" s="1" t="s">
        <v>41</v>
      </c>
      <c r="C4545" s="27">
        <v>24</v>
      </c>
      <c r="D4545" s="27">
        <v>1212</v>
      </c>
      <c r="E4545" s="27">
        <v>23</v>
      </c>
      <c r="F4545" s="27">
        <v>0</v>
      </c>
      <c r="G4545" s="27">
        <v>1</v>
      </c>
      <c r="H4545" s="27">
        <v>1</v>
      </c>
    </row>
    <row r="4546" spans="1:8" x14ac:dyDescent="0.55000000000000004">
      <c r="A4546" s="33">
        <v>44004</v>
      </c>
      <c r="B4546" s="1" t="s">
        <v>42</v>
      </c>
      <c r="C4546" s="27">
        <v>25</v>
      </c>
      <c r="D4546" s="27">
        <v>1865</v>
      </c>
      <c r="E4546" s="27">
        <v>25</v>
      </c>
      <c r="F4546" s="27"/>
      <c r="G4546" s="27">
        <v>0</v>
      </c>
      <c r="H4546" s="27"/>
    </row>
    <row r="4547" spans="1:8" x14ac:dyDescent="0.55000000000000004">
      <c r="A4547" s="33">
        <v>44004</v>
      </c>
      <c r="B4547" s="1" t="s">
        <v>43</v>
      </c>
      <c r="C4547" s="27">
        <v>168</v>
      </c>
      <c r="D4547" s="27">
        <v>7638</v>
      </c>
      <c r="E4547" s="27">
        <v>165</v>
      </c>
      <c r="F4547" s="27">
        <v>3</v>
      </c>
      <c r="G4547" s="27">
        <v>0</v>
      </c>
      <c r="H4547" s="27">
        <v>0</v>
      </c>
    </row>
    <row r="4548" spans="1:8" x14ac:dyDescent="0.55000000000000004">
      <c r="A4548" s="33">
        <v>44004</v>
      </c>
      <c r="B4548" s="1" t="s">
        <v>44</v>
      </c>
      <c r="C4548" s="27">
        <v>37</v>
      </c>
      <c r="D4548" s="27">
        <v>2088</v>
      </c>
      <c r="E4548" s="27">
        <v>37</v>
      </c>
      <c r="F4548" s="27">
        <v>0</v>
      </c>
      <c r="G4548" s="27">
        <v>0</v>
      </c>
      <c r="H4548" s="27">
        <v>1</v>
      </c>
    </row>
    <row r="4549" spans="1:8" x14ac:dyDescent="0.55000000000000004">
      <c r="A4549" s="33">
        <v>44004</v>
      </c>
      <c r="B4549" s="1" t="s">
        <v>45</v>
      </c>
      <c r="C4549" s="27">
        <v>5</v>
      </c>
      <c r="D4549" s="27">
        <v>845</v>
      </c>
      <c r="E4549" s="27">
        <v>4</v>
      </c>
      <c r="F4549" s="27">
        <v>1</v>
      </c>
      <c r="G4549" s="27">
        <v>0</v>
      </c>
      <c r="H4549" s="27">
        <v>0</v>
      </c>
    </row>
    <row r="4550" spans="1:8" x14ac:dyDescent="0.55000000000000004">
      <c r="A4550" s="33">
        <v>44004</v>
      </c>
      <c r="B4550" s="1" t="s">
        <v>46</v>
      </c>
      <c r="C4550" s="27">
        <v>28</v>
      </c>
      <c r="D4550" s="27">
        <v>2513</v>
      </c>
      <c r="E4550" s="27">
        <v>28</v>
      </c>
      <c r="F4550" s="27">
        <v>0</v>
      </c>
      <c r="G4550" s="27">
        <v>0</v>
      </c>
      <c r="H4550" s="27">
        <v>0</v>
      </c>
    </row>
    <row r="4551" spans="1:8" x14ac:dyDescent="0.55000000000000004">
      <c r="A4551" s="33">
        <v>44004</v>
      </c>
      <c r="B4551" s="1" t="s">
        <v>47</v>
      </c>
      <c r="C4551" s="27">
        <v>82</v>
      </c>
      <c r="D4551" s="27">
        <v>2572</v>
      </c>
      <c r="E4551" s="27">
        <v>74</v>
      </c>
      <c r="F4551" s="27">
        <v>4</v>
      </c>
      <c r="G4551" s="27">
        <v>4</v>
      </c>
      <c r="H4551" s="27">
        <v>0</v>
      </c>
    </row>
    <row r="4552" spans="1:8" x14ac:dyDescent="0.55000000000000004">
      <c r="A4552" s="33">
        <v>44004</v>
      </c>
      <c r="B4552" s="1" t="s">
        <v>48</v>
      </c>
      <c r="C4552" s="27">
        <v>74</v>
      </c>
      <c r="D4552" s="27">
        <v>1929</v>
      </c>
      <c r="E4552" s="27">
        <v>71</v>
      </c>
      <c r="F4552" s="27">
        <v>3</v>
      </c>
      <c r="G4552" s="27">
        <v>0</v>
      </c>
      <c r="H4552" s="27">
        <v>0</v>
      </c>
    </row>
    <row r="4553" spans="1:8" x14ac:dyDescent="0.55000000000000004">
      <c r="A4553" s="33">
        <v>44004</v>
      </c>
      <c r="B4553" s="1" t="s">
        <v>49</v>
      </c>
      <c r="C4553" s="27">
        <v>838</v>
      </c>
      <c r="D4553" s="27">
        <v>15565</v>
      </c>
      <c r="E4553" s="27">
        <v>784</v>
      </c>
      <c r="F4553" s="27">
        <v>28</v>
      </c>
      <c r="G4553" s="27">
        <v>26</v>
      </c>
      <c r="H4553" s="27">
        <v>2</v>
      </c>
    </row>
    <row r="4554" spans="1:8" x14ac:dyDescent="0.55000000000000004">
      <c r="A4554" s="33">
        <v>44004</v>
      </c>
      <c r="B4554" s="1" t="s">
        <v>50</v>
      </c>
      <c r="C4554" s="27">
        <v>47</v>
      </c>
      <c r="D4554" s="27">
        <v>1595</v>
      </c>
      <c r="E4554" s="27">
        <v>47</v>
      </c>
      <c r="F4554" s="27">
        <v>0</v>
      </c>
      <c r="G4554" s="27">
        <v>0</v>
      </c>
      <c r="H4554" s="27">
        <v>0</v>
      </c>
    </row>
    <row r="4555" spans="1:8" x14ac:dyDescent="0.55000000000000004">
      <c r="A4555" s="33">
        <v>44004</v>
      </c>
      <c r="B4555" s="1" t="s">
        <v>51</v>
      </c>
      <c r="C4555" s="27">
        <v>17</v>
      </c>
      <c r="D4555" s="27">
        <v>3110</v>
      </c>
      <c r="E4555" s="27">
        <v>16</v>
      </c>
      <c r="F4555" s="27">
        <v>1</v>
      </c>
      <c r="G4555" s="27">
        <v>0</v>
      </c>
      <c r="H4555" s="27">
        <v>0</v>
      </c>
    </row>
    <row r="4556" spans="1:8" x14ac:dyDescent="0.55000000000000004">
      <c r="A4556" s="33">
        <v>44004</v>
      </c>
      <c r="B4556" s="1" t="s">
        <v>52</v>
      </c>
      <c r="C4556" s="27">
        <v>48</v>
      </c>
      <c r="D4556" s="27">
        <v>4178</v>
      </c>
      <c r="E4556" s="27">
        <v>45</v>
      </c>
      <c r="F4556" s="27">
        <v>3</v>
      </c>
      <c r="G4556" s="27">
        <v>0</v>
      </c>
      <c r="H4556" s="27">
        <v>0</v>
      </c>
    </row>
    <row r="4557" spans="1:8" x14ac:dyDescent="0.55000000000000004">
      <c r="A4557" s="33">
        <v>44004</v>
      </c>
      <c r="B4557" s="1" t="s">
        <v>53</v>
      </c>
      <c r="C4557" s="27">
        <v>60</v>
      </c>
      <c r="D4557" s="27">
        <v>4614</v>
      </c>
      <c r="E4557" s="27">
        <v>59</v>
      </c>
      <c r="F4557" s="27">
        <v>1</v>
      </c>
      <c r="G4557" s="27">
        <v>0</v>
      </c>
      <c r="H4557" s="27">
        <v>0</v>
      </c>
    </row>
    <row r="4558" spans="1:8" x14ac:dyDescent="0.55000000000000004">
      <c r="A4558" s="33">
        <v>44004</v>
      </c>
      <c r="B4558" s="1" t="s">
        <v>54</v>
      </c>
      <c r="C4558" s="27">
        <v>17</v>
      </c>
      <c r="D4558" s="27">
        <v>1520</v>
      </c>
      <c r="E4558" s="27">
        <v>17</v>
      </c>
      <c r="F4558" s="27">
        <v>0</v>
      </c>
      <c r="G4558" s="27">
        <v>0</v>
      </c>
      <c r="H4558" s="27">
        <v>0</v>
      </c>
    </row>
    <row r="4559" spans="1:8" x14ac:dyDescent="0.55000000000000004">
      <c r="A4559" s="33">
        <v>44004</v>
      </c>
      <c r="B4559" s="1" t="s">
        <v>55</v>
      </c>
      <c r="C4559" s="27">
        <v>11</v>
      </c>
      <c r="D4559" s="27">
        <v>2465</v>
      </c>
      <c r="E4559" s="27">
        <v>10</v>
      </c>
      <c r="F4559" s="27">
        <v>0</v>
      </c>
      <c r="G4559" s="27">
        <v>1</v>
      </c>
      <c r="H4559" s="27">
        <v>0</v>
      </c>
    </row>
    <row r="4560" spans="1:8" x14ac:dyDescent="0.55000000000000004">
      <c r="A4560" s="33">
        <v>44004</v>
      </c>
      <c r="B4560" s="1" t="s">
        <v>56</v>
      </c>
      <c r="C4560" s="27">
        <v>142</v>
      </c>
      <c r="D4560" s="27">
        <v>3000</v>
      </c>
      <c r="E4560" s="27">
        <v>139</v>
      </c>
      <c r="F4560" s="27">
        <v>7</v>
      </c>
      <c r="G4560" s="27">
        <v>0</v>
      </c>
      <c r="H4560" s="27">
        <v>0</v>
      </c>
    </row>
    <row r="4561" spans="1:8" x14ac:dyDescent="0.55000000000000004">
      <c r="A4561" s="33">
        <v>44005</v>
      </c>
      <c r="B4561" s="1" t="s">
        <v>7</v>
      </c>
      <c r="C4561" s="27">
        <v>1199</v>
      </c>
      <c r="D4561" s="27">
        <v>19327</v>
      </c>
      <c r="E4561" s="27">
        <v>1011</v>
      </c>
      <c r="F4561" s="27">
        <v>95</v>
      </c>
      <c r="G4561" s="27">
        <v>93</v>
      </c>
      <c r="H4561" s="27">
        <v>11</v>
      </c>
    </row>
    <row r="4562" spans="1:8" x14ac:dyDescent="0.55000000000000004">
      <c r="A4562" s="33">
        <v>44005</v>
      </c>
      <c r="B4562" s="1" t="s">
        <v>11</v>
      </c>
      <c r="C4562" s="27">
        <v>27</v>
      </c>
      <c r="D4562" s="27">
        <v>946</v>
      </c>
      <c r="E4562" s="27">
        <v>26</v>
      </c>
      <c r="F4562" s="27">
        <v>1</v>
      </c>
      <c r="G4562" s="27">
        <v>0</v>
      </c>
      <c r="H4562" s="27">
        <v>0</v>
      </c>
    </row>
    <row r="4563" spans="1:8" x14ac:dyDescent="0.55000000000000004">
      <c r="A4563" s="33">
        <v>44005</v>
      </c>
      <c r="B4563" s="1" t="s">
        <v>12</v>
      </c>
      <c r="C4563" s="27">
        <v>0</v>
      </c>
      <c r="D4563" s="27">
        <v>888</v>
      </c>
      <c r="E4563" s="27">
        <v>0</v>
      </c>
      <c r="F4563" s="27">
        <v>0</v>
      </c>
      <c r="G4563" s="27">
        <v>0</v>
      </c>
      <c r="H4563" s="27">
        <v>0</v>
      </c>
    </row>
    <row r="4564" spans="1:8" x14ac:dyDescent="0.55000000000000004">
      <c r="A4564" s="33">
        <v>44005</v>
      </c>
      <c r="B4564" s="1" t="s">
        <v>13</v>
      </c>
      <c r="C4564" s="27">
        <v>90</v>
      </c>
      <c r="D4564" s="27">
        <v>3509</v>
      </c>
      <c r="E4564" s="27">
        <v>87</v>
      </c>
      <c r="F4564" s="27">
        <v>1</v>
      </c>
      <c r="G4564" s="27">
        <v>2</v>
      </c>
      <c r="H4564" s="27">
        <v>0</v>
      </c>
    </row>
    <row r="4565" spans="1:8" x14ac:dyDescent="0.55000000000000004">
      <c r="A4565" s="33">
        <v>44005</v>
      </c>
      <c r="B4565" s="1" t="s">
        <v>14</v>
      </c>
      <c r="C4565" s="27">
        <v>16</v>
      </c>
      <c r="D4565" s="27">
        <v>984</v>
      </c>
      <c r="E4565" s="27">
        <v>16</v>
      </c>
      <c r="F4565" s="27">
        <v>0</v>
      </c>
      <c r="G4565" s="27">
        <v>0</v>
      </c>
      <c r="H4565" s="27">
        <v>0</v>
      </c>
    </row>
    <row r="4566" spans="1:8" x14ac:dyDescent="0.55000000000000004">
      <c r="A4566" s="33">
        <v>44005</v>
      </c>
      <c r="B4566" s="1" t="s">
        <v>15</v>
      </c>
      <c r="C4566" s="27">
        <v>69</v>
      </c>
      <c r="D4566" s="27">
        <v>2505</v>
      </c>
      <c r="E4566" s="27">
        <v>68</v>
      </c>
      <c r="F4566" s="27">
        <v>0</v>
      </c>
      <c r="G4566" s="27">
        <v>1</v>
      </c>
      <c r="H4566" s="27">
        <v>1</v>
      </c>
    </row>
    <row r="4567" spans="1:8" x14ac:dyDescent="0.55000000000000004">
      <c r="A4567" s="33">
        <v>44005</v>
      </c>
      <c r="B4567" s="1" t="s">
        <v>16</v>
      </c>
      <c r="C4567" s="27">
        <v>82</v>
      </c>
      <c r="D4567" s="27">
        <v>6249</v>
      </c>
      <c r="E4567" s="27">
        <v>80</v>
      </c>
      <c r="F4567" s="27">
        <v>0</v>
      </c>
      <c r="G4567" s="27">
        <v>2</v>
      </c>
      <c r="H4567" s="27">
        <v>0</v>
      </c>
    </row>
    <row r="4568" spans="1:8" x14ac:dyDescent="0.55000000000000004">
      <c r="A4568" s="33">
        <v>44005</v>
      </c>
      <c r="B4568" s="1" t="s">
        <v>17</v>
      </c>
      <c r="C4568" s="27">
        <v>170</v>
      </c>
      <c r="D4568" s="27">
        <v>5168</v>
      </c>
      <c r="E4568" s="27">
        <v>155</v>
      </c>
      <c r="F4568" s="27">
        <v>10</v>
      </c>
      <c r="G4568" s="27">
        <v>5</v>
      </c>
      <c r="H4568" s="27">
        <v>0</v>
      </c>
    </row>
    <row r="4569" spans="1:8" x14ac:dyDescent="0.55000000000000004">
      <c r="A4569" s="33">
        <v>44005</v>
      </c>
      <c r="B4569" s="1" t="s">
        <v>18</v>
      </c>
      <c r="C4569" s="27">
        <v>66</v>
      </c>
      <c r="D4569" s="27">
        <v>6255</v>
      </c>
      <c r="E4569" s="27">
        <v>65</v>
      </c>
      <c r="F4569" s="27">
        <v>0</v>
      </c>
      <c r="G4569" s="27">
        <v>1</v>
      </c>
      <c r="H4569" s="27">
        <v>0</v>
      </c>
    </row>
    <row r="4570" spans="1:8" x14ac:dyDescent="0.55000000000000004">
      <c r="A4570" s="33">
        <v>44005</v>
      </c>
      <c r="B4570" s="1" t="s">
        <v>19</v>
      </c>
      <c r="C4570" s="27">
        <v>151</v>
      </c>
      <c r="D4570" s="27">
        <v>4628</v>
      </c>
      <c r="E4570" s="27">
        <v>130</v>
      </c>
      <c r="F4570" s="27">
        <v>19</v>
      </c>
      <c r="G4570" s="27">
        <v>2</v>
      </c>
      <c r="H4570" s="27">
        <v>0</v>
      </c>
    </row>
    <row r="4571" spans="1:8" x14ac:dyDescent="0.55000000000000004">
      <c r="A4571" s="33">
        <v>44005</v>
      </c>
      <c r="B4571" s="1" t="s">
        <v>20</v>
      </c>
      <c r="C4571" s="27">
        <v>1054</v>
      </c>
      <c r="D4571" s="27">
        <v>31321</v>
      </c>
      <c r="E4571" s="27">
        <v>942</v>
      </c>
      <c r="F4571" s="27">
        <v>65</v>
      </c>
      <c r="G4571" s="27">
        <v>47</v>
      </c>
      <c r="H4571" s="27">
        <v>3</v>
      </c>
    </row>
    <row r="4572" spans="1:8" x14ac:dyDescent="0.55000000000000004">
      <c r="A4572" s="33">
        <v>44005</v>
      </c>
      <c r="B4572" s="1" t="s">
        <v>21</v>
      </c>
      <c r="C4572" s="27">
        <v>929</v>
      </c>
      <c r="D4572" s="27">
        <v>17374</v>
      </c>
      <c r="E4572" s="27">
        <v>863</v>
      </c>
      <c r="F4572" s="27">
        <v>45</v>
      </c>
      <c r="G4572" s="27">
        <v>21</v>
      </c>
      <c r="H4572" s="27">
        <v>2</v>
      </c>
    </row>
    <row r="4573" spans="1:8" x14ac:dyDescent="0.55000000000000004">
      <c r="A4573" s="33">
        <v>44005</v>
      </c>
      <c r="B4573" s="1" t="s">
        <v>22</v>
      </c>
      <c r="C4573" s="27">
        <v>5840</v>
      </c>
      <c r="D4573" s="27">
        <v>69832</v>
      </c>
      <c r="E4573" s="27">
        <v>5183</v>
      </c>
      <c r="F4573" s="27">
        <v>323</v>
      </c>
      <c r="G4573" s="27">
        <v>334</v>
      </c>
      <c r="H4573" s="27">
        <v>20</v>
      </c>
    </row>
    <row r="4574" spans="1:8" x14ac:dyDescent="0.55000000000000004">
      <c r="A4574" s="33">
        <v>44005</v>
      </c>
      <c r="B4574" s="1" t="s">
        <v>23</v>
      </c>
      <c r="C4574" s="27">
        <v>1434</v>
      </c>
      <c r="D4574" s="27">
        <v>12108</v>
      </c>
      <c r="E4574" s="27">
        <v>1283</v>
      </c>
      <c r="F4574" s="27">
        <v>94</v>
      </c>
      <c r="G4574" s="27">
        <v>57</v>
      </c>
      <c r="H4574" s="27">
        <v>11</v>
      </c>
    </row>
    <row r="4575" spans="1:8" x14ac:dyDescent="0.55000000000000004">
      <c r="A4575" s="33">
        <v>44005</v>
      </c>
      <c r="B4575" s="1" t="s">
        <v>24</v>
      </c>
      <c r="C4575" s="27">
        <v>84</v>
      </c>
      <c r="D4575" s="27">
        <v>4799</v>
      </c>
      <c r="E4575" s="27">
        <v>81</v>
      </c>
      <c r="F4575" s="27">
        <v>0</v>
      </c>
      <c r="G4575" s="27">
        <v>2</v>
      </c>
      <c r="H4575" s="27">
        <v>0</v>
      </c>
    </row>
    <row r="4576" spans="1:8" x14ac:dyDescent="0.55000000000000004">
      <c r="A4576" s="33">
        <v>44005</v>
      </c>
      <c r="B4576" s="1" t="s">
        <v>25</v>
      </c>
      <c r="C4576" s="27">
        <v>227</v>
      </c>
      <c r="D4576" s="27">
        <v>3847</v>
      </c>
      <c r="E4576" s="27">
        <v>205</v>
      </c>
      <c r="F4576" s="27">
        <v>22</v>
      </c>
      <c r="G4576" s="27">
        <v>0</v>
      </c>
      <c r="H4576" s="27">
        <v>0</v>
      </c>
    </row>
    <row r="4577" spans="1:8" x14ac:dyDescent="0.55000000000000004">
      <c r="A4577" s="33">
        <v>44005</v>
      </c>
      <c r="B4577" s="1" t="s">
        <v>26</v>
      </c>
      <c r="C4577" s="27">
        <v>300</v>
      </c>
      <c r="D4577" s="27">
        <v>2873</v>
      </c>
      <c r="E4577" s="27">
        <v>249</v>
      </c>
      <c r="F4577" s="27">
        <v>27</v>
      </c>
      <c r="G4577" s="27">
        <v>24</v>
      </c>
      <c r="H4577" s="27">
        <v>2</v>
      </c>
    </row>
    <row r="4578" spans="1:8" x14ac:dyDescent="0.55000000000000004">
      <c r="A4578" s="33">
        <v>44005</v>
      </c>
      <c r="B4578" s="1" t="s">
        <v>27</v>
      </c>
      <c r="C4578" s="27">
        <v>122</v>
      </c>
      <c r="D4578" s="27">
        <v>3244</v>
      </c>
      <c r="E4578" s="27">
        <v>114</v>
      </c>
      <c r="F4578" s="27">
        <v>8</v>
      </c>
      <c r="G4578" s="27">
        <v>0</v>
      </c>
      <c r="H4578" s="27">
        <v>0</v>
      </c>
    </row>
    <row r="4579" spans="1:8" x14ac:dyDescent="0.55000000000000004">
      <c r="A4579" s="33">
        <v>44005</v>
      </c>
      <c r="B4579" s="1" t="s">
        <v>28</v>
      </c>
      <c r="C4579" s="27">
        <v>72</v>
      </c>
      <c r="D4579" s="27">
        <v>5351</v>
      </c>
      <c r="E4579" s="27">
        <v>70</v>
      </c>
      <c r="F4579" s="27">
        <v>1</v>
      </c>
      <c r="G4579" s="27">
        <v>1</v>
      </c>
      <c r="H4579" s="27">
        <v>0</v>
      </c>
    </row>
    <row r="4580" spans="1:8" x14ac:dyDescent="0.55000000000000004">
      <c r="A4580" s="33">
        <v>44005</v>
      </c>
      <c r="B4580" s="1" t="s">
        <v>29</v>
      </c>
      <c r="C4580" s="27">
        <v>77</v>
      </c>
      <c r="D4580" s="27">
        <v>3141</v>
      </c>
      <c r="E4580" s="27">
        <v>75</v>
      </c>
      <c r="F4580" s="27"/>
      <c r="G4580" s="27">
        <v>2</v>
      </c>
      <c r="H4580" s="27">
        <v>0</v>
      </c>
    </row>
    <row r="4581" spans="1:8" x14ac:dyDescent="0.55000000000000004">
      <c r="A4581" s="33">
        <v>44005</v>
      </c>
      <c r="B4581" s="1" t="s">
        <v>30</v>
      </c>
      <c r="C4581" s="27">
        <v>156</v>
      </c>
      <c r="D4581" s="27">
        <v>4859</v>
      </c>
      <c r="E4581" s="27">
        <v>144</v>
      </c>
      <c r="F4581" s="27">
        <v>7</v>
      </c>
      <c r="G4581" s="27">
        <v>5</v>
      </c>
      <c r="H4581" s="27">
        <v>1</v>
      </c>
    </row>
    <row r="4582" spans="1:8" x14ac:dyDescent="0.55000000000000004">
      <c r="A4582" s="33">
        <v>44005</v>
      </c>
      <c r="B4582" s="1" t="s">
        <v>31</v>
      </c>
      <c r="C4582" s="27">
        <v>80</v>
      </c>
      <c r="D4582" s="27">
        <v>7108</v>
      </c>
      <c r="E4582" s="27">
        <v>75</v>
      </c>
      <c r="F4582" s="27">
        <v>1</v>
      </c>
      <c r="G4582" s="27">
        <v>4</v>
      </c>
      <c r="H4582" s="27">
        <v>0</v>
      </c>
    </row>
    <row r="4583" spans="1:8" x14ac:dyDescent="0.55000000000000004">
      <c r="A4583" s="33">
        <v>44005</v>
      </c>
      <c r="B4583" s="1" t="s">
        <v>32</v>
      </c>
      <c r="C4583" s="27">
        <v>523</v>
      </c>
      <c r="D4583" s="27">
        <v>12180</v>
      </c>
      <c r="E4583" s="27">
        <v>471</v>
      </c>
      <c r="F4583" s="27">
        <v>34</v>
      </c>
      <c r="G4583" s="27">
        <v>12</v>
      </c>
      <c r="H4583" s="27">
        <v>0</v>
      </c>
    </row>
    <row r="4584" spans="1:8" x14ac:dyDescent="0.55000000000000004">
      <c r="A4584" s="33">
        <v>44005</v>
      </c>
      <c r="B4584" s="1" t="s">
        <v>33</v>
      </c>
      <c r="C4584" s="27">
        <v>46</v>
      </c>
      <c r="D4584" s="27">
        <v>2791</v>
      </c>
      <c r="E4584" s="27">
        <v>44</v>
      </c>
      <c r="F4584" s="27">
        <v>1</v>
      </c>
      <c r="G4584" s="27">
        <v>1</v>
      </c>
      <c r="H4584" s="27">
        <v>0</v>
      </c>
    </row>
    <row r="4585" spans="1:8" x14ac:dyDescent="0.55000000000000004">
      <c r="A4585" s="33">
        <v>44005</v>
      </c>
      <c r="B4585" s="1" t="s">
        <v>34</v>
      </c>
      <c r="C4585" s="27">
        <v>101</v>
      </c>
      <c r="D4585" s="27">
        <v>2244</v>
      </c>
      <c r="E4585" s="27">
        <v>98</v>
      </c>
      <c r="F4585" s="27">
        <v>1</v>
      </c>
      <c r="G4585" s="27">
        <v>2</v>
      </c>
      <c r="H4585" s="27">
        <v>1</v>
      </c>
    </row>
    <row r="4586" spans="1:8" x14ac:dyDescent="0.55000000000000004">
      <c r="A4586" s="33">
        <v>44005</v>
      </c>
      <c r="B4586" s="1" t="s">
        <v>35</v>
      </c>
      <c r="C4586" s="27">
        <v>365</v>
      </c>
      <c r="D4586" s="27">
        <v>9653</v>
      </c>
      <c r="E4586" s="27">
        <v>342</v>
      </c>
      <c r="F4586" s="27">
        <v>18</v>
      </c>
      <c r="G4586" s="27">
        <v>5</v>
      </c>
      <c r="H4586" s="27">
        <v>0</v>
      </c>
    </row>
    <row r="4587" spans="1:8" x14ac:dyDescent="0.55000000000000004">
      <c r="A4587" s="33">
        <v>44005</v>
      </c>
      <c r="B4587" s="1" t="s">
        <v>36</v>
      </c>
      <c r="C4587" s="27">
        <v>1809</v>
      </c>
      <c r="D4587" s="27">
        <v>37925</v>
      </c>
      <c r="E4587" s="27">
        <v>1684</v>
      </c>
      <c r="F4587" s="27">
        <v>86</v>
      </c>
      <c r="G4587" s="27">
        <v>39</v>
      </c>
      <c r="H4587" s="27">
        <v>5</v>
      </c>
    </row>
    <row r="4588" spans="1:8" x14ac:dyDescent="0.55000000000000004">
      <c r="A4588" s="33">
        <v>44005</v>
      </c>
      <c r="B4588" s="1" t="s">
        <v>37</v>
      </c>
      <c r="C4588" s="27">
        <v>702</v>
      </c>
      <c r="D4588" s="27">
        <v>14018</v>
      </c>
      <c r="E4588" s="27">
        <v>653</v>
      </c>
      <c r="F4588" s="27">
        <v>43</v>
      </c>
      <c r="G4588" s="27">
        <v>6</v>
      </c>
      <c r="H4588" s="27">
        <v>0</v>
      </c>
    </row>
    <row r="4589" spans="1:8" x14ac:dyDescent="0.55000000000000004">
      <c r="A4589" s="33">
        <v>44005</v>
      </c>
      <c r="B4589" s="1" t="s">
        <v>38</v>
      </c>
      <c r="C4589" s="27">
        <v>92</v>
      </c>
      <c r="D4589" s="27">
        <v>3491</v>
      </c>
      <c r="E4589" s="27">
        <v>90</v>
      </c>
      <c r="F4589" s="27">
        <v>2</v>
      </c>
      <c r="G4589" s="27">
        <v>0</v>
      </c>
      <c r="H4589" s="27">
        <v>0</v>
      </c>
    </row>
    <row r="4590" spans="1:8" x14ac:dyDescent="0.55000000000000004">
      <c r="A4590" s="33">
        <v>44005</v>
      </c>
      <c r="B4590" s="1" t="s">
        <v>39</v>
      </c>
      <c r="C4590" s="27">
        <v>64</v>
      </c>
      <c r="D4590" s="27">
        <v>3904</v>
      </c>
      <c r="E4590" s="27">
        <v>60</v>
      </c>
      <c r="F4590" s="27">
        <v>3</v>
      </c>
      <c r="G4590" s="27">
        <v>0</v>
      </c>
      <c r="H4590" s="27">
        <v>0</v>
      </c>
    </row>
    <row r="4591" spans="1:8" x14ac:dyDescent="0.55000000000000004">
      <c r="A4591" s="33">
        <v>44005</v>
      </c>
      <c r="B4591" s="1" t="s">
        <v>40</v>
      </c>
      <c r="C4591" s="27">
        <v>3</v>
      </c>
      <c r="D4591" s="27">
        <v>1456</v>
      </c>
      <c r="E4591" s="27">
        <v>3</v>
      </c>
      <c r="F4591" s="27">
        <v>0</v>
      </c>
      <c r="G4591" s="27">
        <v>0</v>
      </c>
      <c r="H4591" s="27">
        <v>0</v>
      </c>
    </row>
    <row r="4592" spans="1:8" x14ac:dyDescent="0.55000000000000004">
      <c r="A4592" s="33">
        <v>44005</v>
      </c>
      <c r="B4592" s="1" t="s">
        <v>41</v>
      </c>
      <c r="C4592" s="27">
        <v>24</v>
      </c>
      <c r="D4592" s="27">
        <v>1219</v>
      </c>
      <c r="E4592" s="27">
        <v>23</v>
      </c>
      <c r="F4592" s="27">
        <v>0</v>
      </c>
      <c r="G4592" s="27">
        <v>1</v>
      </c>
      <c r="H4592" s="27">
        <v>1</v>
      </c>
    </row>
    <row r="4593" spans="1:8" x14ac:dyDescent="0.55000000000000004">
      <c r="A4593" s="33">
        <v>44005</v>
      </c>
      <c r="B4593" s="1" t="s">
        <v>42</v>
      </c>
      <c r="C4593" s="27">
        <v>25</v>
      </c>
      <c r="D4593" s="27">
        <v>1870</v>
      </c>
      <c r="E4593" s="27">
        <v>25</v>
      </c>
      <c r="F4593" s="27"/>
      <c r="G4593" s="27">
        <v>0</v>
      </c>
      <c r="H4593" s="27"/>
    </row>
    <row r="4594" spans="1:8" x14ac:dyDescent="0.55000000000000004">
      <c r="A4594" s="33">
        <v>44005</v>
      </c>
      <c r="B4594" s="1" t="s">
        <v>43</v>
      </c>
      <c r="C4594" s="27">
        <v>168</v>
      </c>
      <c r="D4594" s="27">
        <v>7657</v>
      </c>
      <c r="E4594" s="27">
        <v>165</v>
      </c>
      <c r="F4594" s="27">
        <v>3</v>
      </c>
      <c r="G4594" s="27">
        <v>0</v>
      </c>
      <c r="H4594" s="27">
        <v>0</v>
      </c>
    </row>
    <row r="4595" spans="1:8" x14ac:dyDescent="0.55000000000000004">
      <c r="A4595" s="33">
        <v>44005</v>
      </c>
      <c r="B4595" s="1" t="s">
        <v>44</v>
      </c>
      <c r="C4595" s="27">
        <v>37</v>
      </c>
      <c r="D4595" s="27">
        <v>2129</v>
      </c>
      <c r="E4595" s="27">
        <v>37</v>
      </c>
      <c r="F4595" s="27">
        <v>0</v>
      </c>
      <c r="G4595" s="27">
        <v>0</v>
      </c>
      <c r="H4595" s="27">
        <v>0</v>
      </c>
    </row>
    <row r="4596" spans="1:8" x14ac:dyDescent="0.55000000000000004">
      <c r="A4596" s="33">
        <v>44005</v>
      </c>
      <c r="B4596" s="1" t="s">
        <v>45</v>
      </c>
      <c r="C4596" s="27">
        <v>5</v>
      </c>
      <c r="D4596" s="27">
        <v>848</v>
      </c>
      <c r="E4596" s="27">
        <v>4</v>
      </c>
      <c r="F4596" s="27">
        <v>1</v>
      </c>
      <c r="G4596" s="27">
        <v>0</v>
      </c>
      <c r="H4596" s="27">
        <v>0</v>
      </c>
    </row>
    <row r="4597" spans="1:8" x14ac:dyDescent="0.55000000000000004">
      <c r="A4597" s="33">
        <v>44005</v>
      </c>
      <c r="B4597" s="1" t="s">
        <v>46</v>
      </c>
      <c r="C4597" s="27">
        <v>28</v>
      </c>
      <c r="D4597" s="27">
        <v>2522</v>
      </c>
      <c r="E4597" s="27">
        <v>28</v>
      </c>
      <c r="F4597" s="27">
        <v>0</v>
      </c>
      <c r="G4597" s="27">
        <v>0</v>
      </c>
      <c r="H4597" s="27">
        <v>0</v>
      </c>
    </row>
    <row r="4598" spans="1:8" x14ac:dyDescent="0.55000000000000004">
      <c r="A4598" s="33">
        <v>44005</v>
      </c>
      <c r="B4598" s="1" t="s">
        <v>47</v>
      </c>
      <c r="C4598" s="27">
        <v>82</v>
      </c>
      <c r="D4598" s="27">
        <v>2575</v>
      </c>
      <c r="E4598" s="27">
        <v>74</v>
      </c>
      <c r="F4598" s="27">
        <v>4</v>
      </c>
      <c r="G4598" s="27">
        <v>4</v>
      </c>
      <c r="H4598" s="27">
        <v>0</v>
      </c>
    </row>
    <row r="4599" spans="1:8" x14ac:dyDescent="0.55000000000000004">
      <c r="A4599" s="33">
        <v>44005</v>
      </c>
      <c r="B4599" s="1" t="s">
        <v>48</v>
      </c>
      <c r="C4599" s="27">
        <v>74</v>
      </c>
      <c r="D4599" s="27">
        <v>1935</v>
      </c>
      <c r="E4599" s="27">
        <v>71</v>
      </c>
      <c r="F4599" s="27">
        <v>3</v>
      </c>
      <c r="G4599" s="27">
        <v>0</v>
      </c>
      <c r="H4599" s="27">
        <v>0</v>
      </c>
    </row>
    <row r="4600" spans="1:8" x14ac:dyDescent="0.55000000000000004">
      <c r="A4600" s="33">
        <v>44005</v>
      </c>
      <c r="B4600" s="1" t="s">
        <v>49</v>
      </c>
      <c r="C4600" s="27">
        <v>838</v>
      </c>
      <c r="D4600" s="27">
        <v>15619</v>
      </c>
      <c r="E4600" s="27">
        <v>783</v>
      </c>
      <c r="F4600" s="27">
        <v>33</v>
      </c>
      <c r="G4600" s="27">
        <v>22</v>
      </c>
      <c r="H4600" s="27">
        <v>2</v>
      </c>
    </row>
    <row r="4601" spans="1:8" x14ac:dyDescent="0.55000000000000004">
      <c r="A4601" s="33">
        <v>44005</v>
      </c>
      <c r="B4601" s="1" t="s">
        <v>50</v>
      </c>
      <c r="C4601" s="27">
        <v>47</v>
      </c>
      <c r="D4601" s="27">
        <v>1600</v>
      </c>
      <c r="E4601" s="27">
        <v>47</v>
      </c>
      <c r="F4601" s="27">
        <v>0</v>
      </c>
      <c r="G4601" s="27">
        <v>0</v>
      </c>
      <c r="H4601" s="27">
        <v>0</v>
      </c>
    </row>
    <row r="4602" spans="1:8" x14ac:dyDescent="0.55000000000000004">
      <c r="A4602" s="33">
        <v>44005</v>
      </c>
      <c r="B4602" s="1" t="s">
        <v>51</v>
      </c>
      <c r="C4602" s="27">
        <v>17</v>
      </c>
      <c r="D4602" s="27">
        <v>3136</v>
      </c>
      <c r="E4602" s="27">
        <v>16</v>
      </c>
      <c r="F4602" s="27">
        <v>1</v>
      </c>
      <c r="G4602" s="27">
        <v>0</v>
      </c>
      <c r="H4602" s="27">
        <v>0</v>
      </c>
    </row>
    <row r="4603" spans="1:8" x14ac:dyDescent="0.55000000000000004">
      <c r="A4603" s="33">
        <v>44005</v>
      </c>
      <c r="B4603" s="1" t="s">
        <v>52</v>
      </c>
      <c r="C4603" s="27">
        <v>49</v>
      </c>
      <c r="D4603" s="27">
        <v>4178</v>
      </c>
      <c r="E4603" s="27">
        <v>45</v>
      </c>
      <c r="F4603" s="27">
        <v>3</v>
      </c>
      <c r="G4603" s="27">
        <v>1</v>
      </c>
      <c r="H4603" s="27">
        <v>0</v>
      </c>
    </row>
    <row r="4604" spans="1:8" x14ac:dyDescent="0.55000000000000004">
      <c r="A4604" s="33">
        <v>44005</v>
      </c>
      <c r="B4604" s="1" t="s">
        <v>53</v>
      </c>
      <c r="C4604" s="27">
        <v>60</v>
      </c>
      <c r="D4604" s="27">
        <v>4663</v>
      </c>
      <c r="E4604" s="27">
        <v>59</v>
      </c>
      <c r="F4604" s="27">
        <v>1</v>
      </c>
      <c r="G4604" s="27">
        <v>0</v>
      </c>
      <c r="H4604" s="27">
        <v>0</v>
      </c>
    </row>
    <row r="4605" spans="1:8" x14ac:dyDescent="0.55000000000000004">
      <c r="A4605" s="33">
        <v>44005</v>
      </c>
      <c r="B4605" s="1" t="s">
        <v>54</v>
      </c>
      <c r="C4605" s="27">
        <v>17</v>
      </c>
      <c r="D4605" s="27">
        <v>1525</v>
      </c>
      <c r="E4605" s="27">
        <v>17</v>
      </c>
      <c r="F4605" s="27">
        <v>0</v>
      </c>
      <c r="G4605" s="27">
        <v>0</v>
      </c>
      <c r="H4605" s="27">
        <v>0</v>
      </c>
    </row>
    <row r="4606" spans="1:8" x14ac:dyDescent="0.55000000000000004">
      <c r="A4606" s="33">
        <v>44005</v>
      </c>
      <c r="B4606" s="1" t="s">
        <v>55</v>
      </c>
      <c r="C4606" s="27">
        <v>11</v>
      </c>
      <c r="D4606" s="27">
        <v>2494</v>
      </c>
      <c r="E4606" s="27">
        <v>10</v>
      </c>
      <c r="F4606" s="27">
        <v>0</v>
      </c>
      <c r="G4606" s="27">
        <v>1</v>
      </c>
      <c r="H4606" s="27">
        <v>0</v>
      </c>
    </row>
    <row r="4607" spans="1:8" x14ac:dyDescent="0.55000000000000004">
      <c r="A4607" s="33">
        <v>44005</v>
      </c>
      <c r="B4607" s="1" t="s">
        <v>56</v>
      </c>
      <c r="C4607" s="27">
        <v>142</v>
      </c>
      <c r="D4607" s="27">
        <v>3000</v>
      </c>
      <c r="E4607" s="27">
        <v>139</v>
      </c>
      <c r="F4607" s="27">
        <v>7</v>
      </c>
      <c r="G4607" s="27">
        <v>0</v>
      </c>
      <c r="H4607" s="27">
        <v>0</v>
      </c>
    </row>
    <row r="4608" spans="1:8" x14ac:dyDescent="0.55000000000000004">
      <c r="A4608" s="33">
        <v>44006</v>
      </c>
      <c r="B4608" s="1" t="s">
        <v>7</v>
      </c>
      <c r="C4608" s="27">
        <v>1200</v>
      </c>
      <c r="D4608" s="27">
        <v>19481</v>
      </c>
      <c r="E4608" s="27">
        <v>1020</v>
      </c>
      <c r="F4608" s="27">
        <v>97</v>
      </c>
      <c r="G4608" s="27">
        <v>83</v>
      </c>
      <c r="H4608" s="27">
        <v>8</v>
      </c>
    </row>
    <row r="4609" spans="1:8" x14ac:dyDescent="0.55000000000000004">
      <c r="A4609" s="33">
        <v>44006</v>
      </c>
      <c r="B4609" s="1" t="s">
        <v>11</v>
      </c>
      <c r="C4609" s="27">
        <v>27</v>
      </c>
      <c r="D4609" s="27">
        <v>950</v>
      </c>
      <c r="E4609" s="27">
        <v>26</v>
      </c>
      <c r="F4609" s="27">
        <v>1</v>
      </c>
      <c r="G4609" s="27">
        <v>0</v>
      </c>
      <c r="H4609" s="27">
        <v>0</v>
      </c>
    </row>
    <row r="4610" spans="1:8" x14ac:dyDescent="0.55000000000000004">
      <c r="A4610" s="33">
        <v>44006</v>
      </c>
      <c r="B4610" s="1" t="s">
        <v>12</v>
      </c>
      <c r="C4610" s="27">
        <v>0</v>
      </c>
      <c r="D4610" s="27">
        <v>888</v>
      </c>
      <c r="E4610" s="27">
        <v>0</v>
      </c>
      <c r="F4610" s="27">
        <v>0</v>
      </c>
      <c r="G4610" s="27">
        <v>0</v>
      </c>
      <c r="H4610" s="27">
        <v>0</v>
      </c>
    </row>
    <row r="4611" spans="1:8" x14ac:dyDescent="0.55000000000000004">
      <c r="A4611" s="33">
        <v>44006</v>
      </c>
      <c r="B4611" s="1" t="s">
        <v>13</v>
      </c>
      <c r="C4611" s="27">
        <v>90</v>
      </c>
      <c r="D4611" s="27">
        <v>3534</v>
      </c>
      <c r="E4611" s="27">
        <v>87</v>
      </c>
      <c r="F4611" s="27">
        <v>1</v>
      </c>
      <c r="G4611" s="27">
        <v>2</v>
      </c>
      <c r="H4611" s="27">
        <v>0</v>
      </c>
    </row>
    <row r="4612" spans="1:8" x14ac:dyDescent="0.55000000000000004">
      <c r="A4612" s="33">
        <v>44006</v>
      </c>
      <c r="B4612" s="1" t="s">
        <v>14</v>
      </c>
      <c r="C4612" s="27">
        <v>16</v>
      </c>
      <c r="D4612" s="27">
        <v>985</v>
      </c>
      <c r="E4612" s="27">
        <v>16</v>
      </c>
      <c r="F4612" s="27">
        <v>0</v>
      </c>
      <c r="G4612" s="27">
        <v>0</v>
      </c>
      <c r="H4612" s="27">
        <v>0</v>
      </c>
    </row>
    <row r="4613" spans="1:8" x14ac:dyDescent="0.55000000000000004">
      <c r="A4613" s="33">
        <v>44006</v>
      </c>
      <c r="B4613" s="1" t="s">
        <v>15</v>
      </c>
      <c r="C4613" s="27">
        <v>69</v>
      </c>
      <c r="D4613" s="27">
        <v>2509</v>
      </c>
      <c r="E4613" s="27">
        <v>68</v>
      </c>
      <c r="F4613" s="27">
        <v>0</v>
      </c>
      <c r="G4613" s="27">
        <v>1</v>
      </c>
      <c r="H4613" s="27">
        <v>1</v>
      </c>
    </row>
    <row r="4614" spans="1:8" x14ac:dyDescent="0.55000000000000004">
      <c r="A4614" s="33">
        <v>44006</v>
      </c>
      <c r="B4614" s="1" t="s">
        <v>16</v>
      </c>
      <c r="C4614" s="27">
        <v>82</v>
      </c>
      <c r="D4614" s="27">
        <v>6328</v>
      </c>
      <c r="E4614" s="27">
        <v>80</v>
      </c>
      <c r="F4614" s="27">
        <v>0</v>
      </c>
      <c r="G4614" s="27">
        <v>2</v>
      </c>
      <c r="H4614" s="27">
        <v>0</v>
      </c>
    </row>
    <row r="4615" spans="1:8" x14ac:dyDescent="0.55000000000000004">
      <c r="A4615" s="33">
        <v>44006</v>
      </c>
      <c r="B4615" s="1" t="s">
        <v>17</v>
      </c>
      <c r="C4615" s="27">
        <v>170</v>
      </c>
      <c r="D4615" s="27">
        <v>5192</v>
      </c>
      <c r="E4615" s="27">
        <v>155</v>
      </c>
      <c r="F4615" s="27">
        <v>10</v>
      </c>
      <c r="G4615" s="27">
        <v>5</v>
      </c>
      <c r="H4615" s="27">
        <v>0</v>
      </c>
    </row>
    <row r="4616" spans="1:8" x14ac:dyDescent="0.55000000000000004">
      <c r="A4616" s="33">
        <v>44006</v>
      </c>
      <c r="B4616" s="1" t="s">
        <v>18</v>
      </c>
      <c r="C4616" s="27">
        <v>66</v>
      </c>
      <c r="D4616" s="27">
        <v>6407</v>
      </c>
      <c r="E4616" s="27">
        <v>65</v>
      </c>
      <c r="F4616" s="27">
        <v>0</v>
      </c>
      <c r="G4616" s="27">
        <v>1</v>
      </c>
      <c r="H4616" s="27">
        <v>0</v>
      </c>
    </row>
    <row r="4617" spans="1:8" x14ac:dyDescent="0.55000000000000004">
      <c r="A4617" s="33">
        <v>44006</v>
      </c>
      <c r="B4617" s="1" t="s">
        <v>19</v>
      </c>
      <c r="C4617" s="27">
        <v>152</v>
      </c>
      <c r="D4617" s="27">
        <v>4718</v>
      </c>
      <c r="E4617" s="27">
        <v>130</v>
      </c>
      <c r="F4617" s="27">
        <v>19</v>
      </c>
      <c r="G4617" s="27">
        <v>3</v>
      </c>
      <c r="H4617" s="27">
        <v>0</v>
      </c>
    </row>
    <row r="4618" spans="1:8" x14ac:dyDescent="0.55000000000000004">
      <c r="A4618" s="33">
        <v>44006</v>
      </c>
      <c r="B4618" s="1" t="s">
        <v>20</v>
      </c>
      <c r="C4618" s="27">
        <v>1063</v>
      </c>
      <c r="D4618" s="27">
        <v>32115</v>
      </c>
      <c r="E4618" s="27">
        <v>946</v>
      </c>
      <c r="F4618" s="27">
        <v>65</v>
      </c>
      <c r="G4618" s="27">
        <v>52</v>
      </c>
      <c r="H4618" s="27">
        <v>4</v>
      </c>
    </row>
    <row r="4619" spans="1:8" x14ac:dyDescent="0.55000000000000004">
      <c r="A4619" s="33">
        <v>44006</v>
      </c>
      <c r="B4619" s="1" t="s">
        <v>21</v>
      </c>
      <c r="C4619" s="27">
        <v>933</v>
      </c>
      <c r="D4619" s="27">
        <v>17416</v>
      </c>
      <c r="E4619" s="27">
        <v>865</v>
      </c>
      <c r="F4619" s="27">
        <v>45</v>
      </c>
      <c r="G4619" s="27">
        <v>23</v>
      </c>
      <c r="H4619" s="27">
        <v>2</v>
      </c>
    </row>
    <row r="4620" spans="1:8" x14ac:dyDescent="0.55000000000000004">
      <c r="A4620" s="33">
        <v>44006</v>
      </c>
      <c r="B4620" s="1" t="s">
        <v>22</v>
      </c>
      <c r="C4620" s="27">
        <v>5895</v>
      </c>
      <c r="D4620" s="27">
        <v>71904</v>
      </c>
      <c r="E4620" s="27">
        <v>5215</v>
      </c>
      <c r="F4620" s="27">
        <v>325</v>
      </c>
      <c r="G4620" s="27">
        <v>355</v>
      </c>
      <c r="H4620" s="27">
        <v>20</v>
      </c>
    </row>
    <row r="4621" spans="1:8" x14ac:dyDescent="0.55000000000000004">
      <c r="A4621" s="33">
        <v>44006</v>
      </c>
      <c r="B4621" s="1" t="s">
        <v>23</v>
      </c>
      <c r="C4621" s="27">
        <v>1438</v>
      </c>
      <c r="D4621" s="27">
        <v>12202</v>
      </c>
      <c r="E4621" s="27">
        <v>1283</v>
      </c>
      <c r="F4621" s="27">
        <v>94</v>
      </c>
      <c r="G4621" s="27">
        <v>58</v>
      </c>
      <c r="H4621" s="27">
        <v>12</v>
      </c>
    </row>
    <row r="4622" spans="1:8" x14ac:dyDescent="0.55000000000000004">
      <c r="A4622" s="33">
        <v>44006</v>
      </c>
      <c r="B4622" s="1" t="s">
        <v>24</v>
      </c>
      <c r="C4622" s="27">
        <v>84</v>
      </c>
      <c r="D4622" s="27">
        <v>4815</v>
      </c>
      <c r="E4622" s="27">
        <v>81</v>
      </c>
      <c r="F4622" s="27">
        <v>0</v>
      </c>
      <c r="G4622" s="27">
        <v>2</v>
      </c>
      <c r="H4622" s="27">
        <v>0</v>
      </c>
    </row>
    <row r="4623" spans="1:8" x14ac:dyDescent="0.55000000000000004">
      <c r="A4623" s="33">
        <v>44006</v>
      </c>
      <c r="B4623" s="1" t="s">
        <v>25</v>
      </c>
      <c r="C4623" s="27">
        <v>227</v>
      </c>
      <c r="D4623" s="27">
        <v>3859</v>
      </c>
      <c r="E4623" s="27">
        <v>205</v>
      </c>
      <c r="F4623" s="27">
        <v>22</v>
      </c>
      <c r="G4623" s="27">
        <v>0</v>
      </c>
      <c r="H4623" s="27">
        <v>0</v>
      </c>
    </row>
    <row r="4624" spans="1:8" x14ac:dyDescent="0.55000000000000004">
      <c r="A4624" s="33">
        <v>44006</v>
      </c>
      <c r="B4624" s="1" t="s">
        <v>26</v>
      </c>
      <c r="C4624" s="27">
        <v>300</v>
      </c>
      <c r="D4624" s="27">
        <v>2879</v>
      </c>
      <c r="E4624" s="27">
        <v>249</v>
      </c>
      <c r="F4624" s="27">
        <v>27</v>
      </c>
      <c r="G4624" s="27">
        <v>24</v>
      </c>
      <c r="H4624" s="27">
        <v>2</v>
      </c>
    </row>
    <row r="4625" spans="1:8" x14ac:dyDescent="0.55000000000000004">
      <c r="A4625" s="33">
        <v>44006</v>
      </c>
      <c r="B4625" s="1" t="s">
        <v>27</v>
      </c>
      <c r="C4625" s="27">
        <v>122</v>
      </c>
      <c r="D4625" s="27">
        <v>3280</v>
      </c>
      <c r="E4625" s="27">
        <v>114</v>
      </c>
      <c r="F4625" s="27">
        <v>8</v>
      </c>
      <c r="G4625" s="27">
        <v>0</v>
      </c>
      <c r="H4625" s="27">
        <v>0</v>
      </c>
    </row>
    <row r="4626" spans="1:8" x14ac:dyDescent="0.55000000000000004">
      <c r="A4626" s="33">
        <v>44006</v>
      </c>
      <c r="B4626" s="1" t="s">
        <v>28</v>
      </c>
      <c r="C4626" s="27">
        <v>72</v>
      </c>
      <c r="D4626" s="27">
        <v>5401</v>
      </c>
      <c r="E4626" s="27">
        <v>71</v>
      </c>
      <c r="F4626" s="27">
        <v>1</v>
      </c>
      <c r="G4626" s="27">
        <v>0</v>
      </c>
      <c r="H4626" s="27">
        <v>0</v>
      </c>
    </row>
    <row r="4627" spans="1:8" x14ac:dyDescent="0.55000000000000004">
      <c r="A4627" s="33">
        <v>44006</v>
      </c>
      <c r="B4627" s="1" t="s">
        <v>29</v>
      </c>
      <c r="C4627" s="27">
        <v>77</v>
      </c>
      <c r="D4627" s="27">
        <v>3166</v>
      </c>
      <c r="E4627" s="27">
        <v>75</v>
      </c>
      <c r="F4627" s="27"/>
      <c r="G4627" s="27">
        <v>2</v>
      </c>
      <c r="H4627" s="27">
        <v>0</v>
      </c>
    </row>
    <row r="4628" spans="1:8" x14ac:dyDescent="0.55000000000000004">
      <c r="A4628" s="33">
        <v>44006</v>
      </c>
      <c r="B4628" s="1" t="s">
        <v>30</v>
      </c>
      <c r="C4628" s="27">
        <v>156</v>
      </c>
      <c r="D4628" s="27">
        <v>4926</v>
      </c>
      <c r="E4628" s="27">
        <v>144</v>
      </c>
      <c r="F4628" s="27">
        <v>7</v>
      </c>
      <c r="G4628" s="27">
        <v>5</v>
      </c>
      <c r="H4628" s="27">
        <v>1</v>
      </c>
    </row>
    <row r="4629" spans="1:8" x14ac:dyDescent="0.55000000000000004">
      <c r="A4629" s="33">
        <v>44006</v>
      </c>
      <c r="B4629" s="1" t="s">
        <v>31</v>
      </c>
      <c r="C4629" s="27">
        <v>80</v>
      </c>
      <c r="D4629" s="27">
        <v>7108</v>
      </c>
      <c r="E4629" s="27">
        <v>75</v>
      </c>
      <c r="F4629" s="27">
        <v>1</v>
      </c>
      <c r="G4629" s="27">
        <v>4</v>
      </c>
      <c r="H4629" s="27">
        <v>0</v>
      </c>
    </row>
    <row r="4630" spans="1:8" x14ac:dyDescent="0.55000000000000004">
      <c r="A4630" s="33">
        <v>44006</v>
      </c>
      <c r="B4630" s="1" t="s">
        <v>32</v>
      </c>
      <c r="C4630" s="27">
        <v>523</v>
      </c>
      <c r="D4630" s="27">
        <v>12180</v>
      </c>
      <c r="E4630" s="27">
        <v>474</v>
      </c>
      <c r="F4630" s="27">
        <v>34</v>
      </c>
      <c r="G4630" s="27">
        <v>9</v>
      </c>
      <c r="H4630" s="27">
        <v>0</v>
      </c>
    </row>
    <row r="4631" spans="1:8" x14ac:dyDescent="0.55000000000000004">
      <c r="A4631" s="33">
        <v>44006</v>
      </c>
      <c r="B4631" s="1" t="s">
        <v>33</v>
      </c>
      <c r="C4631" s="27">
        <v>46</v>
      </c>
      <c r="D4631" s="27">
        <v>2798</v>
      </c>
      <c r="E4631" s="27">
        <v>44</v>
      </c>
      <c r="F4631" s="27">
        <v>1</v>
      </c>
      <c r="G4631" s="27">
        <v>1</v>
      </c>
      <c r="H4631" s="27">
        <v>0</v>
      </c>
    </row>
    <row r="4632" spans="1:8" x14ac:dyDescent="0.55000000000000004">
      <c r="A4632" s="33">
        <v>44006</v>
      </c>
      <c r="B4632" s="1" t="s">
        <v>34</v>
      </c>
      <c r="C4632" s="27">
        <v>101</v>
      </c>
      <c r="D4632" s="27">
        <v>2270</v>
      </c>
      <c r="E4632" s="27">
        <v>98</v>
      </c>
      <c r="F4632" s="27">
        <v>1</v>
      </c>
      <c r="G4632" s="27">
        <v>2</v>
      </c>
      <c r="H4632" s="27">
        <v>1</v>
      </c>
    </row>
    <row r="4633" spans="1:8" x14ac:dyDescent="0.55000000000000004">
      <c r="A4633" s="33">
        <v>44006</v>
      </c>
      <c r="B4633" s="1" t="s">
        <v>35</v>
      </c>
      <c r="C4633" s="27">
        <v>365</v>
      </c>
      <c r="D4633" s="27">
        <v>9722</v>
      </c>
      <c r="E4633" s="27">
        <v>342</v>
      </c>
      <c r="F4633" s="27">
        <v>18</v>
      </c>
      <c r="G4633" s="27">
        <v>5</v>
      </c>
      <c r="H4633" s="27">
        <v>0</v>
      </c>
    </row>
    <row r="4634" spans="1:8" x14ac:dyDescent="0.55000000000000004">
      <c r="A4634" s="33">
        <v>44006</v>
      </c>
      <c r="B4634" s="1" t="s">
        <v>36</v>
      </c>
      <c r="C4634" s="27">
        <v>1809</v>
      </c>
      <c r="D4634" s="27">
        <v>38259</v>
      </c>
      <c r="E4634" s="27">
        <v>1687</v>
      </c>
      <c r="F4634" s="27">
        <v>86</v>
      </c>
      <c r="G4634" s="27">
        <v>36</v>
      </c>
      <c r="H4634" s="27">
        <v>5</v>
      </c>
    </row>
    <row r="4635" spans="1:8" x14ac:dyDescent="0.55000000000000004">
      <c r="A4635" s="33">
        <v>44006</v>
      </c>
      <c r="B4635" s="1" t="s">
        <v>37</v>
      </c>
      <c r="C4635" s="27">
        <v>703</v>
      </c>
      <c r="D4635" s="27">
        <v>14176</v>
      </c>
      <c r="E4635" s="27">
        <v>653</v>
      </c>
      <c r="F4635" s="27">
        <v>43</v>
      </c>
      <c r="G4635" s="27">
        <v>7</v>
      </c>
      <c r="H4635" s="27">
        <v>0</v>
      </c>
    </row>
    <row r="4636" spans="1:8" x14ac:dyDescent="0.55000000000000004">
      <c r="A4636" s="33">
        <v>44006</v>
      </c>
      <c r="B4636" s="1" t="s">
        <v>38</v>
      </c>
      <c r="C4636" s="27">
        <v>92</v>
      </c>
      <c r="D4636" s="27">
        <v>3760</v>
      </c>
      <c r="E4636" s="27">
        <v>90</v>
      </c>
      <c r="F4636" s="27">
        <v>2</v>
      </c>
      <c r="G4636" s="27">
        <v>0</v>
      </c>
      <c r="H4636" s="27">
        <v>0</v>
      </c>
    </row>
    <row r="4637" spans="1:8" x14ac:dyDescent="0.55000000000000004">
      <c r="A4637" s="33">
        <v>44006</v>
      </c>
      <c r="B4637" s="1" t="s">
        <v>39</v>
      </c>
      <c r="C4637" s="27">
        <v>64</v>
      </c>
      <c r="D4637" s="27">
        <v>3918</v>
      </c>
      <c r="E4637" s="27">
        <v>60</v>
      </c>
      <c r="F4637" s="27">
        <v>3</v>
      </c>
      <c r="G4637" s="27">
        <v>1</v>
      </c>
      <c r="H4637" s="27">
        <v>0</v>
      </c>
    </row>
    <row r="4638" spans="1:8" x14ac:dyDescent="0.55000000000000004">
      <c r="A4638" s="33">
        <v>44006</v>
      </c>
      <c r="B4638" s="1" t="s">
        <v>40</v>
      </c>
      <c r="C4638" s="27">
        <v>3</v>
      </c>
      <c r="D4638" s="27">
        <v>1461</v>
      </c>
      <c r="E4638" s="27">
        <v>3</v>
      </c>
      <c r="F4638" s="27">
        <v>0</v>
      </c>
      <c r="G4638" s="27">
        <v>0</v>
      </c>
      <c r="H4638" s="27">
        <v>0</v>
      </c>
    </row>
    <row r="4639" spans="1:8" x14ac:dyDescent="0.55000000000000004">
      <c r="A4639" s="33">
        <v>44006</v>
      </c>
      <c r="B4639" s="1" t="s">
        <v>41</v>
      </c>
      <c r="C4639" s="27">
        <v>24</v>
      </c>
      <c r="D4639" s="27">
        <v>1225</v>
      </c>
      <c r="E4639" s="27">
        <v>23</v>
      </c>
      <c r="F4639" s="27">
        <v>0</v>
      </c>
      <c r="G4639" s="27">
        <v>1</v>
      </c>
      <c r="H4639" s="27">
        <v>0</v>
      </c>
    </row>
    <row r="4640" spans="1:8" x14ac:dyDescent="0.55000000000000004">
      <c r="A4640" s="33">
        <v>44006</v>
      </c>
      <c r="B4640" s="1" t="s">
        <v>42</v>
      </c>
      <c r="C4640" s="27">
        <v>26</v>
      </c>
      <c r="D4640" s="27">
        <v>1882</v>
      </c>
      <c r="E4640" s="27">
        <v>25</v>
      </c>
      <c r="F4640" s="27"/>
      <c r="G4640" s="27">
        <v>1</v>
      </c>
      <c r="H4640" s="27"/>
    </row>
    <row r="4641" spans="1:8" x14ac:dyDescent="0.55000000000000004">
      <c r="A4641" s="33">
        <v>44006</v>
      </c>
      <c r="B4641" s="1" t="s">
        <v>43</v>
      </c>
      <c r="C4641" s="27">
        <v>168</v>
      </c>
      <c r="D4641" s="27">
        <v>7683</v>
      </c>
      <c r="E4641" s="27">
        <v>165</v>
      </c>
      <c r="F4641" s="27">
        <v>3</v>
      </c>
      <c r="G4641" s="27">
        <v>0</v>
      </c>
      <c r="H4641" s="27">
        <v>0</v>
      </c>
    </row>
    <row r="4642" spans="1:8" x14ac:dyDescent="0.55000000000000004">
      <c r="A4642" s="33">
        <v>44006</v>
      </c>
      <c r="B4642" s="1" t="s">
        <v>44</v>
      </c>
      <c r="C4642" s="27">
        <v>37</v>
      </c>
      <c r="D4642" s="27">
        <v>2160</v>
      </c>
      <c r="E4642" s="27">
        <v>37</v>
      </c>
      <c r="F4642" s="27">
        <v>0</v>
      </c>
      <c r="G4642" s="27">
        <v>0</v>
      </c>
      <c r="H4642" s="27">
        <v>0</v>
      </c>
    </row>
    <row r="4643" spans="1:8" x14ac:dyDescent="0.55000000000000004">
      <c r="A4643" s="33">
        <v>44006</v>
      </c>
      <c r="B4643" s="1" t="s">
        <v>45</v>
      </c>
      <c r="C4643" s="27">
        <v>5</v>
      </c>
      <c r="D4643" s="27">
        <v>851</v>
      </c>
      <c r="E4643" s="27">
        <v>4</v>
      </c>
      <c r="F4643" s="27">
        <v>1</v>
      </c>
      <c r="G4643" s="27">
        <v>0</v>
      </c>
      <c r="H4643" s="27">
        <v>0</v>
      </c>
    </row>
    <row r="4644" spans="1:8" x14ac:dyDescent="0.55000000000000004">
      <c r="A4644" s="33">
        <v>44006</v>
      </c>
      <c r="B4644" s="1" t="s">
        <v>46</v>
      </c>
      <c r="C4644" s="27">
        <v>28</v>
      </c>
      <c r="D4644" s="27">
        <v>2570</v>
      </c>
      <c r="E4644" s="27">
        <v>28</v>
      </c>
      <c r="F4644" s="27">
        <v>0</v>
      </c>
      <c r="G4644" s="27">
        <v>0</v>
      </c>
      <c r="H4644" s="27">
        <v>0</v>
      </c>
    </row>
    <row r="4645" spans="1:8" x14ac:dyDescent="0.55000000000000004">
      <c r="A4645" s="33">
        <v>44006</v>
      </c>
      <c r="B4645" s="1" t="s">
        <v>47</v>
      </c>
      <c r="C4645" s="27">
        <v>82</v>
      </c>
      <c r="D4645" s="27">
        <v>2578</v>
      </c>
      <c r="E4645" s="27">
        <v>75</v>
      </c>
      <c r="F4645" s="27">
        <v>4</v>
      </c>
      <c r="G4645" s="27">
        <v>3</v>
      </c>
      <c r="H4645" s="27">
        <v>0</v>
      </c>
    </row>
    <row r="4646" spans="1:8" x14ac:dyDescent="0.55000000000000004">
      <c r="A4646" s="33">
        <v>44006</v>
      </c>
      <c r="B4646" s="1" t="s">
        <v>48</v>
      </c>
      <c r="C4646" s="27">
        <v>74</v>
      </c>
      <c r="D4646" s="27">
        <v>1943</v>
      </c>
      <c r="E4646" s="27">
        <v>71</v>
      </c>
      <c r="F4646" s="27">
        <v>3</v>
      </c>
      <c r="G4646" s="27">
        <v>0</v>
      </c>
      <c r="H4646" s="27">
        <v>0</v>
      </c>
    </row>
    <row r="4647" spans="1:8" x14ac:dyDescent="0.55000000000000004">
      <c r="A4647" s="33">
        <v>44006</v>
      </c>
      <c r="B4647" s="1" t="s">
        <v>49</v>
      </c>
      <c r="C4647" s="27">
        <v>841</v>
      </c>
      <c r="D4647" s="27">
        <v>15746</v>
      </c>
      <c r="E4647" s="27">
        <v>786</v>
      </c>
      <c r="F4647" s="27">
        <v>33</v>
      </c>
      <c r="G4647" s="27">
        <v>22</v>
      </c>
      <c r="H4647" s="27">
        <v>2</v>
      </c>
    </row>
    <row r="4648" spans="1:8" x14ac:dyDescent="0.55000000000000004">
      <c r="A4648" s="33">
        <v>44006</v>
      </c>
      <c r="B4648" s="1" t="s">
        <v>50</v>
      </c>
      <c r="C4648" s="27">
        <v>47</v>
      </c>
      <c r="D4648" s="27">
        <v>1603</v>
      </c>
      <c r="E4648" s="27">
        <v>47</v>
      </c>
      <c r="F4648" s="27">
        <v>0</v>
      </c>
      <c r="G4648" s="27">
        <v>0</v>
      </c>
      <c r="H4648" s="27">
        <v>0</v>
      </c>
    </row>
    <row r="4649" spans="1:8" x14ac:dyDescent="0.55000000000000004">
      <c r="A4649" s="33">
        <v>44006</v>
      </c>
      <c r="B4649" s="1" t="s">
        <v>51</v>
      </c>
      <c r="C4649" s="27">
        <v>17</v>
      </c>
      <c r="D4649" s="27">
        <v>3152</v>
      </c>
      <c r="E4649" s="27">
        <v>16</v>
      </c>
      <c r="F4649" s="27">
        <v>1</v>
      </c>
      <c r="G4649" s="27">
        <v>0</v>
      </c>
      <c r="H4649" s="27">
        <v>0</v>
      </c>
    </row>
    <row r="4650" spans="1:8" x14ac:dyDescent="0.55000000000000004">
      <c r="A4650" s="33">
        <v>44006</v>
      </c>
      <c r="B4650" s="1" t="s">
        <v>52</v>
      </c>
      <c r="C4650" s="27">
        <v>49</v>
      </c>
      <c r="D4650" s="27">
        <v>4203</v>
      </c>
      <c r="E4650" s="27">
        <v>45</v>
      </c>
      <c r="F4650" s="27">
        <v>3</v>
      </c>
      <c r="G4650" s="27">
        <v>1</v>
      </c>
      <c r="H4650" s="27">
        <v>0</v>
      </c>
    </row>
    <row r="4651" spans="1:8" x14ac:dyDescent="0.55000000000000004">
      <c r="A4651" s="33">
        <v>44006</v>
      </c>
      <c r="B4651" s="1" t="s">
        <v>53</v>
      </c>
      <c r="C4651" s="27">
        <v>60</v>
      </c>
      <c r="D4651" s="27">
        <v>4691</v>
      </c>
      <c r="E4651" s="27">
        <v>59</v>
      </c>
      <c r="F4651" s="27">
        <v>1</v>
      </c>
      <c r="G4651" s="27">
        <v>0</v>
      </c>
      <c r="H4651" s="27">
        <v>0</v>
      </c>
    </row>
    <row r="4652" spans="1:8" x14ac:dyDescent="0.55000000000000004">
      <c r="A4652" s="33">
        <v>44006</v>
      </c>
      <c r="B4652" s="1" t="s">
        <v>54</v>
      </c>
      <c r="C4652" s="27">
        <v>17</v>
      </c>
      <c r="D4652" s="27">
        <v>1536</v>
      </c>
      <c r="E4652" s="27">
        <v>17</v>
      </c>
      <c r="F4652" s="27">
        <v>0</v>
      </c>
      <c r="G4652" s="27">
        <v>0</v>
      </c>
      <c r="H4652" s="27">
        <v>0</v>
      </c>
    </row>
    <row r="4653" spans="1:8" x14ac:dyDescent="0.55000000000000004">
      <c r="A4653" s="33">
        <v>44006</v>
      </c>
      <c r="B4653" s="1" t="s">
        <v>55</v>
      </c>
      <c r="C4653" s="27">
        <v>11</v>
      </c>
      <c r="D4653" s="27">
        <v>2494</v>
      </c>
      <c r="E4653" s="27">
        <v>10</v>
      </c>
      <c r="F4653" s="27">
        <v>0</v>
      </c>
      <c r="G4653" s="27">
        <v>1</v>
      </c>
      <c r="H4653" s="27">
        <v>0</v>
      </c>
    </row>
    <row r="4654" spans="1:8" x14ac:dyDescent="0.55000000000000004">
      <c r="A4654" s="33">
        <v>44006</v>
      </c>
      <c r="B4654" s="1" t="s">
        <v>56</v>
      </c>
      <c r="C4654" s="27">
        <v>142</v>
      </c>
      <c r="D4654" s="27">
        <v>3003</v>
      </c>
      <c r="E4654" s="27">
        <v>139</v>
      </c>
      <c r="F4654" s="27">
        <v>7</v>
      </c>
      <c r="G4654" s="27">
        <v>0</v>
      </c>
      <c r="H4654" s="27">
        <v>0</v>
      </c>
    </row>
    <row r="4655" spans="1:8" x14ac:dyDescent="0.55000000000000004">
      <c r="A4655" s="33">
        <v>44007</v>
      </c>
      <c r="B4655" s="1" t="s">
        <v>7</v>
      </c>
      <c r="C4655" s="27">
        <v>1210</v>
      </c>
      <c r="D4655" s="27">
        <v>19687</v>
      </c>
      <c r="E4655" s="27">
        <v>1028</v>
      </c>
      <c r="F4655" s="27">
        <v>98</v>
      </c>
      <c r="G4655" s="27">
        <v>84</v>
      </c>
      <c r="H4655" s="27">
        <v>6</v>
      </c>
    </row>
    <row r="4656" spans="1:8" x14ac:dyDescent="0.55000000000000004">
      <c r="A4656" s="33">
        <v>44007</v>
      </c>
      <c r="B4656" s="1" t="s">
        <v>11</v>
      </c>
      <c r="C4656" s="27">
        <v>27</v>
      </c>
      <c r="D4656" s="27">
        <v>959</v>
      </c>
      <c r="E4656" s="27">
        <v>26</v>
      </c>
      <c r="F4656" s="27">
        <v>1</v>
      </c>
      <c r="G4656" s="27">
        <v>0</v>
      </c>
      <c r="H4656" s="27">
        <v>0</v>
      </c>
    </row>
    <row r="4657" spans="1:8" x14ac:dyDescent="0.55000000000000004">
      <c r="A4657" s="33">
        <v>44007</v>
      </c>
      <c r="B4657" s="1" t="s">
        <v>12</v>
      </c>
      <c r="C4657" s="27">
        <v>0</v>
      </c>
      <c r="D4657" s="27">
        <v>903</v>
      </c>
      <c r="E4657" s="27">
        <v>0</v>
      </c>
      <c r="F4657" s="27">
        <v>0</v>
      </c>
      <c r="G4657" s="27">
        <v>0</v>
      </c>
      <c r="H4657" s="27">
        <v>0</v>
      </c>
    </row>
    <row r="4658" spans="1:8" x14ac:dyDescent="0.55000000000000004">
      <c r="A4658" s="33">
        <v>44007</v>
      </c>
      <c r="B4658" s="1" t="s">
        <v>13</v>
      </c>
      <c r="C4658" s="27">
        <v>91</v>
      </c>
      <c r="D4658" s="27">
        <v>3572</v>
      </c>
      <c r="E4658" s="27">
        <v>87</v>
      </c>
      <c r="F4658" s="27">
        <v>1</v>
      </c>
      <c r="G4658" s="27">
        <v>3</v>
      </c>
      <c r="H4658" s="27">
        <v>0</v>
      </c>
    </row>
    <row r="4659" spans="1:8" x14ac:dyDescent="0.55000000000000004">
      <c r="A4659" s="33">
        <v>44007</v>
      </c>
      <c r="B4659" s="1" t="s">
        <v>14</v>
      </c>
      <c r="C4659" s="27">
        <v>16</v>
      </c>
      <c r="D4659" s="27">
        <v>986</v>
      </c>
      <c r="E4659" s="27">
        <v>16</v>
      </c>
      <c r="F4659" s="27">
        <v>0</v>
      </c>
      <c r="G4659" s="27">
        <v>0</v>
      </c>
      <c r="H4659" s="27">
        <v>0</v>
      </c>
    </row>
    <row r="4660" spans="1:8" x14ac:dyDescent="0.55000000000000004">
      <c r="A4660" s="33">
        <v>44007</v>
      </c>
      <c r="B4660" s="1" t="s">
        <v>15</v>
      </c>
      <c r="C4660" s="27">
        <v>69</v>
      </c>
      <c r="D4660" s="27">
        <v>2518</v>
      </c>
      <c r="E4660" s="27">
        <v>68</v>
      </c>
      <c r="F4660" s="27">
        <v>0</v>
      </c>
      <c r="G4660" s="27">
        <v>1</v>
      </c>
      <c r="H4660" s="27">
        <v>1</v>
      </c>
    </row>
    <row r="4661" spans="1:8" x14ac:dyDescent="0.55000000000000004">
      <c r="A4661" s="33">
        <v>44007</v>
      </c>
      <c r="B4661" s="1" t="s">
        <v>16</v>
      </c>
      <c r="C4661" s="27">
        <v>82</v>
      </c>
      <c r="D4661" s="27">
        <v>6415</v>
      </c>
      <c r="E4661" s="27">
        <v>80</v>
      </c>
      <c r="F4661" s="27">
        <v>0</v>
      </c>
      <c r="G4661" s="27">
        <v>2</v>
      </c>
      <c r="H4661" s="27">
        <v>0</v>
      </c>
    </row>
    <row r="4662" spans="1:8" x14ac:dyDescent="0.55000000000000004">
      <c r="A4662" s="33">
        <v>44007</v>
      </c>
      <c r="B4662" s="1" t="s">
        <v>17</v>
      </c>
      <c r="C4662" s="27">
        <v>170</v>
      </c>
      <c r="D4662" s="27">
        <v>5209</v>
      </c>
      <c r="E4662" s="27">
        <v>155</v>
      </c>
      <c r="F4662" s="27">
        <v>10</v>
      </c>
      <c r="G4662" s="27">
        <v>5</v>
      </c>
      <c r="H4662" s="27">
        <v>0</v>
      </c>
    </row>
    <row r="4663" spans="1:8" x14ac:dyDescent="0.55000000000000004">
      <c r="A4663" s="33">
        <v>44007</v>
      </c>
      <c r="B4663" s="1" t="s">
        <v>18</v>
      </c>
      <c r="C4663" s="27">
        <v>66</v>
      </c>
      <c r="D4663" s="27">
        <v>6574</v>
      </c>
      <c r="E4663" s="27">
        <v>65</v>
      </c>
      <c r="F4663" s="27">
        <v>0</v>
      </c>
      <c r="G4663" s="27">
        <v>1</v>
      </c>
      <c r="H4663" s="27">
        <v>0</v>
      </c>
    </row>
    <row r="4664" spans="1:8" x14ac:dyDescent="0.55000000000000004">
      <c r="A4664" s="33">
        <v>44007</v>
      </c>
      <c r="B4664" s="1" t="s">
        <v>19</v>
      </c>
      <c r="C4664" s="27">
        <v>152</v>
      </c>
      <c r="D4664" s="27">
        <v>4764</v>
      </c>
      <c r="E4664" s="27">
        <v>130</v>
      </c>
      <c r="F4664" s="27">
        <v>19</v>
      </c>
      <c r="G4664" s="27">
        <v>3</v>
      </c>
      <c r="H4664" s="27">
        <v>0</v>
      </c>
    </row>
    <row r="4665" spans="1:8" x14ac:dyDescent="0.55000000000000004">
      <c r="A4665" s="33">
        <v>44007</v>
      </c>
      <c r="B4665" s="1" t="s">
        <v>20</v>
      </c>
      <c r="C4665" s="27">
        <v>1074</v>
      </c>
      <c r="D4665" s="27">
        <v>32451</v>
      </c>
      <c r="E4665" s="27">
        <v>947</v>
      </c>
      <c r="F4665" s="27">
        <v>65</v>
      </c>
      <c r="G4665" s="27">
        <v>62</v>
      </c>
      <c r="H4665" s="27">
        <v>4</v>
      </c>
    </row>
    <row r="4666" spans="1:8" x14ac:dyDescent="0.55000000000000004">
      <c r="A4666" s="33">
        <v>44007</v>
      </c>
      <c r="B4666" s="1" t="s">
        <v>21</v>
      </c>
      <c r="C4666" s="27">
        <v>937</v>
      </c>
      <c r="D4666" s="27">
        <v>17597</v>
      </c>
      <c r="E4666" s="27">
        <v>867</v>
      </c>
      <c r="F4666" s="27">
        <v>45</v>
      </c>
      <c r="G4666" s="27">
        <v>25</v>
      </c>
      <c r="H4666" s="27">
        <v>2</v>
      </c>
    </row>
    <row r="4667" spans="1:8" x14ac:dyDescent="0.55000000000000004">
      <c r="A4667" s="33">
        <v>44007</v>
      </c>
      <c r="B4667" s="1" t="s">
        <v>22</v>
      </c>
      <c r="C4667" s="27">
        <v>5943</v>
      </c>
      <c r="D4667" s="27">
        <v>73753</v>
      </c>
      <c r="E4667" s="27">
        <v>5258</v>
      </c>
      <c r="F4667" s="27">
        <v>325</v>
      </c>
      <c r="G4667" s="27">
        <v>360</v>
      </c>
      <c r="H4667" s="27">
        <v>19</v>
      </c>
    </row>
    <row r="4668" spans="1:8" x14ac:dyDescent="0.55000000000000004">
      <c r="A4668" s="33">
        <v>44007</v>
      </c>
      <c r="B4668" s="1" t="s">
        <v>23</v>
      </c>
      <c r="C4668" s="27">
        <v>1444</v>
      </c>
      <c r="D4668" s="27">
        <v>12278</v>
      </c>
      <c r="E4668" s="27">
        <v>1290</v>
      </c>
      <c r="F4668" s="27">
        <v>94</v>
      </c>
      <c r="G4668" s="27">
        <v>60</v>
      </c>
      <c r="H4668" s="27">
        <v>10</v>
      </c>
    </row>
    <row r="4669" spans="1:8" x14ac:dyDescent="0.55000000000000004">
      <c r="A4669" s="33">
        <v>44007</v>
      </c>
      <c r="B4669" s="1" t="s">
        <v>24</v>
      </c>
      <c r="C4669" s="27">
        <v>84</v>
      </c>
      <c r="D4669" s="27">
        <v>4842</v>
      </c>
      <c r="E4669" s="27">
        <v>81</v>
      </c>
      <c r="F4669" s="27">
        <v>0</v>
      </c>
      <c r="G4669" s="27">
        <v>2</v>
      </c>
      <c r="H4669" s="27">
        <v>0</v>
      </c>
    </row>
    <row r="4670" spans="1:8" x14ac:dyDescent="0.55000000000000004">
      <c r="A4670" s="33">
        <v>44007</v>
      </c>
      <c r="B4670" s="1" t="s">
        <v>25</v>
      </c>
      <c r="C4670" s="27">
        <v>227</v>
      </c>
      <c r="D4670" s="27">
        <v>3890</v>
      </c>
      <c r="E4670" s="27">
        <v>205</v>
      </c>
      <c r="F4670" s="27">
        <v>22</v>
      </c>
      <c r="G4670" s="27">
        <v>0</v>
      </c>
      <c r="H4670" s="27">
        <v>0</v>
      </c>
    </row>
    <row r="4671" spans="1:8" x14ac:dyDescent="0.55000000000000004">
      <c r="A4671" s="33">
        <v>44007</v>
      </c>
      <c r="B4671" s="1" t="s">
        <v>26</v>
      </c>
      <c r="C4671" s="27">
        <v>300</v>
      </c>
      <c r="D4671" s="27">
        <v>2881</v>
      </c>
      <c r="E4671" s="27">
        <v>250</v>
      </c>
      <c r="F4671" s="27">
        <v>27</v>
      </c>
      <c r="G4671" s="27">
        <v>23</v>
      </c>
      <c r="H4671" s="27">
        <v>1</v>
      </c>
    </row>
    <row r="4672" spans="1:8" x14ac:dyDescent="0.55000000000000004">
      <c r="A4672" s="33">
        <v>44007</v>
      </c>
      <c r="B4672" s="1" t="s">
        <v>27</v>
      </c>
      <c r="C4672" s="27">
        <v>122</v>
      </c>
      <c r="D4672" s="27">
        <v>3306</v>
      </c>
      <c r="E4672" s="27">
        <v>114</v>
      </c>
      <c r="F4672" s="27">
        <v>8</v>
      </c>
      <c r="G4672" s="27">
        <v>0</v>
      </c>
      <c r="H4672" s="27">
        <v>0</v>
      </c>
    </row>
    <row r="4673" spans="1:8" x14ac:dyDescent="0.55000000000000004">
      <c r="A4673" s="33">
        <v>44007</v>
      </c>
      <c r="B4673" s="1" t="s">
        <v>28</v>
      </c>
      <c r="C4673" s="27">
        <v>72</v>
      </c>
      <c r="D4673" s="27">
        <v>5447</v>
      </c>
      <c r="E4673" s="27">
        <v>71</v>
      </c>
      <c r="F4673" s="27">
        <v>1</v>
      </c>
      <c r="G4673" s="27">
        <v>0</v>
      </c>
      <c r="H4673" s="27">
        <v>0</v>
      </c>
    </row>
    <row r="4674" spans="1:8" x14ac:dyDescent="0.55000000000000004">
      <c r="A4674" s="33">
        <v>44007</v>
      </c>
      <c r="B4674" s="1" t="s">
        <v>29</v>
      </c>
      <c r="C4674" s="27">
        <v>77</v>
      </c>
      <c r="D4674" s="27">
        <v>3188</v>
      </c>
      <c r="E4674" s="27">
        <v>75</v>
      </c>
      <c r="F4674" s="27"/>
      <c r="G4674" s="27">
        <v>2</v>
      </c>
      <c r="H4674" s="27">
        <v>0</v>
      </c>
    </row>
    <row r="4675" spans="1:8" x14ac:dyDescent="0.55000000000000004">
      <c r="A4675" s="33">
        <v>44007</v>
      </c>
      <c r="B4675" s="1" t="s">
        <v>30</v>
      </c>
      <c r="C4675" s="27">
        <v>156</v>
      </c>
      <c r="D4675" s="27">
        <v>4984</v>
      </c>
      <c r="E4675" s="27">
        <v>145</v>
      </c>
      <c r="F4675" s="27">
        <v>7</v>
      </c>
      <c r="G4675" s="27">
        <v>4</v>
      </c>
      <c r="H4675" s="27">
        <v>1</v>
      </c>
    </row>
    <row r="4676" spans="1:8" x14ac:dyDescent="0.55000000000000004">
      <c r="A4676" s="33">
        <v>44007</v>
      </c>
      <c r="B4676" s="1" t="s">
        <v>31</v>
      </c>
      <c r="C4676" s="27">
        <v>80</v>
      </c>
      <c r="D4676" s="27">
        <v>7108</v>
      </c>
      <c r="E4676" s="27">
        <v>75</v>
      </c>
      <c r="F4676" s="27">
        <v>1</v>
      </c>
      <c r="G4676" s="27">
        <v>4</v>
      </c>
      <c r="H4676" s="27">
        <v>0</v>
      </c>
    </row>
    <row r="4677" spans="1:8" x14ac:dyDescent="0.55000000000000004">
      <c r="A4677" s="33">
        <v>44007</v>
      </c>
      <c r="B4677" s="1" t="s">
        <v>32</v>
      </c>
      <c r="C4677" s="27">
        <v>523</v>
      </c>
      <c r="D4677" s="27">
        <v>12363</v>
      </c>
      <c r="E4677" s="27">
        <v>474</v>
      </c>
      <c r="F4677" s="27">
        <v>34</v>
      </c>
      <c r="G4677" s="27">
        <v>9</v>
      </c>
      <c r="H4677" s="27">
        <v>0</v>
      </c>
    </row>
    <row r="4678" spans="1:8" x14ac:dyDescent="0.55000000000000004">
      <c r="A4678" s="33">
        <v>44007</v>
      </c>
      <c r="B4678" s="1" t="s">
        <v>33</v>
      </c>
      <c r="C4678" s="27">
        <v>46</v>
      </c>
      <c r="D4678" s="27">
        <v>2816</v>
      </c>
      <c r="E4678" s="27">
        <v>44</v>
      </c>
      <c r="F4678" s="27">
        <v>1</v>
      </c>
      <c r="G4678" s="27">
        <v>1</v>
      </c>
      <c r="H4678" s="27">
        <v>0</v>
      </c>
    </row>
    <row r="4679" spans="1:8" x14ac:dyDescent="0.55000000000000004">
      <c r="A4679" s="33">
        <v>44007</v>
      </c>
      <c r="B4679" s="1" t="s">
        <v>34</v>
      </c>
      <c r="C4679" s="27">
        <v>101</v>
      </c>
      <c r="D4679" s="27">
        <v>2285</v>
      </c>
      <c r="E4679" s="27">
        <v>98</v>
      </c>
      <c r="F4679" s="27">
        <v>1</v>
      </c>
      <c r="G4679" s="27">
        <v>2</v>
      </c>
      <c r="H4679" s="27">
        <v>1</v>
      </c>
    </row>
    <row r="4680" spans="1:8" x14ac:dyDescent="0.55000000000000004">
      <c r="A4680" s="33">
        <v>44007</v>
      </c>
      <c r="B4680" s="1" t="s">
        <v>35</v>
      </c>
      <c r="C4680" s="27">
        <v>365</v>
      </c>
      <c r="D4680" s="27">
        <v>9818</v>
      </c>
      <c r="E4680" s="27">
        <v>342</v>
      </c>
      <c r="F4680" s="27">
        <v>18</v>
      </c>
      <c r="G4680" s="27">
        <v>5</v>
      </c>
      <c r="H4680" s="27">
        <v>0</v>
      </c>
    </row>
    <row r="4681" spans="1:8" x14ac:dyDescent="0.55000000000000004">
      <c r="A4681" s="33">
        <v>44007</v>
      </c>
      <c r="B4681" s="1" t="s">
        <v>36</v>
      </c>
      <c r="C4681" s="27">
        <v>1811</v>
      </c>
      <c r="D4681" s="27">
        <v>38699</v>
      </c>
      <c r="E4681" s="27">
        <v>1693</v>
      </c>
      <c r="F4681" s="27">
        <v>86</v>
      </c>
      <c r="G4681" s="27">
        <v>32</v>
      </c>
      <c r="H4681" s="27">
        <v>4</v>
      </c>
    </row>
    <row r="4682" spans="1:8" x14ac:dyDescent="0.55000000000000004">
      <c r="A4682" s="33">
        <v>44007</v>
      </c>
      <c r="B4682" s="1" t="s">
        <v>37</v>
      </c>
      <c r="C4682" s="27">
        <v>704</v>
      </c>
      <c r="D4682" s="27">
        <v>14347</v>
      </c>
      <c r="E4682" s="27">
        <v>653</v>
      </c>
      <c r="F4682" s="27">
        <v>43</v>
      </c>
      <c r="G4682" s="27">
        <v>8</v>
      </c>
      <c r="H4682" s="27">
        <v>0</v>
      </c>
    </row>
    <row r="4683" spans="1:8" x14ac:dyDescent="0.55000000000000004">
      <c r="A4683" s="33">
        <v>44007</v>
      </c>
      <c r="B4683" s="1" t="s">
        <v>38</v>
      </c>
      <c r="C4683" s="27">
        <v>92</v>
      </c>
      <c r="D4683" s="27">
        <v>3760</v>
      </c>
      <c r="E4683" s="27">
        <v>90</v>
      </c>
      <c r="F4683" s="27">
        <v>2</v>
      </c>
      <c r="G4683" s="27">
        <v>0</v>
      </c>
      <c r="H4683" s="27">
        <v>0</v>
      </c>
    </row>
    <row r="4684" spans="1:8" x14ac:dyDescent="0.55000000000000004">
      <c r="A4684" s="33">
        <v>44007</v>
      </c>
      <c r="B4684" s="1" t="s">
        <v>39</v>
      </c>
      <c r="C4684" s="27">
        <v>64</v>
      </c>
      <c r="D4684" s="27">
        <v>3938</v>
      </c>
      <c r="E4684" s="27">
        <v>60</v>
      </c>
      <c r="F4684" s="27">
        <v>3</v>
      </c>
      <c r="G4684" s="27">
        <v>1</v>
      </c>
      <c r="H4684" s="27">
        <v>0</v>
      </c>
    </row>
    <row r="4685" spans="1:8" x14ac:dyDescent="0.55000000000000004">
      <c r="A4685" s="33">
        <v>44007</v>
      </c>
      <c r="B4685" s="1" t="s">
        <v>40</v>
      </c>
      <c r="C4685" s="27">
        <v>3</v>
      </c>
      <c r="D4685" s="27">
        <v>1465</v>
      </c>
      <c r="E4685" s="27">
        <v>3</v>
      </c>
      <c r="F4685" s="27">
        <v>0</v>
      </c>
      <c r="G4685" s="27">
        <v>0</v>
      </c>
      <c r="H4685" s="27">
        <v>0</v>
      </c>
    </row>
    <row r="4686" spans="1:8" x14ac:dyDescent="0.55000000000000004">
      <c r="A4686" s="33">
        <v>44007</v>
      </c>
      <c r="B4686" s="1" t="s">
        <v>41</v>
      </c>
      <c r="C4686" s="27">
        <v>24</v>
      </c>
      <c r="D4686" s="27">
        <v>1228</v>
      </c>
      <c r="E4686" s="27">
        <v>23</v>
      </c>
      <c r="F4686" s="27">
        <v>0</v>
      </c>
      <c r="G4686" s="27">
        <v>1</v>
      </c>
      <c r="H4686" s="27">
        <v>0</v>
      </c>
    </row>
    <row r="4687" spans="1:8" x14ac:dyDescent="0.55000000000000004">
      <c r="A4687" s="33">
        <v>44007</v>
      </c>
      <c r="B4687" s="1" t="s">
        <v>42</v>
      </c>
      <c r="C4687" s="27">
        <v>26</v>
      </c>
      <c r="D4687" s="27">
        <v>1891</v>
      </c>
      <c r="E4687" s="27">
        <v>25</v>
      </c>
      <c r="F4687" s="27"/>
      <c r="G4687" s="27">
        <v>1</v>
      </c>
      <c r="H4687" s="27"/>
    </row>
    <row r="4688" spans="1:8" x14ac:dyDescent="0.55000000000000004">
      <c r="A4688" s="33">
        <v>44007</v>
      </c>
      <c r="B4688" s="1" t="s">
        <v>43</v>
      </c>
      <c r="C4688" s="27">
        <v>168</v>
      </c>
      <c r="D4688" s="27">
        <v>7722</v>
      </c>
      <c r="E4688" s="27">
        <v>165</v>
      </c>
      <c r="F4688" s="27">
        <v>3</v>
      </c>
      <c r="G4688" s="27">
        <v>0</v>
      </c>
      <c r="H4688" s="27">
        <v>0</v>
      </c>
    </row>
    <row r="4689" spans="1:8" x14ac:dyDescent="0.55000000000000004">
      <c r="A4689" s="33">
        <v>44007</v>
      </c>
      <c r="B4689" s="1" t="s">
        <v>44</v>
      </c>
      <c r="C4689" s="27">
        <v>37</v>
      </c>
      <c r="D4689" s="27">
        <v>2187</v>
      </c>
      <c r="E4689" s="27">
        <v>37</v>
      </c>
      <c r="F4689" s="27">
        <v>0</v>
      </c>
      <c r="G4689" s="27">
        <v>0</v>
      </c>
      <c r="H4689" s="27">
        <v>0</v>
      </c>
    </row>
    <row r="4690" spans="1:8" x14ac:dyDescent="0.55000000000000004">
      <c r="A4690" s="33">
        <v>44007</v>
      </c>
      <c r="B4690" s="1" t="s">
        <v>45</v>
      </c>
      <c r="C4690" s="27">
        <v>5</v>
      </c>
      <c r="D4690" s="27">
        <v>854</v>
      </c>
      <c r="E4690" s="27">
        <v>4</v>
      </c>
      <c r="F4690" s="27">
        <v>1</v>
      </c>
      <c r="G4690" s="27">
        <v>0</v>
      </c>
      <c r="H4690" s="27">
        <v>0</v>
      </c>
    </row>
    <row r="4691" spans="1:8" x14ac:dyDescent="0.55000000000000004">
      <c r="A4691" s="33">
        <v>44007</v>
      </c>
      <c r="B4691" s="1" t="s">
        <v>46</v>
      </c>
      <c r="C4691" s="27">
        <v>28</v>
      </c>
      <c r="D4691" s="27">
        <v>2583</v>
      </c>
      <c r="E4691" s="27">
        <v>28</v>
      </c>
      <c r="F4691" s="27">
        <v>0</v>
      </c>
      <c r="G4691" s="27">
        <v>0</v>
      </c>
      <c r="H4691" s="27">
        <v>0</v>
      </c>
    </row>
    <row r="4692" spans="1:8" x14ac:dyDescent="0.55000000000000004">
      <c r="A4692" s="33">
        <v>44007</v>
      </c>
      <c r="B4692" s="1" t="s">
        <v>47</v>
      </c>
      <c r="C4692" s="27">
        <v>82</v>
      </c>
      <c r="D4692" s="27">
        <v>2581</v>
      </c>
      <c r="E4692" s="27">
        <v>76</v>
      </c>
      <c r="F4692" s="27">
        <v>4</v>
      </c>
      <c r="G4692" s="27">
        <v>2</v>
      </c>
      <c r="H4692" s="27">
        <v>0</v>
      </c>
    </row>
    <row r="4693" spans="1:8" x14ac:dyDescent="0.55000000000000004">
      <c r="A4693" s="33">
        <v>44007</v>
      </c>
      <c r="B4693" s="1" t="s">
        <v>48</v>
      </c>
      <c r="C4693" s="27">
        <v>74</v>
      </c>
      <c r="D4693" s="27">
        <v>1946</v>
      </c>
      <c r="E4693" s="27">
        <v>71</v>
      </c>
      <c r="F4693" s="27">
        <v>3</v>
      </c>
      <c r="G4693" s="27">
        <v>0</v>
      </c>
      <c r="H4693" s="27">
        <v>0</v>
      </c>
    </row>
    <row r="4694" spans="1:8" x14ac:dyDescent="0.55000000000000004">
      <c r="A4694" s="33">
        <v>44007</v>
      </c>
      <c r="B4694" s="1" t="s">
        <v>49</v>
      </c>
      <c r="C4694" s="27">
        <v>842</v>
      </c>
      <c r="D4694" s="27">
        <v>15796</v>
      </c>
      <c r="E4694" s="27">
        <v>788</v>
      </c>
      <c r="F4694" s="27">
        <v>33</v>
      </c>
      <c r="G4694" s="27">
        <v>21</v>
      </c>
      <c r="H4694" s="27">
        <v>2</v>
      </c>
    </row>
    <row r="4695" spans="1:8" x14ac:dyDescent="0.55000000000000004">
      <c r="A4695" s="33">
        <v>44007</v>
      </c>
      <c r="B4695" s="1" t="s">
        <v>50</v>
      </c>
      <c r="C4695" s="27">
        <v>47</v>
      </c>
      <c r="D4695" s="27">
        <v>1605</v>
      </c>
      <c r="E4695" s="27">
        <v>47</v>
      </c>
      <c r="F4695" s="27">
        <v>0</v>
      </c>
      <c r="G4695" s="27">
        <v>0</v>
      </c>
      <c r="H4695" s="27">
        <v>0</v>
      </c>
    </row>
    <row r="4696" spans="1:8" x14ac:dyDescent="0.55000000000000004">
      <c r="A4696" s="33">
        <v>44007</v>
      </c>
      <c r="B4696" s="1" t="s">
        <v>51</v>
      </c>
      <c r="C4696" s="27">
        <v>17</v>
      </c>
      <c r="D4696" s="27">
        <v>3165</v>
      </c>
      <c r="E4696" s="27">
        <v>16</v>
      </c>
      <c r="F4696" s="27">
        <v>1</v>
      </c>
      <c r="G4696" s="27">
        <v>0</v>
      </c>
      <c r="H4696" s="27">
        <v>0</v>
      </c>
    </row>
    <row r="4697" spans="1:8" x14ac:dyDescent="0.55000000000000004">
      <c r="A4697" s="33">
        <v>44007</v>
      </c>
      <c r="B4697" s="1" t="s">
        <v>52</v>
      </c>
      <c r="C4697" s="27">
        <v>49</v>
      </c>
      <c r="D4697" s="27">
        <v>4219</v>
      </c>
      <c r="E4697" s="27">
        <v>45</v>
      </c>
      <c r="F4697" s="27">
        <v>3</v>
      </c>
      <c r="G4697" s="27">
        <v>1</v>
      </c>
      <c r="H4697" s="27">
        <v>0</v>
      </c>
    </row>
    <row r="4698" spans="1:8" x14ac:dyDescent="0.55000000000000004">
      <c r="A4698" s="33">
        <v>44007</v>
      </c>
      <c r="B4698" s="1" t="s">
        <v>53</v>
      </c>
      <c r="C4698" s="27">
        <v>60</v>
      </c>
      <c r="D4698" s="27">
        <v>4748</v>
      </c>
      <c r="E4698" s="27">
        <v>59</v>
      </c>
      <c r="F4698" s="27">
        <v>1</v>
      </c>
      <c r="G4698" s="27">
        <v>0</v>
      </c>
      <c r="H4698" s="27">
        <v>0</v>
      </c>
    </row>
    <row r="4699" spans="1:8" x14ac:dyDescent="0.55000000000000004">
      <c r="A4699" s="33">
        <v>44007</v>
      </c>
      <c r="B4699" s="1" t="s">
        <v>54</v>
      </c>
      <c r="C4699" s="27">
        <v>17</v>
      </c>
      <c r="D4699" s="27">
        <v>1543</v>
      </c>
      <c r="E4699" s="27">
        <v>17</v>
      </c>
      <c r="F4699" s="27">
        <v>0</v>
      </c>
      <c r="G4699" s="27">
        <v>0</v>
      </c>
      <c r="H4699" s="27">
        <v>0</v>
      </c>
    </row>
    <row r="4700" spans="1:8" x14ac:dyDescent="0.55000000000000004">
      <c r="A4700" s="33">
        <v>44007</v>
      </c>
      <c r="B4700" s="1" t="s">
        <v>55</v>
      </c>
      <c r="C4700" s="27">
        <v>11</v>
      </c>
      <c r="D4700" s="27">
        <v>2507</v>
      </c>
      <c r="E4700" s="27">
        <v>10</v>
      </c>
      <c r="F4700" s="27">
        <v>0</v>
      </c>
      <c r="G4700" s="27">
        <v>1</v>
      </c>
      <c r="H4700" s="27">
        <v>0</v>
      </c>
    </row>
    <row r="4701" spans="1:8" x14ac:dyDescent="0.55000000000000004">
      <c r="A4701" s="33">
        <v>44007</v>
      </c>
      <c r="B4701" s="1" t="s">
        <v>56</v>
      </c>
      <c r="C4701" s="27">
        <v>142</v>
      </c>
      <c r="D4701" s="27">
        <v>3004</v>
      </c>
      <c r="E4701" s="27">
        <v>139</v>
      </c>
      <c r="F4701" s="27">
        <v>7</v>
      </c>
      <c r="G4701" s="27">
        <v>0</v>
      </c>
      <c r="H4701" s="27">
        <v>0</v>
      </c>
    </row>
    <row r="4702" spans="1:8" x14ac:dyDescent="0.55000000000000004">
      <c r="A4702" s="33">
        <v>44008</v>
      </c>
      <c r="B4702" s="1" t="s">
        <v>7</v>
      </c>
      <c r="C4702" s="27">
        <v>1216</v>
      </c>
      <c r="D4702" s="27">
        <v>19905</v>
      </c>
      <c r="E4702" s="27">
        <v>1032</v>
      </c>
      <c r="F4702" s="27">
        <v>98</v>
      </c>
      <c r="G4702" s="27">
        <v>86</v>
      </c>
      <c r="H4702" s="27">
        <v>6</v>
      </c>
    </row>
    <row r="4703" spans="1:8" x14ac:dyDescent="0.55000000000000004">
      <c r="A4703" s="33">
        <v>44008</v>
      </c>
      <c r="B4703" s="1" t="s">
        <v>11</v>
      </c>
      <c r="C4703" s="27">
        <v>27</v>
      </c>
      <c r="D4703" s="27">
        <v>965</v>
      </c>
      <c r="E4703" s="27">
        <v>26</v>
      </c>
      <c r="F4703" s="27">
        <v>1</v>
      </c>
      <c r="G4703" s="27">
        <v>0</v>
      </c>
      <c r="H4703" s="27">
        <v>0</v>
      </c>
    </row>
    <row r="4704" spans="1:8" x14ac:dyDescent="0.55000000000000004">
      <c r="A4704" s="33">
        <v>44008</v>
      </c>
      <c r="B4704" s="1" t="s">
        <v>12</v>
      </c>
      <c r="C4704" s="27">
        <v>0</v>
      </c>
      <c r="D4704" s="27">
        <v>918</v>
      </c>
      <c r="E4704" s="27">
        <v>0</v>
      </c>
      <c r="F4704" s="27">
        <v>0</v>
      </c>
      <c r="G4704" s="27">
        <v>0</v>
      </c>
      <c r="H4704" s="27">
        <v>0</v>
      </c>
    </row>
    <row r="4705" spans="1:8" x14ac:dyDescent="0.55000000000000004">
      <c r="A4705" s="33">
        <v>44008</v>
      </c>
      <c r="B4705" s="1" t="s">
        <v>13</v>
      </c>
      <c r="C4705" s="27">
        <v>91</v>
      </c>
      <c r="D4705" s="27">
        <v>3623</v>
      </c>
      <c r="E4705" s="27">
        <v>87</v>
      </c>
      <c r="F4705" s="27">
        <v>1</v>
      </c>
      <c r="G4705" s="27">
        <v>3</v>
      </c>
      <c r="H4705" s="27">
        <v>0</v>
      </c>
    </row>
    <row r="4706" spans="1:8" x14ac:dyDescent="0.55000000000000004">
      <c r="A4706" s="33">
        <v>44008</v>
      </c>
      <c r="B4706" s="1" t="s">
        <v>14</v>
      </c>
      <c r="C4706" s="27">
        <v>16</v>
      </c>
      <c r="D4706" s="27">
        <v>990</v>
      </c>
      <c r="E4706" s="27">
        <v>16</v>
      </c>
      <c r="F4706" s="27">
        <v>0</v>
      </c>
      <c r="G4706" s="27">
        <v>0</v>
      </c>
      <c r="H4706" s="27">
        <v>0</v>
      </c>
    </row>
    <row r="4707" spans="1:8" x14ac:dyDescent="0.55000000000000004">
      <c r="A4707" s="33">
        <v>44008</v>
      </c>
      <c r="B4707" s="1" t="s">
        <v>15</v>
      </c>
      <c r="C4707" s="27">
        <v>69</v>
      </c>
      <c r="D4707" s="27">
        <v>2526</v>
      </c>
      <c r="E4707" s="27">
        <v>68</v>
      </c>
      <c r="F4707" s="27">
        <v>0</v>
      </c>
      <c r="G4707" s="27">
        <v>1</v>
      </c>
      <c r="H4707" s="27">
        <v>1</v>
      </c>
    </row>
    <row r="4708" spans="1:8" x14ac:dyDescent="0.55000000000000004">
      <c r="A4708" s="33">
        <v>44008</v>
      </c>
      <c r="B4708" s="1" t="s">
        <v>16</v>
      </c>
      <c r="C4708" s="27">
        <v>82</v>
      </c>
      <c r="D4708" s="27">
        <v>6507</v>
      </c>
      <c r="E4708" s="27">
        <v>80</v>
      </c>
      <c r="F4708" s="27">
        <v>0</v>
      </c>
      <c r="G4708" s="27">
        <v>2</v>
      </c>
      <c r="H4708" s="27">
        <v>0</v>
      </c>
    </row>
    <row r="4709" spans="1:8" x14ac:dyDescent="0.55000000000000004">
      <c r="A4709" s="33">
        <v>44008</v>
      </c>
      <c r="B4709" s="1" t="s">
        <v>17</v>
      </c>
      <c r="C4709" s="27">
        <v>172</v>
      </c>
      <c r="D4709" s="27">
        <v>5235</v>
      </c>
      <c r="E4709" s="27">
        <v>156</v>
      </c>
      <c r="F4709" s="27">
        <v>10</v>
      </c>
      <c r="G4709" s="27">
        <v>6</v>
      </c>
      <c r="H4709" s="27">
        <v>0</v>
      </c>
    </row>
    <row r="4710" spans="1:8" x14ac:dyDescent="0.55000000000000004">
      <c r="A4710" s="33">
        <v>44008</v>
      </c>
      <c r="B4710" s="1" t="s">
        <v>18</v>
      </c>
      <c r="C4710" s="27">
        <v>66</v>
      </c>
      <c r="D4710" s="27">
        <v>6699</v>
      </c>
      <c r="E4710" s="27">
        <v>65</v>
      </c>
      <c r="F4710" s="27">
        <v>0</v>
      </c>
      <c r="G4710" s="27">
        <v>0</v>
      </c>
      <c r="H4710" s="27">
        <v>0</v>
      </c>
    </row>
    <row r="4711" spans="1:8" x14ac:dyDescent="0.55000000000000004">
      <c r="A4711" s="33">
        <v>44008</v>
      </c>
      <c r="B4711" s="1" t="s">
        <v>19</v>
      </c>
      <c r="C4711" s="27">
        <v>152</v>
      </c>
      <c r="D4711" s="27">
        <v>4821</v>
      </c>
      <c r="E4711" s="27">
        <v>131</v>
      </c>
      <c r="F4711" s="27">
        <v>19</v>
      </c>
      <c r="G4711" s="27">
        <v>2</v>
      </c>
      <c r="H4711" s="27">
        <v>0</v>
      </c>
    </row>
    <row r="4712" spans="1:8" x14ac:dyDescent="0.55000000000000004">
      <c r="A4712" s="33">
        <v>44008</v>
      </c>
      <c r="B4712" s="1" t="s">
        <v>20</v>
      </c>
      <c r="C4712" s="27">
        <v>1090</v>
      </c>
      <c r="D4712" s="27">
        <v>33065</v>
      </c>
      <c r="E4712" s="27">
        <v>950</v>
      </c>
      <c r="F4712" s="27">
        <v>65</v>
      </c>
      <c r="G4712" s="27">
        <v>75</v>
      </c>
      <c r="H4712" s="27">
        <v>4</v>
      </c>
    </row>
    <row r="4713" spans="1:8" x14ac:dyDescent="0.55000000000000004">
      <c r="A4713" s="33">
        <v>44008</v>
      </c>
      <c r="B4713" s="1" t="s">
        <v>21</v>
      </c>
      <c r="C4713" s="27">
        <v>941</v>
      </c>
      <c r="D4713" s="27">
        <v>17723</v>
      </c>
      <c r="E4713" s="27">
        <v>867</v>
      </c>
      <c r="F4713" s="27">
        <v>45</v>
      </c>
      <c r="G4713" s="27">
        <v>29</v>
      </c>
      <c r="H4713" s="27">
        <v>2</v>
      </c>
    </row>
    <row r="4714" spans="1:8" x14ac:dyDescent="0.55000000000000004">
      <c r="A4714" s="33">
        <v>44008</v>
      </c>
      <c r="B4714" s="1" t="s">
        <v>22</v>
      </c>
      <c r="C4714" s="27">
        <v>5997</v>
      </c>
      <c r="D4714" s="27">
        <v>75566</v>
      </c>
      <c r="E4714" s="27">
        <v>5295</v>
      </c>
      <c r="F4714" s="27">
        <v>325</v>
      </c>
      <c r="G4714" s="27">
        <v>377</v>
      </c>
      <c r="H4714" s="27">
        <v>17</v>
      </c>
    </row>
    <row r="4715" spans="1:8" x14ac:dyDescent="0.55000000000000004">
      <c r="A4715" s="33">
        <v>44008</v>
      </c>
      <c r="B4715" s="1" t="s">
        <v>23</v>
      </c>
      <c r="C4715" s="27">
        <v>1451</v>
      </c>
      <c r="D4715" s="27">
        <v>12347</v>
      </c>
      <c r="E4715" s="27">
        <v>1291</v>
      </c>
      <c r="F4715" s="27">
        <v>96</v>
      </c>
      <c r="G4715" s="27">
        <v>64</v>
      </c>
      <c r="H4715" s="27">
        <v>10</v>
      </c>
    </row>
    <row r="4716" spans="1:8" x14ac:dyDescent="0.55000000000000004">
      <c r="A4716" s="33">
        <v>44008</v>
      </c>
      <c r="B4716" s="1" t="s">
        <v>24</v>
      </c>
      <c r="C4716" s="27">
        <v>84</v>
      </c>
      <c r="D4716" s="27">
        <v>4860</v>
      </c>
      <c r="E4716" s="27">
        <v>81</v>
      </c>
      <c r="F4716" s="27">
        <v>0</v>
      </c>
      <c r="G4716" s="27">
        <v>2</v>
      </c>
      <c r="H4716" s="27">
        <v>0</v>
      </c>
    </row>
    <row r="4717" spans="1:8" x14ac:dyDescent="0.55000000000000004">
      <c r="A4717" s="33">
        <v>44008</v>
      </c>
      <c r="B4717" s="1" t="s">
        <v>25</v>
      </c>
      <c r="C4717" s="27">
        <v>227</v>
      </c>
      <c r="D4717" s="27">
        <v>3896</v>
      </c>
      <c r="E4717" s="27">
        <v>205</v>
      </c>
      <c r="F4717" s="27">
        <v>22</v>
      </c>
      <c r="G4717" s="27">
        <v>0</v>
      </c>
      <c r="H4717" s="27">
        <v>0</v>
      </c>
    </row>
    <row r="4718" spans="1:8" x14ac:dyDescent="0.55000000000000004">
      <c r="A4718" s="33">
        <v>44008</v>
      </c>
      <c r="B4718" s="1" t="s">
        <v>26</v>
      </c>
      <c r="C4718" s="27">
        <v>300</v>
      </c>
      <c r="D4718" s="27">
        <v>2884</v>
      </c>
      <c r="E4718" s="27">
        <v>251</v>
      </c>
      <c r="F4718" s="27">
        <v>27</v>
      </c>
      <c r="G4718" s="27">
        <v>22</v>
      </c>
      <c r="H4718" s="27">
        <v>1</v>
      </c>
    </row>
    <row r="4719" spans="1:8" x14ac:dyDescent="0.55000000000000004">
      <c r="A4719" s="33">
        <v>44008</v>
      </c>
      <c r="B4719" s="1" t="s">
        <v>27</v>
      </c>
      <c r="C4719" s="27">
        <v>122</v>
      </c>
      <c r="D4719" s="27">
        <v>3339</v>
      </c>
      <c r="E4719" s="27">
        <v>114</v>
      </c>
      <c r="F4719" s="27">
        <v>8</v>
      </c>
      <c r="G4719" s="27">
        <v>0</v>
      </c>
      <c r="H4719" s="27">
        <v>0</v>
      </c>
    </row>
    <row r="4720" spans="1:8" x14ac:dyDescent="0.55000000000000004">
      <c r="A4720" s="33">
        <v>44008</v>
      </c>
      <c r="B4720" s="1" t="s">
        <v>28</v>
      </c>
      <c r="C4720" s="27">
        <v>72</v>
      </c>
      <c r="D4720" s="27">
        <v>5495</v>
      </c>
      <c r="E4720" s="27">
        <v>71</v>
      </c>
      <c r="F4720" s="27">
        <v>1</v>
      </c>
      <c r="G4720" s="27">
        <v>0</v>
      </c>
      <c r="H4720" s="27">
        <v>0</v>
      </c>
    </row>
    <row r="4721" spans="1:8" x14ac:dyDescent="0.55000000000000004">
      <c r="A4721" s="33">
        <v>44008</v>
      </c>
      <c r="B4721" s="1" t="s">
        <v>29</v>
      </c>
      <c r="C4721" s="27">
        <v>77</v>
      </c>
      <c r="D4721" s="27">
        <v>3210</v>
      </c>
      <c r="E4721" s="27">
        <v>76</v>
      </c>
      <c r="F4721" s="27"/>
      <c r="G4721" s="27">
        <v>1</v>
      </c>
      <c r="H4721" s="27">
        <v>0</v>
      </c>
    </row>
    <row r="4722" spans="1:8" x14ac:dyDescent="0.55000000000000004">
      <c r="A4722" s="33">
        <v>44008</v>
      </c>
      <c r="B4722" s="1" t="s">
        <v>30</v>
      </c>
      <c r="C4722" s="27">
        <v>156</v>
      </c>
      <c r="D4722" s="27">
        <v>5051</v>
      </c>
      <c r="E4722" s="27">
        <v>146</v>
      </c>
      <c r="F4722" s="27">
        <v>7</v>
      </c>
      <c r="G4722" s="27">
        <v>3</v>
      </c>
      <c r="H4722" s="27">
        <v>1</v>
      </c>
    </row>
    <row r="4723" spans="1:8" x14ac:dyDescent="0.55000000000000004">
      <c r="A4723" s="33">
        <v>44008</v>
      </c>
      <c r="B4723" s="1" t="s">
        <v>31</v>
      </c>
      <c r="C4723" s="27">
        <v>80</v>
      </c>
      <c r="D4723" s="27">
        <v>7324</v>
      </c>
      <c r="E4723" s="27">
        <v>75</v>
      </c>
      <c r="F4723" s="27">
        <v>1</v>
      </c>
      <c r="G4723" s="27">
        <v>4</v>
      </c>
      <c r="H4723" s="27">
        <v>0</v>
      </c>
    </row>
    <row r="4724" spans="1:8" x14ac:dyDescent="0.55000000000000004">
      <c r="A4724" s="33">
        <v>44008</v>
      </c>
      <c r="B4724" s="1" t="s">
        <v>32</v>
      </c>
      <c r="C4724" s="27">
        <v>523</v>
      </c>
      <c r="D4724" s="27">
        <v>12445</v>
      </c>
      <c r="E4724" s="27">
        <v>475</v>
      </c>
      <c r="F4724" s="27">
        <v>34</v>
      </c>
      <c r="G4724" s="27">
        <v>8</v>
      </c>
      <c r="H4724" s="27">
        <v>0</v>
      </c>
    </row>
    <row r="4725" spans="1:8" x14ac:dyDescent="0.55000000000000004">
      <c r="A4725" s="33">
        <v>44008</v>
      </c>
      <c r="B4725" s="1" t="s">
        <v>33</v>
      </c>
      <c r="C4725" s="27">
        <v>46</v>
      </c>
      <c r="D4725" s="27">
        <v>2823</v>
      </c>
      <c r="E4725" s="27">
        <v>44</v>
      </c>
      <c r="F4725" s="27">
        <v>1</v>
      </c>
      <c r="G4725" s="27">
        <v>1</v>
      </c>
      <c r="H4725" s="27">
        <v>0</v>
      </c>
    </row>
    <row r="4726" spans="1:8" x14ac:dyDescent="0.55000000000000004">
      <c r="A4726" s="33">
        <v>44008</v>
      </c>
      <c r="B4726" s="1" t="s">
        <v>34</v>
      </c>
      <c r="C4726" s="27">
        <v>101</v>
      </c>
      <c r="D4726" s="27">
        <v>2310</v>
      </c>
      <c r="E4726" s="27">
        <v>99</v>
      </c>
      <c r="F4726" s="27">
        <v>1</v>
      </c>
      <c r="G4726" s="27">
        <v>1</v>
      </c>
      <c r="H4726" s="27">
        <v>0</v>
      </c>
    </row>
    <row r="4727" spans="1:8" x14ac:dyDescent="0.55000000000000004">
      <c r="A4727" s="33">
        <v>44008</v>
      </c>
      <c r="B4727" s="1" t="s">
        <v>35</v>
      </c>
      <c r="C4727" s="27">
        <v>366</v>
      </c>
      <c r="D4727" s="27">
        <v>9896</v>
      </c>
      <c r="E4727" s="27">
        <v>344</v>
      </c>
      <c r="F4727" s="27">
        <v>18</v>
      </c>
      <c r="G4727" s="27">
        <v>4</v>
      </c>
      <c r="H4727" s="27">
        <v>0</v>
      </c>
    </row>
    <row r="4728" spans="1:8" x14ac:dyDescent="0.55000000000000004">
      <c r="A4728" s="33">
        <v>44008</v>
      </c>
      <c r="B4728" s="1" t="s">
        <v>36</v>
      </c>
      <c r="C4728" s="27">
        <v>1812</v>
      </c>
      <c r="D4728" s="27">
        <v>39103</v>
      </c>
      <c r="E4728" s="27">
        <v>1696</v>
      </c>
      <c r="F4728" s="27">
        <v>86</v>
      </c>
      <c r="G4728" s="27">
        <v>30</v>
      </c>
      <c r="H4728" s="27">
        <v>4</v>
      </c>
    </row>
    <row r="4729" spans="1:8" x14ac:dyDescent="0.55000000000000004">
      <c r="A4729" s="33">
        <v>44008</v>
      </c>
      <c r="B4729" s="1" t="s">
        <v>37</v>
      </c>
      <c r="C4729" s="27">
        <v>704</v>
      </c>
      <c r="D4729" s="27">
        <v>14483</v>
      </c>
      <c r="E4729" s="27">
        <v>654</v>
      </c>
      <c r="F4729" s="27">
        <v>43</v>
      </c>
      <c r="G4729" s="27">
        <v>7</v>
      </c>
      <c r="H4729" s="27">
        <v>0</v>
      </c>
    </row>
    <row r="4730" spans="1:8" x14ac:dyDescent="0.55000000000000004">
      <c r="A4730" s="33">
        <v>44008</v>
      </c>
      <c r="B4730" s="1" t="s">
        <v>38</v>
      </c>
      <c r="C4730" s="27">
        <v>92</v>
      </c>
      <c r="D4730" s="27">
        <v>3760</v>
      </c>
      <c r="E4730" s="27">
        <v>90</v>
      </c>
      <c r="F4730" s="27">
        <v>2</v>
      </c>
      <c r="G4730" s="27">
        <v>0</v>
      </c>
      <c r="H4730" s="27">
        <v>0</v>
      </c>
    </row>
    <row r="4731" spans="1:8" x14ac:dyDescent="0.55000000000000004">
      <c r="A4731" s="33">
        <v>44008</v>
      </c>
      <c r="B4731" s="1" t="s">
        <v>39</v>
      </c>
      <c r="C4731" s="27">
        <v>64</v>
      </c>
      <c r="D4731" s="27">
        <v>3955</v>
      </c>
      <c r="E4731" s="27">
        <v>60</v>
      </c>
      <c r="F4731" s="27">
        <v>3</v>
      </c>
      <c r="G4731" s="27">
        <v>1</v>
      </c>
      <c r="H4731" s="27">
        <v>0</v>
      </c>
    </row>
    <row r="4732" spans="1:8" x14ac:dyDescent="0.55000000000000004">
      <c r="A4732" s="33">
        <v>44008</v>
      </c>
      <c r="B4732" s="1" t="s">
        <v>40</v>
      </c>
      <c r="C4732" s="27">
        <v>3</v>
      </c>
      <c r="D4732" s="27">
        <v>1466</v>
      </c>
      <c r="E4732" s="27">
        <v>3</v>
      </c>
      <c r="F4732" s="27">
        <v>0</v>
      </c>
      <c r="G4732" s="27">
        <v>0</v>
      </c>
      <c r="H4732" s="27">
        <v>0</v>
      </c>
    </row>
    <row r="4733" spans="1:8" x14ac:dyDescent="0.55000000000000004">
      <c r="A4733" s="33">
        <v>44008</v>
      </c>
      <c r="B4733" s="1" t="s">
        <v>41</v>
      </c>
      <c r="C4733" s="27">
        <v>24</v>
      </c>
      <c r="D4733" s="27">
        <v>1232</v>
      </c>
      <c r="E4733" s="27">
        <v>23</v>
      </c>
      <c r="F4733" s="27">
        <v>0</v>
      </c>
      <c r="G4733" s="27">
        <v>1</v>
      </c>
      <c r="H4733" s="27">
        <v>0</v>
      </c>
    </row>
    <row r="4734" spans="1:8" x14ac:dyDescent="0.55000000000000004">
      <c r="A4734" s="33">
        <v>44008</v>
      </c>
      <c r="B4734" s="1" t="s">
        <v>42</v>
      </c>
      <c r="C4734" s="27">
        <v>26</v>
      </c>
      <c r="D4734" s="27">
        <v>1900</v>
      </c>
      <c r="E4734" s="27">
        <v>25</v>
      </c>
      <c r="F4734" s="27"/>
      <c r="G4734" s="27">
        <v>1</v>
      </c>
      <c r="H4734" s="27"/>
    </row>
    <row r="4735" spans="1:8" x14ac:dyDescent="0.55000000000000004">
      <c r="A4735" s="33">
        <v>44008</v>
      </c>
      <c r="B4735" s="1" t="s">
        <v>43</v>
      </c>
      <c r="C4735" s="27">
        <v>168</v>
      </c>
      <c r="D4735" s="27">
        <v>7744</v>
      </c>
      <c r="E4735" s="27">
        <v>165</v>
      </c>
      <c r="F4735" s="27">
        <v>3</v>
      </c>
      <c r="G4735" s="27">
        <v>0</v>
      </c>
      <c r="H4735" s="27">
        <v>0</v>
      </c>
    </row>
    <row r="4736" spans="1:8" x14ac:dyDescent="0.55000000000000004">
      <c r="A4736" s="33">
        <v>44008</v>
      </c>
      <c r="B4736" s="1" t="s">
        <v>44</v>
      </c>
      <c r="C4736" s="27">
        <v>37</v>
      </c>
      <c r="D4736" s="27">
        <v>2202</v>
      </c>
      <c r="E4736" s="27">
        <v>37</v>
      </c>
      <c r="F4736" s="27">
        <v>0</v>
      </c>
      <c r="G4736" s="27">
        <v>0</v>
      </c>
      <c r="H4736" s="27">
        <v>0</v>
      </c>
    </row>
    <row r="4737" spans="1:8" x14ac:dyDescent="0.55000000000000004">
      <c r="A4737" s="33">
        <v>44008</v>
      </c>
      <c r="B4737" s="1" t="s">
        <v>45</v>
      </c>
      <c r="C4737" s="27">
        <v>6</v>
      </c>
      <c r="D4737" s="27">
        <v>858</v>
      </c>
      <c r="E4737" s="27">
        <v>4</v>
      </c>
      <c r="F4737" s="27">
        <v>1</v>
      </c>
      <c r="G4737" s="27">
        <v>0</v>
      </c>
      <c r="H4737" s="27">
        <v>0</v>
      </c>
    </row>
    <row r="4738" spans="1:8" x14ac:dyDescent="0.55000000000000004">
      <c r="A4738" s="33">
        <v>44008</v>
      </c>
      <c r="B4738" s="1" t="s">
        <v>46</v>
      </c>
      <c r="C4738" s="27">
        <v>28</v>
      </c>
      <c r="D4738" s="27">
        <v>2593</v>
      </c>
      <c r="E4738" s="27">
        <v>28</v>
      </c>
      <c r="F4738" s="27">
        <v>0</v>
      </c>
      <c r="G4738" s="27">
        <v>0</v>
      </c>
      <c r="H4738" s="27">
        <v>0</v>
      </c>
    </row>
    <row r="4739" spans="1:8" x14ac:dyDescent="0.55000000000000004">
      <c r="A4739" s="33">
        <v>44008</v>
      </c>
      <c r="B4739" s="1" t="s">
        <v>47</v>
      </c>
      <c r="C4739" s="27">
        <v>82</v>
      </c>
      <c r="D4739" s="27">
        <v>2586</v>
      </c>
      <c r="E4739" s="27">
        <v>77</v>
      </c>
      <c r="F4739" s="27">
        <v>4</v>
      </c>
      <c r="G4739" s="27">
        <v>1</v>
      </c>
      <c r="H4739" s="27">
        <v>0</v>
      </c>
    </row>
    <row r="4740" spans="1:8" x14ac:dyDescent="0.55000000000000004">
      <c r="A4740" s="33">
        <v>44008</v>
      </c>
      <c r="B4740" s="1" t="s">
        <v>48</v>
      </c>
      <c r="C4740" s="27">
        <v>74</v>
      </c>
      <c r="D4740" s="27">
        <v>1953</v>
      </c>
      <c r="E4740" s="27">
        <v>71</v>
      </c>
      <c r="F4740" s="27">
        <v>3</v>
      </c>
      <c r="G4740" s="27">
        <v>0</v>
      </c>
      <c r="H4740" s="27">
        <v>0</v>
      </c>
    </row>
    <row r="4741" spans="1:8" x14ac:dyDescent="0.55000000000000004">
      <c r="A4741" s="33">
        <v>44008</v>
      </c>
      <c r="B4741" s="1" t="s">
        <v>49</v>
      </c>
      <c r="C4741" s="27">
        <v>844</v>
      </c>
      <c r="D4741" s="27">
        <v>15995</v>
      </c>
      <c r="E4741" s="27">
        <v>789</v>
      </c>
      <c r="F4741" s="27">
        <v>33</v>
      </c>
      <c r="G4741" s="27">
        <v>22</v>
      </c>
      <c r="H4741" s="27">
        <v>2</v>
      </c>
    </row>
    <row r="4742" spans="1:8" x14ac:dyDescent="0.55000000000000004">
      <c r="A4742" s="33">
        <v>44008</v>
      </c>
      <c r="B4742" s="1" t="s">
        <v>50</v>
      </c>
      <c r="C4742" s="27">
        <v>47</v>
      </c>
      <c r="D4742" s="27">
        <v>1609</v>
      </c>
      <c r="E4742" s="27">
        <v>47</v>
      </c>
      <c r="F4742" s="27">
        <v>0</v>
      </c>
      <c r="G4742" s="27">
        <v>0</v>
      </c>
      <c r="H4742" s="27">
        <v>0</v>
      </c>
    </row>
    <row r="4743" spans="1:8" x14ac:dyDescent="0.55000000000000004">
      <c r="A4743" s="33">
        <v>44008</v>
      </c>
      <c r="B4743" s="1" t="s">
        <v>51</v>
      </c>
      <c r="C4743" s="27">
        <v>17</v>
      </c>
      <c r="D4743" s="27">
        <v>3177</v>
      </c>
      <c r="E4743" s="27">
        <v>16</v>
      </c>
      <c r="F4743" s="27">
        <v>1</v>
      </c>
      <c r="G4743" s="27">
        <v>0</v>
      </c>
      <c r="H4743" s="27">
        <v>0</v>
      </c>
    </row>
    <row r="4744" spans="1:8" x14ac:dyDescent="0.55000000000000004">
      <c r="A4744" s="33">
        <v>44008</v>
      </c>
      <c r="B4744" s="1" t="s">
        <v>52</v>
      </c>
      <c r="C4744" s="27">
        <v>49</v>
      </c>
      <c r="D4744" s="27">
        <v>4234</v>
      </c>
      <c r="E4744" s="27">
        <v>45</v>
      </c>
      <c r="F4744" s="27">
        <v>3</v>
      </c>
      <c r="G4744" s="27">
        <v>1</v>
      </c>
      <c r="H4744" s="27">
        <v>0</v>
      </c>
    </row>
    <row r="4745" spans="1:8" x14ac:dyDescent="0.55000000000000004">
      <c r="A4745" s="33">
        <v>44008</v>
      </c>
      <c r="B4745" s="1" t="s">
        <v>53</v>
      </c>
      <c r="C4745" s="27">
        <v>60</v>
      </c>
      <c r="D4745" s="27">
        <v>4772</v>
      </c>
      <c r="E4745" s="27">
        <v>59</v>
      </c>
      <c r="F4745" s="27">
        <v>1</v>
      </c>
      <c r="G4745" s="27">
        <v>0</v>
      </c>
      <c r="H4745" s="27">
        <v>0</v>
      </c>
    </row>
    <row r="4746" spans="1:8" x14ac:dyDescent="0.55000000000000004">
      <c r="A4746" s="33">
        <v>44008</v>
      </c>
      <c r="B4746" s="1" t="s">
        <v>54</v>
      </c>
      <c r="C4746" s="27">
        <v>17</v>
      </c>
      <c r="D4746" s="27">
        <v>1549</v>
      </c>
      <c r="E4746" s="27">
        <v>17</v>
      </c>
      <c r="F4746" s="27">
        <v>0</v>
      </c>
      <c r="G4746" s="27">
        <v>0</v>
      </c>
      <c r="H4746" s="27">
        <v>0</v>
      </c>
    </row>
    <row r="4747" spans="1:8" x14ac:dyDescent="0.55000000000000004">
      <c r="A4747" s="33">
        <v>44008</v>
      </c>
      <c r="B4747" s="1" t="s">
        <v>55</v>
      </c>
      <c r="C4747" s="27">
        <v>11</v>
      </c>
      <c r="D4747" s="27">
        <v>2534</v>
      </c>
      <c r="E4747" s="27">
        <v>10</v>
      </c>
      <c r="F4747" s="27">
        <v>0</v>
      </c>
      <c r="G4747" s="27">
        <v>1</v>
      </c>
      <c r="H4747" s="27">
        <v>0</v>
      </c>
    </row>
    <row r="4748" spans="1:8" x14ac:dyDescent="0.55000000000000004">
      <c r="A4748" s="33">
        <v>44008</v>
      </c>
      <c r="B4748" s="1" t="s">
        <v>56</v>
      </c>
      <c r="C4748" s="27">
        <v>142</v>
      </c>
      <c r="D4748" s="27">
        <v>3012</v>
      </c>
      <c r="E4748" s="27">
        <v>139</v>
      </c>
      <c r="F4748" s="27">
        <v>7</v>
      </c>
      <c r="G4748" s="27">
        <v>0</v>
      </c>
      <c r="H4748" s="27">
        <v>0</v>
      </c>
    </row>
    <row r="4749" spans="1:8" x14ac:dyDescent="0.55000000000000004">
      <c r="A4749" s="33">
        <v>44009</v>
      </c>
      <c r="B4749" s="1" t="s">
        <v>7</v>
      </c>
      <c r="C4749" s="27">
        <v>1221</v>
      </c>
      <c r="D4749" s="27">
        <v>20182</v>
      </c>
      <c r="E4749" s="27">
        <v>1044</v>
      </c>
      <c r="F4749" s="27">
        <v>98</v>
      </c>
      <c r="G4749" s="27">
        <v>79</v>
      </c>
      <c r="H4749" s="27">
        <v>7</v>
      </c>
    </row>
    <row r="4750" spans="1:8" x14ac:dyDescent="0.55000000000000004">
      <c r="A4750" s="33">
        <v>44009</v>
      </c>
      <c r="B4750" s="1" t="s">
        <v>11</v>
      </c>
      <c r="C4750" s="27">
        <v>27</v>
      </c>
      <c r="D4750" s="27">
        <v>971</v>
      </c>
      <c r="E4750" s="27">
        <v>26</v>
      </c>
      <c r="F4750" s="27">
        <v>1</v>
      </c>
      <c r="G4750" s="27">
        <v>0</v>
      </c>
      <c r="H4750" s="27">
        <v>0</v>
      </c>
    </row>
    <row r="4751" spans="1:8" x14ac:dyDescent="0.55000000000000004">
      <c r="A4751" s="33">
        <v>44009</v>
      </c>
      <c r="B4751" s="1" t="s">
        <v>12</v>
      </c>
      <c r="C4751" s="27">
        <v>0</v>
      </c>
      <c r="D4751" s="27">
        <v>918</v>
      </c>
      <c r="E4751" s="27">
        <v>0</v>
      </c>
      <c r="F4751" s="27">
        <v>0</v>
      </c>
      <c r="G4751" s="27">
        <v>0</v>
      </c>
      <c r="H4751" s="27">
        <v>0</v>
      </c>
    </row>
    <row r="4752" spans="1:8" x14ac:dyDescent="0.55000000000000004">
      <c r="A4752" s="33">
        <v>44009</v>
      </c>
      <c r="B4752" s="1" t="s">
        <v>13</v>
      </c>
      <c r="C4752" s="27">
        <v>92</v>
      </c>
      <c r="D4752" s="27">
        <v>3652</v>
      </c>
      <c r="E4752" s="27">
        <v>87</v>
      </c>
      <c r="F4752" s="27">
        <v>1</v>
      </c>
      <c r="G4752" s="27">
        <v>4</v>
      </c>
      <c r="H4752" s="27">
        <v>0</v>
      </c>
    </row>
    <row r="4753" spans="1:8" x14ac:dyDescent="0.55000000000000004">
      <c r="A4753" s="33">
        <v>44009</v>
      </c>
      <c r="B4753" s="1" t="s">
        <v>14</v>
      </c>
      <c r="C4753" s="27">
        <v>16</v>
      </c>
      <c r="D4753" s="27">
        <v>990</v>
      </c>
      <c r="E4753" s="27">
        <v>16</v>
      </c>
      <c r="F4753" s="27">
        <v>0</v>
      </c>
      <c r="G4753" s="27">
        <v>0</v>
      </c>
      <c r="H4753" s="27">
        <v>0</v>
      </c>
    </row>
    <row r="4754" spans="1:8" x14ac:dyDescent="0.55000000000000004">
      <c r="A4754" s="33">
        <v>44009</v>
      </c>
      <c r="B4754" s="1" t="s">
        <v>15</v>
      </c>
      <c r="C4754" s="27">
        <v>69</v>
      </c>
      <c r="D4754" s="27">
        <v>2526</v>
      </c>
      <c r="E4754" s="27">
        <v>68</v>
      </c>
      <c r="F4754" s="27">
        <v>0</v>
      </c>
      <c r="G4754" s="27">
        <v>1</v>
      </c>
      <c r="H4754" s="27">
        <v>1</v>
      </c>
    </row>
    <row r="4755" spans="1:8" x14ac:dyDescent="0.55000000000000004">
      <c r="A4755" s="33">
        <v>44009</v>
      </c>
      <c r="B4755" s="1" t="s">
        <v>16</v>
      </c>
      <c r="C4755" s="27">
        <v>82</v>
      </c>
      <c r="D4755" s="27">
        <v>6593</v>
      </c>
      <c r="E4755" s="27">
        <v>80</v>
      </c>
      <c r="F4755" s="27">
        <v>0</v>
      </c>
      <c r="G4755" s="27">
        <v>2</v>
      </c>
      <c r="H4755" s="27">
        <v>0</v>
      </c>
    </row>
    <row r="4756" spans="1:8" x14ac:dyDescent="0.55000000000000004">
      <c r="A4756" s="33">
        <v>44009</v>
      </c>
      <c r="B4756" s="1" t="s">
        <v>17</v>
      </c>
      <c r="C4756" s="27">
        <v>172</v>
      </c>
      <c r="D4756" s="27">
        <v>5235</v>
      </c>
      <c r="E4756" s="27">
        <v>157</v>
      </c>
      <c r="F4756" s="27">
        <v>10</v>
      </c>
      <c r="G4756" s="27">
        <v>5</v>
      </c>
      <c r="H4756" s="27">
        <v>0</v>
      </c>
    </row>
    <row r="4757" spans="1:8" x14ac:dyDescent="0.55000000000000004">
      <c r="A4757" s="33">
        <v>44009</v>
      </c>
      <c r="B4757" s="1" t="s">
        <v>18</v>
      </c>
      <c r="C4757" s="27">
        <v>69</v>
      </c>
      <c r="D4757" s="27">
        <v>6699</v>
      </c>
      <c r="E4757" s="27">
        <v>65</v>
      </c>
      <c r="F4757" s="27">
        <v>0</v>
      </c>
      <c r="G4757" s="27">
        <v>0</v>
      </c>
      <c r="H4757" s="27">
        <v>0</v>
      </c>
    </row>
    <row r="4758" spans="1:8" x14ac:dyDescent="0.55000000000000004">
      <c r="A4758" s="33">
        <v>44009</v>
      </c>
      <c r="B4758" s="1" t="s">
        <v>19</v>
      </c>
      <c r="C4758" s="27">
        <v>152</v>
      </c>
      <c r="D4758" s="27">
        <v>4897</v>
      </c>
      <c r="E4758" s="27">
        <v>131</v>
      </c>
      <c r="F4758" s="27">
        <v>19</v>
      </c>
      <c r="G4758" s="27">
        <v>2</v>
      </c>
      <c r="H4758" s="27">
        <v>0</v>
      </c>
    </row>
    <row r="4759" spans="1:8" x14ac:dyDescent="0.55000000000000004">
      <c r="A4759" s="33">
        <v>44009</v>
      </c>
      <c r="B4759" s="1" t="s">
        <v>20</v>
      </c>
      <c r="C4759" s="27">
        <v>1101</v>
      </c>
      <c r="D4759" s="27">
        <v>33141</v>
      </c>
      <c r="E4759" s="27">
        <v>950</v>
      </c>
      <c r="F4759" s="27">
        <v>65</v>
      </c>
      <c r="G4759" s="27">
        <v>86</v>
      </c>
      <c r="H4759" s="27">
        <v>4</v>
      </c>
    </row>
    <row r="4760" spans="1:8" x14ac:dyDescent="0.55000000000000004">
      <c r="A4760" s="33">
        <v>44009</v>
      </c>
      <c r="B4760" s="1" t="s">
        <v>21</v>
      </c>
      <c r="C4760" s="27">
        <v>946</v>
      </c>
      <c r="D4760" s="27">
        <v>17898</v>
      </c>
      <c r="E4760" s="27">
        <v>868</v>
      </c>
      <c r="F4760" s="27">
        <v>45</v>
      </c>
      <c r="G4760" s="27">
        <v>33</v>
      </c>
      <c r="H4760" s="27">
        <v>2</v>
      </c>
    </row>
    <row r="4761" spans="1:8" x14ac:dyDescent="0.55000000000000004">
      <c r="A4761" s="33">
        <v>44009</v>
      </c>
      <c r="B4761" s="1" t="s">
        <v>22</v>
      </c>
      <c r="C4761" s="27">
        <v>6054</v>
      </c>
      <c r="D4761" s="27">
        <v>77406</v>
      </c>
      <c r="E4761" s="27">
        <v>5320</v>
      </c>
      <c r="F4761" s="27">
        <v>325</v>
      </c>
      <c r="G4761" s="27">
        <v>409</v>
      </c>
      <c r="H4761" s="27">
        <v>14</v>
      </c>
    </row>
    <row r="4762" spans="1:8" x14ac:dyDescent="0.55000000000000004">
      <c r="A4762" s="33">
        <v>44009</v>
      </c>
      <c r="B4762" s="1" t="s">
        <v>23</v>
      </c>
      <c r="C4762" s="27">
        <v>1455</v>
      </c>
      <c r="D4762" s="27">
        <v>12347</v>
      </c>
      <c r="E4762" s="27">
        <v>1295</v>
      </c>
      <c r="F4762" s="27">
        <v>96</v>
      </c>
      <c r="G4762" s="27">
        <v>64</v>
      </c>
      <c r="H4762" s="27">
        <v>10</v>
      </c>
    </row>
    <row r="4763" spans="1:8" x14ac:dyDescent="0.55000000000000004">
      <c r="A4763" s="33">
        <v>44009</v>
      </c>
      <c r="B4763" s="1" t="s">
        <v>24</v>
      </c>
      <c r="C4763" s="27">
        <v>84</v>
      </c>
      <c r="D4763" s="27">
        <v>4860</v>
      </c>
      <c r="E4763" s="27">
        <v>81</v>
      </c>
      <c r="F4763" s="27">
        <v>0</v>
      </c>
      <c r="G4763" s="27">
        <v>2</v>
      </c>
      <c r="H4763" s="27">
        <v>0</v>
      </c>
    </row>
    <row r="4764" spans="1:8" x14ac:dyDescent="0.55000000000000004">
      <c r="A4764" s="33">
        <v>44009</v>
      </c>
      <c r="B4764" s="1" t="s">
        <v>25</v>
      </c>
      <c r="C4764" s="27">
        <v>227</v>
      </c>
      <c r="D4764" s="27">
        <v>3896</v>
      </c>
      <c r="E4764" s="27">
        <v>205</v>
      </c>
      <c r="F4764" s="27">
        <v>22</v>
      </c>
      <c r="G4764" s="27">
        <v>0</v>
      </c>
      <c r="H4764" s="27">
        <v>0</v>
      </c>
    </row>
    <row r="4765" spans="1:8" x14ac:dyDescent="0.55000000000000004">
      <c r="A4765" s="33">
        <v>44009</v>
      </c>
      <c r="B4765" s="1" t="s">
        <v>26</v>
      </c>
      <c r="C4765" s="27">
        <v>300</v>
      </c>
      <c r="D4765" s="27">
        <v>2895</v>
      </c>
      <c r="E4765" s="27">
        <v>251</v>
      </c>
      <c r="F4765" s="27">
        <v>27</v>
      </c>
      <c r="G4765" s="27">
        <v>22</v>
      </c>
      <c r="H4765" s="27">
        <v>1</v>
      </c>
    </row>
    <row r="4766" spans="1:8" x14ac:dyDescent="0.55000000000000004">
      <c r="A4766" s="33">
        <v>44009</v>
      </c>
      <c r="B4766" s="1" t="s">
        <v>27</v>
      </c>
      <c r="C4766" s="27">
        <v>122</v>
      </c>
      <c r="D4766" s="27">
        <v>3366</v>
      </c>
      <c r="E4766" s="27">
        <v>114</v>
      </c>
      <c r="F4766" s="27">
        <v>8</v>
      </c>
      <c r="G4766" s="27">
        <v>0</v>
      </c>
      <c r="H4766" s="27">
        <v>0</v>
      </c>
    </row>
    <row r="4767" spans="1:8" x14ac:dyDescent="0.55000000000000004">
      <c r="A4767" s="33">
        <v>44009</v>
      </c>
      <c r="B4767" s="1" t="s">
        <v>28</v>
      </c>
      <c r="C4767" s="27">
        <v>72</v>
      </c>
      <c r="D4767" s="27">
        <v>5495</v>
      </c>
      <c r="E4767" s="27">
        <v>71</v>
      </c>
      <c r="F4767" s="27">
        <v>1</v>
      </c>
      <c r="G4767" s="27">
        <v>0</v>
      </c>
      <c r="H4767" s="27">
        <v>0</v>
      </c>
    </row>
    <row r="4768" spans="1:8" x14ac:dyDescent="0.55000000000000004">
      <c r="A4768" s="33">
        <v>44009</v>
      </c>
      <c r="B4768" s="1" t="s">
        <v>29</v>
      </c>
      <c r="C4768" s="27">
        <v>77</v>
      </c>
      <c r="D4768" s="27">
        <v>3227</v>
      </c>
      <c r="E4768" s="27">
        <v>76</v>
      </c>
      <c r="F4768" s="27"/>
      <c r="G4768" s="27">
        <v>1</v>
      </c>
      <c r="H4768" s="27">
        <v>0</v>
      </c>
    </row>
    <row r="4769" spans="1:8" x14ac:dyDescent="0.55000000000000004">
      <c r="A4769" s="33">
        <v>44009</v>
      </c>
      <c r="B4769" s="1" t="s">
        <v>30</v>
      </c>
      <c r="C4769" s="27">
        <v>156</v>
      </c>
      <c r="D4769" s="27">
        <v>5122</v>
      </c>
      <c r="E4769" s="27">
        <v>146</v>
      </c>
      <c r="F4769" s="27">
        <v>7</v>
      </c>
      <c r="G4769" s="27">
        <v>3</v>
      </c>
      <c r="H4769" s="27">
        <v>1</v>
      </c>
    </row>
    <row r="4770" spans="1:8" x14ac:dyDescent="0.55000000000000004">
      <c r="A4770" s="33">
        <v>44009</v>
      </c>
      <c r="B4770" s="1" t="s">
        <v>31</v>
      </c>
      <c r="C4770" s="27">
        <v>80</v>
      </c>
      <c r="D4770" s="27">
        <v>7324</v>
      </c>
      <c r="E4770" s="27">
        <v>75</v>
      </c>
      <c r="F4770" s="27">
        <v>1</v>
      </c>
      <c r="G4770" s="27">
        <v>4</v>
      </c>
      <c r="H4770" s="27">
        <v>0</v>
      </c>
    </row>
    <row r="4771" spans="1:8" x14ac:dyDescent="0.55000000000000004">
      <c r="A4771" s="33">
        <v>44009</v>
      </c>
      <c r="B4771" s="1" t="s">
        <v>32</v>
      </c>
      <c r="C4771" s="27">
        <v>523</v>
      </c>
      <c r="D4771" s="27">
        <v>12445</v>
      </c>
      <c r="E4771" s="27">
        <v>476</v>
      </c>
      <c r="F4771" s="27">
        <v>34</v>
      </c>
      <c r="G4771" s="27">
        <v>7</v>
      </c>
      <c r="H4771" s="27">
        <v>0</v>
      </c>
    </row>
    <row r="4772" spans="1:8" x14ac:dyDescent="0.55000000000000004">
      <c r="A4772" s="33">
        <v>44009</v>
      </c>
      <c r="B4772" s="1" t="s">
        <v>33</v>
      </c>
      <c r="C4772" s="27">
        <v>46</v>
      </c>
      <c r="D4772" s="27">
        <v>2847</v>
      </c>
      <c r="E4772" s="27">
        <v>44</v>
      </c>
      <c r="F4772" s="27">
        <v>1</v>
      </c>
      <c r="G4772" s="27">
        <v>1</v>
      </c>
      <c r="H4772" s="27">
        <v>0</v>
      </c>
    </row>
    <row r="4773" spans="1:8" x14ac:dyDescent="0.55000000000000004">
      <c r="A4773" s="33">
        <v>44009</v>
      </c>
      <c r="B4773" s="1" t="s">
        <v>34</v>
      </c>
      <c r="C4773" s="27">
        <v>101</v>
      </c>
      <c r="D4773" s="27">
        <v>2340</v>
      </c>
      <c r="E4773" s="27">
        <v>99</v>
      </c>
      <c r="F4773" s="27">
        <v>1</v>
      </c>
      <c r="G4773" s="27">
        <v>1</v>
      </c>
      <c r="H4773" s="27">
        <v>0</v>
      </c>
    </row>
    <row r="4774" spans="1:8" x14ac:dyDescent="0.55000000000000004">
      <c r="A4774" s="33">
        <v>44009</v>
      </c>
      <c r="B4774" s="1" t="s">
        <v>35</v>
      </c>
      <c r="C4774" s="27">
        <v>366</v>
      </c>
      <c r="D4774" s="27">
        <v>9896</v>
      </c>
      <c r="E4774" s="27">
        <v>344</v>
      </c>
      <c r="F4774" s="27">
        <v>18</v>
      </c>
      <c r="G4774" s="27">
        <v>4</v>
      </c>
      <c r="H4774" s="27">
        <v>0</v>
      </c>
    </row>
    <row r="4775" spans="1:8" x14ac:dyDescent="0.55000000000000004">
      <c r="A4775" s="33">
        <v>44009</v>
      </c>
      <c r="B4775" s="1" t="s">
        <v>36</v>
      </c>
      <c r="C4775" s="27">
        <v>1814</v>
      </c>
      <c r="D4775" s="27">
        <v>39556</v>
      </c>
      <c r="E4775" s="27">
        <v>1699</v>
      </c>
      <c r="F4775" s="27">
        <v>86</v>
      </c>
      <c r="G4775" s="27">
        <v>29</v>
      </c>
      <c r="H4775" s="27">
        <v>3</v>
      </c>
    </row>
    <row r="4776" spans="1:8" x14ac:dyDescent="0.55000000000000004">
      <c r="A4776" s="33">
        <v>44009</v>
      </c>
      <c r="B4776" s="1" t="s">
        <v>37</v>
      </c>
      <c r="C4776" s="27">
        <v>705</v>
      </c>
      <c r="D4776" s="27">
        <v>14637</v>
      </c>
      <c r="E4776" s="27">
        <v>654</v>
      </c>
      <c r="F4776" s="27">
        <v>43</v>
      </c>
      <c r="G4776" s="27">
        <v>8</v>
      </c>
      <c r="H4776" s="27">
        <v>0</v>
      </c>
    </row>
    <row r="4777" spans="1:8" x14ac:dyDescent="0.55000000000000004">
      <c r="A4777" s="33">
        <v>44009</v>
      </c>
      <c r="B4777" s="1" t="s">
        <v>38</v>
      </c>
      <c r="C4777" s="27">
        <v>92</v>
      </c>
      <c r="D4777" s="27">
        <v>3760</v>
      </c>
      <c r="E4777" s="27">
        <v>90</v>
      </c>
      <c r="F4777" s="27">
        <v>2</v>
      </c>
      <c r="G4777" s="27">
        <v>0</v>
      </c>
      <c r="H4777" s="27">
        <v>0</v>
      </c>
    </row>
    <row r="4778" spans="1:8" x14ac:dyDescent="0.55000000000000004">
      <c r="A4778" s="33">
        <v>44009</v>
      </c>
      <c r="B4778" s="1" t="s">
        <v>39</v>
      </c>
      <c r="C4778" s="27">
        <v>64</v>
      </c>
      <c r="D4778" s="27">
        <v>3962</v>
      </c>
      <c r="E4778" s="27">
        <v>60</v>
      </c>
      <c r="F4778" s="27">
        <v>3</v>
      </c>
      <c r="G4778" s="27">
        <v>1</v>
      </c>
      <c r="H4778" s="27">
        <v>0</v>
      </c>
    </row>
    <row r="4779" spans="1:8" x14ac:dyDescent="0.55000000000000004">
      <c r="A4779" s="33">
        <v>44009</v>
      </c>
      <c r="B4779" s="1" t="s">
        <v>40</v>
      </c>
      <c r="C4779" s="27">
        <v>3</v>
      </c>
      <c r="D4779" s="27">
        <v>1471</v>
      </c>
      <c r="E4779" s="27">
        <v>3</v>
      </c>
      <c r="F4779" s="27">
        <v>0</v>
      </c>
      <c r="G4779" s="27">
        <v>0</v>
      </c>
      <c r="H4779" s="27">
        <v>0</v>
      </c>
    </row>
    <row r="4780" spans="1:8" x14ac:dyDescent="0.55000000000000004">
      <c r="A4780" s="33">
        <v>44009</v>
      </c>
      <c r="B4780" s="1" t="s">
        <v>41</v>
      </c>
      <c r="C4780" s="27">
        <v>24</v>
      </c>
      <c r="D4780" s="27">
        <v>1238</v>
      </c>
      <c r="E4780" s="27">
        <v>23</v>
      </c>
      <c r="F4780" s="27">
        <v>0</v>
      </c>
      <c r="G4780" s="27">
        <v>1</v>
      </c>
      <c r="H4780" s="27">
        <v>0</v>
      </c>
    </row>
    <row r="4781" spans="1:8" x14ac:dyDescent="0.55000000000000004">
      <c r="A4781" s="33">
        <v>44009</v>
      </c>
      <c r="B4781" s="1" t="s">
        <v>42</v>
      </c>
      <c r="C4781" s="27">
        <v>26</v>
      </c>
      <c r="D4781" s="27">
        <v>1906</v>
      </c>
      <c r="E4781" s="27">
        <v>25</v>
      </c>
      <c r="F4781" s="27"/>
      <c r="G4781" s="27">
        <v>1</v>
      </c>
      <c r="H4781" s="27"/>
    </row>
    <row r="4782" spans="1:8" x14ac:dyDescent="0.55000000000000004">
      <c r="A4782" s="33">
        <v>44009</v>
      </c>
      <c r="B4782" s="1" t="s">
        <v>43</v>
      </c>
      <c r="C4782" s="27">
        <v>168</v>
      </c>
      <c r="D4782" s="27">
        <v>7744</v>
      </c>
      <c r="E4782" s="27">
        <v>165</v>
      </c>
      <c r="F4782" s="27">
        <v>3</v>
      </c>
      <c r="G4782" s="27">
        <v>0</v>
      </c>
      <c r="H4782" s="27">
        <v>0</v>
      </c>
    </row>
    <row r="4783" spans="1:8" x14ac:dyDescent="0.55000000000000004">
      <c r="A4783" s="33">
        <v>44009</v>
      </c>
      <c r="B4783" s="1" t="s">
        <v>44</v>
      </c>
      <c r="C4783" s="27">
        <v>37</v>
      </c>
      <c r="D4783" s="27">
        <v>2240</v>
      </c>
      <c r="E4783" s="27">
        <v>37</v>
      </c>
      <c r="F4783" s="27">
        <v>0</v>
      </c>
      <c r="G4783" s="27">
        <v>0</v>
      </c>
      <c r="H4783" s="27">
        <v>0</v>
      </c>
    </row>
    <row r="4784" spans="1:8" x14ac:dyDescent="0.55000000000000004">
      <c r="A4784" s="33">
        <v>44009</v>
      </c>
      <c r="B4784" s="1" t="s">
        <v>45</v>
      </c>
      <c r="C4784" s="27">
        <v>6</v>
      </c>
      <c r="D4784" s="27">
        <v>869</v>
      </c>
      <c r="E4784" s="27">
        <v>4</v>
      </c>
      <c r="F4784" s="27">
        <v>1</v>
      </c>
      <c r="G4784" s="27">
        <v>0</v>
      </c>
      <c r="H4784" s="27">
        <v>0</v>
      </c>
    </row>
    <row r="4785" spans="1:8" x14ac:dyDescent="0.55000000000000004">
      <c r="A4785" s="33">
        <v>44009</v>
      </c>
      <c r="B4785" s="1" t="s">
        <v>46</v>
      </c>
      <c r="C4785" s="27">
        <v>28</v>
      </c>
      <c r="D4785" s="27">
        <v>2636</v>
      </c>
      <c r="E4785" s="27">
        <v>28</v>
      </c>
      <c r="F4785" s="27">
        <v>0</v>
      </c>
      <c r="G4785" s="27">
        <v>0</v>
      </c>
      <c r="H4785" s="27">
        <v>0</v>
      </c>
    </row>
    <row r="4786" spans="1:8" x14ac:dyDescent="0.55000000000000004">
      <c r="A4786" s="33">
        <v>44009</v>
      </c>
      <c r="B4786" s="1" t="s">
        <v>47</v>
      </c>
      <c r="C4786" s="27">
        <v>82</v>
      </c>
      <c r="D4786" s="27">
        <v>2586</v>
      </c>
      <c r="E4786" s="27">
        <v>77</v>
      </c>
      <c r="F4786" s="27">
        <v>4</v>
      </c>
      <c r="G4786" s="27">
        <v>1</v>
      </c>
      <c r="H4786" s="27">
        <v>0</v>
      </c>
    </row>
    <row r="4787" spans="1:8" x14ac:dyDescent="0.55000000000000004">
      <c r="A4787" s="33">
        <v>44009</v>
      </c>
      <c r="B4787" s="1" t="s">
        <v>48</v>
      </c>
      <c r="C4787" s="27">
        <v>74</v>
      </c>
      <c r="D4787" s="27">
        <v>1958</v>
      </c>
      <c r="E4787" s="27">
        <v>71</v>
      </c>
      <c r="F4787" s="27">
        <v>3</v>
      </c>
      <c r="G4787" s="27">
        <v>0</v>
      </c>
      <c r="H4787" s="27">
        <v>0</v>
      </c>
    </row>
    <row r="4788" spans="1:8" x14ac:dyDescent="0.55000000000000004">
      <c r="A4788" s="33">
        <v>44009</v>
      </c>
      <c r="B4788" s="1" t="s">
        <v>49</v>
      </c>
      <c r="C4788" s="27">
        <v>844</v>
      </c>
      <c r="D4788" s="27">
        <v>15995</v>
      </c>
      <c r="E4788" s="27">
        <v>795</v>
      </c>
      <c r="F4788" s="27">
        <v>33</v>
      </c>
      <c r="G4788" s="27">
        <v>16</v>
      </c>
      <c r="H4788" s="27">
        <v>2</v>
      </c>
    </row>
    <row r="4789" spans="1:8" x14ac:dyDescent="0.55000000000000004">
      <c r="A4789" s="33">
        <v>44009</v>
      </c>
      <c r="B4789" s="1" t="s">
        <v>50</v>
      </c>
      <c r="C4789" s="27">
        <v>47</v>
      </c>
      <c r="D4789" s="27">
        <v>1611</v>
      </c>
      <c r="E4789" s="27">
        <v>47</v>
      </c>
      <c r="F4789" s="27">
        <v>0</v>
      </c>
      <c r="G4789" s="27">
        <v>0</v>
      </c>
      <c r="H4789" s="27">
        <v>0</v>
      </c>
    </row>
    <row r="4790" spans="1:8" x14ac:dyDescent="0.55000000000000004">
      <c r="A4790" s="33">
        <v>44009</v>
      </c>
      <c r="B4790" s="1" t="s">
        <v>51</v>
      </c>
      <c r="C4790" s="27">
        <v>17</v>
      </c>
      <c r="D4790" s="27">
        <v>3177</v>
      </c>
      <c r="E4790" s="27">
        <v>16</v>
      </c>
      <c r="F4790" s="27">
        <v>1</v>
      </c>
      <c r="G4790" s="27">
        <v>0</v>
      </c>
      <c r="H4790" s="27">
        <v>0</v>
      </c>
    </row>
    <row r="4791" spans="1:8" x14ac:dyDescent="0.55000000000000004">
      <c r="A4791" s="33">
        <v>44009</v>
      </c>
      <c r="B4791" s="1" t="s">
        <v>52</v>
      </c>
      <c r="C4791" s="27">
        <v>49</v>
      </c>
      <c r="D4791" s="27">
        <v>4234</v>
      </c>
      <c r="E4791" s="27">
        <v>45</v>
      </c>
      <c r="F4791" s="27">
        <v>3</v>
      </c>
      <c r="G4791" s="27">
        <v>1</v>
      </c>
      <c r="H4791" s="27">
        <v>0</v>
      </c>
    </row>
    <row r="4792" spans="1:8" x14ac:dyDescent="0.55000000000000004">
      <c r="A4792" s="33">
        <v>44009</v>
      </c>
      <c r="B4792" s="1" t="s">
        <v>53</v>
      </c>
      <c r="C4792" s="27">
        <v>60</v>
      </c>
      <c r="D4792" s="27">
        <v>4803</v>
      </c>
      <c r="E4792" s="27">
        <v>59</v>
      </c>
      <c r="F4792" s="27">
        <v>1</v>
      </c>
      <c r="G4792" s="27">
        <v>0</v>
      </c>
      <c r="H4792" s="27">
        <v>0</v>
      </c>
    </row>
    <row r="4793" spans="1:8" x14ac:dyDescent="0.55000000000000004">
      <c r="A4793" s="33">
        <v>44009</v>
      </c>
      <c r="B4793" s="1" t="s">
        <v>54</v>
      </c>
      <c r="C4793" s="27">
        <v>17</v>
      </c>
      <c r="D4793" s="27">
        <v>1549</v>
      </c>
      <c r="E4793" s="27">
        <v>17</v>
      </c>
      <c r="F4793" s="27">
        <v>0</v>
      </c>
      <c r="G4793" s="27">
        <v>0</v>
      </c>
      <c r="H4793" s="27">
        <v>0</v>
      </c>
    </row>
    <row r="4794" spans="1:8" x14ac:dyDescent="0.55000000000000004">
      <c r="A4794" s="33">
        <v>44009</v>
      </c>
      <c r="B4794" s="1" t="s">
        <v>55</v>
      </c>
      <c r="C4794" s="27">
        <v>11</v>
      </c>
      <c r="D4794" s="27">
        <v>2561</v>
      </c>
      <c r="E4794" s="27">
        <v>10</v>
      </c>
      <c r="F4794" s="27">
        <v>0</v>
      </c>
      <c r="G4794" s="27">
        <v>1</v>
      </c>
      <c r="H4794" s="27">
        <v>0</v>
      </c>
    </row>
    <row r="4795" spans="1:8" x14ac:dyDescent="0.55000000000000004">
      <c r="A4795" s="33">
        <v>44009</v>
      </c>
      <c r="B4795" s="1" t="s">
        <v>56</v>
      </c>
      <c r="C4795" s="27">
        <v>142</v>
      </c>
      <c r="D4795" s="27">
        <v>3012</v>
      </c>
      <c r="E4795" s="27">
        <v>139</v>
      </c>
      <c r="F4795" s="27">
        <v>7</v>
      </c>
      <c r="G4795" s="27">
        <v>0</v>
      </c>
      <c r="H4795" s="27">
        <v>0</v>
      </c>
    </row>
    <row r="4796" spans="1:8" x14ac:dyDescent="0.55000000000000004">
      <c r="A4796" s="33">
        <v>44010</v>
      </c>
      <c r="B4796" s="1" t="s">
        <v>7</v>
      </c>
      <c r="C4796" s="27">
        <v>1222</v>
      </c>
      <c r="D4796" s="27">
        <v>20326</v>
      </c>
      <c r="E4796" s="27">
        <v>1048</v>
      </c>
      <c r="F4796" s="27">
        <v>99</v>
      </c>
      <c r="G4796" s="27">
        <v>75</v>
      </c>
      <c r="H4796" s="27">
        <v>6</v>
      </c>
    </row>
    <row r="4797" spans="1:8" x14ac:dyDescent="0.55000000000000004">
      <c r="A4797" s="33">
        <v>44010</v>
      </c>
      <c r="B4797" s="1" t="s">
        <v>11</v>
      </c>
      <c r="C4797" s="27">
        <v>27</v>
      </c>
      <c r="D4797" s="27">
        <v>971</v>
      </c>
      <c r="E4797" s="27">
        <v>26</v>
      </c>
      <c r="F4797" s="27">
        <v>1</v>
      </c>
      <c r="G4797" s="27">
        <v>0</v>
      </c>
      <c r="H4797" s="27">
        <v>0</v>
      </c>
    </row>
    <row r="4798" spans="1:8" x14ac:dyDescent="0.55000000000000004">
      <c r="A4798" s="33">
        <v>44010</v>
      </c>
      <c r="B4798" s="1" t="s">
        <v>12</v>
      </c>
      <c r="C4798" s="27">
        <v>0</v>
      </c>
      <c r="D4798" s="27">
        <v>918</v>
      </c>
      <c r="E4798" s="27">
        <v>0</v>
      </c>
      <c r="F4798" s="27">
        <v>0</v>
      </c>
      <c r="G4798" s="27">
        <v>0</v>
      </c>
      <c r="H4798" s="27">
        <v>0</v>
      </c>
    </row>
    <row r="4799" spans="1:8" x14ac:dyDescent="0.55000000000000004">
      <c r="A4799" s="33">
        <v>44010</v>
      </c>
      <c r="B4799" s="1" t="s">
        <v>13</v>
      </c>
      <c r="C4799" s="27">
        <v>92</v>
      </c>
      <c r="D4799" s="27">
        <v>3682</v>
      </c>
      <c r="E4799" s="27">
        <v>88</v>
      </c>
      <c r="F4799" s="27">
        <v>1</v>
      </c>
      <c r="G4799" s="27">
        <v>3</v>
      </c>
      <c r="H4799" s="27">
        <v>0</v>
      </c>
    </row>
    <row r="4800" spans="1:8" x14ac:dyDescent="0.55000000000000004">
      <c r="A4800" s="33">
        <v>44010</v>
      </c>
      <c r="B4800" s="1" t="s">
        <v>14</v>
      </c>
      <c r="C4800" s="27">
        <v>16</v>
      </c>
      <c r="D4800" s="27">
        <v>990</v>
      </c>
      <c r="E4800" s="27">
        <v>16</v>
      </c>
      <c r="F4800" s="27">
        <v>0</v>
      </c>
      <c r="G4800" s="27">
        <v>0</v>
      </c>
      <c r="H4800" s="27">
        <v>0</v>
      </c>
    </row>
    <row r="4801" spans="1:8" x14ac:dyDescent="0.55000000000000004">
      <c r="A4801" s="33">
        <v>44010</v>
      </c>
      <c r="B4801" s="1" t="s">
        <v>15</v>
      </c>
      <c r="C4801" s="27">
        <v>69</v>
      </c>
      <c r="D4801" s="27">
        <v>2533</v>
      </c>
      <c r="E4801" s="27">
        <v>68</v>
      </c>
      <c r="F4801" s="27">
        <v>0</v>
      </c>
      <c r="G4801" s="27">
        <v>1</v>
      </c>
      <c r="H4801" s="27">
        <v>1</v>
      </c>
    </row>
    <row r="4802" spans="1:8" x14ac:dyDescent="0.55000000000000004">
      <c r="A4802" s="33">
        <v>44010</v>
      </c>
      <c r="B4802" s="1" t="s">
        <v>16</v>
      </c>
      <c r="C4802" s="27">
        <v>82</v>
      </c>
      <c r="D4802" s="27">
        <v>6613</v>
      </c>
      <c r="E4802" s="27">
        <v>80</v>
      </c>
      <c r="F4802" s="27">
        <v>0</v>
      </c>
      <c r="G4802" s="27">
        <v>2</v>
      </c>
      <c r="H4802" s="27">
        <v>0</v>
      </c>
    </row>
    <row r="4803" spans="1:8" x14ac:dyDescent="0.55000000000000004">
      <c r="A4803" s="33">
        <v>44010</v>
      </c>
      <c r="B4803" s="1" t="s">
        <v>17</v>
      </c>
      <c r="C4803" s="27">
        <v>173</v>
      </c>
      <c r="D4803" s="27">
        <v>5235</v>
      </c>
      <c r="E4803" s="27">
        <v>157</v>
      </c>
      <c r="F4803" s="27">
        <v>10</v>
      </c>
      <c r="G4803" s="27">
        <v>6</v>
      </c>
      <c r="H4803" s="27">
        <v>0</v>
      </c>
    </row>
    <row r="4804" spans="1:8" x14ac:dyDescent="0.55000000000000004">
      <c r="A4804" s="33">
        <v>44010</v>
      </c>
      <c r="B4804" s="1" t="s">
        <v>18</v>
      </c>
      <c r="C4804" s="27">
        <v>69</v>
      </c>
      <c r="D4804" s="27">
        <v>6954</v>
      </c>
      <c r="E4804" s="27">
        <v>65</v>
      </c>
      <c r="F4804" s="27">
        <v>0</v>
      </c>
      <c r="G4804" s="27">
        <v>0</v>
      </c>
      <c r="H4804" s="27">
        <v>0</v>
      </c>
    </row>
    <row r="4805" spans="1:8" x14ac:dyDescent="0.55000000000000004">
      <c r="A4805" s="33">
        <v>44010</v>
      </c>
      <c r="B4805" s="1" t="s">
        <v>19</v>
      </c>
      <c r="C4805" s="27">
        <v>152</v>
      </c>
      <c r="D4805" s="27">
        <v>4921</v>
      </c>
      <c r="E4805" s="27">
        <v>131</v>
      </c>
      <c r="F4805" s="27">
        <v>19</v>
      </c>
      <c r="G4805" s="27">
        <v>2</v>
      </c>
      <c r="H4805" s="27">
        <v>0</v>
      </c>
    </row>
    <row r="4806" spans="1:8" x14ac:dyDescent="0.55000000000000004">
      <c r="A4806" s="33">
        <v>44010</v>
      </c>
      <c r="B4806" s="1" t="s">
        <v>20</v>
      </c>
      <c r="C4806" s="27">
        <v>1109</v>
      </c>
      <c r="D4806" s="27">
        <v>33238</v>
      </c>
      <c r="E4806" s="27">
        <v>951</v>
      </c>
      <c r="F4806" s="27">
        <v>65</v>
      </c>
      <c r="G4806" s="27">
        <v>93</v>
      </c>
      <c r="H4806" s="27">
        <v>4</v>
      </c>
    </row>
    <row r="4807" spans="1:8" x14ac:dyDescent="0.55000000000000004">
      <c r="A4807" s="33">
        <v>44010</v>
      </c>
      <c r="B4807" s="1" t="s">
        <v>21</v>
      </c>
      <c r="C4807" s="27">
        <v>949</v>
      </c>
      <c r="D4807" s="27">
        <v>18047</v>
      </c>
      <c r="E4807" s="27">
        <v>868</v>
      </c>
      <c r="F4807" s="27">
        <v>45</v>
      </c>
      <c r="G4807" s="27">
        <v>36</v>
      </c>
      <c r="H4807" s="27">
        <v>2</v>
      </c>
    </row>
    <row r="4808" spans="1:8" x14ac:dyDescent="0.55000000000000004">
      <c r="A4808" s="33">
        <v>44010</v>
      </c>
      <c r="B4808" s="1" t="s">
        <v>22</v>
      </c>
      <c r="C4808" s="27">
        <v>6114</v>
      </c>
      <c r="D4808" s="27">
        <v>77406</v>
      </c>
      <c r="E4808" s="27">
        <v>5346</v>
      </c>
      <c r="F4808" s="27">
        <v>325</v>
      </c>
      <c r="G4808" s="27">
        <v>443</v>
      </c>
      <c r="H4808" s="27">
        <v>13</v>
      </c>
    </row>
    <row r="4809" spans="1:8" x14ac:dyDescent="0.55000000000000004">
      <c r="A4809" s="33">
        <v>44010</v>
      </c>
      <c r="B4809" s="1" t="s">
        <v>23</v>
      </c>
      <c r="C4809" s="27">
        <v>1464</v>
      </c>
      <c r="D4809" s="27">
        <v>12347</v>
      </c>
      <c r="E4809" s="27">
        <v>1304</v>
      </c>
      <c r="F4809" s="27">
        <v>96</v>
      </c>
      <c r="G4809" s="27">
        <v>64</v>
      </c>
      <c r="H4809" s="27">
        <v>10</v>
      </c>
    </row>
    <row r="4810" spans="1:8" x14ac:dyDescent="0.55000000000000004">
      <c r="A4810" s="33">
        <v>44010</v>
      </c>
      <c r="B4810" s="1" t="s">
        <v>24</v>
      </c>
      <c r="C4810" s="27">
        <v>84</v>
      </c>
      <c r="D4810" s="27">
        <v>4860</v>
      </c>
      <c r="E4810" s="27">
        <v>81</v>
      </c>
      <c r="F4810" s="27">
        <v>0</v>
      </c>
      <c r="G4810" s="27">
        <v>2</v>
      </c>
      <c r="H4810" s="27">
        <v>0</v>
      </c>
    </row>
    <row r="4811" spans="1:8" x14ac:dyDescent="0.55000000000000004">
      <c r="A4811" s="33">
        <v>44010</v>
      </c>
      <c r="B4811" s="1" t="s">
        <v>25</v>
      </c>
      <c r="C4811" s="27">
        <v>227</v>
      </c>
      <c r="D4811" s="27">
        <v>3896</v>
      </c>
      <c r="E4811" s="27">
        <v>205</v>
      </c>
      <c r="F4811" s="27">
        <v>22</v>
      </c>
      <c r="G4811" s="27">
        <v>0</v>
      </c>
      <c r="H4811" s="27">
        <v>0</v>
      </c>
    </row>
    <row r="4812" spans="1:8" x14ac:dyDescent="0.55000000000000004">
      <c r="A4812" s="33">
        <v>44010</v>
      </c>
      <c r="B4812" s="1" t="s">
        <v>26</v>
      </c>
      <c r="C4812" s="27">
        <v>300</v>
      </c>
      <c r="D4812" s="27">
        <v>2898</v>
      </c>
      <c r="E4812" s="27">
        <v>252</v>
      </c>
      <c r="F4812" s="27">
        <v>27</v>
      </c>
      <c r="G4812" s="27">
        <v>21</v>
      </c>
      <c r="H4812" s="27">
        <v>1</v>
      </c>
    </row>
    <row r="4813" spans="1:8" x14ac:dyDescent="0.55000000000000004">
      <c r="A4813" s="33">
        <v>44010</v>
      </c>
      <c r="B4813" s="1" t="s">
        <v>27</v>
      </c>
      <c r="C4813" s="27">
        <v>122</v>
      </c>
      <c r="D4813" s="27">
        <v>3372</v>
      </c>
      <c r="E4813" s="27">
        <v>114</v>
      </c>
      <c r="F4813" s="27">
        <v>8</v>
      </c>
      <c r="G4813" s="27">
        <v>0</v>
      </c>
      <c r="H4813" s="27">
        <v>0</v>
      </c>
    </row>
    <row r="4814" spans="1:8" x14ac:dyDescent="0.55000000000000004">
      <c r="A4814" s="33">
        <v>44010</v>
      </c>
      <c r="B4814" s="1" t="s">
        <v>28</v>
      </c>
      <c r="C4814" s="27">
        <v>72</v>
      </c>
      <c r="D4814" s="27">
        <v>5495</v>
      </c>
      <c r="E4814" s="27">
        <v>71</v>
      </c>
      <c r="F4814" s="27">
        <v>1</v>
      </c>
      <c r="G4814" s="27">
        <v>0</v>
      </c>
      <c r="H4814" s="27">
        <v>0</v>
      </c>
    </row>
    <row r="4815" spans="1:8" x14ac:dyDescent="0.55000000000000004">
      <c r="A4815" s="33">
        <v>44010</v>
      </c>
      <c r="B4815" s="1" t="s">
        <v>29</v>
      </c>
      <c r="C4815" s="27">
        <v>77</v>
      </c>
      <c r="D4815" s="27">
        <v>3255</v>
      </c>
      <c r="E4815" s="27">
        <v>76</v>
      </c>
      <c r="F4815" s="27"/>
      <c r="G4815" s="27">
        <v>1</v>
      </c>
      <c r="H4815" s="27">
        <v>0</v>
      </c>
    </row>
    <row r="4816" spans="1:8" x14ac:dyDescent="0.55000000000000004">
      <c r="A4816" s="33">
        <v>44010</v>
      </c>
      <c r="B4816" s="1" t="s">
        <v>30</v>
      </c>
      <c r="C4816" s="27">
        <v>156</v>
      </c>
      <c r="D4816" s="27">
        <v>5128</v>
      </c>
      <c r="E4816" s="27">
        <v>146</v>
      </c>
      <c r="F4816" s="27">
        <v>7</v>
      </c>
      <c r="G4816" s="27">
        <v>3</v>
      </c>
      <c r="H4816" s="27">
        <v>1</v>
      </c>
    </row>
    <row r="4817" spans="1:8" x14ac:dyDescent="0.55000000000000004">
      <c r="A4817" s="33">
        <v>44010</v>
      </c>
      <c r="B4817" s="1" t="s">
        <v>31</v>
      </c>
      <c r="C4817" s="27">
        <v>80</v>
      </c>
      <c r="D4817" s="27">
        <v>7324</v>
      </c>
      <c r="E4817" s="27">
        <v>75</v>
      </c>
      <c r="F4817" s="27">
        <v>1</v>
      </c>
      <c r="G4817" s="27">
        <v>4</v>
      </c>
      <c r="H4817" s="27">
        <v>0</v>
      </c>
    </row>
    <row r="4818" spans="1:8" x14ac:dyDescent="0.55000000000000004">
      <c r="A4818" s="33">
        <v>44010</v>
      </c>
      <c r="B4818" s="1" t="s">
        <v>32</v>
      </c>
      <c r="C4818" s="27">
        <v>523</v>
      </c>
      <c r="D4818" s="27">
        <v>12445</v>
      </c>
      <c r="E4818" s="27">
        <v>477</v>
      </c>
      <c r="F4818" s="27">
        <v>34</v>
      </c>
      <c r="G4818" s="27">
        <v>6</v>
      </c>
      <c r="H4818" s="27">
        <v>0</v>
      </c>
    </row>
    <row r="4819" spans="1:8" x14ac:dyDescent="0.55000000000000004">
      <c r="A4819" s="33">
        <v>44010</v>
      </c>
      <c r="B4819" s="1" t="s">
        <v>33</v>
      </c>
      <c r="C4819" s="27">
        <v>46</v>
      </c>
      <c r="D4819" s="27">
        <v>2854</v>
      </c>
      <c r="E4819" s="27">
        <v>44</v>
      </c>
      <c r="F4819" s="27">
        <v>1</v>
      </c>
      <c r="G4819" s="27">
        <v>1</v>
      </c>
      <c r="H4819" s="27">
        <v>0</v>
      </c>
    </row>
    <row r="4820" spans="1:8" x14ac:dyDescent="0.55000000000000004">
      <c r="A4820" s="33">
        <v>44010</v>
      </c>
      <c r="B4820" s="1" t="s">
        <v>34</v>
      </c>
      <c r="C4820" s="27">
        <v>101</v>
      </c>
      <c r="D4820" s="27">
        <v>2344</v>
      </c>
      <c r="E4820" s="27">
        <v>99</v>
      </c>
      <c r="F4820" s="27">
        <v>1</v>
      </c>
      <c r="G4820" s="27">
        <v>1</v>
      </c>
      <c r="H4820" s="27">
        <v>0</v>
      </c>
    </row>
    <row r="4821" spans="1:8" x14ac:dyDescent="0.55000000000000004">
      <c r="A4821" s="33">
        <v>44010</v>
      </c>
      <c r="B4821" s="1" t="s">
        <v>35</v>
      </c>
      <c r="C4821" s="27">
        <v>366</v>
      </c>
      <c r="D4821" s="27">
        <v>9896</v>
      </c>
      <c r="E4821" s="27">
        <v>344</v>
      </c>
      <c r="F4821" s="27">
        <v>18</v>
      </c>
      <c r="G4821" s="27">
        <v>4</v>
      </c>
      <c r="H4821" s="27">
        <v>0</v>
      </c>
    </row>
    <row r="4822" spans="1:8" x14ac:dyDescent="0.55000000000000004">
      <c r="A4822" s="33">
        <v>44010</v>
      </c>
      <c r="B4822" s="1" t="s">
        <v>36</v>
      </c>
      <c r="C4822" s="27">
        <v>1816</v>
      </c>
      <c r="D4822" s="27">
        <v>39970</v>
      </c>
      <c r="E4822" s="27">
        <v>1705</v>
      </c>
      <c r="F4822" s="27">
        <v>86</v>
      </c>
      <c r="G4822" s="27">
        <v>25</v>
      </c>
      <c r="H4822" s="27">
        <v>3</v>
      </c>
    </row>
    <row r="4823" spans="1:8" x14ac:dyDescent="0.55000000000000004">
      <c r="A4823" s="33">
        <v>44010</v>
      </c>
      <c r="B4823" s="1" t="s">
        <v>37</v>
      </c>
      <c r="C4823" s="27">
        <v>705</v>
      </c>
      <c r="D4823" s="27">
        <v>14671</v>
      </c>
      <c r="E4823" s="27">
        <v>654</v>
      </c>
      <c r="F4823" s="27">
        <v>43</v>
      </c>
      <c r="G4823" s="27">
        <v>8</v>
      </c>
      <c r="H4823" s="27">
        <v>0</v>
      </c>
    </row>
    <row r="4824" spans="1:8" x14ac:dyDescent="0.55000000000000004">
      <c r="A4824" s="33">
        <v>44010</v>
      </c>
      <c r="B4824" s="1" t="s">
        <v>38</v>
      </c>
      <c r="C4824" s="27">
        <v>92</v>
      </c>
      <c r="D4824" s="27">
        <v>3760</v>
      </c>
      <c r="E4824" s="27">
        <v>90</v>
      </c>
      <c r="F4824" s="27">
        <v>2</v>
      </c>
      <c r="G4824" s="27">
        <v>0</v>
      </c>
      <c r="H4824" s="27">
        <v>0</v>
      </c>
    </row>
    <row r="4825" spans="1:8" x14ac:dyDescent="0.55000000000000004">
      <c r="A4825" s="33">
        <v>44010</v>
      </c>
      <c r="B4825" s="1" t="s">
        <v>39</v>
      </c>
      <c r="C4825" s="27">
        <v>64</v>
      </c>
      <c r="D4825" s="27">
        <v>3978</v>
      </c>
      <c r="E4825" s="27">
        <v>60</v>
      </c>
      <c r="F4825" s="27">
        <v>3</v>
      </c>
      <c r="G4825" s="27">
        <v>1</v>
      </c>
      <c r="H4825" s="27">
        <v>0</v>
      </c>
    </row>
    <row r="4826" spans="1:8" x14ac:dyDescent="0.55000000000000004">
      <c r="A4826" s="33">
        <v>44010</v>
      </c>
      <c r="B4826" s="1" t="s">
        <v>40</v>
      </c>
      <c r="C4826" s="27">
        <v>3</v>
      </c>
      <c r="D4826" s="27">
        <v>1477</v>
      </c>
      <c r="E4826" s="27">
        <v>3</v>
      </c>
      <c r="F4826" s="27">
        <v>0</v>
      </c>
      <c r="G4826" s="27">
        <v>0</v>
      </c>
      <c r="H4826" s="27">
        <v>0</v>
      </c>
    </row>
    <row r="4827" spans="1:8" x14ac:dyDescent="0.55000000000000004">
      <c r="A4827" s="33">
        <v>44010</v>
      </c>
      <c r="B4827" s="1" t="s">
        <v>41</v>
      </c>
      <c r="C4827" s="27">
        <v>24</v>
      </c>
      <c r="D4827" s="27">
        <v>1239</v>
      </c>
      <c r="E4827" s="27">
        <v>23</v>
      </c>
      <c r="F4827" s="27">
        <v>0</v>
      </c>
      <c r="G4827" s="27">
        <v>1</v>
      </c>
      <c r="H4827" s="27">
        <v>0</v>
      </c>
    </row>
    <row r="4828" spans="1:8" x14ac:dyDescent="0.55000000000000004">
      <c r="A4828" s="33">
        <v>44010</v>
      </c>
      <c r="B4828" s="1" t="s">
        <v>42</v>
      </c>
      <c r="C4828" s="27">
        <v>26</v>
      </c>
      <c r="D4828" s="27">
        <v>1920</v>
      </c>
      <c r="E4828" s="27">
        <v>25</v>
      </c>
      <c r="F4828" s="27"/>
      <c r="G4828" s="27">
        <v>1</v>
      </c>
      <c r="H4828" s="27"/>
    </row>
    <row r="4829" spans="1:8" x14ac:dyDescent="0.55000000000000004">
      <c r="A4829" s="33">
        <v>44010</v>
      </c>
      <c r="B4829" s="1" t="s">
        <v>43</v>
      </c>
      <c r="C4829" s="27">
        <v>168</v>
      </c>
      <c r="D4829" s="27">
        <v>7744</v>
      </c>
      <c r="E4829" s="27">
        <v>165</v>
      </c>
      <c r="F4829" s="27">
        <v>3</v>
      </c>
      <c r="G4829" s="27">
        <v>0</v>
      </c>
      <c r="H4829" s="27">
        <v>0</v>
      </c>
    </row>
    <row r="4830" spans="1:8" x14ac:dyDescent="0.55000000000000004">
      <c r="A4830" s="33">
        <v>44010</v>
      </c>
      <c r="B4830" s="1" t="s">
        <v>44</v>
      </c>
      <c r="C4830" s="27">
        <v>37</v>
      </c>
      <c r="D4830" s="27">
        <v>2243</v>
      </c>
      <c r="E4830" s="27">
        <v>37</v>
      </c>
      <c r="F4830" s="27">
        <v>0</v>
      </c>
      <c r="G4830" s="27">
        <v>0</v>
      </c>
      <c r="H4830" s="27">
        <v>0</v>
      </c>
    </row>
    <row r="4831" spans="1:8" x14ac:dyDescent="0.55000000000000004">
      <c r="A4831" s="33">
        <v>44010</v>
      </c>
      <c r="B4831" s="1" t="s">
        <v>45</v>
      </c>
      <c r="C4831" s="27">
        <v>6</v>
      </c>
      <c r="D4831" s="27">
        <v>890</v>
      </c>
      <c r="E4831" s="27">
        <v>4</v>
      </c>
      <c r="F4831" s="27">
        <v>1</v>
      </c>
      <c r="G4831" s="27">
        <v>0</v>
      </c>
      <c r="H4831" s="27">
        <v>0</v>
      </c>
    </row>
    <row r="4832" spans="1:8" x14ac:dyDescent="0.55000000000000004">
      <c r="A4832" s="33">
        <v>44010</v>
      </c>
      <c r="B4832" s="1" t="s">
        <v>46</v>
      </c>
      <c r="C4832" s="27">
        <v>28</v>
      </c>
      <c r="D4832" s="27">
        <v>2646</v>
      </c>
      <c r="E4832" s="27">
        <v>28</v>
      </c>
      <c r="F4832" s="27">
        <v>0</v>
      </c>
      <c r="G4832" s="27">
        <v>0</v>
      </c>
      <c r="H4832" s="27">
        <v>0</v>
      </c>
    </row>
    <row r="4833" spans="1:8" x14ac:dyDescent="0.55000000000000004">
      <c r="A4833" s="33">
        <v>44010</v>
      </c>
      <c r="B4833" s="1" t="s">
        <v>47</v>
      </c>
      <c r="C4833" s="27">
        <v>82</v>
      </c>
      <c r="D4833" s="27">
        <v>2586</v>
      </c>
      <c r="E4833" s="27">
        <v>77</v>
      </c>
      <c r="F4833" s="27">
        <v>4</v>
      </c>
      <c r="G4833" s="27">
        <v>1</v>
      </c>
      <c r="H4833" s="27">
        <v>0</v>
      </c>
    </row>
    <row r="4834" spans="1:8" x14ac:dyDescent="0.55000000000000004">
      <c r="A4834" s="33">
        <v>44010</v>
      </c>
      <c r="B4834" s="1" t="s">
        <v>48</v>
      </c>
      <c r="C4834" s="27">
        <v>74</v>
      </c>
      <c r="D4834" s="27">
        <v>1969</v>
      </c>
      <c r="E4834" s="27">
        <v>71</v>
      </c>
      <c r="F4834" s="27">
        <v>3</v>
      </c>
      <c r="G4834" s="27">
        <v>0</v>
      </c>
      <c r="H4834" s="27">
        <v>0</v>
      </c>
    </row>
    <row r="4835" spans="1:8" x14ac:dyDescent="0.55000000000000004">
      <c r="A4835" s="33">
        <v>44010</v>
      </c>
      <c r="B4835" s="1" t="s">
        <v>49</v>
      </c>
      <c r="C4835" s="27">
        <v>845</v>
      </c>
      <c r="D4835" s="27">
        <v>16166</v>
      </c>
      <c r="E4835" s="27">
        <v>798</v>
      </c>
      <c r="F4835" s="27">
        <v>33</v>
      </c>
      <c r="G4835" s="27">
        <v>14</v>
      </c>
      <c r="H4835" s="27">
        <v>2</v>
      </c>
    </row>
    <row r="4836" spans="1:8" x14ac:dyDescent="0.55000000000000004">
      <c r="A4836" s="33">
        <v>44010</v>
      </c>
      <c r="B4836" s="1" t="s">
        <v>50</v>
      </c>
      <c r="C4836" s="27">
        <v>47</v>
      </c>
      <c r="D4836" s="27">
        <v>1615</v>
      </c>
      <c r="E4836" s="27">
        <v>47</v>
      </c>
      <c r="F4836" s="27">
        <v>0</v>
      </c>
      <c r="G4836" s="27">
        <v>0</v>
      </c>
      <c r="H4836" s="27">
        <v>0</v>
      </c>
    </row>
    <row r="4837" spans="1:8" x14ac:dyDescent="0.55000000000000004">
      <c r="A4837" s="33">
        <v>44010</v>
      </c>
      <c r="B4837" s="1" t="s">
        <v>51</v>
      </c>
      <c r="C4837" s="27">
        <v>17</v>
      </c>
      <c r="D4837" s="27">
        <v>3198</v>
      </c>
      <c r="E4837" s="27">
        <v>16</v>
      </c>
      <c r="F4837" s="27">
        <v>1</v>
      </c>
      <c r="G4837" s="27">
        <v>0</v>
      </c>
      <c r="H4837" s="27">
        <v>0</v>
      </c>
    </row>
    <row r="4838" spans="1:8" x14ac:dyDescent="0.55000000000000004">
      <c r="A4838" s="33">
        <v>44010</v>
      </c>
      <c r="B4838" s="1" t="s">
        <v>52</v>
      </c>
      <c r="C4838" s="27">
        <v>49</v>
      </c>
      <c r="D4838" s="27">
        <v>4234</v>
      </c>
      <c r="E4838" s="27">
        <v>45</v>
      </c>
      <c r="F4838" s="27">
        <v>3</v>
      </c>
      <c r="G4838" s="27">
        <v>1</v>
      </c>
      <c r="H4838" s="27">
        <v>0</v>
      </c>
    </row>
    <row r="4839" spans="1:8" x14ac:dyDescent="0.55000000000000004">
      <c r="A4839" s="33">
        <v>44010</v>
      </c>
      <c r="B4839" s="1" t="s">
        <v>53</v>
      </c>
      <c r="C4839" s="27">
        <v>60</v>
      </c>
      <c r="D4839" s="27">
        <v>4807</v>
      </c>
      <c r="E4839" s="27">
        <v>59</v>
      </c>
      <c r="F4839" s="27">
        <v>1</v>
      </c>
      <c r="G4839" s="27">
        <v>0</v>
      </c>
      <c r="H4839" s="27">
        <v>0</v>
      </c>
    </row>
    <row r="4840" spans="1:8" x14ac:dyDescent="0.55000000000000004">
      <c r="A4840" s="33">
        <v>44010</v>
      </c>
      <c r="B4840" s="1" t="s">
        <v>54</v>
      </c>
      <c r="C4840" s="27">
        <v>17</v>
      </c>
      <c r="D4840" s="27">
        <v>1549</v>
      </c>
      <c r="E4840" s="27">
        <v>17</v>
      </c>
      <c r="F4840" s="27">
        <v>0</v>
      </c>
      <c r="G4840" s="27">
        <v>0</v>
      </c>
      <c r="H4840" s="27">
        <v>0</v>
      </c>
    </row>
    <row r="4841" spans="1:8" x14ac:dyDescent="0.55000000000000004">
      <c r="A4841" s="33">
        <v>44010</v>
      </c>
      <c r="B4841" s="1" t="s">
        <v>55</v>
      </c>
      <c r="C4841" s="27">
        <v>11</v>
      </c>
      <c r="D4841" s="27">
        <v>2561</v>
      </c>
      <c r="E4841" s="27">
        <v>10</v>
      </c>
      <c r="F4841" s="27">
        <v>0</v>
      </c>
      <c r="G4841" s="27">
        <v>1</v>
      </c>
      <c r="H4841" s="27">
        <v>0</v>
      </c>
    </row>
    <row r="4842" spans="1:8" x14ac:dyDescent="0.55000000000000004">
      <c r="A4842" s="33">
        <v>44010</v>
      </c>
      <c r="B4842" s="1" t="s">
        <v>56</v>
      </c>
      <c r="C4842" s="27">
        <v>142</v>
      </c>
      <c r="D4842" s="27">
        <v>3015</v>
      </c>
      <c r="E4842" s="27">
        <v>139</v>
      </c>
      <c r="F4842" s="27">
        <v>7</v>
      </c>
      <c r="G4842" s="27">
        <v>0</v>
      </c>
      <c r="H4842" s="27">
        <v>0</v>
      </c>
    </row>
    <row r="4843" spans="1:8" x14ac:dyDescent="0.55000000000000004">
      <c r="A4843" s="33">
        <v>44011</v>
      </c>
      <c r="B4843" s="1" t="s">
        <v>7</v>
      </c>
      <c r="C4843" s="27">
        <v>1239</v>
      </c>
      <c r="D4843" s="27">
        <v>20523</v>
      </c>
      <c r="E4843" s="27">
        <v>1054</v>
      </c>
      <c r="F4843" s="27">
        <v>99</v>
      </c>
      <c r="G4843" s="27">
        <v>86</v>
      </c>
      <c r="H4843" s="27">
        <v>6</v>
      </c>
    </row>
    <row r="4844" spans="1:8" x14ac:dyDescent="0.55000000000000004">
      <c r="A4844" s="33">
        <v>44011</v>
      </c>
      <c r="B4844" s="1" t="s">
        <v>11</v>
      </c>
      <c r="C4844" s="27">
        <v>27</v>
      </c>
      <c r="D4844" s="27">
        <v>974</v>
      </c>
      <c r="E4844" s="27">
        <v>26</v>
      </c>
      <c r="F4844" s="27">
        <v>1</v>
      </c>
      <c r="G4844" s="27">
        <v>0</v>
      </c>
      <c r="H4844" s="27">
        <v>0</v>
      </c>
    </row>
    <row r="4845" spans="1:8" x14ac:dyDescent="0.55000000000000004">
      <c r="A4845" s="33">
        <v>44011</v>
      </c>
      <c r="B4845" s="1" t="s">
        <v>12</v>
      </c>
      <c r="C4845" s="27">
        <v>0</v>
      </c>
      <c r="D4845" s="27">
        <v>929</v>
      </c>
      <c r="E4845" s="27">
        <v>0</v>
      </c>
      <c r="F4845" s="27">
        <v>0</v>
      </c>
      <c r="G4845" s="27">
        <v>0</v>
      </c>
      <c r="H4845" s="27">
        <v>0</v>
      </c>
    </row>
    <row r="4846" spans="1:8" x14ac:dyDescent="0.55000000000000004">
      <c r="A4846" s="33">
        <v>44011</v>
      </c>
      <c r="B4846" s="1" t="s">
        <v>13</v>
      </c>
      <c r="C4846" s="27">
        <v>94</v>
      </c>
      <c r="D4846" s="27">
        <v>3698</v>
      </c>
      <c r="E4846" s="27">
        <v>88</v>
      </c>
      <c r="F4846" s="27">
        <v>1</v>
      </c>
      <c r="G4846" s="27">
        <v>5</v>
      </c>
      <c r="H4846" s="27">
        <v>0</v>
      </c>
    </row>
    <row r="4847" spans="1:8" x14ac:dyDescent="0.55000000000000004">
      <c r="A4847" s="33">
        <v>44011</v>
      </c>
      <c r="B4847" s="1" t="s">
        <v>14</v>
      </c>
      <c r="C4847" s="27">
        <v>16</v>
      </c>
      <c r="D4847" s="27">
        <v>992</v>
      </c>
      <c r="E4847" s="27">
        <v>16</v>
      </c>
      <c r="F4847" s="27">
        <v>0</v>
      </c>
      <c r="G4847" s="27">
        <v>0</v>
      </c>
      <c r="H4847" s="27">
        <v>0</v>
      </c>
    </row>
    <row r="4848" spans="1:8" x14ac:dyDescent="0.55000000000000004">
      <c r="A4848" s="33">
        <v>44011</v>
      </c>
      <c r="B4848" s="1" t="s">
        <v>15</v>
      </c>
      <c r="C4848" s="27">
        <v>69</v>
      </c>
      <c r="D4848" s="27">
        <v>2538</v>
      </c>
      <c r="E4848" s="27">
        <v>68</v>
      </c>
      <c r="F4848" s="27">
        <v>0</v>
      </c>
      <c r="G4848" s="27">
        <v>1</v>
      </c>
      <c r="H4848" s="27">
        <v>1</v>
      </c>
    </row>
    <row r="4849" spans="1:8" x14ac:dyDescent="0.55000000000000004">
      <c r="A4849" s="33">
        <v>44011</v>
      </c>
      <c r="B4849" s="1" t="s">
        <v>16</v>
      </c>
      <c r="C4849" s="27">
        <v>82</v>
      </c>
      <c r="D4849" s="27">
        <v>6649</v>
      </c>
      <c r="E4849" s="27">
        <v>80</v>
      </c>
      <c r="F4849" s="27">
        <v>0</v>
      </c>
      <c r="G4849" s="27">
        <v>2</v>
      </c>
      <c r="H4849" s="27">
        <v>0</v>
      </c>
    </row>
    <row r="4850" spans="1:8" x14ac:dyDescent="0.55000000000000004">
      <c r="A4850" s="33">
        <v>44011</v>
      </c>
      <c r="B4850" s="1" t="s">
        <v>17</v>
      </c>
      <c r="C4850" s="27">
        <v>174</v>
      </c>
      <c r="D4850" s="27">
        <v>5278</v>
      </c>
      <c r="E4850" s="27">
        <v>159</v>
      </c>
      <c r="F4850" s="27">
        <v>10</v>
      </c>
      <c r="G4850" s="27">
        <v>5</v>
      </c>
      <c r="H4850" s="27">
        <v>0</v>
      </c>
    </row>
    <row r="4851" spans="1:8" x14ac:dyDescent="0.55000000000000004">
      <c r="A4851" s="33">
        <v>44011</v>
      </c>
      <c r="B4851" s="1" t="s">
        <v>18</v>
      </c>
      <c r="C4851" s="27">
        <v>76</v>
      </c>
      <c r="D4851" s="27">
        <v>7018</v>
      </c>
      <c r="E4851" s="27">
        <v>65</v>
      </c>
      <c r="F4851" s="27">
        <v>0</v>
      </c>
      <c r="G4851" s="27">
        <v>10</v>
      </c>
      <c r="H4851" s="27">
        <v>0</v>
      </c>
    </row>
    <row r="4852" spans="1:8" x14ac:dyDescent="0.55000000000000004">
      <c r="A4852" s="33">
        <v>44011</v>
      </c>
      <c r="B4852" s="1" t="s">
        <v>19</v>
      </c>
      <c r="C4852" s="27">
        <v>152</v>
      </c>
      <c r="D4852" s="27">
        <v>4934</v>
      </c>
      <c r="E4852" s="27">
        <v>131</v>
      </c>
      <c r="F4852" s="27">
        <v>19</v>
      </c>
      <c r="G4852" s="27">
        <v>2</v>
      </c>
      <c r="H4852" s="27">
        <v>0</v>
      </c>
    </row>
    <row r="4853" spans="1:8" x14ac:dyDescent="0.55000000000000004">
      <c r="A4853" s="33">
        <v>44011</v>
      </c>
      <c r="B4853" s="1" t="s">
        <v>20</v>
      </c>
      <c r="C4853" s="27">
        <v>1122</v>
      </c>
      <c r="D4853" s="27">
        <v>33985</v>
      </c>
      <c r="E4853" s="27">
        <v>954</v>
      </c>
      <c r="F4853" s="27">
        <v>65</v>
      </c>
      <c r="G4853" s="27">
        <v>103</v>
      </c>
      <c r="H4853" s="27">
        <v>3</v>
      </c>
    </row>
    <row r="4854" spans="1:8" x14ac:dyDescent="0.55000000000000004">
      <c r="A4854" s="33">
        <v>44011</v>
      </c>
      <c r="B4854" s="1" t="s">
        <v>21</v>
      </c>
      <c r="C4854" s="27">
        <v>949</v>
      </c>
      <c r="D4854" s="27">
        <v>18047</v>
      </c>
      <c r="E4854" s="27">
        <v>868</v>
      </c>
      <c r="F4854" s="27">
        <v>45</v>
      </c>
      <c r="G4854" s="27">
        <v>36</v>
      </c>
      <c r="H4854" s="27">
        <v>2</v>
      </c>
    </row>
    <row r="4855" spans="1:8" x14ac:dyDescent="0.55000000000000004">
      <c r="A4855" s="33">
        <v>44011</v>
      </c>
      <c r="B4855" s="1" t="s">
        <v>22</v>
      </c>
      <c r="C4855" s="27">
        <v>6171</v>
      </c>
      <c r="D4855" s="27">
        <v>80514</v>
      </c>
      <c r="E4855" s="27">
        <v>5395</v>
      </c>
      <c r="F4855" s="27">
        <v>325</v>
      </c>
      <c r="G4855" s="27">
        <v>451</v>
      </c>
      <c r="H4855" s="27">
        <v>12</v>
      </c>
    </row>
    <row r="4856" spans="1:8" x14ac:dyDescent="0.55000000000000004">
      <c r="A4856" s="33">
        <v>44011</v>
      </c>
      <c r="B4856" s="1" t="s">
        <v>23</v>
      </c>
      <c r="C4856" s="27">
        <v>1471</v>
      </c>
      <c r="D4856" s="27">
        <v>12480</v>
      </c>
      <c r="E4856" s="27">
        <v>1306</v>
      </c>
      <c r="F4856" s="27">
        <v>96</v>
      </c>
      <c r="G4856" s="27">
        <v>69</v>
      </c>
      <c r="H4856" s="27">
        <v>11</v>
      </c>
    </row>
    <row r="4857" spans="1:8" x14ac:dyDescent="0.55000000000000004">
      <c r="A4857" s="33">
        <v>44011</v>
      </c>
      <c r="B4857" s="1" t="s">
        <v>24</v>
      </c>
      <c r="C4857" s="27">
        <v>84</v>
      </c>
      <c r="D4857" s="27">
        <v>4913</v>
      </c>
      <c r="E4857" s="27">
        <v>82</v>
      </c>
      <c r="F4857" s="27">
        <v>0</v>
      </c>
      <c r="G4857" s="27">
        <v>1</v>
      </c>
      <c r="H4857" s="27">
        <v>0</v>
      </c>
    </row>
    <row r="4858" spans="1:8" x14ac:dyDescent="0.55000000000000004">
      <c r="A4858" s="33">
        <v>44011</v>
      </c>
      <c r="B4858" s="1" t="s">
        <v>25</v>
      </c>
      <c r="C4858" s="27">
        <v>227</v>
      </c>
      <c r="D4858" s="27">
        <v>3914</v>
      </c>
      <c r="E4858" s="27">
        <v>205</v>
      </c>
      <c r="F4858" s="27">
        <v>22</v>
      </c>
      <c r="G4858" s="27">
        <v>0</v>
      </c>
      <c r="H4858" s="27">
        <v>0</v>
      </c>
    </row>
    <row r="4859" spans="1:8" x14ac:dyDescent="0.55000000000000004">
      <c r="A4859" s="33">
        <v>44011</v>
      </c>
      <c r="B4859" s="1" t="s">
        <v>26</v>
      </c>
      <c r="C4859" s="27">
        <v>300</v>
      </c>
      <c r="D4859" s="27">
        <v>2904</v>
      </c>
      <c r="E4859" s="27">
        <v>256</v>
      </c>
      <c r="F4859" s="27">
        <v>27</v>
      </c>
      <c r="G4859" s="27">
        <v>17</v>
      </c>
      <c r="H4859" s="27">
        <v>1</v>
      </c>
    </row>
    <row r="4860" spans="1:8" x14ac:dyDescent="0.55000000000000004">
      <c r="A4860" s="33">
        <v>44011</v>
      </c>
      <c r="B4860" s="1" t="s">
        <v>27</v>
      </c>
      <c r="C4860" s="27">
        <v>122</v>
      </c>
      <c r="D4860" s="27">
        <v>3372</v>
      </c>
      <c r="E4860" s="27">
        <v>114</v>
      </c>
      <c r="F4860" s="27">
        <v>8</v>
      </c>
      <c r="G4860" s="27">
        <v>0</v>
      </c>
      <c r="H4860" s="27">
        <v>0</v>
      </c>
    </row>
    <row r="4861" spans="1:8" x14ac:dyDescent="0.55000000000000004">
      <c r="A4861" s="33">
        <v>44011</v>
      </c>
      <c r="B4861" s="1" t="s">
        <v>28</v>
      </c>
      <c r="C4861" s="27">
        <v>74</v>
      </c>
      <c r="D4861" s="27">
        <v>5606</v>
      </c>
      <c r="E4861" s="27">
        <v>71</v>
      </c>
      <c r="F4861" s="27">
        <v>1</v>
      </c>
      <c r="G4861" s="27">
        <v>2</v>
      </c>
      <c r="H4861" s="27">
        <v>0</v>
      </c>
    </row>
    <row r="4862" spans="1:8" x14ac:dyDescent="0.55000000000000004">
      <c r="A4862" s="33">
        <v>44011</v>
      </c>
      <c r="B4862" s="1" t="s">
        <v>29</v>
      </c>
      <c r="C4862" s="27">
        <v>77</v>
      </c>
      <c r="D4862" s="27">
        <v>3264</v>
      </c>
      <c r="E4862" s="27">
        <v>76</v>
      </c>
      <c r="F4862" s="27"/>
      <c r="G4862" s="27">
        <v>1</v>
      </c>
      <c r="H4862" s="27">
        <v>0</v>
      </c>
    </row>
    <row r="4863" spans="1:8" x14ac:dyDescent="0.55000000000000004">
      <c r="A4863" s="33">
        <v>44011</v>
      </c>
      <c r="B4863" s="1" t="s">
        <v>30</v>
      </c>
      <c r="C4863" s="27">
        <v>156</v>
      </c>
      <c r="D4863" s="27">
        <v>5131</v>
      </c>
      <c r="E4863" s="27">
        <v>146</v>
      </c>
      <c r="F4863" s="27">
        <v>7</v>
      </c>
      <c r="G4863" s="27">
        <v>3</v>
      </c>
      <c r="H4863" s="27">
        <v>1</v>
      </c>
    </row>
    <row r="4864" spans="1:8" x14ac:dyDescent="0.55000000000000004">
      <c r="A4864" s="33">
        <v>44011</v>
      </c>
      <c r="B4864" s="1" t="s">
        <v>31</v>
      </c>
      <c r="C4864" s="27">
        <v>81</v>
      </c>
      <c r="D4864" s="27">
        <v>7448</v>
      </c>
      <c r="E4864" s="27">
        <v>77</v>
      </c>
      <c r="F4864" s="27">
        <v>1</v>
      </c>
      <c r="G4864" s="27">
        <v>3</v>
      </c>
      <c r="H4864" s="27">
        <v>0</v>
      </c>
    </row>
    <row r="4865" spans="1:8" x14ac:dyDescent="0.55000000000000004">
      <c r="A4865" s="33">
        <v>44011</v>
      </c>
      <c r="B4865" s="1" t="s">
        <v>32</v>
      </c>
      <c r="C4865" s="27">
        <v>523</v>
      </c>
      <c r="D4865" s="27">
        <v>12620</v>
      </c>
      <c r="E4865" s="27">
        <v>477</v>
      </c>
      <c r="F4865" s="27">
        <v>34</v>
      </c>
      <c r="G4865" s="27">
        <v>6</v>
      </c>
      <c r="H4865" s="27">
        <v>0</v>
      </c>
    </row>
    <row r="4866" spans="1:8" x14ac:dyDescent="0.55000000000000004">
      <c r="A4866" s="33">
        <v>44011</v>
      </c>
      <c r="B4866" s="1" t="s">
        <v>33</v>
      </c>
      <c r="C4866" s="27">
        <v>46</v>
      </c>
      <c r="D4866" s="27">
        <v>2856</v>
      </c>
      <c r="E4866" s="27">
        <v>44</v>
      </c>
      <c r="F4866" s="27">
        <v>1</v>
      </c>
      <c r="G4866" s="27">
        <v>1</v>
      </c>
      <c r="H4866" s="27">
        <v>0</v>
      </c>
    </row>
    <row r="4867" spans="1:8" x14ac:dyDescent="0.55000000000000004">
      <c r="A4867" s="33">
        <v>44011</v>
      </c>
      <c r="B4867" s="1" t="s">
        <v>34</v>
      </c>
      <c r="C4867" s="27">
        <v>101</v>
      </c>
      <c r="D4867" s="27">
        <v>2345</v>
      </c>
      <c r="E4867" s="27">
        <v>99</v>
      </c>
      <c r="F4867" s="27">
        <v>1</v>
      </c>
      <c r="G4867" s="27">
        <v>1</v>
      </c>
      <c r="H4867" s="27">
        <v>0</v>
      </c>
    </row>
    <row r="4868" spans="1:8" x14ac:dyDescent="0.55000000000000004">
      <c r="A4868" s="33">
        <v>44011</v>
      </c>
      <c r="B4868" s="1" t="s">
        <v>35</v>
      </c>
      <c r="C4868" s="27">
        <v>375</v>
      </c>
      <c r="D4868" s="27">
        <v>10074</v>
      </c>
      <c r="E4868" s="27">
        <v>345</v>
      </c>
      <c r="F4868" s="27">
        <v>18</v>
      </c>
      <c r="G4868" s="27">
        <v>12</v>
      </c>
      <c r="H4868" s="27">
        <v>0</v>
      </c>
    </row>
    <row r="4869" spans="1:8" x14ac:dyDescent="0.55000000000000004">
      <c r="A4869" s="33">
        <v>44011</v>
      </c>
      <c r="B4869" s="1" t="s">
        <v>36</v>
      </c>
      <c r="C4869" s="27">
        <v>1816</v>
      </c>
      <c r="D4869" s="27">
        <v>39970</v>
      </c>
      <c r="E4869" s="27">
        <v>1705</v>
      </c>
      <c r="F4869" s="27">
        <v>86</v>
      </c>
      <c r="G4869" s="27">
        <v>25</v>
      </c>
      <c r="H4869" s="27">
        <v>3</v>
      </c>
    </row>
    <row r="4870" spans="1:8" x14ac:dyDescent="0.55000000000000004">
      <c r="A4870" s="33">
        <v>44011</v>
      </c>
      <c r="B4870" s="1" t="s">
        <v>37</v>
      </c>
      <c r="C4870" s="27">
        <v>705</v>
      </c>
      <c r="D4870" s="27">
        <v>14695</v>
      </c>
      <c r="E4870" s="27">
        <v>654</v>
      </c>
      <c r="F4870" s="27">
        <v>43</v>
      </c>
      <c r="G4870" s="27">
        <v>8</v>
      </c>
      <c r="H4870" s="27">
        <v>0</v>
      </c>
    </row>
    <row r="4871" spans="1:8" x14ac:dyDescent="0.55000000000000004">
      <c r="A4871" s="33">
        <v>44011</v>
      </c>
      <c r="B4871" s="1" t="s">
        <v>38</v>
      </c>
      <c r="C4871" s="27">
        <v>92</v>
      </c>
      <c r="D4871" s="27">
        <v>3760</v>
      </c>
      <c r="E4871" s="27">
        <v>90</v>
      </c>
      <c r="F4871" s="27">
        <v>2</v>
      </c>
      <c r="G4871" s="27">
        <v>0</v>
      </c>
      <c r="H4871" s="27">
        <v>0</v>
      </c>
    </row>
    <row r="4872" spans="1:8" x14ac:dyDescent="0.55000000000000004">
      <c r="A4872" s="33">
        <v>44011</v>
      </c>
      <c r="B4872" s="1" t="s">
        <v>39</v>
      </c>
      <c r="C4872" s="27">
        <v>64</v>
      </c>
      <c r="D4872" s="27">
        <v>3979</v>
      </c>
      <c r="E4872" s="27">
        <v>60</v>
      </c>
      <c r="F4872" s="27">
        <v>3</v>
      </c>
      <c r="G4872" s="27">
        <v>1</v>
      </c>
      <c r="H4872" s="27">
        <v>0</v>
      </c>
    </row>
    <row r="4873" spans="1:8" x14ac:dyDescent="0.55000000000000004">
      <c r="A4873" s="33">
        <v>44011</v>
      </c>
      <c r="B4873" s="1" t="s">
        <v>40</v>
      </c>
      <c r="C4873" s="27">
        <v>3</v>
      </c>
      <c r="D4873" s="27">
        <v>1478</v>
      </c>
      <c r="E4873" s="27">
        <v>3</v>
      </c>
      <c r="F4873" s="27">
        <v>0</v>
      </c>
      <c r="G4873" s="27">
        <v>0</v>
      </c>
      <c r="H4873" s="27">
        <v>0</v>
      </c>
    </row>
    <row r="4874" spans="1:8" x14ac:dyDescent="0.55000000000000004">
      <c r="A4874" s="33">
        <v>44011</v>
      </c>
      <c r="B4874" s="1" t="s">
        <v>41</v>
      </c>
      <c r="C4874" s="27">
        <v>24</v>
      </c>
      <c r="D4874" s="27">
        <v>1240</v>
      </c>
      <c r="E4874" s="27">
        <v>23</v>
      </c>
      <c r="F4874" s="27">
        <v>0</v>
      </c>
      <c r="G4874" s="27">
        <v>0</v>
      </c>
      <c r="H4874" s="27">
        <v>0</v>
      </c>
    </row>
    <row r="4875" spans="1:8" x14ac:dyDescent="0.55000000000000004">
      <c r="A4875" s="33">
        <v>44011</v>
      </c>
      <c r="B4875" s="1" t="s">
        <v>42</v>
      </c>
      <c r="C4875" s="27">
        <v>26</v>
      </c>
      <c r="D4875" s="27">
        <v>1926</v>
      </c>
      <c r="E4875" s="27">
        <v>25</v>
      </c>
      <c r="F4875" s="27"/>
      <c r="G4875" s="27">
        <v>1</v>
      </c>
      <c r="H4875" s="27"/>
    </row>
    <row r="4876" spans="1:8" x14ac:dyDescent="0.55000000000000004">
      <c r="A4876" s="33">
        <v>44011</v>
      </c>
      <c r="B4876" s="1" t="s">
        <v>43</v>
      </c>
      <c r="C4876" s="27">
        <v>168</v>
      </c>
      <c r="D4876" s="27">
        <v>7802</v>
      </c>
      <c r="E4876" s="27">
        <v>165</v>
      </c>
      <c r="F4876" s="27">
        <v>3</v>
      </c>
      <c r="G4876" s="27">
        <v>0</v>
      </c>
      <c r="H4876" s="27">
        <v>0</v>
      </c>
    </row>
    <row r="4877" spans="1:8" x14ac:dyDescent="0.55000000000000004">
      <c r="A4877" s="33">
        <v>44011</v>
      </c>
      <c r="B4877" s="1" t="s">
        <v>44</v>
      </c>
      <c r="C4877" s="27">
        <v>37</v>
      </c>
      <c r="D4877" s="27">
        <v>2267</v>
      </c>
      <c r="E4877" s="27">
        <v>37</v>
      </c>
      <c r="F4877" s="27">
        <v>0</v>
      </c>
      <c r="G4877" s="27">
        <v>0</v>
      </c>
      <c r="H4877" s="27">
        <v>0</v>
      </c>
    </row>
    <row r="4878" spans="1:8" x14ac:dyDescent="0.55000000000000004">
      <c r="A4878" s="33">
        <v>44011</v>
      </c>
      <c r="B4878" s="1" t="s">
        <v>45</v>
      </c>
      <c r="C4878" s="27">
        <v>6</v>
      </c>
      <c r="D4878" s="27">
        <v>900</v>
      </c>
      <c r="E4878" s="27">
        <v>4</v>
      </c>
      <c r="F4878" s="27">
        <v>1</v>
      </c>
      <c r="G4878" s="27">
        <v>0</v>
      </c>
      <c r="H4878" s="27">
        <v>0</v>
      </c>
    </row>
    <row r="4879" spans="1:8" x14ac:dyDescent="0.55000000000000004">
      <c r="A4879" s="33">
        <v>44011</v>
      </c>
      <c r="B4879" s="1" t="s">
        <v>46</v>
      </c>
      <c r="C4879" s="27">
        <v>28</v>
      </c>
      <c r="D4879" s="27">
        <v>2649</v>
      </c>
      <c r="E4879" s="27">
        <v>28</v>
      </c>
      <c r="F4879" s="27">
        <v>0</v>
      </c>
      <c r="G4879" s="27">
        <v>0</v>
      </c>
      <c r="H4879" s="27">
        <v>0</v>
      </c>
    </row>
    <row r="4880" spans="1:8" x14ac:dyDescent="0.55000000000000004">
      <c r="A4880" s="33">
        <v>44011</v>
      </c>
      <c r="B4880" s="1" t="s">
        <v>47</v>
      </c>
      <c r="C4880" s="27">
        <v>82</v>
      </c>
      <c r="D4880" s="27">
        <v>2605</v>
      </c>
      <c r="E4880" s="27">
        <v>77</v>
      </c>
      <c r="F4880" s="27">
        <v>4</v>
      </c>
      <c r="G4880" s="27">
        <v>1</v>
      </c>
      <c r="H4880" s="27">
        <v>0</v>
      </c>
    </row>
    <row r="4881" spans="1:8" x14ac:dyDescent="0.55000000000000004">
      <c r="A4881" s="33">
        <v>44011</v>
      </c>
      <c r="B4881" s="1" t="s">
        <v>48</v>
      </c>
      <c r="C4881" s="27">
        <v>74</v>
      </c>
      <c r="D4881" s="27">
        <v>1971</v>
      </c>
      <c r="E4881" s="27">
        <v>71</v>
      </c>
      <c r="F4881" s="27">
        <v>3</v>
      </c>
      <c r="G4881" s="27">
        <v>0</v>
      </c>
      <c r="H4881" s="27">
        <v>0</v>
      </c>
    </row>
    <row r="4882" spans="1:8" x14ac:dyDescent="0.55000000000000004">
      <c r="A4882" s="33">
        <v>44011</v>
      </c>
      <c r="B4882" s="1" t="s">
        <v>49</v>
      </c>
      <c r="C4882" s="27">
        <v>845</v>
      </c>
      <c r="D4882" s="27">
        <v>16383</v>
      </c>
      <c r="E4882" s="27">
        <v>799</v>
      </c>
      <c r="F4882" s="27">
        <v>33</v>
      </c>
      <c r="G4882" s="27">
        <v>13</v>
      </c>
      <c r="H4882" s="27">
        <v>2</v>
      </c>
    </row>
    <row r="4883" spans="1:8" x14ac:dyDescent="0.55000000000000004">
      <c r="A4883" s="33">
        <v>44011</v>
      </c>
      <c r="B4883" s="1" t="s">
        <v>50</v>
      </c>
      <c r="C4883" s="27">
        <v>47</v>
      </c>
      <c r="D4883" s="27">
        <v>1618</v>
      </c>
      <c r="E4883" s="27">
        <v>47</v>
      </c>
      <c r="F4883" s="27">
        <v>0</v>
      </c>
      <c r="G4883" s="27">
        <v>0</v>
      </c>
      <c r="H4883" s="27">
        <v>0</v>
      </c>
    </row>
    <row r="4884" spans="1:8" x14ac:dyDescent="0.55000000000000004">
      <c r="A4884" s="33">
        <v>44011</v>
      </c>
      <c r="B4884" s="1" t="s">
        <v>51</v>
      </c>
      <c r="C4884" s="27">
        <v>17</v>
      </c>
      <c r="D4884" s="27">
        <v>3199</v>
      </c>
      <c r="E4884" s="27">
        <v>16</v>
      </c>
      <c r="F4884" s="27">
        <v>1</v>
      </c>
      <c r="G4884" s="27">
        <v>0</v>
      </c>
      <c r="H4884" s="27">
        <v>0</v>
      </c>
    </row>
    <row r="4885" spans="1:8" x14ac:dyDescent="0.55000000000000004">
      <c r="A4885" s="33">
        <v>44011</v>
      </c>
      <c r="B4885" s="1" t="s">
        <v>52</v>
      </c>
      <c r="C4885" s="27">
        <v>49</v>
      </c>
      <c r="D4885" s="27">
        <v>4273</v>
      </c>
      <c r="E4885" s="27">
        <v>45</v>
      </c>
      <c r="F4885" s="27">
        <v>3</v>
      </c>
      <c r="G4885" s="27">
        <v>1</v>
      </c>
      <c r="H4885" s="27">
        <v>0</v>
      </c>
    </row>
    <row r="4886" spans="1:8" x14ac:dyDescent="0.55000000000000004">
      <c r="A4886" s="33">
        <v>44011</v>
      </c>
      <c r="B4886" s="1" t="s">
        <v>53</v>
      </c>
      <c r="C4886" s="27">
        <v>60</v>
      </c>
      <c r="D4886" s="27">
        <v>4834</v>
      </c>
      <c r="E4886" s="27">
        <v>59</v>
      </c>
      <c r="F4886" s="27">
        <v>1</v>
      </c>
      <c r="G4886" s="27">
        <v>0</v>
      </c>
      <c r="H4886" s="27">
        <v>0</v>
      </c>
    </row>
    <row r="4887" spans="1:8" x14ac:dyDescent="0.55000000000000004">
      <c r="A4887" s="33">
        <v>44011</v>
      </c>
      <c r="B4887" s="1" t="s">
        <v>54</v>
      </c>
      <c r="C4887" s="27">
        <v>17</v>
      </c>
      <c r="D4887" s="27">
        <v>1562</v>
      </c>
      <c r="E4887" s="27">
        <v>17</v>
      </c>
      <c r="F4887" s="27">
        <v>0</v>
      </c>
      <c r="G4887" s="27">
        <v>0</v>
      </c>
      <c r="H4887" s="27">
        <v>0</v>
      </c>
    </row>
    <row r="4888" spans="1:8" x14ac:dyDescent="0.55000000000000004">
      <c r="A4888" s="33">
        <v>44011</v>
      </c>
      <c r="B4888" s="1" t="s">
        <v>55</v>
      </c>
      <c r="C4888" s="27">
        <v>11</v>
      </c>
      <c r="D4888" s="27">
        <v>2563</v>
      </c>
      <c r="E4888" s="27">
        <v>10</v>
      </c>
      <c r="F4888" s="27">
        <v>0</v>
      </c>
      <c r="G4888" s="27">
        <v>1</v>
      </c>
      <c r="H4888" s="27">
        <v>0</v>
      </c>
    </row>
    <row r="4889" spans="1:8" x14ac:dyDescent="0.55000000000000004">
      <c r="A4889" s="33">
        <v>44011</v>
      </c>
      <c r="B4889" s="1" t="s">
        <v>56</v>
      </c>
      <c r="C4889" s="27">
        <v>142</v>
      </c>
      <c r="D4889" s="27">
        <v>3016</v>
      </c>
      <c r="E4889" s="27">
        <v>139</v>
      </c>
      <c r="F4889" s="27">
        <v>7</v>
      </c>
      <c r="G4889" s="27">
        <v>0</v>
      </c>
      <c r="H4889" s="27">
        <v>0</v>
      </c>
    </row>
    <row r="4890" spans="1:8" x14ac:dyDescent="0.55000000000000004">
      <c r="A4890" s="33">
        <v>44012</v>
      </c>
      <c r="B4890" s="1" t="s">
        <v>7</v>
      </c>
      <c r="C4890" s="27">
        <v>1250</v>
      </c>
      <c r="D4890" s="27">
        <v>20719</v>
      </c>
      <c r="E4890" s="27">
        <v>1054</v>
      </c>
      <c r="F4890" s="27">
        <v>99</v>
      </c>
      <c r="G4890" s="27">
        <v>97</v>
      </c>
      <c r="H4890" s="27">
        <v>6</v>
      </c>
    </row>
    <row r="4891" spans="1:8" x14ac:dyDescent="0.55000000000000004">
      <c r="A4891" s="33">
        <v>44012</v>
      </c>
      <c r="B4891" s="1" t="s">
        <v>11</v>
      </c>
      <c r="C4891" s="27">
        <v>27</v>
      </c>
      <c r="D4891" s="27">
        <v>981</v>
      </c>
      <c r="E4891" s="27">
        <v>26</v>
      </c>
      <c r="F4891" s="27">
        <v>1</v>
      </c>
      <c r="G4891" s="27">
        <v>0</v>
      </c>
      <c r="H4891" s="27">
        <v>0</v>
      </c>
    </row>
    <row r="4892" spans="1:8" x14ac:dyDescent="0.55000000000000004">
      <c r="A4892" s="33">
        <v>44012</v>
      </c>
      <c r="B4892" s="1" t="s">
        <v>12</v>
      </c>
      <c r="C4892" s="27">
        <v>0</v>
      </c>
      <c r="D4892" s="27">
        <v>942</v>
      </c>
      <c r="E4892" s="27">
        <v>0</v>
      </c>
      <c r="F4892" s="27">
        <v>0</v>
      </c>
      <c r="G4892" s="27">
        <v>0</v>
      </c>
      <c r="H4892" s="27">
        <v>0</v>
      </c>
    </row>
    <row r="4893" spans="1:8" x14ac:dyDescent="0.55000000000000004">
      <c r="A4893" s="33">
        <v>44012</v>
      </c>
      <c r="B4893" s="1" t="s">
        <v>13</v>
      </c>
      <c r="C4893" s="27">
        <v>94</v>
      </c>
      <c r="D4893" s="27">
        <v>3751</v>
      </c>
      <c r="E4893" s="27">
        <v>88</v>
      </c>
      <c r="F4893" s="27">
        <v>1</v>
      </c>
      <c r="G4893" s="27">
        <v>5</v>
      </c>
      <c r="H4893" s="27">
        <v>0</v>
      </c>
    </row>
    <row r="4894" spans="1:8" x14ac:dyDescent="0.55000000000000004">
      <c r="A4894" s="33">
        <v>44012</v>
      </c>
      <c r="B4894" s="1" t="s">
        <v>14</v>
      </c>
      <c r="C4894" s="27">
        <v>16</v>
      </c>
      <c r="D4894" s="27">
        <v>994</v>
      </c>
      <c r="E4894" s="27">
        <v>16</v>
      </c>
      <c r="F4894" s="27">
        <v>0</v>
      </c>
      <c r="G4894" s="27">
        <v>0</v>
      </c>
      <c r="H4894" s="27">
        <v>0</v>
      </c>
    </row>
    <row r="4895" spans="1:8" x14ac:dyDescent="0.55000000000000004">
      <c r="A4895" s="33">
        <v>44012</v>
      </c>
      <c r="B4895" s="1" t="s">
        <v>15</v>
      </c>
      <c r="C4895" s="27">
        <v>69</v>
      </c>
      <c r="D4895" s="27">
        <v>2541</v>
      </c>
      <c r="E4895" s="27">
        <v>68</v>
      </c>
      <c r="F4895" s="27">
        <v>0</v>
      </c>
      <c r="G4895" s="27">
        <v>1</v>
      </c>
      <c r="H4895" s="27">
        <v>1</v>
      </c>
    </row>
    <row r="4896" spans="1:8" x14ac:dyDescent="0.55000000000000004">
      <c r="A4896" s="33">
        <v>44012</v>
      </c>
      <c r="B4896" s="1" t="s">
        <v>16</v>
      </c>
      <c r="C4896" s="27">
        <v>82</v>
      </c>
      <c r="D4896" s="27">
        <v>6793</v>
      </c>
      <c r="E4896" s="27">
        <v>81</v>
      </c>
      <c r="F4896" s="27">
        <v>0</v>
      </c>
      <c r="G4896" s="27">
        <v>1</v>
      </c>
      <c r="H4896" s="27">
        <v>0</v>
      </c>
    </row>
    <row r="4897" spans="1:8" x14ac:dyDescent="0.55000000000000004">
      <c r="A4897" s="33">
        <v>44012</v>
      </c>
      <c r="B4897" s="1" t="s">
        <v>17</v>
      </c>
      <c r="C4897" s="27">
        <v>174</v>
      </c>
      <c r="D4897" s="27">
        <v>5283</v>
      </c>
      <c r="E4897" s="27">
        <v>159</v>
      </c>
      <c r="F4897" s="27">
        <v>10</v>
      </c>
      <c r="G4897" s="27">
        <v>5</v>
      </c>
      <c r="H4897" s="27">
        <v>0</v>
      </c>
    </row>
    <row r="4898" spans="1:8" x14ac:dyDescent="0.55000000000000004">
      <c r="A4898" s="33">
        <v>44012</v>
      </c>
      <c r="B4898" s="1" t="s">
        <v>18</v>
      </c>
      <c r="C4898" s="27">
        <v>76</v>
      </c>
      <c r="D4898" s="27">
        <v>7113</v>
      </c>
      <c r="E4898" s="27">
        <v>65</v>
      </c>
      <c r="F4898" s="27">
        <v>0</v>
      </c>
      <c r="G4898" s="27">
        <v>12</v>
      </c>
      <c r="H4898" s="27">
        <v>0</v>
      </c>
    </row>
    <row r="4899" spans="1:8" x14ac:dyDescent="0.55000000000000004">
      <c r="A4899" s="33">
        <v>44012</v>
      </c>
      <c r="B4899" s="1" t="s">
        <v>19</v>
      </c>
      <c r="C4899" s="27">
        <v>153</v>
      </c>
      <c r="D4899" s="27">
        <v>5045</v>
      </c>
      <c r="E4899" s="27">
        <v>131</v>
      </c>
      <c r="F4899" s="27">
        <v>19</v>
      </c>
      <c r="G4899" s="27">
        <v>3</v>
      </c>
      <c r="H4899" s="27">
        <v>0</v>
      </c>
    </row>
    <row r="4900" spans="1:8" x14ac:dyDescent="0.55000000000000004">
      <c r="A4900" s="33">
        <v>44012</v>
      </c>
      <c r="B4900" s="1" t="s">
        <v>20</v>
      </c>
      <c r="C4900" s="27">
        <v>1132</v>
      </c>
      <c r="D4900" s="27">
        <v>34582</v>
      </c>
      <c r="E4900" s="27">
        <v>958</v>
      </c>
      <c r="F4900" s="27">
        <v>65</v>
      </c>
      <c r="G4900" s="27">
        <v>109</v>
      </c>
      <c r="H4900" s="27">
        <v>3</v>
      </c>
    </row>
    <row r="4901" spans="1:8" x14ac:dyDescent="0.55000000000000004">
      <c r="A4901" s="33">
        <v>44012</v>
      </c>
      <c r="B4901" s="1" t="s">
        <v>21</v>
      </c>
      <c r="C4901" s="27">
        <v>960</v>
      </c>
      <c r="D4901" s="27">
        <v>18287</v>
      </c>
      <c r="E4901" s="27">
        <v>871</v>
      </c>
      <c r="F4901" s="27">
        <v>45</v>
      </c>
      <c r="G4901" s="27">
        <v>44</v>
      </c>
      <c r="H4901" s="27">
        <v>2</v>
      </c>
    </row>
    <row r="4902" spans="1:8" x14ac:dyDescent="0.55000000000000004">
      <c r="A4902" s="33">
        <v>44012</v>
      </c>
      <c r="B4902" s="1" t="s">
        <v>22</v>
      </c>
      <c r="C4902" s="27">
        <v>6225</v>
      </c>
      <c r="D4902" s="27">
        <v>82706</v>
      </c>
      <c r="E4902" s="27">
        <v>5447</v>
      </c>
      <c r="F4902" s="27">
        <v>325</v>
      </c>
      <c r="G4902" s="27">
        <v>453</v>
      </c>
      <c r="H4902" s="27">
        <v>10</v>
      </c>
    </row>
    <row r="4903" spans="1:8" x14ac:dyDescent="0.55000000000000004">
      <c r="A4903" s="33">
        <v>44012</v>
      </c>
      <c r="B4903" s="1" t="s">
        <v>23</v>
      </c>
      <c r="C4903" s="27">
        <v>1502</v>
      </c>
      <c r="D4903" s="27">
        <v>12551</v>
      </c>
      <c r="E4903" s="27">
        <v>1338</v>
      </c>
      <c r="F4903" s="27">
        <v>96</v>
      </c>
      <c r="G4903" s="27">
        <v>68</v>
      </c>
      <c r="H4903" s="27">
        <v>10</v>
      </c>
    </row>
    <row r="4904" spans="1:8" x14ac:dyDescent="0.55000000000000004">
      <c r="A4904" s="33">
        <v>44012</v>
      </c>
      <c r="B4904" s="1" t="s">
        <v>24</v>
      </c>
      <c r="C4904" s="27">
        <v>84</v>
      </c>
      <c r="D4904" s="27">
        <v>4936</v>
      </c>
      <c r="E4904" s="27">
        <v>82</v>
      </c>
      <c r="F4904" s="27">
        <v>0</v>
      </c>
      <c r="G4904" s="27">
        <v>1</v>
      </c>
      <c r="H4904" s="27">
        <v>0</v>
      </c>
    </row>
    <row r="4905" spans="1:8" x14ac:dyDescent="0.55000000000000004">
      <c r="A4905" s="33">
        <v>44012</v>
      </c>
      <c r="B4905" s="1" t="s">
        <v>25</v>
      </c>
      <c r="C4905" s="27">
        <v>227</v>
      </c>
      <c r="D4905" s="27">
        <v>3923</v>
      </c>
      <c r="E4905" s="27">
        <v>205</v>
      </c>
      <c r="F4905" s="27">
        <v>22</v>
      </c>
      <c r="G4905" s="27">
        <v>0</v>
      </c>
      <c r="H4905" s="27">
        <v>0</v>
      </c>
    </row>
    <row r="4906" spans="1:8" x14ac:dyDescent="0.55000000000000004">
      <c r="A4906" s="33">
        <v>44012</v>
      </c>
      <c r="B4906" s="1" t="s">
        <v>26</v>
      </c>
      <c r="C4906" s="27">
        <v>300</v>
      </c>
      <c r="D4906" s="27">
        <v>2905</v>
      </c>
      <c r="E4906" s="27">
        <v>257</v>
      </c>
      <c r="F4906" s="27">
        <v>27</v>
      </c>
      <c r="G4906" s="27">
        <v>16</v>
      </c>
      <c r="H4906" s="27">
        <v>1</v>
      </c>
    </row>
    <row r="4907" spans="1:8" x14ac:dyDescent="0.55000000000000004">
      <c r="A4907" s="33">
        <v>44012</v>
      </c>
      <c r="B4907" s="1" t="s">
        <v>27</v>
      </c>
      <c r="C4907" s="27">
        <v>122</v>
      </c>
      <c r="D4907" s="27">
        <v>3397</v>
      </c>
      <c r="E4907" s="27">
        <v>114</v>
      </c>
      <c r="F4907" s="27">
        <v>8</v>
      </c>
      <c r="G4907" s="27">
        <v>0</v>
      </c>
      <c r="H4907" s="27">
        <v>0</v>
      </c>
    </row>
    <row r="4908" spans="1:8" x14ac:dyDescent="0.55000000000000004">
      <c r="A4908" s="33">
        <v>44012</v>
      </c>
      <c r="B4908" s="1" t="s">
        <v>28</v>
      </c>
      <c r="C4908" s="27">
        <v>74</v>
      </c>
      <c r="D4908" s="27">
        <v>5655</v>
      </c>
      <c r="E4908" s="27">
        <v>71</v>
      </c>
      <c r="F4908" s="27">
        <v>1</v>
      </c>
      <c r="G4908" s="27">
        <v>2</v>
      </c>
      <c r="H4908" s="27">
        <v>0</v>
      </c>
    </row>
    <row r="4909" spans="1:8" x14ac:dyDescent="0.55000000000000004">
      <c r="A4909" s="33">
        <v>44012</v>
      </c>
      <c r="B4909" s="1" t="s">
        <v>29</v>
      </c>
      <c r="C4909" s="27">
        <v>77</v>
      </c>
      <c r="D4909" s="27">
        <v>3270</v>
      </c>
      <c r="E4909" s="27">
        <v>76</v>
      </c>
      <c r="F4909" s="27"/>
      <c r="G4909" s="27">
        <v>1</v>
      </c>
      <c r="H4909" s="27">
        <v>0</v>
      </c>
    </row>
    <row r="4910" spans="1:8" x14ac:dyDescent="0.55000000000000004">
      <c r="A4910" s="33">
        <v>44012</v>
      </c>
      <c r="B4910" s="1" t="s">
        <v>30</v>
      </c>
      <c r="C4910" s="27">
        <v>156</v>
      </c>
      <c r="D4910" s="27">
        <v>5223</v>
      </c>
      <c r="E4910" s="27">
        <v>147</v>
      </c>
      <c r="F4910" s="27">
        <v>7</v>
      </c>
      <c r="G4910" s="27">
        <v>2</v>
      </c>
      <c r="H4910" s="27">
        <v>1</v>
      </c>
    </row>
    <row r="4911" spans="1:8" x14ac:dyDescent="0.55000000000000004">
      <c r="A4911" s="33">
        <v>44012</v>
      </c>
      <c r="B4911" s="1" t="s">
        <v>31</v>
      </c>
      <c r="C4911" s="27">
        <v>81</v>
      </c>
      <c r="D4911" s="27">
        <v>7551</v>
      </c>
      <c r="E4911" s="27">
        <v>77</v>
      </c>
      <c r="F4911" s="27">
        <v>1</v>
      </c>
      <c r="G4911" s="27">
        <v>3</v>
      </c>
      <c r="H4911" s="27">
        <v>0</v>
      </c>
    </row>
    <row r="4912" spans="1:8" x14ac:dyDescent="0.55000000000000004">
      <c r="A4912" s="33">
        <v>44012</v>
      </c>
      <c r="B4912" s="1" t="s">
        <v>32</v>
      </c>
      <c r="C4912" s="27">
        <v>524</v>
      </c>
      <c r="D4912" s="27">
        <v>12620</v>
      </c>
      <c r="E4912" s="27">
        <v>478</v>
      </c>
      <c r="F4912" s="27">
        <v>34</v>
      </c>
      <c r="G4912" s="27">
        <v>6</v>
      </c>
      <c r="H4912" s="27">
        <v>0</v>
      </c>
    </row>
    <row r="4913" spans="1:8" x14ac:dyDescent="0.55000000000000004">
      <c r="A4913" s="33">
        <v>44012</v>
      </c>
      <c r="B4913" s="1" t="s">
        <v>33</v>
      </c>
      <c r="C4913" s="27">
        <v>46</v>
      </c>
      <c r="D4913" s="27">
        <v>2876</v>
      </c>
      <c r="E4913" s="27">
        <v>45</v>
      </c>
      <c r="F4913" s="27">
        <v>1</v>
      </c>
      <c r="G4913" s="27">
        <v>0</v>
      </c>
      <c r="H4913" s="27">
        <v>0</v>
      </c>
    </row>
    <row r="4914" spans="1:8" x14ac:dyDescent="0.55000000000000004">
      <c r="A4914" s="33">
        <v>44012</v>
      </c>
      <c r="B4914" s="1" t="s">
        <v>34</v>
      </c>
      <c r="C4914" s="27">
        <v>101</v>
      </c>
      <c r="D4914" s="27">
        <v>2353</v>
      </c>
      <c r="E4914" s="27">
        <v>99</v>
      </c>
      <c r="F4914" s="27">
        <v>1</v>
      </c>
      <c r="G4914" s="27">
        <v>1</v>
      </c>
      <c r="H4914" s="27">
        <v>0</v>
      </c>
    </row>
    <row r="4915" spans="1:8" x14ac:dyDescent="0.55000000000000004">
      <c r="A4915" s="33">
        <v>44012</v>
      </c>
      <c r="B4915" s="1" t="s">
        <v>35</v>
      </c>
      <c r="C4915" s="27">
        <v>379</v>
      </c>
      <c r="D4915" s="27">
        <v>10146</v>
      </c>
      <c r="E4915" s="27">
        <v>346</v>
      </c>
      <c r="F4915" s="27">
        <v>18</v>
      </c>
      <c r="G4915" s="27">
        <v>15</v>
      </c>
      <c r="H4915" s="27">
        <v>0</v>
      </c>
    </row>
    <row r="4916" spans="1:8" x14ac:dyDescent="0.55000000000000004">
      <c r="A4916" s="33">
        <v>44012</v>
      </c>
      <c r="B4916" s="1" t="s">
        <v>36</v>
      </c>
      <c r="C4916" s="27">
        <v>1816</v>
      </c>
      <c r="D4916" s="27">
        <v>39970</v>
      </c>
      <c r="E4916" s="27">
        <v>1705</v>
      </c>
      <c r="F4916" s="27">
        <v>86</v>
      </c>
      <c r="G4916" s="27">
        <v>25</v>
      </c>
      <c r="H4916" s="27">
        <v>3</v>
      </c>
    </row>
    <row r="4917" spans="1:8" x14ac:dyDescent="0.55000000000000004">
      <c r="A4917" s="33">
        <v>44012</v>
      </c>
      <c r="B4917" s="1" t="s">
        <v>37</v>
      </c>
      <c r="C4917" s="27">
        <v>705</v>
      </c>
      <c r="D4917" s="27">
        <v>14857</v>
      </c>
      <c r="E4917" s="27">
        <v>652</v>
      </c>
      <c r="F4917" s="27">
        <v>45</v>
      </c>
      <c r="G4917" s="27">
        <v>8</v>
      </c>
      <c r="H4917" s="27">
        <v>0</v>
      </c>
    </row>
    <row r="4918" spans="1:8" x14ac:dyDescent="0.55000000000000004">
      <c r="A4918" s="33">
        <v>44012</v>
      </c>
      <c r="B4918" s="1" t="s">
        <v>38</v>
      </c>
      <c r="C4918" s="27">
        <v>92</v>
      </c>
      <c r="D4918" s="27">
        <v>3760</v>
      </c>
      <c r="E4918" s="27">
        <v>90</v>
      </c>
      <c r="F4918" s="27">
        <v>2</v>
      </c>
      <c r="G4918" s="27">
        <v>0</v>
      </c>
      <c r="H4918" s="27">
        <v>0</v>
      </c>
    </row>
    <row r="4919" spans="1:8" x14ac:dyDescent="0.55000000000000004">
      <c r="A4919" s="33">
        <v>44012</v>
      </c>
      <c r="B4919" s="1" t="s">
        <v>39</v>
      </c>
      <c r="C4919" s="27">
        <v>64</v>
      </c>
      <c r="D4919" s="27">
        <v>3987</v>
      </c>
      <c r="E4919" s="27">
        <v>60</v>
      </c>
      <c r="F4919" s="27">
        <v>3</v>
      </c>
      <c r="G4919" s="27">
        <v>1</v>
      </c>
      <c r="H4919" s="27">
        <v>0</v>
      </c>
    </row>
    <row r="4920" spans="1:8" x14ac:dyDescent="0.55000000000000004">
      <c r="A4920" s="33">
        <v>44012</v>
      </c>
      <c r="B4920" s="1" t="s">
        <v>40</v>
      </c>
      <c r="C4920" s="27">
        <v>3</v>
      </c>
      <c r="D4920" s="27">
        <v>1485</v>
      </c>
      <c r="E4920" s="27">
        <v>3</v>
      </c>
      <c r="F4920" s="27">
        <v>0</v>
      </c>
      <c r="G4920" s="27">
        <v>0</v>
      </c>
      <c r="H4920" s="27">
        <v>0</v>
      </c>
    </row>
    <row r="4921" spans="1:8" x14ac:dyDescent="0.55000000000000004">
      <c r="A4921" s="33">
        <v>44012</v>
      </c>
      <c r="B4921" s="1" t="s">
        <v>41</v>
      </c>
      <c r="C4921" s="27">
        <v>24</v>
      </c>
      <c r="D4921" s="27">
        <v>1245</v>
      </c>
      <c r="E4921" s="27">
        <v>24</v>
      </c>
      <c r="F4921" s="27">
        <v>0</v>
      </c>
      <c r="G4921" s="27">
        <v>0</v>
      </c>
      <c r="H4921" s="27">
        <v>0</v>
      </c>
    </row>
    <row r="4922" spans="1:8" x14ac:dyDescent="0.55000000000000004">
      <c r="A4922" s="33">
        <v>44012</v>
      </c>
      <c r="B4922" s="1" t="s">
        <v>42</v>
      </c>
      <c r="C4922" s="27">
        <v>26</v>
      </c>
      <c r="D4922" s="27">
        <v>1935</v>
      </c>
      <c r="E4922" s="27">
        <v>25</v>
      </c>
      <c r="F4922" s="27"/>
      <c r="G4922" s="27">
        <v>1</v>
      </c>
      <c r="H4922" s="27"/>
    </row>
    <row r="4923" spans="1:8" x14ac:dyDescent="0.55000000000000004">
      <c r="A4923" s="33">
        <v>44012</v>
      </c>
      <c r="B4923" s="1" t="s">
        <v>43</v>
      </c>
      <c r="C4923" s="27">
        <v>168</v>
      </c>
      <c r="D4923" s="27">
        <v>7824</v>
      </c>
      <c r="E4923" s="27">
        <v>165</v>
      </c>
      <c r="F4923" s="27">
        <v>3</v>
      </c>
      <c r="G4923" s="27">
        <v>0</v>
      </c>
      <c r="H4923" s="27">
        <v>0</v>
      </c>
    </row>
    <row r="4924" spans="1:8" x14ac:dyDescent="0.55000000000000004">
      <c r="A4924" s="33">
        <v>44012</v>
      </c>
      <c r="B4924" s="1" t="s">
        <v>44</v>
      </c>
      <c r="C4924" s="27">
        <v>37</v>
      </c>
      <c r="D4924" s="27">
        <v>2306</v>
      </c>
      <c r="E4924" s="27">
        <v>37</v>
      </c>
      <c r="F4924" s="27">
        <v>0</v>
      </c>
      <c r="G4924" s="27">
        <v>0</v>
      </c>
      <c r="H4924" s="27">
        <v>0</v>
      </c>
    </row>
    <row r="4925" spans="1:8" x14ac:dyDescent="0.55000000000000004">
      <c r="A4925" s="33">
        <v>44012</v>
      </c>
      <c r="B4925" s="1" t="s">
        <v>45</v>
      </c>
      <c r="C4925" s="27">
        <v>6</v>
      </c>
      <c r="D4925" s="27">
        <v>908</v>
      </c>
      <c r="E4925" s="27">
        <v>4</v>
      </c>
      <c r="F4925" s="27">
        <v>1</v>
      </c>
      <c r="G4925" s="27">
        <v>1</v>
      </c>
      <c r="H4925" s="27">
        <v>0</v>
      </c>
    </row>
    <row r="4926" spans="1:8" x14ac:dyDescent="0.55000000000000004">
      <c r="A4926" s="33">
        <v>44012</v>
      </c>
      <c r="B4926" s="1" t="s">
        <v>46</v>
      </c>
      <c r="C4926" s="27">
        <v>28</v>
      </c>
      <c r="D4926" s="27">
        <v>2698</v>
      </c>
      <c r="E4926" s="27">
        <v>28</v>
      </c>
      <c r="F4926" s="27">
        <v>0</v>
      </c>
      <c r="G4926" s="27">
        <v>0</v>
      </c>
      <c r="H4926" s="27">
        <v>0</v>
      </c>
    </row>
    <row r="4927" spans="1:8" x14ac:dyDescent="0.55000000000000004">
      <c r="A4927" s="33">
        <v>44012</v>
      </c>
      <c r="B4927" s="1" t="s">
        <v>47</v>
      </c>
      <c r="C4927" s="27">
        <v>82</v>
      </c>
      <c r="D4927" s="27">
        <v>2613</v>
      </c>
      <c r="E4927" s="27">
        <v>77</v>
      </c>
      <c r="F4927" s="27">
        <v>4</v>
      </c>
      <c r="G4927" s="27">
        <v>1</v>
      </c>
      <c r="H4927" s="27">
        <v>1</v>
      </c>
    </row>
    <row r="4928" spans="1:8" x14ac:dyDescent="0.55000000000000004">
      <c r="A4928" s="33">
        <v>44012</v>
      </c>
      <c r="B4928" s="1" t="s">
        <v>48</v>
      </c>
      <c r="C4928" s="27">
        <v>74</v>
      </c>
      <c r="D4928" s="27">
        <v>1971</v>
      </c>
      <c r="E4928" s="27">
        <v>71</v>
      </c>
      <c r="F4928" s="27">
        <v>3</v>
      </c>
      <c r="G4928" s="27">
        <v>0</v>
      </c>
      <c r="H4928" s="27">
        <v>0</v>
      </c>
    </row>
    <row r="4929" spans="1:8" x14ac:dyDescent="0.55000000000000004">
      <c r="A4929" s="33">
        <v>44012</v>
      </c>
      <c r="B4929" s="1" t="s">
        <v>49</v>
      </c>
      <c r="C4929" s="27">
        <v>846</v>
      </c>
      <c r="D4929" s="27">
        <v>16455</v>
      </c>
      <c r="E4929" s="27">
        <v>800</v>
      </c>
      <c r="F4929" s="27">
        <v>33</v>
      </c>
      <c r="G4929" s="27">
        <v>13</v>
      </c>
      <c r="H4929" s="27">
        <v>2</v>
      </c>
    </row>
    <row r="4930" spans="1:8" x14ac:dyDescent="0.55000000000000004">
      <c r="A4930" s="33">
        <v>44012</v>
      </c>
      <c r="B4930" s="1" t="s">
        <v>50</v>
      </c>
      <c r="C4930" s="27">
        <v>47</v>
      </c>
      <c r="D4930" s="27">
        <v>1625</v>
      </c>
      <c r="E4930" s="27">
        <v>47</v>
      </c>
      <c r="F4930" s="27">
        <v>0</v>
      </c>
      <c r="G4930" s="27">
        <v>0</v>
      </c>
      <c r="H4930" s="27">
        <v>0</v>
      </c>
    </row>
    <row r="4931" spans="1:8" x14ac:dyDescent="0.55000000000000004">
      <c r="A4931" s="33">
        <v>44012</v>
      </c>
      <c r="B4931" s="1" t="s">
        <v>51</v>
      </c>
      <c r="C4931" s="27">
        <v>17</v>
      </c>
      <c r="D4931" s="27">
        <v>3236</v>
      </c>
      <c r="E4931" s="27">
        <v>16</v>
      </c>
      <c r="F4931" s="27">
        <v>1</v>
      </c>
      <c r="G4931" s="27">
        <v>0</v>
      </c>
      <c r="H4931" s="27">
        <v>0</v>
      </c>
    </row>
    <row r="4932" spans="1:8" x14ac:dyDescent="0.55000000000000004">
      <c r="A4932" s="33">
        <v>44012</v>
      </c>
      <c r="B4932" s="1" t="s">
        <v>52</v>
      </c>
      <c r="C4932" s="27">
        <v>49</v>
      </c>
      <c r="D4932" s="27">
        <v>4273</v>
      </c>
      <c r="E4932" s="27">
        <v>45</v>
      </c>
      <c r="F4932" s="27">
        <v>3</v>
      </c>
      <c r="G4932" s="27">
        <v>1</v>
      </c>
      <c r="H4932" s="27">
        <v>0</v>
      </c>
    </row>
    <row r="4933" spans="1:8" x14ac:dyDescent="0.55000000000000004">
      <c r="A4933" s="33">
        <v>44012</v>
      </c>
      <c r="B4933" s="1" t="s">
        <v>53</v>
      </c>
      <c r="C4933" s="27">
        <v>60</v>
      </c>
      <c r="D4933" s="27">
        <v>4883</v>
      </c>
      <c r="E4933" s="27">
        <v>59</v>
      </c>
      <c r="F4933" s="27">
        <v>1</v>
      </c>
      <c r="G4933" s="27">
        <v>0</v>
      </c>
      <c r="H4933" s="27">
        <v>0</v>
      </c>
    </row>
    <row r="4934" spans="1:8" x14ac:dyDescent="0.55000000000000004">
      <c r="A4934" s="33">
        <v>44012</v>
      </c>
      <c r="B4934" s="1" t="s">
        <v>54</v>
      </c>
      <c r="C4934" s="27">
        <v>17</v>
      </c>
      <c r="D4934" s="27">
        <v>1567</v>
      </c>
      <c r="E4934" s="27">
        <v>17</v>
      </c>
      <c r="F4934" s="27">
        <v>0</v>
      </c>
      <c r="G4934" s="27">
        <v>0</v>
      </c>
      <c r="H4934" s="27">
        <v>0</v>
      </c>
    </row>
    <row r="4935" spans="1:8" x14ac:dyDescent="0.55000000000000004">
      <c r="A4935" s="33">
        <v>44012</v>
      </c>
      <c r="B4935" s="1" t="s">
        <v>55</v>
      </c>
      <c r="C4935" s="27">
        <v>11</v>
      </c>
      <c r="D4935" s="27">
        <v>2587</v>
      </c>
      <c r="E4935" s="27">
        <v>11</v>
      </c>
      <c r="F4935" s="27">
        <v>0</v>
      </c>
      <c r="G4935" s="27">
        <v>0</v>
      </c>
      <c r="H4935" s="27">
        <v>0</v>
      </c>
    </row>
    <row r="4936" spans="1:8" x14ac:dyDescent="0.55000000000000004">
      <c r="A4936" s="33">
        <v>44012</v>
      </c>
      <c r="B4936" s="1" t="s">
        <v>56</v>
      </c>
      <c r="C4936" s="27">
        <v>142</v>
      </c>
      <c r="D4936" s="27">
        <v>3019</v>
      </c>
      <c r="E4936" s="27">
        <v>139</v>
      </c>
      <c r="F4936" s="27">
        <v>7</v>
      </c>
      <c r="G4936" s="27">
        <v>0</v>
      </c>
      <c r="H4936" s="27">
        <v>0</v>
      </c>
    </row>
    <row r="4937" spans="1:8" x14ac:dyDescent="0.55000000000000004">
      <c r="A4937" s="33">
        <v>44013</v>
      </c>
      <c r="B4937" s="1" t="s">
        <v>7</v>
      </c>
      <c r="C4937" s="27">
        <v>1263</v>
      </c>
      <c r="D4937" s="27">
        <v>20920</v>
      </c>
      <c r="E4937" s="27">
        <v>1061</v>
      </c>
      <c r="F4937" s="27">
        <v>99</v>
      </c>
      <c r="G4937" s="27">
        <v>103</v>
      </c>
      <c r="H4937" s="27">
        <v>6</v>
      </c>
    </row>
    <row r="4938" spans="1:8" x14ac:dyDescent="0.55000000000000004">
      <c r="A4938" s="33">
        <v>44013</v>
      </c>
      <c r="B4938" s="1" t="s">
        <v>11</v>
      </c>
      <c r="C4938" s="27">
        <v>27</v>
      </c>
      <c r="D4938" s="27">
        <v>991</v>
      </c>
      <c r="E4938" s="27">
        <v>26</v>
      </c>
      <c r="F4938" s="27">
        <v>1</v>
      </c>
      <c r="G4938" s="27">
        <v>0</v>
      </c>
      <c r="H4938" s="27">
        <v>0</v>
      </c>
    </row>
    <row r="4939" spans="1:8" x14ac:dyDescent="0.55000000000000004">
      <c r="A4939" s="33">
        <v>44013</v>
      </c>
      <c r="B4939" s="1" t="s">
        <v>12</v>
      </c>
      <c r="C4939" s="27">
        <v>0</v>
      </c>
      <c r="D4939" s="27">
        <v>981</v>
      </c>
      <c r="E4939" s="27">
        <v>0</v>
      </c>
      <c r="F4939" s="27">
        <v>0</v>
      </c>
      <c r="G4939" s="27">
        <v>0</v>
      </c>
      <c r="H4939" s="27">
        <v>0</v>
      </c>
    </row>
    <row r="4940" spans="1:8" x14ac:dyDescent="0.55000000000000004">
      <c r="A4940" s="33">
        <v>44013</v>
      </c>
      <c r="B4940" s="1" t="s">
        <v>13</v>
      </c>
      <c r="C4940" s="27">
        <v>94</v>
      </c>
      <c r="D4940" s="27">
        <v>3826</v>
      </c>
      <c r="E4940" s="27">
        <v>88</v>
      </c>
      <c r="F4940" s="27">
        <v>1</v>
      </c>
      <c r="G4940" s="27">
        <v>5</v>
      </c>
      <c r="H4940" s="27">
        <v>0</v>
      </c>
    </row>
    <row r="4941" spans="1:8" x14ac:dyDescent="0.55000000000000004">
      <c r="A4941" s="33">
        <v>44013</v>
      </c>
      <c r="B4941" s="1" t="s">
        <v>14</v>
      </c>
      <c r="C4941" s="27">
        <v>16</v>
      </c>
      <c r="D4941" s="27">
        <v>997</v>
      </c>
      <c r="E4941" s="27">
        <v>16</v>
      </c>
      <c r="F4941" s="27">
        <v>0</v>
      </c>
      <c r="G4941" s="27">
        <v>0</v>
      </c>
      <c r="H4941" s="27">
        <v>0</v>
      </c>
    </row>
    <row r="4942" spans="1:8" x14ac:dyDescent="0.55000000000000004">
      <c r="A4942" s="33">
        <v>44013</v>
      </c>
      <c r="B4942" s="1" t="s">
        <v>15</v>
      </c>
      <c r="C4942" s="27">
        <v>69</v>
      </c>
      <c r="D4942" s="27">
        <v>2544</v>
      </c>
      <c r="E4942" s="27">
        <v>68</v>
      </c>
      <c r="F4942" s="27">
        <v>0</v>
      </c>
      <c r="G4942" s="27">
        <v>1</v>
      </c>
      <c r="H4942" s="27">
        <v>1</v>
      </c>
    </row>
    <row r="4943" spans="1:8" x14ac:dyDescent="0.55000000000000004">
      <c r="A4943" s="33">
        <v>44013</v>
      </c>
      <c r="B4943" s="1" t="s">
        <v>16</v>
      </c>
      <c r="C4943" s="27">
        <v>82</v>
      </c>
      <c r="D4943" s="27">
        <v>6896</v>
      </c>
      <c r="E4943" s="27">
        <v>81</v>
      </c>
      <c r="F4943" s="27">
        <v>0</v>
      </c>
      <c r="G4943" s="27">
        <v>1</v>
      </c>
      <c r="H4943" s="27">
        <v>0</v>
      </c>
    </row>
    <row r="4944" spans="1:8" x14ac:dyDescent="0.55000000000000004">
      <c r="A4944" s="33">
        <v>44013</v>
      </c>
      <c r="B4944" s="1" t="s">
        <v>17</v>
      </c>
      <c r="C4944" s="27">
        <v>174</v>
      </c>
      <c r="D4944" s="27">
        <v>5325</v>
      </c>
      <c r="E4944" s="27">
        <v>159</v>
      </c>
      <c r="F4944" s="27">
        <v>10</v>
      </c>
      <c r="G4944" s="27">
        <v>5</v>
      </c>
      <c r="H4944" s="27">
        <v>0</v>
      </c>
    </row>
    <row r="4945" spans="1:8" x14ac:dyDescent="0.55000000000000004">
      <c r="A4945" s="33">
        <v>44013</v>
      </c>
      <c r="B4945" s="1" t="s">
        <v>18</v>
      </c>
      <c r="C4945" s="27">
        <v>79</v>
      </c>
      <c r="D4945" s="27">
        <v>7288</v>
      </c>
      <c r="E4945" s="27">
        <v>66</v>
      </c>
      <c r="F4945" s="27">
        <v>0</v>
      </c>
      <c r="G4945" s="27">
        <v>14</v>
      </c>
      <c r="H4945" s="27">
        <v>0</v>
      </c>
    </row>
    <row r="4946" spans="1:8" x14ac:dyDescent="0.55000000000000004">
      <c r="A4946" s="33">
        <v>44013</v>
      </c>
      <c r="B4946" s="1" t="s">
        <v>19</v>
      </c>
      <c r="C4946" s="27">
        <v>153</v>
      </c>
      <c r="D4946" s="27">
        <v>5112</v>
      </c>
      <c r="E4946" s="27">
        <v>131</v>
      </c>
      <c r="F4946" s="27">
        <v>19</v>
      </c>
      <c r="G4946" s="27">
        <v>3</v>
      </c>
      <c r="H4946" s="27">
        <v>0</v>
      </c>
    </row>
    <row r="4947" spans="1:8" x14ac:dyDescent="0.55000000000000004">
      <c r="A4947" s="33">
        <v>44013</v>
      </c>
      <c r="B4947" s="1" t="s">
        <v>20</v>
      </c>
      <c r="C4947" s="27">
        <v>1146</v>
      </c>
      <c r="D4947" s="27">
        <v>35516</v>
      </c>
      <c r="E4947" s="27">
        <v>960</v>
      </c>
      <c r="F4947" s="27">
        <v>65</v>
      </c>
      <c r="G4947" s="27">
        <v>121</v>
      </c>
      <c r="H4947" s="27">
        <v>3</v>
      </c>
    </row>
    <row r="4948" spans="1:8" x14ac:dyDescent="0.55000000000000004">
      <c r="A4948" s="33">
        <v>44013</v>
      </c>
      <c r="B4948" s="1" t="s">
        <v>21</v>
      </c>
      <c r="C4948" s="27">
        <v>967</v>
      </c>
      <c r="D4948" s="27">
        <v>18355</v>
      </c>
      <c r="E4948" s="27">
        <v>873</v>
      </c>
      <c r="F4948" s="27">
        <v>45</v>
      </c>
      <c r="G4948" s="27">
        <v>49</v>
      </c>
      <c r="H4948" s="27">
        <v>2</v>
      </c>
    </row>
    <row r="4949" spans="1:8" x14ac:dyDescent="0.55000000000000004">
      <c r="A4949" s="33">
        <v>44013</v>
      </c>
      <c r="B4949" s="1" t="s">
        <v>22</v>
      </c>
      <c r="C4949" s="27">
        <v>6292</v>
      </c>
      <c r="D4949" s="27">
        <v>84548</v>
      </c>
      <c r="E4949" s="27">
        <v>5474</v>
      </c>
      <c r="F4949" s="27">
        <v>325</v>
      </c>
      <c r="G4949" s="27">
        <v>493</v>
      </c>
      <c r="H4949" s="27">
        <v>10</v>
      </c>
    </row>
    <row r="4950" spans="1:8" x14ac:dyDescent="0.55000000000000004">
      <c r="A4950" s="33">
        <v>44013</v>
      </c>
      <c r="B4950" s="1" t="s">
        <v>23</v>
      </c>
      <c r="C4950" s="27">
        <v>1508</v>
      </c>
      <c r="D4950" s="27">
        <v>12709</v>
      </c>
      <c r="E4950" s="27">
        <v>1326</v>
      </c>
      <c r="F4950" s="27">
        <v>96</v>
      </c>
      <c r="G4950" s="27">
        <v>86</v>
      </c>
      <c r="H4950" s="27">
        <v>8</v>
      </c>
    </row>
    <row r="4951" spans="1:8" x14ac:dyDescent="0.55000000000000004">
      <c r="A4951" s="33">
        <v>44013</v>
      </c>
      <c r="B4951" s="1" t="s">
        <v>24</v>
      </c>
      <c r="C4951" s="27">
        <v>84</v>
      </c>
      <c r="D4951" s="27">
        <v>4987</v>
      </c>
      <c r="E4951" s="27">
        <v>82</v>
      </c>
      <c r="F4951" s="27">
        <v>0</v>
      </c>
      <c r="G4951" s="27">
        <v>1</v>
      </c>
      <c r="H4951" s="27">
        <v>0</v>
      </c>
    </row>
    <row r="4952" spans="1:8" x14ac:dyDescent="0.55000000000000004">
      <c r="A4952" s="33">
        <v>44013</v>
      </c>
      <c r="B4952" s="1" t="s">
        <v>25</v>
      </c>
      <c r="C4952" s="27">
        <v>227</v>
      </c>
      <c r="D4952" s="27">
        <v>3962</v>
      </c>
      <c r="E4952" s="27">
        <v>205</v>
      </c>
      <c r="F4952" s="27">
        <v>22</v>
      </c>
      <c r="G4952" s="27">
        <v>0</v>
      </c>
      <c r="H4952" s="27">
        <v>0</v>
      </c>
    </row>
    <row r="4953" spans="1:8" x14ac:dyDescent="0.55000000000000004">
      <c r="A4953" s="33">
        <v>44013</v>
      </c>
      <c r="B4953" s="1" t="s">
        <v>26</v>
      </c>
      <c r="C4953" s="27">
        <v>300</v>
      </c>
      <c r="D4953" s="27">
        <v>2911</v>
      </c>
      <c r="E4953" s="27">
        <v>257</v>
      </c>
      <c r="F4953" s="27">
        <v>27</v>
      </c>
      <c r="G4953" s="27">
        <v>16</v>
      </c>
      <c r="H4953" s="27">
        <v>1</v>
      </c>
    </row>
    <row r="4954" spans="1:8" x14ac:dyDescent="0.55000000000000004">
      <c r="A4954" s="33">
        <v>44013</v>
      </c>
      <c r="B4954" s="1" t="s">
        <v>27</v>
      </c>
      <c r="C4954" s="27">
        <v>122</v>
      </c>
      <c r="D4954" s="27">
        <v>3445</v>
      </c>
      <c r="E4954" s="27">
        <v>114</v>
      </c>
      <c r="F4954" s="27">
        <v>8</v>
      </c>
      <c r="G4954" s="27">
        <v>0</v>
      </c>
      <c r="H4954" s="27">
        <v>0</v>
      </c>
    </row>
    <row r="4955" spans="1:8" x14ac:dyDescent="0.55000000000000004">
      <c r="A4955" s="33">
        <v>44013</v>
      </c>
      <c r="B4955" s="1" t="s">
        <v>28</v>
      </c>
      <c r="C4955" s="27">
        <v>75</v>
      </c>
      <c r="D4955" s="27">
        <v>5711</v>
      </c>
      <c r="E4955" s="27">
        <v>72</v>
      </c>
      <c r="F4955" s="27">
        <v>1</v>
      </c>
      <c r="G4955" s="27">
        <v>2</v>
      </c>
      <c r="H4955" s="27">
        <v>0</v>
      </c>
    </row>
    <row r="4956" spans="1:8" x14ac:dyDescent="0.55000000000000004">
      <c r="A4956" s="33">
        <v>44013</v>
      </c>
      <c r="B4956" s="1" t="s">
        <v>29</v>
      </c>
      <c r="C4956" s="27">
        <v>77</v>
      </c>
      <c r="D4956" s="27">
        <v>3292</v>
      </c>
      <c r="E4956" s="27">
        <v>76</v>
      </c>
      <c r="F4956" s="27"/>
      <c r="G4956" s="27">
        <v>1</v>
      </c>
      <c r="H4956" s="27">
        <v>0</v>
      </c>
    </row>
    <row r="4957" spans="1:8" x14ac:dyDescent="0.55000000000000004">
      <c r="A4957" s="33">
        <v>44013</v>
      </c>
      <c r="B4957" s="1" t="s">
        <v>30</v>
      </c>
      <c r="C4957" s="27">
        <v>157</v>
      </c>
      <c r="D4957" s="27">
        <v>5265</v>
      </c>
      <c r="E4957" s="27">
        <v>147</v>
      </c>
      <c r="F4957" s="27">
        <v>7</v>
      </c>
      <c r="G4957" s="27">
        <v>3</v>
      </c>
      <c r="H4957" s="27">
        <v>1</v>
      </c>
    </row>
    <row r="4958" spans="1:8" x14ac:dyDescent="0.55000000000000004">
      <c r="A4958" s="33">
        <v>44013</v>
      </c>
      <c r="B4958" s="1" t="s">
        <v>31</v>
      </c>
      <c r="C4958" s="27">
        <v>81</v>
      </c>
      <c r="D4958" s="27">
        <v>7675</v>
      </c>
      <c r="E4958" s="27">
        <v>79</v>
      </c>
      <c r="F4958" s="27">
        <v>1</v>
      </c>
      <c r="G4958" s="27">
        <v>1</v>
      </c>
      <c r="H4958" s="27">
        <v>0</v>
      </c>
    </row>
    <row r="4959" spans="1:8" x14ac:dyDescent="0.55000000000000004">
      <c r="A4959" s="33">
        <v>44013</v>
      </c>
      <c r="B4959" s="1" t="s">
        <v>32</v>
      </c>
      <c r="C4959" s="27">
        <v>525</v>
      </c>
      <c r="D4959" s="27">
        <v>12859</v>
      </c>
      <c r="E4959" s="27">
        <v>478</v>
      </c>
      <c r="F4959" s="27">
        <v>34</v>
      </c>
      <c r="G4959" s="27">
        <v>7</v>
      </c>
      <c r="H4959" s="27">
        <v>0</v>
      </c>
    </row>
    <row r="4960" spans="1:8" x14ac:dyDescent="0.55000000000000004">
      <c r="A4960" s="33">
        <v>44013</v>
      </c>
      <c r="B4960" s="1" t="s">
        <v>33</v>
      </c>
      <c r="C4960" s="27">
        <v>46</v>
      </c>
      <c r="D4960" s="27">
        <v>2881</v>
      </c>
      <c r="E4960" s="27">
        <v>45</v>
      </c>
      <c r="F4960" s="27">
        <v>1</v>
      </c>
      <c r="G4960" s="27">
        <v>0</v>
      </c>
      <c r="H4960" s="27">
        <v>0</v>
      </c>
    </row>
    <row r="4961" spans="1:8" x14ac:dyDescent="0.55000000000000004">
      <c r="A4961" s="33">
        <v>44013</v>
      </c>
      <c r="B4961" s="1" t="s">
        <v>34</v>
      </c>
      <c r="C4961" s="27">
        <v>103</v>
      </c>
      <c r="D4961" s="27">
        <v>2379</v>
      </c>
      <c r="E4961" s="27">
        <v>99</v>
      </c>
      <c r="F4961" s="27">
        <v>1</v>
      </c>
      <c r="G4961" s="27">
        <v>3</v>
      </c>
      <c r="H4961" s="27">
        <v>0</v>
      </c>
    </row>
    <row r="4962" spans="1:8" x14ac:dyDescent="0.55000000000000004">
      <c r="A4962" s="33">
        <v>44013</v>
      </c>
      <c r="B4962" s="1" t="s">
        <v>35</v>
      </c>
      <c r="C4962" s="27">
        <v>381</v>
      </c>
      <c r="D4962" s="27">
        <v>10346</v>
      </c>
      <c r="E4962" s="27">
        <v>346</v>
      </c>
      <c r="F4962" s="27">
        <v>18</v>
      </c>
      <c r="G4962" s="27">
        <v>17</v>
      </c>
      <c r="H4962" s="27">
        <v>0</v>
      </c>
    </row>
    <row r="4963" spans="1:8" x14ac:dyDescent="0.55000000000000004">
      <c r="A4963" s="33">
        <v>44013</v>
      </c>
      <c r="B4963" s="1" t="s">
        <v>36</v>
      </c>
      <c r="C4963" s="27">
        <v>1843</v>
      </c>
      <c r="D4963" s="27">
        <v>41251</v>
      </c>
      <c r="E4963" s="27">
        <v>1712</v>
      </c>
      <c r="F4963" s="27">
        <v>86</v>
      </c>
      <c r="G4963" s="27">
        <v>45</v>
      </c>
      <c r="H4963" s="27">
        <v>3</v>
      </c>
    </row>
    <row r="4964" spans="1:8" x14ac:dyDescent="0.55000000000000004">
      <c r="A4964" s="33">
        <v>44013</v>
      </c>
      <c r="B4964" s="1" t="s">
        <v>37</v>
      </c>
      <c r="C4964" s="27">
        <v>706</v>
      </c>
      <c r="D4964" s="27">
        <v>14947</v>
      </c>
      <c r="E4964" s="27">
        <v>655</v>
      </c>
      <c r="F4964" s="27">
        <v>45</v>
      </c>
      <c r="G4964" s="27">
        <v>6</v>
      </c>
      <c r="H4964" s="27">
        <v>0</v>
      </c>
    </row>
    <row r="4965" spans="1:8" x14ac:dyDescent="0.55000000000000004">
      <c r="A4965" s="33">
        <v>44013</v>
      </c>
      <c r="B4965" s="1" t="s">
        <v>38</v>
      </c>
      <c r="C4965" s="27">
        <v>92</v>
      </c>
      <c r="D4965" s="27">
        <v>3943</v>
      </c>
      <c r="E4965" s="27">
        <v>90</v>
      </c>
      <c r="F4965" s="27">
        <v>2</v>
      </c>
      <c r="G4965" s="27">
        <v>0</v>
      </c>
      <c r="H4965" s="27">
        <v>0</v>
      </c>
    </row>
    <row r="4966" spans="1:8" x14ac:dyDescent="0.55000000000000004">
      <c r="A4966" s="33">
        <v>44013</v>
      </c>
      <c r="B4966" s="1" t="s">
        <v>39</v>
      </c>
      <c r="C4966" s="27">
        <v>64</v>
      </c>
      <c r="D4966" s="27">
        <v>4005</v>
      </c>
      <c r="E4966" s="27">
        <v>60</v>
      </c>
      <c r="F4966" s="27">
        <v>3</v>
      </c>
      <c r="G4966" s="27">
        <v>1</v>
      </c>
      <c r="H4966" s="27">
        <v>0</v>
      </c>
    </row>
    <row r="4967" spans="1:8" x14ac:dyDescent="0.55000000000000004">
      <c r="A4967" s="33">
        <v>44013</v>
      </c>
      <c r="B4967" s="1" t="s">
        <v>40</v>
      </c>
      <c r="C4967" s="27">
        <v>3</v>
      </c>
      <c r="D4967" s="27">
        <v>1489</v>
      </c>
      <c r="E4967" s="27">
        <v>3</v>
      </c>
      <c r="F4967" s="27">
        <v>0</v>
      </c>
      <c r="G4967" s="27">
        <v>0</v>
      </c>
      <c r="H4967" s="27">
        <v>0</v>
      </c>
    </row>
    <row r="4968" spans="1:8" x14ac:dyDescent="0.55000000000000004">
      <c r="A4968" s="33">
        <v>44013</v>
      </c>
      <c r="B4968" s="1" t="s">
        <v>41</v>
      </c>
      <c r="C4968" s="27">
        <v>24</v>
      </c>
      <c r="D4968" s="27">
        <v>1247</v>
      </c>
      <c r="E4968" s="27">
        <v>24</v>
      </c>
      <c r="F4968" s="27">
        <v>0</v>
      </c>
      <c r="G4968" s="27">
        <v>0</v>
      </c>
      <c r="H4968" s="27">
        <v>0</v>
      </c>
    </row>
    <row r="4969" spans="1:8" x14ac:dyDescent="0.55000000000000004">
      <c r="A4969" s="33">
        <v>44013</v>
      </c>
      <c r="B4969" s="1" t="s">
        <v>42</v>
      </c>
      <c r="C4969" s="27">
        <v>26</v>
      </c>
      <c r="D4969" s="27">
        <v>1943</v>
      </c>
      <c r="E4969" s="27">
        <v>25</v>
      </c>
      <c r="F4969" s="27"/>
      <c r="G4969" s="27">
        <v>1</v>
      </c>
      <c r="H4969" s="27"/>
    </row>
    <row r="4970" spans="1:8" x14ac:dyDescent="0.55000000000000004">
      <c r="A4970" s="33">
        <v>44013</v>
      </c>
      <c r="B4970" s="1" t="s">
        <v>43</v>
      </c>
      <c r="C4970" s="27">
        <v>169</v>
      </c>
      <c r="D4970" s="27">
        <v>7824</v>
      </c>
      <c r="E4970" s="27">
        <v>165</v>
      </c>
      <c r="F4970" s="27">
        <v>3</v>
      </c>
      <c r="G4970" s="27">
        <v>1</v>
      </c>
      <c r="H4970" s="27">
        <v>0</v>
      </c>
    </row>
    <row r="4971" spans="1:8" x14ac:dyDescent="0.55000000000000004">
      <c r="A4971" s="33">
        <v>44013</v>
      </c>
      <c r="B4971" s="1" t="s">
        <v>44</v>
      </c>
      <c r="C4971" s="27">
        <v>37</v>
      </c>
      <c r="D4971" s="27">
        <v>2342</v>
      </c>
      <c r="E4971" s="27">
        <v>37</v>
      </c>
      <c r="F4971" s="27">
        <v>0</v>
      </c>
      <c r="G4971" s="27">
        <v>0</v>
      </c>
      <c r="H4971" s="27">
        <v>0</v>
      </c>
    </row>
    <row r="4972" spans="1:8" x14ac:dyDescent="0.55000000000000004">
      <c r="A4972" s="33">
        <v>44013</v>
      </c>
      <c r="B4972" s="1" t="s">
        <v>45</v>
      </c>
      <c r="C4972" s="27">
        <v>6</v>
      </c>
      <c r="D4972" s="27">
        <v>925</v>
      </c>
      <c r="E4972" s="27">
        <v>4</v>
      </c>
      <c r="F4972" s="27">
        <v>1</v>
      </c>
      <c r="G4972" s="27">
        <v>1</v>
      </c>
      <c r="H4972" s="27">
        <v>0</v>
      </c>
    </row>
    <row r="4973" spans="1:8" x14ac:dyDescent="0.55000000000000004">
      <c r="A4973" s="33">
        <v>44013</v>
      </c>
      <c r="B4973" s="1" t="s">
        <v>46</v>
      </c>
      <c r="C4973" s="27">
        <v>28</v>
      </c>
      <c r="D4973" s="27">
        <v>2754</v>
      </c>
      <c r="E4973" s="27">
        <v>28</v>
      </c>
      <c r="F4973" s="27">
        <v>0</v>
      </c>
      <c r="G4973" s="27">
        <v>0</v>
      </c>
      <c r="H4973" s="27">
        <v>0</v>
      </c>
    </row>
    <row r="4974" spans="1:8" x14ac:dyDescent="0.55000000000000004">
      <c r="A4974" s="33">
        <v>44013</v>
      </c>
      <c r="B4974" s="1" t="s">
        <v>47</v>
      </c>
      <c r="C4974" s="27">
        <v>82</v>
      </c>
      <c r="D4974" s="27">
        <v>2617</v>
      </c>
      <c r="E4974" s="27">
        <v>77</v>
      </c>
      <c r="F4974" s="27">
        <v>5</v>
      </c>
      <c r="G4974" s="27">
        <v>0</v>
      </c>
      <c r="H4974" s="27">
        <v>0</v>
      </c>
    </row>
    <row r="4975" spans="1:8" x14ac:dyDescent="0.55000000000000004">
      <c r="A4975" s="33">
        <v>44013</v>
      </c>
      <c r="B4975" s="1" t="s">
        <v>48</v>
      </c>
      <c r="C4975" s="27">
        <v>74</v>
      </c>
      <c r="D4975" s="27">
        <v>1977</v>
      </c>
      <c r="E4975" s="27">
        <v>71</v>
      </c>
      <c r="F4975" s="27">
        <v>3</v>
      </c>
      <c r="G4975" s="27">
        <v>0</v>
      </c>
      <c r="H4975" s="27">
        <v>0</v>
      </c>
    </row>
    <row r="4976" spans="1:8" x14ac:dyDescent="0.55000000000000004">
      <c r="A4976" s="33">
        <v>44013</v>
      </c>
      <c r="B4976" s="1" t="s">
        <v>49</v>
      </c>
      <c r="C4976" s="27">
        <v>850</v>
      </c>
      <c r="D4976" s="27">
        <v>16607</v>
      </c>
      <c r="E4976" s="27">
        <v>801</v>
      </c>
      <c r="F4976" s="27">
        <v>33</v>
      </c>
      <c r="G4976" s="27">
        <v>16</v>
      </c>
      <c r="H4976" s="27">
        <v>2</v>
      </c>
    </row>
    <row r="4977" spans="1:8" x14ac:dyDescent="0.55000000000000004">
      <c r="A4977" s="33">
        <v>44013</v>
      </c>
      <c r="B4977" s="1" t="s">
        <v>50</v>
      </c>
      <c r="C4977" s="27">
        <v>47</v>
      </c>
      <c r="D4977" s="27">
        <v>1625</v>
      </c>
      <c r="E4977" s="27">
        <v>47</v>
      </c>
      <c r="F4977" s="27">
        <v>0</v>
      </c>
      <c r="G4977" s="27">
        <v>0</v>
      </c>
      <c r="H4977" s="27">
        <v>0</v>
      </c>
    </row>
    <row r="4978" spans="1:8" x14ac:dyDescent="0.55000000000000004">
      <c r="A4978" s="33">
        <v>44013</v>
      </c>
      <c r="B4978" s="1" t="s">
        <v>51</v>
      </c>
      <c r="C4978" s="27">
        <v>17</v>
      </c>
      <c r="D4978" s="27">
        <v>3265</v>
      </c>
      <c r="E4978" s="27">
        <v>16</v>
      </c>
      <c r="F4978" s="27">
        <v>1</v>
      </c>
      <c r="G4978" s="27">
        <v>0</v>
      </c>
      <c r="H4978" s="27">
        <v>0</v>
      </c>
    </row>
    <row r="4979" spans="1:8" x14ac:dyDescent="0.55000000000000004">
      <c r="A4979" s="33">
        <v>44013</v>
      </c>
      <c r="B4979" s="1" t="s">
        <v>52</v>
      </c>
      <c r="C4979" s="27">
        <v>49</v>
      </c>
      <c r="D4979" s="27">
        <v>4287</v>
      </c>
      <c r="E4979" s="27">
        <v>45</v>
      </c>
      <c r="F4979" s="27">
        <v>3</v>
      </c>
      <c r="G4979" s="27">
        <v>1</v>
      </c>
      <c r="H4979" s="27">
        <v>0</v>
      </c>
    </row>
    <row r="4980" spans="1:8" x14ac:dyDescent="0.55000000000000004">
      <c r="A4980" s="33">
        <v>44013</v>
      </c>
      <c r="B4980" s="1" t="s">
        <v>53</v>
      </c>
      <c r="C4980" s="27">
        <v>60</v>
      </c>
      <c r="D4980" s="27">
        <v>4930</v>
      </c>
      <c r="E4980" s="27">
        <v>59</v>
      </c>
      <c r="F4980" s="27">
        <v>1</v>
      </c>
      <c r="G4980" s="27">
        <v>0</v>
      </c>
      <c r="H4980" s="27">
        <v>0</v>
      </c>
    </row>
    <row r="4981" spans="1:8" x14ac:dyDescent="0.55000000000000004">
      <c r="A4981" s="33">
        <v>44013</v>
      </c>
      <c r="B4981" s="1" t="s">
        <v>54</v>
      </c>
      <c r="C4981" s="27">
        <v>17</v>
      </c>
      <c r="D4981" s="27">
        <v>1578</v>
      </c>
      <c r="E4981" s="27">
        <v>17</v>
      </c>
      <c r="F4981" s="27">
        <v>0</v>
      </c>
      <c r="G4981" s="27">
        <v>0</v>
      </c>
      <c r="H4981" s="27">
        <v>0</v>
      </c>
    </row>
    <row r="4982" spans="1:8" x14ac:dyDescent="0.55000000000000004">
      <c r="A4982" s="33">
        <v>44013</v>
      </c>
      <c r="B4982" s="1" t="s">
        <v>55</v>
      </c>
      <c r="C4982" s="27">
        <v>12</v>
      </c>
      <c r="D4982" s="27">
        <v>2611</v>
      </c>
      <c r="E4982" s="27">
        <v>11</v>
      </c>
      <c r="F4982" s="27">
        <v>0</v>
      </c>
      <c r="G4982" s="27">
        <v>1</v>
      </c>
      <c r="H4982" s="27">
        <v>0</v>
      </c>
    </row>
    <row r="4983" spans="1:8" x14ac:dyDescent="0.55000000000000004">
      <c r="A4983" s="33">
        <v>44013</v>
      </c>
      <c r="B4983" s="1" t="s">
        <v>56</v>
      </c>
      <c r="C4983" s="27">
        <v>142</v>
      </c>
      <c r="D4983" s="27">
        <v>3023</v>
      </c>
      <c r="E4983" s="27">
        <v>139</v>
      </c>
      <c r="F4983" s="27">
        <v>7</v>
      </c>
      <c r="G4983" s="27">
        <v>0</v>
      </c>
      <c r="H4983" s="27">
        <v>0</v>
      </c>
    </row>
    <row r="4984" spans="1:8" x14ac:dyDescent="0.55000000000000004">
      <c r="A4984" s="33">
        <v>44014</v>
      </c>
      <c r="B4984" s="1" t="s">
        <v>7</v>
      </c>
      <c r="C4984" s="27">
        <v>1267</v>
      </c>
      <c r="D4984" s="27">
        <v>21190</v>
      </c>
      <c r="E4984" s="27">
        <v>1072</v>
      </c>
      <c r="F4984" s="27">
        <v>100</v>
      </c>
      <c r="G4984" s="27">
        <v>95</v>
      </c>
      <c r="H4984" s="27">
        <v>5</v>
      </c>
    </row>
    <row r="4985" spans="1:8" x14ac:dyDescent="0.55000000000000004">
      <c r="A4985" s="33">
        <v>44014</v>
      </c>
      <c r="B4985" s="1" t="s">
        <v>11</v>
      </c>
      <c r="C4985" s="27">
        <v>27</v>
      </c>
      <c r="D4985" s="27">
        <v>999</v>
      </c>
      <c r="E4985" s="27">
        <v>26</v>
      </c>
      <c r="F4985" s="27">
        <v>1</v>
      </c>
      <c r="G4985" s="27">
        <v>0</v>
      </c>
      <c r="H4985" s="27">
        <v>0</v>
      </c>
    </row>
    <row r="4986" spans="1:8" x14ac:dyDescent="0.55000000000000004">
      <c r="A4986" s="33">
        <v>44014</v>
      </c>
      <c r="B4986" s="1" t="s">
        <v>12</v>
      </c>
      <c r="C4986" s="27">
        <v>0</v>
      </c>
      <c r="D4986" s="27">
        <v>996</v>
      </c>
      <c r="E4986" s="27">
        <v>0</v>
      </c>
      <c r="F4986" s="27">
        <v>0</v>
      </c>
      <c r="G4986" s="27">
        <v>0</v>
      </c>
      <c r="H4986" s="27">
        <v>0</v>
      </c>
    </row>
    <row r="4987" spans="1:8" x14ac:dyDescent="0.55000000000000004">
      <c r="A4987" s="33">
        <v>44014</v>
      </c>
      <c r="B4987" s="1" t="s">
        <v>13</v>
      </c>
      <c r="C4987" s="27">
        <v>95</v>
      </c>
      <c r="D4987" s="27">
        <v>3868</v>
      </c>
      <c r="E4987" s="27">
        <v>90</v>
      </c>
      <c r="F4987" s="27">
        <v>1</v>
      </c>
      <c r="G4987" s="27">
        <v>4</v>
      </c>
      <c r="H4987" s="27">
        <v>0</v>
      </c>
    </row>
    <row r="4988" spans="1:8" x14ac:dyDescent="0.55000000000000004">
      <c r="A4988" s="33">
        <v>44014</v>
      </c>
      <c r="B4988" s="1" t="s">
        <v>14</v>
      </c>
      <c r="C4988" s="27">
        <v>16</v>
      </c>
      <c r="D4988" s="27">
        <v>998</v>
      </c>
      <c r="E4988" s="27">
        <v>16</v>
      </c>
      <c r="F4988" s="27">
        <v>0</v>
      </c>
      <c r="G4988" s="27">
        <v>0</v>
      </c>
      <c r="H4988" s="27">
        <v>0</v>
      </c>
    </row>
    <row r="4989" spans="1:8" x14ac:dyDescent="0.55000000000000004">
      <c r="A4989" s="33">
        <v>44014</v>
      </c>
      <c r="B4989" s="1" t="s">
        <v>15</v>
      </c>
      <c r="C4989" s="27">
        <v>69</v>
      </c>
      <c r="D4989" s="27">
        <v>2549</v>
      </c>
      <c r="E4989" s="27">
        <v>68</v>
      </c>
      <c r="F4989" s="27">
        <v>0</v>
      </c>
      <c r="G4989" s="27">
        <v>1</v>
      </c>
      <c r="H4989" s="27">
        <v>1</v>
      </c>
    </row>
    <row r="4990" spans="1:8" x14ac:dyDescent="0.55000000000000004">
      <c r="A4990" s="33">
        <v>44014</v>
      </c>
      <c r="B4990" s="1" t="s">
        <v>16</v>
      </c>
      <c r="C4990" s="27">
        <v>82</v>
      </c>
      <c r="D4990" s="27">
        <v>6990</v>
      </c>
      <c r="E4990" s="27">
        <v>81</v>
      </c>
      <c r="F4990" s="27">
        <v>0</v>
      </c>
      <c r="G4990" s="27">
        <v>1</v>
      </c>
      <c r="H4990" s="27">
        <v>0</v>
      </c>
    </row>
    <row r="4991" spans="1:8" x14ac:dyDescent="0.55000000000000004">
      <c r="A4991" s="33">
        <v>44014</v>
      </c>
      <c r="B4991" s="1" t="s">
        <v>17</v>
      </c>
      <c r="C4991" s="27">
        <v>176</v>
      </c>
      <c r="D4991" s="27">
        <v>5366</v>
      </c>
      <c r="E4991" s="27">
        <v>159</v>
      </c>
      <c r="F4991" s="27">
        <v>10</v>
      </c>
      <c r="G4991" s="27">
        <v>7</v>
      </c>
      <c r="H4991" s="27">
        <v>0</v>
      </c>
    </row>
    <row r="4992" spans="1:8" x14ac:dyDescent="0.55000000000000004">
      <c r="A4992" s="33">
        <v>44014</v>
      </c>
      <c r="B4992" s="1" t="s">
        <v>18</v>
      </c>
      <c r="C4992" s="27">
        <v>82</v>
      </c>
      <c r="D4992" s="27">
        <v>7456</v>
      </c>
      <c r="E4992" s="27">
        <v>66</v>
      </c>
      <c r="F4992" s="27">
        <v>0</v>
      </c>
      <c r="G4992" s="27">
        <v>16</v>
      </c>
      <c r="H4992" s="27">
        <v>0</v>
      </c>
    </row>
    <row r="4993" spans="1:8" x14ac:dyDescent="0.55000000000000004">
      <c r="A4993" s="33">
        <v>44014</v>
      </c>
      <c r="B4993" s="1" t="s">
        <v>19</v>
      </c>
      <c r="C4993" s="27">
        <v>153</v>
      </c>
      <c r="D4993" s="27">
        <v>5155</v>
      </c>
      <c r="E4993" s="27">
        <v>131</v>
      </c>
      <c r="F4993" s="27">
        <v>19</v>
      </c>
      <c r="G4993" s="27">
        <v>3</v>
      </c>
      <c r="H4993" s="27">
        <v>0</v>
      </c>
    </row>
    <row r="4994" spans="1:8" x14ac:dyDescent="0.55000000000000004">
      <c r="A4994" s="33">
        <v>44014</v>
      </c>
      <c r="B4994" s="1" t="s">
        <v>20</v>
      </c>
      <c r="C4994" s="27">
        <v>1165</v>
      </c>
      <c r="D4994" s="27">
        <v>36009</v>
      </c>
      <c r="E4994" s="27">
        <v>969</v>
      </c>
      <c r="F4994" s="27">
        <v>65</v>
      </c>
      <c r="G4994" s="27">
        <v>131</v>
      </c>
      <c r="H4994" s="27">
        <v>3</v>
      </c>
    </row>
    <row r="4995" spans="1:8" x14ac:dyDescent="0.55000000000000004">
      <c r="A4995" s="33">
        <v>44014</v>
      </c>
      <c r="B4995" s="1" t="s">
        <v>21</v>
      </c>
      <c r="C4995" s="27">
        <v>978</v>
      </c>
      <c r="D4995" s="27">
        <v>18548</v>
      </c>
      <c r="E4995" s="27">
        <v>874</v>
      </c>
      <c r="F4995" s="27">
        <v>45</v>
      </c>
      <c r="G4995" s="27">
        <v>59</v>
      </c>
      <c r="H4995" s="27">
        <v>2</v>
      </c>
    </row>
    <row r="4996" spans="1:8" x14ac:dyDescent="0.55000000000000004">
      <c r="A4996" s="33">
        <v>44014</v>
      </c>
      <c r="B4996" s="1" t="s">
        <v>22</v>
      </c>
      <c r="C4996" s="27">
        <v>6399</v>
      </c>
      <c r="D4996" s="27">
        <v>87151</v>
      </c>
      <c r="E4996" s="27">
        <v>5540</v>
      </c>
      <c r="F4996" s="27">
        <v>325</v>
      </c>
      <c r="G4996" s="27">
        <v>534</v>
      </c>
      <c r="H4996" s="27">
        <v>9</v>
      </c>
    </row>
    <row r="4997" spans="1:8" x14ac:dyDescent="0.55000000000000004">
      <c r="A4997" s="33">
        <v>44014</v>
      </c>
      <c r="B4997" s="1" t="s">
        <v>23</v>
      </c>
      <c r="C4997" s="27">
        <v>1521</v>
      </c>
      <c r="D4997" s="27">
        <v>12813</v>
      </c>
      <c r="E4997" s="27">
        <v>1321</v>
      </c>
      <c r="F4997" s="27">
        <v>96</v>
      </c>
      <c r="G4997" s="27">
        <v>104</v>
      </c>
      <c r="H4997" s="27">
        <v>7</v>
      </c>
    </row>
    <row r="4998" spans="1:8" x14ac:dyDescent="0.55000000000000004">
      <c r="A4998" s="33">
        <v>44014</v>
      </c>
      <c r="B4998" s="1" t="s">
        <v>24</v>
      </c>
      <c r="C4998" s="27">
        <v>84</v>
      </c>
      <c r="D4998" s="27">
        <v>5020</v>
      </c>
      <c r="E4998" s="27">
        <v>83</v>
      </c>
      <c r="F4998" s="27">
        <v>0</v>
      </c>
      <c r="G4998" s="27">
        <v>0</v>
      </c>
      <c r="H4998" s="27">
        <v>0</v>
      </c>
    </row>
    <row r="4999" spans="1:8" x14ac:dyDescent="0.55000000000000004">
      <c r="A4999" s="33">
        <v>44014</v>
      </c>
      <c r="B4999" s="1" t="s">
        <v>25</v>
      </c>
      <c r="C4999" s="27">
        <v>228</v>
      </c>
      <c r="D4999" s="27">
        <v>3984</v>
      </c>
      <c r="E4999" s="27">
        <v>205</v>
      </c>
      <c r="F4999" s="27">
        <v>22</v>
      </c>
      <c r="G4999" s="27">
        <v>1</v>
      </c>
      <c r="H4999" s="27">
        <v>0</v>
      </c>
    </row>
    <row r="5000" spans="1:8" x14ac:dyDescent="0.55000000000000004">
      <c r="A5000" s="33">
        <v>44014</v>
      </c>
      <c r="B5000" s="1" t="s">
        <v>26</v>
      </c>
      <c r="C5000" s="27">
        <v>300</v>
      </c>
      <c r="D5000" s="27">
        <v>2918</v>
      </c>
      <c r="E5000" s="27">
        <v>257</v>
      </c>
      <c r="F5000" s="27">
        <v>27</v>
      </c>
      <c r="G5000" s="27">
        <v>16</v>
      </c>
      <c r="H5000" s="27">
        <v>1</v>
      </c>
    </row>
    <row r="5001" spans="1:8" x14ac:dyDescent="0.55000000000000004">
      <c r="A5001" s="33">
        <v>44014</v>
      </c>
      <c r="B5001" s="1" t="s">
        <v>27</v>
      </c>
      <c r="C5001" s="27">
        <v>122</v>
      </c>
      <c r="D5001" s="27">
        <v>3461</v>
      </c>
      <c r="E5001" s="27">
        <v>114</v>
      </c>
      <c r="F5001" s="27">
        <v>8</v>
      </c>
      <c r="G5001" s="27">
        <v>0</v>
      </c>
      <c r="H5001" s="27">
        <v>0</v>
      </c>
    </row>
    <row r="5002" spans="1:8" x14ac:dyDescent="0.55000000000000004">
      <c r="A5002" s="33">
        <v>44014</v>
      </c>
      <c r="B5002" s="1" t="s">
        <v>28</v>
      </c>
      <c r="C5002" s="27">
        <v>75</v>
      </c>
      <c r="D5002" s="27">
        <v>5756</v>
      </c>
      <c r="E5002" s="27">
        <v>72</v>
      </c>
      <c r="F5002" s="27">
        <v>1</v>
      </c>
      <c r="G5002" s="27">
        <v>2</v>
      </c>
      <c r="H5002" s="27">
        <v>0</v>
      </c>
    </row>
    <row r="5003" spans="1:8" x14ac:dyDescent="0.55000000000000004">
      <c r="A5003" s="33">
        <v>44014</v>
      </c>
      <c r="B5003" s="1" t="s">
        <v>29</v>
      </c>
      <c r="C5003" s="27">
        <v>77</v>
      </c>
      <c r="D5003" s="27">
        <v>3312</v>
      </c>
      <c r="E5003" s="27">
        <v>76</v>
      </c>
      <c r="F5003" s="27"/>
      <c r="G5003" s="27">
        <v>1</v>
      </c>
      <c r="H5003" s="27">
        <v>0</v>
      </c>
    </row>
    <row r="5004" spans="1:8" x14ac:dyDescent="0.55000000000000004">
      <c r="A5004" s="33">
        <v>44014</v>
      </c>
      <c r="B5004" s="1" t="s">
        <v>30</v>
      </c>
      <c r="C5004" s="27">
        <v>160</v>
      </c>
      <c r="D5004" s="27">
        <v>5301</v>
      </c>
      <c r="E5004" s="27">
        <v>147</v>
      </c>
      <c r="F5004" s="27">
        <v>7</v>
      </c>
      <c r="G5004" s="27">
        <v>6</v>
      </c>
      <c r="H5004" s="27">
        <v>1</v>
      </c>
    </row>
    <row r="5005" spans="1:8" x14ac:dyDescent="0.55000000000000004">
      <c r="A5005" s="33">
        <v>44014</v>
      </c>
      <c r="B5005" s="1" t="s">
        <v>31</v>
      </c>
      <c r="C5005" s="27">
        <v>81</v>
      </c>
      <c r="D5005" s="27">
        <v>7766</v>
      </c>
      <c r="E5005" s="27">
        <v>79</v>
      </c>
      <c r="F5005" s="27">
        <v>1</v>
      </c>
      <c r="G5005" s="27">
        <v>1</v>
      </c>
      <c r="H5005" s="27">
        <v>0</v>
      </c>
    </row>
    <row r="5006" spans="1:8" x14ac:dyDescent="0.55000000000000004">
      <c r="A5006" s="33">
        <v>44014</v>
      </c>
      <c r="B5006" s="1" t="s">
        <v>32</v>
      </c>
      <c r="C5006" s="27">
        <v>525</v>
      </c>
      <c r="D5006" s="27">
        <v>12859</v>
      </c>
      <c r="E5006" s="27">
        <v>478</v>
      </c>
      <c r="F5006" s="27">
        <v>34</v>
      </c>
      <c r="G5006" s="27">
        <v>7</v>
      </c>
      <c r="H5006" s="27">
        <v>0</v>
      </c>
    </row>
    <row r="5007" spans="1:8" x14ac:dyDescent="0.55000000000000004">
      <c r="A5007" s="33">
        <v>44014</v>
      </c>
      <c r="B5007" s="1" t="s">
        <v>33</v>
      </c>
      <c r="C5007" s="27">
        <v>46</v>
      </c>
      <c r="D5007" s="27">
        <v>2901</v>
      </c>
      <c r="E5007" s="27">
        <v>45</v>
      </c>
      <c r="F5007" s="27">
        <v>1</v>
      </c>
      <c r="G5007" s="27">
        <v>0</v>
      </c>
      <c r="H5007" s="27">
        <v>0</v>
      </c>
    </row>
    <row r="5008" spans="1:8" x14ac:dyDescent="0.55000000000000004">
      <c r="A5008" s="33">
        <v>44014</v>
      </c>
      <c r="B5008" s="1" t="s">
        <v>34</v>
      </c>
      <c r="C5008" s="27">
        <v>103</v>
      </c>
      <c r="D5008" s="27">
        <v>2409</v>
      </c>
      <c r="E5008" s="27">
        <v>99</v>
      </c>
      <c r="F5008" s="27">
        <v>1</v>
      </c>
      <c r="G5008" s="27">
        <v>3</v>
      </c>
      <c r="H5008" s="27">
        <v>0</v>
      </c>
    </row>
    <row r="5009" spans="1:8" x14ac:dyDescent="0.55000000000000004">
      <c r="A5009" s="33">
        <v>44014</v>
      </c>
      <c r="B5009" s="1" t="s">
        <v>35</v>
      </c>
      <c r="C5009" s="27">
        <v>383</v>
      </c>
      <c r="D5009" s="27">
        <v>10442</v>
      </c>
      <c r="E5009" s="27">
        <v>346</v>
      </c>
      <c r="F5009" s="27">
        <v>18</v>
      </c>
      <c r="G5009" s="27">
        <v>19</v>
      </c>
      <c r="H5009" s="27">
        <v>0</v>
      </c>
    </row>
    <row r="5010" spans="1:8" x14ac:dyDescent="0.55000000000000004">
      <c r="A5010" s="33">
        <v>44014</v>
      </c>
      <c r="B5010" s="1" t="s">
        <v>36</v>
      </c>
      <c r="C5010" s="27">
        <v>1851</v>
      </c>
      <c r="D5010" s="27">
        <v>41726</v>
      </c>
      <c r="E5010" s="27">
        <v>1714</v>
      </c>
      <c r="F5010" s="27">
        <v>86</v>
      </c>
      <c r="G5010" s="27">
        <v>51</v>
      </c>
      <c r="H5010" s="27">
        <v>2</v>
      </c>
    </row>
    <row r="5011" spans="1:8" x14ac:dyDescent="0.55000000000000004">
      <c r="A5011" s="33">
        <v>44014</v>
      </c>
      <c r="B5011" s="1" t="s">
        <v>37</v>
      </c>
      <c r="C5011" s="27">
        <v>708</v>
      </c>
      <c r="D5011" s="27">
        <v>15056</v>
      </c>
      <c r="E5011" s="27">
        <v>656</v>
      </c>
      <c r="F5011" s="27">
        <v>45</v>
      </c>
      <c r="G5011" s="27">
        <v>7</v>
      </c>
      <c r="H5011" s="27">
        <v>0</v>
      </c>
    </row>
    <row r="5012" spans="1:8" x14ac:dyDescent="0.55000000000000004">
      <c r="A5012" s="33">
        <v>44014</v>
      </c>
      <c r="B5012" s="1" t="s">
        <v>38</v>
      </c>
      <c r="C5012" s="27">
        <v>92</v>
      </c>
      <c r="D5012" s="27">
        <v>3943</v>
      </c>
      <c r="E5012" s="27">
        <v>90</v>
      </c>
      <c r="F5012" s="27">
        <v>2</v>
      </c>
      <c r="G5012" s="27">
        <v>0</v>
      </c>
      <c r="H5012" s="27">
        <v>0</v>
      </c>
    </row>
    <row r="5013" spans="1:8" x14ac:dyDescent="0.55000000000000004">
      <c r="A5013" s="33">
        <v>44014</v>
      </c>
      <c r="B5013" s="1" t="s">
        <v>39</v>
      </c>
      <c r="C5013" s="27">
        <v>64</v>
      </c>
      <c r="D5013" s="27">
        <v>4029</v>
      </c>
      <c r="E5013" s="27">
        <v>61</v>
      </c>
      <c r="F5013" s="27">
        <v>3</v>
      </c>
      <c r="G5013" s="27">
        <v>0</v>
      </c>
      <c r="H5013" s="27">
        <v>0</v>
      </c>
    </row>
    <row r="5014" spans="1:8" x14ac:dyDescent="0.55000000000000004">
      <c r="A5014" s="33">
        <v>44014</v>
      </c>
      <c r="B5014" s="1" t="s">
        <v>40</v>
      </c>
      <c r="C5014" s="27">
        <v>4</v>
      </c>
      <c r="D5014" s="27">
        <v>1497</v>
      </c>
      <c r="E5014" s="27">
        <v>3</v>
      </c>
      <c r="F5014" s="27">
        <v>0</v>
      </c>
      <c r="G5014" s="27">
        <v>1</v>
      </c>
      <c r="H5014" s="27">
        <v>0</v>
      </c>
    </row>
    <row r="5015" spans="1:8" x14ac:dyDescent="0.55000000000000004">
      <c r="A5015" s="33">
        <v>44014</v>
      </c>
      <c r="B5015" s="1" t="s">
        <v>41</v>
      </c>
      <c r="C5015" s="27">
        <v>24</v>
      </c>
      <c r="D5015" s="27">
        <v>1249</v>
      </c>
      <c r="E5015" s="27">
        <v>24</v>
      </c>
      <c r="F5015" s="27">
        <v>0</v>
      </c>
      <c r="G5015" s="27">
        <v>0</v>
      </c>
      <c r="H5015" s="27">
        <v>0</v>
      </c>
    </row>
    <row r="5016" spans="1:8" x14ac:dyDescent="0.55000000000000004">
      <c r="A5016" s="33">
        <v>44014</v>
      </c>
      <c r="B5016" s="1" t="s">
        <v>42</v>
      </c>
      <c r="C5016" s="27">
        <v>28</v>
      </c>
      <c r="D5016" s="27">
        <v>1954</v>
      </c>
      <c r="E5016" s="27">
        <v>25</v>
      </c>
      <c r="F5016" s="27"/>
      <c r="G5016" s="27">
        <v>3</v>
      </c>
      <c r="H5016" s="27"/>
    </row>
    <row r="5017" spans="1:8" x14ac:dyDescent="0.55000000000000004">
      <c r="A5017" s="33">
        <v>44014</v>
      </c>
      <c r="B5017" s="1" t="s">
        <v>43</v>
      </c>
      <c r="C5017" s="27">
        <v>169</v>
      </c>
      <c r="D5017" s="27">
        <v>7880</v>
      </c>
      <c r="E5017" s="27">
        <v>165</v>
      </c>
      <c r="F5017" s="27">
        <v>3</v>
      </c>
      <c r="G5017" s="27">
        <v>1</v>
      </c>
      <c r="H5017" s="27">
        <v>0</v>
      </c>
    </row>
    <row r="5018" spans="1:8" x14ac:dyDescent="0.55000000000000004">
      <c r="A5018" s="33">
        <v>44014</v>
      </c>
      <c r="B5018" s="1" t="s">
        <v>44</v>
      </c>
      <c r="C5018" s="27">
        <v>37</v>
      </c>
      <c r="D5018" s="27">
        <v>2372</v>
      </c>
      <c r="E5018" s="27">
        <v>37</v>
      </c>
      <c r="F5018" s="27">
        <v>0</v>
      </c>
      <c r="G5018" s="27">
        <v>0</v>
      </c>
      <c r="H5018" s="27">
        <v>0</v>
      </c>
    </row>
    <row r="5019" spans="1:8" x14ac:dyDescent="0.55000000000000004">
      <c r="A5019" s="33">
        <v>44014</v>
      </c>
      <c r="B5019" s="1" t="s">
        <v>45</v>
      </c>
      <c r="C5019" s="27">
        <v>6</v>
      </c>
      <c r="D5019" s="27">
        <v>935</v>
      </c>
      <c r="E5019" s="27">
        <v>4</v>
      </c>
      <c r="F5019" s="27">
        <v>1</v>
      </c>
      <c r="G5019" s="27">
        <v>1</v>
      </c>
      <c r="H5019" s="27">
        <v>0</v>
      </c>
    </row>
    <row r="5020" spans="1:8" x14ac:dyDescent="0.55000000000000004">
      <c r="A5020" s="33">
        <v>44014</v>
      </c>
      <c r="B5020" s="1" t="s">
        <v>46</v>
      </c>
      <c r="C5020" s="27">
        <v>28</v>
      </c>
      <c r="D5020" s="27">
        <v>2754</v>
      </c>
      <c r="E5020" s="27">
        <v>28</v>
      </c>
      <c r="F5020" s="27">
        <v>0</v>
      </c>
      <c r="G5020" s="27">
        <v>0</v>
      </c>
      <c r="H5020" s="27">
        <v>0</v>
      </c>
    </row>
    <row r="5021" spans="1:8" x14ac:dyDescent="0.55000000000000004">
      <c r="A5021" s="33">
        <v>44014</v>
      </c>
      <c r="B5021" s="1" t="s">
        <v>47</v>
      </c>
      <c r="C5021" s="27">
        <v>82</v>
      </c>
      <c r="D5021" s="27">
        <v>2622</v>
      </c>
      <c r="E5021" s="27">
        <v>77</v>
      </c>
      <c r="F5021" s="27">
        <v>5</v>
      </c>
      <c r="G5021" s="27">
        <v>0</v>
      </c>
      <c r="H5021" s="27">
        <v>0</v>
      </c>
    </row>
    <row r="5022" spans="1:8" x14ac:dyDescent="0.55000000000000004">
      <c r="A5022" s="33">
        <v>44014</v>
      </c>
      <c r="B5022" s="1" t="s">
        <v>48</v>
      </c>
      <c r="C5022" s="27">
        <v>74</v>
      </c>
      <c r="D5022" s="27">
        <v>1980</v>
      </c>
      <c r="E5022" s="27">
        <v>71</v>
      </c>
      <c r="F5022" s="27">
        <v>3</v>
      </c>
      <c r="G5022" s="27">
        <v>0</v>
      </c>
      <c r="H5022" s="27">
        <v>0</v>
      </c>
    </row>
    <row r="5023" spans="1:8" x14ac:dyDescent="0.55000000000000004">
      <c r="A5023" s="33">
        <v>44014</v>
      </c>
      <c r="B5023" s="1" t="s">
        <v>49</v>
      </c>
      <c r="C5023" s="27">
        <v>854</v>
      </c>
      <c r="D5023" s="27">
        <v>16689</v>
      </c>
      <c r="E5023" s="27">
        <v>802</v>
      </c>
      <c r="F5023" s="27">
        <v>33</v>
      </c>
      <c r="G5023" s="27">
        <v>19</v>
      </c>
      <c r="H5023" s="27">
        <v>2</v>
      </c>
    </row>
    <row r="5024" spans="1:8" x14ac:dyDescent="0.55000000000000004">
      <c r="A5024" s="33">
        <v>44014</v>
      </c>
      <c r="B5024" s="1" t="s">
        <v>50</v>
      </c>
      <c r="C5024" s="27">
        <v>47</v>
      </c>
      <c r="D5024" s="27">
        <v>1649</v>
      </c>
      <c r="E5024" s="27">
        <v>47</v>
      </c>
      <c r="F5024" s="27">
        <v>0</v>
      </c>
      <c r="G5024" s="27">
        <v>0</v>
      </c>
      <c r="H5024" s="27">
        <v>0</v>
      </c>
    </row>
    <row r="5025" spans="1:8" x14ac:dyDescent="0.55000000000000004">
      <c r="A5025" s="33">
        <v>44014</v>
      </c>
      <c r="B5025" s="1" t="s">
        <v>51</v>
      </c>
      <c r="C5025" s="27">
        <v>17</v>
      </c>
      <c r="D5025" s="27">
        <v>3294</v>
      </c>
      <c r="E5025" s="27">
        <v>16</v>
      </c>
      <c r="F5025" s="27">
        <v>1</v>
      </c>
      <c r="G5025" s="27">
        <v>0</v>
      </c>
      <c r="H5025" s="27">
        <v>0</v>
      </c>
    </row>
    <row r="5026" spans="1:8" x14ac:dyDescent="0.55000000000000004">
      <c r="A5026" s="33">
        <v>44014</v>
      </c>
      <c r="B5026" s="1" t="s">
        <v>52</v>
      </c>
      <c r="C5026" s="27">
        <v>49</v>
      </c>
      <c r="D5026" s="27">
        <v>4310</v>
      </c>
      <c r="E5026" s="27">
        <v>46</v>
      </c>
      <c r="F5026" s="27">
        <v>3</v>
      </c>
      <c r="G5026" s="27">
        <v>0</v>
      </c>
      <c r="H5026" s="27">
        <v>0</v>
      </c>
    </row>
    <row r="5027" spans="1:8" x14ac:dyDescent="0.55000000000000004">
      <c r="A5027" s="33">
        <v>44014</v>
      </c>
      <c r="B5027" s="1" t="s">
        <v>53</v>
      </c>
      <c r="C5027" s="27">
        <v>60</v>
      </c>
      <c r="D5027" s="27">
        <v>4977</v>
      </c>
      <c r="E5027" s="27">
        <v>59</v>
      </c>
      <c r="F5027" s="27">
        <v>1</v>
      </c>
      <c r="G5027" s="27">
        <v>0</v>
      </c>
      <c r="H5027" s="27">
        <v>0</v>
      </c>
    </row>
    <row r="5028" spans="1:8" x14ac:dyDescent="0.55000000000000004">
      <c r="A5028" s="33">
        <v>44014</v>
      </c>
      <c r="B5028" s="1" t="s">
        <v>54</v>
      </c>
      <c r="C5028" s="27">
        <v>17</v>
      </c>
      <c r="D5028" s="27">
        <v>1582</v>
      </c>
      <c r="E5028" s="27">
        <v>17</v>
      </c>
      <c r="F5028" s="27">
        <v>0</v>
      </c>
      <c r="G5028" s="27">
        <v>0</v>
      </c>
      <c r="H5028" s="27">
        <v>0</v>
      </c>
    </row>
    <row r="5029" spans="1:8" x14ac:dyDescent="0.55000000000000004">
      <c r="A5029" s="33">
        <v>44014</v>
      </c>
      <c r="B5029" s="1" t="s">
        <v>55</v>
      </c>
      <c r="C5029" s="27">
        <v>21</v>
      </c>
      <c r="D5029" s="27">
        <v>2628</v>
      </c>
      <c r="E5029" s="27">
        <v>11</v>
      </c>
      <c r="F5029" s="27">
        <v>0</v>
      </c>
      <c r="G5029" s="27">
        <v>10</v>
      </c>
      <c r="H5029" s="27">
        <v>0</v>
      </c>
    </row>
    <row r="5030" spans="1:8" x14ac:dyDescent="0.55000000000000004">
      <c r="A5030" s="33">
        <v>44014</v>
      </c>
      <c r="B5030" s="1" t="s">
        <v>56</v>
      </c>
      <c r="C5030" s="27">
        <v>142</v>
      </c>
      <c r="D5030" s="27">
        <v>3028</v>
      </c>
      <c r="E5030" s="27">
        <v>139</v>
      </c>
      <c r="F5030" s="27">
        <v>7</v>
      </c>
      <c r="G5030" s="27">
        <v>0</v>
      </c>
      <c r="H5030" s="27">
        <v>0</v>
      </c>
    </row>
    <row r="5031" spans="1:8" x14ac:dyDescent="0.55000000000000004">
      <c r="A5031" s="33">
        <v>44015</v>
      </c>
      <c r="B5031" s="1" t="s">
        <v>7</v>
      </c>
      <c r="C5031" s="27">
        <v>1275</v>
      </c>
      <c r="D5031" s="27">
        <v>21408</v>
      </c>
      <c r="E5031" s="27">
        <v>1077</v>
      </c>
      <c r="F5031" s="27">
        <v>101</v>
      </c>
      <c r="G5031" s="27">
        <v>97</v>
      </c>
      <c r="H5031" s="27">
        <v>5</v>
      </c>
    </row>
    <row r="5032" spans="1:8" x14ac:dyDescent="0.55000000000000004">
      <c r="A5032" s="33">
        <v>44015</v>
      </c>
      <c r="B5032" s="1" t="s">
        <v>11</v>
      </c>
      <c r="C5032" s="27">
        <v>27</v>
      </c>
      <c r="D5032" s="27">
        <v>1002</v>
      </c>
      <c r="E5032" s="27">
        <v>26</v>
      </c>
      <c r="F5032" s="27">
        <v>1</v>
      </c>
      <c r="G5032" s="27">
        <v>0</v>
      </c>
      <c r="H5032" s="27">
        <v>0</v>
      </c>
    </row>
    <row r="5033" spans="1:8" x14ac:dyDescent="0.55000000000000004">
      <c r="A5033" s="33">
        <v>44015</v>
      </c>
      <c r="B5033" s="1" t="s">
        <v>12</v>
      </c>
      <c r="C5033" s="27">
        <v>0</v>
      </c>
      <c r="D5033" s="27">
        <v>1005</v>
      </c>
      <c r="E5033" s="27">
        <v>0</v>
      </c>
      <c r="F5033" s="27">
        <v>0</v>
      </c>
      <c r="G5033" s="27">
        <v>0</v>
      </c>
      <c r="H5033" s="27">
        <v>0</v>
      </c>
    </row>
    <row r="5034" spans="1:8" x14ac:dyDescent="0.55000000000000004">
      <c r="A5034" s="33">
        <v>44015</v>
      </c>
      <c r="B5034" s="1" t="s">
        <v>13</v>
      </c>
      <c r="C5034" s="27">
        <v>95</v>
      </c>
      <c r="D5034" s="27">
        <v>3925</v>
      </c>
      <c r="E5034" s="27">
        <v>90</v>
      </c>
      <c r="F5034" s="27">
        <v>1</v>
      </c>
      <c r="G5034" s="27">
        <v>4</v>
      </c>
      <c r="H5034" s="27">
        <v>0</v>
      </c>
    </row>
    <row r="5035" spans="1:8" x14ac:dyDescent="0.55000000000000004">
      <c r="A5035" s="33">
        <v>44015</v>
      </c>
      <c r="B5035" s="1" t="s">
        <v>14</v>
      </c>
      <c r="C5035" s="27">
        <v>16</v>
      </c>
      <c r="D5035" s="27">
        <v>999</v>
      </c>
      <c r="E5035" s="27">
        <v>16</v>
      </c>
      <c r="F5035" s="27">
        <v>0</v>
      </c>
      <c r="G5035" s="27">
        <v>0</v>
      </c>
      <c r="H5035" s="27">
        <v>0</v>
      </c>
    </row>
    <row r="5036" spans="1:8" x14ac:dyDescent="0.55000000000000004">
      <c r="A5036" s="33">
        <v>44015</v>
      </c>
      <c r="B5036" s="1" t="s">
        <v>15</v>
      </c>
      <c r="C5036" s="27">
        <v>69</v>
      </c>
      <c r="D5036" s="27">
        <v>2562</v>
      </c>
      <c r="E5036" s="27">
        <v>68</v>
      </c>
      <c r="F5036" s="27">
        <v>0</v>
      </c>
      <c r="G5036" s="27">
        <v>1</v>
      </c>
      <c r="H5036" s="27">
        <v>1</v>
      </c>
    </row>
    <row r="5037" spans="1:8" x14ac:dyDescent="0.55000000000000004">
      <c r="A5037" s="33">
        <v>44015</v>
      </c>
      <c r="B5037" s="1" t="s">
        <v>16</v>
      </c>
      <c r="C5037" s="27">
        <v>82</v>
      </c>
      <c r="D5037" s="27">
        <v>7105</v>
      </c>
      <c r="E5037" s="27">
        <v>81</v>
      </c>
      <c r="F5037" s="27">
        <v>0</v>
      </c>
      <c r="G5037" s="27">
        <v>1</v>
      </c>
      <c r="H5037" s="27">
        <v>0</v>
      </c>
    </row>
    <row r="5038" spans="1:8" x14ac:dyDescent="0.55000000000000004">
      <c r="A5038" s="33">
        <v>44015</v>
      </c>
      <c r="B5038" s="1" t="s">
        <v>17</v>
      </c>
      <c r="C5038" s="27">
        <v>182</v>
      </c>
      <c r="D5038" s="27">
        <v>5417</v>
      </c>
      <c r="E5038" s="27">
        <v>160</v>
      </c>
      <c r="F5038" s="27">
        <v>10</v>
      </c>
      <c r="G5038" s="27">
        <v>12</v>
      </c>
      <c r="H5038" s="27">
        <v>0</v>
      </c>
    </row>
    <row r="5039" spans="1:8" x14ac:dyDescent="0.55000000000000004">
      <c r="A5039" s="33">
        <v>44015</v>
      </c>
      <c r="B5039" s="1" t="s">
        <v>18</v>
      </c>
      <c r="C5039" s="27">
        <v>84</v>
      </c>
      <c r="D5039" s="27">
        <v>7707</v>
      </c>
      <c r="E5039" s="27">
        <v>66</v>
      </c>
      <c r="F5039" s="27">
        <v>0</v>
      </c>
      <c r="G5039" s="27">
        <v>18</v>
      </c>
      <c r="H5039" s="27">
        <v>0</v>
      </c>
    </row>
    <row r="5040" spans="1:8" x14ac:dyDescent="0.55000000000000004">
      <c r="A5040" s="33">
        <v>44015</v>
      </c>
      <c r="B5040" s="1" t="s">
        <v>19</v>
      </c>
      <c r="C5040" s="27">
        <v>154</v>
      </c>
      <c r="D5040" s="27">
        <v>5246</v>
      </c>
      <c r="E5040" s="27">
        <v>131</v>
      </c>
      <c r="F5040" s="27">
        <v>19</v>
      </c>
      <c r="G5040" s="27">
        <v>4</v>
      </c>
      <c r="H5040" s="27">
        <v>0</v>
      </c>
    </row>
    <row r="5041" spans="1:8" x14ac:dyDescent="0.55000000000000004">
      <c r="A5041" s="33">
        <v>44015</v>
      </c>
      <c r="B5041" s="1" t="s">
        <v>20</v>
      </c>
      <c r="C5041" s="27">
        <v>1191</v>
      </c>
      <c r="D5041" s="27">
        <v>37440</v>
      </c>
      <c r="E5041" s="27">
        <v>976</v>
      </c>
      <c r="F5041" s="27">
        <v>65</v>
      </c>
      <c r="G5041" s="27">
        <v>150</v>
      </c>
      <c r="H5041" s="27">
        <v>3</v>
      </c>
    </row>
    <row r="5042" spans="1:8" x14ac:dyDescent="0.55000000000000004">
      <c r="A5042" s="33">
        <v>44015</v>
      </c>
      <c r="B5042" s="1" t="s">
        <v>21</v>
      </c>
      <c r="C5042" s="27">
        <v>987</v>
      </c>
      <c r="D5042" s="27">
        <v>18715</v>
      </c>
      <c r="E5042" s="27">
        <v>888</v>
      </c>
      <c r="F5042" s="27">
        <v>45</v>
      </c>
      <c r="G5042" s="27">
        <v>54</v>
      </c>
      <c r="H5042" s="27">
        <v>1</v>
      </c>
    </row>
    <row r="5043" spans="1:8" x14ac:dyDescent="0.55000000000000004">
      <c r="A5043" s="33">
        <v>44015</v>
      </c>
      <c r="B5043" s="1" t="s">
        <v>22</v>
      </c>
      <c r="C5043" s="27">
        <v>6523</v>
      </c>
      <c r="D5043" s="27">
        <v>89886</v>
      </c>
      <c r="E5043" s="27">
        <v>5582</v>
      </c>
      <c r="F5043" s="27">
        <v>325</v>
      </c>
      <c r="G5043" s="27">
        <v>616</v>
      </c>
      <c r="H5043" s="27">
        <v>9</v>
      </c>
    </row>
    <row r="5044" spans="1:8" x14ac:dyDescent="0.55000000000000004">
      <c r="A5044" s="33">
        <v>44015</v>
      </c>
      <c r="B5044" s="1" t="s">
        <v>23</v>
      </c>
      <c r="C5044" s="27">
        <v>1545</v>
      </c>
      <c r="D5044" s="27">
        <v>12898</v>
      </c>
      <c r="E5044" s="27">
        <v>1342</v>
      </c>
      <c r="F5044" s="27">
        <v>96</v>
      </c>
      <c r="G5044" s="27">
        <v>107</v>
      </c>
      <c r="H5044" s="27">
        <v>7</v>
      </c>
    </row>
    <row r="5045" spans="1:8" x14ac:dyDescent="0.55000000000000004">
      <c r="A5045" s="33">
        <v>44015</v>
      </c>
      <c r="B5045" s="1" t="s">
        <v>24</v>
      </c>
      <c r="C5045" s="27">
        <v>84</v>
      </c>
      <c r="D5045" s="27">
        <v>5054</v>
      </c>
      <c r="E5045" s="27">
        <v>83</v>
      </c>
      <c r="F5045" s="27">
        <v>0</v>
      </c>
      <c r="G5045" s="27">
        <v>0</v>
      </c>
      <c r="H5045" s="27">
        <v>0</v>
      </c>
    </row>
    <row r="5046" spans="1:8" x14ac:dyDescent="0.55000000000000004">
      <c r="A5046" s="33">
        <v>44015</v>
      </c>
      <c r="B5046" s="1" t="s">
        <v>25</v>
      </c>
      <c r="C5046" s="27">
        <v>228</v>
      </c>
      <c r="D5046" s="27">
        <v>4009</v>
      </c>
      <c r="E5046" s="27">
        <v>205</v>
      </c>
      <c r="F5046" s="27">
        <v>22</v>
      </c>
      <c r="G5046" s="27">
        <v>1</v>
      </c>
      <c r="H5046" s="27">
        <v>0</v>
      </c>
    </row>
    <row r="5047" spans="1:8" x14ac:dyDescent="0.55000000000000004">
      <c r="A5047" s="33">
        <v>44015</v>
      </c>
      <c r="B5047" s="1" t="s">
        <v>26</v>
      </c>
      <c r="C5047" s="27">
        <v>300</v>
      </c>
      <c r="D5047" s="27">
        <v>2922</v>
      </c>
      <c r="E5047" s="27">
        <v>257</v>
      </c>
      <c r="F5047" s="27">
        <v>27</v>
      </c>
      <c r="G5047" s="27">
        <v>16</v>
      </c>
      <c r="H5047" s="27">
        <v>1</v>
      </c>
    </row>
    <row r="5048" spans="1:8" x14ac:dyDescent="0.55000000000000004">
      <c r="A5048" s="33">
        <v>44015</v>
      </c>
      <c r="B5048" s="1" t="s">
        <v>27</v>
      </c>
      <c r="C5048" s="27">
        <v>122</v>
      </c>
      <c r="D5048" s="27">
        <v>3481</v>
      </c>
      <c r="E5048" s="27">
        <v>114</v>
      </c>
      <c r="F5048" s="27">
        <v>8</v>
      </c>
      <c r="G5048" s="27">
        <v>0</v>
      </c>
      <c r="H5048" s="27">
        <v>0</v>
      </c>
    </row>
    <row r="5049" spans="1:8" x14ac:dyDescent="0.55000000000000004">
      <c r="A5049" s="33">
        <v>44015</v>
      </c>
      <c r="B5049" s="1" t="s">
        <v>28</v>
      </c>
      <c r="C5049" s="27">
        <v>75</v>
      </c>
      <c r="D5049" s="27">
        <v>5815</v>
      </c>
      <c r="E5049" s="27">
        <v>72</v>
      </c>
      <c r="F5049" s="27">
        <v>1</v>
      </c>
      <c r="G5049" s="27">
        <v>2</v>
      </c>
      <c r="H5049" s="27">
        <v>0</v>
      </c>
    </row>
    <row r="5050" spans="1:8" x14ac:dyDescent="0.55000000000000004">
      <c r="A5050" s="33">
        <v>44015</v>
      </c>
      <c r="B5050" s="1" t="s">
        <v>29</v>
      </c>
      <c r="C5050" s="27">
        <v>77</v>
      </c>
      <c r="D5050" s="27">
        <v>3334</v>
      </c>
      <c r="E5050" s="27">
        <v>76</v>
      </c>
      <c r="F5050" s="27"/>
      <c r="G5050" s="27">
        <v>1</v>
      </c>
      <c r="H5050" s="27">
        <v>0</v>
      </c>
    </row>
    <row r="5051" spans="1:8" x14ac:dyDescent="0.55000000000000004">
      <c r="A5051" s="33">
        <v>44015</v>
      </c>
      <c r="B5051" s="1" t="s">
        <v>30</v>
      </c>
      <c r="C5051" s="27">
        <v>160</v>
      </c>
      <c r="D5051" s="27">
        <v>5348</v>
      </c>
      <c r="E5051" s="27">
        <v>147</v>
      </c>
      <c r="F5051" s="27">
        <v>7</v>
      </c>
      <c r="G5051" s="27">
        <v>6</v>
      </c>
      <c r="H5051" s="27">
        <v>1</v>
      </c>
    </row>
    <row r="5052" spans="1:8" x14ac:dyDescent="0.55000000000000004">
      <c r="A5052" s="33">
        <v>44015</v>
      </c>
      <c r="B5052" s="1" t="s">
        <v>31</v>
      </c>
      <c r="C5052" s="27">
        <v>86</v>
      </c>
      <c r="D5052" s="27">
        <v>7829</v>
      </c>
      <c r="E5052" s="27">
        <v>79</v>
      </c>
      <c r="F5052" s="27">
        <v>1</v>
      </c>
      <c r="G5052" s="27">
        <v>6</v>
      </c>
      <c r="H5052" s="27">
        <v>0</v>
      </c>
    </row>
    <row r="5053" spans="1:8" x14ac:dyDescent="0.55000000000000004">
      <c r="A5053" s="33">
        <v>44015</v>
      </c>
      <c r="B5053" s="1" t="s">
        <v>32</v>
      </c>
      <c r="C5053" s="27">
        <v>525</v>
      </c>
      <c r="D5053" s="27">
        <v>13199</v>
      </c>
      <c r="E5053" s="27">
        <v>478</v>
      </c>
      <c r="F5053" s="27">
        <v>34</v>
      </c>
      <c r="G5053" s="27">
        <v>7</v>
      </c>
      <c r="H5053" s="27">
        <v>0</v>
      </c>
    </row>
    <row r="5054" spans="1:8" x14ac:dyDescent="0.55000000000000004">
      <c r="A5054" s="33">
        <v>44015</v>
      </c>
      <c r="B5054" s="1" t="s">
        <v>33</v>
      </c>
      <c r="C5054" s="27">
        <v>46</v>
      </c>
      <c r="D5054" s="27">
        <v>2920</v>
      </c>
      <c r="E5054" s="27">
        <v>45</v>
      </c>
      <c r="F5054" s="27">
        <v>1</v>
      </c>
      <c r="G5054" s="27">
        <v>0</v>
      </c>
      <c r="H5054" s="27">
        <v>0</v>
      </c>
    </row>
    <row r="5055" spans="1:8" x14ac:dyDescent="0.55000000000000004">
      <c r="A5055" s="33">
        <v>44015</v>
      </c>
      <c r="B5055" s="1" t="s">
        <v>34</v>
      </c>
      <c r="C5055" s="27">
        <v>103</v>
      </c>
      <c r="D5055" s="27">
        <v>2471</v>
      </c>
      <c r="E5055" s="27">
        <v>99</v>
      </c>
      <c r="F5055" s="27">
        <v>1</v>
      </c>
      <c r="G5055" s="27">
        <v>3</v>
      </c>
      <c r="H5055" s="27">
        <v>0</v>
      </c>
    </row>
    <row r="5056" spans="1:8" x14ac:dyDescent="0.55000000000000004">
      <c r="A5056" s="33">
        <v>44015</v>
      </c>
      <c r="B5056" s="1" t="s">
        <v>35</v>
      </c>
      <c r="C5056" s="27">
        <v>386</v>
      </c>
      <c r="D5056" s="27">
        <v>10600</v>
      </c>
      <c r="E5056" s="27">
        <v>347</v>
      </c>
      <c r="F5056" s="27">
        <v>18</v>
      </c>
      <c r="G5056" s="27">
        <v>21</v>
      </c>
      <c r="H5056" s="27">
        <v>0</v>
      </c>
    </row>
    <row r="5057" spans="1:8" x14ac:dyDescent="0.55000000000000004">
      <c r="A5057" s="33">
        <v>44015</v>
      </c>
      <c r="B5057" s="1" t="s">
        <v>36</v>
      </c>
      <c r="C5057" s="27">
        <v>1851</v>
      </c>
      <c r="D5057" s="27">
        <v>41726</v>
      </c>
      <c r="E5057" s="27">
        <v>1714</v>
      </c>
      <c r="F5057" s="27">
        <v>86</v>
      </c>
      <c r="G5057" s="27">
        <v>51</v>
      </c>
      <c r="H5057" s="27">
        <v>2</v>
      </c>
    </row>
    <row r="5058" spans="1:8" x14ac:dyDescent="0.55000000000000004">
      <c r="A5058" s="33">
        <v>44015</v>
      </c>
      <c r="B5058" s="1" t="s">
        <v>37</v>
      </c>
      <c r="C5058" s="27">
        <v>709</v>
      </c>
      <c r="D5058" s="27">
        <v>15205</v>
      </c>
      <c r="E5058" s="27">
        <v>656</v>
      </c>
      <c r="F5058" s="27">
        <v>45</v>
      </c>
      <c r="G5058" s="27">
        <v>8</v>
      </c>
      <c r="H5058" s="27">
        <v>0</v>
      </c>
    </row>
    <row r="5059" spans="1:8" x14ac:dyDescent="0.55000000000000004">
      <c r="A5059" s="33">
        <v>44015</v>
      </c>
      <c r="B5059" s="1" t="s">
        <v>38</v>
      </c>
      <c r="C5059" s="27">
        <v>92</v>
      </c>
      <c r="D5059" s="27">
        <v>3943</v>
      </c>
      <c r="E5059" s="27">
        <v>90</v>
      </c>
      <c r="F5059" s="27">
        <v>2</v>
      </c>
      <c r="G5059" s="27">
        <v>0</v>
      </c>
      <c r="H5059" s="27">
        <v>0</v>
      </c>
    </row>
    <row r="5060" spans="1:8" x14ac:dyDescent="0.55000000000000004">
      <c r="A5060" s="33">
        <v>44015</v>
      </c>
      <c r="B5060" s="1" t="s">
        <v>39</v>
      </c>
      <c r="C5060" s="27">
        <v>64</v>
      </c>
      <c r="D5060" s="27">
        <v>4042</v>
      </c>
      <c r="E5060" s="27">
        <v>61</v>
      </c>
      <c r="F5060" s="27">
        <v>3</v>
      </c>
      <c r="G5060" s="27">
        <v>0</v>
      </c>
      <c r="H5060" s="27">
        <v>0</v>
      </c>
    </row>
    <row r="5061" spans="1:8" x14ac:dyDescent="0.55000000000000004">
      <c r="A5061" s="33">
        <v>44015</v>
      </c>
      <c r="B5061" s="1" t="s">
        <v>40</v>
      </c>
      <c r="C5061" s="27">
        <v>4</v>
      </c>
      <c r="D5061" s="27">
        <v>1504</v>
      </c>
      <c r="E5061" s="27">
        <v>3</v>
      </c>
      <c r="F5061" s="27">
        <v>0</v>
      </c>
      <c r="G5061" s="27">
        <v>1</v>
      </c>
      <c r="H5061" s="27">
        <v>0</v>
      </c>
    </row>
    <row r="5062" spans="1:8" x14ac:dyDescent="0.55000000000000004">
      <c r="A5062" s="33">
        <v>44015</v>
      </c>
      <c r="B5062" s="1" t="s">
        <v>41</v>
      </c>
      <c r="C5062" s="27">
        <v>24</v>
      </c>
      <c r="D5062" s="27">
        <v>1254</v>
      </c>
      <c r="E5062" s="27">
        <v>24</v>
      </c>
      <c r="F5062" s="27">
        <v>0</v>
      </c>
      <c r="G5062" s="27">
        <v>0</v>
      </c>
      <c r="H5062" s="27">
        <v>0</v>
      </c>
    </row>
    <row r="5063" spans="1:8" x14ac:dyDescent="0.55000000000000004">
      <c r="A5063" s="33">
        <v>44015</v>
      </c>
      <c r="B5063" s="1" t="s">
        <v>42</v>
      </c>
      <c r="C5063" s="27">
        <v>28</v>
      </c>
      <c r="D5063" s="27">
        <v>1964</v>
      </c>
      <c r="E5063" s="27">
        <v>26</v>
      </c>
      <c r="F5063" s="27"/>
      <c r="G5063" s="27">
        <v>2</v>
      </c>
      <c r="H5063" s="27"/>
    </row>
    <row r="5064" spans="1:8" x14ac:dyDescent="0.55000000000000004">
      <c r="A5064" s="33">
        <v>44015</v>
      </c>
      <c r="B5064" s="1" t="s">
        <v>43</v>
      </c>
      <c r="C5064" s="27">
        <v>169</v>
      </c>
      <c r="D5064" s="27">
        <v>7907</v>
      </c>
      <c r="E5064" s="27">
        <v>165</v>
      </c>
      <c r="F5064" s="27">
        <v>3</v>
      </c>
      <c r="G5064" s="27">
        <v>1</v>
      </c>
      <c r="H5064" s="27">
        <v>0</v>
      </c>
    </row>
    <row r="5065" spans="1:8" x14ac:dyDescent="0.55000000000000004">
      <c r="A5065" s="33">
        <v>44015</v>
      </c>
      <c r="B5065" s="1" t="s">
        <v>44</v>
      </c>
      <c r="C5065" s="27">
        <v>37</v>
      </c>
      <c r="D5065" s="27">
        <v>2425</v>
      </c>
      <c r="E5065" s="27">
        <v>37</v>
      </c>
      <c r="F5065" s="27">
        <v>0</v>
      </c>
      <c r="G5065" s="27">
        <v>0</v>
      </c>
      <c r="H5065" s="27">
        <v>0</v>
      </c>
    </row>
    <row r="5066" spans="1:8" x14ac:dyDescent="0.55000000000000004">
      <c r="A5066" s="33">
        <v>44015</v>
      </c>
      <c r="B5066" s="1" t="s">
        <v>45</v>
      </c>
      <c r="C5066" s="27">
        <v>6</v>
      </c>
      <c r="D5066" s="27">
        <v>943</v>
      </c>
      <c r="E5066" s="27">
        <v>4</v>
      </c>
      <c r="F5066" s="27">
        <v>1</v>
      </c>
      <c r="G5066" s="27">
        <v>1</v>
      </c>
      <c r="H5066" s="27">
        <v>0</v>
      </c>
    </row>
    <row r="5067" spans="1:8" x14ac:dyDescent="0.55000000000000004">
      <c r="A5067" s="33">
        <v>44015</v>
      </c>
      <c r="B5067" s="1" t="s">
        <v>46</v>
      </c>
      <c r="C5067" s="27">
        <v>28</v>
      </c>
      <c r="D5067" s="27">
        <v>2776</v>
      </c>
      <c r="E5067" s="27">
        <v>28</v>
      </c>
      <c r="F5067" s="27">
        <v>0</v>
      </c>
      <c r="G5067" s="27">
        <v>0</v>
      </c>
      <c r="H5067" s="27">
        <v>0</v>
      </c>
    </row>
    <row r="5068" spans="1:8" x14ac:dyDescent="0.55000000000000004">
      <c r="A5068" s="33">
        <v>44015</v>
      </c>
      <c r="B5068" s="1" t="s">
        <v>47</v>
      </c>
      <c r="C5068" s="27">
        <v>82</v>
      </c>
      <c r="D5068" s="27">
        <v>2629</v>
      </c>
      <c r="E5068" s="27">
        <v>77</v>
      </c>
      <c r="F5068" s="27">
        <v>5</v>
      </c>
      <c r="G5068" s="27">
        <v>0</v>
      </c>
      <c r="H5068" s="27">
        <v>0</v>
      </c>
    </row>
    <row r="5069" spans="1:8" x14ac:dyDescent="0.55000000000000004">
      <c r="A5069" s="33">
        <v>44015</v>
      </c>
      <c r="B5069" s="1" t="s">
        <v>48</v>
      </c>
      <c r="C5069" s="27">
        <v>74</v>
      </c>
      <c r="D5069" s="27">
        <v>1985</v>
      </c>
      <c r="E5069" s="27">
        <v>71</v>
      </c>
      <c r="F5069" s="27">
        <v>3</v>
      </c>
      <c r="G5069" s="27">
        <v>0</v>
      </c>
      <c r="H5069" s="27">
        <v>0</v>
      </c>
    </row>
    <row r="5070" spans="1:8" x14ac:dyDescent="0.55000000000000004">
      <c r="A5070" s="33">
        <v>44015</v>
      </c>
      <c r="B5070" s="1" t="s">
        <v>49</v>
      </c>
      <c r="C5070" s="27">
        <v>858</v>
      </c>
      <c r="D5070" s="27">
        <v>16777</v>
      </c>
      <c r="E5070" s="27">
        <v>803</v>
      </c>
      <c r="F5070" s="27">
        <v>33</v>
      </c>
      <c r="G5070" s="27">
        <v>22</v>
      </c>
      <c r="H5070" s="27">
        <v>2</v>
      </c>
    </row>
    <row r="5071" spans="1:8" x14ac:dyDescent="0.55000000000000004">
      <c r="A5071" s="33">
        <v>44015</v>
      </c>
      <c r="B5071" s="1" t="s">
        <v>50</v>
      </c>
      <c r="C5071" s="27">
        <v>47</v>
      </c>
      <c r="D5071" s="27">
        <v>1659</v>
      </c>
      <c r="E5071" s="27">
        <v>47</v>
      </c>
      <c r="F5071" s="27">
        <v>0</v>
      </c>
      <c r="G5071" s="27">
        <v>0</v>
      </c>
      <c r="H5071" s="27">
        <v>0</v>
      </c>
    </row>
    <row r="5072" spans="1:8" x14ac:dyDescent="0.55000000000000004">
      <c r="A5072" s="33">
        <v>44015</v>
      </c>
      <c r="B5072" s="1" t="s">
        <v>51</v>
      </c>
      <c r="C5072" s="27">
        <v>17</v>
      </c>
      <c r="D5072" s="27">
        <v>3324</v>
      </c>
      <c r="E5072" s="27">
        <v>16</v>
      </c>
      <c r="F5072" s="27">
        <v>1</v>
      </c>
      <c r="G5072" s="27">
        <v>0</v>
      </c>
      <c r="H5072" s="27">
        <v>0</v>
      </c>
    </row>
    <row r="5073" spans="1:8" x14ac:dyDescent="0.55000000000000004">
      <c r="A5073" s="33">
        <v>44015</v>
      </c>
      <c r="B5073" s="1" t="s">
        <v>52</v>
      </c>
      <c r="C5073" s="27">
        <v>49</v>
      </c>
      <c r="D5073" s="27">
        <v>4310</v>
      </c>
      <c r="E5073" s="27">
        <v>46</v>
      </c>
      <c r="F5073" s="27">
        <v>3</v>
      </c>
      <c r="G5073" s="27">
        <v>0</v>
      </c>
      <c r="H5073" s="27">
        <v>0</v>
      </c>
    </row>
    <row r="5074" spans="1:8" x14ac:dyDescent="0.55000000000000004">
      <c r="A5074" s="33">
        <v>44015</v>
      </c>
      <c r="B5074" s="1" t="s">
        <v>53</v>
      </c>
      <c r="C5074" s="27">
        <v>60</v>
      </c>
      <c r="D5074" s="27">
        <v>5018</v>
      </c>
      <c r="E5074" s="27">
        <v>59</v>
      </c>
      <c r="F5074" s="27">
        <v>1</v>
      </c>
      <c r="G5074" s="27">
        <v>0</v>
      </c>
      <c r="H5074" s="27">
        <v>0</v>
      </c>
    </row>
    <row r="5075" spans="1:8" x14ac:dyDescent="0.55000000000000004">
      <c r="A5075" s="33">
        <v>44015</v>
      </c>
      <c r="B5075" s="1" t="s">
        <v>54</v>
      </c>
      <c r="C5075" s="27">
        <v>17</v>
      </c>
      <c r="D5075" s="27">
        <v>1589</v>
      </c>
      <c r="E5075" s="27">
        <v>17</v>
      </c>
      <c r="F5075" s="27">
        <v>0</v>
      </c>
      <c r="G5075" s="27">
        <v>0</v>
      </c>
      <c r="H5075" s="27">
        <v>0</v>
      </c>
    </row>
    <row r="5076" spans="1:8" x14ac:dyDescent="0.55000000000000004">
      <c r="A5076" s="33">
        <v>44015</v>
      </c>
      <c r="B5076" s="1" t="s">
        <v>55</v>
      </c>
      <c r="C5076" s="27">
        <v>21</v>
      </c>
      <c r="D5076" s="27">
        <v>2654</v>
      </c>
      <c r="E5076" s="27">
        <v>11</v>
      </c>
      <c r="F5076" s="27">
        <v>0</v>
      </c>
      <c r="G5076" s="27">
        <v>10</v>
      </c>
      <c r="H5076" s="27">
        <v>0</v>
      </c>
    </row>
    <row r="5077" spans="1:8" x14ac:dyDescent="0.55000000000000004">
      <c r="A5077" s="33">
        <v>44015</v>
      </c>
      <c r="B5077" s="1" t="s">
        <v>56</v>
      </c>
      <c r="C5077" s="27">
        <v>142</v>
      </c>
      <c r="D5077" s="27">
        <v>3037</v>
      </c>
      <c r="E5077" s="27">
        <v>139</v>
      </c>
      <c r="F5077" s="27">
        <v>7</v>
      </c>
      <c r="G5077" s="27">
        <v>0</v>
      </c>
      <c r="H5077" s="27">
        <v>0</v>
      </c>
    </row>
    <row r="5078" spans="1:8" x14ac:dyDescent="0.55000000000000004">
      <c r="A5078" s="33">
        <v>44016</v>
      </c>
      <c r="B5078" s="1" t="s">
        <v>7</v>
      </c>
      <c r="C5078" s="27">
        <v>1275</v>
      </c>
      <c r="D5078" s="27">
        <v>21674</v>
      </c>
      <c r="E5078" s="27">
        <v>1080</v>
      </c>
      <c r="F5078" s="27">
        <v>101</v>
      </c>
      <c r="G5078" s="27">
        <v>94</v>
      </c>
      <c r="H5078" s="27">
        <v>6</v>
      </c>
    </row>
    <row r="5079" spans="1:8" x14ac:dyDescent="0.55000000000000004">
      <c r="A5079" s="33">
        <v>44016</v>
      </c>
      <c r="B5079" s="1" t="s">
        <v>11</v>
      </c>
      <c r="C5079" s="27">
        <v>27</v>
      </c>
      <c r="D5079" s="27">
        <v>1002</v>
      </c>
      <c r="E5079" s="27">
        <v>26</v>
      </c>
      <c r="F5079" s="27">
        <v>1</v>
      </c>
      <c r="G5079" s="27">
        <v>0</v>
      </c>
      <c r="H5079" s="27">
        <v>0</v>
      </c>
    </row>
    <row r="5080" spans="1:8" x14ac:dyDescent="0.55000000000000004">
      <c r="A5080" s="33">
        <v>44016</v>
      </c>
      <c r="B5080" s="1" t="s">
        <v>12</v>
      </c>
      <c r="C5080" s="27">
        <v>0</v>
      </c>
      <c r="D5080" s="27">
        <v>1005</v>
      </c>
      <c r="E5080" s="27">
        <v>0</v>
      </c>
      <c r="F5080" s="27">
        <v>0</v>
      </c>
      <c r="G5080" s="27">
        <v>0</v>
      </c>
      <c r="H5080" s="27">
        <v>0</v>
      </c>
    </row>
    <row r="5081" spans="1:8" x14ac:dyDescent="0.55000000000000004">
      <c r="A5081" s="33">
        <v>44016</v>
      </c>
      <c r="B5081" s="1" t="s">
        <v>13</v>
      </c>
      <c r="C5081" s="27">
        <v>97</v>
      </c>
      <c r="D5081" s="27">
        <v>3951</v>
      </c>
      <c r="E5081" s="27">
        <v>90</v>
      </c>
      <c r="F5081" s="27">
        <v>1</v>
      </c>
      <c r="G5081" s="27">
        <v>6</v>
      </c>
      <c r="H5081" s="27">
        <v>0</v>
      </c>
    </row>
    <row r="5082" spans="1:8" x14ac:dyDescent="0.55000000000000004">
      <c r="A5082" s="33">
        <v>44016</v>
      </c>
      <c r="B5082" s="1" t="s">
        <v>14</v>
      </c>
      <c r="C5082" s="27">
        <v>16</v>
      </c>
      <c r="D5082" s="27">
        <v>999</v>
      </c>
      <c r="E5082" s="27">
        <v>16</v>
      </c>
      <c r="F5082" s="27">
        <v>0</v>
      </c>
      <c r="G5082" s="27">
        <v>0</v>
      </c>
      <c r="H5082" s="27">
        <v>0</v>
      </c>
    </row>
    <row r="5083" spans="1:8" x14ac:dyDescent="0.55000000000000004">
      <c r="A5083" s="33">
        <v>44016</v>
      </c>
      <c r="B5083" s="1" t="s">
        <v>15</v>
      </c>
      <c r="C5083" s="27">
        <v>69</v>
      </c>
      <c r="D5083" s="27">
        <v>2566</v>
      </c>
      <c r="E5083" s="27">
        <v>68</v>
      </c>
      <c r="F5083" s="27">
        <v>0</v>
      </c>
      <c r="G5083" s="27">
        <v>1</v>
      </c>
      <c r="H5083" s="27">
        <v>1</v>
      </c>
    </row>
    <row r="5084" spans="1:8" x14ac:dyDescent="0.55000000000000004">
      <c r="A5084" s="33">
        <v>44016</v>
      </c>
      <c r="B5084" s="1" t="s">
        <v>16</v>
      </c>
      <c r="C5084" s="27">
        <v>82</v>
      </c>
      <c r="D5084" s="27">
        <v>7204</v>
      </c>
      <c r="E5084" s="27">
        <v>81</v>
      </c>
      <c r="F5084" s="27">
        <v>0</v>
      </c>
      <c r="G5084" s="27">
        <v>1</v>
      </c>
      <c r="H5084" s="27">
        <v>0</v>
      </c>
    </row>
    <row r="5085" spans="1:8" x14ac:dyDescent="0.55000000000000004">
      <c r="A5085" s="33">
        <v>44016</v>
      </c>
      <c r="B5085" s="1" t="s">
        <v>17</v>
      </c>
      <c r="C5085" s="27">
        <v>183</v>
      </c>
      <c r="D5085" s="27">
        <v>5417</v>
      </c>
      <c r="E5085" s="27">
        <v>160</v>
      </c>
      <c r="F5085" s="27">
        <v>10</v>
      </c>
      <c r="G5085" s="27">
        <v>13</v>
      </c>
      <c r="H5085" s="27">
        <v>0</v>
      </c>
    </row>
    <row r="5086" spans="1:8" x14ac:dyDescent="0.55000000000000004">
      <c r="A5086" s="33">
        <v>44016</v>
      </c>
      <c r="B5086" s="1" t="s">
        <v>18</v>
      </c>
      <c r="C5086" s="27">
        <v>86</v>
      </c>
      <c r="D5086" s="27">
        <v>7829</v>
      </c>
      <c r="E5086" s="27">
        <v>86</v>
      </c>
      <c r="F5086" s="27">
        <v>0</v>
      </c>
      <c r="G5086" s="27">
        <v>18</v>
      </c>
      <c r="H5086" s="27">
        <v>0</v>
      </c>
    </row>
    <row r="5087" spans="1:8" x14ac:dyDescent="0.55000000000000004">
      <c r="A5087" s="33">
        <v>44016</v>
      </c>
      <c r="B5087" s="1" t="s">
        <v>19</v>
      </c>
      <c r="C5087" s="27">
        <v>154</v>
      </c>
      <c r="D5087" s="27">
        <v>5261</v>
      </c>
      <c r="E5087" s="27">
        <v>133</v>
      </c>
      <c r="F5087" s="27">
        <v>19</v>
      </c>
      <c r="G5087" s="27">
        <v>3</v>
      </c>
      <c r="H5087" s="27">
        <v>0</v>
      </c>
    </row>
    <row r="5088" spans="1:8" x14ac:dyDescent="0.55000000000000004">
      <c r="A5088" s="33">
        <v>44016</v>
      </c>
      <c r="B5088" s="1" t="s">
        <v>20</v>
      </c>
      <c r="C5088" s="27">
        <v>1218</v>
      </c>
      <c r="D5088" s="27">
        <v>37535</v>
      </c>
      <c r="E5088" s="27">
        <v>978</v>
      </c>
      <c r="F5088" s="27">
        <v>65</v>
      </c>
      <c r="G5088" s="27">
        <v>175</v>
      </c>
      <c r="H5088" s="27">
        <v>3</v>
      </c>
    </row>
    <row r="5089" spans="1:8" x14ac:dyDescent="0.55000000000000004">
      <c r="A5089" s="33">
        <v>44016</v>
      </c>
      <c r="B5089" s="1" t="s">
        <v>21</v>
      </c>
      <c r="C5089" s="27">
        <v>1003</v>
      </c>
      <c r="D5089" s="27">
        <v>18877</v>
      </c>
      <c r="E5089" s="27">
        <v>891</v>
      </c>
      <c r="F5089" s="27">
        <v>45</v>
      </c>
      <c r="G5089" s="27">
        <v>67</v>
      </c>
      <c r="H5089" s="27">
        <v>1</v>
      </c>
    </row>
    <row r="5090" spans="1:8" x14ac:dyDescent="0.55000000000000004">
      <c r="A5090" s="33">
        <v>44016</v>
      </c>
      <c r="B5090" s="1" t="s">
        <v>22</v>
      </c>
      <c r="C5090" s="27">
        <v>6654</v>
      </c>
      <c r="D5090" s="27">
        <v>91377</v>
      </c>
      <c r="E5090" s="27">
        <v>5617</v>
      </c>
      <c r="F5090" s="27">
        <v>325</v>
      </c>
      <c r="G5090" s="27">
        <v>712</v>
      </c>
      <c r="H5090" s="27">
        <v>9</v>
      </c>
    </row>
    <row r="5091" spans="1:8" x14ac:dyDescent="0.55000000000000004">
      <c r="A5091" s="33">
        <v>44016</v>
      </c>
      <c r="B5091" s="1" t="s">
        <v>23</v>
      </c>
      <c r="C5091" s="27">
        <v>1565</v>
      </c>
      <c r="D5091" s="27">
        <v>12898</v>
      </c>
      <c r="E5091" s="27">
        <v>1362</v>
      </c>
      <c r="F5091" s="27">
        <v>96</v>
      </c>
      <c r="G5091" s="27">
        <v>107</v>
      </c>
      <c r="H5091" s="27">
        <v>7</v>
      </c>
    </row>
    <row r="5092" spans="1:8" x14ac:dyDescent="0.55000000000000004">
      <c r="A5092" s="33">
        <v>44016</v>
      </c>
      <c r="B5092" s="1" t="s">
        <v>24</v>
      </c>
      <c r="C5092" s="27">
        <v>84</v>
      </c>
      <c r="D5092" s="27">
        <v>5054</v>
      </c>
      <c r="E5092" s="27">
        <v>83</v>
      </c>
      <c r="F5092" s="27">
        <v>0</v>
      </c>
      <c r="G5092" s="27">
        <v>0</v>
      </c>
      <c r="H5092" s="27">
        <v>0</v>
      </c>
    </row>
    <row r="5093" spans="1:8" x14ac:dyDescent="0.55000000000000004">
      <c r="A5093" s="33">
        <v>44016</v>
      </c>
      <c r="B5093" s="1" t="s">
        <v>25</v>
      </c>
      <c r="C5093" s="27">
        <v>228</v>
      </c>
      <c r="D5093" s="27">
        <v>4009</v>
      </c>
      <c r="E5093" s="27">
        <v>205</v>
      </c>
      <c r="F5093" s="27">
        <v>22</v>
      </c>
      <c r="G5093" s="27">
        <v>1</v>
      </c>
      <c r="H5093" s="27">
        <v>0</v>
      </c>
    </row>
    <row r="5094" spans="1:8" x14ac:dyDescent="0.55000000000000004">
      <c r="A5094" s="33">
        <v>44016</v>
      </c>
      <c r="B5094" s="1" t="s">
        <v>26</v>
      </c>
      <c r="C5094" s="27">
        <v>300</v>
      </c>
      <c r="D5094" s="27">
        <v>2925</v>
      </c>
      <c r="E5094" s="27">
        <v>260</v>
      </c>
      <c r="F5094" s="27">
        <v>27</v>
      </c>
      <c r="G5094" s="27">
        <v>13</v>
      </c>
      <c r="H5094" s="27">
        <v>1</v>
      </c>
    </row>
    <row r="5095" spans="1:8" x14ac:dyDescent="0.55000000000000004">
      <c r="A5095" s="33">
        <v>44016</v>
      </c>
      <c r="B5095" s="1" t="s">
        <v>27</v>
      </c>
      <c r="C5095" s="27">
        <v>122</v>
      </c>
      <c r="D5095" s="27">
        <v>3510</v>
      </c>
      <c r="E5095" s="27">
        <v>114</v>
      </c>
      <c r="F5095" s="27">
        <v>8</v>
      </c>
      <c r="G5095" s="27">
        <v>0</v>
      </c>
      <c r="H5095" s="27">
        <v>0</v>
      </c>
    </row>
    <row r="5096" spans="1:8" x14ac:dyDescent="0.55000000000000004">
      <c r="A5096" s="33">
        <v>44016</v>
      </c>
      <c r="B5096" s="1" t="s">
        <v>28</v>
      </c>
      <c r="C5096" s="27">
        <v>75</v>
      </c>
      <c r="D5096" s="27">
        <v>5815</v>
      </c>
      <c r="E5096" s="27">
        <v>72</v>
      </c>
      <c r="F5096" s="27">
        <v>1</v>
      </c>
      <c r="G5096" s="27">
        <v>2</v>
      </c>
      <c r="H5096" s="27">
        <v>0</v>
      </c>
    </row>
    <row r="5097" spans="1:8" x14ac:dyDescent="0.55000000000000004">
      <c r="A5097" s="33">
        <v>44016</v>
      </c>
      <c r="B5097" s="1" t="s">
        <v>29</v>
      </c>
      <c r="C5097" s="27">
        <v>77</v>
      </c>
      <c r="D5097" s="27">
        <v>3351</v>
      </c>
      <c r="E5097" s="27">
        <v>76</v>
      </c>
      <c r="F5097" s="27"/>
      <c r="G5097" s="27">
        <v>1</v>
      </c>
      <c r="H5097" s="27">
        <v>0</v>
      </c>
    </row>
    <row r="5098" spans="1:8" x14ac:dyDescent="0.55000000000000004">
      <c r="A5098" s="33">
        <v>44016</v>
      </c>
      <c r="B5098" s="1" t="s">
        <v>30</v>
      </c>
      <c r="C5098" s="27">
        <v>160</v>
      </c>
      <c r="D5098" s="27">
        <v>5420</v>
      </c>
      <c r="E5098" s="27">
        <v>147</v>
      </c>
      <c r="F5098" s="27">
        <v>7</v>
      </c>
      <c r="G5098" s="27">
        <v>6</v>
      </c>
      <c r="H5098" s="27">
        <v>1</v>
      </c>
    </row>
    <row r="5099" spans="1:8" x14ac:dyDescent="0.55000000000000004">
      <c r="A5099" s="33">
        <v>44016</v>
      </c>
      <c r="B5099" s="1" t="s">
        <v>31</v>
      </c>
      <c r="C5099" s="27">
        <v>86</v>
      </c>
      <c r="D5099" s="27">
        <v>7829</v>
      </c>
      <c r="E5099" s="27">
        <v>79</v>
      </c>
      <c r="F5099" s="27">
        <v>1</v>
      </c>
      <c r="G5099" s="27">
        <v>6</v>
      </c>
      <c r="H5099" s="27">
        <v>0</v>
      </c>
    </row>
    <row r="5100" spans="1:8" x14ac:dyDescent="0.55000000000000004">
      <c r="A5100" s="33">
        <v>44016</v>
      </c>
      <c r="B5100" s="1" t="s">
        <v>32</v>
      </c>
      <c r="C5100" s="27">
        <v>525</v>
      </c>
      <c r="D5100" s="27">
        <v>13199</v>
      </c>
      <c r="E5100" s="27">
        <v>478</v>
      </c>
      <c r="F5100" s="27">
        <v>34</v>
      </c>
      <c r="G5100" s="27">
        <v>7</v>
      </c>
      <c r="H5100" s="27">
        <v>0</v>
      </c>
    </row>
    <row r="5101" spans="1:8" x14ac:dyDescent="0.55000000000000004">
      <c r="A5101" s="33">
        <v>44016</v>
      </c>
      <c r="B5101" s="1" t="s">
        <v>33</v>
      </c>
      <c r="C5101" s="27">
        <v>46</v>
      </c>
      <c r="D5101" s="27">
        <v>2945</v>
      </c>
      <c r="E5101" s="27">
        <v>45</v>
      </c>
      <c r="F5101" s="27">
        <v>1</v>
      </c>
      <c r="G5101" s="27">
        <v>0</v>
      </c>
      <c r="H5101" s="27">
        <v>0</v>
      </c>
    </row>
    <row r="5102" spans="1:8" x14ac:dyDescent="0.55000000000000004">
      <c r="A5102" s="33">
        <v>44016</v>
      </c>
      <c r="B5102" s="1" t="s">
        <v>34</v>
      </c>
      <c r="C5102" s="27">
        <v>103</v>
      </c>
      <c r="D5102" s="27">
        <v>2524</v>
      </c>
      <c r="E5102" s="27">
        <v>99</v>
      </c>
      <c r="F5102" s="27">
        <v>1</v>
      </c>
      <c r="G5102" s="27">
        <v>3</v>
      </c>
      <c r="H5102" s="27">
        <v>0</v>
      </c>
    </row>
    <row r="5103" spans="1:8" x14ac:dyDescent="0.55000000000000004">
      <c r="A5103" s="33">
        <v>44016</v>
      </c>
      <c r="B5103" s="1" t="s">
        <v>35</v>
      </c>
      <c r="C5103" s="27">
        <v>386</v>
      </c>
      <c r="D5103" s="27">
        <v>10600</v>
      </c>
      <c r="E5103" s="27">
        <v>347</v>
      </c>
      <c r="F5103" s="27">
        <v>18</v>
      </c>
      <c r="G5103" s="27">
        <v>21</v>
      </c>
      <c r="H5103" s="27">
        <v>0</v>
      </c>
    </row>
    <row r="5104" spans="1:8" x14ac:dyDescent="0.55000000000000004">
      <c r="A5104" s="33">
        <v>44016</v>
      </c>
      <c r="B5104" s="1" t="s">
        <v>36</v>
      </c>
      <c r="C5104" s="27">
        <v>1851</v>
      </c>
      <c r="D5104" s="27">
        <v>41726</v>
      </c>
      <c r="E5104" s="27">
        <v>1714</v>
      </c>
      <c r="F5104" s="27">
        <v>86</v>
      </c>
      <c r="G5104" s="27">
        <v>51</v>
      </c>
      <c r="H5104" s="27">
        <v>2</v>
      </c>
    </row>
    <row r="5105" spans="1:8" x14ac:dyDescent="0.55000000000000004">
      <c r="A5105" s="33">
        <v>44016</v>
      </c>
      <c r="B5105" s="1" t="s">
        <v>37</v>
      </c>
      <c r="C5105" s="27">
        <v>709</v>
      </c>
      <c r="D5105" s="27">
        <v>15362</v>
      </c>
      <c r="E5105" s="27">
        <v>656</v>
      </c>
      <c r="F5105" s="27">
        <v>45</v>
      </c>
      <c r="G5105" s="27">
        <v>8</v>
      </c>
      <c r="H5105" s="27">
        <v>0</v>
      </c>
    </row>
    <row r="5106" spans="1:8" x14ac:dyDescent="0.55000000000000004">
      <c r="A5106" s="33">
        <v>44016</v>
      </c>
      <c r="B5106" s="1" t="s">
        <v>38</v>
      </c>
      <c r="C5106" s="27">
        <v>93</v>
      </c>
      <c r="D5106" s="27">
        <v>3943</v>
      </c>
      <c r="E5106" s="27">
        <v>90</v>
      </c>
      <c r="F5106" s="27">
        <v>2</v>
      </c>
      <c r="G5106" s="27">
        <v>1</v>
      </c>
      <c r="H5106" s="27">
        <v>0</v>
      </c>
    </row>
    <row r="5107" spans="1:8" x14ac:dyDescent="0.55000000000000004">
      <c r="A5107" s="33">
        <v>44016</v>
      </c>
      <c r="B5107" s="1" t="s">
        <v>39</v>
      </c>
      <c r="C5107" s="27">
        <v>64</v>
      </c>
      <c r="D5107" s="27">
        <v>4054</v>
      </c>
      <c r="E5107" s="27">
        <v>61</v>
      </c>
      <c r="F5107" s="27">
        <v>3</v>
      </c>
      <c r="G5107" s="27">
        <v>0</v>
      </c>
      <c r="H5107" s="27">
        <v>0</v>
      </c>
    </row>
    <row r="5108" spans="1:8" x14ac:dyDescent="0.55000000000000004">
      <c r="A5108" s="33">
        <v>44016</v>
      </c>
      <c r="B5108" s="1" t="s">
        <v>40</v>
      </c>
      <c r="C5108" s="27">
        <v>4</v>
      </c>
      <c r="D5108" s="27">
        <v>1645</v>
      </c>
      <c r="E5108" s="27">
        <v>3</v>
      </c>
      <c r="F5108" s="27">
        <v>0</v>
      </c>
      <c r="G5108" s="27">
        <v>1</v>
      </c>
      <c r="H5108" s="27">
        <v>0</v>
      </c>
    </row>
    <row r="5109" spans="1:8" x14ac:dyDescent="0.55000000000000004">
      <c r="A5109" s="33">
        <v>44016</v>
      </c>
      <c r="B5109" s="1" t="s">
        <v>41</v>
      </c>
      <c r="C5109" s="27">
        <v>24</v>
      </c>
      <c r="D5109" s="27">
        <v>1256</v>
      </c>
      <c r="E5109" s="27">
        <v>24</v>
      </c>
      <c r="F5109" s="27">
        <v>0</v>
      </c>
      <c r="G5109" s="27">
        <v>0</v>
      </c>
      <c r="H5109" s="27">
        <v>0</v>
      </c>
    </row>
    <row r="5110" spans="1:8" x14ac:dyDescent="0.55000000000000004">
      <c r="A5110" s="33">
        <v>44016</v>
      </c>
      <c r="B5110" s="1" t="s">
        <v>42</v>
      </c>
      <c r="C5110" s="27">
        <v>28</v>
      </c>
      <c r="D5110" s="27">
        <v>1976</v>
      </c>
      <c r="E5110" s="27">
        <v>26</v>
      </c>
      <c r="F5110" s="27"/>
      <c r="G5110" s="27">
        <v>2</v>
      </c>
      <c r="H5110" s="27"/>
    </row>
    <row r="5111" spans="1:8" x14ac:dyDescent="0.55000000000000004">
      <c r="A5111" s="33">
        <v>44016</v>
      </c>
      <c r="B5111" s="1" t="s">
        <v>43</v>
      </c>
      <c r="C5111" s="27">
        <v>169</v>
      </c>
      <c r="D5111" s="27">
        <v>7907</v>
      </c>
      <c r="E5111" s="27">
        <v>165</v>
      </c>
      <c r="F5111" s="27">
        <v>3</v>
      </c>
      <c r="G5111" s="27">
        <v>1</v>
      </c>
      <c r="H5111" s="27">
        <v>0</v>
      </c>
    </row>
    <row r="5112" spans="1:8" x14ac:dyDescent="0.55000000000000004">
      <c r="A5112" s="33">
        <v>44016</v>
      </c>
      <c r="B5112" s="1" t="s">
        <v>44</v>
      </c>
      <c r="C5112" s="27">
        <v>37</v>
      </c>
      <c r="D5112" s="27">
        <v>2435</v>
      </c>
      <c r="E5112" s="27">
        <v>37</v>
      </c>
      <c r="F5112" s="27">
        <v>0</v>
      </c>
      <c r="G5112" s="27">
        <v>0</v>
      </c>
      <c r="H5112" s="27">
        <v>0</v>
      </c>
    </row>
    <row r="5113" spans="1:8" x14ac:dyDescent="0.55000000000000004">
      <c r="A5113" s="33">
        <v>44016</v>
      </c>
      <c r="B5113" s="1" t="s">
        <v>45</v>
      </c>
      <c r="C5113" s="27">
        <v>6</v>
      </c>
      <c r="D5113" s="27">
        <v>953</v>
      </c>
      <c r="E5113" s="27">
        <v>4</v>
      </c>
      <c r="F5113" s="27">
        <v>1</v>
      </c>
      <c r="G5113" s="27">
        <v>1</v>
      </c>
      <c r="H5113" s="27">
        <v>0</v>
      </c>
    </row>
    <row r="5114" spans="1:8" x14ac:dyDescent="0.55000000000000004">
      <c r="A5114" s="33">
        <v>44016</v>
      </c>
      <c r="B5114" s="1" t="s">
        <v>46</v>
      </c>
      <c r="C5114" s="27">
        <v>28</v>
      </c>
      <c r="D5114" s="27">
        <v>2792</v>
      </c>
      <c r="E5114" s="27">
        <v>28</v>
      </c>
      <c r="F5114" s="27">
        <v>0</v>
      </c>
      <c r="G5114" s="27">
        <v>0</v>
      </c>
      <c r="H5114" s="27">
        <v>0</v>
      </c>
    </row>
    <row r="5115" spans="1:8" x14ac:dyDescent="0.55000000000000004">
      <c r="A5115" s="33">
        <v>44016</v>
      </c>
      <c r="B5115" s="1" t="s">
        <v>47</v>
      </c>
      <c r="C5115" s="27">
        <v>82</v>
      </c>
      <c r="D5115" s="27">
        <v>2629</v>
      </c>
      <c r="E5115" s="27">
        <v>77</v>
      </c>
      <c r="F5115" s="27">
        <v>5</v>
      </c>
      <c r="G5115" s="27">
        <v>0</v>
      </c>
      <c r="H5115" s="27">
        <v>0</v>
      </c>
    </row>
    <row r="5116" spans="1:8" x14ac:dyDescent="0.55000000000000004">
      <c r="A5116" s="33">
        <v>44016</v>
      </c>
      <c r="B5116" s="1" t="s">
        <v>48</v>
      </c>
      <c r="C5116" s="27">
        <v>74</v>
      </c>
      <c r="D5116" s="27">
        <v>1991</v>
      </c>
      <c r="E5116" s="27">
        <v>71</v>
      </c>
      <c r="F5116" s="27">
        <v>3</v>
      </c>
      <c r="G5116" s="27">
        <v>0</v>
      </c>
      <c r="H5116" s="27">
        <v>0</v>
      </c>
    </row>
    <row r="5117" spans="1:8" x14ac:dyDescent="0.55000000000000004">
      <c r="A5117" s="33">
        <v>44016</v>
      </c>
      <c r="B5117" s="1" t="s">
        <v>49</v>
      </c>
      <c r="C5117" s="27">
        <v>862</v>
      </c>
      <c r="D5117" s="27">
        <v>16875</v>
      </c>
      <c r="E5117" s="27">
        <v>806</v>
      </c>
      <c r="F5117" s="27">
        <v>33</v>
      </c>
      <c r="G5117" s="27">
        <v>23</v>
      </c>
      <c r="H5117" s="27">
        <v>2</v>
      </c>
    </row>
    <row r="5118" spans="1:8" x14ac:dyDescent="0.55000000000000004">
      <c r="A5118" s="33">
        <v>44016</v>
      </c>
      <c r="B5118" s="1" t="s">
        <v>50</v>
      </c>
      <c r="C5118" s="27">
        <v>47</v>
      </c>
      <c r="D5118" s="27">
        <v>1665</v>
      </c>
      <c r="E5118" s="27">
        <v>47</v>
      </c>
      <c r="F5118" s="27">
        <v>0</v>
      </c>
      <c r="G5118" s="27">
        <v>0</v>
      </c>
      <c r="H5118" s="27">
        <v>0</v>
      </c>
    </row>
    <row r="5119" spans="1:8" x14ac:dyDescent="0.55000000000000004">
      <c r="A5119" s="33">
        <v>44016</v>
      </c>
      <c r="B5119" s="1" t="s">
        <v>51</v>
      </c>
      <c r="C5119" s="27">
        <v>17</v>
      </c>
      <c r="D5119" s="27">
        <v>3343</v>
      </c>
      <c r="E5119" s="27">
        <v>16</v>
      </c>
      <c r="F5119" s="27">
        <v>1</v>
      </c>
      <c r="G5119" s="27">
        <v>0</v>
      </c>
      <c r="H5119" s="27">
        <v>0</v>
      </c>
    </row>
    <row r="5120" spans="1:8" x14ac:dyDescent="0.55000000000000004">
      <c r="A5120" s="33">
        <v>44016</v>
      </c>
      <c r="B5120" s="1" t="s">
        <v>52</v>
      </c>
      <c r="C5120" s="27">
        <v>49</v>
      </c>
      <c r="D5120" s="27">
        <v>4325</v>
      </c>
      <c r="E5120" s="27">
        <v>46</v>
      </c>
      <c r="F5120" s="27">
        <v>3</v>
      </c>
      <c r="G5120" s="27">
        <v>0</v>
      </c>
      <c r="H5120" s="27">
        <v>0</v>
      </c>
    </row>
    <row r="5121" spans="1:8" x14ac:dyDescent="0.55000000000000004">
      <c r="A5121" s="33">
        <v>44016</v>
      </c>
      <c r="B5121" s="1" t="s">
        <v>53</v>
      </c>
      <c r="C5121" s="27">
        <v>60</v>
      </c>
      <c r="D5121" s="27">
        <v>5039</v>
      </c>
      <c r="E5121" s="27">
        <v>59</v>
      </c>
      <c r="F5121" s="27">
        <v>1</v>
      </c>
      <c r="G5121" s="27">
        <v>0</v>
      </c>
      <c r="H5121" s="27">
        <v>0</v>
      </c>
    </row>
    <row r="5122" spans="1:8" x14ac:dyDescent="0.55000000000000004">
      <c r="A5122" s="33">
        <v>44016</v>
      </c>
      <c r="B5122" s="1" t="s">
        <v>54</v>
      </c>
      <c r="C5122" s="27">
        <v>17</v>
      </c>
      <c r="D5122" s="27">
        <v>1589</v>
      </c>
      <c r="E5122" s="27">
        <v>17</v>
      </c>
      <c r="F5122" s="27">
        <v>0</v>
      </c>
      <c r="G5122" s="27">
        <v>0</v>
      </c>
      <c r="H5122" s="27">
        <v>0</v>
      </c>
    </row>
    <row r="5123" spans="1:8" x14ac:dyDescent="0.55000000000000004">
      <c r="A5123" s="33">
        <v>44016</v>
      </c>
      <c r="B5123" s="1" t="s">
        <v>55</v>
      </c>
      <c r="C5123" s="27">
        <v>51</v>
      </c>
      <c r="D5123" s="27">
        <v>2784</v>
      </c>
      <c r="E5123" s="27">
        <v>11</v>
      </c>
      <c r="F5123" s="27">
        <v>0</v>
      </c>
      <c r="G5123" s="27">
        <v>40</v>
      </c>
      <c r="H5123" s="27">
        <v>0</v>
      </c>
    </row>
    <row r="5124" spans="1:8" x14ac:dyDescent="0.55000000000000004">
      <c r="A5124" s="33">
        <v>44016</v>
      </c>
      <c r="B5124" s="1" t="s">
        <v>56</v>
      </c>
      <c r="C5124" s="27">
        <v>142</v>
      </c>
      <c r="D5124" s="27">
        <v>3037</v>
      </c>
      <c r="E5124" s="27">
        <v>139</v>
      </c>
      <c r="F5124" s="27">
        <v>7</v>
      </c>
      <c r="G5124" s="27">
        <v>0</v>
      </c>
      <c r="H5124" s="27">
        <v>0</v>
      </c>
    </row>
    <row r="5125" spans="1:8" x14ac:dyDescent="0.55000000000000004">
      <c r="A5125" s="33">
        <v>44017</v>
      </c>
      <c r="B5125" s="1" t="s">
        <v>7</v>
      </c>
      <c r="C5125" s="27">
        <v>1276</v>
      </c>
      <c r="D5125" s="27">
        <v>21946</v>
      </c>
      <c r="E5125" s="27">
        <v>1088</v>
      </c>
      <c r="F5125" s="27">
        <v>101</v>
      </c>
      <c r="G5125" s="27">
        <v>87</v>
      </c>
      <c r="H5125" s="27">
        <v>6</v>
      </c>
    </row>
    <row r="5126" spans="1:8" x14ac:dyDescent="0.55000000000000004">
      <c r="A5126" s="33">
        <v>44017</v>
      </c>
      <c r="B5126" s="1" t="s">
        <v>11</v>
      </c>
      <c r="C5126" s="27">
        <v>27</v>
      </c>
      <c r="D5126" s="27">
        <v>1002</v>
      </c>
      <c r="E5126" s="27">
        <v>26</v>
      </c>
      <c r="F5126" s="27">
        <v>1</v>
      </c>
      <c r="G5126" s="27">
        <v>0</v>
      </c>
      <c r="H5126" s="27">
        <v>0</v>
      </c>
    </row>
    <row r="5127" spans="1:8" x14ac:dyDescent="0.55000000000000004">
      <c r="A5127" s="33">
        <v>44017</v>
      </c>
      <c r="B5127" s="1" t="s">
        <v>12</v>
      </c>
      <c r="C5127" s="27">
        <v>0</v>
      </c>
      <c r="D5127" s="27">
        <v>1005</v>
      </c>
      <c r="E5127" s="27">
        <v>0</v>
      </c>
      <c r="F5127" s="27">
        <v>0</v>
      </c>
      <c r="G5127" s="27">
        <v>0</v>
      </c>
      <c r="H5127" s="27">
        <v>0</v>
      </c>
    </row>
    <row r="5128" spans="1:8" x14ac:dyDescent="0.55000000000000004">
      <c r="A5128" s="33">
        <v>44017</v>
      </c>
      <c r="B5128" s="1" t="s">
        <v>13</v>
      </c>
      <c r="C5128" s="27">
        <v>98</v>
      </c>
      <c r="D5128" s="27">
        <v>3995</v>
      </c>
      <c r="E5128" s="27">
        <v>90</v>
      </c>
      <c r="F5128" s="27">
        <v>1</v>
      </c>
      <c r="G5128" s="27">
        <v>7</v>
      </c>
      <c r="H5128" s="27">
        <v>0</v>
      </c>
    </row>
    <row r="5129" spans="1:8" x14ac:dyDescent="0.55000000000000004">
      <c r="A5129" s="33">
        <v>44017</v>
      </c>
      <c r="B5129" s="1" t="s">
        <v>14</v>
      </c>
      <c r="C5129" s="27">
        <v>16</v>
      </c>
      <c r="D5129" s="27">
        <v>999</v>
      </c>
      <c r="E5129" s="27">
        <v>16</v>
      </c>
      <c r="F5129" s="27">
        <v>0</v>
      </c>
      <c r="G5129" s="27">
        <v>0</v>
      </c>
      <c r="H5129" s="27">
        <v>0</v>
      </c>
    </row>
    <row r="5130" spans="1:8" x14ac:dyDescent="0.55000000000000004">
      <c r="A5130" s="33">
        <v>44017</v>
      </c>
      <c r="B5130" s="1" t="s">
        <v>15</v>
      </c>
      <c r="C5130" s="27">
        <v>70</v>
      </c>
      <c r="D5130" s="27">
        <v>2573</v>
      </c>
      <c r="E5130" s="27">
        <v>68</v>
      </c>
      <c r="F5130" s="27">
        <v>0</v>
      </c>
      <c r="G5130" s="27">
        <v>1</v>
      </c>
      <c r="H5130" s="27">
        <v>1</v>
      </c>
    </row>
    <row r="5131" spans="1:8" x14ac:dyDescent="0.55000000000000004">
      <c r="A5131" s="33">
        <v>44017</v>
      </c>
      <c r="B5131" s="1" t="s">
        <v>16</v>
      </c>
      <c r="C5131" s="27">
        <v>82</v>
      </c>
      <c r="D5131" s="27">
        <v>7227</v>
      </c>
      <c r="E5131" s="27">
        <v>81</v>
      </c>
      <c r="F5131" s="27">
        <v>0</v>
      </c>
      <c r="G5131" s="27">
        <v>1</v>
      </c>
      <c r="H5131" s="27">
        <v>0</v>
      </c>
    </row>
    <row r="5132" spans="1:8" x14ac:dyDescent="0.55000000000000004">
      <c r="A5132" s="33">
        <v>44017</v>
      </c>
      <c r="B5132" s="1" t="s">
        <v>17</v>
      </c>
      <c r="C5132" s="27">
        <v>183</v>
      </c>
      <c r="D5132" s="27">
        <v>5417</v>
      </c>
      <c r="E5132" s="27">
        <v>160</v>
      </c>
      <c r="F5132" s="27">
        <v>10</v>
      </c>
      <c r="G5132" s="27">
        <v>13</v>
      </c>
      <c r="H5132" s="27">
        <v>0</v>
      </c>
    </row>
    <row r="5133" spans="1:8" x14ac:dyDescent="0.55000000000000004">
      <c r="A5133" s="33">
        <v>44017</v>
      </c>
      <c r="B5133" s="1" t="s">
        <v>18</v>
      </c>
      <c r="C5133" s="27">
        <v>87</v>
      </c>
      <c r="D5133" s="27">
        <v>7948</v>
      </c>
      <c r="E5133" s="27">
        <v>86</v>
      </c>
      <c r="F5133" s="27">
        <v>0</v>
      </c>
      <c r="G5133" s="27">
        <v>18</v>
      </c>
      <c r="H5133" s="27">
        <v>0</v>
      </c>
    </row>
    <row r="5134" spans="1:8" x14ac:dyDescent="0.55000000000000004">
      <c r="A5134" s="33">
        <v>44017</v>
      </c>
      <c r="B5134" s="1" t="s">
        <v>19</v>
      </c>
      <c r="C5134" s="27">
        <v>155</v>
      </c>
      <c r="D5134" s="27">
        <v>5288</v>
      </c>
      <c r="E5134" s="27">
        <v>133</v>
      </c>
      <c r="F5134" s="27">
        <v>19</v>
      </c>
      <c r="G5134" s="27">
        <v>3</v>
      </c>
      <c r="H5134" s="27">
        <v>0</v>
      </c>
    </row>
    <row r="5135" spans="1:8" x14ac:dyDescent="0.55000000000000004">
      <c r="A5135" s="33">
        <v>44017</v>
      </c>
      <c r="B5135" s="1" t="s">
        <v>20</v>
      </c>
      <c r="C5135" s="27">
        <v>1239</v>
      </c>
      <c r="D5135" s="27">
        <v>37659</v>
      </c>
      <c r="E5135" s="27">
        <v>984</v>
      </c>
      <c r="F5135" s="27">
        <v>65</v>
      </c>
      <c r="G5135" s="27">
        <v>190</v>
      </c>
      <c r="H5135" s="27">
        <v>3</v>
      </c>
    </row>
    <row r="5136" spans="1:8" x14ac:dyDescent="0.55000000000000004">
      <c r="A5136" s="33">
        <v>44017</v>
      </c>
      <c r="B5136" s="1" t="s">
        <v>21</v>
      </c>
      <c r="C5136" s="27">
        <v>1010</v>
      </c>
      <c r="D5136" s="27">
        <v>19089</v>
      </c>
      <c r="E5136" s="27">
        <v>893</v>
      </c>
      <c r="F5136" s="27">
        <v>45</v>
      </c>
      <c r="G5136" s="27">
        <v>72</v>
      </c>
      <c r="H5136" s="27">
        <v>1</v>
      </c>
    </row>
    <row r="5137" spans="1:8" x14ac:dyDescent="0.55000000000000004">
      <c r="A5137" s="33">
        <v>44017</v>
      </c>
      <c r="B5137" s="1" t="s">
        <v>22</v>
      </c>
      <c r="C5137" s="27">
        <v>6765</v>
      </c>
      <c r="D5137" s="27">
        <v>91377</v>
      </c>
      <c r="E5137" s="27">
        <v>5642</v>
      </c>
      <c r="F5137" s="27">
        <v>325</v>
      </c>
      <c r="G5137" s="27">
        <v>798</v>
      </c>
      <c r="H5137" s="27">
        <v>9</v>
      </c>
    </row>
    <row r="5138" spans="1:8" x14ac:dyDescent="0.55000000000000004">
      <c r="A5138" s="33">
        <v>44017</v>
      </c>
      <c r="B5138" s="1" t="s">
        <v>23</v>
      </c>
      <c r="C5138" s="27">
        <v>1585</v>
      </c>
      <c r="D5138" s="27">
        <v>12898</v>
      </c>
      <c r="E5138" s="27">
        <v>1382</v>
      </c>
      <c r="F5138" s="27">
        <v>96</v>
      </c>
      <c r="G5138" s="27">
        <v>107</v>
      </c>
      <c r="H5138" s="27">
        <v>7</v>
      </c>
    </row>
    <row r="5139" spans="1:8" x14ac:dyDescent="0.55000000000000004">
      <c r="A5139" s="33">
        <v>44017</v>
      </c>
      <c r="B5139" s="1" t="s">
        <v>24</v>
      </c>
      <c r="C5139" s="27">
        <v>84</v>
      </c>
      <c r="D5139" s="27">
        <v>5054</v>
      </c>
      <c r="E5139" s="27">
        <v>83</v>
      </c>
      <c r="F5139" s="27">
        <v>0</v>
      </c>
      <c r="G5139" s="27">
        <v>0</v>
      </c>
      <c r="H5139" s="27">
        <v>0</v>
      </c>
    </row>
    <row r="5140" spans="1:8" x14ac:dyDescent="0.55000000000000004">
      <c r="A5140" s="33">
        <v>44017</v>
      </c>
      <c r="B5140" s="1" t="s">
        <v>25</v>
      </c>
      <c r="C5140" s="27">
        <v>228</v>
      </c>
      <c r="D5140" s="27">
        <v>4009</v>
      </c>
      <c r="E5140" s="27">
        <v>205</v>
      </c>
      <c r="F5140" s="27">
        <v>22</v>
      </c>
      <c r="G5140" s="27">
        <v>1</v>
      </c>
      <c r="H5140" s="27">
        <v>0</v>
      </c>
    </row>
    <row r="5141" spans="1:8" x14ac:dyDescent="0.55000000000000004">
      <c r="A5141" s="33">
        <v>44017</v>
      </c>
      <c r="B5141" s="1" t="s">
        <v>26</v>
      </c>
      <c r="C5141" s="27">
        <v>300</v>
      </c>
      <c r="D5141" s="27">
        <v>2932</v>
      </c>
      <c r="E5141" s="27">
        <v>261</v>
      </c>
      <c r="F5141" s="27">
        <v>27</v>
      </c>
      <c r="G5141" s="27">
        <v>12</v>
      </c>
      <c r="H5141" s="27">
        <v>1</v>
      </c>
    </row>
    <row r="5142" spans="1:8" x14ac:dyDescent="0.55000000000000004">
      <c r="A5142" s="33">
        <v>44017</v>
      </c>
      <c r="B5142" s="1" t="s">
        <v>27</v>
      </c>
      <c r="C5142" s="27">
        <v>122</v>
      </c>
      <c r="D5142" s="27">
        <v>3526</v>
      </c>
      <c r="E5142" s="27">
        <v>114</v>
      </c>
      <c r="F5142" s="27">
        <v>8</v>
      </c>
      <c r="G5142" s="27">
        <v>0</v>
      </c>
      <c r="H5142" s="27">
        <v>0</v>
      </c>
    </row>
    <row r="5143" spans="1:8" x14ac:dyDescent="0.55000000000000004">
      <c r="A5143" s="33">
        <v>44017</v>
      </c>
      <c r="B5143" s="1" t="s">
        <v>28</v>
      </c>
      <c r="C5143" s="27">
        <v>75</v>
      </c>
      <c r="D5143" s="27">
        <v>5815</v>
      </c>
      <c r="E5143" s="27">
        <v>72</v>
      </c>
      <c r="F5143" s="27">
        <v>1</v>
      </c>
      <c r="G5143" s="27">
        <v>2</v>
      </c>
      <c r="H5143" s="27">
        <v>0</v>
      </c>
    </row>
    <row r="5144" spans="1:8" x14ac:dyDescent="0.55000000000000004">
      <c r="A5144" s="33">
        <v>44017</v>
      </c>
      <c r="B5144" s="1" t="s">
        <v>29</v>
      </c>
      <c r="C5144" s="27">
        <v>77</v>
      </c>
      <c r="D5144" s="27">
        <v>3367</v>
      </c>
      <c r="E5144" s="27">
        <v>76</v>
      </c>
      <c r="F5144" s="27"/>
      <c r="G5144" s="27">
        <v>1</v>
      </c>
      <c r="H5144" s="27">
        <v>0</v>
      </c>
    </row>
    <row r="5145" spans="1:8" x14ac:dyDescent="0.55000000000000004">
      <c r="A5145" s="33">
        <v>44017</v>
      </c>
      <c r="B5145" s="1" t="s">
        <v>30</v>
      </c>
      <c r="C5145" s="27">
        <v>160</v>
      </c>
      <c r="D5145" s="27">
        <v>5421</v>
      </c>
      <c r="E5145" s="27">
        <v>147</v>
      </c>
      <c r="F5145" s="27">
        <v>7</v>
      </c>
      <c r="G5145" s="27">
        <v>6</v>
      </c>
      <c r="H5145" s="27">
        <v>1</v>
      </c>
    </row>
    <row r="5146" spans="1:8" x14ac:dyDescent="0.55000000000000004">
      <c r="A5146" s="33">
        <v>44017</v>
      </c>
      <c r="B5146" s="1" t="s">
        <v>31</v>
      </c>
      <c r="C5146" s="27">
        <v>86</v>
      </c>
      <c r="D5146" s="27">
        <v>7829</v>
      </c>
      <c r="E5146" s="27">
        <v>79</v>
      </c>
      <c r="F5146" s="27">
        <v>1</v>
      </c>
      <c r="G5146" s="27">
        <v>6</v>
      </c>
      <c r="H5146" s="27">
        <v>0</v>
      </c>
    </row>
    <row r="5147" spans="1:8" x14ac:dyDescent="0.55000000000000004">
      <c r="A5147" s="33">
        <v>44017</v>
      </c>
      <c r="B5147" s="1" t="s">
        <v>32</v>
      </c>
      <c r="C5147" s="27">
        <v>525</v>
      </c>
      <c r="D5147" s="27">
        <v>13199</v>
      </c>
      <c r="E5147" s="27">
        <v>480</v>
      </c>
      <c r="F5147" s="27">
        <v>34</v>
      </c>
      <c r="G5147" s="27">
        <v>5</v>
      </c>
      <c r="H5147" s="27">
        <v>0</v>
      </c>
    </row>
    <row r="5148" spans="1:8" x14ac:dyDescent="0.55000000000000004">
      <c r="A5148" s="33">
        <v>44017</v>
      </c>
      <c r="B5148" s="1" t="s">
        <v>33</v>
      </c>
      <c r="C5148" s="27">
        <v>46</v>
      </c>
      <c r="D5148" s="27">
        <v>2951</v>
      </c>
      <c r="E5148" s="27">
        <v>45</v>
      </c>
      <c r="F5148" s="27">
        <v>1</v>
      </c>
      <c r="G5148" s="27">
        <v>0</v>
      </c>
      <c r="H5148" s="27">
        <v>0</v>
      </c>
    </row>
    <row r="5149" spans="1:8" x14ac:dyDescent="0.55000000000000004">
      <c r="A5149" s="33">
        <v>44017</v>
      </c>
      <c r="B5149" s="1" t="s">
        <v>34</v>
      </c>
      <c r="C5149" s="27">
        <v>103</v>
      </c>
      <c r="D5149" s="27">
        <v>2527</v>
      </c>
      <c r="E5149" s="27">
        <v>99</v>
      </c>
      <c r="F5149" s="27">
        <v>1</v>
      </c>
      <c r="G5149" s="27">
        <v>3</v>
      </c>
      <c r="H5149" s="27">
        <v>0</v>
      </c>
    </row>
    <row r="5150" spans="1:8" x14ac:dyDescent="0.55000000000000004">
      <c r="A5150" s="33">
        <v>44017</v>
      </c>
      <c r="B5150" s="1" t="s">
        <v>35</v>
      </c>
      <c r="C5150" s="27">
        <v>386</v>
      </c>
      <c r="D5150" s="27">
        <v>10600</v>
      </c>
      <c r="E5150" s="27">
        <v>347</v>
      </c>
      <c r="F5150" s="27">
        <v>18</v>
      </c>
      <c r="G5150" s="27">
        <v>21</v>
      </c>
      <c r="H5150" s="27">
        <v>0</v>
      </c>
    </row>
    <row r="5151" spans="1:8" x14ac:dyDescent="0.55000000000000004">
      <c r="A5151" s="33">
        <v>44017</v>
      </c>
      <c r="B5151" s="1" t="s">
        <v>36</v>
      </c>
      <c r="C5151" s="27">
        <v>1885</v>
      </c>
      <c r="D5151" s="27">
        <v>43039</v>
      </c>
      <c r="E5151" s="27">
        <v>1723</v>
      </c>
      <c r="F5151" s="27">
        <v>86</v>
      </c>
      <c r="G5151" s="27">
        <v>76</v>
      </c>
      <c r="H5151" s="27">
        <v>3</v>
      </c>
    </row>
    <row r="5152" spans="1:8" x14ac:dyDescent="0.55000000000000004">
      <c r="A5152" s="33">
        <v>44017</v>
      </c>
      <c r="B5152" s="1" t="s">
        <v>37</v>
      </c>
      <c r="C5152" s="27">
        <v>710</v>
      </c>
      <c r="D5152" s="27">
        <v>15461</v>
      </c>
      <c r="E5152" s="27">
        <v>656</v>
      </c>
      <c r="F5152" s="27">
        <v>45</v>
      </c>
      <c r="G5152" s="27">
        <v>9</v>
      </c>
      <c r="H5152" s="27">
        <v>0</v>
      </c>
    </row>
    <row r="5153" spans="1:8" x14ac:dyDescent="0.55000000000000004">
      <c r="A5153" s="33">
        <v>44017</v>
      </c>
      <c r="B5153" s="1" t="s">
        <v>38</v>
      </c>
      <c r="C5153" s="27">
        <v>95</v>
      </c>
      <c r="D5153" s="27">
        <v>3943</v>
      </c>
      <c r="E5153" s="27">
        <v>90</v>
      </c>
      <c r="F5153" s="27">
        <v>2</v>
      </c>
      <c r="G5153" s="27">
        <v>3</v>
      </c>
      <c r="H5153" s="27">
        <v>0</v>
      </c>
    </row>
    <row r="5154" spans="1:8" x14ac:dyDescent="0.55000000000000004">
      <c r="A5154" s="33">
        <v>44017</v>
      </c>
      <c r="B5154" s="1" t="s">
        <v>39</v>
      </c>
      <c r="C5154" s="27">
        <v>64</v>
      </c>
      <c r="D5154" s="27">
        <v>4066</v>
      </c>
      <c r="E5154" s="27">
        <v>61</v>
      </c>
      <c r="F5154" s="27">
        <v>3</v>
      </c>
      <c r="G5154" s="27">
        <v>0</v>
      </c>
      <c r="H5154" s="27">
        <v>0</v>
      </c>
    </row>
    <row r="5155" spans="1:8" x14ac:dyDescent="0.55000000000000004">
      <c r="A5155" s="33">
        <v>44017</v>
      </c>
      <c r="B5155" s="1" t="s">
        <v>40</v>
      </c>
      <c r="C5155" s="27">
        <v>4</v>
      </c>
      <c r="D5155" s="27">
        <v>1753</v>
      </c>
      <c r="E5155" s="27">
        <v>3</v>
      </c>
      <c r="F5155" s="27">
        <v>0</v>
      </c>
      <c r="G5155" s="27">
        <v>1</v>
      </c>
      <c r="H5155" s="27">
        <v>0</v>
      </c>
    </row>
    <row r="5156" spans="1:8" x14ac:dyDescent="0.55000000000000004">
      <c r="A5156" s="33">
        <v>44017</v>
      </c>
      <c r="B5156" s="1" t="s">
        <v>41</v>
      </c>
      <c r="C5156" s="27">
        <v>24</v>
      </c>
      <c r="D5156" s="27">
        <v>1257</v>
      </c>
      <c r="E5156" s="27">
        <v>24</v>
      </c>
      <c r="F5156" s="27">
        <v>0</v>
      </c>
      <c r="G5156" s="27">
        <v>0</v>
      </c>
      <c r="H5156" s="27">
        <v>0</v>
      </c>
    </row>
    <row r="5157" spans="1:8" x14ac:dyDescent="0.55000000000000004">
      <c r="A5157" s="33">
        <v>44017</v>
      </c>
      <c r="B5157" s="1" t="s">
        <v>42</v>
      </c>
      <c r="C5157" s="27">
        <v>28</v>
      </c>
      <c r="D5157" s="27">
        <v>1983</v>
      </c>
      <c r="E5157" s="27">
        <v>26</v>
      </c>
      <c r="F5157" s="27"/>
      <c r="G5157" s="27">
        <v>2</v>
      </c>
      <c r="H5157" s="27"/>
    </row>
    <row r="5158" spans="1:8" x14ac:dyDescent="0.55000000000000004">
      <c r="A5158" s="33">
        <v>44017</v>
      </c>
      <c r="B5158" s="1" t="s">
        <v>43</v>
      </c>
      <c r="C5158" s="27">
        <v>169</v>
      </c>
      <c r="D5158" s="27">
        <v>7907</v>
      </c>
      <c r="E5158" s="27">
        <v>165</v>
      </c>
      <c r="F5158" s="27">
        <v>3</v>
      </c>
      <c r="G5158" s="27">
        <v>1</v>
      </c>
      <c r="H5158" s="27">
        <v>0</v>
      </c>
    </row>
    <row r="5159" spans="1:8" x14ac:dyDescent="0.55000000000000004">
      <c r="A5159" s="33">
        <v>44017</v>
      </c>
      <c r="B5159" s="1" t="s">
        <v>44</v>
      </c>
      <c r="C5159" s="27">
        <v>37</v>
      </c>
      <c r="D5159" s="27">
        <v>2450</v>
      </c>
      <c r="E5159" s="27">
        <v>37</v>
      </c>
      <c r="F5159" s="27">
        <v>0</v>
      </c>
      <c r="G5159" s="27">
        <v>0</v>
      </c>
      <c r="H5159" s="27">
        <v>0</v>
      </c>
    </row>
    <row r="5160" spans="1:8" x14ac:dyDescent="0.55000000000000004">
      <c r="A5160" s="33">
        <v>44017</v>
      </c>
      <c r="B5160" s="1" t="s">
        <v>45</v>
      </c>
      <c r="C5160" s="27">
        <v>6</v>
      </c>
      <c r="D5160" s="27">
        <v>955</v>
      </c>
      <c r="E5160" s="27">
        <v>4</v>
      </c>
      <c r="F5160" s="27">
        <v>1</v>
      </c>
      <c r="G5160" s="27">
        <v>1</v>
      </c>
      <c r="H5160" s="27">
        <v>0</v>
      </c>
    </row>
    <row r="5161" spans="1:8" x14ac:dyDescent="0.55000000000000004">
      <c r="A5161" s="33">
        <v>44017</v>
      </c>
      <c r="B5161" s="1" t="s">
        <v>46</v>
      </c>
      <c r="C5161" s="27">
        <v>28</v>
      </c>
      <c r="D5161" s="27">
        <v>2822</v>
      </c>
      <c r="E5161" s="27">
        <v>28</v>
      </c>
      <c r="F5161" s="27">
        <v>0</v>
      </c>
      <c r="G5161" s="27">
        <v>0</v>
      </c>
      <c r="H5161" s="27">
        <v>0</v>
      </c>
    </row>
    <row r="5162" spans="1:8" x14ac:dyDescent="0.55000000000000004">
      <c r="A5162" s="33">
        <v>44017</v>
      </c>
      <c r="B5162" s="1" t="s">
        <v>47</v>
      </c>
      <c r="C5162" s="27">
        <v>82</v>
      </c>
      <c r="D5162" s="27">
        <v>2629</v>
      </c>
      <c r="E5162" s="27">
        <v>77</v>
      </c>
      <c r="F5162" s="27">
        <v>5</v>
      </c>
      <c r="G5162" s="27">
        <v>0</v>
      </c>
      <c r="H5162" s="27">
        <v>0</v>
      </c>
    </row>
    <row r="5163" spans="1:8" x14ac:dyDescent="0.55000000000000004">
      <c r="A5163" s="33">
        <v>44017</v>
      </c>
      <c r="B5163" s="1" t="s">
        <v>48</v>
      </c>
      <c r="C5163" s="27">
        <v>74</v>
      </c>
      <c r="D5163" s="27">
        <v>1996</v>
      </c>
      <c r="E5163" s="27">
        <v>71</v>
      </c>
      <c r="F5163" s="27">
        <v>3</v>
      </c>
      <c r="G5163" s="27">
        <v>0</v>
      </c>
      <c r="H5163" s="27">
        <v>0</v>
      </c>
    </row>
    <row r="5164" spans="1:8" x14ac:dyDescent="0.55000000000000004">
      <c r="A5164" s="33">
        <v>44017</v>
      </c>
      <c r="B5164" s="1" t="s">
        <v>49</v>
      </c>
      <c r="C5164" s="27">
        <v>868</v>
      </c>
      <c r="D5164" s="27">
        <v>16998</v>
      </c>
      <c r="E5164" s="27">
        <v>807</v>
      </c>
      <c r="F5164" s="27">
        <v>33</v>
      </c>
      <c r="G5164" s="27">
        <v>28</v>
      </c>
      <c r="H5164" s="27">
        <v>2</v>
      </c>
    </row>
    <row r="5165" spans="1:8" x14ac:dyDescent="0.55000000000000004">
      <c r="A5165" s="33">
        <v>44017</v>
      </c>
      <c r="B5165" s="1" t="s">
        <v>50</v>
      </c>
      <c r="C5165" s="27">
        <v>47</v>
      </c>
      <c r="D5165" s="27">
        <v>1666</v>
      </c>
      <c r="E5165" s="27">
        <v>47</v>
      </c>
      <c r="F5165" s="27">
        <v>0</v>
      </c>
      <c r="G5165" s="27">
        <v>0</v>
      </c>
      <c r="H5165" s="27">
        <v>0</v>
      </c>
    </row>
    <row r="5166" spans="1:8" x14ac:dyDescent="0.55000000000000004">
      <c r="A5166" s="33">
        <v>44017</v>
      </c>
      <c r="B5166" s="1" t="s">
        <v>51</v>
      </c>
      <c r="C5166" s="27">
        <v>17</v>
      </c>
      <c r="D5166" s="27">
        <v>3366</v>
      </c>
      <c r="E5166" s="27">
        <v>16</v>
      </c>
      <c r="F5166" s="27">
        <v>1</v>
      </c>
      <c r="G5166" s="27">
        <v>0</v>
      </c>
      <c r="H5166" s="27">
        <v>0</v>
      </c>
    </row>
    <row r="5167" spans="1:8" x14ac:dyDescent="0.55000000000000004">
      <c r="A5167" s="33">
        <v>44017</v>
      </c>
      <c r="B5167" s="1" t="s">
        <v>52</v>
      </c>
      <c r="C5167" s="27">
        <v>49</v>
      </c>
      <c r="D5167" s="27">
        <v>4325</v>
      </c>
      <c r="E5167" s="27">
        <v>46</v>
      </c>
      <c r="F5167" s="27">
        <v>3</v>
      </c>
      <c r="G5167" s="27">
        <v>0</v>
      </c>
      <c r="H5167" s="27">
        <v>0</v>
      </c>
    </row>
    <row r="5168" spans="1:8" x14ac:dyDescent="0.55000000000000004">
      <c r="A5168" s="33">
        <v>44017</v>
      </c>
      <c r="B5168" s="1" t="s">
        <v>53</v>
      </c>
      <c r="C5168" s="27">
        <v>60</v>
      </c>
      <c r="D5168" s="27">
        <v>5041</v>
      </c>
      <c r="E5168" s="27">
        <v>59</v>
      </c>
      <c r="F5168" s="27">
        <v>1</v>
      </c>
      <c r="G5168" s="27">
        <v>0</v>
      </c>
      <c r="H5168" s="27">
        <v>0</v>
      </c>
    </row>
    <row r="5169" spans="1:8" x14ac:dyDescent="0.55000000000000004">
      <c r="A5169" s="33">
        <v>44017</v>
      </c>
      <c r="B5169" s="1" t="s">
        <v>54</v>
      </c>
      <c r="C5169" s="27">
        <v>17</v>
      </c>
      <c r="D5169" s="27">
        <v>1589</v>
      </c>
      <c r="E5169" s="27">
        <v>17</v>
      </c>
      <c r="F5169" s="27">
        <v>0</v>
      </c>
      <c r="G5169" s="27">
        <v>0</v>
      </c>
      <c r="H5169" s="27">
        <v>0</v>
      </c>
    </row>
    <row r="5170" spans="1:8" x14ac:dyDescent="0.55000000000000004">
      <c r="A5170" s="33">
        <v>44017</v>
      </c>
      <c r="B5170" s="1" t="s">
        <v>55</v>
      </c>
      <c r="C5170" s="27">
        <v>85</v>
      </c>
      <c r="D5170" s="27">
        <v>2784</v>
      </c>
      <c r="E5170" s="27">
        <v>11</v>
      </c>
      <c r="F5170" s="27">
        <v>0</v>
      </c>
      <c r="G5170" s="27">
        <v>74</v>
      </c>
      <c r="H5170" s="27">
        <v>0</v>
      </c>
    </row>
    <row r="5171" spans="1:8" x14ac:dyDescent="0.55000000000000004">
      <c r="A5171" s="33">
        <v>44017</v>
      </c>
      <c r="B5171" s="1" t="s">
        <v>56</v>
      </c>
      <c r="C5171" s="27">
        <v>142</v>
      </c>
      <c r="D5171" s="27">
        <v>3037</v>
      </c>
      <c r="E5171" s="27">
        <v>139</v>
      </c>
      <c r="F5171" s="27">
        <v>7</v>
      </c>
      <c r="G5171" s="27">
        <v>0</v>
      </c>
      <c r="H5171" s="27">
        <v>0</v>
      </c>
    </row>
    <row r="5172" spans="1:8" x14ac:dyDescent="0.55000000000000004">
      <c r="A5172" s="33">
        <v>44018</v>
      </c>
      <c r="B5172" s="1" t="s">
        <v>7</v>
      </c>
      <c r="C5172" s="27">
        <v>1277</v>
      </c>
      <c r="D5172" s="27">
        <v>22118</v>
      </c>
      <c r="E5172" s="27">
        <v>1093</v>
      </c>
      <c r="F5172" s="27">
        <v>101</v>
      </c>
      <c r="G5172" s="27">
        <v>83</v>
      </c>
      <c r="H5172" s="27">
        <v>6</v>
      </c>
    </row>
    <row r="5173" spans="1:8" x14ac:dyDescent="0.55000000000000004">
      <c r="A5173" s="33">
        <v>44018</v>
      </c>
      <c r="B5173" s="1" t="s">
        <v>11</v>
      </c>
      <c r="C5173" s="27">
        <v>27</v>
      </c>
      <c r="D5173" s="27">
        <v>1015</v>
      </c>
      <c r="E5173" s="27">
        <v>26</v>
      </c>
      <c r="F5173" s="27">
        <v>1</v>
      </c>
      <c r="G5173" s="27">
        <v>0</v>
      </c>
      <c r="H5173" s="27">
        <v>0</v>
      </c>
    </row>
    <row r="5174" spans="1:8" x14ac:dyDescent="0.55000000000000004">
      <c r="A5174" s="33">
        <v>44018</v>
      </c>
      <c r="B5174" s="1" t="s">
        <v>12</v>
      </c>
      <c r="C5174" s="27">
        <v>0</v>
      </c>
      <c r="D5174" s="27">
        <v>1009</v>
      </c>
      <c r="E5174" s="27">
        <v>0</v>
      </c>
      <c r="F5174" s="27">
        <v>0</v>
      </c>
      <c r="G5174" s="27">
        <v>0</v>
      </c>
      <c r="H5174" s="27">
        <v>0</v>
      </c>
    </row>
    <row r="5175" spans="1:8" x14ac:dyDescent="0.55000000000000004">
      <c r="A5175" s="33">
        <v>44018</v>
      </c>
      <c r="B5175" s="1" t="s">
        <v>13</v>
      </c>
      <c r="C5175" s="27">
        <v>98</v>
      </c>
      <c r="D5175" s="27">
        <v>4018</v>
      </c>
      <c r="E5175" s="27">
        <v>90</v>
      </c>
      <c r="F5175" s="27">
        <v>1</v>
      </c>
      <c r="G5175" s="27">
        <v>7</v>
      </c>
      <c r="H5175" s="27">
        <v>0</v>
      </c>
    </row>
    <row r="5176" spans="1:8" x14ac:dyDescent="0.55000000000000004">
      <c r="A5176" s="33">
        <v>44018</v>
      </c>
      <c r="B5176" s="1" t="s">
        <v>14</v>
      </c>
      <c r="C5176" s="27">
        <v>16</v>
      </c>
      <c r="D5176" s="27">
        <v>1001</v>
      </c>
      <c r="E5176" s="27">
        <v>16</v>
      </c>
      <c r="F5176" s="27">
        <v>0</v>
      </c>
      <c r="G5176" s="27">
        <v>0</v>
      </c>
      <c r="H5176" s="27">
        <v>0</v>
      </c>
    </row>
    <row r="5177" spans="1:8" x14ac:dyDescent="0.55000000000000004">
      <c r="A5177" s="33">
        <v>44018</v>
      </c>
      <c r="B5177" s="1" t="s">
        <v>15</v>
      </c>
      <c r="C5177" s="27">
        <v>71</v>
      </c>
      <c r="D5177" s="27">
        <v>2583</v>
      </c>
      <c r="E5177" s="27">
        <v>68</v>
      </c>
      <c r="F5177" s="27">
        <v>0</v>
      </c>
      <c r="G5177" s="27">
        <v>4</v>
      </c>
      <c r="H5177" s="27">
        <v>1</v>
      </c>
    </row>
    <row r="5178" spans="1:8" x14ac:dyDescent="0.55000000000000004">
      <c r="A5178" s="33">
        <v>44018</v>
      </c>
      <c r="B5178" s="1" t="s">
        <v>16</v>
      </c>
      <c r="C5178" s="27">
        <v>82</v>
      </c>
      <c r="D5178" s="27">
        <v>7275</v>
      </c>
      <c r="E5178" s="27">
        <v>81</v>
      </c>
      <c r="F5178" s="27">
        <v>0</v>
      </c>
      <c r="G5178" s="27">
        <v>1</v>
      </c>
      <c r="H5178" s="27">
        <v>0</v>
      </c>
    </row>
    <row r="5179" spans="1:8" x14ac:dyDescent="0.55000000000000004">
      <c r="A5179" s="33">
        <v>44018</v>
      </c>
      <c r="B5179" s="1" t="s">
        <v>17</v>
      </c>
      <c r="C5179" s="27">
        <v>186</v>
      </c>
      <c r="D5179" s="27">
        <v>5531</v>
      </c>
      <c r="E5179" s="27">
        <v>160</v>
      </c>
      <c r="F5179" s="27">
        <v>10</v>
      </c>
      <c r="G5179" s="27">
        <v>16</v>
      </c>
      <c r="H5179" s="27">
        <v>0</v>
      </c>
    </row>
    <row r="5180" spans="1:8" x14ac:dyDescent="0.55000000000000004">
      <c r="A5180" s="33">
        <v>44018</v>
      </c>
      <c r="B5180" s="1" t="s">
        <v>18</v>
      </c>
      <c r="C5180" s="27">
        <v>87</v>
      </c>
      <c r="D5180" s="27">
        <v>8065</v>
      </c>
      <c r="E5180" s="27">
        <v>67</v>
      </c>
      <c r="F5180" s="27">
        <v>0</v>
      </c>
      <c r="G5180" s="27">
        <v>21</v>
      </c>
      <c r="H5180" s="27">
        <v>0</v>
      </c>
    </row>
    <row r="5181" spans="1:8" x14ac:dyDescent="0.55000000000000004">
      <c r="A5181" s="33">
        <v>44018</v>
      </c>
      <c r="B5181" s="1" t="s">
        <v>19</v>
      </c>
      <c r="C5181" s="27">
        <v>155</v>
      </c>
      <c r="D5181" s="27">
        <v>5299</v>
      </c>
      <c r="E5181" s="27">
        <v>133</v>
      </c>
      <c r="F5181" s="27">
        <v>19</v>
      </c>
      <c r="G5181" s="27">
        <v>3</v>
      </c>
      <c r="H5181" s="27">
        <v>0</v>
      </c>
    </row>
    <row r="5182" spans="1:8" x14ac:dyDescent="0.55000000000000004">
      <c r="A5182" s="33">
        <v>44018</v>
      </c>
      <c r="B5182" s="1" t="s">
        <v>20</v>
      </c>
      <c r="C5182" s="27">
        <v>1255</v>
      </c>
      <c r="D5182" s="27">
        <v>38502</v>
      </c>
      <c r="E5182" s="27">
        <v>1007</v>
      </c>
      <c r="F5182" s="27">
        <v>66</v>
      </c>
      <c r="G5182" s="27">
        <v>182</v>
      </c>
      <c r="H5182" s="27">
        <v>3</v>
      </c>
    </row>
    <row r="5183" spans="1:8" x14ac:dyDescent="0.55000000000000004">
      <c r="A5183" s="33">
        <v>44018</v>
      </c>
      <c r="B5183" s="1" t="s">
        <v>21</v>
      </c>
      <c r="C5183" s="27">
        <v>1019</v>
      </c>
      <c r="D5183" s="27">
        <v>19276</v>
      </c>
      <c r="E5183" s="27">
        <v>895</v>
      </c>
      <c r="F5183" s="27">
        <v>45</v>
      </c>
      <c r="G5183" s="27">
        <v>79</v>
      </c>
      <c r="H5183" s="27">
        <v>1</v>
      </c>
    </row>
    <row r="5184" spans="1:8" x14ac:dyDescent="0.55000000000000004">
      <c r="A5184" s="33">
        <v>44018</v>
      </c>
      <c r="B5184" s="1" t="s">
        <v>22</v>
      </c>
      <c r="C5184" s="27">
        <v>6867</v>
      </c>
      <c r="D5184" s="27">
        <v>94857</v>
      </c>
      <c r="E5184" s="27">
        <v>5706</v>
      </c>
      <c r="F5184" s="27">
        <v>325</v>
      </c>
      <c r="G5184" s="27">
        <v>836</v>
      </c>
      <c r="H5184" s="27">
        <v>8</v>
      </c>
    </row>
    <row r="5185" spans="1:8" x14ac:dyDescent="0.55000000000000004">
      <c r="A5185" s="33">
        <v>44018</v>
      </c>
      <c r="B5185" s="1" t="s">
        <v>23</v>
      </c>
      <c r="C5185" s="27">
        <v>1596</v>
      </c>
      <c r="D5185" s="27">
        <v>13257</v>
      </c>
      <c r="E5185" s="27">
        <v>1364</v>
      </c>
      <c r="F5185" s="27">
        <v>96</v>
      </c>
      <c r="G5185" s="27">
        <v>136</v>
      </c>
      <c r="H5185" s="27">
        <v>10</v>
      </c>
    </row>
    <row r="5186" spans="1:8" x14ac:dyDescent="0.55000000000000004">
      <c r="A5186" s="33">
        <v>44018</v>
      </c>
      <c r="B5186" s="1" t="s">
        <v>24</v>
      </c>
      <c r="C5186" s="27">
        <v>85</v>
      </c>
      <c r="D5186" s="27">
        <v>5098</v>
      </c>
      <c r="E5186" s="27">
        <v>83</v>
      </c>
      <c r="F5186" s="27">
        <v>0</v>
      </c>
      <c r="G5186" s="27">
        <v>1</v>
      </c>
      <c r="H5186" s="27">
        <v>0</v>
      </c>
    </row>
    <row r="5187" spans="1:8" x14ac:dyDescent="0.55000000000000004">
      <c r="A5187" s="33">
        <v>44018</v>
      </c>
      <c r="B5187" s="1" t="s">
        <v>25</v>
      </c>
      <c r="C5187" s="27">
        <v>228</v>
      </c>
      <c r="D5187" s="27">
        <v>4090</v>
      </c>
      <c r="E5187" s="27">
        <v>205</v>
      </c>
      <c r="F5187" s="27">
        <v>22</v>
      </c>
      <c r="G5187" s="27">
        <v>1</v>
      </c>
      <c r="H5187" s="27">
        <v>0</v>
      </c>
    </row>
    <row r="5188" spans="1:8" x14ac:dyDescent="0.55000000000000004">
      <c r="A5188" s="33">
        <v>44018</v>
      </c>
      <c r="B5188" s="1" t="s">
        <v>26</v>
      </c>
      <c r="C5188" s="27">
        <v>300</v>
      </c>
      <c r="D5188" s="27">
        <v>2934</v>
      </c>
      <c r="E5188" s="27">
        <v>261</v>
      </c>
      <c r="F5188" s="27">
        <v>27</v>
      </c>
      <c r="G5188" s="27">
        <v>12</v>
      </c>
      <c r="H5188" s="27">
        <v>1</v>
      </c>
    </row>
    <row r="5189" spans="1:8" x14ac:dyDescent="0.55000000000000004">
      <c r="A5189" s="33">
        <v>44018</v>
      </c>
      <c r="B5189" s="1" t="s">
        <v>27</v>
      </c>
      <c r="C5189" s="27">
        <v>122</v>
      </c>
      <c r="D5189" s="27">
        <v>3528</v>
      </c>
      <c r="E5189" s="27">
        <v>114</v>
      </c>
      <c r="F5189" s="27">
        <v>8</v>
      </c>
      <c r="G5189" s="27">
        <v>0</v>
      </c>
      <c r="H5189" s="27">
        <v>0</v>
      </c>
    </row>
    <row r="5190" spans="1:8" x14ac:dyDescent="0.55000000000000004">
      <c r="A5190" s="33">
        <v>44018</v>
      </c>
      <c r="B5190" s="1" t="s">
        <v>28</v>
      </c>
      <c r="C5190" s="27">
        <v>75</v>
      </c>
      <c r="D5190" s="27">
        <v>5966</v>
      </c>
      <c r="E5190" s="27">
        <v>73</v>
      </c>
      <c r="F5190" s="27">
        <v>1</v>
      </c>
      <c r="G5190" s="27">
        <v>1</v>
      </c>
      <c r="H5190" s="27">
        <v>0</v>
      </c>
    </row>
    <row r="5191" spans="1:8" x14ac:dyDescent="0.55000000000000004">
      <c r="A5191" s="33">
        <v>44018</v>
      </c>
      <c r="B5191" s="1" t="s">
        <v>29</v>
      </c>
      <c r="C5191" s="27">
        <v>77</v>
      </c>
      <c r="D5191" s="27">
        <v>3380</v>
      </c>
      <c r="E5191" s="27">
        <v>76</v>
      </c>
      <c r="F5191" s="27"/>
      <c r="G5191" s="27">
        <v>1</v>
      </c>
      <c r="H5191" s="27">
        <v>0</v>
      </c>
    </row>
    <row r="5192" spans="1:8" x14ac:dyDescent="0.55000000000000004">
      <c r="A5192" s="33">
        <v>44018</v>
      </c>
      <c r="B5192" s="1" t="s">
        <v>30</v>
      </c>
      <c r="C5192" s="27">
        <v>160</v>
      </c>
      <c r="D5192" s="27">
        <v>5425</v>
      </c>
      <c r="E5192" s="27">
        <v>147</v>
      </c>
      <c r="F5192" s="27">
        <v>7</v>
      </c>
      <c r="G5192" s="27">
        <v>6</v>
      </c>
      <c r="H5192" s="27">
        <v>1</v>
      </c>
    </row>
    <row r="5193" spans="1:8" x14ac:dyDescent="0.55000000000000004">
      <c r="A5193" s="33">
        <v>44018</v>
      </c>
      <c r="B5193" s="1" t="s">
        <v>31</v>
      </c>
      <c r="C5193" s="27">
        <v>86</v>
      </c>
      <c r="D5193" s="27">
        <v>8040</v>
      </c>
      <c r="E5193" s="27">
        <v>81</v>
      </c>
      <c r="F5193" s="27">
        <v>1</v>
      </c>
      <c r="G5193" s="27">
        <v>4</v>
      </c>
      <c r="H5193" s="27">
        <v>0</v>
      </c>
    </row>
    <row r="5194" spans="1:8" x14ac:dyDescent="0.55000000000000004">
      <c r="A5194" s="33">
        <v>44018</v>
      </c>
      <c r="B5194" s="1" t="s">
        <v>32</v>
      </c>
      <c r="C5194" s="27">
        <v>525</v>
      </c>
      <c r="D5194" s="27">
        <v>13413</v>
      </c>
      <c r="E5194" s="27">
        <v>480</v>
      </c>
      <c r="F5194" s="27">
        <v>34</v>
      </c>
      <c r="G5194" s="27">
        <v>5</v>
      </c>
      <c r="H5194" s="27">
        <v>0</v>
      </c>
    </row>
    <row r="5195" spans="1:8" x14ac:dyDescent="0.55000000000000004">
      <c r="A5195" s="33">
        <v>44018</v>
      </c>
      <c r="B5195" s="1" t="s">
        <v>33</v>
      </c>
      <c r="C5195" s="27">
        <v>46</v>
      </c>
      <c r="D5195" s="27">
        <v>2955</v>
      </c>
      <c r="E5195" s="27">
        <v>45</v>
      </c>
      <c r="F5195" s="27">
        <v>1</v>
      </c>
      <c r="G5195" s="27">
        <v>0</v>
      </c>
      <c r="H5195" s="27">
        <v>0</v>
      </c>
    </row>
    <row r="5196" spans="1:8" x14ac:dyDescent="0.55000000000000004">
      <c r="A5196" s="33">
        <v>44018</v>
      </c>
      <c r="B5196" s="1" t="s">
        <v>34</v>
      </c>
      <c r="C5196" s="27">
        <v>103</v>
      </c>
      <c r="D5196" s="27">
        <v>2527</v>
      </c>
      <c r="E5196" s="27">
        <v>99</v>
      </c>
      <c r="F5196" s="27">
        <v>1</v>
      </c>
      <c r="G5196" s="27">
        <v>3</v>
      </c>
      <c r="H5196" s="27">
        <v>0</v>
      </c>
    </row>
    <row r="5197" spans="1:8" x14ac:dyDescent="0.55000000000000004">
      <c r="A5197" s="33">
        <v>44018</v>
      </c>
      <c r="B5197" s="1" t="s">
        <v>35</v>
      </c>
      <c r="C5197" s="27">
        <v>401</v>
      </c>
      <c r="D5197" s="27">
        <v>11061</v>
      </c>
      <c r="E5197" s="27">
        <v>348</v>
      </c>
      <c r="F5197" s="27">
        <v>18</v>
      </c>
      <c r="G5197" s="27">
        <v>35</v>
      </c>
      <c r="H5197" s="27">
        <v>0</v>
      </c>
    </row>
    <row r="5198" spans="1:8" x14ac:dyDescent="0.55000000000000004">
      <c r="A5198" s="33">
        <v>44018</v>
      </c>
      <c r="B5198" s="1" t="s">
        <v>36</v>
      </c>
      <c r="C5198" s="27">
        <v>1893</v>
      </c>
      <c r="D5198" s="27">
        <v>43319</v>
      </c>
      <c r="E5198" s="27">
        <v>1730</v>
      </c>
      <c r="F5198" s="27">
        <v>86</v>
      </c>
      <c r="G5198" s="27">
        <v>77</v>
      </c>
      <c r="H5198" s="27">
        <v>3</v>
      </c>
    </row>
    <row r="5199" spans="1:8" x14ac:dyDescent="0.55000000000000004">
      <c r="A5199" s="33">
        <v>44018</v>
      </c>
      <c r="B5199" s="1" t="s">
        <v>37</v>
      </c>
      <c r="C5199" s="27">
        <v>712</v>
      </c>
      <c r="D5199" s="27">
        <v>15593</v>
      </c>
      <c r="E5199" s="27">
        <v>656</v>
      </c>
      <c r="F5199" s="27">
        <v>45</v>
      </c>
      <c r="G5199" s="27">
        <v>11</v>
      </c>
      <c r="H5199" s="27">
        <v>0</v>
      </c>
    </row>
    <row r="5200" spans="1:8" x14ac:dyDescent="0.55000000000000004">
      <c r="A5200" s="33">
        <v>44018</v>
      </c>
      <c r="B5200" s="1" t="s">
        <v>38</v>
      </c>
      <c r="C5200" s="27">
        <v>96</v>
      </c>
      <c r="D5200" s="27">
        <v>3943</v>
      </c>
      <c r="E5200" s="27">
        <v>90</v>
      </c>
      <c r="F5200" s="27">
        <v>2</v>
      </c>
      <c r="G5200" s="27">
        <v>4</v>
      </c>
      <c r="H5200" s="27">
        <v>0</v>
      </c>
    </row>
    <row r="5201" spans="1:8" x14ac:dyDescent="0.55000000000000004">
      <c r="A5201" s="33">
        <v>44018</v>
      </c>
      <c r="B5201" s="1" t="s">
        <v>39</v>
      </c>
      <c r="C5201" s="27">
        <v>64</v>
      </c>
      <c r="D5201" s="27">
        <v>4070</v>
      </c>
      <c r="E5201" s="27">
        <v>61</v>
      </c>
      <c r="F5201" s="27">
        <v>3</v>
      </c>
      <c r="G5201" s="27">
        <v>0</v>
      </c>
      <c r="H5201" s="27">
        <v>0</v>
      </c>
    </row>
    <row r="5202" spans="1:8" x14ac:dyDescent="0.55000000000000004">
      <c r="A5202" s="33">
        <v>44018</v>
      </c>
      <c r="B5202" s="1" t="s">
        <v>40</v>
      </c>
      <c r="C5202" s="27">
        <v>4</v>
      </c>
      <c r="D5202" s="27">
        <v>1816</v>
      </c>
      <c r="E5202" s="27">
        <v>3</v>
      </c>
      <c r="F5202" s="27">
        <v>0</v>
      </c>
      <c r="G5202" s="27">
        <v>1</v>
      </c>
      <c r="H5202" s="27">
        <v>0</v>
      </c>
    </row>
    <row r="5203" spans="1:8" x14ac:dyDescent="0.55000000000000004">
      <c r="A5203" s="33">
        <v>44018</v>
      </c>
      <c r="B5203" s="1" t="s">
        <v>41</v>
      </c>
      <c r="C5203" s="27">
        <v>24</v>
      </c>
      <c r="D5203" s="27">
        <v>1260</v>
      </c>
      <c r="E5203" s="27">
        <v>24</v>
      </c>
      <c r="F5203" s="27">
        <v>0</v>
      </c>
      <c r="G5203" s="27">
        <v>0</v>
      </c>
      <c r="H5203" s="27">
        <v>0</v>
      </c>
    </row>
    <row r="5204" spans="1:8" x14ac:dyDescent="0.55000000000000004">
      <c r="A5204" s="33">
        <v>44018</v>
      </c>
      <c r="B5204" s="1" t="s">
        <v>42</v>
      </c>
      <c r="C5204" s="27">
        <v>28</v>
      </c>
      <c r="D5204" s="27">
        <v>1988</v>
      </c>
      <c r="E5204" s="27">
        <v>26</v>
      </c>
      <c r="F5204" s="27"/>
      <c r="G5204" s="27">
        <v>2</v>
      </c>
      <c r="H5204" s="27"/>
    </row>
    <row r="5205" spans="1:8" x14ac:dyDescent="0.55000000000000004">
      <c r="A5205" s="33">
        <v>44018</v>
      </c>
      <c r="B5205" s="1" t="s">
        <v>43</v>
      </c>
      <c r="C5205" s="27">
        <v>169</v>
      </c>
      <c r="D5205" s="27">
        <v>7972</v>
      </c>
      <c r="E5205" s="27">
        <v>166</v>
      </c>
      <c r="F5205" s="27">
        <v>3</v>
      </c>
      <c r="G5205" s="27">
        <v>2</v>
      </c>
      <c r="H5205" s="27">
        <v>0</v>
      </c>
    </row>
    <row r="5206" spans="1:8" x14ac:dyDescent="0.55000000000000004">
      <c r="A5206" s="33">
        <v>44018</v>
      </c>
      <c r="B5206" s="1" t="s">
        <v>44</v>
      </c>
      <c r="C5206" s="27">
        <v>37</v>
      </c>
      <c r="D5206" s="27">
        <v>2485</v>
      </c>
      <c r="E5206" s="27">
        <v>37</v>
      </c>
      <c r="F5206" s="27">
        <v>0</v>
      </c>
      <c r="G5206" s="27">
        <v>0</v>
      </c>
      <c r="H5206" s="27">
        <v>0</v>
      </c>
    </row>
    <row r="5207" spans="1:8" x14ac:dyDescent="0.55000000000000004">
      <c r="A5207" s="33">
        <v>44018</v>
      </c>
      <c r="B5207" s="1" t="s">
        <v>45</v>
      </c>
      <c r="C5207" s="27">
        <v>6</v>
      </c>
      <c r="D5207" s="27">
        <v>960</v>
      </c>
      <c r="E5207" s="27">
        <v>4</v>
      </c>
      <c r="F5207" s="27">
        <v>1</v>
      </c>
      <c r="G5207" s="27">
        <v>1</v>
      </c>
      <c r="H5207" s="27">
        <v>0</v>
      </c>
    </row>
    <row r="5208" spans="1:8" x14ac:dyDescent="0.55000000000000004">
      <c r="A5208" s="33">
        <v>44018</v>
      </c>
      <c r="B5208" s="1" t="s">
        <v>46</v>
      </c>
      <c r="C5208" s="27">
        <v>28</v>
      </c>
      <c r="D5208" s="27">
        <v>2822</v>
      </c>
      <c r="E5208" s="27">
        <v>28</v>
      </c>
      <c r="F5208" s="27">
        <v>0</v>
      </c>
      <c r="G5208" s="27">
        <v>0</v>
      </c>
      <c r="H5208" s="27">
        <v>0</v>
      </c>
    </row>
    <row r="5209" spans="1:8" x14ac:dyDescent="0.55000000000000004">
      <c r="A5209" s="33">
        <v>44018</v>
      </c>
      <c r="B5209" s="1" t="s">
        <v>47</v>
      </c>
      <c r="C5209" s="27">
        <v>82</v>
      </c>
      <c r="D5209" s="27">
        <v>2638</v>
      </c>
      <c r="E5209" s="27">
        <v>77</v>
      </c>
      <c r="F5209" s="27">
        <v>5</v>
      </c>
      <c r="G5209" s="27">
        <v>0</v>
      </c>
      <c r="H5209" s="27">
        <v>0</v>
      </c>
    </row>
    <row r="5210" spans="1:8" x14ac:dyDescent="0.55000000000000004">
      <c r="A5210" s="33">
        <v>44018</v>
      </c>
      <c r="B5210" s="1" t="s">
        <v>48</v>
      </c>
      <c r="C5210" s="27">
        <v>74</v>
      </c>
      <c r="D5210" s="27">
        <v>1998</v>
      </c>
      <c r="E5210" s="27">
        <v>71</v>
      </c>
      <c r="F5210" s="27">
        <v>3</v>
      </c>
      <c r="G5210" s="27">
        <v>0</v>
      </c>
      <c r="H5210" s="27">
        <v>0</v>
      </c>
    </row>
    <row r="5211" spans="1:8" x14ac:dyDescent="0.55000000000000004">
      <c r="A5211" s="33">
        <v>44018</v>
      </c>
      <c r="B5211" s="1" t="s">
        <v>49</v>
      </c>
      <c r="C5211" s="27">
        <v>877</v>
      </c>
      <c r="D5211" s="27">
        <v>16998</v>
      </c>
      <c r="E5211" s="27">
        <v>807</v>
      </c>
      <c r="F5211" s="27">
        <v>33</v>
      </c>
      <c r="G5211" s="27">
        <v>37</v>
      </c>
      <c r="H5211" s="27">
        <v>2</v>
      </c>
    </row>
    <row r="5212" spans="1:8" x14ac:dyDescent="0.55000000000000004">
      <c r="A5212" s="33">
        <v>44018</v>
      </c>
      <c r="B5212" s="1" t="s">
        <v>50</v>
      </c>
      <c r="C5212" s="27">
        <v>47</v>
      </c>
      <c r="D5212" s="27">
        <v>1668</v>
      </c>
      <c r="E5212" s="27">
        <v>47</v>
      </c>
      <c r="F5212" s="27">
        <v>0</v>
      </c>
      <c r="G5212" s="27">
        <v>0</v>
      </c>
      <c r="H5212" s="27">
        <v>0</v>
      </c>
    </row>
    <row r="5213" spans="1:8" x14ac:dyDescent="0.55000000000000004">
      <c r="A5213" s="33">
        <v>44018</v>
      </c>
      <c r="B5213" s="1" t="s">
        <v>51</v>
      </c>
      <c r="C5213" s="27">
        <v>18</v>
      </c>
      <c r="D5213" s="27">
        <v>3367</v>
      </c>
      <c r="E5213" s="27">
        <v>16</v>
      </c>
      <c r="F5213" s="27">
        <v>1</v>
      </c>
      <c r="G5213" s="27">
        <v>1</v>
      </c>
      <c r="H5213" s="27">
        <v>0</v>
      </c>
    </row>
    <row r="5214" spans="1:8" x14ac:dyDescent="0.55000000000000004">
      <c r="A5214" s="33">
        <v>44018</v>
      </c>
      <c r="B5214" s="1" t="s">
        <v>52</v>
      </c>
      <c r="C5214" s="27">
        <v>49</v>
      </c>
      <c r="D5214" s="27">
        <v>4366</v>
      </c>
      <c r="E5214" s="27">
        <v>46</v>
      </c>
      <c r="F5214" s="27">
        <v>3</v>
      </c>
      <c r="G5214" s="27">
        <v>0</v>
      </c>
      <c r="H5214" s="27">
        <v>0</v>
      </c>
    </row>
    <row r="5215" spans="1:8" x14ac:dyDescent="0.55000000000000004">
      <c r="A5215" s="33">
        <v>44018</v>
      </c>
      <c r="B5215" s="1" t="s">
        <v>53</v>
      </c>
      <c r="C5215" s="27">
        <v>60</v>
      </c>
      <c r="D5215" s="27">
        <v>5080</v>
      </c>
      <c r="E5215" s="27">
        <v>59</v>
      </c>
      <c r="F5215" s="27">
        <v>1</v>
      </c>
      <c r="G5215" s="27">
        <v>0</v>
      </c>
      <c r="H5215" s="27">
        <v>0</v>
      </c>
    </row>
    <row r="5216" spans="1:8" x14ac:dyDescent="0.55000000000000004">
      <c r="A5216" s="33">
        <v>44018</v>
      </c>
      <c r="B5216" s="1" t="s">
        <v>54</v>
      </c>
      <c r="C5216" s="27">
        <v>18</v>
      </c>
      <c r="D5216" s="27">
        <v>1609</v>
      </c>
      <c r="E5216" s="27">
        <v>17</v>
      </c>
      <c r="F5216" s="27">
        <v>0</v>
      </c>
      <c r="G5216" s="27">
        <v>1</v>
      </c>
      <c r="H5216" s="27">
        <v>0</v>
      </c>
    </row>
    <row r="5217" spans="1:8" x14ac:dyDescent="0.55000000000000004">
      <c r="A5217" s="33">
        <v>44018</v>
      </c>
      <c r="B5217" s="1" t="s">
        <v>55</v>
      </c>
      <c r="C5217" s="27">
        <v>107</v>
      </c>
      <c r="D5217" s="27">
        <v>3726</v>
      </c>
      <c r="E5217" s="27">
        <v>11</v>
      </c>
      <c r="F5217" s="27">
        <v>0</v>
      </c>
      <c r="G5217" s="27">
        <v>96</v>
      </c>
      <c r="H5217" s="27">
        <v>0</v>
      </c>
    </row>
    <row r="5218" spans="1:8" x14ac:dyDescent="0.55000000000000004">
      <c r="A5218" s="33">
        <v>44018</v>
      </c>
      <c r="B5218" s="1" t="s">
        <v>56</v>
      </c>
      <c r="C5218" s="27">
        <v>142</v>
      </c>
      <c r="D5218" s="27">
        <v>3047</v>
      </c>
      <c r="E5218" s="27">
        <v>139</v>
      </c>
      <c r="F5218" s="27">
        <v>7</v>
      </c>
      <c r="G5218" s="27">
        <v>0</v>
      </c>
      <c r="H5218" s="27">
        <v>0</v>
      </c>
    </row>
    <row r="5219" spans="1:8" x14ac:dyDescent="0.55000000000000004">
      <c r="A5219" s="33">
        <v>44019</v>
      </c>
      <c r="B5219" s="1" t="s">
        <v>7</v>
      </c>
      <c r="C5219" s="27">
        <v>1277</v>
      </c>
      <c r="D5219" s="27">
        <v>22261</v>
      </c>
      <c r="E5219" s="27">
        <v>1098</v>
      </c>
      <c r="F5219" s="27">
        <v>101</v>
      </c>
      <c r="G5219" s="27">
        <v>78</v>
      </c>
      <c r="H5219" s="27">
        <v>6</v>
      </c>
    </row>
    <row r="5220" spans="1:8" x14ac:dyDescent="0.55000000000000004">
      <c r="A5220" s="33">
        <v>44019</v>
      </c>
      <c r="B5220" s="1" t="s">
        <v>11</v>
      </c>
      <c r="C5220" s="27">
        <v>27</v>
      </c>
      <c r="D5220" s="27">
        <v>1020</v>
      </c>
      <c r="E5220" s="27">
        <v>26</v>
      </c>
      <c r="F5220" s="27">
        <v>1</v>
      </c>
      <c r="G5220" s="27">
        <v>0</v>
      </c>
      <c r="H5220" s="27">
        <v>0</v>
      </c>
    </row>
    <row r="5221" spans="1:8" x14ac:dyDescent="0.55000000000000004">
      <c r="A5221" s="33">
        <v>44019</v>
      </c>
      <c r="B5221" s="1" t="s">
        <v>12</v>
      </c>
      <c r="C5221" s="27">
        <v>0</v>
      </c>
      <c r="D5221" s="27">
        <v>1026</v>
      </c>
      <c r="E5221" s="27">
        <v>0</v>
      </c>
      <c r="F5221" s="27">
        <v>0</v>
      </c>
      <c r="G5221" s="27">
        <v>0</v>
      </c>
      <c r="H5221" s="27">
        <v>0</v>
      </c>
    </row>
    <row r="5222" spans="1:8" x14ac:dyDescent="0.55000000000000004">
      <c r="A5222" s="33">
        <v>44019</v>
      </c>
      <c r="B5222" s="1" t="s">
        <v>13</v>
      </c>
      <c r="C5222" s="27">
        <v>98</v>
      </c>
      <c r="D5222" s="27">
        <v>4089</v>
      </c>
      <c r="E5222" s="27">
        <v>90</v>
      </c>
      <c r="F5222" s="27">
        <v>1</v>
      </c>
      <c r="G5222" s="27">
        <v>7</v>
      </c>
      <c r="H5222" s="27">
        <v>0</v>
      </c>
    </row>
    <row r="5223" spans="1:8" x14ac:dyDescent="0.55000000000000004">
      <c r="A5223" s="33">
        <v>44019</v>
      </c>
      <c r="B5223" s="1" t="s">
        <v>14</v>
      </c>
      <c r="C5223" s="27">
        <v>16</v>
      </c>
      <c r="D5223" s="27">
        <v>1007</v>
      </c>
      <c r="E5223" s="27">
        <v>16</v>
      </c>
      <c r="F5223" s="27">
        <v>0</v>
      </c>
      <c r="G5223" s="27">
        <v>0</v>
      </c>
      <c r="H5223" s="27">
        <v>0</v>
      </c>
    </row>
    <row r="5224" spans="1:8" x14ac:dyDescent="0.55000000000000004">
      <c r="A5224" s="33">
        <v>44019</v>
      </c>
      <c r="B5224" s="1" t="s">
        <v>15</v>
      </c>
      <c r="C5224" s="27">
        <v>71</v>
      </c>
      <c r="D5224" s="27">
        <v>2595</v>
      </c>
      <c r="E5224" s="27">
        <v>68</v>
      </c>
      <c r="F5224" s="27">
        <v>0</v>
      </c>
      <c r="G5224" s="27">
        <v>4</v>
      </c>
      <c r="H5224" s="27">
        <v>1</v>
      </c>
    </row>
    <row r="5225" spans="1:8" x14ac:dyDescent="0.55000000000000004">
      <c r="A5225" s="33">
        <v>44019</v>
      </c>
      <c r="B5225" s="1" t="s">
        <v>16</v>
      </c>
      <c r="C5225" s="27">
        <v>82</v>
      </c>
      <c r="D5225" s="27">
        <v>7370</v>
      </c>
      <c r="E5225" s="27">
        <v>81</v>
      </c>
      <c r="F5225" s="27">
        <v>0</v>
      </c>
      <c r="G5225" s="27">
        <v>1</v>
      </c>
      <c r="H5225" s="27">
        <v>0</v>
      </c>
    </row>
    <row r="5226" spans="1:8" x14ac:dyDescent="0.55000000000000004">
      <c r="A5226" s="33">
        <v>44019</v>
      </c>
      <c r="B5226" s="1" t="s">
        <v>17</v>
      </c>
      <c r="C5226" s="27">
        <v>187</v>
      </c>
      <c r="D5226" s="27">
        <v>5561</v>
      </c>
      <c r="E5226" s="27">
        <v>163</v>
      </c>
      <c r="F5226" s="27">
        <v>10</v>
      </c>
      <c r="G5226" s="27">
        <v>14</v>
      </c>
      <c r="H5226" s="27">
        <v>1</v>
      </c>
    </row>
    <row r="5227" spans="1:8" x14ac:dyDescent="0.55000000000000004">
      <c r="A5227" s="33">
        <v>44019</v>
      </c>
      <c r="B5227" s="1" t="s">
        <v>18</v>
      </c>
      <c r="C5227" s="27">
        <v>87</v>
      </c>
      <c r="D5227" s="27">
        <v>8201</v>
      </c>
      <c r="E5227" s="27">
        <v>67</v>
      </c>
      <c r="F5227" s="27">
        <v>0</v>
      </c>
      <c r="G5227" s="27">
        <v>19</v>
      </c>
      <c r="H5227" s="27">
        <v>0</v>
      </c>
    </row>
    <row r="5228" spans="1:8" x14ac:dyDescent="0.55000000000000004">
      <c r="A5228" s="33">
        <v>44019</v>
      </c>
      <c r="B5228" s="1" t="s">
        <v>19</v>
      </c>
      <c r="C5228" s="27">
        <v>155</v>
      </c>
      <c r="D5228" s="27">
        <v>5375</v>
      </c>
      <c r="E5228" s="27">
        <v>133</v>
      </c>
      <c r="F5228" s="27">
        <v>19</v>
      </c>
      <c r="G5228" s="27">
        <v>3</v>
      </c>
      <c r="H5228" s="27">
        <v>0</v>
      </c>
    </row>
    <row r="5229" spans="1:8" x14ac:dyDescent="0.55000000000000004">
      <c r="A5229" s="33">
        <v>44019</v>
      </c>
      <c r="B5229" s="1" t="s">
        <v>20</v>
      </c>
      <c r="C5229" s="27">
        <v>1282</v>
      </c>
      <c r="D5229" s="27">
        <v>40308</v>
      </c>
      <c r="E5229" s="27">
        <v>1016</v>
      </c>
      <c r="F5229" s="27">
        <v>67</v>
      </c>
      <c r="G5229" s="27">
        <v>199</v>
      </c>
      <c r="H5229" s="27">
        <v>3</v>
      </c>
    </row>
    <row r="5230" spans="1:8" x14ac:dyDescent="0.55000000000000004">
      <c r="A5230" s="33">
        <v>44019</v>
      </c>
      <c r="B5230" s="1" t="s">
        <v>21</v>
      </c>
      <c r="C5230" s="27">
        <v>1030</v>
      </c>
      <c r="D5230" s="27">
        <v>19367</v>
      </c>
      <c r="E5230" s="27">
        <v>899</v>
      </c>
      <c r="F5230" s="27">
        <v>46</v>
      </c>
      <c r="G5230" s="27">
        <v>85</v>
      </c>
      <c r="H5230" s="27">
        <v>1</v>
      </c>
    </row>
    <row r="5231" spans="1:8" x14ac:dyDescent="0.55000000000000004">
      <c r="A5231" s="33">
        <v>44019</v>
      </c>
      <c r="B5231" s="1" t="s">
        <v>22</v>
      </c>
      <c r="C5231" s="27">
        <v>6973</v>
      </c>
      <c r="D5231" s="27">
        <v>96939</v>
      </c>
      <c r="E5231" s="27">
        <v>5772</v>
      </c>
      <c r="F5231" s="27">
        <v>325</v>
      </c>
      <c r="G5231" s="27">
        <v>876</v>
      </c>
      <c r="H5231" s="27">
        <v>8</v>
      </c>
    </row>
    <row r="5232" spans="1:8" x14ac:dyDescent="0.55000000000000004">
      <c r="A5232" s="33">
        <v>44019</v>
      </c>
      <c r="B5232" s="1" t="s">
        <v>23</v>
      </c>
      <c r="C5232" s="27">
        <v>1605</v>
      </c>
      <c r="D5232" s="27">
        <v>13437</v>
      </c>
      <c r="E5232" s="27">
        <v>1382</v>
      </c>
      <c r="F5232" s="27">
        <v>96</v>
      </c>
      <c r="G5232" s="27">
        <v>127</v>
      </c>
      <c r="H5232" s="27">
        <v>7</v>
      </c>
    </row>
    <row r="5233" spans="1:8" x14ac:dyDescent="0.55000000000000004">
      <c r="A5233" s="33">
        <v>44019</v>
      </c>
      <c r="B5233" s="1" t="s">
        <v>24</v>
      </c>
      <c r="C5233" s="27">
        <v>85</v>
      </c>
      <c r="D5233" s="27">
        <v>5137</v>
      </c>
      <c r="E5233" s="27">
        <v>83</v>
      </c>
      <c r="F5233" s="27">
        <v>0</v>
      </c>
      <c r="G5233" s="27">
        <v>1</v>
      </c>
      <c r="H5233" s="27">
        <v>0</v>
      </c>
    </row>
    <row r="5234" spans="1:8" x14ac:dyDescent="0.55000000000000004">
      <c r="A5234" s="33">
        <v>44019</v>
      </c>
      <c r="B5234" s="1" t="s">
        <v>25</v>
      </c>
      <c r="C5234" s="27">
        <v>228</v>
      </c>
      <c r="D5234" s="27">
        <v>4132</v>
      </c>
      <c r="E5234" s="27">
        <v>205</v>
      </c>
      <c r="F5234" s="27">
        <v>22</v>
      </c>
      <c r="G5234" s="27">
        <v>1</v>
      </c>
      <c r="H5234" s="27">
        <v>0</v>
      </c>
    </row>
    <row r="5235" spans="1:8" x14ac:dyDescent="0.55000000000000004">
      <c r="A5235" s="33">
        <v>44019</v>
      </c>
      <c r="B5235" s="1" t="s">
        <v>26</v>
      </c>
      <c r="C5235" s="27">
        <v>300</v>
      </c>
      <c r="D5235" s="27">
        <v>2937</v>
      </c>
      <c r="E5235" s="27">
        <v>265</v>
      </c>
      <c r="F5235" s="27">
        <v>27</v>
      </c>
      <c r="G5235" s="27">
        <v>8</v>
      </c>
      <c r="H5235" s="27">
        <v>1</v>
      </c>
    </row>
    <row r="5236" spans="1:8" x14ac:dyDescent="0.55000000000000004">
      <c r="A5236" s="33">
        <v>44019</v>
      </c>
      <c r="B5236" s="1" t="s">
        <v>27</v>
      </c>
      <c r="C5236" s="27">
        <v>122</v>
      </c>
      <c r="D5236" s="27">
        <v>3558</v>
      </c>
      <c r="E5236" s="27">
        <v>114</v>
      </c>
      <c r="F5236" s="27">
        <v>8</v>
      </c>
      <c r="G5236" s="27">
        <v>0</v>
      </c>
      <c r="H5236" s="27">
        <v>0</v>
      </c>
    </row>
    <row r="5237" spans="1:8" x14ac:dyDescent="0.55000000000000004">
      <c r="A5237" s="33">
        <v>44019</v>
      </c>
      <c r="B5237" s="1" t="s">
        <v>28</v>
      </c>
      <c r="C5237" s="27">
        <v>75</v>
      </c>
      <c r="D5237" s="27">
        <v>6012</v>
      </c>
      <c r="E5237" s="27">
        <v>74</v>
      </c>
      <c r="F5237" s="27">
        <v>1</v>
      </c>
      <c r="G5237" s="27">
        <v>0</v>
      </c>
      <c r="H5237" s="27">
        <v>0</v>
      </c>
    </row>
    <row r="5238" spans="1:8" x14ac:dyDescent="0.55000000000000004">
      <c r="A5238" s="33">
        <v>44019</v>
      </c>
      <c r="B5238" s="1" t="s">
        <v>29</v>
      </c>
      <c r="C5238" s="27">
        <v>77</v>
      </c>
      <c r="D5238" s="27">
        <v>3382</v>
      </c>
      <c r="E5238" s="27">
        <v>76</v>
      </c>
      <c r="F5238" s="27"/>
      <c r="G5238" s="27">
        <v>1</v>
      </c>
      <c r="H5238" s="27">
        <v>0</v>
      </c>
    </row>
    <row r="5239" spans="1:8" x14ac:dyDescent="0.55000000000000004">
      <c r="A5239" s="33">
        <v>44019</v>
      </c>
      <c r="B5239" s="1" t="s">
        <v>30</v>
      </c>
      <c r="C5239" s="27">
        <v>163</v>
      </c>
      <c r="D5239" s="27">
        <v>5519</v>
      </c>
      <c r="E5239" s="27">
        <v>147</v>
      </c>
      <c r="F5239" s="27">
        <v>7</v>
      </c>
      <c r="G5239" s="27">
        <v>9</v>
      </c>
      <c r="H5239" s="27">
        <v>2</v>
      </c>
    </row>
    <row r="5240" spans="1:8" x14ac:dyDescent="0.55000000000000004">
      <c r="A5240" s="33">
        <v>44019</v>
      </c>
      <c r="B5240" s="1" t="s">
        <v>31</v>
      </c>
      <c r="C5240" s="27">
        <v>86</v>
      </c>
      <c r="D5240" s="27">
        <v>8040</v>
      </c>
      <c r="E5240" s="27">
        <v>81</v>
      </c>
      <c r="F5240" s="27">
        <v>1</v>
      </c>
      <c r="G5240" s="27">
        <v>4</v>
      </c>
      <c r="H5240" s="27">
        <v>0</v>
      </c>
    </row>
    <row r="5241" spans="1:8" x14ac:dyDescent="0.55000000000000004">
      <c r="A5241" s="33">
        <v>44019</v>
      </c>
      <c r="B5241" s="1" t="s">
        <v>32</v>
      </c>
      <c r="C5241" s="27">
        <v>526</v>
      </c>
      <c r="D5241" s="27">
        <v>13558</v>
      </c>
      <c r="E5241" s="27">
        <v>480</v>
      </c>
      <c r="F5241" s="27">
        <v>34</v>
      </c>
      <c r="G5241" s="27">
        <v>7</v>
      </c>
      <c r="H5241" s="27">
        <v>0</v>
      </c>
    </row>
    <row r="5242" spans="1:8" x14ac:dyDescent="0.55000000000000004">
      <c r="A5242" s="33">
        <v>44019</v>
      </c>
      <c r="B5242" s="1" t="s">
        <v>33</v>
      </c>
      <c r="C5242" s="27">
        <v>46</v>
      </c>
      <c r="D5242" s="27">
        <v>2980</v>
      </c>
      <c r="E5242" s="27">
        <v>45</v>
      </c>
      <c r="F5242" s="27">
        <v>1</v>
      </c>
      <c r="G5242" s="27">
        <v>0</v>
      </c>
      <c r="H5242" s="27">
        <v>0</v>
      </c>
    </row>
    <row r="5243" spans="1:8" x14ac:dyDescent="0.55000000000000004">
      <c r="A5243" s="33">
        <v>44019</v>
      </c>
      <c r="B5243" s="1" t="s">
        <v>34</v>
      </c>
      <c r="C5243" s="27">
        <v>103</v>
      </c>
      <c r="D5243" s="27">
        <v>2566</v>
      </c>
      <c r="E5243" s="27">
        <v>99</v>
      </c>
      <c r="F5243" s="27">
        <v>1</v>
      </c>
      <c r="G5243" s="27">
        <v>3</v>
      </c>
      <c r="H5243" s="27">
        <v>0</v>
      </c>
    </row>
    <row r="5244" spans="1:8" x14ac:dyDescent="0.55000000000000004">
      <c r="A5244" s="33">
        <v>44019</v>
      </c>
      <c r="B5244" s="1" t="s">
        <v>35</v>
      </c>
      <c r="C5244" s="27">
        <v>404</v>
      </c>
      <c r="D5244" s="27">
        <v>11133</v>
      </c>
      <c r="E5244" s="27">
        <v>352</v>
      </c>
      <c r="F5244" s="27">
        <v>18</v>
      </c>
      <c r="G5244" s="27">
        <v>34</v>
      </c>
      <c r="H5244" s="27">
        <v>0</v>
      </c>
    </row>
    <row r="5245" spans="1:8" x14ac:dyDescent="0.55000000000000004">
      <c r="A5245" s="33">
        <v>44019</v>
      </c>
      <c r="B5245" s="1" t="s">
        <v>36</v>
      </c>
      <c r="C5245" s="27">
        <v>1905</v>
      </c>
      <c r="D5245" s="27">
        <v>43972</v>
      </c>
      <c r="E5245" s="27">
        <v>1742</v>
      </c>
      <c r="F5245" s="27">
        <v>86</v>
      </c>
      <c r="G5245" s="27">
        <v>77</v>
      </c>
      <c r="H5245" s="27">
        <v>3</v>
      </c>
    </row>
    <row r="5246" spans="1:8" x14ac:dyDescent="0.55000000000000004">
      <c r="A5246" s="33">
        <v>44019</v>
      </c>
      <c r="B5246" s="1" t="s">
        <v>37</v>
      </c>
      <c r="C5246" s="27">
        <v>716</v>
      </c>
      <c r="D5246" s="27">
        <v>15792</v>
      </c>
      <c r="E5246" s="27">
        <v>658</v>
      </c>
      <c r="F5246" s="27">
        <v>45</v>
      </c>
      <c r="G5246" s="27">
        <v>13</v>
      </c>
      <c r="H5246" s="27">
        <v>0</v>
      </c>
    </row>
    <row r="5247" spans="1:8" x14ac:dyDescent="0.55000000000000004">
      <c r="A5247" s="33">
        <v>44019</v>
      </c>
      <c r="B5247" s="1" t="s">
        <v>38</v>
      </c>
      <c r="C5247" s="27">
        <v>98</v>
      </c>
      <c r="D5247" s="27">
        <v>3943</v>
      </c>
      <c r="E5247" s="27">
        <v>90</v>
      </c>
      <c r="F5247" s="27">
        <v>2</v>
      </c>
      <c r="G5247" s="27">
        <v>6</v>
      </c>
      <c r="H5247" s="27">
        <v>0</v>
      </c>
    </row>
    <row r="5248" spans="1:8" x14ac:dyDescent="0.55000000000000004">
      <c r="A5248" s="33">
        <v>44019</v>
      </c>
      <c r="B5248" s="1" t="s">
        <v>39</v>
      </c>
      <c r="C5248" s="27">
        <v>64</v>
      </c>
      <c r="D5248" s="27">
        <v>4077</v>
      </c>
      <c r="E5248" s="27">
        <v>61</v>
      </c>
      <c r="F5248" s="27">
        <v>3</v>
      </c>
      <c r="G5248" s="27">
        <v>0</v>
      </c>
      <c r="H5248" s="27">
        <v>0</v>
      </c>
    </row>
    <row r="5249" spans="1:8" x14ac:dyDescent="0.55000000000000004">
      <c r="A5249" s="33">
        <v>44019</v>
      </c>
      <c r="B5249" s="1" t="s">
        <v>40</v>
      </c>
      <c r="C5249" s="27">
        <v>4</v>
      </c>
      <c r="D5249" s="27">
        <v>1848</v>
      </c>
      <c r="E5249" s="27">
        <v>3</v>
      </c>
      <c r="F5249" s="27">
        <v>0</v>
      </c>
      <c r="G5249" s="27">
        <v>1</v>
      </c>
      <c r="H5249" s="27">
        <v>0</v>
      </c>
    </row>
    <row r="5250" spans="1:8" x14ac:dyDescent="0.55000000000000004">
      <c r="A5250" s="33">
        <v>44019</v>
      </c>
      <c r="B5250" s="1" t="s">
        <v>41</v>
      </c>
      <c r="C5250" s="27">
        <v>24</v>
      </c>
      <c r="D5250" s="27">
        <v>1263</v>
      </c>
      <c r="E5250" s="27">
        <v>24</v>
      </c>
      <c r="F5250" s="27">
        <v>0</v>
      </c>
      <c r="G5250" s="27">
        <v>0</v>
      </c>
      <c r="H5250" s="27">
        <v>0</v>
      </c>
    </row>
    <row r="5251" spans="1:8" x14ac:dyDescent="0.55000000000000004">
      <c r="A5251" s="33">
        <v>44019</v>
      </c>
      <c r="B5251" s="1" t="s">
        <v>42</v>
      </c>
      <c r="C5251" s="27">
        <v>28</v>
      </c>
      <c r="D5251" s="27">
        <v>1999</v>
      </c>
      <c r="E5251" s="27">
        <v>26</v>
      </c>
      <c r="F5251" s="27"/>
      <c r="G5251" s="27">
        <v>2</v>
      </c>
      <c r="H5251" s="27"/>
    </row>
    <row r="5252" spans="1:8" x14ac:dyDescent="0.55000000000000004">
      <c r="A5252" s="33">
        <v>44019</v>
      </c>
      <c r="B5252" s="1" t="s">
        <v>43</v>
      </c>
      <c r="C5252" s="27">
        <v>171</v>
      </c>
      <c r="D5252" s="27">
        <v>8025</v>
      </c>
      <c r="E5252" s="27">
        <v>165</v>
      </c>
      <c r="F5252" s="27">
        <v>3</v>
      </c>
      <c r="G5252" s="27">
        <v>4</v>
      </c>
      <c r="H5252" s="27">
        <v>0</v>
      </c>
    </row>
    <row r="5253" spans="1:8" x14ac:dyDescent="0.55000000000000004">
      <c r="A5253" s="33">
        <v>44019</v>
      </c>
      <c r="B5253" s="1" t="s">
        <v>44</v>
      </c>
      <c r="C5253" s="27">
        <v>37</v>
      </c>
      <c r="D5253" s="27">
        <v>2533</v>
      </c>
      <c r="E5253" s="27">
        <v>37</v>
      </c>
      <c r="F5253" s="27">
        <v>0</v>
      </c>
      <c r="G5253" s="27">
        <v>0</v>
      </c>
      <c r="H5253" s="27">
        <v>0</v>
      </c>
    </row>
    <row r="5254" spans="1:8" x14ac:dyDescent="0.55000000000000004">
      <c r="A5254" s="33">
        <v>44019</v>
      </c>
      <c r="B5254" s="1" t="s">
        <v>45</v>
      </c>
      <c r="C5254" s="27">
        <v>9</v>
      </c>
      <c r="D5254" s="27">
        <v>973</v>
      </c>
      <c r="E5254" s="27">
        <v>4</v>
      </c>
      <c r="F5254" s="27">
        <v>1</v>
      </c>
      <c r="G5254" s="27">
        <v>4</v>
      </c>
      <c r="H5254" s="27">
        <v>0</v>
      </c>
    </row>
    <row r="5255" spans="1:8" x14ac:dyDescent="0.55000000000000004">
      <c r="A5255" s="33">
        <v>44019</v>
      </c>
      <c r="B5255" s="1" t="s">
        <v>46</v>
      </c>
      <c r="C5255" s="27">
        <v>28</v>
      </c>
      <c r="D5255" s="27">
        <v>2842</v>
      </c>
      <c r="E5255" s="27">
        <v>28</v>
      </c>
      <c r="F5255" s="27">
        <v>0</v>
      </c>
      <c r="G5255" s="27">
        <v>0</v>
      </c>
      <c r="H5255" s="27">
        <v>0</v>
      </c>
    </row>
    <row r="5256" spans="1:8" x14ac:dyDescent="0.55000000000000004">
      <c r="A5256" s="33">
        <v>44019</v>
      </c>
      <c r="B5256" s="1" t="s">
        <v>47</v>
      </c>
      <c r="C5256" s="27">
        <v>82</v>
      </c>
      <c r="D5256" s="27">
        <v>2645</v>
      </c>
      <c r="E5256" s="27">
        <v>77</v>
      </c>
      <c r="F5256" s="27">
        <v>5</v>
      </c>
      <c r="G5256" s="27">
        <v>0</v>
      </c>
      <c r="H5256" s="27">
        <v>0</v>
      </c>
    </row>
    <row r="5257" spans="1:8" x14ac:dyDescent="0.55000000000000004">
      <c r="A5257" s="33">
        <v>44019</v>
      </c>
      <c r="B5257" s="1" t="s">
        <v>48</v>
      </c>
      <c r="C5257" s="27">
        <v>74</v>
      </c>
      <c r="D5257" s="27">
        <v>1998</v>
      </c>
      <c r="E5257" s="27">
        <v>71</v>
      </c>
      <c r="F5257" s="27">
        <v>3</v>
      </c>
      <c r="G5257" s="27">
        <v>0</v>
      </c>
      <c r="H5257" s="27">
        <v>0</v>
      </c>
    </row>
    <row r="5258" spans="1:8" x14ac:dyDescent="0.55000000000000004">
      <c r="A5258" s="33">
        <v>44019</v>
      </c>
      <c r="B5258" s="1" t="s">
        <v>49</v>
      </c>
      <c r="C5258" s="27">
        <v>878</v>
      </c>
      <c r="D5258" s="27">
        <v>17041</v>
      </c>
      <c r="E5258" s="27">
        <v>814</v>
      </c>
      <c r="F5258" s="27">
        <v>33</v>
      </c>
      <c r="G5258" s="27">
        <v>31</v>
      </c>
      <c r="H5258" s="27">
        <v>2</v>
      </c>
    </row>
    <row r="5259" spans="1:8" x14ac:dyDescent="0.55000000000000004">
      <c r="A5259" s="33">
        <v>44019</v>
      </c>
      <c r="B5259" s="1" t="s">
        <v>50</v>
      </c>
      <c r="C5259" s="27">
        <v>47</v>
      </c>
      <c r="D5259" s="27">
        <v>1677</v>
      </c>
      <c r="E5259" s="27">
        <v>47</v>
      </c>
      <c r="F5259" s="27">
        <v>0</v>
      </c>
      <c r="G5259" s="27">
        <v>0</v>
      </c>
      <c r="H5259" s="27">
        <v>0</v>
      </c>
    </row>
    <row r="5260" spans="1:8" x14ac:dyDescent="0.55000000000000004">
      <c r="A5260" s="33">
        <v>44019</v>
      </c>
      <c r="B5260" s="1" t="s">
        <v>51</v>
      </c>
      <c r="C5260" s="27">
        <v>18</v>
      </c>
      <c r="D5260" s="27">
        <v>3489</v>
      </c>
      <c r="E5260" s="27">
        <v>16</v>
      </c>
      <c r="F5260" s="27">
        <v>1</v>
      </c>
      <c r="G5260" s="27">
        <v>1</v>
      </c>
      <c r="H5260" s="27">
        <v>0</v>
      </c>
    </row>
    <row r="5261" spans="1:8" x14ac:dyDescent="0.55000000000000004">
      <c r="A5261" s="33">
        <v>44019</v>
      </c>
      <c r="B5261" s="1" t="s">
        <v>52</v>
      </c>
      <c r="C5261" s="27">
        <v>49</v>
      </c>
      <c r="D5261" s="27">
        <v>4381</v>
      </c>
      <c r="E5261" s="27">
        <v>46</v>
      </c>
      <c r="F5261" s="27">
        <v>3</v>
      </c>
      <c r="G5261" s="27">
        <v>0</v>
      </c>
      <c r="H5261" s="27">
        <v>0</v>
      </c>
    </row>
    <row r="5262" spans="1:8" x14ac:dyDescent="0.55000000000000004">
      <c r="A5262" s="33">
        <v>44019</v>
      </c>
      <c r="B5262" s="1" t="s">
        <v>53</v>
      </c>
      <c r="C5262" s="27">
        <v>60</v>
      </c>
      <c r="D5262" s="27">
        <v>5131</v>
      </c>
      <c r="E5262" s="27">
        <v>59</v>
      </c>
      <c r="F5262" s="27">
        <v>1</v>
      </c>
      <c r="G5262" s="27">
        <v>0</v>
      </c>
      <c r="H5262" s="27">
        <v>0</v>
      </c>
    </row>
    <row r="5263" spans="1:8" x14ac:dyDescent="0.55000000000000004">
      <c r="A5263" s="33">
        <v>44019</v>
      </c>
      <c r="B5263" s="1" t="s">
        <v>54</v>
      </c>
      <c r="C5263" s="27">
        <v>18</v>
      </c>
      <c r="D5263" s="27">
        <v>1624</v>
      </c>
      <c r="E5263" s="27">
        <v>17</v>
      </c>
      <c r="F5263" s="27">
        <v>0</v>
      </c>
      <c r="G5263" s="27">
        <v>1</v>
      </c>
      <c r="H5263" s="27">
        <v>0</v>
      </c>
    </row>
    <row r="5264" spans="1:8" x14ac:dyDescent="0.55000000000000004">
      <c r="A5264" s="33">
        <v>44019</v>
      </c>
      <c r="B5264" s="1" t="s">
        <v>55</v>
      </c>
      <c r="C5264" s="27">
        <v>110</v>
      </c>
      <c r="D5264" s="27">
        <v>4237</v>
      </c>
      <c r="E5264" s="27">
        <v>11</v>
      </c>
      <c r="F5264" s="27">
        <v>0</v>
      </c>
      <c r="G5264" s="27">
        <v>99</v>
      </c>
      <c r="H5264" s="27">
        <v>0</v>
      </c>
    </row>
    <row r="5265" spans="1:8" x14ac:dyDescent="0.55000000000000004">
      <c r="A5265" s="33">
        <v>44019</v>
      </c>
      <c r="B5265" s="1" t="s">
        <v>56</v>
      </c>
      <c r="C5265" s="27">
        <v>142</v>
      </c>
      <c r="D5265" s="27">
        <v>3047</v>
      </c>
      <c r="E5265" s="27">
        <v>139</v>
      </c>
      <c r="F5265" s="27">
        <v>7</v>
      </c>
      <c r="G5265" s="27">
        <v>0</v>
      </c>
      <c r="H5265" s="27">
        <v>0</v>
      </c>
    </row>
    <row r="5266" spans="1:8" x14ac:dyDescent="0.55000000000000004">
      <c r="A5266" s="33">
        <v>44020</v>
      </c>
      <c r="B5266" s="1" t="s">
        <v>7</v>
      </c>
      <c r="C5266" s="27">
        <v>1278</v>
      </c>
      <c r="D5266" s="27">
        <v>22347</v>
      </c>
      <c r="E5266" s="27">
        <v>1106</v>
      </c>
      <c r="F5266" s="27">
        <v>101</v>
      </c>
      <c r="G5266" s="27">
        <v>71</v>
      </c>
      <c r="H5266" s="27">
        <v>6</v>
      </c>
    </row>
    <row r="5267" spans="1:8" x14ac:dyDescent="0.55000000000000004">
      <c r="A5267" s="33">
        <v>44020</v>
      </c>
      <c r="B5267" s="1" t="s">
        <v>11</v>
      </c>
      <c r="C5267" s="27">
        <v>27</v>
      </c>
      <c r="D5267" s="27">
        <v>1027</v>
      </c>
      <c r="E5267" s="27">
        <v>26</v>
      </c>
      <c r="F5267" s="27">
        <v>1</v>
      </c>
      <c r="G5267" s="27">
        <v>0</v>
      </c>
      <c r="H5267" s="27">
        <v>0</v>
      </c>
    </row>
    <row r="5268" spans="1:8" x14ac:dyDescent="0.55000000000000004">
      <c r="A5268" s="33">
        <v>44020</v>
      </c>
      <c r="B5268" s="1" t="s">
        <v>12</v>
      </c>
      <c r="C5268" s="27">
        <v>0</v>
      </c>
      <c r="D5268" s="27">
        <v>1046</v>
      </c>
      <c r="E5268" s="27">
        <v>0</v>
      </c>
      <c r="F5268" s="27">
        <v>0</v>
      </c>
      <c r="G5268" s="27">
        <v>0</v>
      </c>
      <c r="H5268" s="27">
        <v>0</v>
      </c>
    </row>
    <row r="5269" spans="1:8" x14ac:dyDescent="0.55000000000000004">
      <c r="A5269" s="33">
        <v>44020</v>
      </c>
      <c r="B5269" s="1" t="s">
        <v>13</v>
      </c>
      <c r="C5269" s="27">
        <v>98</v>
      </c>
      <c r="D5269" s="27">
        <v>4251</v>
      </c>
      <c r="E5269" s="27">
        <v>91</v>
      </c>
      <c r="F5269" s="27">
        <v>1</v>
      </c>
      <c r="G5269" s="27">
        <v>6</v>
      </c>
      <c r="H5269" s="27">
        <v>0</v>
      </c>
    </row>
    <row r="5270" spans="1:8" x14ac:dyDescent="0.55000000000000004">
      <c r="A5270" s="33">
        <v>44020</v>
      </c>
      <c r="B5270" s="1" t="s">
        <v>14</v>
      </c>
      <c r="C5270" s="27">
        <v>16</v>
      </c>
      <c r="D5270" s="27">
        <v>1007</v>
      </c>
      <c r="E5270" s="27">
        <v>16</v>
      </c>
      <c r="F5270" s="27">
        <v>0</v>
      </c>
      <c r="G5270" s="27">
        <v>0</v>
      </c>
      <c r="H5270" s="27">
        <v>0</v>
      </c>
    </row>
    <row r="5271" spans="1:8" x14ac:dyDescent="0.55000000000000004">
      <c r="A5271" s="33">
        <v>44020</v>
      </c>
      <c r="B5271" s="1" t="s">
        <v>15</v>
      </c>
      <c r="C5271" s="27">
        <v>71</v>
      </c>
      <c r="D5271" s="27">
        <v>2609</v>
      </c>
      <c r="E5271" s="27">
        <v>68</v>
      </c>
      <c r="F5271" s="27">
        <v>1</v>
      </c>
      <c r="G5271" s="27">
        <v>3</v>
      </c>
      <c r="H5271" s="27">
        <v>0</v>
      </c>
    </row>
    <row r="5272" spans="1:8" x14ac:dyDescent="0.55000000000000004">
      <c r="A5272" s="33">
        <v>44020</v>
      </c>
      <c r="B5272" s="1" t="s">
        <v>16</v>
      </c>
      <c r="C5272" s="27">
        <v>82</v>
      </c>
      <c r="D5272" s="27">
        <v>7477</v>
      </c>
      <c r="E5272" s="27">
        <v>82</v>
      </c>
      <c r="F5272" s="27">
        <v>0</v>
      </c>
      <c r="G5272" s="27">
        <v>0</v>
      </c>
      <c r="H5272" s="27">
        <v>0</v>
      </c>
    </row>
    <row r="5273" spans="1:8" x14ac:dyDescent="0.55000000000000004">
      <c r="A5273" s="33">
        <v>44020</v>
      </c>
      <c r="B5273" s="1" t="s">
        <v>17</v>
      </c>
      <c r="C5273" s="27">
        <v>188</v>
      </c>
      <c r="D5273" s="27">
        <v>5621</v>
      </c>
      <c r="E5273" s="27">
        <v>163</v>
      </c>
      <c r="F5273" s="27">
        <v>10</v>
      </c>
      <c r="G5273" s="27">
        <v>15</v>
      </c>
      <c r="H5273" s="27">
        <v>1</v>
      </c>
    </row>
    <row r="5274" spans="1:8" x14ac:dyDescent="0.55000000000000004">
      <c r="A5274" s="33">
        <v>44020</v>
      </c>
      <c r="B5274" s="1" t="s">
        <v>18</v>
      </c>
      <c r="C5274" s="27">
        <v>88</v>
      </c>
      <c r="D5274" s="27">
        <v>8464</v>
      </c>
      <c r="E5274" s="27">
        <v>72</v>
      </c>
      <c r="F5274" s="27">
        <v>0</v>
      </c>
      <c r="G5274" s="27">
        <v>14</v>
      </c>
      <c r="H5274" s="27">
        <v>0</v>
      </c>
    </row>
    <row r="5275" spans="1:8" x14ac:dyDescent="0.55000000000000004">
      <c r="A5275" s="33">
        <v>44020</v>
      </c>
      <c r="B5275" s="1" t="s">
        <v>19</v>
      </c>
      <c r="C5275" s="27">
        <v>155</v>
      </c>
      <c r="D5275" s="27">
        <v>5558</v>
      </c>
      <c r="E5275" s="27">
        <v>133</v>
      </c>
      <c r="F5275" s="27">
        <v>19</v>
      </c>
      <c r="G5275" s="27">
        <v>3</v>
      </c>
      <c r="H5275" s="27">
        <v>0</v>
      </c>
    </row>
    <row r="5276" spans="1:8" x14ac:dyDescent="0.55000000000000004">
      <c r="A5276" s="33">
        <v>44020</v>
      </c>
      <c r="B5276" s="1" t="s">
        <v>20</v>
      </c>
      <c r="C5276" s="27">
        <v>1330</v>
      </c>
      <c r="D5276" s="27">
        <v>41312</v>
      </c>
      <c r="E5276" s="27">
        <v>1032</v>
      </c>
      <c r="F5276" s="27">
        <v>67</v>
      </c>
      <c r="G5276" s="27">
        <v>231</v>
      </c>
      <c r="H5276" s="27">
        <v>4</v>
      </c>
    </row>
    <row r="5277" spans="1:8" x14ac:dyDescent="0.55000000000000004">
      <c r="A5277" s="33">
        <v>44020</v>
      </c>
      <c r="B5277" s="1" t="s">
        <v>21</v>
      </c>
      <c r="C5277" s="27">
        <v>1040</v>
      </c>
      <c r="D5277" s="27">
        <v>19479</v>
      </c>
      <c r="E5277" s="27">
        <v>899</v>
      </c>
      <c r="F5277" s="27">
        <v>46</v>
      </c>
      <c r="G5277" s="27">
        <v>95</v>
      </c>
      <c r="H5277" s="27">
        <v>1</v>
      </c>
    </row>
    <row r="5278" spans="1:8" x14ac:dyDescent="0.55000000000000004">
      <c r="A5278" s="33">
        <v>44020</v>
      </c>
      <c r="B5278" s="1" t="s">
        <v>22</v>
      </c>
      <c r="C5278" s="27">
        <v>7048</v>
      </c>
      <c r="D5278" s="27">
        <v>100107</v>
      </c>
      <c r="E5278" s="27">
        <v>5876</v>
      </c>
      <c r="F5278" s="27">
        <v>325</v>
      </c>
      <c r="G5278" s="27">
        <v>847</v>
      </c>
      <c r="H5278" s="27">
        <v>6</v>
      </c>
    </row>
    <row r="5279" spans="1:8" x14ac:dyDescent="0.55000000000000004">
      <c r="A5279" s="33">
        <v>44020</v>
      </c>
      <c r="B5279" s="1" t="s">
        <v>23</v>
      </c>
      <c r="C5279" s="27">
        <v>1628</v>
      </c>
      <c r="D5279" s="27">
        <v>13695</v>
      </c>
      <c r="E5279" s="27">
        <v>1378</v>
      </c>
      <c r="F5279" s="27">
        <v>96</v>
      </c>
      <c r="G5279" s="27">
        <v>154</v>
      </c>
      <c r="H5279" s="27">
        <v>12</v>
      </c>
    </row>
    <row r="5280" spans="1:8" x14ac:dyDescent="0.55000000000000004">
      <c r="A5280" s="33">
        <v>44020</v>
      </c>
      <c r="B5280" s="1" t="s">
        <v>24</v>
      </c>
      <c r="C5280" s="27">
        <v>86</v>
      </c>
      <c r="D5280" s="27">
        <v>5170</v>
      </c>
      <c r="E5280" s="27">
        <v>83</v>
      </c>
      <c r="F5280" s="27">
        <v>0</v>
      </c>
      <c r="G5280" s="27">
        <v>1</v>
      </c>
      <c r="H5280" s="27">
        <v>0</v>
      </c>
    </row>
    <row r="5281" spans="1:8" x14ac:dyDescent="0.55000000000000004">
      <c r="A5281" s="33">
        <v>44020</v>
      </c>
      <c r="B5281" s="1" t="s">
        <v>25</v>
      </c>
      <c r="C5281" s="27">
        <v>229</v>
      </c>
      <c r="D5281" s="27">
        <v>4147</v>
      </c>
      <c r="E5281" s="27">
        <v>205</v>
      </c>
      <c r="F5281" s="27">
        <v>22</v>
      </c>
      <c r="G5281" s="27">
        <v>2</v>
      </c>
      <c r="H5281" s="27">
        <v>0</v>
      </c>
    </row>
    <row r="5282" spans="1:8" x14ac:dyDescent="0.55000000000000004">
      <c r="A5282" s="33">
        <v>44020</v>
      </c>
      <c r="B5282" s="1" t="s">
        <v>26</v>
      </c>
      <c r="C5282" s="27">
        <v>300</v>
      </c>
      <c r="D5282" s="27">
        <v>2944</v>
      </c>
      <c r="E5282" s="27">
        <v>266</v>
      </c>
      <c r="F5282" s="27">
        <v>27</v>
      </c>
      <c r="G5282" s="27">
        <v>7</v>
      </c>
      <c r="H5282" s="27">
        <v>1</v>
      </c>
    </row>
    <row r="5283" spans="1:8" x14ac:dyDescent="0.55000000000000004">
      <c r="A5283" s="33">
        <v>44020</v>
      </c>
      <c r="B5283" s="1" t="s">
        <v>27</v>
      </c>
      <c r="C5283" s="27">
        <v>122</v>
      </c>
      <c r="D5283" s="27">
        <v>3587</v>
      </c>
      <c r="E5283" s="27">
        <v>114</v>
      </c>
      <c r="F5283" s="27">
        <v>8</v>
      </c>
      <c r="G5283" s="27">
        <v>0</v>
      </c>
      <c r="H5283" s="27">
        <v>0</v>
      </c>
    </row>
    <row r="5284" spans="1:8" x14ac:dyDescent="0.55000000000000004">
      <c r="A5284" s="33">
        <v>44020</v>
      </c>
      <c r="B5284" s="1" t="s">
        <v>28</v>
      </c>
      <c r="C5284" s="27">
        <v>75</v>
      </c>
      <c r="D5284" s="27">
        <v>6061</v>
      </c>
      <c r="E5284" s="27">
        <v>74</v>
      </c>
      <c r="F5284" s="27">
        <v>1</v>
      </c>
      <c r="G5284" s="27">
        <v>0</v>
      </c>
      <c r="H5284" s="27">
        <v>0</v>
      </c>
    </row>
    <row r="5285" spans="1:8" x14ac:dyDescent="0.55000000000000004">
      <c r="A5285" s="33">
        <v>44020</v>
      </c>
      <c r="B5285" s="1" t="s">
        <v>29</v>
      </c>
      <c r="C5285" s="27">
        <v>77</v>
      </c>
      <c r="D5285" s="27">
        <v>3411</v>
      </c>
      <c r="E5285" s="27">
        <v>76</v>
      </c>
      <c r="F5285" s="27"/>
      <c r="G5285" s="27">
        <v>1</v>
      </c>
      <c r="H5285" s="27">
        <v>0</v>
      </c>
    </row>
    <row r="5286" spans="1:8" x14ac:dyDescent="0.55000000000000004">
      <c r="A5286" s="33">
        <v>44020</v>
      </c>
      <c r="B5286" s="1" t="s">
        <v>30</v>
      </c>
      <c r="C5286" s="27">
        <v>160</v>
      </c>
      <c r="D5286" s="27">
        <v>5567</v>
      </c>
      <c r="E5286" s="27">
        <v>148</v>
      </c>
      <c r="F5286" s="27">
        <v>7</v>
      </c>
      <c r="G5286" s="27">
        <v>5</v>
      </c>
      <c r="H5286" s="27">
        <v>2</v>
      </c>
    </row>
    <row r="5287" spans="1:8" x14ac:dyDescent="0.55000000000000004">
      <c r="A5287" s="33">
        <v>44020</v>
      </c>
      <c r="B5287" s="1" t="s">
        <v>31</v>
      </c>
      <c r="C5287" s="27">
        <v>88</v>
      </c>
      <c r="D5287" s="27">
        <v>8188</v>
      </c>
      <c r="E5287" s="27">
        <v>81</v>
      </c>
      <c r="F5287" s="27">
        <v>1</v>
      </c>
      <c r="G5287" s="27">
        <v>6</v>
      </c>
      <c r="H5287" s="27">
        <v>0</v>
      </c>
    </row>
    <row r="5288" spans="1:8" x14ac:dyDescent="0.55000000000000004">
      <c r="A5288" s="33">
        <v>44020</v>
      </c>
      <c r="B5288" s="1" t="s">
        <v>32</v>
      </c>
      <c r="C5288" s="27">
        <v>526</v>
      </c>
      <c r="D5288" s="27">
        <v>13693</v>
      </c>
      <c r="E5288" s="27">
        <v>480</v>
      </c>
      <c r="F5288" s="27">
        <v>34</v>
      </c>
      <c r="G5288" s="27">
        <v>7</v>
      </c>
      <c r="H5288" s="27">
        <v>0</v>
      </c>
    </row>
    <row r="5289" spans="1:8" x14ac:dyDescent="0.55000000000000004">
      <c r="A5289" s="33">
        <v>44020</v>
      </c>
      <c r="B5289" s="1" t="s">
        <v>33</v>
      </c>
      <c r="C5289" s="27">
        <v>46</v>
      </c>
      <c r="D5289" s="27">
        <v>2993</v>
      </c>
      <c r="E5289" s="27">
        <v>45</v>
      </c>
      <c r="F5289" s="27">
        <v>1</v>
      </c>
      <c r="G5289" s="27">
        <v>0</v>
      </c>
      <c r="H5289" s="27">
        <v>0</v>
      </c>
    </row>
    <row r="5290" spans="1:8" x14ac:dyDescent="0.55000000000000004">
      <c r="A5290" s="33">
        <v>44020</v>
      </c>
      <c r="B5290" s="1" t="s">
        <v>34</v>
      </c>
      <c r="C5290" s="27">
        <v>104</v>
      </c>
      <c r="D5290" s="27">
        <v>2593</v>
      </c>
      <c r="E5290" s="27">
        <v>99</v>
      </c>
      <c r="F5290" s="27">
        <v>1</v>
      </c>
      <c r="G5290" s="27">
        <v>4</v>
      </c>
      <c r="H5290" s="27">
        <v>0</v>
      </c>
    </row>
    <row r="5291" spans="1:8" x14ac:dyDescent="0.55000000000000004">
      <c r="A5291" s="33">
        <v>44020</v>
      </c>
      <c r="B5291" s="1" t="s">
        <v>35</v>
      </c>
      <c r="C5291" s="27">
        <v>413</v>
      </c>
      <c r="D5291" s="27">
        <v>11314</v>
      </c>
      <c r="E5291" s="27">
        <v>353</v>
      </c>
      <c r="F5291" s="27">
        <v>18</v>
      </c>
      <c r="G5291" s="27">
        <v>42</v>
      </c>
      <c r="H5291" s="27">
        <v>0</v>
      </c>
    </row>
    <row r="5292" spans="1:8" x14ac:dyDescent="0.55000000000000004">
      <c r="A5292" s="33">
        <v>44020</v>
      </c>
      <c r="B5292" s="1" t="s">
        <v>36</v>
      </c>
      <c r="C5292" s="27">
        <v>1905</v>
      </c>
      <c r="D5292" s="27">
        <v>43972</v>
      </c>
      <c r="E5292" s="27">
        <v>1742</v>
      </c>
      <c r="F5292" s="27">
        <v>86</v>
      </c>
      <c r="G5292" s="27">
        <v>77</v>
      </c>
      <c r="H5292" s="27">
        <v>3</v>
      </c>
    </row>
    <row r="5293" spans="1:8" x14ac:dyDescent="0.55000000000000004">
      <c r="A5293" s="33">
        <v>44020</v>
      </c>
      <c r="B5293" s="1" t="s">
        <v>37</v>
      </c>
      <c r="C5293" s="27">
        <v>717</v>
      </c>
      <c r="D5293" s="27">
        <v>16089</v>
      </c>
      <c r="E5293" s="27">
        <v>659</v>
      </c>
      <c r="F5293" s="27">
        <v>45</v>
      </c>
      <c r="G5293" s="27">
        <v>13</v>
      </c>
      <c r="H5293" s="27">
        <v>0</v>
      </c>
    </row>
    <row r="5294" spans="1:8" x14ac:dyDescent="0.55000000000000004">
      <c r="A5294" s="33">
        <v>44020</v>
      </c>
      <c r="B5294" s="1" t="s">
        <v>38</v>
      </c>
      <c r="C5294" s="27">
        <v>100</v>
      </c>
      <c r="D5294" s="27">
        <v>4383</v>
      </c>
      <c r="E5294" s="27">
        <v>90</v>
      </c>
      <c r="F5294" s="27">
        <v>2</v>
      </c>
      <c r="G5294" s="27">
        <v>8</v>
      </c>
      <c r="H5294" s="27">
        <v>0</v>
      </c>
    </row>
    <row r="5295" spans="1:8" x14ac:dyDescent="0.55000000000000004">
      <c r="A5295" s="33">
        <v>44020</v>
      </c>
      <c r="B5295" s="1" t="s">
        <v>39</v>
      </c>
      <c r="C5295" s="27">
        <v>64</v>
      </c>
      <c r="D5295" s="27">
        <v>4095</v>
      </c>
      <c r="E5295" s="27">
        <v>61</v>
      </c>
      <c r="F5295" s="27">
        <v>3</v>
      </c>
      <c r="G5295" s="27">
        <v>0</v>
      </c>
      <c r="H5295" s="27">
        <v>0</v>
      </c>
    </row>
    <row r="5296" spans="1:8" x14ac:dyDescent="0.55000000000000004">
      <c r="A5296" s="33">
        <v>44020</v>
      </c>
      <c r="B5296" s="1" t="s">
        <v>40</v>
      </c>
      <c r="C5296" s="27">
        <v>4</v>
      </c>
      <c r="D5296" s="27">
        <v>1877</v>
      </c>
      <c r="E5296" s="27">
        <v>3</v>
      </c>
      <c r="F5296" s="27">
        <v>0</v>
      </c>
      <c r="G5296" s="27">
        <v>1</v>
      </c>
      <c r="H5296" s="27">
        <v>0</v>
      </c>
    </row>
    <row r="5297" spans="1:8" x14ac:dyDescent="0.55000000000000004">
      <c r="A5297" s="33">
        <v>44020</v>
      </c>
      <c r="B5297" s="1" t="s">
        <v>41</v>
      </c>
      <c r="C5297" s="27">
        <v>24</v>
      </c>
      <c r="D5297" s="27">
        <v>1267</v>
      </c>
      <c r="E5297" s="27">
        <v>24</v>
      </c>
      <c r="F5297" s="27">
        <v>0</v>
      </c>
      <c r="G5297" s="27">
        <v>0</v>
      </c>
      <c r="H5297" s="27">
        <v>0</v>
      </c>
    </row>
    <row r="5298" spans="1:8" x14ac:dyDescent="0.55000000000000004">
      <c r="A5298" s="33">
        <v>44020</v>
      </c>
      <c r="B5298" s="1" t="s">
        <v>42</v>
      </c>
      <c r="C5298" s="27">
        <v>28</v>
      </c>
      <c r="D5298" s="27">
        <v>2014</v>
      </c>
      <c r="E5298" s="27">
        <v>26</v>
      </c>
      <c r="F5298" s="27"/>
      <c r="G5298" s="27">
        <v>2</v>
      </c>
      <c r="H5298" s="27"/>
    </row>
    <row r="5299" spans="1:8" x14ac:dyDescent="0.55000000000000004">
      <c r="A5299" s="33">
        <v>44020</v>
      </c>
      <c r="B5299" s="1" t="s">
        <v>43</v>
      </c>
      <c r="C5299" s="27">
        <v>171</v>
      </c>
      <c r="D5299" s="27">
        <v>8076</v>
      </c>
      <c r="E5299" s="27">
        <v>165</v>
      </c>
      <c r="F5299" s="27">
        <v>3</v>
      </c>
      <c r="G5299" s="27">
        <v>4</v>
      </c>
      <c r="H5299" s="27">
        <v>0</v>
      </c>
    </row>
    <row r="5300" spans="1:8" x14ac:dyDescent="0.55000000000000004">
      <c r="A5300" s="33">
        <v>44020</v>
      </c>
      <c r="B5300" s="1" t="s">
        <v>44</v>
      </c>
      <c r="C5300" s="27">
        <v>37</v>
      </c>
      <c r="D5300" s="27">
        <v>2542</v>
      </c>
      <c r="E5300" s="27">
        <v>37</v>
      </c>
      <c r="F5300" s="27">
        <v>0</v>
      </c>
      <c r="G5300" s="27">
        <v>0</v>
      </c>
      <c r="H5300" s="27">
        <v>0</v>
      </c>
    </row>
    <row r="5301" spans="1:8" x14ac:dyDescent="0.55000000000000004">
      <c r="A5301" s="33">
        <v>44020</v>
      </c>
      <c r="B5301" s="1" t="s">
        <v>45</v>
      </c>
      <c r="C5301" s="27">
        <v>9</v>
      </c>
      <c r="D5301" s="27">
        <v>1018</v>
      </c>
      <c r="E5301" s="27">
        <v>4</v>
      </c>
      <c r="F5301" s="27">
        <v>1</v>
      </c>
      <c r="G5301" s="27">
        <v>4</v>
      </c>
      <c r="H5301" s="27">
        <v>0</v>
      </c>
    </row>
    <row r="5302" spans="1:8" x14ac:dyDescent="0.55000000000000004">
      <c r="A5302" s="33">
        <v>44020</v>
      </c>
      <c r="B5302" s="1" t="s">
        <v>46</v>
      </c>
      <c r="C5302" s="27">
        <v>28</v>
      </c>
      <c r="D5302" s="27">
        <v>2895</v>
      </c>
      <c r="E5302" s="27">
        <v>28</v>
      </c>
      <c r="F5302" s="27">
        <v>0</v>
      </c>
      <c r="G5302" s="27">
        <v>0</v>
      </c>
      <c r="H5302" s="27">
        <v>0</v>
      </c>
    </row>
    <row r="5303" spans="1:8" x14ac:dyDescent="0.55000000000000004">
      <c r="A5303" s="33">
        <v>44020</v>
      </c>
      <c r="B5303" s="1" t="s">
        <v>47</v>
      </c>
      <c r="C5303" s="27">
        <v>82</v>
      </c>
      <c r="D5303" s="27">
        <v>2654</v>
      </c>
      <c r="E5303" s="27">
        <v>77</v>
      </c>
      <c r="F5303" s="27">
        <v>5</v>
      </c>
      <c r="G5303" s="27">
        <v>0</v>
      </c>
      <c r="H5303" s="27">
        <v>0</v>
      </c>
    </row>
    <row r="5304" spans="1:8" x14ac:dyDescent="0.55000000000000004">
      <c r="A5304" s="33">
        <v>44020</v>
      </c>
      <c r="B5304" s="1" t="s">
        <v>48</v>
      </c>
      <c r="C5304" s="27">
        <v>74</v>
      </c>
      <c r="D5304" s="27">
        <v>2006</v>
      </c>
      <c r="E5304" s="27">
        <v>71</v>
      </c>
      <c r="F5304" s="27">
        <v>3</v>
      </c>
      <c r="G5304" s="27">
        <v>0</v>
      </c>
      <c r="H5304" s="27">
        <v>0</v>
      </c>
    </row>
    <row r="5305" spans="1:8" x14ac:dyDescent="0.55000000000000004">
      <c r="A5305" s="33">
        <v>44020</v>
      </c>
      <c r="B5305" s="1" t="s">
        <v>49</v>
      </c>
      <c r="C5305" s="27">
        <v>885</v>
      </c>
      <c r="D5305" s="27">
        <v>17222</v>
      </c>
      <c r="E5305" s="27">
        <v>814</v>
      </c>
      <c r="F5305" s="27">
        <v>33</v>
      </c>
      <c r="G5305" s="27">
        <v>38</v>
      </c>
      <c r="H5305" s="27">
        <v>2</v>
      </c>
    </row>
    <row r="5306" spans="1:8" x14ac:dyDescent="0.55000000000000004">
      <c r="A5306" s="33">
        <v>44020</v>
      </c>
      <c r="B5306" s="1" t="s">
        <v>50</v>
      </c>
      <c r="C5306" s="27">
        <v>47</v>
      </c>
      <c r="D5306" s="27">
        <v>1682</v>
      </c>
      <c r="E5306" s="27">
        <v>47</v>
      </c>
      <c r="F5306" s="27">
        <v>0</v>
      </c>
      <c r="G5306" s="27">
        <v>0</v>
      </c>
      <c r="H5306" s="27">
        <v>0</v>
      </c>
    </row>
    <row r="5307" spans="1:8" x14ac:dyDescent="0.55000000000000004">
      <c r="A5307" s="33">
        <v>44020</v>
      </c>
      <c r="B5307" s="1" t="s">
        <v>51</v>
      </c>
      <c r="C5307" s="27">
        <v>18</v>
      </c>
      <c r="D5307" s="27">
        <v>3544</v>
      </c>
      <c r="E5307" s="27">
        <v>16</v>
      </c>
      <c r="F5307" s="27">
        <v>1</v>
      </c>
      <c r="G5307" s="27">
        <v>1</v>
      </c>
      <c r="H5307" s="27">
        <v>0</v>
      </c>
    </row>
    <row r="5308" spans="1:8" x14ac:dyDescent="0.55000000000000004">
      <c r="A5308" s="33">
        <v>44020</v>
      </c>
      <c r="B5308" s="1" t="s">
        <v>52</v>
      </c>
      <c r="C5308" s="27">
        <v>49</v>
      </c>
      <c r="D5308" s="27">
        <v>4395</v>
      </c>
      <c r="E5308" s="27">
        <v>46</v>
      </c>
      <c r="F5308" s="27">
        <v>3</v>
      </c>
      <c r="G5308" s="27">
        <v>0</v>
      </c>
      <c r="H5308" s="27">
        <v>0</v>
      </c>
    </row>
    <row r="5309" spans="1:8" x14ac:dyDescent="0.55000000000000004">
      <c r="A5309" s="33">
        <v>44020</v>
      </c>
      <c r="B5309" s="1" t="s">
        <v>53</v>
      </c>
      <c r="C5309" s="27">
        <v>60</v>
      </c>
      <c r="D5309" s="27">
        <v>5219</v>
      </c>
      <c r="E5309" s="27">
        <v>59</v>
      </c>
      <c r="F5309" s="27">
        <v>1</v>
      </c>
      <c r="G5309" s="27">
        <v>0</v>
      </c>
      <c r="H5309" s="27">
        <v>0</v>
      </c>
    </row>
    <row r="5310" spans="1:8" x14ac:dyDescent="0.55000000000000004">
      <c r="A5310" s="33">
        <v>44020</v>
      </c>
      <c r="B5310" s="1" t="s">
        <v>54</v>
      </c>
      <c r="C5310" s="27">
        <v>18</v>
      </c>
      <c r="D5310" s="27">
        <v>1645</v>
      </c>
      <c r="E5310" s="27">
        <v>17</v>
      </c>
      <c r="F5310" s="27">
        <v>0</v>
      </c>
      <c r="G5310" s="27">
        <v>1</v>
      </c>
      <c r="H5310" s="27">
        <v>0</v>
      </c>
    </row>
    <row r="5311" spans="1:8" x14ac:dyDescent="0.55000000000000004">
      <c r="A5311" s="33">
        <v>44020</v>
      </c>
      <c r="B5311" s="1" t="s">
        <v>55</v>
      </c>
      <c r="C5311" s="27">
        <v>122</v>
      </c>
      <c r="D5311" s="27">
        <v>4841</v>
      </c>
      <c r="E5311" s="27">
        <v>11</v>
      </c>
      <c r="F5311" s="27">
        <v>0</v>
      </c>
      <c r="G5311" s="27">
        <v>111</v>
      </c>
      <c r="H5311" s="27">
        <v>0</v>
      </c>
    </row>
    <row r="5312" spans="1:8" x14ac:dyDescent="0.55000000000000004">
      <c r="A5312" s="33">
        <v>44020</v>
      </c>
      <c r="B5312" s="1" t="s">
        <v>56</v>
      </c>
      <c r="C5312" s="27">
        <v>144</v>
      </c>
      <c r="D5312" s="27">
        <v>3062</v>
      </c>
      <c r="E5312" s="27">
        <v>139</v>
      </c>
      <c r="F5312" s="27">
        <v>7</v>
      </c>
      <c r="G5312" s="27">
        <v>1</v>
      </c>
      <c r="H5312" s="27">
        <v>0</v>
      </c>
    </row>
    <row r="5313" spans="1:8" x14ac:dyDescent="0.55000000000000004">
      <c r="A5313" s="33">
        <v>44021</v>
      </c>
      <c r="B5313" s="1" t="s">
        <v>7</v>
      </c>
      <c r="C5313" s="27">
        <v>1282</v>
      </c>
      <c r="D5313" s="27">
        <v>22533</v>
      </c>
      <c r="E5313" s="27">
        <v>1120</v>
      </c>
      <c r="F5313" s="27">
        <v>101</v>
      </c>
      <c r="G5313" s="27">
        <v>61</v>
      </c>
      <c r="H5313" s="27">
        <v>6</v>
      </c>
    </row>
    <row r="5314" spans="1:8" x14ac:dyDescent="0.55000000000000004">
      <c r="A5314" s="33">
        <v>44021</v>
      </c>
      <c r="B5314" s="1" t="s">
        <v>11</v>
      </c>
      <c r="C5314" s="27">
        <v>27</v>
      </c>
      <c r="D5314" s="27">
        <v>1038</v>
      </c>
      <c r="E5314" s="27">
        <v>26</v>
      </c>
      <c r="F5314" s="27">
        <v>1</v>
      </c>
      <c r="G5314" s="27">
        <v>0</v>
      </c>
      <c r="H5314" s="27">
        <v>0</v>
      </c>
    </row>
    <row r="5315" spans="1:8" x14ac:dyDescent="0.55000000000000004">
      <c r="A5315" s="33">
        <v>44021</v>
      </c>
      <c r="B5315" s="1" t="s">
        <v>12</v>
      </c>
      <c r="C5315" s="27">
        <v>0</v>
      </c>
      <c r="D5315" s="27">
        <v>1084</v>
      </c>
      <c r="E5315" s="27">
        <v>0</v>
      </c>
      <c r="F5315" s="27">
        <v>0</v>
      </c>
      <c r="G5315" s="27">
        <v>0</v>
      </c>
      <c r="H5315" s="27">
        <v>0</v>
      </c>
    </row>
    <row r="5316" spans="1:8" x14ac:dyDescent="0.55000000000000004">
      <c r="A5316" s="33">
        <v>44021</v>
      </c>
      <c r="B5316" s="1" t="s">
        <v>13</v>
      </c>
      <c r="C5316" s="27">
        <v>99</v>
      </c>
      <c r="D5316" s="27">
        <v>4286</v>
      </c>
      <c r="E5316" s="27">
        <v>91</v>
      </c>
      <c r="F5316" s="27">
        <v>1</v>
      </c>
      <c r="G5316" s="27">
        <v>7</v>
      </c>
      <c r="H5316" s="27">
        <v>0</v>
      </c>
    </row>
    <row r="5317" spans="1:8" x14ac:dyDescent="0.55000000000000004">
      <c r="A5317" s="33">
        <v>44021</v>
      </c>
      <c r="B5317" s="1" t="s">
        <v>14</v>
      </c>
      <c r="C5317" s="27">
        <v>16</v>
      </c>
      <c r="D5317" s="27">
        <v>1012</v>
      </c>
      <c r="E5317" s="27">
        <v>16</v>
      </c>
      <c r="F5317" s="27">
        <v>0</v>
      </c>
      <c r="G5317" s="27">
        <v>0</v>
      </c>
      <c r="H5317" s="27">
        <v>0</v>
      </c>
    </row>
    <row r="5318" spans="1:8" x14ac:dyDescent="0.55000000000000004">
      <c r="A5318" s="33">
        <v>44021</v>
      </c>
      <c r="B5318" s="1" t="s">
        <v>15</v>
      </c>
      <c r="C5318" s="27">
        <v>71</v>
      </c>
      <c r="D5318" s="27">
        <v>2618</v>
      </c>
      <c r="E5318" s="27">
        <v>68</v>
      </c>
      <c r="F5318" s="27">
        <v>1</v>
      </c>
      <c r="G5318" s="27">
        <v>3</v>
      </c>
      <c r="H5318" s="27">
        <v>0</v>
      </c>
    </row>
    <row r="5319" spans="1:8" x14ac:dyDescent="0.55000000000000004">
      <c r="A5319" s="33">
        <v>44021</v>
      </c>
      <c r="B5319" s="1" t="s">
        <v>16</v>
      </c>
      <c r="C5319" s="27">
        <v>82</v>
      </c>
      <c r="D5319" s="27">
        <v>7598</v>
      </c>
      <c r="E5319" s="27">
        <v>82</v>
      </c>
      <c r="F5319" s="27">
        <v>0</v>
      </c>
      <c r="G5319" s="27">
        <v>0</v>
      </c>
      <c r="H5319" s="27">
        <v>0</v>
      </c>
    </row>
    <row r="5320" spans="1:8" x14ac:dyDescent="0.55000000000000004">
      <c r="A5320" s="33">
        <v>44021</v>
      </c>
      <c r="B5320" s="1" t="s">
        <v>17</v>
      </c>
      <c r="C5320" s="27">
        <v>189</v>
      </c>
      <c r="D5320" s="27">
        <v>5685</v>
      </c>
      <c r="E5320" s="27">
        <v>165</v>
      </c>
      <c r="F5320" s="27">
        <v>10</v>
      </c>
      <c r="G5320" s="27">
        <v>14</v>
      </c>
      <c r="H5320" s="27">
        <v>1</v>
      </c>
    </row>
    <row r="5321" spans="1:8" x14ac:dyDescent="0.55000000000000004">
      <c r="A5321" s="33">
        <v>44021</v>
      </c>
      <c r="B5321" s="1" t="s">
        <v>18</v>
      </c>
      <c r="C5321" s="27">
        <v>90</v>
      </c>
      <c r="D5321" s="27">
        <v>8652</v>
      </c>
      <c r="E5321" s="27">
        <v>74</v>
      </c>
      <c r="F5321" s="27">
        <v>0</v>
      </c>
      <c r="G5321" s="27">
        <v>11</v>
      </c>
      <c r="H5321" s="27">
        <v>0</v>
      </c>
    </row>
    <row r="5322" spans="1:8" x14ac:dyDescent="0.55000000000000004">
      <c r="A5322" s="33">
        <v>44021</v>
      </c>
      <c r="B5322" s="1" t="s">
        <v>19</v>
      </c>
      <c r="C5322" s="27">
        <v>155</v>
      </c>
      <c r="D5322" s="27">
        <v>5602</v>
      </c>
      <c r="E5322" s="27">
        <v>133</v>
      </c>
      <c r="F5322" s="27">
        <v>19</v>
      </c>
      <c r="G5322" s="27">
        <v>3</v>
      </c>
      <c r="H5322" s="27">
        <v>0</v>
      </c>
    </row>
    <row r="5323" spans="1:8" x14ac:dyDescent="0.55000000000000004">
      <c r="A5323" s="33">
        <v>44021</v>
      </c>
      <c r="B5323" s="1" t="s">
        <v>20</v>
      </c>
      <c r="C5323" s="27">
        <v>1352</v>
      </c>
      <c r="D5323" s="27">
        <v>42105</v>
      </c>
      <c r="E5323" s="27">
        <v>1041</v>
      </c>
      <c r="F5323" s="27">
        <v>67</v>
      </c>
      <c r="G5323" s="27">
        <v>244</v>
      </c>
      <c r="H5323" s="27">
        <v>3</v>
      </c>
    </row>
    <row r="5324" spans="1:8" x14ac:dyDescent="0.55000000000000004">
      <c r="A5324" s="33">
        <v>44021</v>
      </c>
      <c r="B5324" s="1" t="s">
        <v>21</v>
      </c>
      <c r="C5324" s="27">
        <v>1062</v>
      </c>
      <c r="D5324" s="27">
        <v>19698</v>
      </c>
      <c r="E5324" s="27">
        <v>906</v>
      </c>
      <c r="F5324" s="27">
        <v>46</v>
      </c>
      <c r="G5324" s="27">
        <v>110</v>
      </c>
      <c r="H5324" s="27">
        <v>0</v>
      </c>
    </row>
    <row r="5325" spans="1:8" x14ac:dyDescent="0.55000000000000004">
      <c r="A5325" s="33">
        <v>44021</v>
      </c>
      <c r="B5325" s="1" t="s">
        <v>22</v>
      </c>
      <c r="C5325" s="27">
        <v>7272</v>
      </c>
      <c r="D5325" s="27">
        <v>107242</v>
      </c>
      <c r="E5325" s="27">
        <v>5979</v>
      </c>
      <c r="F5325" s="27">
        <v>325</v>
      </c>
      <c r="G5325" s="27">
        <v>968</v>
      </c>
      <c r="H5325" s="27">
        <v>6</v>
      </c>
    </row>
    <row r="5326" spans="1:8" x14ac:dyDescent="0.55000000000000004">
      <c r="A5326" s="33">
        <v>44021</v>
      </c>
      <c r="B5326" s="1" t="s">
        <v>23</v>
      </c>
      <c r="C5326" s="27">
        <v>1653</v>
      </c>
      <c r="D5326" s="27">
        <v>13894</v>
      </c>
      <c r="E5326" s="27">
        <v>1409</v>
      </c>
      <c r="F5326" s="27">
        <v>97</v>
      </c>
      <c r="G5326" s="27">
        <v>147</v>
      </c>
      <c r="H5326" s="27">
        <v>6</v>
      </c>
    </row>
    <row r="5327" spans="1:8" x14ac:dyDescent="0.55000000000000004">
      <c r="A5327" s="33">
        <v>44021</v>
      </c>
      <c r="B5327" s="1" t="s">
        <v>24</v>
      </c>
      <c r="C5327" s="27">
        <v>86</v>
      </c>
      <c r="D5327" s="27">
        <v>5212</v>
      </c>
      <c r="E5327" s="27">
        <v>83</v>
      </c>
      <c r="F5327" s="27">
        <v>0</v>
      </c>
      <c r="G5327" s="27">
        <v>1</v>
      </c>
      <c r="H5327" s="27">
        <v>0</v>
      </c>
    </row>
    <row r="5328" spans="1:8" x14ac:dyDescent="0.55000000000000004">
      <c r="A5328" s="33">
        <v>44021</v>
      </c>
      <c r="B5328" s="1" t="s">
        <v>25</v>
      </c>
      <c r="C5328" s="27">
        <v>230</v>
      </c>
      <c r="D5328" s="27">
        <v>4182</v>
      </c>
      <c r="E5328" s="27">
        <v>205</v>
      </c>
      <c r="F5328" s="27">
        <v>22</v>
      </c>
      <c r="G5328" s="27">
        <v>3</v>
      </c>
      <c r="H5328" s="27">
        <v>0</v>
      </c>
    </row>
    <row r="5329" spans="1:8" x14ac:dyDescent="0.55000000000000004">
      <c r="A5329" s="33">
        <v>44021</v>
      </c>
      <c r="B5329" s="1" t="s">
        <v>26</v>
      </c>
      <c r="C5329" s="27">
        <v>300</v>
      </c>
      <c r="D5329" s="27">
        <v>2950</v>
      </c>
      <c r="E5329" s="27">
        <v>267</v>
      </c>
      <c r="F5329" s="27">
        <v>27</v>
      </c>
      <c r="G5329" s="27">
        <v>6</v>
      </c>
      <c r="H5329" s="27">
        <v>1</v>
      </c>
    </row>
    <row r="5330" spans="1:8" x14ac:dyDescent="0.55000000000000004">
      <c r="A5330" s="33">
        <v>44021</v>
      </c>
      <c r="B5330" s="1" t="s">
        <v>27</v>
      </c>
      <c r="C5330" s="27">
        <v>122</v>
      </c>
      <c r="D5330" s="27">
        <v>3615</v>
      </c>
      <c r="E5330" s="27">
        <v>114</v>
      </c>
      <c r="F5330" s="27">
        <v>8</v>
      </c>
      <c r="G5330" s="27">
        <v>0</v>
      </c>
      <c r="H5330" s="27">
        <v>0</v>
      </c>
    </row>
    <row r="5331" spans="1:8" x14ac:dyDescent="0.55000000000000004">
      <c r="A5331" s="33">
        <v>44021</v>
      </c>
      <c r="B5331" s="1" t="s">
        <v>28</v>
      </c>
      <c r="C5331" s="27">
        <v>75</v>
      </c>
      <c r="D5331" s="27">
        <v>6095</v>
      </c>
      <c r="E5331" s="27">
        <v>74</v>
      </c>
      <c r="F5331" s="27">
        <v>1</v>
      </c>
      <c r="G5331" s="27">
        <v>0</v>
      </c>
      <c r="H5331" s="27">
        <v>0</v>
      </c>
    </row>
    <row r="5332" spans="1:8" x14ac:dyDescent="0.55000000000000004">
      <c r="A5332" s="33">
        <v>44021</v>
      </c>
      <c r="B5332" s="1" t="s">
        <v>29</v>
      </c>
      <c r="C5332" s="27">
        <v>77</v>
      </c>
      <c r="D5332" s="27">
        <v>3434</v>
      </c>
      <c r="E5332" s="27">
        <v>76</v>
      </c>
      <c r="F5332" s="27"/>
      <c r="G5332" s="27">
        <v>1</v>
      </c>
      <c r="H5332" s="27">
        <v>0</v>
      </c>
    </row>
    <row r="5333" spans="1:8" x14ac:dyDescent="0.55000000000000004">
      <c r="A5333" s="33">
        <v>44021</v>
      </c>
      <c r="B5333" s="1" t="s">
        <v>30</v>
      </c>
      <c r="C5333" s="27">
        <v>162</v>
      </c>
      <c r="D5333" s="27">
        <v>5647</v>
      </c>
      <c r="E5333" s="27">
        <v>148</v>
      </c>
      <c r="F5333" s="27">
        <v>7</v>
      </c>
      <c r="G5333" s="27">
        <v>7</v>
      </c>
      <c r="H5333" s="27">
        <v>2</v>
      </c>
    </row>
    <row r="5334" spans="1:8" x14ac:dyDescent="0.55000000000000004">
      <c r="A5334" s="33">
        <v>44021</v>
      </c>
      <c r="B5334" s="1" t="s">
        <v>31</v>
      </c>
      <c r="C5334" s="27">
        <v>91</v>
      </c>
      <c r="D5334" s="27">
        <v>8458</v>
      </c>
      <c r="E5334" s="27">
        <v>82</v>
      </c>
      <c r="F5334" s="27">
        <v>1</v>
      </c>
      <c r="G5334" s="27">
        <v>8</v>
      </c>
      <c r="H5334" s="27">
        <v>0</v>
      </c>
    </row>
    <row r="5335" spans="1:8" x14ac:dyDescent="0.55000000000000004">
      <c r="A5335" s="33">
        <v>44021</v>
      </c>
      <c r="B5335" s="1" t="s">
        <v>32</v>
      </c>
      <c r="C5335" s="27">
        <v>528</v>
      </c>
      <c r="D5335" s="27">
        <v>13813</v>
      </c>
      <c r="E5335" s="27">
        <v>481</v>
      </c>
      <c r="F5335" s="27">
        <v>34</v>
      </c>
      <c r="G5335" s="27">
        <v>8</v>
      </c>
      <c r="H5335" s="27">
        <v>0</v>
      </c>
    </row>
    <row r="5336" spans="1:8" x14ac:dyDescent="0.55000000000000004">
      <c r="A5336" s="33">
        <v>44021</v>
      </c>
      <c r="B5336" s="1" t="s">
        <v>33</v>
      </c>
      <c r="C5336" s="27">
        <v>46</v>
      </c>
      <c r="D5336" s="27">
        <v>3009</v>
      </c>
      <c r="E5336" s="27">
        <v>45</v>
      </c>
      <c r="F5336" s="27">
        <v>1</v>
      </c>
      <c r="G5336" s="27">
        <v>0</v>
      </c>
      <c r="H5336" s="27">
        <v>0</v>
      </c>
    </row>
    <row r="5337" spans="1:8" x14ac:dyDescent="0.55000000000000004">
      <c r="A5337" s="33">
        <v>44021</v>
      </c>
      <c r="B5337" s="1" t="s">
        <v>34</v>
      </c>
      <c r="C5337" s="27">
        <v>104</v>
      </c>
      <c r="D5337" s="27">
        <v>2626</v>
      </c>
      <c r="E5337" s="27">
        <v>99</v>
      </c>
      <c r="F5337" s="27">
        <v>1</v>
      </c>
      <c r="G5337" s="27">
        <v>4</v>
      </c>
      <c r="H5337" s="27">
        <v>0</v>
      </c>
    </row>
    <row r="5338" spans="1:8" x14ac:dyDescent="0.55000000000000004">
      <c r="A5338" s="33">
        <v>44021</v>
      </c>
      <c r="B5338" s="1" t="s">
        <v>35</v>
      </c>
      <c r="C5338" s="27">
        <v>415</v>
      </c>
      <c r="D5338" s="27">
        <v>11482</v>
      </c>
      <c r="E5338" s="27">
        <v>356</v>
      </c>
      <c r="F5338" s="27">
        <v>18</v>
      </c>
      <c r="G5338" s="27">
        <v>41</v>
      </c>
      <c r="H5338" s="27">
        <v>0</v>
      </c>
    </row>
    <row r="5339" spans="1:8" x14ac:dyDescent="0.55000000000000004">
      <c r="A5339" s="33">
        <v>44021</v>
      </c>
      <c r="B5339" s="1" t="s">
        <v>36</v>
      </c>
      <c r="C5339" s="27">
        <v>1915</v>
      </c>
      <c r="D5339" s="27">
        <v>44724</v>
      </c>
      <c r="E5339" s="27">
        <v>1750</v>
      </c>
      <c r="F5339" s="27">
        <v>86</v>
      </c>
      <c r="G5339" s="27">
        <v>79</v>
      </c>
      <c r="H5339" s="27">
        <v>3</v>
      </c>
    </row>
    <row r="5340" spans="1:8" x14ac:dyDescent="0.55000000000000004">
      <c r="A5340" s="33">
        <v>44021</v>
      </c>
      <c r="B5340" s="1" t="s">
        <v>37</v>
      </c>
      <c r="C5340" s="27">
        <v>720</v>
      </c>
      <c r="D5340" s="27">
        <v>16313</v>
      </c>
      <c r="E5340" s="27">
        <v>660</v>
      </c>
      <c r="F5340" s="27">
        <v>45</v>
      </c>
      <c r="G5340" s="27">
        <v>15</v>
      </c>
      <c r="H5340" s="27">
        <v>0</v>
      </c>
    </row>
    <row r="5341" spans="1:8" x14ac:dyDescent="0.55000000000000004">
      <c r="A5341" s="33">
        <v>44021</v>
      </c>
      <c r="B5341" s="1" t="s">
        <v>38</v>
      </c>
      <c r="C5341" s="27">
        <v>102</v>
      </c>
      <c r="D5341" s="27">
        <v>4383</v>
      </c>
      <c r="E5341" s="27">
        <v>90</v>
      </c>
      <c r="F5341" s="27">
        <v>2</v>
      </c>
      <c r="G5341" s="27">
        <v>10</v>
      </c>
      <c r="H5341" s="27">
        <v>0</v>
      </c>
    </row>
    <row r="5342" spans="1:8" x14ac:dyDescent="0.55000000000000004">
      <c r="A5342" s="33">
        <v>44021</v>
      </c>
      <c r="B5342" s="1" t="s">
        <v>39</v>
      </c>
      <c r="C5342" s="27">
        <v>66</v>
      </c>
      <c r="D5342" s="27">
        <v>4106</v>
      </c>
      <c r="E5342" s="27">
        <v>61</v>
      </c>
      <c r="F5342" s="27">
        <v>3</v>
      </c>
      <c r="G5342" s="27">
        <v>2</v>
      </c>
      <c r="H5342" s="27">
        <v>0</v>
      </c>
    </row>
    <row r="5343" spans="1:8" x14ac:dyDescent="0.55000000000000004">
      <c r="A5343" s="33">
        <v>44021</v>
      </c>
      <c r="B5343" s="1" t="s">
        <v>40</v>
      </c>
      <c r="C5343" s="27">
        <v>4</v>
      </c>
      <c r="D5343" s="27">
        <v>1922</v>
      </c>
      <c r="E5343" s="27">
        <v>3</v>
      </c>
      <c r="F5343" s="27">
        <v>0</v>
      </c>
      <c r="G5343" s="27">
        <v>1</v>
      </c>
      <c r="H5343" s="27">
        <v>0</v>
      </c>
    </row>
    <row r="5344" spans="1:8" x14ac:dyDescent="0.55000000000000004">
      <c r="A5344" s="33">
        <v>44021</v>
      </c>
      <c r="B5344" s="1" t="s">
        <v>41</v>
      </c>
      <c r="C5344" s="27">
        <v>24</v>
      </c>
      <c r="D5344" s="27">
        <v>1278</v>
      </c>
      <c r="E5344" s="27">
        <v>24</v>
      </c>
      <c r="F5344" s="27">
        <v>0</v>
      </c>
      <c r="G5344" s="27">
        <v>0</v>
      </c>
      <c r="H5344" s="27">
        <v>0</v>
      </c>
    </row>
    <row r="5345" spans="1:8" x14ac:dyDescent="0.55000000000000004">
      <c r="A5345" s="33">
        <v>44021</v>
      </c>
      <c r="B5345" s="1" t="s">
        <v>42</v>
      </c>
      <c r="C5345" s="27">
        <v>28</v>
      </c>
      <c r="D5345" s="27">
        <v>2026</v>
      </c>
      <c r="E5345" s="27">
        <v>26</v>
      </c>
      <c r="F5345" s="27"/>
      <c r="G5345" s="27">
        <v>2</v>
      </c>
      <c r="H5345" s="27"/>
    </row>
    <row r="5346" spans="1:8" x14ac:dyDescent="0.55000000000000004">
      <c r="A5346" s="33">
        <v>44021</v>
      </c>
      <c r="B5346" s="1" t="s">
        <v>43</v>
      </c>
      <c r="C5346" s="27">
        <v>171</v>
      </c>
      <c r="D5346" s="27">
        <v>8128</v>
      </c>
      <c r="E5346" s="27">
        <v>165</v>
      </c>
      <c r="F5346" s="27">
        <v>3</v>
      </c>
      <c r="G5346" s="27">
        <v>4</v>
      </c>
      <c r="H5346" s="27">
        <v>0</v>
      </c>
    </row>
    <row r="5347" spans="1:8" x14ac:dyDescent="0.55000000000000004">
      <c r="A5347" s="33">
        <v>44021</v>
      </c>
      <c r="B5347" s="1" t="s">
        <v>44</v>
      </c>
      <c r="C5347" s="27">
        <v>37</v>
      </c>
      <c r="D5347" s="27">
        <v>2592</v>
      </c>
      <c r="E5347" s="27">
        <v>37</v>
      </c>
      <c r="F5347" s="27">
        <v>0</v>
      </c>
      <c r="G5347" s="27">
        <v>0</v>
      </c>
      <c r="H5347" s="27">
        <v>0</v>
      </c>
    </row>
    <row r="5348" spans="1:8" x14ac:dyDescent="0.55000000000000004">
      <c r="A5348" s="33">
        <v>44021</v>
      </c>
      <c r="B5348" s="1" t="s">
        <v>45</v>
      </c>
      <c r="C5348" s="27">
        <v>9</v>
      </c>
      <c r="D5348" s="27">
        <v>1053</v>
      </c>
      <c r="E5348" s="27">
        <v>4</v>
      </c>
      <c r="F5348" s="27">
        <v>1</v>
      </c>
      <c r="G5348" s="27">
        <v>4</v>
      </c>
      <c r="H5348" s="27">
        <v>0</v>
      </c>
    </row>
    <row r="5349" spans="1:8" x14ac:dyDescent="0.55000000000000004">
      <c r="A5349" s="33">
        <v>44021</v>
      </c>
      <c r="B5349" s="1" t="s">
        <v>46</v>
      </c>
      <c r="C5349" s="27">
        <v>28</v>
      </c>
      <c r="D5349" s="27">
        <v>2919</v>
      </c>
      <c r="E5349" s="27">
        <v>28</v>
      </c>
      <c r="F5349" s="27">
        <v>0</v>
      </c>
      <c r="G5349" s="27">
        <v>0</v>
      </c>
      <c r="H5349" s="27">
        <v>0</v>
      </c>
    </row>
    <row r="5350" spans="1:8" x14ac:dyDescent="0.55000000000000004">
      <c r="A5350" s="33">
        <v>44021</v>
      </c>
      <c r="B5350" s="1" t="s">
        <v>47</v>
      </c>
      <c r="C5350" s="27">
        <v>82</v>
      </c>
      <c r="D5350" s="27">
        <v>2657</v>
      </c>
      <c r="E5350" s="27">
        <v>77</v>
      </c>
      <c r="F5350" s="27">
        <v>5</v>
      </c>
      <c r="G5350" s="27">
        <v>0</v>
      </c>
      <c r="H5350" s="27">
        <v>0</v>
      </c>
    </row>
    <row r="5351" spans="1:8" x14ac:dyDescent="0.55000000000000004">
      <c r="A5351" s="33">
        <v>44021</v>
      </c>
      <c r="B5351" s="1" t="s">
        <v>48</v>
      </c>
      <c r="C5351" s="27">
        <v>74</v>
      </c>
      <c r="D5351" s="27">
        <v>2006</v>
      </c>
      <c r="E5351" s="27">
        <v>71</v>
      </c>
      <c r="F5351" s="27">
        <v>3</v>
      </c>
      <c r="G5351" s="27">
        <v>0</v>
      </c>
      <c r="H5351" s="27">
        <v>0</v>
      </c>
    </row>
    <row r="5352" spans="1:8" x14ac:dyDescent="0.55000000000000004">
      <c r="A5352" s="33">
        <v>44021</v>
      </c>
      <c r="B5352" s="1" t="s">
        <v>49</v>
      </c>
      <c r="C5352" s="27">
        <v>898</v>
      </c>
      <c r="D5352" s="27">
        <v>17409</v>
      </c>
      <c r="E5352" s="27">
        <v>816</v>
      </c>
      <c r="F5352" s="27">
        <v>33</v>
      </c>
      <c r="G5352" s="27">
        <v>49</v>
      </c>
      <c r="H5352" s="27">
        <v>3</v>
      </c>
    </row>
    <row r="5353" spans="1:8" x14ac:dyDescent="0.55000000000000004">
      <c r="A5353" s="33">
        <v>44021</v>
      </c>
      <c r="B5353" s="1" t="s">
        <v>50</v>
      </c>
      <c r="C5353" s="27">
        <v>47</v>
      </c>
      <c r="D5353" s="27">
        <v>1686</v>
      </c>
      <c r="E5353" s="27">
        <v>47</v>
      </c>
      <c r="F5353" s="27">
        <v>0</v>
      </c>
      <c r="G5353" s="27">
        <v>0</v>
      </c>
      <c r="H5353" s="27">
        <v>0</v>
      </c>
    </row>
    <row r="5354" spans="1:8" x14ac:dyDescent="0.55000000000000004">
      <c r="A5354" s="33">
        <v>44021</v>
      </c>
      <c r="B5354" s="1" t="s">
        <v>51</v>
      </c>
      <c r="C5354" s="27">
        <v>19</v>
      </c>
      <c r="D5354" s="27">
        <v>3645</v>
      </c>
      <c r="E5354" s="27">
        <v>16</v>
      </c>
      <c r="F5354" s="27">
        <v>1</v>
      </c>
      <c r="G5354" s="27">
        <v>2</v>
      </c>
      <c r="H5354" s="27">
        <v>0</v>
      </c>
    </row>
    <row r="5355" spans="1:8" x14ac:dyDescent="0.55000000000000004">
      <c r="A5355" s="33">
        <v>44021</v>
      </c>
      <c r="B5355" s="1" t="s">
        <v>52</v>
      </c>
      <c r="C5355" s="27">
        <v>49</v>
      </c>
      <c r="D5355" s="27">
        <v>4410</v>
      </c>
      <c r="E5355" s="27">
        <v>46</v>
      </c>
      <c r="F5355" s="27">
        <v>3</v>
      </c>
      <c r="G5355" s="27">
        <v>0</v>
      </c>
      <c r="H5355" s="27">
        <v>0</v>
      </c>
    </row>
    <row r="5356" spans="1:8" x14ac:dyDescent="0.55000000000000004">
      <c r="A5356" s="33">
        <v>44021</v>
      </c>
      <c r="B5356" s="1" t="s">
        <v>53</v>
      </c>
      <c r="C5356" s="27">
        <v>60</v>
      </c>
      <c r="D5356" s="27">
        <v>5280</v>
      </c>
      <c r="E5356" s="27">
        <v>59</v>
      </c>
      <c r="F5356" s="27">
        <v>1</v>
      </c>
      <c r="G5356" s="27">
        <v>0</v>
      </c>
      <c r="H5356" s="27">
        <v>0</v>
      </c>
    </row>
    <row r="5357" spans="1:8" x14ac:dyDescent="0.55000000000000004">
      <c r="A5357" s="33">
        <v>44021</v>
      </c>
      <c r="B5357" s="1" t="s">
        <v>54</v>
      </c>
      <c r="C5357" s="27">
        <v>18</v>
      </c>
      <c r="D5357" s="27">
        <v>1661</v>
      </c>
      <c r="E5357" s="27">
        <v>17</v>
      </c>
      <c r="F5357" s="27">
        <v>0</v>
      </c>
      <c r="G5357" s="27">
        <v>1</v>
      </c>
      <c r="H5357" s="27">
        <v>0</v>
      </c>
    </row>
    <row r="5358" spans="1:8" x14ac:dyDescent="0.55000000000000004">
      <c r="A5358" s="33">
        <v>44021</v>
      </c>
      <c r="B5358" s="1" t="s">
        <v>55</v>
      </c>
      <c r="C5358" s="27">
        <v>122</v>
      </c>
      <c r="D5358" s="27">
        <v>4841</v>
      </c>
      <c r="E5358" s="27">
        <v>11</v>
      </c>
      <c r="F5358" s="27">
        <v>0</v>
      </c>
      <c r="G5358" s="27">
        <v>111</v>
      </c>
      <c r="H5358" s="27">
        <v>0</v>
      </c>
    </row>
    <row r="5359" spans="1:8" x14ac:dyDescent="0.55000000000000004">
      <c r="A5359" s="33">
        <v>44021</v>
      </c>
      <c r="B5359" s="1" t="s">
        <v>56</v>
      </c>
      <c r="C5359" s="27">
        <v>145</v>
      </c>
      <c r="D5359" s="27">
        <v>3062</v>
      </c>
      <c r="E5359" s="27">
        <v>139</v>
      </c>
      <c r="F5359" s="27">
        <v>7</v>
      </c>
      <c r="G5359" s="27">
        <v>2</v>
      </c>
      <c r="H5359" s="27">
        <v>0</v>
      </c>
    </row>
    <row r="5360" spans="1:8" x14ac:dyDescent="0.55000000000000004">
      <c r="A5360" s="33">
        <v>44022</v>
      </c>
      <c r="B5360" s="1" t="s">
        <v>7</v>
      </c>
      <c r="C5360" s="27">
        <v>1283</v>
      </c>
      <c r="D5360" s="27">
        <v>22763</v>
      </c>
      <c r="E5360" s="27">
        <v>1126</v>
      </c>
      <c r="F5360" s="27">
        <v>101</v>
      </c>
      <c r="G5360" s="27">
        <v>56</v>
      </c>
      <c r="H5360" s="27">
        <v>6</v>
      </c>
    </row>
    <row r="5361" spans="1:8" x14ac:dyDescent="0.55000000000000004">
      <c r="A5361" s="33">
        <v>44022</v>
      </c>
      <c r="B5361" s="1" t="s">
        <v>11</v>
      </c>
      <c r="C5361" s="27">
        <v>28</v>
      </c>
      <c r="D5361" s="27">
        <v>1055</v>
      </c>
      <c r="E5361" s="27">
        <v>26</v>
      </c>
      <c r="F5361" s="27">
        <v>1</v>
      </c>
      <c r="G5361" s="27">
        <v>1</v>
      </c>
      <c r="H5361" s="27">
        <v>0</v>
      </c>
    </row>
    <row r="5362" spans="1:8" x14ac:dyDescent="0.55000000000000004">
      <c r="A5362" s="33">
        <v>44022</v>
      </c>
      <c r="B5362" s="1" t="s">
        <v>12</v>
      </c>
      <c r="C5362" s="27">
        <v>0</v>
      </c>
      <c r="D5362" s="27">
        <v>1099</v>
      </c>
      <c r="E5362" s="27">
        <v>0</v>
      </c>
      <c r="F5362" s="27">
        <v>0</v>
      </c>
      <c r="G5362" s="27">
        <v>0</v>
      </c>
      <c r="H5362" s="27">
        <v>0</v>
      </c>
    </row>
    <row r="5363" spans="1:8" x14ac:dyDescent="0.55000000000000004">
      <c r="A5363" s="33">
        <v>44022</v>
      </c>
      <c r="B5363" s="1" t="s">
        <v>13</v>
      </c>
      <c r="C5363" s="27">
        <v>100</v>
      </c>
      <c r="D5363" s="27">
        <v>4410</v>
      </c>
      <c r="E5363" s="27">
        <v>92</v>
      </c>
      <c r="F5363" s="27">
        <v>1</v>
      </c>
      <c r="G5363" s="27">
        <v>7</v>
      </c>
      <c r="H5363" s="27">
        <v>0</v>
      </c>
    </row>
    <row r="5364" spans="1:8" x14ac:dyDescent="0.55000000000000004">
      <c r="A5364" s="33">
        <v>44022</v>
      </c>
      <c r="B5364" s="1" t="s">
        <v>14</v>
      </c>
      <c r="C5364" s="27">
        <v>16</v>
      </c>
      <c r="D5364" s="27">
        <v>1012</v>
      </c>
      <c r="E5364" s="27">
        <v>16</v>
      </c>
      <c r="F5364" s="27">
        <v>0</v>
      </c>
      <c r="G5364" s="27">
        <v>0</v>
      </c>
      <c r="H5364" s="27">
        <v>0</v>
      </c>
    </row>
    <row r="5365" spans="1:8" x14ac:dyDescent="0.55000000000000004">
      <c r="A5365" s="33">
        <v>44022</v>
      </c>
      <c r="B5365" s="1" t="s">
        <v>15</v>
      </c>
      <c r="C5365" s="27">
        <v>71</v>
      </c>
      <c r="D5365" s="27">
        <v>2621</v>
      </c>
      <c r="E5365" s="27">
        <v>68</v>
      </c>
      <c r="F5365" s="27">
        <v>1</v>
      </c>
      <c r="G5365" s="27">
        <v>3</v>
      </c>
      <c r="H5365" s="27">
        <v>0</v>
      </c>
    </row>
    <row r="5366" spans="1:8" x14ac:dyDescent="0.55000000000000004">
      <c r="A5366" s="33">
        <v>44022</v>
      </c>
      <c r="B5366" s="1" t="s">
        <v>16</v>
      </c>
      <c r="C5366" s="27">
        <v>83</v>
      </c>
      <c r="D5366" s="27">
        <v>7698</v>
      </c>
      <c r="E5366" s="27">
        <v>82</v>
      </c>
      <c r="F5366" s="27">
        <v>0</v>
      </c>
      <c r="G5366" s="27">
        <v>1</v>
      </c>
      <c r="H5366" s="27">
        <v>0</v>
      </c>
    </row>
    <row r="5367" spans="1:8" x14ac:dyDescent="0.55000000000000004">
      <c r="A5367" s="33">
        <v>44022</v>
      </c>
      <c r="B5367" s="1" t="s">
        <v>17</v>
      </c>
      <c r="C5367" s="27">
        <v>196</v>
      </c>
      <c r="D5367" s="27">
        <v>5714</v>
      </c>
      <c r="E5367" s="27">
        <v>167</v>
      </c>
      <c r="F5367" s="27">
        <v>10</v>
      </c>
      <c r="G5367" s="27">
        <v>19</v>
      </c>
      <c r="H5367" s="27">
        <v>1</v>
      </c>
    </row>
    <row r="5368" spans="1:8" x14ac:dyDescent="0.55000000000000004">
      <c r="A5368" s="33">
        <v>44022</v>
      </c>
      <c r="B5368" s="1" t="s">
        <v>18</v>
      </c>
      <c r="C5368" s="27">
        <v>90</v>
      </c>
      <c r="D5368" s="27">
        <v>8866</v>
      </c>
      <c r="E5368" s="27">
        <v>82</v>
      </c>
      <c r="F5368" s="27">
        <v>0</v>
      </c>
      <c r="G5368" s="27">
        <v>11</v>
      </c>
      <c r="H5368" s="27">
        <v>0</v>
      </c>
    </row>
    <row r="5369" spans="1:8" x14ac:dyDescent="0.55000000000000004">
      <c r="A5369" s="33">
        <v>44022</v>
      </c>
      <c r="B5369" s="1" t="s">
        <v>19</v>
      </c>
      <c r="C5369" s="27">
        <v>155</v>
      </c>
      <c r="D5369" s="27">
        <v>5690</v>
      </c>
      <c r="E5369" s="27">
        <v>133</v>
      </c>
      <c r="F5369" s="27">
        <v>19</v>
      </c>
      <c r="G5369" s="27">
        <v>3</v>
      </c>
      <c r="H5369" s="27">
        <v>0</v>
      </c>
    </row>
    <row r="5370" spans="1:8" x14ac:dyDescent="0.55000000000000004">
      <c r="A5370" s="33">
        <v>44022</v>
      </c>
      <c r="B5370" s="1" t="s">
        <v>20</v>
      </c>
      <c r="C5370" s="27">
        <v>1396</v>
      </c>
      <c r="D5370" s="27">
        <v>42723</v>
      </c>
      <c r="E5370" s="27">
        <v>1060</v>
      </c>
      <c r="F5370" s="27">
        <v>67</v>
      </c>
      <c r="G5370" s="27">
        <v>269</v>
      </c>
      <c r="H5370" s="27">
        <v>3</v>
      </c>
    </row>
    <row r="5371" spans="1:8" x14ac:dyDescent="0.55000000000000004">
      <c r="A5371" s="33">
        <v>44022</v>
      </c>
      <c r="B5371" s="1" t="s">
        <v>21</v>
      </c>
      <c r="C5371" s="27">
        <v>1074</v>
      </c>
      <c r="D5371" s="27">
        <v>20087</v>
      </c>
      <c r="E5371" s="27">
        <v>910</v>
      </c>
      <c r="F5371" s="27">
        <v>46</v>
      </c>
      <c r="G5371" s="27">
        <v>118</v>
      </c>
      <c r="H5371" s="27">
        <v>0</v>
      </c>
    </row>
    <row r="5372" spans="1:8" x14ac:dyDescent="0.55000000000000004">
      <c r="A5372" s="33">
        <v>44022</v>
      </c>
      <c r="B5372" s="1" t="s">
        <v>22</v>
      </c>
      <c r="C5372" s="27">
        <v>7515</v>
      </c>
      <c r="D5372" s="27">
        <v>111462</v>
      </c>
      <c r="E5372" s="27">
        <v>6094</v>
      </c>
      <c r="F5372" s="27">
        <v>325</v>
      </c>
      <c r="G5372" s="27">
        <v>1096</v>
      </c>
      <c r="H5372" s="27">
        <v>5</v>
      </c>
    </row>
    <row r="5373" spans="1:8" x14ac:dyDescent="0.55000000000000004">
      <c r="A5373" s="33">
        <v>44022</v>
      </c>
      <c r="B5373" s="1" t="s">
        <v>23</v>
      </c>
      <c r="C5373" s="27">
        <v>1685</v>
      </c>
      <c r="D5373" s="27">
        <v>14021</v>
      </c>
      <c r="E5373" s="27">
        <v>1430</v>
      </c>
      <c r="F5373" s="27">
        <v>97</v>
      </c>
      <c r="G5373" s="27">
        <v>158</v>
      </c>
      <c r="H5373" s="27">
        <v>8</v>
      </c>
    </row>
    <row r="5374" spans="1:8" x14ac:dyDescent="0.55000000000000004">
      <c r="A5374" s="33">
        <v>44022</v>
      </c>
      <c r="B5374" s="1" t="s">
        <v>24</v>
      </c>
      <c r="C5374" s="27">
        <v>86</v>
      </c>
      <c r="D5374" s="27">
        <v>5253</v>
      </c>
      <c r="E5374" s="27">
        <v>83</v>
      </c>
      <c r="F5374" s="27">
        <v>0</v>
      </c>
      <c r="G5374" s="27">
        <v>2</v>
      </c>
      <c r="H5374" s="27">
        <v>0</v>
      </c>
    </row>
    <row r="5375" spans="1:8" x14ac:dyDescent="0.55000000000000004">
      <c r="A5375" s="33">
        <v>44022</v>
      </c>
      <c r="B5375" s="1" t="s">
        <v>25</v>
      </c>
      <c r="C5375" s="27">
        <v>230</v>
      </c>
      <c r="D5375" s="27">
        <v>4225</v>
      </c>
      <c r="E5375" s="27">
        <v>205</v>
      </c>
      <c r="F5375" s="27">
        <v>22</v>
      </c>
      <c r="G5375" s="27">
        <v>3</v>
      </c>
      <c r="H5375" s="27">
        <v>0</v>
      </c>
    </row>
    <row r="5376" spans="1:8" x14ac:dyDescent="0.55000000000000004">
      <c r="A5376" s="33">
        <v>44022</v>
      </c>
      <c r="B5376" s="1" t="s">
        <v>26</v>
      </c>
      <c r="C5376" s="27">
        <v>300</v>
      </c>
      <c r="D5376" s="27">
        <v>2956</v>
      </c>
      <c r="E5376" s="27">
        <v>267</v>
      </c>
      <c r="F5376" s="27">
        <v>27</v>
      </c>
      <c r="G5376" s="27">
        <v>6</v>
      </c>
      <c r="H5376" s="27">
        <v>1</v>
      </c>
    </row>
    <row r="5377" spans="1:8" x14ac:dyDescent="0.55000000000000004">
      <c r="A5377" s="33">
        <v>44022</v>
      </c>
      <c r="B5377" s="1" t="s">
        <v>27</v>
      </c>
      <c r="C5377" s="27">
        <v>122</v>
      </c>
      <c r="D5377" s="27">
        <v>3638</v>
      </c>
      <c r="E5377" s="27">
        <v>114</v>
      </c>
      <c r="F5377" s="27">
        <v>8</v>
      </c>
      <c r="G5377" s="27">
        <v>0</v>
      </c>
      <c r="H5377" s="27">
        <v>0</v>
      </c>
    </row>
    <row r="5378" spans="1:8" x14ac:dyDescent="0.55000000000000004">
      <c r="A5378" s="33">
        <v>44022</v>
      </c>
      <c r="B5378" s="1" t="s">
        <v>28</v>
      </c>
      <c r="C5378" s="27">
        <v>76</v>
      </c>
      <c r="D5378" s="27">
        <v>6139</v>
      </c>
      <c r="E5378" s="27">
        <v>74</v>
      </c>
      <c r="F5378" s="27">
        <v>1</v>
      </c>
      <c r="G5378" s="27">
        <v>1</v>
      </c>
      <c r="H5378" s="27">
        <v>0</v>
      </c>
    </row>
    <row r="5379" spans="1:8" x14ac:dyDescent="0.55000000000000004">
      <c r="A5379" s="33">
        <v>44022</v>
      </c>
      <c r="B5379" s="1" t="s">
        <v>29</v>
      </c>
      <c r="C5379" s="27">
        <v>77</v>
      </c>
      <c r="D5379" s="27">
        <v>3454</v>
      </c>
      <c r="E5379" s="27">
        <v>76</v>
      </c>
      <c r="F5379" s="27"/>
      <c r="G5379" s="27">
        <v>1</v>
      </c>
      <c r="H5379" s="27">
        <v>0</v>
      </c>
    </row>
    <row r="5380" spans="1:8" x14ac:dyDescent="0.55000000000000004">
      <c r="A5380" s="33">
        <v>44022</v>
      </c>
      <c r="B5380" s="1" t="s">
        <v>30</v>
      </c>
      <c r="C5380" s="27">
        <v>162</v>
      </c>
      <c r="D5380" s="27">
        <v>5747</v>
      </c>
      <c r="E5380" s="27">
        <v>148</v>
      </c>
      <c r="F5380" s="27">
        <v>7</v>
      </c>
      <c r="G5380" s="27">
        <v>7</v>
      </c>
      <c r="H5380" s="27">
        <v>2</v>
      </c>
    </row>
    <row r="5381" spans="1:8" x14ac:dyDescent="0.55000000000000004">
      <c r="A5381" s="33">
        <v>44022</v>
      </c>
      <c r="B5381" s="1" t="s">
        <v>31</v>
      </c>
      <c r="C5381" s="27">
        <v>92</v>
      </c>
      <c r="D5381" s="27">
        <v>8602</v>
      </c>
      <c r="E5381" s="27">
        <v>82</v>
      </c>
      <c r="F5381" s="27">
        <v>1</v>
      </c>
      <c r="G5381" s="27">
        <v>9</v>
      </c>
      <c r="H5381" s="27">
        <v>0</v>
      </c>
    </row>
    <row r="5382" spans="1:8" x14ac:dyDescent="0.55000000000000004">
      <c r="A5382" s="33">
        <v>44022</v>
      </c>
      <c r="B5382" s="1" t="s">
        <v>32</v>
      </c>
      <c r="C5382" s="27">
        <v>528</v>
      </c>
      <c r="D5382" s="27">
        <v>13813</v>
      </c>
      <c r="E5382" s="27">
        <v>481</v>
      </c>
      <c r="F5382" s="27">
        <v>34</v>
      </c>
      <c r="G5382" s="27">
        <v>8</v>
      </c>
      <c r="H5382" s="27">
        <v>0</v>
      </c>
    </row>
    <row r="5383" spans="1:8" x14ac:dyDescent="0.55000000000000004">
      <c r="A5383" s="33">
        <v>44022</v>
      </c>
      <c r="B5383" s="1" t="s">
        <v>33</v>
      </c>
      <c r="C5383" s="27">
        <v>46</v>
      </c>
      <c r="D5383" s="27">
        <v>3021</v>
      </c>
      <c r="E5383" s="27">
        <v>45</v>
      </c>
      <c r="F5383" s="27">
        <v>1</v>
      </c>
      <c r="G5383" s="27">
        <v>0</v>
      </c>
      <c r="H5383" s="27">
        <v>0</v>
      </c>
    </row>
    <row r="5384" spans="1:8" x14ac:dyDescent="0.55000000000000004">
      <c r="A5384" s="33">
        <v>44022</v>
      </c>
      <c r="B5384" s="1" t="s">
        <v>34</v>
      </c>
      <c r="C5384" s="27">
        <v>104</v>
      </c>
      <c r="D5384" s="27">
        <v>2677</v>
      </c>
      <c r="E5384" s="27">
        <v>99</v>
      </c>
      <c r="F5384" s="27">
        <v>1</v>
      </c>
      <c r="G5384" s="27">
        <v>4</v>
      </c>
      <c r="H5384" s="27">
        <v>0</v>
      </c>
    </row>
    <row r="5385" spans="1:8" x14ac:dyDescent="0.55000000000000004">
      <c r="A5385" s="33">
        <v>44022</v>
      </c>
      <c r="B5385" s="1" t="s">
        <v>35</v>
      </c>
      <c r="C5385" s="27">
        <v>420</v>
      </c>
      <c r="D5385" s="27">
        <v>11599</v>
      </c>
      <c r="E5385" s="27">
        <v>362</v>
      </c>
      <c r="F5385" s="27">
        <v>18</v>
      </c>
      <c r="G5385" s="27">
        <v>40</v>
      </c>
      <c r="H5385" s="27">
        <v>0</v>
      </c>
    </row>
    <row r="5386" spans="1:8" x14ac:dyDescent="0.55000000000000004">
      <c r="A5386" s="33">
        <v>44022</v>
      </c>
      <c r="B5386" s="1" t="s">
        <v>36</v>
      </c>
      <c r="C5386" s="27">
        <v>1945</v>
      </c>
      <c r="D5386" s="27">
        <v>45469</v>
      </c>
      <c r="E5386" s="27">
        <v>1763</v>
      </c>
      <c r="F5386" s="27">
        <v>86</v>
      </c>
      <c r="G5386" s="27">
        <v>96</v>
      </c>
      <c r="H5386" s="27">
        <v>3</v>
      </c>
    </row>
    <row r="5387" spans="1:8" x14ac:dyDescent="0.55000000000000004">
      <c r="A5387" s="33">
        <v>44022</v>
      </c>
      <c r="B5387" s="1" t="s">
        <v>37</v>
      </c>
      <c r="C5387" s="27">
        <v>722</v>
      </c>
      <c r="D5387" s="27">
        <v>16552</v>
      </c>
      <c r="E5387" s="27">
        <v>662</v>
      </c>
      <c r="F5387" s="27">
        <v>45</v>
      </c>
      <c r="G5387" s="27">
        <v>15</v>
      </c>
      <c r="H5387" s="27">
        <v>0</v>
      </c>
    </row>
    <row r="5388" spans="1:8" x14ac:dyDescent="0.55000000000000004">
      <c r="A5388" s="33">
        <v>44022</v>
      </c>
      <c r="B5388" s="1" t="s">
        <v>38</v>
      </c>
      <c r="C5388" s="27">
        <v>107</v>
      </c>
      <c r="D5388" s="27">
        <v>4383</v>
      </c>
      <c r="E5388" s="27">
        <v>90</v>
      </c>
      <c r="F5388" s="27">
        <v>2</v>
      </c>
      <c r="G5388" s="27">
        <v>15</v>
      </c>
      <c r="H5388" s="27">
        <v>0</v>
      </c>
    </row>
    <row r="5389" spans="1:8" x14ac:dyDescent="0.55000000000000004">
      <c r="A5389" s="33">
        <v>44022</v>
      </c>
      <c r="B5389" s="1" t="s">
        <v>39</v>
      </c>
      <c r="C5389" s="27">
        <v>71</v>
      </c>
      <c r="D5389" s="27">
        <v>4318</v>
      </c>
      <c r="E5389" s="27">
        <v>61</v>
      </c>
      <c r="F5389" s="27">
        <v>3</v>
      </c>
      <c r="G5389" s="27">
        <v>7</v>
      </c>
      <c r="H5389" s="27">
        <v>0</v>
      </c>
    </row>
    <row r="5390" spans="1:8" x14ac:dyDescent="0.55000000000000004">
      <c r="A5390" s="33">
        <v>44022</v>
      </c>
      <c r="B5390" s="1" t="s">
        <v>40</v>
      </c>
      <c r="C5390" s="27">
        <v>4</v>
      </c>
      <c r="D5390" s="27">
        <v>1935</v>
      </c>
      <c r="E5390" s="27">
        <v>3</v>
      </c>
      <c r="F5390" s="27">
        <v>0</v>
      </c>
      <c r="G5390" s="27">
        <v>1</v>
      </c>
      <c r="H5390" s="27">
        <v>0</v>
      </c>
    </row>
    <row r="5391" spans="1:8" x14ac:dyDescent="0.55000000000000004">
      <c r="A5391" s="33">
        <v>44022</v>
      </c>
      <c r="B5391" s="1" t="s">
        <v>41</v>
      </c>
      <c r="C5391" s="27">
        <v>24</v>
      </c>
      <c r="D5391" s="27">
        <v>1281</v>
      </c>
      <c r="E5391" s="27">
        <v>24</v>
      </c>
      <c r="F5391" s="27">
        <v>0</v>
      </c>
      <c r="G5391" s="27">
        <v>0</v>
      </c>
      <c r="H5391" s="27">
        <v>0</v>
      </c>
    </row>
    <row r="5392" spans="1:8" x14ac:dyDescent="0.55000000000000004">
      <c r="A5392" s="33">
        <v>44022</v>
      </c>
      <c r="B5392" s="1" t="s">
        <v>42</v>
      </c>
      <c r="C5392" s="27">
        <v>28</v>
      </c>
      <c r="D5392" s="27">
        <v>2031</v>
      </c>
      <c r="E5392" s="27">
        <v>26</v>
      </c>
      <c r="F5392" s="27"/>
      <c r="G5392" s="27">
        <v>2</v>
      </c>
      <c r="H5392" s="27"/>
    </row>
    <row r="5393" spans="1:8" x14ac:dyDescent="0.55000000000000004">
      <c r="A5393" s="33">
        <v>44022</v>
      </c>
      <c r="B5393" s="1" t="s">
        <v>43</v>
      </c>
      <c r="C5393" s="27">
        <v>173</v>
      </c>
      <c r="D5393" s="27">
        <v>8178</v>
      </c>
      <c r="E5393" s="27">
        <v>165</v>
      </c>
      <c r="F5393" s="27">
        <v>3</v>
      </c>
      <c r="G5393" s="27">
        <v>6</v>
      </c>
      <c r="H5393" s="27">
        <v>0</v>
      </c>
    </row>
    <row r="5394" spans="1:8" x14ac:dyDescent="0.55000000000000004">
      <c r="A5394" s="33">
        <v>44022</v>
      </c>
      <c r="B5394" s="1" t="s">
        <v>44</v>
      </c>
      <c r="C5394" s="27">
        <v>37</v>
      </c>
      <c r="D5394" s="27">
        <v>2616</v>
      </c>
      <c r="E5394" s="27">
        <v>37</v>
      </c>
      <c r="F5394" s="27">
        <v>0</v>
      </c>
      <c r="G5394" s="27">
        <v>0</v>
      </c>
      <c r="H5394" s="27">
        <v>0</v>
      </c>
    </row>
    <row r="5395" spans="1:8" x14ac:dyDescent="0.55000000000000004">
      <c r="A5395" s="33">
        <v>44022</v>
      </c>
      <c r="B5395" s="1" t="s">
        <v>45</v>
      </c>
      <c r="C5395" s="27">
        <v>10</v>
      </c>
      <c r="D5395" s="27">
        <v>1104</v>
      </c>
      <c r="E5395" s="27">
        <v>4</v>
      </c>
      <c r="F5395" s="27">
        <v>1</v>
      </c>
      <c r="G5395" s="27">
        <v>4</v>
      </c>
      <c r="H5395" s="27">
        <v>0</v>
      </c>
    </row>
    <row r="5396" spans="1:8" x14ac:dyDescent="0.55000000000000004">
      <c r="A5396" s="33">
        <v>44022</v>
      </c>
      <c r="B5396" s="1" t="s">
        <v>46</v>
      </c>
      <c r="C5396" s="27">
        <v>28</v>
      </c>
      <c r="D5396" s="27">
        <v>2952</v>
      </c>
      <c r="E5396" s="27">
        <v>28</v>
      </c>
      <c r="F5396" s="27">
        <v>0</v>
      </c>
      <c r="G5396" s="27">
        <v>0</v>
      </c>
      <c r="H5396" s="27">
        <v>0</v>
      </c>
    </row>
    <row r="5397" spans="1:8" x14ac:dyDescent="0.55000000000000004">
      <c r="A5397" s="33">
        <v>44022</v>
      </c>
      <c r="B5397" s="1" t="s">
        <v>47</v>
      </c>
      <c r="C5397" s="27">
        <v>82</v>
      </c>
      <c r="D5397" s="27">
        <v>2663</v>
      </c>
      <c r="E5397" s="27">
        <v>77</v>
      </c>
      <c r="F5397" s="27">
        <v>5</v>
      </c>
      <c r="G5397" s="27">
        <v>0</v>
      </c>
      <c r="H5397" s="27">
        <v>0</v>
      </c>
    </row>
    <row r="5398" spans="1:8" x14ac:dyDescent="0.55000000000000004">
      <c r="A5398" s="33">
        <v>44022</v>
      </c>
      <c r="B5398" s="1" t="s">
        <v>48</v>
      </c>
      <c r="C5398" s="27">
        <v>74</v>
      </c>
      <c r="D5398" s="27">
        <v>2014</v>
      </c>
      <c r="E5398" s="27">
        <v>71</v>
      </c>
      <c r="F5398" s="27">
        <v>3</v>
      </c>
      <c r="G5398" s="27">
        <v>0</v>
      </c>
      <c r="H5398" s="27">
        <v>0</v>
      </c>
    </row>
    <row r="5399" spans="1:8" x14ac:dyDescent="0.55000000000000004">
      <c r="A5399" s="33">
        <v>44022</v>
      </c>
      <c r="B5399" s="1" t="s">
        <v>49</v>
      </c>
      <c r="C5399" s="27">
        <v>902</v>
      </c>
      <c r="D5399" s="27">
        <v>17729</v>
      </c>
      <c r="E5399" s="27">
        <v>816</v>
      </c>
      <c r="F5399" s="27">
        <v>33</v>
      </c>
      <c r="G5399" s="27">
        <v>53</v>
      </c>
      <c r="H5399" s="27">
        <v>4</v>
      </c>
    </row>
    <row r="5400" spans="1:8" x14ac:dyDescent="0.55000000000000004">
      <c r="A5400" s="33">
        <v>44022</v>
      </c>
      <c r="B5400" s="1" t="s">
        <v>50</v>
      </c>
      <c r="C5400" s="27">
        <v>47</v>
      </c>
      <c r="D5400" s="27">
        <v>1690</v>
      </c>
      <c r="E5400" s="27">
        <v>47</v>
      </c>
      <c r="F5400" s="27">
        <v>0</v>
      </c>
      <c r="G5400" s="27">
        <v>0</v>
      </c>
      <c r="H5400" s="27">
        <v>0</v>
      </c>
    </row>
    <row r="5401" spans="1:8" x14ac:dyDescent="0.55000000000000004">
      <c r="A5401" s="33">
        <v>44022</v>
      </c>
      <c r="B5401" s="1" t="s">
        <v>51</v>
      </c>
      <c r="C5401" s="27">
        <v>19</v>
      </c>
      <c r="D5401" s="27">
        <v>3725</v>
      </c>
      <c r="E5401" s="27">
        <v>16</v>
      </c>
      <c r="F5401" s="27">
        <v>1</v>
      </c>
      <c r="G5401" s="27">
        <v>2</v>
      </c>
      <c r="H5401" s="27">
        <v>0</v>
      </c>
    </row>
    <row r="5402" spans="1:8" x14ac:dyDescent="0.55000000000000004">
      <c r="A5402" s="33">
        <v>44022</v>
      </c>
      <c r="B5402" s="1" t="s">
        <v>52</v>
      </c>
      <c r="C5402" s="27">
        <v>49</v>
      </c>
      <c r="D5402" s="27">
        <v>4421</v>
      </c>
      <c r="E5402" s="27">
        <v>46</v>
      </c>
      <c r="F5402" s="27">
        <v>3</v>
      </c>
      <c r="G5402" s="27">
        <v>0</v>
      </c>
      <c r="H5402" s="27">
        <v>0</v>
      </c>
    </row>
    <row r="5403" spans="1:8" x14ac:dyDescent="0.55000000000000004">
      <c r="A5403" s="33">
        <v>44022</v>
      </c>
      <c r="B5403" s="1" t="s">
        <v>53</v>
      </c>
      <c r="C5403" s="27">
        <v>60</v>
      </c>
      <c r="D5403" s="27">
        <v>5313</v>
      </c>
      <c r="E5403" s="27">
        <v>59</v>
      </c>
      <c r="F5403" s="27">
        <v>1</v>
      </c>
      <c r="G5403" s="27">
        <v>0</v>
      </c>
      <c r="H5403" s="27">
        <v>0</v>
      </c>
    </row>
    <row r="5404" spans="1:8" x14ac:dyDescent="0.55000000000000004">
      <c r="A5404" s="33">
        <v>44022</v>
      </c>
      <c r="B5404" s="1" t="s">
        <v>54</v>
      </c>
      <c r="C5404" s="27">
        <v>18</v>
      </c>
      <c r="D5404" s="27">
        <v>1674</v>
      </c>
      <c r="E5404" s="27">
        <v>17</v>
      </c>
      <c r="F5404" s="27">
        <v>0</v>
      </c>
      <c r="G5404" s="27">
        <v>1</v>
      </c>
      <c r="H5404" s="27">
        <v>0</v>
      </c>
    </row>
    <row r="5405" spans="1:8" x14ac:dyDescent="0.55000000000000004">
      <c r="A5405" s="33">
        <v>44022</v>
      </c>
      <c r="B5405" s="1" t="s">
        <v>55</v>
      </c>
      <c r="C5405" s="27">
        <v>124</v>
      </c>
      <c r="D5405" s="27">
        <v>6048</v>
      </c>
      <c r="E5405" s="27">
        <v>11</v>
      </c>
      <c r="F5405" s="27">
        <v>0</v>
      </c>
      <c r="G5405" s="27">
        <v>111</v>
      </c>
      <c r="H5405" s="27">
        <v>0</v>
      </c>
    </row>
    <row r="5406" spans="1:8" x14ac:dyDescent="0.55000000000000004">
      <c r="A5406" s="33">
        <v>44022</v>
      </c>
      <c r="B5406" s="1" t="s">
        <v>56</v>
      </c>
      <c r="C5406" s="27">
        <v>145</v>
      </c>
      <c r="D5406" s="27">
        <v>3097</v>
      </c>
      <c r="E5406" s="27">
        <v>139</v>
      </c>
      <c r="F5406" s="27">
        <v>7</v>
      </c>
      <c r="G5406" s="27">
        <v>3</v>
      </c>
      <c r="H5406" s="27">
        <v>0</v>
      </c>
    </row>
    <row r="5407" spans="1:8" x14ac:dyDescent="0.55000000000000004">
      <c r="A5407" s="33">
        <v>44023</v>
      </c>
      <c r="B5407" s="1" t="s">
        <v>7</v>
      </c>
      <c r="C5407" s="27">
        <v>1289</v>
      </c>
      <c r="D5407" s="27">
        <v>23073</v>
      </c>
      <c r="E5407" s="27">
        <v>1126</v>
      </c>
      <c r="F5407" s="27">
        <v>101</v>
      </c>
      <c r="G5407" s="27">
        <v>62</v>
      </c>
      <c r="H5407" s="27">
        <v>5</v>
      </c>
    </row>
    <row r="5408" spans="1:8" x14ac:dyDescent="0.55000000000000004">
      <c r="A5408" s="33">
        <v>44023</v>
      </c>
      <c r="B5408" s="1" t="s">
        <v>11</v>
      </c>
      <c r="C5408" s="27">
        <v>29</v>
      </c>
      <c r="D5408" s="27">
        <v>1065</v>
      </c>
      <c r="E5408" s="27">
        <v>26</v>
      </c>
      <c r="F5408" s="27">
        <v>1</v>
      </c>
      <c r="G5408" s="27">
        <v>2</v>
      </c>
      <c r="H5408" s="27">
        <v>0</v>
      </c>
    </row>
    <row r="5409" spans="1:8" x14ac:dyDescent="0.55000000000000004">
      <c r="A5409" s="33">
        <v>44023</v>
      </c>
      <c r="B5409" s="1" t="s">
        <v>12</v>
      </c>
      <c r="C5409" s="27">
        <v>0</v>
      </c>
      <c r="D5409" s="27">
        <v>1099</v>
      </c>
      <c r="E5409" s="27">
        <v>0</v>
      </c>
      <c r="F5409" s="27">
        <v>0</v>
      </c>
      <c r="G5409" s="27">
        <v>0</v>
      </c>
      <c r="H5409" s="27">
        <v>0</v>
      </c>
    </row>
    <row r="5410" spans="1:8" x14ac:dyDescent="0.55000000000000004">
      <c r="A5410" s="33">
        <v>44023</v>
      </c>
      <c r="B5410" s="1" t="s">
        <v>13</v>
      </c>
      <c r="C5410" s="27">
        <v>100</v>
      </c>
      <c r="D5410" s="27">
        <v>4446</v>
      </c>
      <c r="E5410" s="27">
        <v>92</v>
      </c>
      <c r="F5410" s="27">
        <v>1</v>
      </c>
      <c r="G5410" s="27">
        <v>7</v>
      </c>
      <c r="H5410" s="27">
        <v>0</v>
      </c>
    </row>
    <row r="5411" spans="1:8" x14ac:dyDescent="0.55000000000000004">
      <c r="A5411" s="33">
        <v>44023</v>
      </c>
      <c r="B5411" s="1" t="s">
        <v>14</v>
      </c>
      <c r="C5411" s="27">
        <v>16</v>
      </c>
      <c r="D5411" s="27">
        <v>1012</v>
      </c>
      <c r="E5411" s="27">
        <v>16</v>
      </c>
      <c r="F5411" s="27">
        <v>0</v>
      </c>
      <c r="G5411" s="27">
        <v>0</v>
      </c>
      <c r="H5411" s="27">
        <v>0</v>
      </c>
    </row>
    <row r="5412" spans="1:8" x14ac:dyDescent="0.55000000000000004">
      <c r="A5412" s="33">
        <v>44023</v>
      </c>
      <c r="B5412" s="1" t="s">
        <v>15</v>
      </c>
      <c r="C5412" s="27">
        <v>71</v>
      </c>
      <c r="D5412" s="27">
        <v>2626</v>
      </c>
      <c r="E5412" s="27">
        <v>68</v>
      </c>
      <c r="F5412" s="27">
        <v>1</v>
      </c>
      <c r="G5412" s="27">
        <v>3</v>
      </c>
      <c r="H5412" s="27">
        <v>0</v>
      </c>
    </row>
    <row r="5413" spans="1:8" x14ac:dyDescent="0.55000000000000004">
      <c r="A5413" s="33">
        <v>44023</v>
      </c>
      <c r="B5413" s="1" t="s">
        <v>16</v>
      </c>
      <c r="C5413" s="27">
        <v>83</v>
      </c>
      <c r="D5413" s="27">
        <v>7774</v>
      </c>
      <c r="E5413" s="27">
        <v>82</v>
      </c>
      <c r="F5413" s="27">
        <v>0</v>
      </c>
      <c r="G5413" s="27">
        <v>1</v>
      </c>
      <c r="H5413" s="27">
        <v>0</v>
      </c>
    </row>
    <row r="5414" spans="1:8" x14ac:dyDescent="0.55000000000000004">
      <c r="A5414" s="33">
        <v>44023</v>
      </c>
      <c r="B5414" s="1" t="s">
        <v>17</v>
      </c>
      <c r="C5414" s="27">
        <v>196</v>
      </c>
      <c r="D5414" s="27">
        <v>5714</v>
      </c>
      <c r="E5414" s="27">
        <v>167</v>
      </c>
      <c r="F5414" s="27">
        <v>10</v>
      </c>
      <c r="G5414" s="27">
        <v>19</v>
      </c>
      <c r="H5414" s="27">
        <v>1</v>
      </c>
    </row>
    <row r="5415" spans="1:8" x14ac:dyDescent="0.55000000000000004">
      <c r="A5415" s="33">
        <v>44023</v>
      </c>
      <c r="B5415" s="1" t="s">
        <v>18</v>
      </c>
      <c r="C5415" s="27">
        <v>93</v>
      </c>
      <c r="D5415" s="27">
        <v>9109</v>
      </c>
      <c r="E5415" s="27">
        <v>82</v>
      </c>
      <c r="F5415" s="27">
        <v>0</v>
      </c>
      <c r="G5415" s="27">
        <v>11</v>
      </c>
      <c r="H5415" s="27">
        <v>0</v>
      </c>
    </row>
    <row r="5416" spans="1:8" x14ac:dyDescent="0.55000000000000004">
      <c r="A5416" s="33">
        <v>44023</v>
      </c>
      <c r="B5416" s="1" t="s">
        <v>19</v>
      </c>
      <c r="C5416" s="27">
        <v>155</v>
      </c>
      <c r="D5416" s="27">
        <v>5734</v>
      </c>
      <c r="E5416" s="27">
        <v>133</v>
      </c>
      <c r="F5416" s="27">
        <v>19</v>
      </c>
      <c r="G5416" s="27">
        <v>3</v>
      </c>
      <c r="H5416" s="27">
        <v>0</v>
      </c>
    </row>
    <row r="5417" spans="1:8" x14ac:dyDescent="0.55000000000000004">
      <c r="A5417" s="33">
        <v>44023</v>
      </c>
      <c r="B5417" s="1" t="s">
        <v>20</v>
      </c>
      <c r="C5417" s="27">
        <v>1431</v>
      </c>
      <c r="D5417" s="27">
        <v>42988</v>
      </c>
      <c r="E5417" s="27">
        <v>1083</v>
      </c>
      <c r="F5417" s="27">
        <v>67</v>
      </c>
      <c r="G5417" s="27">
        <v>281</v>
      </c>
      <c r="H5417" s="27">
        <v>3</v>
      </c>
    </row>
    <row r="5418" spans="1:8" x14ac:dyDescent="0.55000000000000004">
      <c r="A5418" s="33">
        <v>44023</v>
      </c>
      <c r="B5418" s="1" t="s">
        <v>21</v>
      </c>
      <c r="C5418" s="27">
        <v>1088</v>
      </c>
      <c r="D5418" s="27">
        <v>20335</v>
      </c>
      <c r="E5418" s="27">
        <v>914</v>
      </c>
      <c r="F5418" s="27">
        <v>46</v>
      </c>
      <c r="G5418" s="27">
        <v>128</v>
      </c>
      <c r="H5418" s="27">
        <v>0</v>
      </c>
    </row>
    <row r="5419" spans="1:8" x14ac:dyDescent="0.55000000000000004">
      <c r="A5419" s="33">
        <v>44023</v>
      </c>
      <c r="B5419" s="1" t="s">
        <v>22</v>
      </c>
      <c r="C5419" s="27">
        <v>7721</v>
      </c>
      <c r="D5419" s="27">
        <v>113458</v>
      </c>
      <c r="E5419" s="27">
        <v>6169</v>
      </c>
      <c r="F5419" s="27">
        <v>325</v>
      </c>
      <c r="G5419" s="27">
        <v>1227</v>
      </c>
      <c r="H5419" s="27">
        <v>5</v>
      </c>
    </row>
    <row r="5420" spans="1:8" x14ac:dyDescent="0.55000000000000004">
      <c r="A5420" s="33">
        <v>44023</v>
      </c>
      <c r="B5420" s="1" t="s">
        <v>23</v>
      </c>
      <c r="C5420" s="27">
        <v>1720</v>
      </c>
      <c r="D5420" s="27">
        <v>14021</v>
      </c>
      <c r="E5420" s="27">
        <v>1464</v>
      </c>
      <c r="F5420" s="27">
        <v>97</v>
      </c>
      <c r="G5420" s="27">
        <v>158</v>
      </c>
      <c r="H5420" s="27">
        <v>8</v>
      </c>
    </row>
    <row r="5421" spans="1:8" x14ac:dyDescent="0.55000000000000004">
      <c r="A5421" s="33">
        <v>44023</v>
      </c>
      <c r="B5421" s="1" t="s">
        <v>24</v>
      </c>
      <c r="C5421" s="27">
        <v>87</v>
      </c>
      <c r="D5421" s="27">
        <v>5285</v>
      </c>
      <c r="E5421" s="27">
        <v>83</v>
      </c>
      <c r="F5421" s="27">
        <v>0</v>
      </c>
      <c r="G5421" s="27">
        <v>3</v>
      </c>
      <c r="H5421" s="27">
        <v>0</v>
      </c>
    </row>
    <row r="5422" spans="1:8" x14ac:dyDescent="0.55000000000000004">
      <c r="A5422" s="33">
        <v>44023</v>
      </c>
      <c r="B5422" s="1" t="s">
        <v>25</v>
      </c>
      <c r="C5422" s="27">
        <v>230</v>
      </c>
      <c r="D5422" s="27">
        <v>4225</v>
      </c>
      <c r="E5422" s="27">
        <v>205</v>
      </c>
      <c r="F5422" s="27">
        <v>22</v>
      </c>
      <c r="G5422" s="27">
        <v>3</v>
      </c>
      <c r="H5422" s="27">
        <v>0</v>
      </c>
    </row>
    <row r="5423" spans="1:8" x14ac:dyDescent="0.55000000000000004">
      <c r="A5423" s="33">
        <v>44023</v>
      </c>
      <c r="B5423" s="1" t="s">
        <v>26</v>
      </c>
      <c r="C5423" s="27">
        <v>300</v>
      </c>
      <c r="D5423" s="27">
        <v>2958</v>
      </c>
      <c r="E5423" s="27">
        <v>267</v>
      </c>
      <c r="F5423" s="27">
        <v>27</v>
      </c>
      <c r="G5423" s="27">
        <v>6</v>
      </c>
      <c r="H5423" s="27">
        <v>1</v>
      </c>
    </row>
    <row r="5424" spans="1:8" x14ac:dyDescent="0.55000000000000004">
      <c r="A5424" s="33">
        <v>44023</v>
      </c>
      <c r="B5424" s="1" t="s">
        <v>27</v>
      </c>
      <c r="C5424" s="27">
        <v>122</v>
      </c>
      <c r="D5424" s="27">
        <v>3673</v>
      </c>
      <c r="E5424" s="27">
        <v>114</v>
      </c>
      <c r="F5424" s="27">
        <v>8</v>
      </c>
      <c r="G5424" s="27">
        <v>0</v>
      </c>
      <c r="H5424" s="27">
        <v>0</v>
      </c>
    </row>
    <row r="5425" spans="1:8" x14ac:dyDescent="0.55000000000000004">
      <c r="A5425" s="33">
        <v>44023</v>
      </c>
      <c r="B5425" s="1" t="s">
        <v>28</v>
      </c>
      <c r="C5425" s="27">
        <v>76</v>
      </c>
      <c r="D5425" s="27">
        <v>6139</v>
      </c>
      <c r="E5425" s="27">
        <v>74</v>
      </c>
      <c r="F5425" s="27">
        <v>1</v>
      </c>
      <c r="G5425" s="27">
        <v>1</v>
      </c>
      <c r="H5425" s="27">
        <v>0</v>
      </c>
    </row>
    <row r="5426" spans="1:8" x14ac:dyDescent="0.55000000000000004">
      <c r="A5426" s="33">
        <v>44023</v>
      </c>
      <c r="B5426" s="1" t="s">
        <v>29</v>
      </c>
      <c r="C5426" s="27">
        <v>77</v>
      </c>
      <c r="D5426" s="27">
        <v>3472</v>
      </c>
      <c r="E5426" s="27">
        <v>76</v>
      </c>
      <c r="F5426" s="27"/>
      <c r="G5426" s="27">
        <v>1</v>
      </c>
      <c r="H5426" s="27">
        <v>0</v>
      </c>
    </row>
    <row r="5427" spans="1:8" x14ac:dyDescent="0.55000000000000004">
      <c r="A5427" s="33">
        <v>44023</v>
      </c>
      <c r="B5427" s="1" t="s">
        <v>30</v>
      </c>
      <c r="C5427" s="27">
        <v>162</v>
      </c>
      <c r="D5427" s="27">
        <v>5808</v>
      </c>
      <c r="E5427" s="27">
        <v>148</v>
      </c>
      <c r="F5427" s="27">
        <v>7</v>
      </c>
      <c r="G5427" s="27">
        <v>7</v>
      </c>
      <c r="H5427" s="27">
        <v>2</v>
      </c>
    </row>
    <row r="5428" spans="1:8" x14ac:dyDescent="0.55000000000000004">
      <c r="A5428" s="33">
        <v>44023</v>
      </c>
      <c r="B5428" s="1" t="s">
        <v>31</v>
      </c>
      <c r="C5428" s="27">
        <v>92</v>
      </c>
      <c r="D5428" s="27">
        <v>8602</v>
      </c>
      <c r="E5428" s="27">
        <v>82</v>
      </c>
      <c r="F5428" s="27">
        <v>1</v>
      </c>
      <c r="G5428" s="27">
        <v>9</v>
      </c>
      <c r="H5428" s="27">
        <v>0</v>
      </c>
    </row>
    <row r="5429" spans="1:8" x14ac:dyDescent="0.55000000000000004">
      <c r="A5429" s="33">
        <v>44023</v>
      </c>
      <c r="B5429" s="1" t="s">
        <v>32</v>
      </c>
      <c r="C5429" s="27">
        <v>528</v>
      </c>
      <c r="D5429" s="27">
        <v>13977</v>
      </c>
      <c r="E5429" s="27">
        <v>482</v>
      </c>
      <c r="F5429" s="27">
        <v>34</v>
      </c>
      <c r="G5429" s="27">
        <v>7</v>
      </c>
      <c r="H5429" s="27">
        <v>0</v>
      </c>
    </row>
    <row r="5430" spans="1:8" x14ac:dyDescent="0.55000000000000004">
      <c r="A5430" s="33">
        <v>44023</v>
      </c>
      <c r="B5430" s="1" t="s">
        <v>33</v>
      </c>
      <c r="C5430" s="27">
        <v>47</v>
      </c>
      <c r="D5430" s="27">
        <v>3051</v>
      </c>
      <c r="E5430" s="27">
        <v>45</v>
      </c>
      <c r="F5430" s="27">
        <v>1</v>
      </c>
      <c r="G5430" s="27">
        <v>0</v>
      </c>
      <c r="H5430" s="27">
        <v>0</v>
      </c>
    </row>
    <row r="5431" spans="1:8" x14ac:dyDescent="0.55000000000000004">
      <c r="A5431" s="33">
        <v>44023</v>
      </c>
      <c r="B5431" s="1" t="s">
        <v>34</v>
      </c>
      <c r="C5431" s="27">
        <v>104</v>
      </c>
      <c r="D5431" s="27">
        <v>2735</v>
      </c>
      <c r="E5431" s="27">
        <v>100</v>
      </c>
      <c r="F5431" s="27">
        <v>1</v>
      </c>
      <c r="G5431" s="27">
        <v>3</v>
      </c>
      <c r="H5431" s="27">
        <v>0</v>
      </c>
    </row>
    <row r="5432" spans="1:8" x14ac:dyDescent="0.55000000000000004">
      <c r="A5432" s="33">
        <v>44023</v>
      </c>
      <c r="B5432" s="1" t="s">
        <v>35</v>
      </c>
      <c r="C5432" s="27">
        <v>420</v>
      </c>
      <c r="D5432" s="27">
        <v>11599</v>
      </c>
      <c r="E5432" s="27">
        <v>362</v>
      </c>
      <c r="F5432" s="27">
        <v>18</v>
      </c>
      <c r="G5432" s="27">
        <v>40</v>
      </c>
      <c r="H5432" s="27">
        <v>0</v>
      </c>
    </row>
    <row r="5433" spans="1:8" x14ac:dyDescent="0.55000000000000004">
      <c r="A5433" s="33">
        <v>44023</v>
      </c>
      <c r="B5433" s="1" t="s">
        <v>36</v>
      </c>
      <c r="C5433" s="27">
        <v>1967</v>
      </c>
      <c r="D5433" s="27">
        <v>46112</v>
      </c>
      <c r="E5433" s="27">
        <v>1777</v>
      </c>
      <c r="F5433" s="27">
        <v>86</v>
      </c>
      <c r="G5433" s="27">
        <v>104</v>
      </c>
      <c r="H5433" s="27">
        <v>3</v>
      </c>
    </row>
    <row r="5434" spans="1:8" x14ac:dyDescent="0.55000000000000004">
      <c r="A5434" s="33">
        <v>44023</v>
      </c>
      <c r="B5434" s="1" t="s">
        <v>37</v>
      </c>
      <c r="C5434" s="27">
        <v>726</v>
      </c>
      <c r="D5434" s="27">
        <v>16730</v>
      </c>
      <c r="E5434" s="27">
        <v>662</v>
      </c>
      <c r="F5434" s="27">
        <v>45</v>
      </c>
      <c r="G5434" s="27">
        <v>19</v>
      </c>
      <c r="H5434" s="27">
        <v>0</v>
      </c>
    </row>
    <row r="5435" spans="1:8" x14ac:dyDescent="0.55000000000000004">
      <c r="A5435" s="33">
        <v>44023</v>
      </c>
      <c r="B5435" s="1" t="s">
        <v>38</v>
      </c>
      <c r="C5435" s="27">
        <v>114</v>
      </c>
      <c r="D5435" s="27">
        <v>4383</v>
      </c>
      <c r="E5435" s="27">
        <v>90</v>
      </c>
      <c r="F5435" s="27">
        <v>2</v>
      </c>
      <c r="G5435" s="27">
        <v>22</v>
      </c>
      <c r="H5435" s="27">
        <v>0</v>
      </c>
    </row>
    <row r="5436" spans="1:8" x14ac:dyDescent="0.55000000000000004">
      <c r="A5436" s="33">
        <v>44023</v>
      </c>
      <c r="B5436" s="1" t="s">
        <v>39</v>
      </c>
      <c r="C5436" s="27">
        <v>75</v>
      </c>
      <c r="D5436" s="27">
        <v>4413</v>
      </c>
      <c r="E5436" s="27">
        <v>61</v>
      </c>
      <c r="F5436" s="27">
        <v>3</v>
      </c>
      <c r="G5436" s="27">
        <v>11</v>
      </c>
      <c r="H5436" s="27">
        <v>0</v>
      </c>
    </row>
    <row r="5437" spans="1:8" x14ac:dyDescent="0.55000000000000004">
      <c r="A5437" s="33">
        <v>44023</v>
      </c>
      <c r="B5437" s="1" t="s">
        <v>40</v>
      </c>
      <c r="C5437" s="27">
        <v>4</v>
      </c>
      <c r="D5437" s="27">
        <v>1935</v>
      </c>
      <c r="E5437" s="27">
        <v>3</v>
      </c>
      <c r="F5437" s="27">
        <v>0</v>
      </c>
      <c r="G5437" s="27">
        <v>1</v>
      </c>
      <c r="H5437" s="27">
        <v>0</v>
      </c>
    </row>
    <row r="5438" spans="1:8" x14ac:dyDescent="0.55000000000000004">
      <c r="A5438" s="33">
        <v>44023</v>
      </c>
      <c r="B5438" s="1" t="s">
        <v>41</v>
      </c>
      <c r="C5438" s="27">
        <v>24</v>
      </c>
      <c r="D5438" s="27">
        <v>1284</v>
      </c>
      <c r="E5438" s="27">
        <v>24</v>
      </c>
      <c r="F5438" s="27">
        <v>0</v>
      </c>
      <c r="G5438" s="27">
        <v>0</v>
      </c>
      <c r="H5438" s="27">
        <v>0</v>
      </c>
    </row>
    <row r="5439" spans="1:8" x14ac:dyDescent="0.55000000000000004">
      <c r="A5439" s="33">
        <v>44023</v>
      </c>
      <c r="B5439" s="1" t="s">
        <v>42</v>
      </c>
      <c r="C5439" s="27">
        <v>28</v>
      </c>
      <c r="D5439" s="27">
        <v>2031</v>
      </c>
      <c r="E5439" s="27">
        <v>26</v>
      </c>
      <c r="F5439" s="27"/>
      <c r="G5439" s="27">
        <v>2</v>
      </c>
      <c r="H5439" s="27"/>
    </row>
    <row r="5440" spans="1:8" x14ac:dyDescent="0.55000000000000004">
      <c r="A5440" s="33">
        <v>44023</v>
      </c>
      <c r="B5440" s="1" t="s">
        <v>43</v>
      </c>
      <c r="C5440" s="27">
        <v>176</v>
      </c>
      <c r="D5440" s="27">
        <v>8178</v>
      </c>
      <c r="E5440" s="27">
        <v>166</v>
      </c>
      <c r="F5440" s="27">
        <v>3</v>
      </c>
      <c r="G5440" s="27">
        <v>8</v>
      </c>
      <c r="H5440" s="27">
        <v>0</v>
      </c>
    </row>
    <row r="5441" spans="1:8" x14ac:dyDescent="0.55000000000000004">
      <c r="A5441" s="33">
        <v>44023</v>
      </c>
      <c r="B5441" s="1" t="s">
        <v>44</v>
      </c>
      <c r="C5441" s="27">
        <v>37</v>
      </c>
      <c r="D5441" s="27">
        <v>2659</v>
      </c>
      <c r="E5441" s="27">
        <v>37</v>
      </c>
      <c r="F5441" s="27">
        <v>0</v>
      </c>
      <c r="G5441" s="27">
        <v>0</v>
      </c>
      <c r="H5441" s="27">
        <v>0</v>
      </c>
    </row>
    <row r="5442" spans="1:8" x14ac:dyDescent="0.55000000000000004">
      <c r="A5442" s="33">
        <v>44023</v>
      </c>
      <c r="B5442" s="1" t="s">
        <v>45</v>
      </c>
      <c r="C5442" s="27">
        <v>10</v>
      </c>
      <c r="D5442" s="27">
        <v>1144</v>
      </c>
      <c r="E5442" s="27">
        <v>4</v>
      </c>
      <c r="F5442" s="27">
        <v>1</v>
      </c>
      <c r="G5442" s="27">
        <v>4</v>
      </c>
      <c r="H5442" s="27">
        <v>0</v>
      </c>
    </row>
    <row r="5443" spans="1:8" x14ac:dyDescent="0.55000000000000004">
      <c r="A5443" s="33">
        <v>44023</v>
      </c>
      <c r="B5443" s="1" t="s">
        <v>46</v>
      </c>
      <c r="C5443" s="27">
        <v>29</v>
      </c>
      <c r="D5443" s="27">
        <v>2975</v>
      </c>
      <c r="E5443" s="27">
        <v>28</v>
      </c>
      <c r="F5443" s="27">
        <v>0</v>
      </c>
      <c r="G5443" s="27">
        <v>1</v>
      </c>
      <c r="H5443" s="27">
        <v>0</v>
      </c>
    </row>
    <row r="5444" spans="1:8" x14ac:dyDescent="0.55000000000000004">
      <c r="A5444" s="33">
        <v>44023</v>
      </c>
      <c r="B5444" s="1" t="s">
        <v>47</v>
      </c>
      <c r="C5444" s="27">
        <v>82</v>
      </c>
      <c r="D5444" s="27">
        <v>2663</v>
      </c>
      <c r="E5444" s="27">
        <v>77</v>
      </c>
      <c r="F5444" s="27">
        <v>5</v>
      </c>
      <c r="G5444" s="27">
        <v>0</v>
      </c>
      <c r="H5444" s="27">
        <v>0</v>
      </c>
    </row>
    <row r="5445" spans="1:8" x14ac:dyDescent="0.55000000000000004">
      <c r="A5445" s="33">
        <v>44023</v>
      </c>
      <c r="B5445" s="1" t="s">
        <v>48</v>
      </c>
      <c r="C5445" s="27">
        <v>74</v>
      </c>
      <c r="D5445" s="27">
        <v>2015</v>
      </c>
      <c r="E5445" s="27">
        <v>71</v>
      </c>
      <c r="F5445" s="27">
        <v>3</v>
      </c>
      <c r="G5445" s="27">
        <v>0</v>
      </c>
      <c r="H5445" s="27">
        <v>0</v>
      </c>
    </row>
    <row r="5446" spans="1:8" x14ac:dyDescent="0.55000000000000004">
      <c r="A5446" s="33">
        <v>44023</v>
      </c>
      <c r="B5446" s="1" t="s">
        <v>49</v>
      </c>
      <c r="C5446" s="27">
        <v>908</v>
      </c>
      <c r="D5446" s="27">
        <v>17868</v>
      </c>
      <c r="E5446" s="27">
        <v>817</v>
      </c>
      <c r="F5446" s="27">
        <v>33</v>
      </c>
      <c r="G5446" s="27">
        <v>58</v>
      </c>
      <c r="H5446" s="27">
        <v>4</v>
      </c>
    </row>
    <row r="5447" spans="1:8" x14ac:dyDescent="0.55000000000000004">
      <c r="A5447" s="33">
        <v>44023</v>
      </c>
      <c r="B5447" s="1" t="s">
        <v>50</v>
      </c>
      <c r="C5447" s="27">
        <v>47</v>
      </c>
      <c r="D5447" s="27">
        <v>1697</v>
      </c>
      <c r="E5447" s="27">
        <v>47</v>
      </c>
      <c r="F5447" s="27">
        <v>0</v>
      </c>
      <c r="G5447" s="27">
        <v>0</v>
      </c>
      <c r="H5447" s="27">
        <v>0</v>
      </c>
    </row>
    <row r="5448" spans="1:8" x14ac:dyDescent="0.55000000000000004">
      <c r="A5448" s="33">
        <v>44023</v>
      </c>
      <c r="B5448" s="1" t="s">
        <v>51</v>
      </c>
      <c r="C5448" s="27">
        <v>19</v>
      </c>
      <c r="D5448" s="27">
        <v>3806</v>
      </c>
      <c r="E5448" s="27">
        <v>16</v>
      </c>
      <c r="F5448" s="27">
        <v>1</v>
      </c>
      <c r="G5448" s="27">
        <v>2</v>
      </c>
      <c r="H5448" s="27">
        <v>0</v>
      </c>
    </row>
    <row r="5449" spans="1:8" x14ac:dyDescent="0.55000000000000004">
      <c r="A5449" s="33">
        <v>44023</v>
      </c>
      <c r="B5449" s="1" t="s">
        <v>52</v>
      </c>
      <c r="C5449" s="27">
        <v>49</v>
      </c>
      <c r="D5449" s="27">
        <v>4421</v>
      </c>
      <c r="E5449" s="27">
        <v>46</v>
      </c>
      <c r="F5449" s="27">
        <v>3</v>
      </c>
      <c r="G5449" s="27">
        <v>0</v>
      </c>
      <c r="H5449" s="27">
        <v>0</v>
      </c>
    </row>
    <row r="5450" spans="1:8" x14ac:dyDescent="0.55000000000000004">
      <c r="A5450" s="33">
        <v>44023</v>
      </c>
      <c r="B5450" s="1" t="s">
        <v>53</v>
      </c>
      <c r="C5450" s="27">
        <v>60</v>
      </c>
      <c r="D5450" s="27">
        <v>5325</v>
      </c>
      <c r="E5450" s="27">
        <v>59</v>
      </c>
      <c r="F5450" s="27">
        <v>1</v>
      </c>
      <c r="G5450" s="27">
        <v>0</v>
      </c>
      <c r="H5450" s="27">
        <v>0</v>
      </c>
    </row>
    <row r="5451" spans="1:8" x14ac:dyDescent="0.55000000000000004">
      <c r="A5451" s="33">
        <v>44023</v>
      </c>
      <c r="B5451" s="1" t="s">
        <v>54</v>
      </c>
      <c r="C5451" s="27">
        <v>18</v>
      </c>
      <c r="D5451" s="27">
        <v>1674</v>
      </c>
      <c r="E5451" s="27">
        <v>17</v>
      </c>
      <c r="F5451" s="27">
        <v>0</v>
      </c>
      <c r="G5451" s="27">
        <v>1</v>
      </c>
      <c r="H5451" s="27">
        <v>0</v>
      </c>
    </row>
    <row r="5452" spans="1:8" x14ac:dyDescent="0.55000000000000004">
      <c r="A5452" s="33">
        <v>44023</v>
      </c>
      <c r="B5452" s="1" t="s">
        <v>55</v>
      </c>
      <c r="C5452" s="27">
        <v>132</v>
      </c>
      <c r="D5452" s="27">
        <v>6512</v>
      </c>
      <c r="E5452" s="27">
        <v>11</v>
      </c>
      <c r="F5452" s="27">
        <v>0</v>
      </c>
      <c r="G5452" s="27">
        <v>121</v>
      </c>
      <c r="H5452" s="27">
        <v>0</v>
      </c>
    </row>
    <row r="5453" spans="1:8" x14ac:dyDescent="0.55000000000000004">
      <c r="A5453" s="33">
        <v>44023</v>
      </c>
      <c r="B5453" s="1" t="s">
        <v>56</v>
      </c>
      <c r="C5453" s="27">
        <v>148</v>
      </c>
      <c r="D5453" s="27">
        <v>3097</v>
      </c>
      <c r="E5453" s="27">
        <v>139</v>
      </c>
      <c r="F5453" s="27">
        <v>7</v>
      </c>
      <c r="G5453" s="27">
        <v>3</v>
      </c>
      <c r="H5453" s="27">
        <v>0</v>
      </c>
    </row>
    <row r="5454" spans="1:8" x14ac:dyDescent="0.55000000000000004">
      <c r="A5454" s="33">
        <v>44024</v>
      </c>
      <c r="B5454" s="1" t="s">
        <v>7</v>
      </c>
      <c r="C5454" s="27">
        <v>1290</v>
      </c>
      <c r="D5454" s="27">
        <v>23261</v>
      </c>
      <c r="E5454" s="27">
        <v>1130</v>
      </c>
      <c r="F5454" s="27">
        <v>101</v>
      </c>
      <c r="G5454" s="27">
        <v>59</v>
      </c>
      <c r="H5454" s="27">
        <v>5</v>
      </c>
    </row>
    <row r="5455" spans="1:8" x14ac:dyDescent="0.55000000000000004">
      <c r="A5455" s="33">
        <v>44024</v>
      </c>
      <c r="B5455" s="1" t="s">
        <v>11</v>
      </c>
      <c r="C5455" s="27">
        <v>29</v>
      </c>
      <c r="D5455" s="27">
        <v>1065</v>
      </c>
      <c r="E5455" s="27">
        <v>26</v>
      </c>
      <c r="F5455" s="27">
        <v>1</v>
      </c>
      <c r="G5455" s="27">
        <v>2</v>
      </c>
      <c r="H5455" s="27">
        <v>0</v>
      </c>
    </row>
    <row r="5456" spans="1:8" x14ac:dyDescent="0.55000000000000004">
      <c r="A5456" s="33">
        <v>44024</v>
      </c>
      <c r="B5456" s="1" t="s">
        <v>12</v>
      </c>
      <c r="C5456" s="27">
        <v>0</v>
      </c>
      <c r="D5456" s="27">
        <v>1099</v>
      </c>
      <c r="E5456" s="27">
        <v>0</v>
      </c>
      <c r="F5456" s="27">
        <v>0</v>
      </c>
      <c r="G5456" s="27">
        <v>0</v>
      </c>
      <c r="H5456" s="27">
        <v>0</v>
      </c>
    </row>
    <row r="5457" spans="1:8" x14ac:dyDescent="0.55000000000000004">
      <c r="A5457" s="33">
        <v>44024</v>
      </c>
      <c r="B5457" s="1" t="s">
        <v>13</v>
      </c>
      <c r="C5457" s="27">
        <v>104</v>
      </c>
      <c r="D5457" s="27">
        <v>4544</v>
      </c>
      <c r="E5457" s="27">
        <v>94</v>
      </c>
      <c r="F5457" s="27">
        <v>1</v>
      </c>
      <c r="G5457" s="27">
        <v>9</v>
      </c>
      <c r="H5457" s="27">
        <v>0</v>
      </c>
    </row>
    <row r="5458" spans="1:8" x14ac:dyDescent="0.55000000000000004">
      <c r="A5458" s="33">
        <v>44024</v>
      </c>
      <c r="B5458" s="1" t="s">
        <v>14</v>
      </c>
      <c r="C5458" s="27">
        <v>16</v>
      </c>
      <c r="D5458" s="27">
        <v>1012</v>
      </c>
      <c r="E5458" s="27">
        <v>16</v>
      </c>
      <c r="F5458" s="27">
        <v>0</v>
      </c>
      <c r="G5458" s="27">
        <v>0</v>
      </c>
      <c r="H5458" s="27">
        <v>0</v>
      </c>
    </row>
    <row r="5459" spans="1:8" x14ac:dyDescent="0.55000000000000004">
      <c r="A5459" s="33">
        <v>44024</v>
      </c>
      <c r="B5459" s="1" t="s">
        <v>15</v>
      </c>
      <c r="C5459" s="27">
        <v>71</v>
      </c>
      <c r="D5459" s="27">
        <v>2639</v>
      </c>
      <c r="E5459" s="27">
        <v>68</v>
      </c>
      <c r="F5459" s="27">
        <v>1</v>
      </c>
      <c r="G5459" s="27">
        <v>3</v>
      </c>
      <c r="H5459" s="27">
        <v>0</v>
      </c>
    </row>
    <row r="5460" spans="1:8" x14ac:dyDescent="0.55000000000000004">
      <c r="A5460" s="33">
        <v>44024</v>
      </c>
      <c r="B5460" s="1" t="s">
        <v>16</v>
      </c>
      <c r="C5460" s="27">
        <v>83</v>
      </c>
      <c r="D5460" s="27">
        <v>7798</v>
      </c>
      <c r="E5460" s="27">
        <v>82</v>
      </c>
      <c r="F5460" s="27">
        <v>0</v>
      </c>
      <c r="G5460" s="27">
        <v>1</v>
      </c>
      <c r="H5460" s="27">
        <v>0</v>
      </c>
    </row>
    <row r="5461" spans="1:8" x14ac:dyDescent="0.55000000000000004">
      <c r="A5461" s="33">
        <v>44024</v>
      </c>
      <c r="B5461" s="1" t="s">
        <v>17</v>
      </c>
      <c r="C5461" s="27">
        <v>199</v>
      </c>
      <c r="D5461" s="27">
        <v>5714</v>
      </c>
      <c r="E5461" s="27">
        <v>169</v>
      </c>
      <c r="F5461" s="27">
        <v>10</v>
      </c>
      <c r="G5461" s="27">
        <v>20</v>
      </c>
      <c r="H5461" s="27">
        <v>1</v>
      </c>
    </row>
    <row r="5462" spans="1:8" x14ac:dyDescent="0.55000000000000004">
      <c r="A5462" s="33">
        <v>44024</v>
      </c>
      <c r="B5462" s="1" t="s">
        <v>18</v>
      </c>
      <c r="C5462" s="27">
        <v>93</v>
      </c>
      <c r="D5462" s="27">
        <v>9229</v>
      </c>
      <c r="E5462" s="27">
        <v>82</v>
      </c>
      <c r="F5462" s="27">
        <v>0</v>
      </c>
      <c r="G5462" s="27">
        <v>11</v>
      </c>
      <c r="H5462" s="27">
        <v>0</v>
      </c>
    </row>
    <row r="5463" spans="1:8" x14ac:dyDescent="0.55000000000000004">
      <c r="A5463" s="33">
        <v>44024</v>
      </c>
      <c r="B5463" s="1" t="s">
        <v>19</v>
      </c>
      <c r="C5463" s="27">
        <v>155</v>
      </c>
      <c r="D5463" s="27">
        <v>5748</v>
      </c>
      <c r="E5463" s="27">
        <v>134</v>
      </c>
      <c r="F5463" s="27">
        <v>19</v>
      </c>
      <c r="G5463" s="27">
        <v>2</v>
      </c>
      <c r="H5463" s="27">
        <v>0</v>
      </c>
    </row>
    <row r="5464" spans="1:8" x14ac:dyDescent="0.55000000000000004">
      <c r="A5464" s="33">
        <v>44024</v>
      </c>
      <c r="B5464" s="1" t="s">
        <v>20</v>
      </c>
      <c r="C5464" s="27">
        <v>1462</v>
      </c>
      <c r="D5464" s="27">
        <v>43157</v>
      </c>
      <c r="E5464" s="27">
        <v>1087</v>
      </c>
      <c r="F5464" s="27">
        <v>67</v>
      </c>
      <c r="G5464" s="27">
        <v>308</v>
      </c>
      <c r="H5464" s="27">
        <v>4</v>
      </c>
    </row>
    <row r="5465" spans="1:8" x14ac:dyDescent="0.55000000000000004">
      <c r="A5465" s="33">
        <v>44024</v>
      </c>
      <c r="B5465" s="1" t="s">
        <v>21</v>
      </c>
      <c r="C5465" s="27">
        <v>1119</v>
      </c>
      <c r="D5465" s="27">
        <v>20693</v>
      </c>
      <c r="E5465" s="27">
        <v>921</v>
      </c>
      <c r="F5465" s="27">
        <v>46</v>
      </c>
      <c r="G5465" s="27">
        <v>152</v>
      </c>
      <c r="H5465" s="27">
        <v>0</v>
      </c>
    </row>
    <row r="5466" spans="1:8" x14ac:dyDescent="0.55000000000000004">
      <c r="A5466" s="33">
        <v>44024</v>
      </c>
      <c r="B5466" s="1" t="s">
        <v>22</v>
      </c>
      <c r="C5466" s="27">
        <v>7927</v>
      </c>
      <c r="D5466" s="27">
        <v>113458</v>
      </c>
      <c r="E5466" s="27">
        <v>6223</v>
      </c>
      <c r="F5466" s="27">
        <v>325</v>
      </c>
      <c r="G5466" s="27">
        <v>1379</v>
      </c>
      <c r="H5466" s="27">
        <v>5</v>
      </c>
    </row>
    <row r="5467" spans="1:8" x14ac:dyDescent="0.55000000000000004">
      <c r="A5467" s="33">
        <v>44024</v>
      </c>
      <c r="B5467" s="1" t="s">
        <v>23</v>
      </c>
      <c r="C5467" s="27">
        <v>1743</v>
      </c>
      <c r="D5467" s="27">
        <v>14021</v>
      </c>
      <c r="E5467" s="27">
        <v>1488</v>
      </c>
      <c r="F5467" s="27">
        <v>97</v>
      </c>
      <c r="G5467" s="27">
        <v>158</v>
      </c>
      <c r="H5467" s="27">
        <v>8</v>
      </c>
    </row>
    <row r="5468" spans="1:8" x14ac:dyDescent="0.55000000000000004">
      <c r="A5468" s="33">
        <v>44024</v>
      </c>
      <c r="B5468" s="1" t="s">
        <v>24</v>
      </c>
      <c r="C5468" s="27">
        <v>87</v>
      </c>
      <c r="D5468" s="27">
        <v>5290</v>
      </c>
      <c r="E5468" s="27">
        <v>83</v>
      </c>
      <c r="F5468" s="27">
        <v>0</v>
      </c>
      <c r="G5468" s="27">
        <v>3</v>
      </c>
      <c r="H5468" s="27">
        <v>0</v>
      </c>
    </row>
    <row r="5469" spans="1:8" x14ac:dyDescent="0.55000000000000004">
      <c r="A5469" s="33">
        <v>44024</v>
      </c>
      <c r="B5469" s="1" t="s">
        <v>25</v>
      </c>
      <c r="C5469" s="27">
        <v>230</v>
      </c>
      <c r="D5469" s="27">
        <v>4225</v>
      </c>
      <c r="E5469" s="27">
        <v>205</v>
      </c>
      <c r="F5469" s="27">
        <v>22</v>
      </c>
      <c r="G5469" s="27">
        <v>3</v>
      </c>
      <c r="H5469" s="27">
        <v>0</v>
      </c>
    </row>
    <row r="5470" spans="1:8" x14ac:dyDescent="0.55000000000000004">
      <c r="A5470" s="33">
        <v>44024</v>
      </c>
      <c r="B5470" s="1" t="s">
        <v>26</v>
      </c>
      <c r="C5470" s="27">
        <v>300</v>
      </c>
      <c r="D5470" s="27">
        <v>2959</v>
      </c>
      <c r="E5470" s="27">
        <v>267</v>
      </c>
      <c r="F5470" s="27">
        <v>27</v>
      </c>
      <c r="G5470" s="27">
        <v>6</v>
      </c>
      <c r="H5470" s="27">
        <v>1</v>
      </c>
    </row>
    <row r="5471" spans="1:8" x14ac:dyDescent="0.55000000000000004">
      <c r="A5471" s="33">
        <v>44024</v>
      </c>
      <c r="B5471" s="1" t="s">
        <v>27</v>
      </c>
      <c r="C5471" s="27">
        <v>123</v>
      </c>
      <c r="D5471" s="27">
        <v>3683</v>
      </c>
      <c r="E5471" s="27">
        <v>114</v>
      </c>
      <c r="F5471" s="27">
        <v>8</v>
      </c>
      <c r="G5471" s="27">
        <v>1</v>
      </c>
      <c r="H5471" s="27">
        <v>0</v>
      </c>
    </row>
    <row r="5472" spans="1:8" x14ac:dyDescent="0.55000000000000004">
      <c r="A5472" s="33">
        <v>44024</v>
      </c>
      <c r="B5472" s="1" t="s">
        <v>28</v>
      </c>
      <c r="C5472" s="27">
        <v>76</v>
      </c>
      <c r="D5472" s="27">
        <v>6139</v>
      </c>
      <c r="E5472" s="27">
        <v>74</v>
      </c>
      <c r="F5472" s="27">
        <v>1</v>
      </c>
      <c r="G5472" s="27">
        <v>1</v>
      </c>
      <c r="H5472" s="27">
        <v>0</v>
      </c>
    </row>
    <row r="5473" spans="1:8" x14ac:dyDescent="0.55000000000000004">
      <c r="A5473" s="33">
        <v>44024</v>
      </c>
      <c r="B5473" s="1" t="s">
        <v>29</v>
      </c>
      <c r="C5473" s="27">
        <v>78</v>
      </c>
      <c r="D5473" s="27">
        <v>3485</v>
      </c>
      <c r="E5473" s="27">
        <v>76</v>
      </c>
      <c r="F5473" s="27"/>
      <c r="G5473" s="27">
        <v>2</v>
      </c>
      <c r="H5473" s="27">
        <v>0</v>
      </c>
    </row>
    <row r="5474" spans="1:8" x14ac:dyDescent="0.55000000000000004">
      <c r="A5474" s="33">
        <v>44024</v>
      </c>
      <c r="B5474" s="1" t="s">
        <v>30</v>
      </c>
      <c r="C5474" s="27">
        <v>162</v>
      </c>
      <c r="D5474" s="27">
        <v>5825</v>
      </c>
      <c r="E5474" s="27">
        <v>148</v>
      </c>
      <c r="F5474" s="27">
        <v>7</v>
      </c>
      <c r="G5474" s="27">
        <v>7</v>
      </c>
      <c r="H5474" s="27">
        <v>2</v>
      </c>
    </row>
    <row r="5475" spans="1:8" x14ac:dyDescent="0.55000000000000004">
      <c r="A5475" s="33">
        <v>44024</v>
      </c>
      <c r="B5475" s="1" t="s">
        <v>31</v>
      </c>
      <c r="C5475" s="27">
        <v>94</v>
      </c>
      <c r="D5475" s="27">
        <v>8602</v>
      </c>
      <c r="E5475" s="27">
        <v>82</v>
      </c>
      <c r="F5475" s="27">
        <v>1</v>
      </c>
      <c r="G5475" s="27">
        <v>11</v>
      </c>
      <c r="H5475" s="27">
        <v>0</v>
      </c>
    </row>
    <row r="5476" spans="1:8" x14ac:dyDescent="0.55000000000000004">
      <c r="A5476" s="33">
        <v>44024</v>
      </c>
      <c r="B5476" s="1" t="s">
        <v>32</v>
      </c>
      <c r="C5476" s="27">
        <v>528</v>
      </c>
      <c r="D5476" s="27">
        <v>13977</v>
      </c>
      <c r="E5476" s="27">
        <v>483</v>
      </c>
      <c r="F5476" s="27">
        <v>34</v>
      </c>
      <c r="G5476" s="27">
        <v>8</v>
      </c>
      <c r="H5476" s="27">
        <v>0</v>
      </c>
    </row>
    <row r="5477" spans="1:8" x14ac:dyDescent="0.55000000000000004">
      <c r="A5477" s="33">
        <v>44024</v>
      </c>
      <c r="B5477" s="1" t="s">
        <v>33</v>
      </c>
      <c r="C5477" s="27">
        <v>48</v>
      </c>
      <c r="D5477" s="27">
        <v>3075</v>
      </c>
      <c r="E5477" s="27">
        <v>45</v>
      </c>
      <c r="F5477" s="27">
        <v>1</v>
      </c>
      <c r="G5477" s="27">
        <v>0</v>
      </c>
      <c r="H5477" s="27">
        <v>0</v>
      </c>
    </row>
    <row r="5478" spans="1:8" x14ac:dyDescent="0.55000000000000004">
      <c r="A5478" s="33">
        <v>44024</v>
      </c>
      <c r="B5478" s="1" t="s">
        <v>34</v>
      </c>
      <c r="C5478" s="27">
        <v>106</v>
      </c>
      <c r="D5478" s="27">
        <v>2737</v>
      </c>
      <c r="E5478" s="27">
        <v>100</v>
      </c>
      <c r="F5478" s="27">
        <v>1</v>
      </c>
      <c r="G5478" s="27">
        <v>5</v>
      </c>
      <c r="H5478" s="27">
        <v>1</v>
      </c>
    </row>
    <row r="5479" spans="1:8" x14ac:dyDescent="0.55000000000000004">
      <c r="A5479" s="33">
        <v>44024</v>
      </c>
      <c r="B5479" s="1" t="s">
        <v>35</v>
      </c>
      <c r="C5479" s="27">
        <v>420</v>
      </c>
      <c r="D5479" s="27">
        <v>11599</v>
      </c>
      <c r="E5479" s="27">
        <v>362</v>
      </c>
      <c r="F5479" s="27">
        <v>18</v>
      </c>
      <c r="G5479" s="27">
        <v>40</v>
      </c>
      <c r="H5479" s="27">
        <v>0</v>
      </c>
    </row>
    <row r="5480" spans="1:8" x14ac:dyDescent="0.55000000000000004">
      <c r="A5480" s="33">
        <v>44024</v>
      </c>
      <c r="B5480" s="1" t="s">
        <v>36</v>
      </c>
      <c r="C5480" s="27">
        <v>1967</v>
      </c>
      <c r="D5480" s="27">
        <v>46112</v>
      </c>
      <c r="E5480" s="27">
        <v>1777</v>
      </c>
      <c r="F5480" s="27">
        <v>86</v>
      </c>
      <c r="G5480" s="27">
        <v>104</v>
      </c>
      <c r="H5480" s="27">
        <v>3</v>
      </c>
    </row>
    <row r="5481" spans="1:8" x14ac:dyDescent="0.55000000000000004">
      <c r="A5481" s="33">
        <v>44024</v>
      </c>
      <c r="B5481" s="1" t="s">
        <v>37</v>
      </c>
      <c r="C5481" s="27">
        <v>731</v>
      </c>
      <c r="D5481" s="27">
        <v>16817</v>
      </c>
      <c r="E5481" s="27">
        <v>662</v>
      </c>
      <c r="F5481" s="27">
        <v>45</v>
      </c>
      <c r="G5481" s="27">
        <v>24</v>
      </c>
      <c r="H5481" s="27">
        <v>0</v>
      </c>
    </row>
    <row r="5482" spans="1:8" x14ac:dyDescent="0.55000000000000004">
      <c r="A5482" s="33">
        <v>44024</v>
      </c>
      <c r="B5482" s="1" t="s">
        <v>38</v>
      </c>
      <c r="C5482" s="27">
        <v>119</v>
      </c>
      <c r="D5482" s="27">
        <v>4383</v>
      </c>
      <c r="E5482" s="27">
        <v>90</v>
      </c>
      <c r="F5482" s="27">
        <v>2</v>
      </c>
      <c r="G5482" s="27">
        <v>27</v>
      </c>
      <c r="H5482" s="27">
        <v>0</v>
      </c>
    </row>
    <row r="5483" spans="1:8" x14ac:dyDescent="0.55000000000000004">
      <c r="A5483" s="33">
        <v>44024</v>
      </c>
      <c r="B5483" s="1" t="s">
        <v>39</v>
      </c>
      <c r="C5483" s="27">
        <v>80</v>
      </c>
      <c r="D5483" s="27">
        <v>4515</v>
      </c>
      <c r="E5483" s="27">
        <v>61</v>
      </c>
      <c r="F5483" s="27">
        <v>3</v>
      </c>
      <c r="G5483" s="27">
        <v>16</v>
      </c>
      <c r="H5483" s="27">
        <v>0</v>
      </c>
    </row>
    <row r="5484" spans="1:8" x14ac:dyDescent="0.55000000000000004">
      <c r="A5484" s="33">
        <v>44024</v>
      </c>
      <c r="B5484" s="1" t="s">
        <v>40</v>
      </c>
      <c r="C5484" s="27">
        <v>5</v>
      </c>
      <c r="D5484" s="27">
        <v>1950</v>
      </c>
      <c r="E5484" s="27">
        <v>3</v>
      </c>
      <c r="F5484" s="27">
        <v>0</v>
      </c>
      <c r="G5484" s="27">
        <v>2</v>
      </c>
      <c r="H5484" s="27">
        <v>0</v>
      </c>
    </row>
    <row r="5485" spans="1:8" x14ac:dyDescent="0.55000000000000004">
      <c r="A5485" s="33">
        <v>44024</v>
      </c>
      <c r="B5485" s="1" t="s">
        <v>41</v>
      </c>
      <c r="C5485" s="27">
        <v>24</v>
      </c>
      <c r="D5485" s="27">
        <v>1285</v>
      </c>
      <c r="E5485" s="27">
        <v>24</v>
      </c>
      <c r="F5485" s="27">
        <v>0</v>
      </c>
      <c r="G5485" s="27">
        <v>0</v>
      </c>
      <c r="H5485" s="27">
        <v>0</v>
      </c>
    </row>
    <row r="5486" spans="1:8" x14ac:dyDescent="0.55000000000000004">
      <c r="A5486" s="33">
        <v>44024</v>
      </c>
      <c r="B5486" s="1" t="s">
        <v>42</v>
      </c>
      <c r="C5486" s="27">
        <v>28</v>
      </c>
      <c r="D5486" s="27">
        <v>2038</v>
      </c>
      <c r="E5486" s="27">
        <v>26</v>
      </c>
      <c r="F5486" s="27"/>
      <c r="G5486" s="27">
        <v>2</v>
      </c>
      <c r="H5486" s="27"/>
    </row>
    <row r="5487" spans="1:8" x14ac:dyDescent="0.55000000000000004">
      <c r="A5487" s="33">
        <v>44024</v>
      </c>
      <c r="B5487" s="1" t="s">
        <v>43</v>
      </c>
      <c r="C5487" s="27">
        <v>178</v>
      </c>
      <c r="D5487" s="27">
        <v>8178</v>
      </c>
      <c r="E5487" s="27">
        <v>166</v>
      </c>
      <c r="F5487" s="27">
        <v>3</v>
      </c>
      <c r="G5487" s="27">
        <v>10</v>
      </c>
      <c r="H5487" s="27">
        <v>0</v>
      </c>
    </row>
    <row r="5488" spans="1:8" x14ac:dyDescent="0.55000000000000004">
      <c r="A5488" s="33">
        <v>44024</v>
      </c>
      <c r="B5488" s="1" t="s">
        <v>44</v>
      </c>
      <c r="C5488" s="27">
        <v>37</v>
      </c>
      <c r="D5488" s="27">
        <v>2662</v>
      </c>
      <c r="E5488" s="27">
        <v>37</v>
      </c>
      <c r="F5488" s="27">
        <v>0</v>
      </c>
      <c r="G5488" s="27">
        <v>0</v>
      </c>
      <c r="H5488" s="27">
        <v>0</v>
      </c>
    </row>
    <row r="5489" spans="1:8" x14ac:dyDescent="0.55000000000000004">
      <c r="A5489" s="33">
        <v>44024</v>
      </c>
      <c r="B5489" s="1" t="s">
        <v>45</v>
      </c>
      <c r="C5489" s="27">
        <v>10</v>
      </c>
      <c r="D5489" s="27">
        <v>1183</v>
      </c>
      <c r="E5489" s="27">
        <v>4</v>
      </c>
      <c r="F5489" s="27">
        <v>1</v>
      </c>
      <c r="G5489" s="27">
        <v>4</v>
      </c>
      <c r="H5489" s="27">
        <v>0</v>
      </c>
    </row>
    <row r="5490" spans="1:8" x14ac:dyDescent="0.55000000000000004">
      <c r="A5490" s="33">
        <v>44024</v>
      </c>
      <c r="B5490" s="1" t="s">
        <v>46</v>
      </c>
      <c r="C5490" s="27">
        <v>29</v>
      </c>
      <c r="D5490" s="27">
        <v>2975</v>
      </c>
      <c r="E5490" s="27">
        <v>28</v>
      </c>
      <c r="F5490" s="27">
        <v>0</v>
      </c>
      <c r="G5490" s="27">
        <v>1</v>
      </c>
      <c r="H5490" s="27">
        <v>0</v>
      </c>
    </row>
    <row r="5491" spans="1:8" x14ac:dyDescent="0.55000000000000004">
      <c r="A5491" s="33">
        <v>44024</v>
      </c>
      <c r="B5491" s="1" t="s">
        <v>47</v>
      </c>
      <c r="C5491" s="27">
        <v>82</v>
      </c>
      <c r="D5491" s="27">
        <v>2663</v>
      </c>
      <c r="E5491" s="27">
        <v>77</v>
      </c>
      <c r="F5491" s="27">
        <v>5</v>
      </c>
      <c r="G5491" s="27">
        <v>0</v>
      </c>
      <c r="H5491" s="27">
        <v>0</v>
      </c>
    </row>
    <row r="5492" spans="1:8" x14ac:dyDescent="0.55000000000000004">
      <c r="A5492" s="33">
        <v>44024</v>
      </c>
      <c r="B5492" s="1" t="s">
        <v>48</v>
      </c>
      <c r="C5492" s="27">
        <v>74</v>
      </c>
      <c r="D5492" s="27">
        <v>2025</v>
      </c>
      <c r="E5492" s="27">
        <v>71</v>
      </c>
      <c r="F5492" s="27">
        <v>3</v>
      </c>
      <c r="G5492" s="27">
        <v>0</v>
      </c>
      <c r="H5492" s="27">
        <v>0</v>
      </c>
    </row>
    <row r="5493" spans="1:8" x14ac:dyDescent="0.55000000000000004">
      <c r="A5493" s="33">
        <v>44024</v>
      </c>
      <c r="B5493" s="1" t="s">
        <v>49</v>
      </c>
      <c r="C5493" s="27">
        <v>917</v>
      </c>
      <c r="D5493" s="27">
        <v>17868</v>
      </c>
      <c r="E5493" s="27">
        <v>818</v>
      </c>
      <c r="F5493" s="27">
        <v>33</v>
      </c>
      <c r="G5493" s="27">
        <v>66</v>
      </c>
      <c r="H5493" s="27">
        <v>4</v>
      </c>
    </row>
    <row r="5494" spans="1:8" x14ac:dyDescent="0.55000000000000004">
      <c r="A5494" s="33">
        <v>44024</v>
      </c>
      <c r="B5494" s="1" t="s">
        <v>50</v>
      </c>
      <c r="C5494" s="27">
        <v>47</v>
      </c>
      <c r="D5494" s="27">
        <v>1700</v>
      </c>
      <c r="E5494" s="27">
        <v>47</v>
      </c>
      <c r="F5494" s="27">
        <v>0</v>
      </c>
      <c r="G5494" s="27">
        <v>0</v>
      </c>
      <c r="H5494" s="27">
        <v>0</v>
      </c>
    </row>
    <row r="5495" spans="1:8" x14ac:dyDescent="0.55000000000000004">
      <c r="A5495" s="33">
        <v>44024</v>
      </c>
      <c r="B5495" s="1" t="s">
        <v>51</v>
      </c>
      <c r="C5495" s="27">
        <v>19</v>
      </c>
      <c r="D5495" s="27">
        <v>3878</v>
      </c>
      <c r="E5495" s="27">
        <v>16</v>
      </c>
      <c r="F5495" s="27">
        <v>1</v>
      </c>
      <c r="G5495" s="27">
        <v>2</v>
      </c>
      <c r="H5495" s="27">
        <v>0</v>
      </c>
    </row>
    <row r="5496" spans="1:8" x14ac:dyDescent="0.55000000000000004">
      <c r="A5496" s="33">
        <v>44024</v>
      </c>
      <c r="B5496" s="1" t="s">
        <v>52</v>
      </c>
      <c r="C5496" s="27">
        <v>49</v>
      </c>
      <c r="D5496" s="27">
        <v>4421</v>
      </c>
      <c r="E5496" s="27">
        <v>46</v>
      </c>
      <c r="F5496" s="27">
        <v>3</v>
      </c>
      <c r="G5496" s="27">
        <v>0</v>
      </c>
      <c r="H5496" s="27">
        <v>0</v>
      </c>
    </row>
    <row r="5497" spans="1:8" x14ac:dyDescent="0.55000000000000004">
      <c r="A5497" s="33">
        <v>44024</v>
      </c>
      <c r="B5497" s="1" t="s">
        <v>53</v>
      </c>
      <c r="C5497" s="27">
        <v>60</v>
      </c>
      <c r="D5497" s="27">
        <v>5331</v>
      </c>
      <c r="E5497" s="27">
        <v>59</v>
      </c>
      <c r="F5497" s="27">
        <v>1</v>
      </c>
      <c r="G5497" s="27">
        <v>0</v>
      </c>
      <c r="H5497" s="27">
        <v>0</v>
      </c>
    </row>
    <row r="5498" spans="1:8" x14ac:dyDescent="0.55000000000000004">
      <c r="A5498" s="33">
        <v>44024</v>
      </c>
      <c r="B5498" s="1" t="s">
        <v>54</v>
      </c>
      <c r="C5498" s="27">
        <v>18</v>
      </c>
      <c r="D5498" s="27">
        <v>1674</v>
      </c>
      <c r="E5498" s="27">
        <v>17</v>
      </c>
      <c r="F5498" s="27">
        <v>0</v>
      </c>
      <c r="G5498" s="27">
        <v>1</v>
      </c>
      <c r="H5498" s="27">
        <v>0</v>
      </c>
    </row>
    <row r="5499" spans="1:8" x14ac:dyDescent="0.55000000000000004">
      <c r="A5499" s="33">
        <v>44024</v>
      </c>
      <c r="B5499" s="1" t="s">
        <v>55</v>
      </c>
      <c r="C5499" s="27">
        <v>145</v>
      </c>
      <c r="D5499" s="27">
        <v>6949</v>
      </c>
      <c r="E5499" s="27">
        <v>11</v>
      </c>
      <c r="F5499" s="27">
        <v>0</v>
      </c>
      <c r="G5499" s="27">
        <v>134</v>
      </c>
      <c r="H5499" s="27">
        <v>0</v>
      </c>
    </row>
    <row r="5500" spans="1:8" x14ac:dyDescent="0.55000000000000004">
      <c r="A5500" s="33">
        <v>44024</v>
      </c>
      <c r="B5500" s="1" t="s">
        <v>56</v>
      </c>
      <c r="C5500" s="27">
        <v>148</v>
      </c>
      <c r="D5500" s="27">
        <v>3097</v>
      </c>
      <c r="E5500" s="27">
        <v>139</v>
      </c>
      <c r="F5500" s="27">
        <v>7</v>
      </c>
      <c r="G5500" s="27">
        <v>3</v>
      </c>
      <c r="H5500" s="27">
        <v>0</v>
      </c>
    </row>
    <row r="5501" spans="1:8" x14ac:dyDescent="0.55000000000000004">
      <c r="A5501" s="33">
        <v>44025</v>
      </c>
      <c r="B5501" s="1" t="s">
        <v>7</v>
      </c>
      <c r="C5501" s="27">
        <v>1294</v>
      </c>
      <c r="D5501" s="27">
        <v>23417</v>
      </c>
      <c r="E5501" s="27">
        <v>1132</v>
      </c>
      <c r="F5501" s="27">
        <v>101</v>
      </c>
      <c r="G5501" s="27">
        <v>61</v>
      </c>
      <c r="H5501" s="27">
        <v>5</v>
      </c>
    </row>
    <row r="5502" spans="1:8" x14ac:dyDescent="0.55000000000000004">
      <c r="A5502" s="33">
        <v>44025</v>
      </c>
      <c r="B5502" s="1" t="s">
        <v>11</v>
      </c>
      <c r="C5502" s="27">
        <v>29</v>
      </c>
      <c r="D5502" s="27">
        <v>1086</v>
      </c>
      <c r="E5502" s="27">
        <v>25</v>
      </c>
      <c r="F5502" s="27">
        <v>1</v>
      </c>
      <c r="G5502" s="27">
        <v>3</v>
      </c>
      <c r="H5502" s="27">
        <v>0</v>
      </c>
    </row>
    <row r="5503" spans="1:8" x14ac:dyDescent="0.55000000000000004">
      <c r="A5503" s="33">
        <v>44025</v>
      </c>
      <c r="B5503" s="1" t="s">
        <v>12</v>
      </c>
      <c r="C5503" s="27">
        <v>0</v>
      </c>
      <c r="D5503" s="27">
        <v>1149</v>
      </c>
      <c r="E5503" s="27">
        <v>0</v>
      </c>
      <c r="F5503" s="27">
        <v>0</v>
      </c>
      <c r="G5503" s="27">
        <v>0</v>
      </c>
      <c r="H5503" s="27">
        <v>0</v>
      </c>
    </row>
    <row r="5504" spans="1:8" x14ac:dyDescent="0.55000000000000004">
      <c r="A5504" s="33">
        <v>44025</v>
      </c>
      <c r="B5504" s="1" t="s">
        <v>13</v>
      </c>
      <c r="C5504" s="27">
        <v>106</v>
      </c>
      <c r="D5504" s="27">
        <v>4609</v>
      </c>
      <c r="E5504" s="27">
        <v>94</v>
      </c>
      <c r="F5504" s="27">
        <v>1</v>
      </c>
      <c r="G5504" s="27">
        <v>11</v>
      </c>
      <c r="H5504" s="27">
        <v>0</v>
      </c>
    </row>
    <row r="5505" spans="1:8" x14ac:dyDescent="0.55000000000000004">
      <c r="A5505" s="33">
        <v>44025</v>
      </c>
      <c r="B5505" s="1" t="s">
        <v>14</v>
      </c>
      <c r="C5505" s="27">
        <v>16</v>
      </c>
      <c r="D5505" s="27">
        <v>1018</v>
      </c>
      <c r="E5505" s="27">
        <v>16</v>
      </c>
      <c r="F5505" s="27">
        <v>0</v>
      </c>
      <c r="G5505" s="27">
        <v>0</v>
      </c>
      <c r="H5505" s="27">
        <v>0</v>
      </c>
    </row>
    <row r="5506" spans="1:8" x14ac:dyDescent="0.55000000000000004">
      <c r="A5506" s="33">
        <v>44025</v>
      </c>
      <c r="B5506" s="1" t="s">
        <v>15</v>
      </c>
      <c r="C5506" s="27">
        <v>72</v>
      </c>
      <c r="D5506" s="27">
        <v>2642</v>
      </c>
      <c r="E5506" s="27">
        <v>68</v>
      </c>
      <c r="F5506" s="27">
        <v>1</v>
      </c>
      <c r="G5506" s="27">
        <v>3</v>
      </c>
      <c r="H5506" s="27">
        <v>0</v>
      </c>
    </row>
    <row r="5507" spans="1:8" x14ac:dyDescent="0.55000000000000004">
      <c r="A5507" s="33">
        <v>44025</v>
      </c>
      <c r="B5507" s="1" t="s">
        <v>16</v>
      </c>
      <c r="C5507" s="27">
        <v>83</v>
      </c>
      <c r="D5507" s="27">
        <v>7891</v>
      </c>
      <c r="E5507" s="27">
        <v>82</v>
      </c>
      <c r="F5507" s="27">
        <v>0</v>
      </c>
      <c r="G5507" s="27">
        <v>1</v>
      </c>
      <c r="H5507" s="27">
        <v>0</v>
      </c>
    </row>
    <row r="5508" spans="1:8" x14ac:dyDescent="0.55000000000000004">
      <c r="A5508" s="33">
        <v>44025</v>
      </c>
      <c r="B5508" s="1" t="s">
        <v>17</v>
      </c>
      <c r="C5508" s="27">
        <v>202</v>
      </c>
      <c r="D5508" s="27">
        <v>5846</v>
      </c>
      <c r="E5508" s="27">
        <v>171</v>
      </c>
      <c r="F5508" s="27">
        <v>10</v>
      </c>
      <c r="G5508" s="27">
        <v>21</v>
      </c>
      <c r="H5508" s="27">
        <v>1</v>
      </c>
    </row>
    <row r="5509" spans="1:8" x14ac:dyDescent="0.55000000000000004">
      <c r="A5509" s="33">
        <v>44025</v>
      </c>
      <c r="B5509" s="1" t="s">
        <v>18</v>
      </c>
      <c r="C5509" s="27">
        <v>95</v>
      </c>
      <c r="D5509" s="27">
        <v>9301</v>
      </c>
      <c r="E5509" s="27">
        <v>82</v>
      </c>
      <c r="F5509" s="27">
        <v>0</v>
      </c>
      <c r="G5509" s="27">
        <v>19</v>
      </c>
      <c r="H5509" s="27">
        <v>0</v>
      </c>
    </row>
    <row r="5510" spans="1:8" x14ac:dyDescent="0.55000000000000004">
      <c r="A5510" s="33">
        <v>44025</v>
      </c>
      <c r="B5510" s="1" t="s">
        <v>19</v>
      </c>
      <c r="C5510" s="27">
        <v>156</v>
      </c>
      <c r="D5510" s="27">
        <v>5802</v>
      </c>
      <c r="E5510" s="27">
        <v>134</v>
      </c>
      <c r="F5510" s="27">
        <v>19</v>
      </c>
      <c r="G5510" s="27">
        <v>4</v>
      </c>
      <c r="H5510" s="27">
        <v>0</v>
      </c>
    </row>
    <row r="5511" spans="1:8" x14ac:dyDescent="0.55000000000000004">
      <c r="A5511" s="33">
        <v>44025</v>
      </c>
      <c r="B5511" s="1" t="s">
        <v>20</v>
      </c>
      <c r="C5511" s="27">
        <v>1488</v>
      </c>
      <c r="D5511" s="27">
        <v>43923</v>
      </c>
      <c r="E5511" s="27">
        <v>1103</v>
      </c>
      <c r="F5511" s="27">
        <v>67</v>
      </c>
      <c r="G5511" s="27">
        <v>318</v>
      </c>
      <c r="H5511" s="27">
        <v>4</v>
      </c>
    </row>
    <row r="5512" spans="1:8" x14ac:dyDescent="0.55000000000000004">
      <c r="A5512" s="33">
        <v>44025</v>
      </c>
      <c r="B5512" s="1" t="s">
        <v>21</v>
      </c>
      <c r="C5512" s="27">
        <v>1137</v>
      </c>
      <c r="D5512" s="27">
        <v>20924</v>
      </c>
      <c r="E5512" s="27">
        <v>930</v>
      </c>
      <c r="F5512" s="27">
        <v>46</v>
      </c>
      <c r="G5512" s="27">
        <v>161</v>
      </c>
      <c r="H5512" s="27">
        <v>0</v>
      </c>
    </row>
    <row r="5513" spans="1:8" x14ac:dyDescent="0.55000000000000004">
      <c r="A5513" s="33">
        <v>44025</v>
      </c>
      <c r="B5513" s="1" t="s">
        <v>22</v>
      </c>
      <c r="C5513" s="27">
        <v>8046</v>
      </c>
      <c r="D5513" s="27">
        <v>118435</v>
      </c>
      <c r="E5513" s="27">
        <v>6336</v>
      </c>
      <c r="F5513" s="27">
        <v>325</v>
      </c>
      <c r="G5513" s="27">
        <v>1385</v>
      </c>
      <c r="H5513" s="27">
        <v>6</v>
      </c>
    </row>
    <row r="5514" spans="1:8" x14ac:dyDescent="0.55000000000000004">
      <c r="A5514" s="33">
        <v>44025</v>
      </c>
      <c r="B5514" s="1" t="s">
        <v>23</v>
      </c>
      <c r="C5514" s="27">
        <v>1760</v>
      </c>
      <c r="D5514" s="27">
        <v>14411</v>
      </c>
      <c r="E5514" s="27">
        <v>1484</v>
      </c>
      <c r="F5514" s="27">
        <v>97</v>
      </c>
      <c r="G5514" s="27">
        <v>179</v>
      </c>
      <c r="H5514" s="27">
        <v>11</v>
      </c>
    </row>
    <row r="5515" spans="1:8" x14ac:dyDescent="0.55000000000000004">
      <c r="A5515" s="33">
        <v>44025</v>
      </c>
      <c r="B5515" s="1" t="s">
        <v>24</v>
      </c>
      <c r="C5515" s="27">
        <v>87</v>
      </c>
      <c r="D5515" s="27">
        <v>5305</v>
      </c>
      <c r="E5515" s="27">
        <v>83</v>
      </c>
      <c r="F5515" s="27">
        <v>0</v>
      </c>
      <c r="G5515" s="27">
        <v>3</v>
      </c>
      <c r="H5515" s="27">
        <v>0</v>
      </c>
    </row>
    <row r="5516" spans="1:8" x14ac:dyDescent="0.55000000000000004">
      <c r="A5516" s="33">
        <v>44025</v>
      </c>
      <c r="B5516" s="1" t="s">
        <v>25</v>
      </c>
      <c r="C5516" s="27">
        <v>230</v>
      </c>
      <c r="D5516" s="27">
        <v>4294</v>
      </c>
      <c r="E5516" s="27">
        <v>205</v>
      </c>
      <c r="F5516" s="27">
        <v>22</v>
      </c>
      <c r="G5516" s="27">
        <v>3</v>
      </c>
      <c r="H5516" s="27">
        <v>0</v>
      </c>
    </row>
    <row r="5517" spans="1:8" x14ac:dyDescent="0.55000000000000004">
      <c r="A5517" s="33">
        <v>44025</v>
      </c>
      <c r="B5517" s="1" t="s">
        <v>26</v>
      </c>
      <c r="C5517" s="27">
        <v>300</v>
      </c>
      <c r="D5517" s="27">
        <v>2964</v>
      </c>
      <c r="E5517" s="27">
        <v>267</v>
      </c>
      <c r="F5517" s="27">
        <v>27</v>
      </c>
      <c r="G5517" s="27">
        <v>6</v>
      </c>
      <c r="H5517" s="27">
        <v>1</v>
      </c>
    </row>
    <row r="5518" spans="1:8" x14ac:dyDescent="0.55000000000000004">
      <c r="A5518" s="33">
        <v>44025</v>
      </c>
      <c r="B5518" s="1" t="s">
        <v>27</v>
      </c>
      <c r="C5518" s="27">
        <v>124</v>
      </c>
      <c r="D5518" s="27">
        <v>3686</v>
      </c>
      <c r="E5518" s="27">
        <v>114</v>
      </c>
      <c r="F5518" s="27">
        <v>8</v>
      </c>
      <c r="G5518" s="27">
        <v>2</v>
      </c>
      <c r="H5518" s="27">
        <v>0</v>
      </c>
    </row>
    <row r="5519" spans="1:8" x14ac:dyDescent="0.55000000000000004">
      <c r="A5519" s="33">
        <v>44025</v>
      </c>
      <c r="B5519" s="1" t="s">
        <v>28</v>
      </c>
      <c r="C5519" s="27">
        <v>76</v>
      </c>
      <c r="D5519" s="27">
        <v>6249</v>
      </c>
      <c r="E5519" s="27">
        <v>74</v>
      </c>
      <c r="F5519" s="27">
        <v>1</v>
      </c>
      <c r="G5519" s="27">
        <v>1</v>
      </c>
      <c r="H5519" s="27">
        <v>0</v>
      </c>
    </row>
    <row r="5520" spans="1:8" x14ac:dyDescent="0.55000000000000004">
      <c r="A5520" s="33">
        <v>44025</v>
      </c>
      <c r="B5520" s="1" t="s">
        <v>29</v>
      </c>
      <c r="C5520" s="27">
        <v>79</v>
      </c>
      <c r="D5520" s="27">
        <v>4564</v>
      </c>
      <c r="E5520" s="27">
        <v>76</v>
      </c>
      <c r="F5520" s="27"/>
      <c r="G5520" s="27">
        <v>3</v>
      </c>
      <c r="H5520" s="27">
        <v>0</v>
      </c>
    </row>
    <row r="5521" spans="1:8" x14ac:dyDescent="0.55000000000000004">
      <c r="A5521" s="33">
        <v>44025</v>
      </c>
      <c r="B5521" s="1" t="s">
        <v>30</v>
      </c>
      <c r="C5521" s="27">
        <v>162</v>
      </c>
      <c r="D5521" s="27">
        <v>5829</v>
      </c>
      <c r="E5521" s="27">
        <v>148</v>
      </c>
      <c r="F5521" s="27">
        <v>7</v>
      </c>
      <c r="G5521" s="27">
        <v>7</v>
      </c>
      <c r="H5521" s="27">
        <v>2</v>
      </c>
    </row>
    <row r="5522" spans="1:8" x14ac:dyDescent="0.55000000000000004">
      <c r="A5522" s="33">
        <v>44025</v>
      </c>
      <c r="B5522" s="1" t="s">
        <v>31</v>
      </c>
      <c r="C5522" s="27">
        <v>94</v>
      </c>
      <c r="D5522" s="27">
        <v>8933</v>
      </c>
      <c r="E5522" s="27">
        <v>82</v>
      </c>
      <c r="F5522" s="27">
        <v>1</v>
      </c>
      <c r="G5522" s="27">
        <v>11</v>
      </c>
      <c r="H5522" s="27">
        <v>0</v>
      </c>
    </row>
    <row r="5523" spans="1:8" x14ac:dyDescent="0.55000000000000004">
      <c r="A5523" s="33">
        <v>44025</v>
      </c>
      <c r="B5523" s="1" t="s">
        <v>32</v>
      </c>
      <c r="C5523" s="27">
        <v>530</v>
      </c>
      <c r="D5523" s="27">
        <v>14450</v>
      </c>
      <c r="E5523" s="27">
        <v>483</v>
      </c>
      <c r="F5523" s="27">
        <v>34</v>
      </c>
      <c r="G5523" s="27">
        <v>8</v>
      </c>
      <c r="H5523" s="27">
        <v>0</v>
      </c>
    </row>
    <row r="5524" spans="1:8" x14ac:dyDescent="0.55000000000000004">
      <c r="A5524" s="33">
        <v>44025</v>
      </c>
      <c r="B5524" s="1" t="s">
        <v>33</v>
      </c>
      <c r="C5524" s="27">
        <v>50</v>
      </c>
      <c r="D5524" s="27">
        <v>3084</v>
      </c>
      <c r="E5524" s="27">
        <v>45</v>
      </c>
      <c r="F5524" s="27">
        <v>1</v>
      </c>
      <c r="G5524" s="27">
        <v>3</v>
      </c>
      <c r="H5524" s="27">
        <v>0</v>
      </c>
    </row>
    <row r="5525" spans="1:8" x14ac:dyDescent="0.55000000000000004">
      <c r="A5525" s="33">
        <v>44025</v>
      </c>
      <c r="B5525" s="1" t="s">
        <v>34</v>
      </c>
      <c r="C5525" s="27">
        <v>106</v>
      </c>
      <c r="D5525" s="27">
        <v>2742</v>
      </c>
      <c r="E5525" s="27">
        <v>100</v>
      </c>
      <c r="F5525" s="27">
        <v>1</v>
      </c>
      <c r="G5525" s="27">
        <v>5</v>
      </c>
      <c r="H5525" s="27">
        <v>1</v>
      </c>
    </row>
    <row r="5526" spans="1:8" x14ac:dyDescent="0.55000000000000004">
      <c r="A5526" s="33">
        <v>44025</v>
      </c>
      <c r="B5526" s="1" t="s">
        <v>35</v>
      </c>
      <c r="C5526" s="27">
        <v>447</v>
      </c>
      <c r="D5526" s="27">
        <v>12044</v>
      </c>
      <c r="E5526" s="27">
        <v>366</v>
      </c>
      <c r="F5526" s="27">
        <v>18</v>
      </c>
      <c r="G5526" s="27">
        <v>63</v>
      </c>
      <c r="H5526" s="27">
        <v>0</v>
      </c>
    </row>
    <row r="5527" spans="1:8" x14ac:dyDescent="0.55000000000000004">
      <c r="A5527" s="33">
        <v>44025</v>
      </c>
      <c r="B5527" s="1" t="s">
        <v>36</v>
      </c>
      <c r="C5527" s="27">
        <v>2045</v>
      </c>
      <c r="D5527" s="27">
        <v>46112</v>
      </c>
      <c r="E5527" s="27">
        <v>1806</v>
      </c>
      <c r="F5527" s="27">
        <v>86</v>
      </c>
      <c r="G5527" s="27">
        <v>153</v>
      </c>
      <c r="H5527" s="27">
        <v>5</v>
      </c>
    </row>
    <row r="5528" spans="1:8" x14ac:dyDescent="0.55000000000000004">
      <c r="A5528" s="33">
        <v>44025</v>
      </c>
      <c r="B5528" s="1" t="s">
        <v>37</v>
      </c>
      <c r="C5528" s="27">
        <v>738</v>
      </c>
      <c r="D5528" s="27">
        <v>16846</v>
      </c>
      <c r="E5528" s="27">
        <v>663</v>
      </c>
      <c r="F5528" s="27">
        <v>45</v>
      </c>
      <c r="G5528" s="27">
        <v>30</v>
      </c>
      <c r="H5528" s="27">
        <v>0</v>
      </c>
    </row>
    <row r="5529" spans="1:8" x14ac:dyDescent="0.55000000000000004">
      <c r="A5529" s="33">
        <v>44025</v>
      </c>
      <c r="B5529" s="1" t="s">
        <v>38</v>
      </c>
      <c r="C5529" s="27">
        <v>123</v>
      </c>
      <c r="D5529" s="27">
        <v>4383</v>
      </c>
      <c r="E5529" s="27">
        <v>91</v>
      </c>
      <c r="F5529" s="27">
        <v>2</v>
      </c>
      <c r="G5529" s="27">
        <v>30</v>
      </c>
      <c r="H5529" s="27">
        <v>0</v>
      </c>
    </row>
    <row r="5530" spans="1:8" x14ac:dyDescent="0.55000000000000004">
      <c r="A5530" s="33">
        <v>44025</v>
      </c>
      <c r="B5530" s="1" t="s">
        <v>39</v>
      </c>
      <c r="C5530" s="27">
        <v>83</v>
      </c>
      <c r="D5530" s="27">
        <v>4556</v>
      </c>
      <c r="E5530" s="27">
        <v>61</v>
      </c>
      <c r="F5530" s="27">
        <v>3</v>
      </c>
      <c r="G5530" s="27">
        <v>19</v>
      </c>
      <c r="H5530" s="27">
        <v>0</v>
      </c>
    </row>
    <row r="5531" spans="1:8" x14ac:dyDescent="0.55000000000000004">
      <c r="A5531" s="33">
        <v>44025</v>
      </c>
      <c r="B5531" s="1" t="s">
        <v>40</v>
      </c>
      <c r="C5531" s="27">
        <v>5</v>
      </c>
      <c r="D5531" s="27">
        <v>2022</v>
      </c>
      <c r="E5531" s="27">
        <v>3</v>
      </c>
      <c r="F5531" s="27">
        <v>0</v>
      </c>
      <c r="G5531" s="27">
        <v>2</v>
      </c>
      <c r="H5531" s="27">
        <v>0</v>
      </c>
    </row>
    <row r="5532" spans="1:8" x14ac:dyDescent="0.55000000000000004">
      <c r="A5532" s="33">
        <v>44025</v>
      </c>
      <c r="B5532" s="1" t="s">
        <v>41</v>
      </c>
      <c r="C5532" s="27">
        <v>24</v>
      </c>
      <c r="D5532" s="27">
        <v>1286</v>
      </c>
      <c r="E5532" s="27">
        <v>24</v>
      </c>
      <c r="F5532" s="27">
        <v>0</v>
      </c>
      <c r="G5532" s="27">
        <v>0</v>
      </c>
      <c r="H5532" s="27">
        <v>0</v>
      </c>
    </row>
    <row r="5533" spans="1:8" x14ac:dyDescent="0.55000000000000004">
      <c r="A5533" s="33">
        <v>44025</v>
      </c>
      <c r="B5533" s="1" t="s">
        <v>42</v>
      </c>
      <c r="C5533" s="27">
        <v>28</v>
      </c>
      <c r="D5533" s="27">
        <v>2046</v>
      </c>
      <c r="E5533" s="27">
        <v>26</v>
      </c>
      <c r="F5533" s="27"/>
      <c r="G5533" s="27">
        <v>2</v>
      </c>
      <c r="H5533" s="27"/>
    </row>
    <row r="5534" spans="1:8" x14ac:dyDescent="0.55000000000000004">
      <c r="A5534" s="33">
        <v>44025</v>
      </c>
      <c r="B5534" s="1" t="s">
        <v>43</v>
      </c>
      <c r="C5534" s="27">
        <v>179</v>
      </c>
      <c r="D5534" s="27">
        <v>8393</v>
      </c>
      <c r="E5534" s="27">
        <v>166</v>
      </c>
      <c r="F5534" s="27">
        <v>3</v>
      </c>
      <c r="G5534" s="27">
        <v>11</v>
      </c>
      <c r="H5534" s="27">
        <v>0</v>
      </c>
    </row>
    <row r="5535" spans="1:8" x14ac:dyDescent="0.55000000000000004">
      <c r="A5535" s="33">
        <v>44025</v>
      </c>
      <c r="B5535" s="1" t="s">
        <v>44</v>
      </c>
      <c r="C5535" s="27">
        <v>37</v>
      </c>
      <c r="D5535" s="27">
        <v>2675</v>
      </c>
      <c r="E5535" s="27">
        <v>37</v>
      </c>
      <c r="F5535" s="27">
        <v>0</v>
      </c>
      <c r="G5535" s="27">
        <v>0</v>
      </c>
      <c r="H5535" s="27">
        <v>0</v>
      </c>
    </row>
    <row r="5536" spans="1:8" x14ac:dyDescent="0.55000000000000004">
      <c r="A5536" s="33">
        <v>44025</v>
      </c>
      <c r="B5536" s="1" t="s">
        <v>45</v>
      </c>
      <c r="C5536" s="27">
        <v>10</v>
      </c>
      <c r="D5536" s="27">
        <v>1200</v>
      </c>
      <c r="E5536" s="27">
        <v>4</v>
      </c>
      <c r="F5536" s="27">
        <v>1</v>
      </c>
      <c r="G5536" s="27">
        <v>5</v>
      </c>
      <c r="H5536" s="27">
        <v>0</v>
      </c>
    </row>
    <row r="5537" spans="1:8" x14ac:dyDescent="0.55000000000000004">
      <c r="A5537" s="33">
        <v>44025</v>
      </c>
      <c r="B5537" s="1" t="s">
        <v>46</v>
      </c>
      <c r="C5537" s="27">
        <v>29</v>
      </c>
      <c r="D5537" s="27">
        <v>2991</v>
      </c>
      <c r="E5537" s="27">
        <v>28</v>
      </c>
      <c r="F5537" s="27">
        <v>0</v>
      </c>
      <c r="G5537" s="27">
        <v>1</v>
      </c>
      <c r="H5537" s="27">
        <v>0</v>
      </c>
    </row>
    <row r="5538" spans="1:8" x14ac:dyDescent="0.55000000000000004">
      <c r="A5538" s="33">
        <v>44025</v>
      </c>
      <c r="B5538" s="1" t="s">
        <v>47</v>
      </c>
      <c r="C5538" s="27">
        <v>82</v>
      </c>
      <c r="D5538" s="27">
        <v>2678</v>
      </c>
      <c r="E5538" s="27">
        <v>77</v>
      </c>
      <c r="F5538" s="27">
        <v>5</v>
      </c>
      <c r="G5538" s="27">
        <v>0</v>
      </c>
      <c r="H5538" s="27">
        <v>0</v>
      </c>
    </row>
    <row r="5539" spans="1:8" x14ac:dyDescent="0.55000000000000004">
      <c r="A5539" s="33">
        <v>44025</v>
      </c>
      <c r="B5539" s="1" t="s">
        <v>48</v>
      </c>
      <c r="C5539" s="27">
        <v>75</v>
      </c>
      <c r="D5539" s="27">
        <v>2028</v>
      </c>
      <c r="E5539" s="27">
        <v>71</v>
      </c>
      <c r="F5539" s="27">
        <v>3</v>
      </c>
      <c r="G5539" s="27">
        <v>1</v>
      </c>
      <c r="H5539" s="27">
        <v>0</v>
      </c>
    </row>
    <row r="5540" spans="1:8" x14ac:dyDescent="0.55000000000000004">
      <c r="A5540" s="33">
        <v>44025</v>
      </c>
      <c r="B5540" s="1" t="s">
        <v>49</v>
      </c>
      <c r="C5540" s="27">
        <v>922</v>
      </c>
      <c r="D5540" s="27">
        <v>18029</v>
      </c>
      <c r="E5540" s="27">
        <v>822</v>
      </c>
      <c r="F5540" s="27">
        <v>33</v>
      </c>
      <c r="G5540" s="27">
        <v>67</v>
      </c>
      <c r="H5540" s="27">
        <v>4</v>
      </c>
    </row>
    <row r="5541" spans="1:8" x14ac:dyDescent="0.55000000000000004">
      <c r="A5541" s="33">
        <v>44025</v>
      </c>
      <c r="B5541" s="1" t="s">
        <v>50</v>
      </c>
      <c r="C5541" s="27">
        <v>47</v>
      </c>
      <c r="D5541" s="27">
        <v>1703</v>
      </c>
      <c r="E5541" s="27">
        <v>47</v>
      </c>
      <c r="F5541" s="27">
        <v>0</v>
      </c>
      <c r="G5541" s="27">
        <v>0</v>
      </c>
      <c r="H5541" s="27">
        <v>0</v>
      </c>
    </row>
    <row r="5542" spans="1:8" x14ac:dyDescent="0.55000000000000004">
      <c r="A5542" s="33">
        <v>44025</v>
      </c>
      <c r="B5542" s="1" t="s">
        <v>51</v>
      </c>
      <c r="C5542" s="27">
        <v>26</v>
      </c>
      <c r="D5542" s="27">
        <v>4071</v>
      </c>
      <c r="E5542" s="27">
        <v>16</v>
      </c>
      <c r="F5542" s="27">
        <v>1</v>
      </c>
      <c r="G5542" s="27">
        <v>9</v>
      </c>
      <c r="H5542" s="27">
        <v>0</v>
      </c>
    </row>
    <row r="5543" spans="1:8" x14ac:dyDescent="0.55000000000000004">
      <c r="A5543" s="33">
        <v>44025</v>
      </c>
      <c r="B5543" s="1" t="s">
        <v>52</v>
      </c>
      <c r="C5543" s="27">
        <v>49</v>
      </c>
      <c r="D5543" s="27">
        <v>4456</v>
      </c>
      <c r="E5543" s="27">
        <v>46</v>
      </c>
      <c r="F5543" s="27">
        <v>3</v>
      </c>
      <c r="G5543" s="27">
        <v>0</v>
      </c>
      <c r="H5543" s="27">
        <v>0</v>
      </c>
    </row>
    <row r="5544" spans="1:8" x14ac:dyDescent="0.55000000000000004">
      <c r="A5544" s="33">
        <v>44025</v>
      </c>
      <c r="B5544" s="1" t="s">
        <v>53</v>
      </c>
      <c r="C5544" s="27">
        <v>60</v>
      </c>
      <c r="D5544" s="27">
        <v>5390</v>
      </c>
      <c r="E5544" s="27">
        <v>59</v>
      </c>
      <c r="F5544" s="27">
        <v>1</v>
      </c>
      <c r="G5544" s="27">
        <v>0</v>
      </c>
      <c r="H5544" s="27">
        <v>0</v>
      </c>
    </row>
    <row r="5545" spans="1:8" x14ac:dyDescent="0.55000000000000004">
      <c r="A5545" s="33">
        <v>44025</v>
      </c>
      <c r="B5545" s="1" t="s">
        <v>54</v>
      </c>
      <c r="C5545" s="27">
        <v>20</v>
      </c>
      <c r="D5545" s="27">
        <v>1701</v>
      </c>
      <c r="E5545" s="27">
        <v>17</v>
      </c>
      <c r="F5545" s="27">
        <v>0</v>
      </c>
      <c r="G5545" s="27">
        <v>1</v>
      </c>
      <c r="H5545" s="27">
        <v>0</v>
      </c>
    </row>
    <row r="5546" spans="1:8" x14ac:dyDescent="0.55000000000000004">
      <c r="A5546" s="33">
        <v>44025</v>
      </c>
      <c r="B5546" s="1" t="s">
        <v>55</v>
      </c>
      <c r="C5546" s="27">
        <v>150</v>
      </c>
      <c r="D5546" s="27">
        <v>6949</v>
      </c>
      <c r="E5546" s="27">
        <v>14</v>
      </c>
      <c r="F5546" s="27">
        <v>0</v>
      </c>
      <c r="G5546" s="27">
        <v>136</v>
      </c>
      <c r="H5546" s="27">
        <v>0</v>
      </c>
    </row>
    <row r="5547" spans="1:8" x14ac:dyDescent="0.55000000000000004">
      <c r="A5547" s="33">
        <v>44025</v>
      </c>
      <c r="B5547" s="1" t="s">
        <v>56</v>
      </c>
      <c r="C5547" s="27">
        <v>148</v>
      </c>
      <c r="D5547" s="27">
        <v>3177</v>
      </c>
      <c r="E5547" s="27">
        <v>139</v>
      </c>
      <c r="F5547" s="27">
        <v>7</v>
      </c>
      <c r="G5547" s="27">
        <v>6</v>
      </c>
      <c r="H5547" s="27">
        <v>0</v>
      </c>
    </row>
    <row r="5548" spans="1:8" x14ac:dyDescent="0.55000000000000004">
      <c r="A5548" s="33">
        <v>44026</v>
      </c>
      <c r="B5548" s="1" t="s">
        <v>7</v>
      </c>
      <c r="C5548" s="27">
        <v>1296</v>
      </c>
      <c r="D5548" s="27">
        <v>23539</v>
      </c>
      <c r="E5548" s="27">
        <v>1132</v>
      </c>
      <c r="F5548" s="27">
        <v>102</v>
      </c>
      <c r="G5548" s="27">
        <v>62</v>
      </c>
      <c r="H5548" s="27">
        <v>5</v>
      </c>
    </row>
    <row r="5549" spans="1:8" x14ac:dyDescent="0.55000000000000004">
      <c r="A5549" s="33">
        <v>44026</v>
      </c>
      <c r="B5549" s="1" t="s">
        <v>11</v>
      </c>
      <c r="C5549" s="27">
        <v>29</v>
      </c>
      <c r="D5549" s="27">
        <v>1104</v>
      </c>
      <c r="E5549" s="27">
        <v>25</v>
      </c>
      <c r="F5549" s="27">
        <v>1</v>
      </c>
      <c r="G5549" s="27">
        <v>3</v>
      </c>
      <c r="H5549" s="27">
        <v>0</v>
      </c>
    </row>
    <row r="5550" spans="1:8" x14ac:dyDescent="0.55000000000000004">
      <c r="A5550" s="33">
        <v>44026</v>
      </c>
      <c r="B5550" s="1" t="s">
        <v>12</v>
      </c>
      <c r="C5550" s="27">
        <v>0</v>
      </c>
      <c r="D5550" s="27">
        <v>1152</v>
      </c>
      <c r="E5550" s="27">
        <v>0</v>
      </c>
      <c r="F5550" s="27">
        <v>0</v>
      </c>
      <c r="G5550" s="27">
        <v>0</v>
      </c>
      <c r="H5550" s="27">
        <v>0</v>
      </c>
    </row>
    <row r="5551" spans="1:8" x14ac:dyDescent="0.55000000000000004">
      <c r="A5551" s="33">
        <v>44026</v>
      </c>
      <c r="B5551" s="1" t="s">
        <v>13</v>
      </c>
      <c r="C5551" s="27">
        <v>108</v>
      </c>
      <c r="D5551" s="27">
        <v>4652</v>
      </c>
      <c r="E5551" s="27">
        <v>95</v>
      </c>
      <c r="F5551" s="27">
        <v>1</v>
      </c>
      <c r="G5551" s="27">
        <v>12</v>
      </c>
      <c r="H5551" s="27">
        <v>0</v>
      </c>
    </row>
    <row r="5552" spans="1:8" x14ac:dyDescent="0.55000000000000004">
      <c r="A5552" s="33">
        <v>44026</v>
      </c>
      <c r="B5552" s="1" t="s">
        <v>14</v>
      </c>
      <c r="C5552" s="27">
        <v>16</v>
      </c>
      <c r="D5552" s="27">
        <v>1018</v>
      </c>
      <c r="E5552" s="27">
        <v>16</v>
      </c>
      <c r="F5552" s="27">
        <v>0</v>
      </c>
      <c r="G5552" s="27">
        <v>0</v>
      </c>
      <c r="H5552" s="27">
        <v>0</v>
      </c>
    </row>
    <row r="5553" spans="1:8" x14ac:dyDescent="0.55000000000000004">
      <c r="A5553" s="33">
        <v>44026</v>
      </c>
      <c r="B5553" s="1" t="s">
        <v>15</v>
      </c>
      <c r="C5553" s="27">
        <v>73</v>
      </c>
      <c r="D5553" s="27">
        <v>2659</v>
      </c>
      <c r="E5553" s="27">
        <v>70</v>
      </c>
      <c r="F5553" s="27">
        <v>1</v>
      </c>
      <c r="G5553" s="27">
        <v>3</v>
      </c>
      <c r="H5553" s="27">
        <v>0</v>
      </c>
    </row>
    <row r="5554" spans="1:8" x14ac:dyDescent="0.55000000000000004">
      <c r="A5554" s="33">
        <v>44026</v>
      </c>
      <c r="B5554" s="1" t="s">
        <v>16</v>
      </c>
      <c r="C5554" s="27">
        <v>84</v>
      </c>
      <c r="D5554" s="27">
        <v>8027</v>
      </c>
      <c r="E5554" s="27">
        <v>82</v>
      </c>
      <c r="F5554" s="27">
        <v>0</v>
      </c>
      <c r="G5554" s="27">
        <v>2</v>
      </c>
      <c r="H5554" s="27">
        <v>0</v>
      </c>
    </row>
    <row r="5555" spans="1:8" x14ac:dyDescent="0.55000000000000004">
      <c r="A5555" s="33">
        <v>44026</v>
      </c>
      <c r="B5555" s="1" t="s">
        <v>17</v>
      </c>
      <c r="C5555" s="27">
        <v>204</v>
      </c>
      <c r="D5555" s="27">
        <v>5854</v>
      </c>
      <c r="E5555" s="27">
        <v>172</v>
      </c>
      <c r="F5555" s="27">
        <v>10</v>
      </c>
      <c r="G5555" s="27">
        <v>22</v>
      </c>
      <c r="H5555" s="27">
        <v>1</v>
      </c>
    </row>
    <row r="5556" spans="1:8" x14ac:dyDescent="0.55000000000000004">
      <c r="A5556" s="33">
        <v>44026</v>
      </c>
      <c r="B5556" s="1" t="s">
        <v>18</v>
      </c>
      <c r="C5556" s="27">
        <v>98</v>
      </c>
      <c r="D5556" s="27">
        <v>9645</v>
      </c>
      <c r="E5556" s="27">
        <v>83</v>
      </c>
      <c r="F5556" s="27">
        <v>0</v>
      </c>
      <c r="G5556" s="27">
        <v>19</v>
      </c>
      <c r="H5556" s="27">
        <v>0</v>
      </c>
    </row>
    <row r="5557" spans="1:8" x14ac:dyDescent="0.55000000000000004">
      <c r="A5557" s="33">
        <v>44026</v>
      </c>
      <c r="B5557" s="1" t="s">
        <v>19</v>
      </c>
      <c r="C5557" s="27">
        <v>156</v>
      </c>
      <c r="D5557" s="27">
        <v>5884</v>
      </c>
      <c r="E5557" s="27">
        <v>134</v>
      </c>
      <c r="F5557" s="27">
        <v>19</v>
      </c>
      <c r="G5557" s="27">
        <v>4</v>
      </c>
      <c r="H5557" s="27">
        <v>0</v>
      </c>
    </row>
    <row r="5558" spans="1:8" x14ac:dyDescent="0.55000000000000004">
      <c r="A5558" s="33">
        <v>44026</v>
      </c>
      <c r="B5558" s="1" t="s">
        <v>20</v>
      </c>
      <c r="C5558" s="27">
        <v>1530</v>
      </c>
      <c r="D5558" s="27">
        <v>46737</v>
      </c>
      <c r="E5558" s="27">
        <v>1129</v>
      </c>
      <c r="F5558" s="27">
        <v>67</v>
      </c>
      <c r="G5558" s="27">
        <v>334</v>
      </c>
      <c r="H5558" s="27">
        <v>4</v>
      </c>
    </row>
    <row r="5559" spans="1:8" x14ac:dyDescent="0.55000000000000004">
      <c r="A5559" s="33">
        <v>44026</v>
      </c>
      <c r="B5559" s="1" t="s">
        <v>21</v>
      </c>
      <c r="C5559" s="27">
        <v>1162</v>
      </c>
      <c r="D5559" s="27">
        <v>21193</v>
      </c>
      <c r="E5559" s="27">
        <v>947</v>
      </c>
      <c r="F5559" s="27">
        <v>46</v>
      </c>
      <c r="G5559" s="27">
        <v>169</v>
      </c>
      <c r="H5559" s="27">
        <v>0</v>
      </c>
    </row>
    <row r="5560" spans="1:8" x14ac:dyDescent="0.55000000000000004">
      <c r="A5560" s="33">
        <v>44026</v>
      </c>
      <c r="B5560" s="1" t="s">
        <v>22</v>
      </c>
      <c r="C5560" s="27">
        <v>8189</v>
      </c>
      <c r="D5560" s="27">
        <v>121821</v>
      </c>
      <c r="E5560" s="27">
        <v>6472</v>
      </c>
      <c r="F5560" s="27">
        <v>325</v>
      </c>
      <c r="G5560" s="27">
        <v>1392</v>
      </c>
      <c r="H5560" s="27">
        <v>7</v>
      </c>
    </row>
    <row r="5561" spans="1:8" x14ac:dyDescent="0.55000000000000004">
      <c r="A5561" s="33">
        <v>44026</v>
      </c>
      <c r="B5561" s="1" t="s">
        <v>23</v>
      </c>
      <c r="C5561" s="27">
        <v>1786</v>
      </c>
      <c r="D5561" s="27">
        <v>14495</v>
      </c>
      <c r="E5561" s="27">
        <v>1497</v>
      </c>
      <c r="F5561" s="27">
        <v>98</v>
      </c>
      <c r="G5561" s="27">
        <v>191</v>
      </c>
      <c r="H5561" s="27">
        <v>8</v>
      </c>
    </row>
    <row r="5562" spans="1:8" x14ac:dyDescent="0.55000000000000004">
      <c r="A5562" s="33">
        <v>44026</v>
      </c>
      <c r="B5562" s="1" t="s">
        <v>24</v>
      </c>
      <c r="C5562" s="27">
        <v>87</v>
      </c>
      <c r="D5562" s="27">
        <v>5365</v>
      </c>
      <c r="E5562" s="27">
        <v>83</v>
      </c>
      <c r="F5562" s="27">
        <v>0</v>
      </c>
      <c r="G5562" s="27">
        <v>3</v>
      </c>
      <c r="H5562" s="27">
        <v>0</v>
      </c>
    </row>
    <row r="5563" spans="1:8" x14ac:dyDescent="0.55000000000000004">
      <c r="A5563" s="33">
        <v>44026</v>
      </c>
      <c r="B5563" s="1" t="s">
        <v>25</v>
      </c>
      <c r="C5563" s="27">
        <v>230</v>
      </c>
      <c r="D5563" s="27">
        <v>4319</v>
      </c>
      <c r="E5563" s="27">
        <v>205</v>
      </c>
      <c r="F5563" s="27">
        <v>22</v>
      </c>
      <c r="G5563" s="27">
        <v>3</v>
      </c>
      <c r="H5563" s="27">
        <v>0</v>
      </c>
    </row>
    <row r="5564" spans="1:8" x14ac:dyDescent="0.55000000000000004">
      <c r="A5564" s="33">
        <v>44026</v>
      </c>
      <c r="B5564" s="1" t="s">
        <v>26</v>
      </c>
      <c r="C5564" s="27">
        <v>300</v>
      </c>
      <c r="D5564" s="27">
        <v>2964</v>
      </c>
      <c r="E5564" s="27">
        <v>269</v>
      </c>
      <c r="F5564" s="27">
        <v>27</v>
      </c>
      <c r="G5564" s="27">
        <v>4</v>
      </c>
      <c r="H5564" s="27">
        <v>1</v>
      </c>
    </row>
    <row r="5565" spans="1:8" x14ac:dyDescent="0.55000000000000004">
      <c r="A5565" s="33">
        <v>44026</v>
      </c>
      <c r="B5565" s="1" t="s">
        <v>27</v>
      </c>
      <c r="C5565" s="27">
        <v>124</v>
      </c>
      <c r="D5565" s="27">
        <v>3726</v>
      </c>
      <c r="E5565" s="27">
        <v>114</v>
      </c>
      <c r="F5565" s="27">
        <v>8</v>
      </c>
      <c r="G5565" s="27">
        <v>2</v>
      </c>
      <c r="H5565" s="27">
        <v>0</v>
      </c>
    </row>
    <row r="5566" spans="1:8" x14ac:dyDescent="0.55000000000000004">
      <c r="A5566" s="33">
        <v>44026</v>
      </c>
      <c r="B5566" s="1" t="s">
        <v>28</v>
      </c>
      <c r="C5566" s="27">
        <v>76</v>
      </c>
      <c r="D5566" s="27">
        <v>6289</v>
      </c>
      <c r="E5566" s="27">
        <v>74</v>
      </c>
      <c r="F5566" s="27">
        <v>1</v>
      </c>
      <c r="G5566" s="27">
        <v>1</v>
      </c>
      <c r="H5566" s="27">
        <v>0</v>
      </c>
    </row>
    <row r="5567" spans="1:8" x14ac:dyDescent="0.55000000000000004">
      <c r="A5567" s="33">
        <v>44026</v>
      </c>
      <c r="B5567" s="1" t="s">
        <v>29</v>
      </c>
      <c r="C5567" s="27">
        <v>79</v>
      </c>
      <c r="D5567" s="27">
        <v>4640</v>
      </c>
      <c r="E5567" s="27">
        <v>76</v>
      </c>
      <c r="F5567" s="27"/>
      <c r="G5567" s="27">
        <v>3</v>
      </c>
      <c r="H5567" s="27">
        <v>0</v>
      </c>
    </row>
    <row r="5568" spans="1:8" x14ac:dyDescent="0.55000000000000004">
      <c r="A5568" s="33">
        <v>44026</v>
      </c>
      <c r="B5568" s="1" t="s">
        <v>30</v>
      </c>
      <c r="C5568" s="27">
        <v>165</v>
      </c>
      <c r="D5568" s="27">
        <v>5934</v>
      </c>
      <c r="E5568" s="27">
        <v>149</v>
      </c>
      <c r="F5568" s="27">
        <v>7</v>
      </c>
      <c r="G5568" s="27">
        <v>9</v>
      </c>
      <c r="H5568" s="27">
        <v>2</v>
      </c>
    </row>
    <row r="5569" spans="1:8" x14ac:dyDescent="0.55000000000000004">
      <c r="A5569" s="33">
        <v>44026</v>
      </c>
      <c r="B5569" s="1" t="s">
        <v>31</v>
      </c>
      <c r="C5569" s="27">
        <v>96</v>
      </c>
      <c r="D5569" s="27">
        <v>9063</v>
      </c>
      <c r="E5569" s="27">
        <v>82</v>
      </c>
      <c r="F5569" s="27">
        <v>1</v>
      </c>
      <c r="G5569" s="27">
        <v>13</v>
      </c>
      <c r="H5569" s="27">
        <v>0</v>
      </c>
    </row>
    <row r="5570" spans="1:8" x14ac:dyDescent="0.55000000000000004">
      <c r="A5570" s="33">
        <v>44026</v>
      </c>
      <c r="B5570" s="1" t="s">
        <v>32</v>
      </c>
      <c r="C5570" s="27">
        <v>532</v>
      </c>
      <c r="D5570" s="27">
        <v>14487</v>
      </c>
      <c r="E5570" s="27">
        <v>483</v>
      </c>
      <c r="F5570" s="27">
        <v>34</v>
      </c>
      <c r="G5570" s="27">
        <v>10</v>
      </c>
      <c r="H5570" s="27">
        <v>0</v>
      </c>
    </row>
    <row r="5571" spans="1:8" x14ac:dyDescent="0.55000000000000004">
      <c r="A5571" s="33">
        <v>44026</v>
      </c>
      <c r="B5571" s="1" t="s">
        <v>33</v>
      </c>
      <c r="C5571" s="27">
        <v>50</v>
      </c>
      <c r="D5571" s="27">
        <v>3107</v>
      </c>
      <c r="E5571" s="27">
        <v>45</v>
      </c>
      <c r="F5571" s="27">
        <v>1</v>
      </c>
      <c r="G5571" s="27">
        <v>3</v>
      </c>
      <c r="H5571" s="27">
        <v>0</v>
      </c>
    </row>
    <row r="5572" spans="1:8" x14ac:dyDescent="0.55000000000000004">
      <c r="A5572" s="33">
        <v>44026</v>
      </c>
      <c r="B5572" s="1" t="s">
        <v>34</v>
      </c>
      <c r="C5572" s="27">
        <v>106</v>
      </c>
      <c r="D5572" s="27">
        <v>2847</v>
      </c>
      <c r="E5572" s="27">
        <v>100</v>
      </c>
      <c r="F5572" s="27">
        <v>1</v>
      </c>
      <c r="G5572" s="27">
        <v>5</v>
      </c>
      <c r="H5572" s="27">
        <v>1</v>
      </c>
    </row>
    <row r="5573" spans="1:8" x14ac:dyDescent="0.55000000000000004">
      <c r="A5573" s="33">
        <v>44026</v>
      </c>
      <c r="B5573" s="1" t="s">
        <v>35</v>
      </c>
      <c r="C5573" s="27">
        <v>456</v>
      </c>
      <c r="D5573" s="27">
        <v>12393</v>
      </c>
      <c r="E5573" s="27">
        <v>382</v>
      </c>
      <c r="F5573" s="27">
        <v>18</v>
      </c>
      <c r="G5573" s="27">
        <v>56</v>
      </c>
      <c r="H5573" s="27">
        <v>0</v>
      </c>
    </row>
    <row r="5574" spans="1:8" x14ac:dyDescent="0.55000000000000004">
      <c r="A5574" s="33">
        <v>44026</v>
      </c>
      <c r="B5574" s="1" t="s">
        <v>36</v>
      </c>
      <c r="C5574" s="27">
        <v>2045</v>
      </c>
      <c r="D5574" s="27">
        <v>47608</v>
      </c>
      <c r="E5574" s="27">
        <v>1806</v>
      </c>
      <c r="F5574" s="27">
        <v>86</v>
      </c>
      <c r="G5574" s="27">
        <v>153</v>
      </c>
      <c r="H5574" s="27">
        <v>5</v>
      </c>
    </row>
    <row r="5575" spans="1:8" x14ac:dyDescent="0.55000000000000004">
      <c r="A5575" s="33">
        <v>44026</v>
      </c>
      <c r="B5575" s="1" t="s">
        <v>37</v>
      </c>
      <c r="C5575" s="27">
        <v>739</v>
      </c>
      <c r="D5575" s="27">
        <v>17192</v>
      </c>
      <c r="E5575" s="27">
        <v>669</v>
      </c>
      <c r="F5575" s="27">
        <v>45</v>
      </c>
      <c r="G5575" s="27">
        <v>25</v>
      </c>
      <c r="H5575" s="27">
        <v>0</v>
      </c>
    </row>
    <row r="5576" spans="1:8" x14ac:dyDescent="0.55000000000000004">
      <c r="A5576" s="33">
        <v>44026</v>
      </c>
      <c r="B5576" s="1" t="s">
        <v>38</v>
      </c>
      <c r="C5576" s="27">
        <v>126</v>
      </c>
      <c r="D5576" s="27">
        <v>4383</v>
      </c>
      <c r="E5576" s="27">
        <v>91</v>
      </c>
      <c r="F5576" s="27">
        <v>2</v>
      </c>
      <c r="G5576" s="27">
        <v>33</v>
      </c>
      <c r="H5576" s="27">
        <v>0</v>
      </c>
    </row>
    <row r="5577" spans="1:8" x14ac:dyDescent="0.55000000000000004">
      <c r="A5577" s="33">
        <v>44026</v>
      </c>
      <c r="B5577" s="1" t="s">
        <v>39</v>
      </c>
      <c r="C5577" s="27">
        <v>84</v>
      </c>
      <c r="D5577" s="27">
        <v>4578</v>
      </c>
      <c r="E5577" s="27">
        <v>61</v>
      </c>
      <c r="F5577" s="27">
        <v>3</v>
      </c>
      <c r="G5577" s="27">
        <v>20</v>
      </c>
      <c r="H5577" s="27">
        <v>0</v>
      </c>
    </row>
    <row r="5578" spans="1:8" x14ac:dyDescent="0.55000000000000004">
      <c r="A5578" s="33">
        <v>44026</v>
      </c>
      <c r="B5578" s="1" t="s">
        <v>40</v>
      </c>
      <c r="C5578" s="27">
        <v>5</v>
      </c>
      <c r="D5578" s="27">
        <v>2108</v>
      </c>
      <c r="E5578" s="27">
        <v>3</v>
      </c>
      <c r="F5578" s="27">
        <v>0</v>
      </c>
      <c r="G5578" s="27">
        <v>2</v>
      </c>
      <c r="H5578" s="27">
        <v>0</v>
      </c>
    </row>
    <row r="5579" spans="1:8" x14ac:dyDescent="0.55000000000000004">
      <c r="A5579" s="33">
        <v>44026</v>
      </c>
      <c r="B5579" s="1" t="s">
        <v>41</v>
      </c>
      <c r="C5579" s="27">
        <v>24</v>
      </c>
      <c r="D5579" s="27">
        <v>1291</v>
      </c>
      <c r="E5579" s="27">
        <v>24</v>
      </c>
      <c r="F5579" s="27">
        <v>0</v>
      </c>
      <c r="G5579" s="27">
        <v>0</v>
      </c>
      <c r="H5579" s="27">
        <v>0</v>
      </c>
    </row>
    <row r="5580" spans="1:8" x14ac:dyDescent="0.55000000000000004">
      <c r="A5580" s="33">
        <v>44026</v>
      </c>
      <c r="B5580" s="1" t="s">
        <v>42</v>
      </c>
      <c r="C5580" s="27">
        <v>28</v>
      </c>
      <c r="D5580" s="27">
        <v>2056</v>
      </c>
      <c r="E5580" s="27">
        <v>26</v>
      </c>
      <c r="F5580" s="27"/>
      <c r="G5580" s="27">
        <v>2</v>
      </c>
      <c r="H5580" s="27"/>
    </row>
    <row r="5581" spans="1:8" x14ac:dyDescent="0.55000000000000004">
      <c r="A5581" s="33">
        <v>44026</v>
      </c>
      <c r="B5581" s="1" t="s">
        <v>43</v>
      </c>
      <c r="C5581" s="27">
        <v>182</v>
      </c>
      <c r="D5581" s="27">
        <v>8477</v>
      </c>
      <c r="E5581" s="27">
        <v>167</v>
      </c>
      <c r="F5581" s="27">
        <v>3</v>
      </c>
      <c r="G5581" s="27">
        <v>13</v>
      </c>
      <c r="H5581" s="27">
        <v>0</v>
      </c>
    </row>
    <row r="5582" spans="1:8" x14ac:dyDescent="0.55000000000000004">
      <c r="A5582" s="33">
        <v>44026</v>
      </c>
      <c r="B5582" s="1" t="s">
        <v>44</v>
      </c>
      <c r="C5582" s="27">
        <v>37</v>
      </c>
      <c r="D5582" s="27">
        <v>2739</v>
      </c>
      <c r="E5582" s="27">
        <v>37</v>
      </c>
      <c r="F5582" s="27">
        <v>0</v>
      </c>
      <c r="G5582" s="27">
        <v>0</v>
      </c>
      <c r="H5582" s="27">
        <v>0</v>
      </c>
    </row>
    <row r="5583" spans="1:8" x14ac:dyDescent="0.55000000000000004">
      <c r="A5583" s="33">
        <v>44026</v>
      </c>
      <c r="B5583" s="1" t="s">
        <v>45</v>
      </c>
      <c r="C5583" s="27">
        <v>10</v>
      </c>
      <c r="D5583" s="27">
        <v>1227</v>
      </c>
      <c r="E5583" s="27">
        <v>4</v>
      </c>
      <c r="F5583" s="27">
        <v>1</v>
      </c>
      <c r="G5583" s="27">
        <v>5</v>
      </c>
      <c r="H5583" s="27">
        <v>0</v>
      </c>
    </row>
    <row r="5584" spans="1:8" x14ac:dyDescent="0.55000000000000004">
      <c r="A5584" s="33">
        <v>44026</v>
      </c>
      <c r="B5584" s="1" t="s">
        <v>46</v>
      </c>
      <c r="C5584" s="27">
        <v>30</v>
      </c>
      <c r="D5584" s="27">
        <v>3045</v>
      </c>
      <c r="E5584" s="27">
        <v>28</v>
      </c>
      <c r="F5584" s="27">
        <v>0</v>
      </c>
      <c r="G5584" s="27">
        <v>2</v>
      </c>
      <c r="H5584" s="27">
        <v>0</v>
      </c>
    </row>
    <row r="5585" spans="1:8" x14ac:dyDescent="0.55000000000000004">
      <c r="A5585" s="33">
        <v>44026</v>
      </c>
      <c r="B5585" s="1" t="s">
        <v>47</v>
      </c>
      <c r="C5585" s="27">
        <v>82</v>
      </c>
      <c r="D5585" s="27">
        <v>2682</v>
      </c>
      <c r="E5585" s="27">
        <v>77</v>
      </c>
      <c r="F5585" s="27">
        <v>5</v>
      </c>
      <c r="G5585" s="27">
        <v>0</v>
      </c>
      <c r="H5585" s="27">
        <v>0</v>
      </c>
    </row>
    <row r="5586" spans="1:8" x14ac:dyDescent="0.55000000000000004">
      <c r="A5586" s="33">
        <v>44026</v>
      </c>
      <c r="B5586" s="1" t="s">
        <v>48</v>
      </c>
      <c r="C5586" s="27">
        <v>75</v>
      </c>
      <c r="D5586" s="27">
        <v>2028</v>
      </c>
      <c r="E5586" s="27">
        <v>71</v>
      </c>
      <c r="F5586" s="27">
        <v>3</v>
      </c>
      <c r="G5586" s="27">
        <v>1</v>
      </c>
      <c r="H5586" s="27">
        <v>0</v>
      </c>
    </row>
    <row r="5587" spans="1:8" x14ac:dyDescent="0.55000000000000004">
      <c r="A5587" s="33">
        <v>44026</v>
      </c>
      <c r="B5587" s="1" t="s">
        <v>49</v>
      </c>
      <c r="C5587" s="27">
        <v>924</v>
      </c>
      <c r="D5587" s="27">
        <v>18126</v>
      </c>
      <c r="E5587" s="27">
        <v>827</v>
      </c>
      <c r="F5587" s="27">
        <v>33</v>
      </c>
      <c r="G5587" s="27">
        <v>64</v>
      </c>
      <c r="H5587" s="27">
        <v>4</v>
      </c>
    </row>
    <row r="5588" spans="1:8" x14ac:dyDescent="0.55000000000000004">
      <c r="A5588" s="33">
        <v>44026</v>
      </c>
      <c r="B5588" s="1" t="s">
        <v>50</v>
      </c>
      <c r="C5588" s="27">
        <v>47</v>
      </c>
      <c r="D5588" s="27">
        <v>1725</v>
      </c>
      <c r="E5588" s="27">
        <v>47</v>
      </c>
      <c r="F5588" s="27">
        <v>0</v>
      </c>
      <c r="G5588" s="27">
        <v>0</v>
      </c>
      <c r="H5588" s="27">
        <v>0</v>
      </c>
    </row>
    <row r="5589" spans="1:8" x14ac:dyDescent="0.55000000000000004">
      <c r="A5589" s="33">
        <v>44026</v>
      </c>
      <c r="B5589" s="1" t="s">
        <v>51</v>
      </c>
      <c r="C5589" s="27">
        <v>30</v>
      </c>
      <c r="D5589" s="27">
        <v>4151</v>
      </c>
      <c r="E5589" s="27">
        <v>16</v>
      </c>
      <c r="F5589" s="27">
        <v>1</v>
      </c>
      <c r="G5589" s="27">
        <v>12</v>
      </c>
      <c r="H5589" s="27">
        <v>0</v>
      </c>
    </row>
    <row r="5590" spans="1:8" x14ac:dyDescent="0.55000000000000004">
      <c r="A5590" s="33">
        <v>44026</v>
      </c>
      <c r="B5590" s="1" t="s">
        <v>52</v>
      </c>
      <c r="C5590" s="27">
        <v>49</v>
      </c>
      <c r="D5590" s="27">
        <v>4465</v>
      </c>
      <c r="E5590" s="27">
        <v>46</v>
      </c>
      <c r="F5590" s="27">
        <v>3</v>
      </c>
      <c r="G5590" s="27">
        <v>0</v>
      </c>
      <c r="H5590" s="27">
        <v>0</v>
      </c>
    </row>
    <row r="5591" spans="1:8" x14ac:dyDescent="0.55000000000000004">
      <c r="A5591" s="33">
        <v>44026</v>
      </c>
      <c r="B5591" s="1" t="s">
        <v>53</v>
      </c>
      <c r="C5591" s="27">
        <v>60</v>
      </c>
      <c r="D5591" s="27">
        <v>5457</v>
      </c>
      <c r="E5591" s="27">
        <v>59</v>
      </c>
      <c r="F5591" s="27">
        <v>1</v>
      </c>
      <c r="G5591" s="27">
        <v>0</v>
      </c>
      <c r="H5591" s="27">
        <v>0</v>
      </c>
    </row>
    <row r="5592" spans="1:8" x14ac:dyDescent="0.55000000000000004">
      <c r="A5592" s="33">
        <v>44026</v>
      </c>
      <c r="B5592" s="1" t="s">
        <v>54</v>
      </c>
      <c r="C5592" s="27">
        <v>20</v>
      </c>
      <c r="D5592" s="27">
        <v>1716</v>
      </c>
      <c r="E5592" s="27">
        <v>17</v>
      </c>
      <c r="F5592" s="27">
        <v>0</v>
      </c>
      <c r="G5592" s="27">
        <v>3</v>
      </c>
      <c r="H5592" s="27">
        <v>0</v>
      </c>
    </row>
    <row r="5593" spans="1:8" x14ac:dyDescent="0.55000000000000004">
      <c r="A5593" s="33">
        <v>44026</v>
      </c>
      <c r="B5593" s="1" t="s">
        <v>55</v>
      </c>
      <c r="C5593" s="27">
        <v>155</v>
      </c>
      <c r="D5593" s="27">
        <v>7150</v>
      </c>
      <c r="E5593" s="27">
        <v>30</v>
      </c>
      <c r="F5593" s="27">
        <v>0</v>
      </c>
      <c r="G5593" s="27">
        <v>125</v>
      </c>
      <c r="H5593" s="27">
        <v>0</v>
      </c>
    </row>
    <row r="5594" spans="1:8" x14ac:dyDescent="0.55000000000000004">
      <c r="A5594" s="33">
        <v>44026</v>
      </c>
      <c r="B5594" s="1" t="s">
        <v>56</v>
      </c>
      <c r="C5594" s="27">
        <v>148</v>
      </c>
      <c r="D5594" s="27">
        <v>3326</v>
      </c>
      <c r="E5594" s="27">
        <v>141</v>
      </c>
      <c r="F5594" s="27">
        <v>7</v>
      </c>
      <c r="G5594" s="27">
        <v>4</v>
      </c>
      <c r="H5594" s="27">
        <v>0</v>
      </c>
    </row>
    <row r="5595" spans="1:8" x14ac:dyDescent="0.55000000000000004">
      <c r="A5595" s="33">
        <v>44027</v>
      </c>
      <c r="B5595" s="1" t="s">
        <v>7</v>
      </c>
      <c r="C5595" s="27">
        <v>1304</v>
      </c>
      <c r="D5595" s="27">
        <v>23694</v>
      </c>
      <c r="E5595" s="27">
        <v>1136</v>
      </c>
      <c r="F5595" s="27">
        <v>102</v>
      </c>
      <c r="G5595" s="27">
        <v>66</v>
      </c>
      <c r="H5595" s="27">
        <v>5</v>
      </c>
    </row>
    <row r="5596" spans="1:8" x14ac:dyDescent="0.55000000000000004">
      <c r="A5596" s="33">
        <v>44027</v>
      </c>
      <c r="B5596" s="1" t="s">
        <v>11</v>
      </c>
      <c r="C5596" s="27">
        <v>29</v>
      </c>
      <c r="D5596" s="27">
        <v>1140</v>
      </c>
      <c r="E5596" s="27">
        <v>25</v>
      </c>
      <c r="F5596" s="27">
        <v>1</v>
      </c>
      <c r="G5596" s="27">
        <v>3</v>
      </c>
      <c r="H5596" s="27">
        <v>0</v>
      </c>
    </row>
    <row r="5597" spans="1:8" x14ac:dyDescent="0.55000000000000004">
      <c r="A5597" s="33">
        <v>44027</v>
      </c>
      <c r="B5597" s="1" t="s">
        <v>12</v>
      </c>
      <c r="C5597" s="27">
        <v>0</v>
      </c>
      <c r="D5597" s="27">
        <v>1189</v>
      </c>
      <c r="E5597" s="27">
        <v>0</v>
      </c>
      <c r="F5597" s="27">
        <v>0</v>
      </c>
      <c r="G5597" s="27">
        <v>0</v>
      </c>
      <c r="H5597" s="27">
        <v>0</v>
      </c>
    </row>
    <row r="5598" spans="1:8" x14ac:dyDescent="0.55000000000000004">
      <c r="A5598" s="33">
        <v>44027</v>
      </c>
      <c r="B5598" s="1" t="s">
        <v>13</v>
      </c>
      <c r="C5598" s="27">
        <v>110</v>
      </c>
      <c r="D5598" s="27">
        <v>4748</v>
      </c>
      <c r="E5598" s="27">
        <v>100</v>
      </c>
      <c r="F5598" s="27">
        <v>1</v>
      </c>
      <c r="G5598" s="27">
        <v>9</v>
      </c>
      <c r="H5598" s="27">
        <v>0</v>
      </c>
    </row>
    <row r="5599" spans="1:8" x14ac:dyDescent="0.55000000000000004">
      <c r="A5599" s="33">
        <v>44027</v>
      </c>
      <c r="B5599" s="1" t="s">
        <v>14</v>
      </c>
      <c r="C5599" s="27">
        <v>16</v>
      </c>
      <c r="D5599" s="27">
        <v>1023</v>
      </c>
      <c r="E5599" s="27">
        <v>16</v>
      </c>
      <c r="F5599" s="27">
        <v>0</v>
      </c>
      <c r="G5599" s="27">
        <v>0</v>
      </c>
      <c r="H5599" s="27">
        <v>0</v>
      </c>
    </row>
    <row r="5600" spans="1:8" x14ac:dyDescent="0.55000000000000004">
      <c r="A5600" s="33">
        <v>44027</v>
      </c>
      <c r="B5600" s="1" t="s">
        <v>15</v>
      </c>
      <c r="C5600" s="27">
        <v>74</v>
      </c>
      <c r="D5600" s="27">
        <v>2674</v>
      </c>
      <c r="E5600" s="27">
        <v>70</v>
      </c>
      <c r="F5600" s="27">
        <v>1</v>
      </c>
      <c r="G5600" s="27">
        <v>4</v>
      </c>
      <c r="H5600" s="27">
        <v>0</v>
      </c>
    </row>
    <row r="5601" spans="1:8" x14ac:dyDescent="0.55000000000000004">
      <c r="A5601" s="33">
        <v>44027</v>
      </c>
      <c r="B5601" s="1" t="s">
        <v>16</v>
      </c>
      <c r="C5601" s="27">
        <v>84</v>
      </c>
      <c r="D5601" s="27">
        <v>8119</v>
      </c>
      <c r="E5601" s="27">
        <v>82</v>
      </c>
      <c r="F5601" s="27">
        <v>0</v>
      </c>
      <c r="G5601" s="27">
        <v>2</v>
      </c>
      <c r="H5601" s="27">
        <v>0</v>
      </c>
    </row>
    <row r="5602" spans="1:8" x14ac:dyDescent="0.55000000000000004">
      <c r="A5602" s="33">
        <v>44027</v>
      </c>
      <c r="B5602" s="1" t="s">
        <v>17</v>
      </c>
      <c r="C5602" s="27">
        <v>209</v>
      </c>
      <c r="D5602" s="27">
        <v>5930</v>
      </c>
      <c r="E5602" s="27">
        <v>177</v>
      </c>
      <c r="F5602" s="27">
        <v>10</v>
      </c>
      <c r="G5602" s="27">
        <v>22</v>
      </c>
      <c r="H5602" s="27">
        <v>1</v>
      </c>
    </row>
    <row r="5603" spans="1:8" x14ac:dyDescent="0.55000000000000004">
      <c r="A5603" s="33">
        <v>44027</v>
      </c>
      <c r="B5603" s="1" t="s">
        <v>18</v>
      </c>
      <c r="C5603" s="27">
        <v>103</v>
      </c>
      <c r="D5603" s="27">
        <v>9645</v>
      </c>
      <c r="E5603" s="27">
        <v>86</v>
      </c>
      <c r="F5603" s="27">
        <v>0</v>
      </c>
      <c r="G5603" s="27">
        <v>19</v>
      </c>
      <c r="H5603" s="27">
        <v>0</v>
      </c>
    </row>
    <row r="5604" spans="1:8" x14ac:dyDescent="0.55000000000000004">
      <c r="A5604" s="33">
        <v>44027</v>
      </c>
      <c r="B5604" s="1" t="s">
        <v>19</v>
      </c>
      <c r="C5604" s="27">
        <v>161</v>
      </c>
      <c r="D5604" s="27">
        <v>6320</v>
      </c>
      <c r="E5604" s="27">
        <v>136</v>
      </c>
      <c r="F5604" s="27">
        <v>19</v>
      </c>
      <c r="G5604" s="27">
        <v>6</v>
      </c>
      <c r="H5604" s="27">
        <v>0</v>
      </c>
    </row>
    <row r="5605" spans="1:8" x14ac:dyDescent="0.55000000000000004">
      <c r="A5605" s="33">
        <v>44027</v>
      </c>
      <c r="B5605" s="1" t="s">
        <v>20</v>
      </c>
      <c r="C5605" s="27">
        <v>1568</v>
      </c>
      <c r="D5605" s="27">
        <v>47612</v>
      </c>
      <c r="E5605" s="27">
        <v>1144</v>
      </c>
      <c r="F5605" s="27">
        <v>67</v>
      </c>
      <c r="G5605" s="27">
        <v>357</v>
      </c>
      <c r="H5605" s="27">
        <v>4</v>
      </c>
    </row>
    <row r="5606" spans="1:8" x14ac:dyDescent="0.55000000000000004">
      <c r="A5606" s="33">
        <v>44027</v>
      </c>
      <c r="B5606" s="1" t="s">
        <v>21</v>
      </c>
      <c r="C5606" s="27">
        <v>1191</v>
      </c>
      <c r="D5606" s="27">
        <v>21490</v>
      </c>
      <c r="E5606" s="27">
        <v>959</v>
      </c>
      <c r="F5606" s="27">
        <v>46</v>
      </c>
      <c r="G5606" s="27">
        <v>186</v>
      </c>
      <c r="H5606" s="27">
        <v>0</v>
      </c>
    </row>
    <row r="5607" spans="1:8" x14ac:dyDescent="0.55000000000000004">
      <c r="A5607" s="33">
        <v>44027</v>
      </c>
      <c r="B5607" s="1" t="s">
        <v>22</v>
      </c>
      <c r="C5607" s="27">
        <v>8354</v>
      </c>
      <c r="D5607" s="27">
        <v>125898</v>
      </c>
      <c r="E5607" s="27">
        <v>6608</v>
      </c>
      <c r="F5607" s="27">
        <v>326</v>
      </c>
      <c r="G5607" s="27">
        <v>1420</v>
      </c>
      <c r="H5607" s="27">
        <v>8</v>
      </c>
    </row>
    <row r="5608" spans="1:8" x14ac:dyDescent="0.55000000000000004">
      <c r="A5608" s="33">
        <v>44027</v>
      </c>
      <c r="B5608" s="1" t="s">
        <v>23</v>
      </c>
      <c r="C5608" s="27">
        <v>1826</v>
      </c>
      <c r="D5608" s="27">
        <v>14758</v>
      </c>
      <c r="E5608" s="27">
        <v>1522</v>
      </c>
      <c r="F5608" s="27">
        <v>98</v>
      </c>
      <c r="G5608" s="27">
        <v>206</v>
      </c>
      <c r="H5608" s="27">
        <v>7</v>
      </c>
    </row>
    <row r="5609" spans="1:8" x14ac:dyDescent="0.55000000000000004">
      <c r="A5609" s="33">
        <v>44027</v>
      </c>
      <c r="B5609" s="1" t="s">
        <v>24</v>
      </c>
      <c r="C5609" s="27">
        <v>89</v>
      </c>
      <c r="D5609" s="27">
        <v>5419</v>
      </c>
      <c r="E5609" s="27">
        <v>83</v>
      </c>
      <c r="F5609" s="27">
        <v>0</v>
      </c>
      <c r="G5609" s="27">
        <v>5</v>
      </c>
      <c r="H5609" s="27">
        <v>0</v>
      </c>
    </row>
    <row r="5610" spans="1:8" x14ac:dyDescent="0.55000000000000004">
      <c r="A5610" s="33">
        <v>44027</v>
      </c>
      <c r="B5610" s="1" t="s">
        <v>25</v>
      </c>
      <c r="C5610" s="27">
        <v>230</v>
      </c>
      <c r="D5610" s="27">
        <v>4493</v>
      </c>
      <c r="E5610" s="27">
        <v>206</v>
      </c>
      <c r="F5610" s="27">
        <v>22</v>
      </c>
      <c r="G5610" s="27">
        <v>2</v>
      </c>
      <c r="H5610" s="27">
        <v>0</v>
      </c>
    </row>
    <row r="5611" spans="1:8" x14ac:dyDescent="0.55000000000000004">
      <c r="A5611" s="33">
        <v>44027</v>
      </c>
      <c r="B5611" s="1" t="s">
        <v>26</v>
      </c>
      <c r="C5611" s="27">
        <v>300</v>
      </c>
      <c r="D5611" s="27">
        <v>2968</v>
      </c>
      <c r="E5611" s="27">
        <v>269</v>
      </c>
      <c r="F5611" s="27">
        <v>27</v>
      </c>
      <c r="G5611" s="27">
        <v>4</v>
      </c>
      <c r="H5611" s="27">
        <v>1</v>
      </c>
    </row>
    <row r="5612" spans="1:8" x14ac:dyDescent="0.55000000000000004">
      <c r="A5612" s="33">
        <v>44027</v>
      </c>
      <c r="B5612" s="1" t="s">
        <v>27</v>
      </c>
      <c r="C5612" s="27">
        <v>125</v>
      </c>
      <c r="D5612" s="27">
        <v>3779</v>
      </c>
      <c r="E5612" s="27">
        <v>114</v>
      </c>
      <c r="F5612" s="27">
        <v>8</v>
      </c>
      <c r="G5612" s="27">
        <v>3</v>
      </c>
      <c r="H5612" s="27">
        <v>0</v>
      </c>
    </row>
    <row r="5613" spans="1:8" x14ac:dyDescent="0.55000000000000004">
      <c r="A5613" s="33">
        <v>44027</v>
      </c>
      <c r="B5613" s="1" t="s">
        <v>28</v>
      </c>
      <c r="C5613" s="27">
        <v>76</v>
      </c>
      <c r="D5613" s="27">
        <v>6341</v>
      </c>
      <c r="E5613" s="27">
        <v>74</v>
      </c>
      <c r="F5613" s="27">
        <v>1</v>
      </c>
      <c r="G5613" s="27">
        <v>1</v>
      </c>
      <c r="H5613" s="27">
        <v>0</v>
      </c>
    </row>
    <row r="5614" spans="1:8" x14ac:dyDescent="0.55000000000000004">
      <c r="A5614" s="33">
        <v>44027</v>
      </c>
      <c r="B5614" s="1" t="s">
        <v>29</v>
      </c>
      <c r="C5614" s="27">
        <v>80</v>
      </c>
      <c r="D5614" s="27">
        <v>4878</v>
      </c>
      <c r="E5614" s="27">
        <v>76</v>
      </c>
      <c r="F5614" s="27"/>
      <c r="G5614" s="27">
        <v>4</v>
      </c>
      <c r="H5614" s="27">
        <v>0</v>
      </c>
    </row>
    <row r="5615" spans="1:8" x14ac:dyDescent="0.55000000000000004">
      <c r="A5615" s="33">
        <v>44027</v>
      </c>
      <c r="B5615" s="1" t="s">
        <v>30</v>
      </c>
      <c r="C5615" s="27">
        <v>166</v>
      </c>
      <c r="D5615" s="27">
        <v>6009</v>
      </c>
      <c r="E5615" s="27">
        <v>151</v>
      </c>
      <c r="F5615" s="27">
        <v>7</v>
      </c>
      <c r="G5615" s="27">
        <v>8</v>
      </c>
      <c r="H5615" s="27">
        <v>1</v>
      </c>
    </row>
    <row r="5616" spans="1:8" x14ac:dyDescent="0.55000000000000004">
      <c r="A5616" s="33">
        <v>44027</v>
      </c>
      <c r="B5616" s="1" t="s">
        <v>31</v>
      </c>
      <c r="C5616" s="27">
        <v>97</v>
      </c>
      <c r="D5616" s="27">
        <v>9243</v>
      </c>
      <c r="E5616" s="27">
        <v>83</v>
      </c>
      <c r="F5616" s="27">
        <v>1</v>
      </c>
      <c r="G5616" s="27">
        <v>13</v>
      </c>
      <c r="H5616" s="27">
        <v>0</v>
      </c>
    </row>
    <row r="5617" spans="1:8" x14ac:dyDescent="0.55000000000000004">
      <c r="A5617" s="33">
        <v>44027</v>
      </c>
      <c r="B5617" s="1" t="s">
        <v>32</v>
      </c>
      <c r="C5617" s="27">
        <v>536</v>
      </c>
      <c r="D5617" s="27">
        <v>14633</v>
      </c>
      <c r="E5617" s="27">
        <v>483</v>
      </c>
      <c r="F5617" s="27">
        <v>34</v>
      </c>
      <c r="G5617" s="27">
        <v>15</v>
      </c>
      <c r="H5617" s="27">
        <v>0</v>
      </c>
    </row>
    <row r="5618" spans="1:8" x14ac:dyDescent="0.55000000000000004">
      <c r="A5618" s="33">
        <v>44027</v>
      </c>
      <c r="B5618" s="1" t="s">
        <v>33</v>
      </c>
      <c r="C5618" s="27">
        <v>50</v>
      </c>
      <c r="D5618" s="27">
        <v>3123</v>
      </c>
      <c r="E5618" s="27">
        <v>45</v>
      </c>
      <c r="F5618" s="27">
        <v>1</v>
      </c>
      <c r="G5618" s="27">
        <v>3</v>
      </c>
      <c r="H5618" s="27">
        <v>0</v>
      </c>
    </row>
    <row r="5619" spans="1:8" x14ac:dyDescent="0.55000000000000004">
      <c r="A5619" s="33">
        <v>44027</v>
      </c>
      <c r="B5619" s="1" t="s">
        <v>34</v>
      </c>
      <c r="C5619" s="27">
        <v>107</v>
      </c>
      <c r="D5619" s="27">
        <v>3026</v>
      </c>
      <c r="E5619" s="27">
        <v>101</v>
      </c>
      <c r="F5619" s="27">
        <v>1</v>
      </c>
      <c r="G5619" s="27">
        <v>5</v>
      </c>
      <c r="H5619" s="27">
        <v>1</v>
      </c>
    </row>
    <row r="5620" spans="1:8" x14ac:dyDescent="0.55000000000000004">
      <c r="A5620" s="33">
        <v>44027</v>
      </c>
      <c r="B5620" s="1" t="s">
        <v>35</v>
      </c>
      <c r="C5620" s="27">
        <v>468</v>
      </c>
      <c r="D5620" s="27">
        <v>12781</v>
      </c>
      <c r="E5620" s="27">
        <v>385</v>
      </c>
      <c r="F5620" s="27">
        <v>18</v>
      </c>
      <c r="G5620" s="27">
        <v>65</v>
      </c>
      <c r="H5620" s="27">
        <v>0</v>
      </c>
    </row>
    <row r="5621" spans="1:8" x14ac:dyDescent="0.55000000000000004">
      <c r="A5621" s="33">
        <v>44027</v>
      </c>
      <c r="B5621" s="1" t="s">
        <v>36</v>
      </c>
      <c r="C5621" s="27">
        <v>2065</v>
      </c>
      <c r="D5621" s="27">
        <v>48476</v>
      </c>
      <c r="E5621" s="27">
        <v>1826</v>
      </c>
      <c r="F5621" s="27">
        <v>86</v>
      </c>
      <c r="G5621" s="27">
        <v>153</v>
      </c>
      <c r="H5621" s="27">
        <v>5</v>
      </c>
    </row>
    <row r="5622" spans="1:8" x14ac:dyDescent="0.55000000000000004">
      <c r="A5622" s="33">
        <v>44027</v>
      </c>
      <c r="B5622" s="1" t="s">
        <v>37</v>
      </c>
      <c r="C5622" s="27">
        <v>748</v>
      </c>
      <c r="D5622" s="27">
        <v>17478</v>
      </c>
      <c r="E5622" s="27">
        <v>673</v>
      </c>
      <c r="F5622" s="27">
        <v>45</v>
      </c>
      <c r="G5622" s="27">
        <v>30</v>
      </c>
      <c r="H5622" s="27">
        <v>0</v>
      </c>
    </row>
    <row r="5623" spans="1:8" x14ac:dyDescent="0.55000000000000004">
      <c r="A5623" s="33">
        <v>44027</v>
      </c>
      <c r="B5623" s="1" t="s">
        <v>38</v>
      </c>
      <c r="C5623" s="27">
        <v>131</v>
      </c>
      <c r="D5623" s="27">
        <v>5045</v>
      </c>
      <c r="E5623" s="27">
        <v>92</v>
      </c>
      <c r="F5623" s="27">
        <v>2</v>
      </c>
      <c r="G5623" s="27">
        <v>37</v>
      </c>
      <c r="H5623" s="27">
        <v>0</v>
      </c>
    </row>
    <row r="5624" spans="1:8" x14ac:dyDescent="0.55000000000000004">
      <c r="A5624" s="33">
        <v>44027</v>
      </c>
      <c r="B5624" s="1" t="s">
        <v>39</v>
      </c>
      <c r="C5624" s="27">
        <v>84</v>
      </c>
      <c r="D5624" s="27">
        <v>4703</v>
      </c>
      <c r="E5624" s="27">
        <v>61</v>
      </c>
      <c r="F5624" s="27">
        <v>3</v>
      </c>
      <c r="G5624" s="27">
        <v>20</v>
      </c>
      <c r="H5624" s="27">
        <v>0</v>
      </c>
    </row>
    <row r="5625" spans="1:8" x14ac:dyDescent="0.55000000000000004">
      <c r="A5625" s="33">
        <v>44027</v>
      </c>
      <c r="B5625" s="1" t="s">
        <v>40</v>
      </c>
      <c r="C5625" s="27">
        <v>5</v>
      </c>
      <c r="D5625" s="27">
        <v>2145</v>
      </c>
      <c r="E5625" s="27">
        <v>3</v>
      </c>
      <c r="F5625" s="27">
        <v>0</v>
      </c>
      <c r="G5625" s="27">
        <v>2</v>
      </c>
      <c r="H5625" s="27">
        <v>0</v>
      </c>
    </row>
    <row r="5626" spans="1:8" x14ac:dyDescent="0.55000000000000004">
      <c r="A5626" s="33">
        <v>44027</v>
      </c>
      <c r="B5626" s="1" t="s">
        <v>41</v>
      </c>
      <c r="C5626" s="27">
        <v>25</v>
      </c>
      <c r="D5626" s="27">
        <v>1299</v>
      </c>
      <c r="E5626" s="27">
        <v>25</v>
      </c>
      <c r="F5626" s="27">
        <v>0</v>
      </c>
      <c r="G5626" s="27">
        <v>0</v>
      </c>
      <c r="H5626" s="27">
        <v>0</v>
      </c>
    </row>
    <row r="5627" spans="1:8" x14ac:dyDescent="0.55000000000000004">
      <c r="A5627" s="33">
        <v>44027</v>
      </c>
      <c r="B5627" s="1" t="s">
        <v>42</v>
      </c>
      <c r="C5627" s="27">
        <v>30</v>
      </c>
      <c r="D5627" s="27">
        <v>2066</v>
      </c>
      <c r="E5627" s="27">
        <v>28</v>
      </c>
      <c r="F5627" s="27"/>
      <c r="G5627" s="27">
        <v>0</v>
      </c>
      <c r="H5627" s="27"/>
    </row>
    <row r="5628" spans="1:8" x14ac:dyDescent="0.55000000000000004">
      <c r="A5628" s="33">
        <v>44027</v>
      </c>
      <c r="B5628" s="1" t="s">
        <v>43</v>
      </c>
      <c r="C5628" s="27">
        <v>184</v>
      </c>
      <c r="D5628" s="27">
        <v>8525</v>
      </c>
      <c r="E5628" s="27">
        <v>167</v>
      </c>
      <c r="F5628" s="27">
        <v>3</v>
      </c>
      <c r="G5628" s="27">
        <v>14</v>
      </c>
      <c r="H5628" s="27">
        <v>0</v>
      </c>
    </row>
    <row r="5629" spans="1:8" x14ac:dyDescent="0.55000000000000004">
      <c r="A5629" s="33">
        <v>44027</v>
      </c>
      <c r="B5629" s="1" t="s">
        <v>44</v>
      </c>
      <c r="C5629" s="27">
        <v>37</v>
      </c>
      <c r="D5629" s="27">
        <v>2788</v>
      </c>
      <c r="E5629" s="27">
        <v>37</v>
      </c>
      <c r="F5629" s="27">
        <v>0</v>
      </c>
      <c r="G5629" s="27">
        <v>0</v>
      </c>
      <c r="H5629" s="27">
        <v>0</v>
      </c>
    </row>
    <row r="5630" spans="1:8" x14ac:dyDescent="0.55000000000000004">
      <c r="A5630" s="33">
        <v>44027</v>
      </c>
      <c r="B5630" s="1" t="s">
        <v>45</v>
      </c>
      <c r="C5630" s="27">
        <v>10</v>
      </c>
      <c r="D5630" s="27">
        <v>1268</v>
      </c>
      <c r="E5630" s="27">
        <v>4</v>
      </c>
      <c r="F5630" s="27">
        <v>1</v>
      </c>
      <c r="G5630" s="27">
        <v>5</v>
      </c>
      <c r="H5630" s="27">
        <v>0</v>
      </c>
    </row>
    <row r="5631" spans="1:8" x14ac:dyDescent="0.55000000000000004">
      <c r="A5631" s="33">
        <v>44027</v>
      </c>
      <c r="B5631" s="1" t="s">
        <v>46</v>
      </c>
      <c r="C5631" s="27">
        <v>31</v>
      </c>
      <c r="D5631" s="27">
        <v>3229</v>
      </c>
      <c r="E5631" s="27">
        <v>28</v>
      </c>
      <c r="F5631" s="27">
        <v>0</v>
      </c>
      <c r="G5631" s="27">
        <v>3</v>
      </c>
      <c r="H5631" s="27">
        <v>0</v>
      </c>
    </row>
    <row r="5632" spans="1:8" x14ac:dyDescent="0.55000000000000004">
      <c r="A5632" s="33">
        <v>44027</v>
      </c>
      <c r="B5632" s="1" t="s">
        <v>47</v>
      </c>
      <c r="C5632" s="27">
        <v>82</v>
      </c>
      <c r="D5632" s="27">
        <v>2693</v>
      </c>
      <c r="E5632" s="27">
        <v>77</v>
      </c>
      <c r="F5632" s="27">
        <v>5</v>
      </c>
      <c r="G5632" s="27">
        <v>0</v>
      </c>
      <c r="H5632" s="27">
        <v>0</v>
      </c>
    </row>
    <row r="5633" spans="1:8" x14ac:dyDescent="0.55000000000000004">
      <c r="A5633" s="33">
        <v>44027</v>
      </c>
      <c r="B5633" s="1" t="s">
        <v>48</v>
      </c>
      <c r="C5633" s="27">
        <v>75</v>
      </c>
      <c r="D5633" s="27">
        <v>2051</v>
      </c>
      <c r="E5633" s="27">
        <v>71</v>
      </c>
      <c r="F5633" s="27">
        <v>3</v>
      </c>
      <c r="G5633" s="27">
        <v>1</v>
      </c>
      <c r="H5633" s="27">
        <v>0</v>
      </c>
    </row>
    <row r="5634" spans="1:8" x14ac:dyDescent="0.55000000000000004">
      <c r="A5634" s="33">
        <v>44027</v>
      </c>
      <c r="B5634" s="1" t="s">
        <v>49</v>
      </c>
      <c r="C5634" s="27">
        <v>928</v>
      </c>
      <c r="D5634" s="27">
        <v>18352</v>
      </c>
      <c r="E5634" s="27">
        <v>833</v>
      </c>
      <c r="F5634" s="27">
        <v>33</v>
      </c>
      <c r="G5634" s="27">
        <v>62</v>
      </c>
      <c r="H5634" s="27">
        <v>4</v>
      </c>
    </row>
    <row r="5635" spans="1:8" x14ac:dyDescent="0.55000000000000004">
      <c r="A5635" s="33">
        <v>44027</v>
      </c>
      <c r="B5635" s="1" t="s">
        <v>50</v>
      </c>
      <c r="C5635" s="27">
        <v>47</v>
      </c>
      <c r="D5635" s="27">
        <v>1738</v>
      </c>
      <c r="E5635" s="27">
        <v>47</v>
      </c>
      <c r="F5635" s="27">
        <v>0</v>
      </c>
      <c r="G5635" s="27">
        <v>0</v>
      </c>
      <c r="H5635" s="27">
        <v>0</v>
      </c>
    </row>
    <row r="5636" spans="1:8" x14ac:dyDescent="0.55000000000000004">
      <c r="A5636" s="33">
        <v>44027</v>
      </c>
      <c r="B5636" s="1" t="s">
        <v>51</v>
      </c>
      <c r="C5636" s="27">
        <v>31</v>
      </c>
      <c r="D5636" s="27">
        <v>4277</v>
      </c>
      <c r="E5636" s="27">
        <v>16</v>
      </c>
      <c r="F5636" s="27">
        <v>1</v>
      </c>
      <c r="G5636" s="27">
        <v>14</v>
      </c>
      <c r="H5636" s="27">
        <v>0</v>
      </c>
    </row>
    <row r="5637" spans="1:8" x14ac:dyDescent="0.55000000000000004">
      <c r="A5637" s="33">
        <v>44027</v>
      </c>
      <c r="B5637" s="1" t="s">
        <v>52</v>
      </c>
      <c r="C5637" s="27">
        <v>49</v>
      </c>
      <c r="D5637" s="27">
        <v>4465</v>
      </c>
      <c r="E5637" s="27">
        <v>46</v>
      </c>
      <c r="F5637" s="27">
        <v>3</v>
      </c>
      <c r="G5637" s="27">
        <v>0</v>
      </c>
      <c r="H5637" s="27">
        <v>0</v>
      </c>
    </row>
    <row r="5638" spans="1:8" x14ac:dyDescent="0.55000000000000004">
      <c r="A5638" s="33">
        <v>44027</v>
      </c>
      <c r="B5638" s="1" t="s">
        <v>53</v>
      </c>
      <c r="C5638" s="27">
        <v>60</v>
      </c>
      <c r="D5638" s="27">
        <v>5522</v>
      </c>
      <c r="E5638" s="27">
        <v>59</v>
      </c>
      <c r="F5638" s="27">
        <v>1</v>
      </c>
      <c r="G5638" s="27">
        <v>0</v>
      </c>
      <c r="H5638" s="27">
        <v>0</v>
      </c>
    </row>
    <row r="5639" spans="1:8" x14ac:dyDescent="0.55000000000000004">
      <c r="A5639" s="33">
        <v>44027</v>
      </c>
      <c r="B5639" s="1" t="s">
        <v>54</v>
      </c>
      <c r="C5639" s="27">
        <v>20</v>
      </c>
      <c r="D5639" s="27">
        <v>1748</v>
      </c>
      <c r="E5639" s="27">
        <v>17</v>
      </c>
      <c r="F5639" s="27">
        <v>0</v>
      </c>
      <c r="G5639" s="27">
        <v>3</v>
      </c>
      <c r="H5639" s="27">
        <v>0</v>
      </c>
    </row>
    <row r="5640" spans="1:8" x14ac:dyDescent="0.55000000000000004">
      <c r="A5640" s="33">
        <v>44027</v>
      </c>
      <c r="B5640" s="1" t="s">
        <v>55</v>
      </c>
      <c r="C5640" s="27">
        <v>158</v>
      </c>
      <c r="D5640" s="27">
        <v>7605</v>
      </c>
      <c r="E5640" s="27">
        <v>49</v>
      </c>
      <c r="F5640" s="27">
        <v>0</v>
      </c>
      <c r="G5640" s="27">
        <v>109</v>
      </c>
      <c r="H5640" s="27">
        <v>0</v>
      </c>
    </row>
    <row r="5641" spans="1:8" x14ac:dyDescent="0.55000000000000004">
      <c r="A5641" s="33">
        <v>44027</v>
      </c>
      <c r="B5641" s="1" t="s">
        <v>56</v>
      </c>
      <c r="C5641" s="27">
        <v>148</v>
      </c>
      <c r="D5641" s="27">
        <v>3381</v>
      </c>
      <c r="E5641" s="27">
        <v>141</v>
      </c>
      <c r="F5641" s="27">
        <v>7</v>
      </c>
      <c r="G5641" s="27">
        <v>4</v>
      </c>
      <c r="H5641" s="27">
        <v>0</v>
      </c>
    </row>
    <row r="5642" spans="1:8" x14ac:dyDescent="0.55000000000000004">
      <c r="A5642" s="33">
        <v>44028</v>
      </c>
      <c r="B5642" s="1" t="s">
        <v>7</v>
      </c>
      <c r="C5642" s="27">
        <v>1317</v>
      </c>
      <c r="D5642" s="27">
        <v>24041</v>
      </c>
      <c r="E5642" s="27">
        <v>1139</v>
      </c>
      <c r="F5642" s="27">
        <v>102</v>
      </c>
      <c r="G5642" s="27">
        <v>76</v>
      </c>
      <c r="H5642" s="27">
        <v>5</v>
      </c>
    </row>
    <row r="5643" spans="1:8" x14ac:dyDescent="0.55000000000000004">
      <c r="A5643" s="33">
        <v>44028</v>
      </c>
      <c r="B5643" s="1" t="s">
        <v>11</v>
      </c>
      <c r="C5643" s="27">
        <v>30</v>
      </c>
      <c r="D5643" s="27">
        <v>1178</v>
      </c>
      <c r="E5643" s="27">
        <v>25</v>
      </c>
      <c r="F5643" s="27">
        <v>1</v>
      </c>
      <c r="G5643" s="27">
        <v>4</v>
      </c>
      <c r="H5643" s="27">
        <v>0</v>
      </c>
    </row>
    <row r="5644" spans="1:8" x14ac:dyDescent="0.55000000000000004">
      <c r="A5644" s="33">
        <v>44028</v>
      </c>
      <c r="B5644" s="1" t="s">
        <v>12</v>
      </c>
      <c r="C5644" s="27">
        <v>0</v>
      </c>
      <c r="D5644" s="27">
        <v>1216</v>
      </c>
      <c r="E5644" s="27">
        <v>0</v>
      </c>
      <c r="F5644" s="27">
        <v>0</v>
      </c>
      <c r="G5644" s="27">
        <v>0</v>
      </c>
      <c r="H5644" s="27">
        <v>0</v>
      </c>
    </row>
    <row r="5645" spans="1:8" x14ac:dyDescent="0.55000000000000004">
      <c r="A5645" s="33">
        <v>44028</v>
      </c>
      <c r="B5645" s="1" t="s">
        <v>13</v>
      </c>
      <c r="C5645" s="27">
        <v>112</v>
      </c>
      <c r="D5645" s="27">
        <v>4798</v>
      </c>
      <c r="E5645" s="27">
        <v>100</v>
      </c>
      <c r="F5645" s="27">
        <v>1</v>
      </c>
      <c r="G5645" s="27">
        <v>11</v>
      </c>
      <c r="H5645" s="27">
        <v>0</v>
      </c>
    </row>
    <row r="5646" spans="1:8" x14ac:dyDescent="0.55000000000000004">
      <c r="A5646" s="33">
        <v>44028</v>
      </c>
      <c r="B5646" s="1" t="s">
        <v>14</v>
      </c>
      <c r="C5646" s="27">
        <v>16</v>
      </c>
      <c r="D5646" s="27">
        <v>1032</v>
      </c>
      <c r="E5646" s="27">
        <v>16</v>
      </c>
      <c r="F5646" s="27">
        <v>0</v>
      </c>
      <c r="G5646" s="27">
        <v>0</v>
      </c>
      <c r="H5646" s="27">
        <v>0</v>
      </c>
    </row>
    <row r="5647" spans="1:8" x14ac:dyDescent="0.55000000000000004">
      <c r="A5647" s="33">
        <v>44028</v>
      </c>
      <c r="B5647" s="1" t="s">
        <v>15</v>
      </c>
      <c r="C5647" s="27">
        <v>74</v>
      </c>
      <c r="D5647" s="27">
        <v>2719</v>
      </c>
      <c r="E5647" s="27">
        <v>70</v>
      </c>
      <c r="F5647" s="27">
        <v>1</v>
      </c>
      <c r="G5647" s="27">
        <v>4</v>
      </c>
      <c r="H5647" s="27">
        <v>0</v>
      </c>
    </row>
    <row r="5648" spans="1:8" x14ac:dyDescent="0.55000000000000004">
      <c r="A5648" s="33">
        <v>44028</v>
      </c>
      <c r="B5648" s="1" t="s">
        <v>16</v>
      </c>
      <c r="C5648" s="27">
        <v>84</v>
      </c>
      <c r="D5648" s="27">
        <v>8232</v>
      </c>
      <c r="E5648" s="27">
        <v>82</v>
      </c>
      <c r="F5648" s="27">
        <v>0</v>
      </c>
      <c r="G5648" s="27">
        <v>2</v>
      </c>
      <c r="H5648" s="27">
        <v>0</v>
      </c>
    </row>
    <row r="5649" spans="1:8" x14ac:dyDescent="0.55000000000000004">
      <c r="A5649" s="33">
        <v>44028</v>
      </c>
      <c r="B5649" s="1" t="s">
        <v>17</v>
      </c>
      <c r="C5649" s="27">
        <v>211</v>
      </c>
      <c r="D5649" s="27">
        <v>6007</v>
      </c>
      <c r="E5649" s="27">
        <v>181</v>
      </c>
      <c r="F5649" s="27">
        <v>10</v>
      </c>
      <c r="G5649" s="27">
        <v>20</v>
      </c>
      <c r="H5649" s="27">
        <v>1</v>
      </c>
    </row>
    <row r="5650" spans="1:8" x14ac:dyDescent="0.55000000000000004">
      <c r="A5650" s="33">
        <v>44028</v>
      </c>
      <c r="B5650" s="1" t="s">
        <v>18</v>
      </c>
      <c r="C5650" s="27">
        <v>107</v>
      </c>
      <c r="D5650" s="27">
        <v>10106</v>
      </c>
      <c r="E5650" s="27">
        <v>87</v>
      </c>
      <c r="F5650" s="27">
        <v>0</v>
      </c>
      <c r="G5650" s="27">
        <v>27</v>
      </c>
      <c r="H5650" s="27">
        <v>0</v>
      </c>
    </row>
    <row r="5651" spans="1:8" x14ac:dyDescent="0.55000000000000004">
      <c r="A5651" s="33">
        <v>44028</v>
      </c>
      <c r="B5651" s="1" t="s">
        <v>19</v>
      </c>
      <c r="C5651" s="27">
        <v>164</v>
      </c>
      <c r="D5651" s="27">
        <v>6443</v>
      </c>
      <c r="E5651" s="27">
        <v>136</v>
      </c>
      <c r="F5651" s="27">
        <v>19</v>
      </c>
      <c r="G5651" s="27">
        <v>9</v>
      </c>
      <c r="H5651" s="27">
        <v>0</v>
      </c>
    </row>
    <row r="5652" spans="1:8" x14ac:dyDescent="0.55000000000000004">
      <c r="A5652" s="33">
        <v>44028</v>
      </c>
      <c r="B5652" s="1" t="s">
        <v>20</v>
      </c>
      <c r="C5652" s="27">
        <v>1617</v>
      </c>
      <c r="D5652" s="27">
        <v>48560</v>
      </c>
      <c r="E5652" s="27">
        <v>1161</v>
      </c>
      <c r="F5652" s="27">
        <v>67</v>
      </c>
      <c r="G5652" s="27">
        <v>389</v>
      </c>
      <c r="H5652" s="27">
        <v>4</v>
      </c>
    </row>
    <row r="5653" spans="1:8" x14ac:dyDescent="0.55000000000000004">
      <c r="A5653" s="33">
        <v>44028</v>
      </c>
      <c r="B5653" s="1" t="s">
        <v>21</v>
      </c>
      <c r="C5653" s="27">
        <v>1223</v>
      </c>
      <c r="D5653" s="27">
        <v>21977</v>
      </c>
      <c r="E5653" s="27">
        <v>967</v>
      </c>
      <c r="F5653" s="27">
        <v>46</v>
      </c>
      <c r="G5653" s="27">
        <v>210</v>
      </c>
      <c r="H5653" s="27">
        <v>0</v>
      </c>
    </row>
    <row r="5654" spans="1:8" x14ac:dyDescent="0.55000000000000004">
      <c r="A5654" s="33">
        <v>44028</v>
      </c>
      <c r="B5654" s="1" t="s">
        <v>22</v>
      </c>
      <c r="C5654" s="27">
        <v>8640</v>
      </c>
      <c r="D5654" s="27">
        <v>130595</v>
      </c>
      <c r="E5654" s="27">
        <v>6771</v>
      </c>
      <c r="F5654" s="27">
        <v>326</v>
      </c>
      <c r="G5654" s="27">
        <v>1543</v>
      </c>
      <c r="H5654" s="27">
        <v>7</v>
      </c>
    </row>
    <row r="5655" spans="1:8" x14ac:dyDescent="0.55000000000000004">
      <c r="A5655" s="33">
        <v>44028</v>
      </c>
      <c r="B5655" s="1" t="s">
        <v>23</v>
      </c>
      <c r="C5655" s="27">
        <v>1876</v>
      </c>
      <c r="D5655" s="27">
        <v>20112</v>
      </c>
      <c r="E5655" s="27">
        <v>1555</v>
      </c>
      <c r="F5655" s="27">
        <v>98</v>
      </c>
      <c r="G5655" s="27">
        <v>223</v>
      </c>
      <c r="H5655" s="27">
        <v>9</v>
      </c>
    </row>
    <row r="5656" spans="1:8" x14ac:dyDescent="0.55000000000000004">
      <c r="A5656" s="33">
        <v>44028</v>
      </c>
      <c r="B5656" s="1" t="s">
        <v>24</v>
      </c>
      <c r="C5656" s="27">
        <v>89</v>
      </c>
      <c r="D5656" s="27">
        <v>5484</v>
      </c>
      <c r="E5656" s="27">
        <v>83</v>
      </c>
      <c r="F5656" s="27">
        <v>0</v>
      </c>
      <c r="G5656" s="27">
        <v>5</v>
      </c>
      <c r="H5656" s="27">
        <v>0</v>
      </c>
    </row>
    <row r="5657" spans="1:8" x14ac:dyDescent="0.55000000000000004">
      <c r="A5657" s="33">
        <v>44028</v>
      </c>
      <c r="B5657" s="1" t="s">
        <v>25</v>
      </c>
      <c r="C5657" s="27">
        <v>230</v>
      </c>
      <c r="D5657" s="27">
        <v>4524</v>
      </c>
      <c r="E5657" s="27">
        <v>206</v>
      </c>
      <c r="F5657" s="27">
        <v>22</v>
      </c>
      <c r="G5657" s="27">
        <v>2</v>
      </c>
      <c r="H5657" s="27">
        <v>0</v>
      </c>
    </row>
    <row r="5658" spans="1:8" x14ac:dyDescent="0.55000000000000004">
      <c r="A5658" s="33">
        <v>44028</v>
      </c>
      <c r="B5658" s="1" t="s">
        <v>26</v>
      </c>
      <c r="C5658" s="27">
        <v>300</v>
      </c>
      <c r="D5658" s="27">
        <v>2976</v>
      </c>
      <c r="E5658" s="27">
        <v>269</v>
      </c>
      <c r="F5658" s="27">
        <v>27</v>
      </c>
      <c r="G5658" s="27">
        <v>4</v>
      </c>
      <c r="H5658" s="27">
        <v>1</v>
      </c>
    </row>
    <row r="5659" spans="1:8" x14ac:dyDescent="0.55000000000000004">
      <c r="A5659" s="33">
        <v>44028</v>
      </c>
      <c r="B5659" s="1" t="s">
        <v>27</v>
      </c>
      <c r="C5659" s="27">
        <v>125</v>
      </c>
      <c r="D5659" s="27">
        <v>3811</v>
      </c>
      <c r="E5659" s="27">
        <v>114</v>
      </c>
      <c r="F5659" s="27">
        <v>8</v>
      </c>
      <c r="G5659" s="27">
        <v>3</v>
      </c>
      <c r="H5659" s="27">
        <v>0</v>
      </c>
    </row>
    <row r="5660" spans="1:8" x14ac:dyDescent="0.55000000000000004">
      <c r="A5660" s="33">
        <v>44028</v>
      </c>
      <c r="B5660" s="1" t="s">
        <v>28</v>
      </c>
      <c r="C5660" s="27">
        <v>76</v>
      </c>
      <c r="D5660" s="27">
        <v>6387</v>
      </c>
      <c r="E5660" s="27">
        <v>74</v>
      </c>
      <c r="F5660" s="27">
        <v>1</v>
      </c>
      <c r="G5660" s="27">
        <v>1</v>
      </c>
      <c r="H5660" s="27">
        <v>0</v>
      </c>
    </row>
    <row r="5661" spans="1:8" x14ac:dyDescent="0.55000000000000004">
      <c r="A5661" s="33">
        <v>44028</v>
      </c>
      <c r="B5661" s="1" t="s">
        <v>29</v>
      </c>
      <c r="C5661" s="27">
        <v>81</v>
      </c>
      <c r="D5661" s="27">
        <v>4972</v>
      </c>
      <c r="E5661" s="27">
        <v>76</v>
      </c>
      <c r="F5661" s="27"/>
      <c r="G5661" s="27">
        <v>5</v>
      </c>
      <c r="H5661" s="27">
        <v>0</v>
      </c>
    </row>
    <row r="5662" spans="1:8" x14ac:dyDescent="0.55000000000000004">
      <c r="A5662" s="33">
        <v>44028</v>
      </c>
      <c r="B5662" s="1" t="s">
        <v>30</v>
      </c>
      <c r="C5662" s="27">
        <v>168</v>
      </c>
      <c r="D5662" s="27">
        <v>6088</v>
      </c>
      <c r="E5662" s="27">
        <v>151</v>
      </c>
      <c r="F5662" s="27">
        <v>7</v>
      </c>
      <c r="G5662" s="27">
        <v>10</v>
      </c>
      <c r="H5662" s="27">
        <v>1</v>
      </c>
    </row>
    <row r="5663" spans="1:8" x14ac:dyDescent="0.55000000000000004">
      <c r="A5663" s="33">
        <v>44028</v>
      </c>
      <c r="B5663" s="1" t="s">
        <v>31</v>
      </c>
      <c r="C5663" s="27">
        <v>99</v>
      </c>
      <c r="D5663" s="27">
        <v>9373</v>
      </c>
      <c r="E5663" s="27">
        <v>83</v>
      </c>
      <c r="F5663" s="27">
        <v>1</v>
      </c>
      <c r="G5663" s="27">
        <v>15</v>
      </c>
      <c r="H5663" s="27">
        <v>0</v>
      </c>
    </row>
    <row r="5664" spans="1:8" x14ac:dyDescent="0.55000000000000004">
      <c r="A5664" s="33">
        <v>44028</v>
      </c>
      <c r="B5664" s="1" t="s">
        <v>32</v>
      </c>
      <c r="C5664" s="27">
        <v>538</v>
      </c>
      <c r="D5664" s="27">
        <v>14633</v>
      </c>
      <c r="E5664" s="27">
        <v>485</v>
      </c>
      <c r="F5664" s="27">
        <v>34</v>
      </c>
      <c r="G5664" s="27">
        <v>29</v>
      </c>
      <c r="H5664" s="27">
        <v>0</v>
      </c>
    </row>
    <row r="5665" spans="1:8" x14ac:dyDescent="0.55000000000000004">
      <c r="A5665" s="33">
        <v>44028</v>
      </c>
      <c r="B5665" s="1" t="s">
        <v>33</v>
      </c>
      <c r="C5665" s="27">
        <v>52</v>
      </c>
      <c r="D5665" s="27">
        <v>3198</v>
      </c>
      <c r="E5665" s="27">
        <v>46</v>
      </c>
      <c r="F5665" s="27">
        <v>1</v>
      </c>
      <c r="G5665" s="27">
        <v>4</v>
      </c>
      <c r="H5665" s="27">
        <v>0</v>
      </c>
    </row>
    <row r="5666" spans="1:8" x14ac:dyDescent="0.55000000000000004">
      <c r="A5666" s="33">
        <v>44028</v>
      </c>
      <c r="B5666" s="1" t="s">
        <v>34</v>
      </c>
      <c r="C5666" s="27">
        <v>108</v>
      </c>
      <c r="D5666" s="27">
        <v>3131</v>
      </c>
      <c r="E5666" s="27">
        <v>101</v>
      </c>
      <c r="F5666" s="27">
        <v>1</v>
      </c>
      <c r="G5666" s="27">
        <v>6</v>
      </c>
      <c r="H5666" s="27">
        <v>1</v>
      </c>
    </row>
    <row r="5667" spans="1:8" x14ac:dyDescent="0.55000000000000004">
      <c r="A5667" s="33">
        <v>44028</v>
      </c>
      <c r="B5667" s="1" t="s">
        <v>35</v>
      </c>
      <c r="C5667" s="27">
        <v>477</v>
      </c>
      <c r="D5667" s="27">
        <v>13115</v>
      </c>
      <c r="E5667" s="27">
        <v>391</v>
      </c>
      <c r="F5667" s="27">
        <v>18</v>
      </c>
      <c r="G5667" s="27">
        <v>68</v>
      </c>
      <c r="H5667" s="27">
        <v>0</v>
      </c>
    </row>
    <row r="5668" spans="1:8" x14ac:dyDescent="0.55000000000000004">
      <c r="A5668" s="33">
        <v>44028</v>
      </c>
      <c r="B5668" s="1" t="s">
        <v>36</v>
      </c>
      <c r="C5668" s="27">
        <v>2126</v>
      </c>
      <c r="D5668" s="27">
        <v>49535</v>
      </c>
      <c r="E5668" s="27">
        <v>1830</v>
      </c>
      <c r="F5668" s="27">
        <v>86</v>
      </c>
      <c r="G5668" s="27">
        <v>210</v>
      </c>
      <c r="H5668" s="27">
        <v>6</v>
      </c>
    </row>
    <row r="5669" spans="1:8" x14ac:dyDescent="0.55000000000000004">
      <c r="A5669" s="33">
        <v>44028</v>
      </c>
      <c r="B5669" s="1" t="s">
        <v>37</v>
      </c>
      <c r="C5669" s="27">
        <v>760</v>
      </c>
      <c r="D5669" s="27">
        <v>17829</v>
      </c>
      <c r="E5669" s="27">
        <v>674</v>
      </c>
      <c r="F5669" s="27">
        <v>45</v>
      </c>
      <c r="G5669" s="27">
        <v>41</v>
      </c>
      <c r="H5669" s="27">
        <v>0</v>
      </c>
    </row>
    <row r="5670" spans="1:8" x14ac:dyDescent="0.55000000000000004">
      <c r="A5670" s="33">
        <v>44028</v>
      </c>
      <c r="B5670" s="1" t="s">
        <v>38</v>
      </c>
      <c r="C5670" s="27">
        <v>138</v>
      </c>
      <c r="D5670" s="27">
        <v>5045</v>
      </c>
      <c r="E5670" s="27">
        <v>98</v>
      </c>
      <c r="F5670" s="27">
        <v>2</v>
      </c>
      <c r="G5670" s="27">
        <v>38</v>
      </c>
      <c r="H5670" s="27">
        <v>0</v>
      </c>
    </row>
    <row r="5671" spans="1:8" x14ac:dyDescent="0.55000000000000004">
      <c r="A5671" s="33">
        <v>44028</v>
      </c>
      <c r="B5671" s="1" t="s">
        <v>39</v>
      </c>
      <c r="C5671" s="27">
        <v>84</v>
      </c>
      <c r="D5671" s="27">
        <v>4826</v>
      </c>
      <c r="E5671" s="27">
        <v>66</v>
      </c>
      <c r="F5671" s="27">
        <v>3</v>
      </c>
      <c r="G5671" s="27">
        <v>15</v>
      </c>
      <c r="H5671" s="27">
        <v>0</v>
      </c>
    </row>
    <row r="5672" spans="1:8" x14ac:dyDescent="0.55000000000000004">
      <c r="A5672" s="33">
        <v>44028</v>
      </c>
      <c r="B5672" s="1" t="s">
        <v>40</v>
      </c>
      <c r="C5672" s="27">
        <v>5</v>
      </c>
      <c r="D5672" s="27">
        <v>2172</v>
      </c>
      <c r="E5672" s="27">
        <v>3</v>
      </c>
      <c r="F5672" s="27">
        <v>0</v>
      </c>
      <c r="G5672" s="27">
        <v>2</v>
      </c>
      <c r="H5672" s="27">
        <v>0</v>
      </c>
    </row>
    <row r="5673" spans="1:8" x14ac:dyDescent="0.55000000000000004">
      <c r="A5673" s="33">
        <v>44028</v>
      </c>
      <c r="B5673" s="1" t="s">
        <v>41</v>
      </c>
      <c r="C5673" s="27">
        <v>25</v>
      </c>
      <c r="D5673" s="27">
        <v>1405</v>
      </c>
      <c r="E5673" s="27">
        <v>24</v>
      </c>
      <c r="F5673" s="27">
        <v>0</v>
      </c>
      <c r="G5673" s="27">
        <v>1</v>
      </c>
      <c r="H5673" s="27">
        <v>0</v>
      </c>
    </row>
    <row r="5674" spans="1:8" x14ac:dyDescent="0.55000000000000004">
      <c r="A5674" s="33">
        <v>44028</v>
      </c>
      <c r="B5674" s="1" t="s">
        <v>42</v>
      </c>
      <c r="C5674" s="27">
        <v>32</v>
      </c>
      <c r="D5674" s="27">
        <v>2094</v>
      </c>
      <c r="E5674" s="27">
        <v>28</v>
      </c>
      <c r="F5674" s="27"/>
      <c r="G5674" s="27">
        <v>3</v>
      </c>
      <c r="H5674" s="27"/>
    </row>
    <row r="5675" spans="1:8" x14ac:dyDescent="0.55000000000000004">
      <c r="A5675" s="33">
        <v>44028</v>
      </c>
      <c r="B5675" s="1" t="s">
        <v>43</v>
      </c>
      <c r="C5675" s="27">
        <v>192</v>
      </c>
      <c r="D5675" s="27">
        <v>8633</v>
      </c>
      <c r="E5675" s="27">
        <v>167</v>
      </c>
      <c r="F5675" s="27">
        <v>3</v>
      </c>
      <c r="G5675" s="27">
        <v>22</v>
      </c>
      <c r="H5675" s="27">
        <v>0</v>
      </c>
    </row>
    <row r="5676" spans="1:8" x14ac:dyDescent="0.55000000000000004">
      <c r="A5676" s="33">
        <v>44028</v>
      </c>
      <c r="B5676" s="1" t="s">
        <v>44</v>
      </c>
      <c r="C5676" s="27">
        <v>38</v>
      </c>
      <c r="D5676" s="27">
        <v>2828</v>
      </c>
      <c r="E5676" s="27">
        <v>37</v>
      </c>
      <c r="F5676" s="27">
        <v>0</v>
      </c>
      <c r="G5676" s="27">
        <v>1</v>
      </c>
      <c r="H5676" s="27">
        <v>0</v>
      </c>
    </row>
    <row r="5677" spans="1:8" x14ac:dyDescent="0.55000000000000004">
      <c r="A5677" s="33">
        <v>44028</v>
      </c>
      <c r="B5677" s="1" t="s">
        <v>45</v>
      </c>
      <c r="C5677" s="27">
        <v>10</v>
      </c>
      <c r="D5677" s="27">
        <v>1293</v>
      </c>
      <c r="E5677" s="27">
        <v>4</v>
      </c>
      <c r="F5677" s="27">
        <v>1</v>
      </c>
      <c r="G5677" s="27">
        <v>5</v>
      </c>
      <c r="H5677" s="27">
        <v>0</v>
      </c>
    </row>
    <row r="5678" spans="1:8" x14ac:dyDescent="0.55000000000000004">
      <c r="A5678" s="33">
        <v>44028</v>
      </c>
      <c r="B5678" s="1" t="s">
        <v>46</v>
      </c>
      <c r="C5678" s="27">
        <v>42</v>
      </c>
      <c r="D5678" s="27">
        <v>3287</v>
      </c>
      <c r="E5678" s="27">
        <v>28</v>
      </c>
      <c r="F5678" s="27">
        <v>0</v>
      </c>
      <c r="G5678" s="27">
        <v>4</v>
      </c>
      <c r="H5678" s="27">
        <v>0</v>
      </c>
    </row>
    <row r="5679" spans="1:8" x14ac:dyDescent="0.55000000000000004">
      <c r="A5679" s="33">
        <v>44028</v>
      </c>
      <c r="B5679" s="1" t="s">
        <v>47</v>
      </c>
      <c r="C5679" s="27">
        <v>82</v>
      </c>
      <c r="D5679" s="27">
        <v>2704</v>
      </c>
      <c r="E5679" s="27">
        <v>77</v>
      </c>
      <c r="F5679" s="27">
        <v>5</v>
      </c>
      <c r="G5679" s="27">
        <v>0</v>
      </c>
      <c r="H5679" s="27">
        <v>0</v>
      </c>
    </row>
    <row r="5680" spans="1:8" x14ac:dyDescent="0.55000000000000004">
      <c r="A5680" s="33">
        <v>44028</v>
      </c>
      <c r="B5680" s="1" t="s">
        <v>48</v>
      </c>
      <c r="C5680" s="27">
        <v>76</v>
      </c>
      <c r="D5680" s="27">
        <v>2089</v>
      </c>
      <c r="E5680" s="27">
        <v>71</v>
      </c>
      <c r="F5680" s="27">
        <v>3</v>
      </c>
      <c r="G5680" s="27">
        <v>1</v>
      </c>
      <c r="H5680" s="27">
        <v>0</v>
      </c>
    </row>
    <row r="5681" spans="1:8" x14ac:dyDescent="0.55000000000000004">
      <c r="A5681" s="33">
        <v>44028</v>
      </c>
      <c r="B5681" s="1" t="s">
        <v>49</v>
      </c>
      <c r="C5681" s="27">
        <v>937</v>
      </c>
      <c r="D5681" s="27">
        <v>18558</v>
      </c>
      <c r="E5681" s="27">
        <v>837</v>
      </c>
      <c r="F5681" s="27">
        <v>33</v>
      </c>
      <c r="G5681" s="27">
        <v>67</v>
      </c>
      <c r="H5681" s="27">
        <v>4</v>
      </c>
    </row>
    <row r="5682" spans="1:8" x14ac:dyDescent="0.55000000000000004">
      <c r="A5682" s="33">
        <v>44028</v>
      </c>
      <c r="B5682" s="1" t="s">
        <v>50</v>
      </c>
      <c r="C5682" s="27">
        <v>47</v>
      </c>
      <c r="D5682" s="27">
        <v>1747</v>
      </c>
      <c r="E5682" s="27">
        <v>47</v>
      </c>
      <c r="F5682" s="27">
        <v>0</v>
      </c>
      <c r="G5682" s="27">
        <v>0</v>
      </c>
      <c r="H5682" s="27">
        <v>0</v>
      </c>
    </row>
    <row r="5683" spans="1:8" x14ac:dyDescent="0.55000000000000004">
      <c r="A5683" s="33">
        <v>44028</v>
      </c>
      <c r="B5683" s="1" t="s">
        <v>51</v>
      </c>
      <c r="C5683" s="27">
        <v>32</v>
      </c>
      <c r="D5683" s="27">
        <v>4424</v>
      </c>
      <c r="E5683" s="27">
        <v>16</v>
      </c>
      <c r="F5683" s="27">
        <v>1</v>
      </c>
      <c r="G5683" s="27">
        <v>15</v>
      </c>
      <c r="H5683" s="27">
        <v>0</v>
      </c>
    </row>
    <row r="5684" spans="1:8" x14ac:dyDescent="0.55000000000000004">
      <c r="A5684" s="33">
        <v>44028</v>
      </c>
      <c r="B5684" s="1" t="s">
        <v>52</v>
      </c>
      <c r="C5684" s="27">
        <v>49</v>
      </c>
      <c r="D5684" s="27">
        <v>4508</v>
      </c>
      <c r="E5684" s="27">
        <v>46</v>
      </c>
      <c r="F5684" s="27">
        <v>3</v>
      </c>
      <c r="G5684" s="27">
        <v>0</v>
      </c>
      <c r="H5684" s="27">
        <v>0</v>
      </c>
    </row>
    <row r="5685" spans="1:8" x14ac:dyDescent="0.55000000000000004">
      <c r="A5685" s="33">
        <v>44028</v>
      </c>
      <c r="B5685" s="1" t="s">
        <v>53</v>
      </c>
      <c r="C5685" s="27">
        <v>60</v>
      </c>
      <c r="D5685" s="27">
        <v>5589</v>
      </c>
      <c r="E5685" s="27">
        <v>59</v>
      </c>
      <c r="F5685" s="27">
        <v>1</v>
      </c>
      <c r="G5685" s="27">
        <v>0</v>
      </c>
      <c r="H5685" s="27">
        <v>0</v>
      </c>
    </row>
    <row r="5686" spans="1:8" x14ac:dyDescent="0.55000000000000004">
      <c r="A5686" s="33">
        <v>44028</v>
      </c>
      <c r="B5686" s="1" t="s">
        <v>54</v>
      </c>
      <c r="C5686" s="27">
        <v>20</v>
      </c>
      <c r="D5686" s="27">
        <v>1759</v>
      </c>
      <c r="E5686" s="27">
        <v>17</v>
      </c>
      <c r="F5686" s="27">
        <v>0</v>
      </c>
      <c r="G5686" s="27">
        <v>3</v>
      </c>
      <c r="H5686" s="27">
        <v>0</v>
      </c>
    </row>
    <row r="5687" spans="1:8" x14ac:dyDescent="0.55000000000000004">
      <c r="A5687" s="33">
        <v>44028</v>
      </c>
      <c r="B5687" s="1" t="s">
        <v>55</v>
      </c>
      <c r="C5687" s="27">
        <v>162</v>
      </c>
      <c r="D5687" s="27">
        <v>8023</v>
      </c>
      <c r="E5687" s="27">
        <v>74</v>
      </c>
      <c r="F5687" s="27">
        <v>0</v>
      </c>
      <c r="G5687" s="27">
        <v>88</v>
      </c>
      <c r="H5687" s="27">
        <v>0</v>
      </c>
    </row>
    <row r="5688" spans="1:8" x14ac:dyDescent="0.55000000000000004">
      <c r="A5688" s="33">
        <v>44028</v>
      </c>
      <c r="B5688" s="1" t="s">
        <v>56</v>
      </c>
      <c r="C5688" s="27">
        <v>149</v>
      </c>
      <c r="D5688" s="27">
        <v>3414</v>
      </c>
      <c r="E5688" s="27">
        <v>141</v>
      </c>
      <c r="F5688" s="27">
        <v>7</v>
      </c>
      <c r="G5688" s="27">
        <v>5</v>
      </c>
      <c r="H5688" s="27">
        <v>0</v>
      </c>
    </row>
    <row r="5689" spans="1:8" x14ac:dyDescent="0.55000000000000004">
      <c r="A5689" s="33">
        <v>44029</v>
      </c>
      <c r="B5689" s="1" t="s">
        <v>7</v>
      </c>
      <c r="C5689" s="27">
        <v>1323</v>
      </c>
      <c r="D5689" s="27">
        <v>24496</v>
      </c>
      <c r="E5689" s="27">
        <v>1141</v>
      </c>
      <c r="F5689" s="27">
        <v>102</v>
      </c>
      <c r="G5689" s="27">
        <v>80</v>
      </c>
      <c r="H5689" s="27">
        <v>5</v>
      </c>
    </row>
    <row r="5690" spans="1:8" x14ac:dyDescent="0.55000000000000004">
      <c r="A5690" s="33">
        <v>44029</v>
      </c>
      <c r="B5690" s="1" t="s">
        <v>11</v>
      </c>
      <c r="C5690" s="27">
        <v>30</v>
      </c>
      <c r="D5690" s="27">
        <v>1201</v>
      </c>
      <c r="E5690" s="27">
        <v>25</v>
      </c>
      <c r="F5690" s="27">
        <v>1</v>
      </c>
      <c r="G5690" s="27">
        <v>4</v>
      </c>
      <c r="H5690" s="27">
        <v>0</v>
      </c>
    </row>
    <row r="5691" spans="1:8" x14ac:dyDescent="0.55000000000000004">
      <c r="A5691" s="33">
        <v>44029</v>
      </c>
      <c r="B5691" s="1" t="s">
        <v>12</v>
      </c>
      <c r="C5691" s="27">
        <v>0</v>
      </c>
      <c r="D5691" s="27">
        <v>1224</v>
      </c>
      <c r="E5691" s="27">
        <v>0</v>
      </c>
      <c r="F5691" s="27">
        <v>0</v>
      </c>
      <c r="G5691" s="27">
        <v>0</v>
      </c>
      <c r="H5691" s="27">
        <v>0</v>
      </c>
    </row>
    <row r="5692" spans="1:8" x14ac:dyDescent="0.55000000000000004">
      <c r="A5692" s="33">
        <v>44029</v>
      </c>
      <c r="B5692" s="1" t="s">
        <v>13</v>
      </c>
      <c r="C5692" s="27">
        <v>126</v>
      </c>
      <c r="D5692" s="27">
        <v>4914</v>
      </c>
      <c r="E5692" s="27">
        <v>100</v>
      </c>
      <c r="F5692" s="27">
        <v>1</v>
      </c>
      <c r="G5692" s="27">
        <v>25</v>
      </c>
      <c r="H5692" s="27">
        <v>0</v>
      </c>
    </row>
    <row r="5693" spans="1:8" x14ac:dyDescent="0.55000000000000004">
      <c r="A5693" s="33">
        <v>44029</v>
      </c>
      <c r="B5693" s="1" t="s">
        <v>14</v>
      </c>
      <c r="C5693" s="27">
        <v>16</v>
      </c>
      <c r="D5693" s="27">
        <v>1032</v>
      </c>
      <c r="E5693" s="27">
        <v>16</v>
      </c>
      <c r="F5693" s="27">
        <v>0</v>
      </c>
      <c r="G5693" s="27">
        <v>0</v>
      </c>
      <c r="H5693" s="27">
        <v>0</v>
      </c>
    </row>
    <row r="5694" spans="1:8" x14ac:dyDescent="0.55000000000000004">
      <c r="A5694" s="33">
        <v>44029</v>
      </c>
      <c r="B5694" s="1" t="s">
        <v>15</v>
      </c>
      <c r="C5694" s="27">
        <v>75</v>
      </c>
      <c r="D5694" s="27">
        <v>2772</v>
      </c>
      <c r="E5694" s="27">
        <v>70</v>
      </c>
      <c r="F5694" s="27">
        <v>1</v>
      </c>
      <c r="G5694" s="27">
        <v>5</v>
      </c>
      <c r="H5694" s="27">
        <v>0</v>
      </c>
    </row>
    <row r="5695" spans="1:8" x14ac:dyDescent="0.55000000000000004">
      <c r="A5695" s="33">
        <v>44029</v>
      </c>
      <c r="B5695" s="1" t="s">
        <v>16</v>
      </c>
      <c r="C5695" s="27">
        <v>84</v>
      </c>
      <c r="D5695" s="27">
        <v>8368</v>
      </c>
      <c r="E5695" s="27">
        <v>82</v>
      </c>
      <c r="F5695" s="27">
        <v>0</v>
      </c>
      <c r="G5695" s="27">
        <v>2</v>
      </c>
      <c r="H5695" s="27">
        <v>0</v>
      </c>
    </row>
    <row r="5696" spans="1:8" x14ac:dyDescent="0.55000000000000004">
      <c r="A5696" s="33">
        <v>44029</v>
      </c>
      <c r="B5696" s="1" t="s">
        <v>17</v>
      </c>
      <c r="C5696" s="27">
        <v>215</v>
      </c>
      <c r="D5696" s="27">
        <v>6066</v>
      </c>
      <c r="E5696" s="27">
        <v>186</v>
      </c>
      <c r="F5696" s="27">
        <v>10</v>
      </c>
      <c r="G5696" s="27">
        <v>19</v>
      </c>
      <c r="H5696" s="27">
        <v>2</v>
      </c>
    </row>
    <row r="5697" spans="1:8" x14ac:dyDescent="0.55000000000000004">
      <c r="A5697" s="33">
        <v>44029</v>
      </c>
      <c r="B5697" s="1" t="s">
        <v>18</v>
      </c>
      <c r="C5697" s="27">
        <v>112</v>
      </c>
      <c r="D5697" s="27">
        <v>10326</v>
      </c>
      <c r="E5697" s="27">
        <v>87</v>
      </c>
      <c r="F5697" s="27">
        <v>0</v>
      </c>
      <c r="G5697" s="27">
        <v>30</v>
      </c>
      <c r="H5697" s="27">
        <v>0</v>
      </c>
    </row>
    <row r="5698" spans="1:8" x14ac:dyDescent="0.55000000000000004">
      <c r="A5698" s="33">
        <v>44029</v>
      </c>
      <c r="B5698" s="1" t="s">
        <v>19</v>
      </c>
      <c r="C5698" s="27">
        <v>166</v>
      </c>
      <c r="D5698" s="27">
        <v>6443</v>
      </c>
      <c r="E5698" s="27">
        <v>136</v>
      </c>
      <c r="F5698" s="27">
        <v>19</v>
      </c>
      <c r="G5698" s="27">
        <v>11</v>
      </c>
      <c r="H5698" s="27">
        <v>0</v>
      </c>
    </row>
    <row r="5699" spans="1:8" x14ac:dyDescent="0.55000000000000004">
      <c r="A5699" s="33">
        <v>44029</v>
      </c>
      <c r="B5699" s="1" t="s">
        <v>20</v>
      </c>
      <c r="C5699" s="27">
        <v>1668</v>
      </c>
      <c r="D5699" s="27">
        <v>50480</v>
      </c>
      <c r="E5699" s="27">
        <v>1192</v>
      </c>
      <c r="F5699" s="27">
        <v>67</v>
      </c>
      <c r="G5699" s="27">
        <v>409</v>
      </c>
      <c r="H5699" s="27">
        <v>4</v>
      </c>
    </row>
    <row r="5700" spans="1:8" x14ac:dyDescent="0.55000000000000004">
      <c r="A5700" s="33">
        <v>44029</v>
      </c>
      <c r="B5700" s="1" t="s">
        <v>21</v>
      </c>
      <c r="C5700" s="27">
        <v>1223</v>
      </c>
      <c r="D5700" s="27">
        <v>21977</v>
      </c>
      <c r="E5700" s="27">
        <v>967</v>
      </c>
      <c r="F5700" s="27">
        <v>46</v>
      </c>
      <c r="G5700" s="27">
        <v>210</v>
      </c>
      <c r="H5700" s="27">
        <v>0</v>
      </c>
    </row>
    <row r="5701" spans="1:8" x14ac:dyDescent="0.55000000000000004">
      <c r="A5701" s="33">
        <v>44029</v>
      </c>
      <c r="B5701" s="1" t="s">
        <v>22</v>
      </c>
      <c r="C5701" s="27">
        <v>8933</v>
      </c>
      <c r="D5701" s="27">
        <v>134889</v>
      </c>
      <c r="E5701" s="27">
        <v>6909</v>
      </c>
      <c r="F5701" s="27">
        <v>326</v>
      </c>
      <c r="G5701" s="27">
        <v>1698</v>
      </c>
      <c r="H5701" s="27">
        <v>10</v>
      </c>
    </row>
    <row r="5702" spans="1:8" x14ac:dyDescent="0.55000000000000004">
      <c r="A5702" s="33">
        <v>44029</v>
      </c>
      <c r="B5702" s="1" t="s">
        <v>23</v>
      </c>
      <c r="C5702" s="27">
        <v>1919</v>
      </c>
      <c r="D5702" s="27">
        <v>15233</v>
      </c>
      <c r="E5702" s="27">
        <v>1559</v>
      </c>
      <c r="F5702" s="27">
        <v>98</v>
      </c>
      <c r="G5702" s="27">
        <v>262</v>
      </c>
      <c r="H5702" s="27">
        <v>9</v>
      </c>
    </row>
    <row r="5703" spans="1:8" x14ac:dyDescent="0.55000000000000004">
      <c r="A5703" s="33">
        <v>44029</v>
      </c>
      <c r="B5703" s="1" t="s">
        <v>24</v>
      </c>
      <c r="C5703" s="27">
        <v>89</v>
      </c>
      <c r="D5703" s="27">
        <v>5578</v>
      </c>
      <c r="E5703" s="27">
        <v>83</v>
      </c>
      <c r="F5703" s="27">
        <v>0</v>
      </c>
      <c r="G5703" s="27">
        <v>5</v>
      </c>
      <c r="H5703" s="27">
        <v>0</v>
      </c>
    </row>
    <row r="5704" spans="1:8" x14ac:dyDescent="0.55000000000000004">
      <c r="A5704" s="33">
        <v>44029</v>
      </c>
      <c r="B5704" s="1" t="s">
        <v>25</v>
      </c>
      <c r="C5704" s="27">
        <v>230</v>
      </c>
      <c r="D5704" s="27">
        <v>4533</v>
      </c>
      <c r="E5704" s="27">
        <v>206</v>
      </c>
      <c r="F5704" s="27">
        <v>22</v>
      </c>
      <c r="G5704" s="27">
        <v>2</v>
      </c>
      <c r="H5704" s="27">
        <v>0</v>
      </c>
    </row>
    <row r="5705" spans="1:8" x14ac:dyDescent="0.55000000000000004">
      <c r="A5705" s="33">
        <v>44029</v>
      </c>
      <c r="B5705" s="1" t="s">
        <v>26</v>
      </c>
      <c r="C5705" s="27">
        <v>301</v>
      </c>
      <c r="D5705" s="27">
        <v>2983</v>
      </c>
      <c r="E5705" s="27">
        <v>269</v>
      </c>
      <c r="F5705" s="27">
        <v>27</v>
      </c>
      <c r="G5705" s="27">
        <v>5</v>
      </c>
      <c r="H5705" s="27">
        <v>1</v>
      </c>
    </row>
    <row r="5706" spans="1:8" x14ac:dyDescent="0.55000000000000004">
      <c r="A5706" s="33">
        <v>44029</v>
      </c>
      <c r="B5706" s="1" t="s">
        <v>27</v>
      </c>
      <c r="C5706" s="27">
        <v>126</v>
      </c>
      <c r="D5706" s="27">
        <v>3844</v>
      </c>
      <c r="E5706" s="27">
        <v>114</v>
      </c>
      <c r="F5706" s="27">
        <v>8</v>
      </c>
      <c r="G5706" s="27">
        <v>4</v>
      </c>
      <c r="H5706" s="27">
        <v>0</v>
      </c>
    </row>
    <row r="5707" spans="1:8" x14ac:dyDescent="0.55000000000000004">
      <c r="A5707" s="33">
        <v>44029</v>
      </c>
      <c r="B5707" s="1" t="s">
        <v>28</v>
      </c>
      <c r="C5707" s="27">
        <v>77</v>
      </c>
      <c r="D5707" s="27">
        <v>6427</v>
      </c>
      <c r="E5707" s="27">
        <v>74</v>
      </c>
      <c r="F5707" s="27">
        <v>1</v>
      </c>
      <c r="G5707" s="27">
        <v>2</v>
      </c>
      <c r="H5707" s="27">
        <v>0</v>
      </c>
    </row>
    <row r="5708" spans="1:8" x14ac:dyDescent="0.55000000000000004">
      <c r="A5708" s="33">
        <v>44029</v>
      </c>
      <c r="B5708" s="1" t="s">
        <v>29</v>
      </c>
      <c r="C5708" s="27">
        <v>83</v>
      </c>
      <c r="D5708" s="27">
        <v>5055</v>
      </c>
      <c r="E5708" s="27">
        <v>76</v>
      </c>
      <c r="F5708" s="27"/>
      <c r="G5708" s="27">
        <v>7</v>
      </c>
      <c r="H5708" s="27">
        <v>0</v>
      </c>
    </row>
    <row r="5709" spans="1:8" x14ac:dyDescent="0.55000000000000004">
      <c r="A5709" s="33">
        <v>44029</v>
      </c>
      <c r="B5709" s="1" t="s">
        <v>30</v>
      </c>
      <c r="C5709" s="27">
        <v>172</v>
      </c>
      <c r="D5709" s="27">
        <v>6398</v>
      </c>
      <c r="E5709" s="27">
        <v>151</v>
      </c>
      <c r="F5709" s="27">
        <v>7</v>
      </c>
      <c r="G5709" s="27">
        <v>14</v>
      </c>
      <c r="H5709" s="27">
        <v>1</v>
      </c>
    </row>
    <row r="5710" spans="1:8" x14ac:dyDescent="0.55000000000000004">
      <c r="A5710" s="33">
        <v>44029</v>
      </c>
      <c r="B5710" s="1" t="s">
        <v>31</v>
      </c>
      <c r="C5710" s="27">
        <v>102</v>
      </c>
      <c r="D5710" s="27">
        <v>9608</v>
      </c>
      <c r="E5710" s="27">
        <v>84</v>
      </c>
      <c r="F5710" s="27">
        <v>1</v>
      </c>
      <c r="G5710" s="27">
        <v>17</v>
      </c>
      <c r="H5710" s="27">
        <v>0</v>
      </c>
    </row>
    <row r="5711" spans="1:8" x14ac:dyDescent="0.55000000000000004">
      <c r="A5711" s="33">
        <v>44029</v>
      </c>
      <c r="B5711" s="1" t="s">
        <v>32</v>
      </c>
      <c r="C5711" s="27">
        <v>569</v>
      </c>
      <c r="D5711" s="27">
        <v>14781</v>
      </c>
      <c r="E5711" s="27">
        <v>486</v>
      </c>
      <c r="F5711" s="27">
        <v>34</v>
      </c>
      <c r="G5711" s="27">
        <v>49</v>
      </c>
      <c r="H5711" s="27">
        <v>0</v>
      </c>
    </row>
    <row r="5712" spans="1:8" x14ac:dyDescent="0.55000000000000004">
      <c r="A5712" s="33">
        <v>44029</v>
      </c>
      <c r="B5712" s="1" t="s">
        <v>33</v>
      </c>
      <c r="C5712" s="27">
        <v>55</v>
      </c>
      <c r="D5712" s="27">
        <v>3227</v>
      </c>
      <c r="E5712" s="27">
        <v>46</v>
      </c>
      <c r="F5712" s="27">
        <v>1</v>
      </c>
      <c r="G5712" s="27">
        <v>7</v>
      </c>
      <c r="H5712" s="27">
        <v>0</v>
      </c>
    </row>
    <row r="5713" spans="1:8" x14ac:dyDescent="0.55000000000000004">
      <c r="A5713" s="33">
        <v>44029</v>
      </c>
      <c r="B5713" s="1" t="s">
        <v>34</v>
      </c>
      <c r="C5713" s="27">
        <v>109</v>
      </c>
      <c r="D5713" s="27">
        <v>3177</v>
      </c>
      <c r="E5713" s="27">
        <v>103</v>
      </c>
      <c r="F5713" s="27">
        <v>1</v>
      </c>
      <c r="G5713" s="27">
        <v>5</v>
      </c>
      <c r="H5713" s="27">
        <v>1</v>
      </c>
    </row>
    <row r="5714" spans="1:8" x14ac:dyDescent="0.55000000000000004">
      <c r="A5714" s="33">
        <v>44029</v>
      </c>
      <c r="B5714" s="1" t="s">
        <v>35</v>
      </c>
      <c r="C5714" s="27">
        <v>490</v>
      </c>
      <c r="D5714" s="27">
        <v>13461</v>
      </c>
      <c r="E5714" s="27">
        <v>395</v>
      </c>
      <c r="F5714" s="27">
        <v>18</v>
      </c>
      <c r="G5714" s="27">
        <v>77</v>
      </c>
      <c r="H5714" s="27">
        <v>0</v>
      </c>
    </row>
    <row r="5715" spans="1:8" x14ac:dyDescent="0.55000000000000004">
      <c r="A5715" s="33">
        <v>44029</v>
      </c>
      <c r="B5715" s="1" t="s">
        <v>36</v>
      </c>
      <c r="C5715" s="27">
        <v>2245</v>
      </c>
      <c r="D5715" s="27">
        <v>51997</v>
      </c>
      <c r="E5715" s="27">
        <v>1873</v>
      </c>
      <c r="F5715" s="27">
        <v>86</v>
      </c>
      <c r="G5715" s="27">
        <v>286</v>
      </c>
      <c r="H5715" s="27">
        <v>4</v>
      </c>
    </row>
    <row r="5716" spans="1:8" x14ac:dyDescent="0.55000000000000004">
      <c r="A5716" s="33">
        <v>44029</v>
      </c>
      <c r="B5716" s="1" t="s">
        <v>37</v>
      </c>
      <c r="C5716" s="27">
        <v>777</v>
      </c>
      <c r="D5716" s="27">
        <v>18310</v>
      </c>
      <c r="E5716" s="27">
        <v>681</v>
      </c>
      <c r="F5716" s="27">
        <v>45</v>
      </c>
      <c r="G5716" s="27">
        <v>51</v>
      </c>
      <c r="H5716" s="27">
        <v>0</v>
      </c>
    </row>
    <row r="5717" spans="1:8" x14ac:dyDescent="0.55000000000000004">
      <c r="A5717" s="33">
        <v>44029</v>
      </c>
      <c r="B5717" s="1" t="s">
        <v>38</v>
      </c>
      <c r="C5717" s="27">
        <v>143</v>
      </c>
      <c r="D5717" s="27">
        <v>5045</v>
      </c>
      <c r="E5717" s="27">
        <v>100</v>
      </c>
      <c r="F5717" s="27">
        <v>2</v>
      </c>
      <c r="G5717" s="27">
        <v>41</v>
      </c>
      <c r="H5717" s="27">
        <v>0</v>
      </c>
    </row>
    <row r="5718" spans="1:8" x14ac:dyDescent="0.55000000000000004">
      <c r="A5718" s="33">
        <v>44029</v>
      </c>
      <c r="B5718" s="1" t="s">
        <v>39</v>
      </c>
      <c r="C5718" s="27">
        <v>87</v>
      </c>
      <c r="D5718" s="27">
        <v>4864</v>
      </c>
      <c r="E5718" s="27">
        <v>70</v>
      </c>
      <c r="F5718" s="27">
        <v>3</v>
      </c>
      <c r="G5718" s="27">
        <v>14</v>
      </c>
      <c r="H5718" s="27">
        <v>1</v>
      </c>
    </row>
    <row r="5719" spans="1:8" x14ac:dyDescent="0.55000000000000004">
      <c r="A5719" s="33">
        <v>44029</v>
      </c>
      <c r="B5719" s="1" t="s">
        <v>40</v>
      </c>
      <c r="C5719" s="27">
        <v>5</v>
      </c>
      <c r="D5719" s="27">
        <v>2195</v>
      </c>
      <c r="E5719" s="27">
        <v>3</v>
      </c>
      <c r="F5719" s="27">
        <v>0</v>
      </c>
      <c r="G5719" s="27">
        <v>2</v>
      </c>
      <c r="H5719" s="27">
        <v>0</v>
      </c>
    </row>
    <row r="5720" spans="1:8" x14ac:dyDescent="0.55000000000000004">
      <c r="A5720" s="33">
        <v>44029</v>
      </c>
      <c r="B5720" s="1" t="s">
        <v>41</v>
      </c>
      <c r="C5720" s="27">
        <v>25</v>
      </c>
      <c r="D5720" s="27">
        <v>1536</v>
      </c>
      <c r="E5720" s="27">
        <v>24</v>
      </c>
      <c r="F5720" s="27">
        <v>0</v>
      </c>
      <c r="G5720" s="27">
        <v>1</v>
      </c>
      <c r="H5720" s="27">
        <v>0</v>
      </c>
    </row>
    <row r="5721" spans="1:8" x14ac:dyDescent="0.55000000000000004">
      <c r="A5721" s="33">
        <v>44029</v>
      </c>
      <c r="B5721" s="1" t="s">
        <v>42</v>
      </c>
      <c r="C5721" s="27">
        <v>34</v>
      </c>
      <c r="D5721" s="27">
        <v>2140</v>
      </c>
      <c r="E5721" s="27">
        <v>28</v>
      </c>
      <c r="F5721" s="27"/>
      <c r="G5721" s="27">
        <v>4</v>
      </c>
      <c r="H5721" s="27"/>
    </row>
    <row r="5722" spans="1:8" x14ac:dyDescent="0.55000000000000004">
      <c r="A5722" s="33">
        <v>44029</v>
      </c>
      <c r="B5722" s="1" t="s">
        <v>43</v>
      </c>
      <c r="C5722" s="27">
        <v>198</v>
      </c>
      <c r="D5722" s="27">
        <v>8806</v>
      </c>
      <c r="E5722" s="27">
        <v>167</v>
      </c>
      <c r="F5722" s="27">
        <v>3</v>
      </c>
      <c r="G5722" s="27">
        <v>28</v>
      </c>
      <c r="H5722" s="27">
        <v>0</v>
      </c>
    </row>
    <row r="5723" spans="1:8" x14ac:dyDescent="0.55000000000000004">
      <c r="A5723" s="33">
        <v>44029</v>
      </c>
      <c r="B5723" s="1" t="s">
        <v>44</v>
      </c>
      <c r="C5723" s="27">
        <v>41</v>
      </c>
      <c r="D5723" s="27">
        <v>2913</v>
      </c>
      <c r="E5723" s="27">
        <v>37</v>
      </c>
      <c r="F5723" s="27">
        <v>0</v>
      </c>
      <c r="G5723" s="27">
        <v>4</v>
      </c>
      <c r="H5723" s="27">
        <v>0</v>
      </c>
    </row>
    <row r="5724" spans="1:8" x14ac:dyDescent="0.55000000000000004">
      <c r="A5724" s="33">
        <v>44029</v>
      </c>
      <c r="B5724" s="1" t="s">
        <v>45</v>
      </c>
      <c r="C5724" s="27">
        <v>10</v>
      </c>
      <c r="D5724" s="27">
        <v>1314</v>
      </c>
      <c r="E5724" s="27">
        <v>4</v>
      </c>
      <c r="F5724" s="27">
        <v>1</v>
      </c>
      <c r="G5724" s="27">
        <v>5</v>
      </c>
      <c r="H5724" s="27">
        <v>0</v>
      </c>
    </row>
    <row r="5725" spans="1:8" x14ac:dyDescent="0.55000000000000004">
      <c r="A5725" s="33">
        <v>44029</v>
      </c>
      <c r="B5725" s="1" t="s">
        <v>46</v>
      </c>
      <c r="C5725" s="27">
        <v>42</v>
      </c>
      <c r="D5725" s="27">
        <v>3287</v>
      </c>
      <c r="E5725" s="27">
        <v>28</v>
      </c>
      <c r="F5725" s="27">
        <v>0</v>
      </c>
      <c r="G5725" s="27">
        <v>4</v>
      </c>
      <c r="H5725" s="27">
        <v>0</v>
      </c>
    </row>
    <row r="5726" spans="1:8" x14ac:dyDescent="0.55000000000000004">
      <c r="A5726" s="33">
        <v>44029</v>
      </c>
      <c r="B5726" s="1" t="s">
        <v>47</v>
      </c>
      <c r="C5726" s="27">
        <v>82</v>
      </c>
      <c r="D5726" s="27">
        <v>2707</v>
      </c>
      <c r="E5726" s="27">
        <v>77</v>
      </c>
      <c r="F5726" s="27">
        <v>5</v>
      </c>
      <c r="G5726" s="27">
        <v>0</v>
      </c>
      <c r="H5726" s="27">
        <v>0</v>
      </c>
    </row>
    <row r="5727" spans="1:8" x14ac:dyDescent="0.55000000000000004">
      <c r="A5727" s="33">
        <v>44029</v>
      </c>
      <c r="B5727" s="1" t="s">
        <v>48</v>
      </c>
      <c r="C5727" s="27">
        <v>76</v>
      </c>
      <c r="D5727" s="27">
        <v>2103</v>
      </c>
      <c r="E5727" s="27">
        <v>71</v>
      </c>
      <c r="F5727" s="27">
        <v>3</v>
      </c>
      <c r="G5727" s="27">
        <v>2</v>
      </c>
      <c r="H5727" s="27">
        <v>0</v>
      </c>
    </row>
    <row r="5728" spans="1:8" x14ac:dyDescent="0.55000000000000004">
      <c r="A5728" s="33">
        <v>44029</v>
      </c>
      <c r="B5728" s="1" t="s">
        <v>49</v>
      </c>
      <c r="C5728" s="27">
        <v>953</v>
      </c>
      <c r="D5728" s="27">
        <v>18778</v>
      </c>
      <c r="E5728" s="27">
        <v>848</v>
      </c>
      <c r="F5728" s="27">
        <v>33</v>
      </c>
      <c r="G5728" s="27">
        <v>72</v>
      </c>
      <c r="H5728" s="27">
        <v>3</v>
      </c>
    </row>
    <row r="5729" spans="1:8" x14ac:dyDescent="0.55000000000000004">
      <c r="A5729" s="33">
        <v>44029</v>
      </c>
      <c r="B5729" s="1" t="s">
        <v>50</v>
      </c>
      <c r="C5729" s="27">
        <v>47</v>
      </c>
      <c r="D5729" s="27">
        <v>1766</v>
      </c>
      <c r="E5729" s="27">
        <v>47</v>
      </c>
      <c r="F5729" s="27">
        <v>0</v>
      </c>
      <c r="G5729" s="27">
        <v>0</v>
      </c>
      <c r="H5729" s="27">
        <v>0</v>
      </c>
    </row>
    <row r="5730" spans="1:8" x14ac:dyDescent="0.55000000000000004">
      <c r="A5730" s="33">
        <v>44029</v>
      </c>
      <c r="B5730" s="1" t="s">
        <v>51</v>
      </c>
      <c r="C5730" s="27">
        <v>32</v>
      </c>
      <c r="D5730" s="27">
        <v>4519</v>
      </c>
      <c r="E5730" s="27">
        <v>16</v>
      </c>
      <c r="F5730" s="27">
        <v>1</v>
      </c>
      <c r="G5730" s="27">
        <v>15</v>
      </c>
      <c r="H5730" s="27">
        <v>0</v>
      </c>
    </row>
    <row r="5731" spans="1:8" x14ac:dyDescent="0.55000000000000004">
      <c r="A5731" s="33">
        <v>44029</v>
      </c>
      <c r="B5731" s="1" t="s">
        <v>52</v>
      </c>
      <c r="C5731" s="27">
        <v>50</v>
      </c>
      <c r="D5731" s="27">
        <v>4527</v>
      </c>
      <c r="E5731" s="27">
        <v>46</v>
      </c>
      <c r="F5731" s="27">
        <v>3</v>
      </c>
      <c r="G5731" s="27">
        <v>1</v>
      </c>
      <c r="H5731" s="27">
        <v>0</v>
      </c>
    </row>
    <row r="5732" spans="1:8" x14ac:dyDescent="0.55000000000000004">
      <c r="A5732" s="33">
        <v>44029</v>
      </c>
      <c r="B5732" s="1" t="s">
        <v>53</v>
      </c>
      <c r="C5732" s="27">
        <v>60</v>
      </c>
      <c r="D5732" s="27">
        <v>5644</v>
      </c>
      <c r="E5732" s="27">
        <v>59</v>
      </c>
      <c r="F5732" s="27">
        <v>1</v>
      </c>
      <c r="G5732" s="27">
        <v>0</v>
      </c>
      <c r="H5732" s="27">
        <v>0</v>
      </c>
    </row>
    <row r="5733" spans="1:8" x14ac:dyDescent="0.55000000000000004">
      <c r="A5733" s="33">
        <v>44029</v>
      </c>
      <c r="B5733" s="1" t="s">
        <v>54</v>
      </c>
      <c r="C5733" s="27">
        <v>20</v>
      </c>
      <c r="D5733" s="27">
        <v>1770</v>
      </c>
      <c r="E5733" s="27">
        <v>18</v>
      </c>
      <c r="F5733" s="27">
        <v>0</v>
      </c>
      <c r="G5733" s="27">
        <v>2</v>
      </c>
      <c r="H5733" s="27">
        <v>0</v>
      </c>
    </row>
    <row r="5734" spans="1:8" x14ac:dyDescent="0.55000000000000004">
      <c r="A5734" s="33">
        <v>44029</v>
      </c>
      <c r="B5734" s="1" t="s">
        <v>55</v>
      </c>
      <c r="C5734" s="27">
        <v>162</v>
      </c>
      <c r="D5734" s="27">
        <v>8156</v>
      </c>
      <c r="E5734" s="27">
        <v>88</v>
      </c>
      <c r="F5734" s="27">
        <v>0</v>
      </c>
      <c r="G5734" s="27">
        <v>74</v>
      </c>
      <c r="H5734" s="27">
        <v>0</v>
      </c>
    </row>
    <row r="5735" spans="1:8" x14ac:dyDescent="0.55000000000000004">
      <c r="A5735" s="33">
        <v>44029</v>
      </c>
      <c r="B5735" s="1" t="s">
        <v>56</v>
      </c>
      <c r="C5735" s="27">
        <v>149</v>
      </c>
      <c r="D5735" s="27">
        <v>3457</v>
      </c>
      <c r="E5735" s="27">
        <v>141</v>
      </c>
      <c r="F5735" s="27">
        <v>7</v>
      </c>
      <c r="G5735" s="27">
        <v>5</v>
      </c>
      <c r="H5735" s="27">
        <v>0</v>
      </c>
    </row>
    <row r="5736" spans="1:8" x14ac:dyDescent="0.55000000000000004">
      <c r="A5736" s="33">
        <v>44030</v>
      </c>
      <c r="B5736" s="1" t="s">
        <v>7</v>
      </c>
      <c r="C5736" s="27">
        <v>1326</v>
      </c>
      <c r="D5736" s="27">
        <v>24768</v>
      </c>
      <c r="E5736" s="27">
        <v>1149</v>
      </c>
      <c r="F5736" s="27">
        <v>102</v>
      </c>
      <c r="G5736" s="27">
        <v>75</v>
      </c>
      <c r="H5736" s="27">
        <v>5</v>
      </c>
    </row>
    <row r="5737" spans="1:8" x14ac:dyDescent="0.55000000000000004">
      <c r="A5737" s="33">
        <v>44030</v>
      </c>
      <c r="B5737" s="1" t="s">
        <v>11</v>
      </c>
      <c r="C5737" s="27">
        <v>30</v>
      </c>
      <c r="D5737" s="27">
        <v>1201</v>
      </c>
      <c r="E5737" s="27">
        <v>25</v>
      </c>
      <c r="F5737" s="27">
        <v>1</v>
      </c>
      <c r="G5737" s="27">
        <v>4</v>
      </c>
      <c r="H5737" s="27">
        <v>0</v>
      </c>
    </row>
    <row r="5738" spans="1:8" x14ac:dyDescent="0.55000000000000004">
      <c r="A5738" s="33">
        <v>44030</v>
      </c>
      <c r="B5738" s="1" t="s">
        <v>12</v>
      </c>
      <c r="C5738" s="27">
        <v>0</v>
      </c>
      <c r="D5738" s="27">
        <v>1224</v>
      </c>
      <c r="E5738" s="27">
        <v>0</v>
      </c>
      <c r="F5738" s="27">
        <v>0</v>
      </c>
      <c r="G5738" s="27">
        <v>0</v>
      </c>
      <c r="H5738" s="27">
        <v>0</v>
      </c>
    </row>
    <row r="5739" spans="1:8" x14ac:dyDescent="0.55000000000000004">
      <c r="A5739" s="33">
        <v>44030</v>
      </c>
      <c r="B5739" s="1" t="s">
        <v>13</v>
      </c>
      <c r="C5739" s="27">
        <v>129</v>
      </c>
      <c r="D5739" s="27">
        <v>5001</v>
      </c>
      <c r="E5739" s="27">
        <v>100</v>
      </c>
      <c r="F5739" s="27">
        <v>1</v>
      </c>
      <c r="G5739" s="27">
        <v>28</v>
      </c>
      <c r="H5739" s="27">
        <v>0</v>
      </c>
    </row>
    <row r="5740" spans="1:8" x14ac:dyDescent="0.55000000000000004">
      <c r="A5740" s="33">
        <v>44030</v>
      </c>
      <c r="B5740" s="1" t="s">
        <v>14</v>
      </c>
      <c r="C5740" s="27">
        <v>16</v>
      </c>
      <c r="D5740" s="27">
        <v>1032</v>
      </c>
      <c r="E5740" s="27">
        <v>16</v>
      </c>
      <c r="F5740" s="27">
        <v>0</v>
      </c>
      <c r="G5740" s="27">
        <v>3</v>
      </c>
      <c r="H5740" s="27">
        <v>0</v>
      </c>
    </row>
    <row r="5741" spans="1:8" x14ac:dyDescent="0.55000000000000004">
      <c r="A5741" s="33">
        <v>44030</v>
      </c>
      <c r="B5741" s="1" t="s">
        <v>15</v>
      </c>
      <c r="C5741" s="27">
        <v>75</v>
      </c>
      <c r="D5741" s="27">
        <v>2803</v>
      </c>
      <c r="E5741" s="27">
        <v>71</v>
      </c>
      <c r="F5741" s="27">
        <v>1</v>
      </c>
      <c r="G5741" s="27">
        <v>4</v>
      </c>
      <c r="H5741" s="27">
        <v>0</v>
      </c>
    </row>
    <row r="5742" spans="1:8" x14ac:dyDescent="0.55000000000000004">
      <c r="A5742" s="33">
        <v>44030</v>
      </c>
      <c r="B5742" s="1" t="s">
        <v>16</v>
      </c>
      <c r="C5742" s="27">
        <v>84</v>
      </c>
      <c r="D5742" s="27">
        <v>8456</v>
      </c>
      <c r="E5742" s="27">
        <v>82</v>
      </c>
      <c r="F5742" s="27">
        <v>0</v>
      </c>
      <c r="G5742" s="27">
        <v>2</v>
      </c>
      <c r="H5742" s="27">
        <v>0</v>
      </c>
    </row>
    <row r="5743" spans="1:8" x14ac:dyDescent="0.55000000000000004">
      <c r="A5743" s="33">
        <v>44030</v>
      </c>
      <c r="B5743" s="1" t="s">
        <v>17</v>
      </c>
      <c r="C5743" s="27">
        <v>220</v>
      </c>
      <c r="D5743" s="27">
        <v>6066</v>
      </c>
      <c r="E5743" s="27">
        <v>190</v>
      </c>
      <c r="F5743" s="27">
        <v>10</v>
      </c>
      <c r="G5743" s="27">
        <v>20</v>
      </c>
      <c r="H5743" s="27">
        <v>2</v>
      </c>
    </row>
    <row r="5744" spans="1:8" x14ac:dyDescent="0.55000000000000004">
      <c r="A5744" s="33">
        <v>44030</v>
      </c>
      <c r="B5744" s="1" t="s">
        <v>18</v>
      </c>
      <c r="C5744" s="27">
        <v>118</v>
      </c>
      <c r="D5744" s="27">
        <v>10552</v>
      </c>
      <c r="E5744" s="27">
        <v>90</v>
      </c>
      <c r="F5744" s="27">
        <v>0</v>
      </c>
      <c r="G5744" s="27">
        <v>30</v>
      </c>
      <c r="H5744" s="27">
        <v>0</v>
      </c>
    </row>
    <row r="5745" spans="1:8" x14ac:dyDescent="0.55000000000000004">
      <c r="A5745" s="33">
        <v>44030</v>
      </c>
      <c r="B5745" s="1" t="s">
        <v>19</v>
      </c>
      <c r="C5745" s="27">
        <v>167</v>
      </c>
      <c r="D5745" s="27">
        <v>6701</v>
      </c>
      <c r="E5745" s="27">
        <v>136</v>
      </c>
      <c r="F5745" s="27">
        <v>19</v>
      </c>
      <c r="G5745" s="27">
        <v>12</v>
      </c>
      <c r="H5745" s="27">
        <v>1</v>
      </c>
    </row>
    <row r="5746" spans="1:8" x14ac:dyDescent="0.55000000000000004">
      <c r="A5746" s="33">
        <v>44030</v>
      </c>
      <c r="B5746" s="1" t="s">
        <v>20</v>
      </c>
      <c r="C5746" s="27">
        <v>1668</v>
      </c>
      <c r="D5746" s="27">
        <v>50480</v>
      </c>
      <c r="E5746" s="27">
        <v>1192</v>
      </c>
      <c r="F5746" s="27">
        <v>67</v>
      </c>
      <c r="G5746" s="27">
        <v>409</v>
      </c>
      <c r="H5746" s="27">
        <v>4</v>
      </c>
    </row>
    <row r="5747" spans="1:8" x14ac:dyDescent="0.55000000000000004">
      <c r="A5747" s="33">
        <v>44030</v>
      </c>
      <c r="B5747" s="1" t="s">
        <v>21</v>
      </c>
      <c r="C5747" s="27">
        <v>1276</v>
      </c>
      <c r="D5747" s="27">
        <v>23084</v>
      </c>
      <c r="E5747" s="27">
        <v>995</v>
      </c>
      <c r="F5747" s="27">
        <v>46</v>
      </c>
      <c r="G5747" s="27">
        <v>235</v>
      </c>
      <c r="H5747" s="27">
        <v>2</v>
      </c>
    </row>
    <row r="5748" spans="1:8" x14ac:dyDescent="0.55000000000000004">
      <c r="A5748" s="33">
        <v>44030</v>
      </c>
      <c r="B5748" s="1" t="s">
        <v>22</v>
      </c>
      <c r="C5748" s="27">
        <v>9223</v>
      </c>
      <c r="D5748" s="27">
        <v>137338</v>
      </c>
      <c r="E5748" s="27">
        <v>7003</v>
      </c>
      <c r="F5748" s="27">
        <v>326</v>
      </c>
      <c r="G5748" s="27">
        <v>1894</v>
      </c>
      <c r="H5748" s="27">
        <v>10</v>
      </c>
    </row>
    <row r="5749" spans="1:8" x14ac:dyDescent="0.55000000000000004">
      <c r="A5749" s="33">
        <v>44030</v>
      </c>
      <c r="B5749" s="1" t="s">
        <v>23</v>
      </c>
      <c r="C5749" s="27">
        <v>1968</v>
      </c>
      <c r="D5749" s="27">
        <v>15233</v>
      </c>
      <c r="E5749" s="27">
        <v>1608</v>
      </c>
      <c r="F5749" s="27">
        <v>98</v>
      </c>
      <c r="G5749" s="27">
        <v>262</v>
      </c>
      <c r="H5749" s="27">
        <v>9</v>
      </c>
    </row>
    <row r="5750" spans="1:8" x14ac:dyDescent="0.55000000000000004">
      <c r="A5750" s="33">
        <v>44030</v>
      </c>
      <c r="B5750" s="1" t="s">
        <v>24</v>
      </c>
      <c r="C5750" s="27">
        <v>89</v>
      </c>
      <c r="D5750" s="27">
        <v>5578</v>
      </c>
      <c r="E5750" s="27">
        <v>83</v>
      </c>
      <c r="F5750" s="27">
        <v>0</v>
      </c>
      <c r="G5750" s="27">
        <v>5</v>
      </c>
      <c r="H5750" s="27">
        <v>0</v>
      </c>
    </row>
    <row r="5751" spans="1:8" x14ac:dyDescent="0.55000000000000004">
      <c r="A5751" s="33">
        <v>44030</v>
      </c>
      <c r="B5751" s="1" t="s">
        <v>25</v>
      </c>
      <c r="C5751" s="27">
        <v>231</v>
      </c>
      <c r="D5751" s="27">
        <v>4533</v>
      </c>
      <c r="E5751" s="27">
        <v>206</v>
      </c>
      <c r="F5751" s="27">
        <v>22</v>
      </c>
      <c r="G5751" s="27">
        <v>3</v>
      </c>
      <c r="H5751" s="27">
        <v>0</v>
      </c>
    </row>
    <row r="5752" spans="1:8" x14ac:dyDescent="0.55000000000000004">
      <c r="A5752" s="33">
        <v>44030</v>
      </c>
      <c r="B5752" s="1" t="s">
        <v>26</v>
      </c>
      <c r="C5752" s="27">
        <v>303</v>
      </c>
      <c r="D5752" s="27">
        <v>3002</v>
      </c>
      <c r="E5752" s="27">
        <v>269</v>
      </c>
      <c r="F5752" s="27">
        <v>27</v>
      </c>
      <c r="G5752" s="27">
        <v>7</v>
      </c>
      <c r="H5752" s="27">
        <v>1</v>
      </c>
    </row>
    <row r="5753" spans="1:8" x14ac:dyDescent="0.55000000000000004">
      <c r="A5753" s="33">
        <v>44030</v>
      </c>
      <c r="B5753" s="1" t="s">
        <v>27</v>
      </c>
      <c r="C5753" s="27">
        <v>126</v>
      </c>
      <c r="D5753" s="27">
        <v>3897</v>
      </c>
      <c r="E5753" s="27">
        <v>114</v>
      </c>
      <c r="F5753" s="27">
        <v>8</v>
      </c>
      <c r="G5753" s="27">
        <v>4</v>
      </c>
      <c r="H5753" s="27">
        <v>0</v>
      </c>
    </row>
    <row r="5754" spans="1:8" x14ac:dyDescent="0.55000000000000004">
      <c r="A5754" s="33">
        <v>44030</v>
      </c>
      <c r="B5754" s="1" t="s">
        <v>28</v>
      </c>
      <c r="C5754" s="27">
        <v>77</v>
      </c>
      <c r="D5754" s="27">
        <v>6427</v>
      </c>
      <c r="E5754" s="27">
        <v>74</v>
      </c>
      <c r="F5754" s="27">
        <v>1</v>
      </c>
      <c r="G5754" s="27">
        <v>2</v>
      </c>
      <c r="H5754" s="27">
        <v>0</v>
      </c>
    </row>
    <row r="5755" spans="1:8" x14ac:dyDescent="0.55000000000000004">
      <c r="A5755" s="33">
        <v>44030</v>
      </c>
      <c r="B5755" s="1" t="s">
        <v>29</v>
      </c>
      <c r="C5755" s="27">
        <v>84</v>
      </c>
      <c r="D5755" s="27">
        <v>5055</v>
      </c>
      <c r="E5755" s="27">
        <v>76</v>
      </c>
      <c r="F5755" s="27"/>
      <c r="G5755" s="27">
        <v>7</v>
      </c>
      <c r="H5755" s="27">
        <v>0</v>
      </c>
    </row>
    <row r="5756" spans="1:8" x14ac:dyDescent="0.55000000000000004">
      <c r="A5756" s="33">
        <v>44030</v>
      </c>
      <c r="B5756" s="1" t="s">
        <v>30</v>
      </c>
      <c r="C5756" s="27">
        <v>173</v>
      </c>
      <c r="D5756" s="27">
        <v>6721</v>
      </c>
      <c r="E5756" s="27">
        <v>151</v>
      </c>
      <c r="F5756" s="27">
        <v>7</v>
      </c>
      <c r="G5756" s="27">
        <v>15</v>
      </c>
      <c r="H5756" s="27">
        <v>0</v>
      </c>
    </row>
    <row r="5757" spans="1:8" x14ac:dyDescent="0.55000000000000004">
      <c r="A5757" s="33">
        <v>44030</v>
      </c>
      <c r="B5757" s="1" t="s">
        <v>31</v>
      </c>
      <c r="C5757" s="27">
        <v>104</v>
      </c>
      <c r="D5757" s="27">
        <v>9608</v>
      </c>
      <c r="E5757" s="27">
        <v>84</v>
      </c>
      <c r="F5757" s="27">
        <v>1</v>
      </c>
      <c r="G5757" s="27">
        <v>19</v>
      </c>
      <c r="H5757" s="27">
        <v>0</v>
      </c>
    </row>
    <row r="5758" spans="1:8" x14ac:dyDescent="0.55000000000000004">
      <c r="A5758" s="33">
        <v>44030</v>
      </c>
      <c r="B5758" s="1" t="s">
        <v>32</v>
      </c>
      <c r="C5758" s="27">
        <v>588</v>
      </c>
      <c r="D5758" s="27">
        <v>15158</v>
      </c>
      <c r="E5758" s="27">
        <v>486</v>
      </c>
      <c r="F5758" s="27">
        <v>34</v>
      </c>
      <c r="G5758" s="27">
        <v>68</v>
      </c>
      <c r="H5758" s="27">
        <v>0</v>
      </c>
    </row>
    <row r="5759" spans="1:8" x14ac:dyDescent="0.55000000000000004">
      <c r="A5759" s="33">
        <v>44030</v>
      </c>
      <c r="B5759" s="1" t="s">
        <v>33</v>
      </c>
      <c r="C5759" s="27">
        <v>55</v>
      </c>
      <c r="D5759" s="27">
        <v>3236</v>
      </c>
      <c r="E5759" s="27">
        <v>46</v>
      </c>
      <c r="F5759" s="27">
        <v>1</v>
      </c>
      <c r="G5759" s="27">
        <v>7</v>
      </c>
      <c r="H5759" s="27">
        <v>0</v>
      </c>
    </row>
    <row r="5760" spans="1:8" x14ac:dyDescent="0.55000000000000004">
      <c r="A5760" s="33">
        <v>44030</v>
      </c>
      <c r="B5760" s="1" t="s">
        <v>34</v>
      </c>
      <c r="C5760" s="27">
        <v>109</v>
      </c>
      <c r="D5760" s="27">
        <v>3285</v>
      </c>
      <c r="E5760" s="27">
        <v>103</v>
      </c>
      <c r="F5760" s="27">
        <v>1</v>
      </c>
      <c r="G5760" s="27">
        <v>5</v>
      </c>
      <c r="H5760" s="27">
        <v>1</v>
      </c>
    </row>
    <row r="5761" spans="1:8" x14ac:dyDescent="0.55000000000000004">
      <c r="A5761" s="33">
        <v>44030</v>
      </c>
      <c r="B5761" s="1" t="s">
        <v>35</v>
      </c>
      <c r="C5761" s="27">
        <v>490</v>
      </c>
      <c r="D5761" s="27">
        <v>13461</v>
      </c>
      <c r="E5761" s="27">
        <v>395</v>
      </c>
      <c r="F5761" s="27">
        <v>18</v>
      </c>
      <c r="G5761" s="27">
        <v>77</v>
      </c>
      <c r="H5761" s="27">
        <v>0</v>
      </c>
    </row>
    <row r="5762" spans="1:8" x14ac:dyDescent="0.55000000000000004">
      <c r="A5762" s="33">
        <v>44030</v>
      </c>
      <c r="B5762" s="1" t="s">
        <v>36</v>
      </c>
      <c r="C5762" s="27">
        <v>2245</v>
      </c>
      <c r="D5762" s="27">
        <v>51997</v>
      </c>
      <c r="E5762" s="27">
        <v>1873</v>
      </c>
      <c r="F5762" s="27">
        <v>86</v>
      </c>
      <c r="G5762" s="27">
        <v>286</v>
      </c>
      <c r="H5762" s="27">
        <v>4</v>
      </c>
    </row>
    <row r="5763" spans="1:8" x14ac:dyDescent="0.55000000000000004">
      <c r="A5763" s="33">
        <v>44030</v>
      </c>
      <c r="B5763" s="1" t="s">
        <v>37</v>
      </c>
      <c r="C5763" s="27">
        <v>801</v>
      </c>
      <c r="D5763" s="27">
        <v>18644</v>
      </c>
      <c r="E5763" s="27">
        <v>690</v>
      </c>
      <c r="F5763" s="27">
        <v>45</v>
      </c>
      <c r="G5763" s="27">
        <v>66</v>
      </c>
      <c r="H5763" s="27">
        <v>0</v>
      </c>
    </row>
    <row r="5764" spans="1:8" x14ac:dyDescent="0.55000000000000004">
      <c r="A5764" s="33">
        <v>44030</v>
      </c>
      <c r="B5764" s="1" t="s">
        <v>38</v>
      </c>
      <c r="C5764" s="27">
        <v>151</v>
      </c>
      <c r="D5764" s="27">
        <v>5045</v>
      </c>
      <c r="E5764" s="27">
        <v>103</v>
      </c>
      <c r="F5764" s="27">
        <v>2</v>
      </c>
      <c r="G5764" s="27">
        <v>46</v>
      </c>
      <c r="H5764" s="27">
        <v>0</v>
      </c>
    </row>
    <row r="5765" spans="1:8" x14ac:dyDescent="0.55000000000000004">
      <c r="A5765" s="33">
        <v>44030</v>
      </c>
      <c r="B5765" s="1" t="s">
        <v>39</v>
      </c>
      <c r="C5765" s="27">
        <v>89</v>
      </c>
      <c r="D5765" s="27">
        <v>4929</v>
      </c>
      <c r="E5765" s="27">
        <v>70</v>
      </c>
      <c r="F5765" s="27">
        <v>3</v>
      </c>
      <c r="G5765" s="27">
        <v>16</v>
      </c>
      <c r="H5765" s="27">
        <v>1</v>
      </c>
    </row>
    <row r="5766" spans="1:8" x14ac:dyDescent="0.55000000000000004">
      <c r="A5766" s="33">
        <v>44030</v>
      </c>
      <c r="B5766" s="1" t="s">
        <v>40</v>
      </c>
      <c r="C5766" s="27">
        <v>5</v>
      </c>
      <c r="D5766" s="27">
        <v>2210</v>
      </c>
      <c r="E5766" s="27">
        <v>3</v>
      </c>
      <c r="F5766" s="27">
        <v>0</v>
      </c>
      <c r="G5766" s="27">
        <v>2</v>
      </c>
      <c r="H5766" s="27">
        <v>0</v>
      </c>
    </row>
    <row r="5767" spans="1:8" x14ac:dyDescent="0.55000000000000004">
      <c r="A5767" s="33">
        <v>44030</v>
      </c>
      <c r="B5767" s="1" t="s">
        <v>41</v>
      </c>
      <c r="C5767" s="27">
        <v>25</v>
      </c>
      <c r="D5767" s="27">
        <v>1848</v>
      </c>
      <c r="E5767" s="27">
        <v>24</v>
      </c>
      <c r="F5767" s="27">
        <v>0</v>
      </c>
      <c r="G5767" s="27">
        <v>1</v>
      </c>
      <c r="H5767" s="27">
        <v>0</v>
      </c>
    </row>
    <row r="5768" spans="1:8" x14ac:dyDescent="0.55000000000000004">
      <c r="A5768" s="33">
        <v>44030</v>
      </c>
      <c r="B5768" s="1" t="s">
        <v>42</v>
      </c>
      <c r="C5768" s="27">
        <v>36</v>
      </c>
      <c r="D5768" s="27">
        <v>2286</v>
      </c>
      <c r="E5768" s="27">
        <v>28</v>
      </c>
      <c r="F5768" s="27"/>
      <c r="G5768" s="27">
        <v>8</v>
      </c>
      <c r="H5768" s="27"/>
    </row>
    <row r="5769" spans="1:8" x14ac:dyDescent="0.55000000000000004">
      <c r="A5769" s="33">
        <v>44030</v>
      </c>
      <c r="B5769" s="1" t="s">
        <v>43</v>
      </c>
      <c r="C5769" s="27">
        <v>205</v>
      </c>
      <c r="D5769" s="27">
        <v>8806</v>
      </c>
      <c r="E5769" s="27">
        <v>170</v>
      </c>
      <c r="F5769" s="27">
        <v>3</v>
      </c>
      <c r="G5769" s="27">
        <v>35</v>
      </c>
      <c r="H5769" s="27">
        <v>0</v>
      </c>
    </row>
    <row r="5770" spans="1:8" x14ac:dyDescent="0.55000000000000004">
      <c r="A5770" s="33">
        <v>44030</v>
      </c>
      <c r="B5770" s="1" t="s">
        <v>44</v>
      </c>
      <c r="C5770" s="27">
        <v>42</v>
      </c>
      <c r="D5770" s="27">
        <v>3133</v>
      </c>
      <c r="E5770" s="27">
        <v>37</v>
      </c>
      <c r="F5770" s="27">
        <v>0</v>
      </c>
      <c r="G5770" s="27">
        <v>5</v>
      </c>
      <c r="H5770" s="27">
        <v>0</v>
      </c>
    </row>
    <row r="5771" spans="1:8" x14ac:dyDescent="0.55000000000000004">
      <c r="A5771" s="33">
        <v>44030</v>
      </c>
      <c r="B5771" s="1" t="s">
        <v>45</v>
      </c>
      <c r="C5771" s="27">
        <v>10</v>
      </c>
      <c r="D5771" s="27">
        <v>1347</v>
      </c>
      <c r="E5771" s="27">
        <v>4</v>
      </c>
      <c r="F5771" s="27">
        <v>1</v>
      </c>
      <c r="G5771" s="27">
        <v>5</v>
      </c>
      <c r="H5771" s="27">
        <v>0</v>
      </c>
    </row>
    <row r="5772" spans="1:8" x14ac:dyDescent="0.55000000000000004">
      <c r="A5772" s="33">
        <v>44030</v>
      </c>
      <c r="B5772" s="1" t="s">
        <v>46</v>
      </c>
      <c r="C5772" s="27">
        <v>42</v>
      </c>
      <c r="D5772" s="27">
        <v>3418</v>
      </c>
      <c r="E5772" s="27">
        <v>28</v>
      </c>
      <c r="F5772" s="27">
        <v>0</v>
      </c>
      <c r="G5772" s="27">
        <v>14</v>
      </c>
      <c r="H5772" s="27">
        <v>0</v>
      </c>
    </row>
    <row r="5773" spans="1:8" x14ac:dyDescent="0.55000000000000004">
      <c r="A5773" s="33">
        <v>44030</v>
      </c>
      <c r="B5773" s="1" t="s">
        <v>47</v>
      </c>
      <c r="C5773" s="27">
        <v>82</v>
      </c>
      <c r="D5773" s="27">
        <v>2707</v>
      </c>
      <c r="E5773" s="27">
        <v>77</v>
      </c>
      <c r="F5773" s="27">
        <v>5</v>
      </c>
      <c r="G5773" s="27">
        <v>0</v>
      </c>
      <c r="H5773" s="27">
        <v>0</v>
      </c>
    </row>
    <row r="5774" spans="1:8" x14ac:dyDescent="0.55000000000000004">
      <c r="A5774" s="33">
        <v>44030</v>
      </c>
      <c r="B5774" s="1" t="s">
        <v>48</v>
      </c>
      <c r="C5774" s="27">
        <v>76</v>
      </c>
      <c r="D5774" s="27">
        <v>2116</v>
      </c>
      <c r="E5774" s="27">
        <v>71</v>
      </c>
      <c r="F5774" s="27">
        <v>3</v>
      </c>
      <c r="G5774" s="27">
        <v>2</v>
      </c>
      <c r="H5774" s="27">
        <v>0</v>
      </c>
    </row>
    <row r="5775" spans="1:8" x14ac:dyDescent="0.55000000000000004">
      <c r="A5775" s="33">
        <v>44030</v>
      </c>
      <c r="B5775" s="1" t="s">
        <v>49</v>
      </c>
      <c r="C5775" s="27">
        <v>972</v>
      </c>
      <c r="D5775" s="27">
        <v>18945</v>
      </c>
      <c r="E5775" s="27">
        <v>854</v>
      </c>
      <c r="F5775" s="27">
        <v>33</v>
      </c>
      <c r="G5775" s="27">
        <v>85</v>
      </c>
      <c r="H5775" s="27">
        <v>3</v>
      </c>
    </row>
    <row r="5776" spans="1:8" x14ac:dyDescent="0.55000000000000004">
      <c r="A5776" s="33">
        <v>44030</v>
      </c>
      <c r="B5776" s="1" t="s">
        <v>50</v>
      </c>
      <c r="C5776" s="27">
        <v>47</v>
      </c>
      <c r="D5776" s="27">
        <v>1774</v>
      </c>
      <c r="E5776" s="27">
        <v>47</v>
      </c>
      <c r="F5776" s="27">
        <v>0</v>
      </c>
      <c r="G5776" s="27">
        <v>0</v>
      </c>
      <c r="H5776" s="27">
        <v>0</v>
      </c>
    </row>
    <row r="5777" spans="1:8" x14ac:dyDescent="0.55000000000000004">
      <c r="A5777" s="33">
        <v>44030</v>
      </c>
      <c r="B5777" s="1" t="s">
        <v>51</v>
      </c>
      <c r="C5777" s="27">
        <v>32</v>
      </c>
      <c r="D5777" s="27">
        <v>4692</v>
      </c>
      <c r="E5777" s="27">
        <v>16</v>
      </c>
      <c r="F5777" s="27">
        <v>1</v>
      </c>
      <c r="G5777" s="27">
        <v>15</v>
      </c>
      <c r="H5777" s="27">
        <v>0</v>
      </c>
    </row>
    <row r="5778" spans="1:8" x14ac:dyDescent="0.55000000000000004">
      <c r="A5778" s="33">
        <v>44030</v>
      </c>
      <c r="B5778" s="1" t="s">
        <v>52</v>
      </c>
      <c r="C5778" s="27">
        <v>50</v>
      </c>
      <c r="D5778" s="27">
        <v>4527</v>
      </c>
      <c r="E5778" s="27">
        <v>46</v>
      </c>
      <c r="F5778" s="27">
        <v>3</v>
      </c>
      <c r="G5778" s="27">
        <v>1</v>
      </c>
      <c r="H5778" s="27">
        <v>0</v>
      </c>
    </row>
    <row r="5779" spans="1:8" x14ac:dyDescent="0.55000000000000004">
      <c r="A5779" s="33">
        <v>44030</v>
      </c>
      <c r="B5779" s="1" t="s">
        <v>53</v>
      </c>
      <c r="C5779" s="27">
        <v>60</v>
      </c>
      <c r="D5779" s="27">
        <v>5675</v>
      </c>
      <c r="E5779" s="27">
        <v>59</v>
      </c>
      <c r="F5779" s="27">
        <v>1</v>
      </c>
      <c r="G5779" s="27">
        <v>0</v>
      </c>
      <c r="H5779" s="27">
        <v>0</v>
      </c>
    </row>
    <row r="5780" spans="1:8" x14ac:dyDescent="0.55000000000000004">
      <c r="A5780" s="33">
        <v>44030</v>
      </c>
      <c r="B5780" s="1" t="s">
        <v>54</v>
      </c>
      <c r="C5780" s="27">
        <v>20</v>
      </c>
      <c r="D5780" s="27">
        <v>1770</v>
      </c>
      <c r="E5780" s="27">
        <v>18</v>
      </c>
      <c r="F5780" s="27">
        <v>0</v>
      </c>
      <c r="G5780" s="27">
        <v>2</v>
      </c>
      <c r="H5780" s="27">
        <v>0</v>
      </c>
    </row>
    <row r="5781" spans="1:8" x14ac:dyDescent="0.55000000000000004">
      <c r="A5781" s="33">
        <v>44030</v>
      </c>
      <c r="B5781" s="1" t="s">
        <v>55</v>
      </c>
      <c r="C5781" s="27">
        <v>164</v>
      </c>
      <c r="D5781" s="27">
        <v>8267</v>
      </c>
      <c r="E5781" s="27">
        <v>89</v>
      </c>
      <c r="F5781" s="27">
        <v>0</v>
      </c>
      <c r="G5781" s="27">
        <v>75</v>
      </c>
      <c r="H5781" s="27">
        <v>0</v>
      </c>
    </row>
    <row r="5782" spans="1:8" x14ac:dyDescent="0.55000000000000004">
      <c r="A5782" s="33">
        <v>44030</v>
      </c>
      <c r="B5782" s="1" t="s">
        <v>56</v>
      </c>
      <c r="C5782" s="27">
        <v>149</v>
      </c>
      <c r="D5782" s="27">
        <v>3457</v>
      </c>
      <c r="E5782" s="27">
        <v>142</v>
      </c>
      <c r="F5782" s="27">
        <v>7</v>
      </c>
      <c r="G5782" s="27">
        <v>4</v>
      </c>
      <c r="H5782" s="27">
        <v>0</v>
      </c>
    </row>
    <row r="5783" spans="1:8" x14ac:dyDescent="0.55000000000000004">
      <c r="A5783" s="33">
        <v>44031</v>
      </c>
      <c r="B5783" s="1" t="s">
        <v>7</v>
      </c>
      <c r="C5783" s="27">
        <v>1339</v>
      </c>
      <c r="D5783" s="27">
        <v>25042</v>
      </c>
      <c r="E5783" s="27">
        <v>1156</v>
      </c>
      <c r="F5783" s="27">
        <v>102</v>
      </c>
      <c r="G5783" s="27">
        <v>81</v>
      </c>
      <c r="H5783" s="27">
        <v>5</v>
      </c>
    </row>
    <row r="5784" spans="1:8" x14ac:dyDescent="0.55000000000000004">
      <c r="A5784" s="33">
        <v>44031</v>
      </c>
      <c r="B5784" s="1" t="s">
        <v>11</v>
      </c>
      <c r="C5784" s="27">
        <v>30</v>
      </c>
      <c r="D5784" s="27">
        <v>1201</v>
      </c>
      <c r="E5784" s="27">
        <v>25</v>
      </c>
      <c r="F5784" s="27">
        <v>1</v>
      </c>
      <c r="G5784" s="27">
        <v>4</v>
      </c>
      <c r="H5784" s="27">
        <v>0</v>
      </c>
    </row>
    <row r="5785" spans="1:8" x14ac:dyDescent="0.55000000000000004">
      <c r="A5785" s="33">
        <v>44031</v>
      </c>
      <c r="B5785" s="1" t="s">
        <v>12</v>
      </c>
      <c r="C5785" s="27">
        <v>0</v>
      </c>
      <c r="D5785" s="27">
        <v>1224</v>
      </c>
      <c r="E5785" s="27">
        <v>0</v>
      </c>
      <c r="F5785" s="27">
        <v>0</v>
      </c>
      <c r="G5785" s="27">
        <v>0</v>
      </c>
      <c r="H5785" s="27">
        <v>0</v>
      </c>
    </row>
    <row r="5786" spans="1:8" x14ac:dyDescent="0.55000000000000004">
      <c r="A5786" s="33">
        <v>44031</v>
      </c>
      <c r="B5786" s="1" t="s">
        <v>13</v>
      </c>
      <c r="C5786" s="27">
        <v>132</v>
      </c>
      <c r="D5786" s="27">
        <v>5103</v>
      </c>
      <c r="E5786" s="27">
        <v>100</v>
      </c>
      <c r="F5786" s="27">
        <v>1</v>
      </c>
      <c r="G5786" s="27">
        <v>31</v>
      </c>
      <c r="H5786" s="27">
        <v>0</v>
      </c>
    </row>
    <row r="5787" spans="1:8" x14ac:dyDescent="0.55000000000000004">
      <c r="A5787" s="33">
        <v>44031</v>
      </c>
      <c r="B5787" s="1" t="s">
        <v>14</v>
      </c>
      <c r="C5787" s="27">
        <v>16</v>
      </c>
      <c r="D5787" s="27">
        <v>1032</v>
      </c>
      <c r="E5787" s="27">
        <v>16</v>
      </c>
      <c r="F5787" s="27">
        <v>0</v>
      </c>
      <c r="G5787" s="27">
        <v>0</v>
      </c>
      <c r="H5787" s="27">
        <v>0</v>
      </c>
    </row>
    <row r="5788" spans="1:8" x14ac:dyDescent="0.55000000000000004">
      <c r="A5788" s="33">
        <v>44031</v>
      </c>
      <c r="B5788" s="1" t="s">
        <v>15</v>
      </c>
      <c r="C5788" s="27">
        <v>75</v>
      </c>
      <c r="D5788" s="27">
        <v>2817</v>
      </c>
      <c r="E5788" s="27">
        <v>71</v>
      </c>
      <c r="F5788" s="27">
        <v>1</v>
      </c>
      <c r="G5788" s="27">
        <v>4</v>
      </c>
      <c r="H5788" s="27">
        <v>0</v>
      </c>
    </row>
    <row r="5789" spans="1:8" x14ac:dyDescent="0.55000000000000004">
      <c r="A5789" s="33">
        <v>44031</v>
      </c>
      <c r="B5789" s="1" t="s">
        <v>16</v>
      </c>
      <c r="C5789" s="27">
        <v>84</v>
      </c>
      <c r="D5789" s="27">
        <v>8488</v>
      </c>
      <c r="E5789" s="27">
        <v>82</v>
      </c>
      <c r="F5789" s="27">
        <v>0</v>
      </c>
      <c r="G5789" s="27">
        <v>2</v>
      </c>
      <c r="H5789" s="27">
        <v>0</v>
      </c>
    </row>
    <row r="5790" spans="1:8" x14ac:dyDescent="0.55000000000000004">
      <c r="A5790" s="33">
        <v>44031</v>
      </c>
      <c r="B5790" s="1" t="s">
        <v>17</v>
      </c>
      <c r="C5790" s="27">
        <v>225</v>
      </c>
      <c r="D5790" s="27">
        <v>6066</v>
      </c>
      <c r="E5790" s="27">
        <v>193</v>
      </c>
      <c r="F5790" s="27">
        <v>10</v>
      </c>
      <c r="G5790" s="27">
        <v>22</v>
      </c>
      <c r="H5790" s="27">
        <v>2</v>
      </c>
    </row>
    <row r="5791" spans="1:8" x14ac:dyDescent="0.55000000000000004">
      <c r="A5791" s="33">
        <v>44031</v>
      </c>
      <c r="B5791" s="1" t="s">
        <v>18</v>
      </c>
      <c r="C5791" s="27">
        <v>124</v>
      </c>
      <c r="D5791" s="27">
        <v>10851</v>
      </c>
      <c r="E5791" s="27">
        <v>90</v>
      </c>
      <c r="F5791" s="27">
        <v>0</v>
      </c>
      <c r="G5791" s="27">
        <v>30</v>
      </c>
      <c r="H5791" s="27">
        <v>0</v>
      </c>
    </row>
    <row r="5792" spans="1:8" x14ac:dyDescent="0.55000000000000004">
      <c r="A5792" s="33">
        <v>44031</v>
      </c>
      <c r="B5792" s="1" t="s">
        <v>19</v>
      </c>
      <c r="C5792" s="27">
        <v>167</v>
      </c>
      <c r="D5792" s="27">
        <v>6836</v>
      </c>
      <c r="E5792" s="27">
        <v>136</v>
      </c>
      <c r="F5792" s="27">
        <v>19</v>
      </c>
      <c r="G5792" s="27">
        <v>12</v>
      </c>
      <c r="H5792" s="27">
        <v>1</v>
      </c>
    </row>
    <row r="5793" spans="1:8" x14ac:dyDescent="0.55000000000000004">
      <c r="A5793" s="33">
        <v>44031</v>
      </c>
      <c r="B5793" s="1" t="s">
        <v>20</v>
      </c>
      <c r="C5793" s="27">
        <v>1754</v>
      </c>
      <c r="D5793" s="27">
        <v>50742</v>
      </c>
      <c r="E5793" s="27">
        <v>1247</v>
      </c>
      <c r="F5793" s="27">
        <v>67</v>
      </c>
      <c r="G5793" s="27">
        <v>440</v>
      </c>
      <c r="H5793" s="27">
        <v>6</v>
      </c>
    </row>
    <row r="5794" spans="1:8" x14ac:dyDescent="0.55000000000000004">
      <c r="A5794" s="33">
        <v>44031</v>
      </c>
      <c r="B5794" s="1" t="s">
        <v>21</v>
      </c>
      <c r="C5794" s="27">
        <v>1300</v>
      </c>
      <c r="D5794" s="27">
        <v>23565</v>
      </c>
      <c r="E5794" s="27">
        <v>1004</v>
      </c>
      <c r="F5794" s="27">
        <v>46</v>
      </c>
      <c r="G5794" s="27">
        <v>250</v>
      </c>
      <c r="H5794" s="27">
        <v>2</v>
      </c>
    </row>
    <row r="5795" spans="1:8" x14ac:dyDescent="0.55000000000000004">
      <c r="A5795" s="33">
        <v>44031</v>
      </c>
      <c r="B5795" s="1" t="s">
        <v>22</v>
      </c>
      <c r="C5795" s="27">
        <v>9411</v>
      </c>
      <c r="D5795" s="27">
        <v>137338</v>
      </c>
      <c r="E5795" s="27">
        <v>7057</v>
      </c>
      <c r="F5795" s="27">
        <v>326</v>
      </c>
      <c r="G5795" s="27">
        <v>2028</v>
      </c>
      <c r="H5795" s="27">
        <v>12</v>
      </c>
    </row>
    <row r="5796" spans="1:8" x14ac:dyDescent="0.55000000000000004">
      <c r="A5796" s="33">
        <v>44031</v>
      </c>
      <c r="B5796" s="1" t="s">
        <v>23</v>
      </c>
      <c r="C5796" s="27">
        <v>1998</v>
      </c>
      <c r="D5796" s="27">
        <v>15233</v>
      </c>
      <c r="E5796" s="27">
        <v>1638</v>
      </c>
      <c r="F5796" s="27">
        <v>98</v>
      </c>
      <c r="G5796" s="27">
        <v>262</v>
      </c>
      <c r="H5796" s="27">
        <v>9</v>
      </c>
    </row>
    <row r="5797" spans="1:8" x14ac:dyDescent="0.55000000000000004">
      <c r="A5797" s="33">
        <v>44031</v>
      </c>
      <c r="B5797" s="1" t="s">
        <v>24</v>
      </c>
      <c r="C5797" s="27">
        <v>89</v>
      </c>
      <c r="D5797" s="27">
        <v>5578</v>
      </c>
      <c r="E5797" s="27">
        <v>83</v>
      </c>
      <c r="F5797" s="27">
        <v>0</v>
      </c>
      <c r="G5797" s="27">
        <v>5</v>
      </c>
      <c r="H5797" s="27">
        <v>0</v>
      </c>
    </row>
    <row r="5798" spans="1:8" x14ac:dyDescent="0.55000000000000004">
      <c r="A5798" s="33">
        <v>44031</v>
      </c>
      <c r="B5798" s="1" t="s">
        <v>25</v>
      </c>
      <c r="C5798" s="27">
        <v>231</v>
      </c>
      <c r="D5798" s="27">
        <v>4533</v>
      </c>
      <c r="E5798" s="27">
        <v>206</v>
      </c>
      <c r="F5798" s="27">
        <v>22</v>
      </c>
      <c r="G5798" s="27">
        <v>3</v>
      </c>
      <c r="H5798" s="27">
        <v>0</v>
      </c>
    </row>
    <row r="5799" spans="1:8" x14ac:dyDescent="0.55000000000000004">
      <c r="A5799" s="33">
        <v>44031</v>
      </c>
      <c r="B5799" s="1" t="s">
        <v>26</v>
      </c>
      <c r="C5799" s="27">
        <v>303</v>
      </c>
      <c r="D5799" s="27">
        <v>3005</v>
      </c>
      <c r="E5799" s="27">
        <v>270</v>
      </c>
      <c r="F5799" s="27">
        <v>27</v>
      </c>
      <c r="G5799" s="27">
        <v>6</v>
      </c>
      <c r="H5799" s="27">
        <v>1</v>
      </c>
    </row>
    <row r="5800" spans="1:8" x14ac:dyDescent="0.55000000000000004">
      <c r="A5800" s="33">
        <v>44031</v>
      </c>
      <c r="B5800" s="1" t="s">
        <v>27</v>
      </c>
      <c r="C5800" s="27">
        <v>126</v>
      </c>
      <c r="D5800" s="27">
        <v>4005</v>
      </c>
      <c r="E5800" s="27">
        <v>114</v>
      </c>
      <c r="F5800" s="27">
        <v>8</v>
      </c>
      <c r="G5800" s="27">
        <v>4</v>
      </c>
      <c r="H5800" s="27">
        <v>0</v>
      </c>
    </row>
    <row r="5801" spans="1:8" x14ac:dyDescent="0.55000000000000004">
      <c r="A5801" s="33">
        <v>44031</v>
      </c>
      <c r="B5801" s="1" t="s">
        <v>28</v>
      </c>
      <c r="C5801" s="27">
        <v>77</v>
      </c>
      <c r="D5801" s="27">
        <v>6427</v>
      </c>
      <c r="E5801" s="27">
        <v>74</v>
      </c>
      <c r="F5801" s="27">
        <v>1</v>
      </c>
      <c r="G5801" s="27">
        <v>2</v>
      </c>
      <c r="H5801" s="27">
        <v>0</v>
      </c>
    </row>
    <row r="5802" spans="1:8" x14ac:dyDescent="0.55000000000000004">
      <c r="A5802" s="33">
        <v>44031</v>
      </c>
      <c r="B5802" s="1" t="s">
        <v>29</v>
      </c>
      <c r="C5802" s="27">
        <v>84</v>
      </c>
      <c r="D5802" s="27">
        <v>5055</v>
      </c>
      <c r="E5802" s="27">
        <v>76</v>
      </c>
      <c r="F5802" s="27"/>
      <c r="G5802" s="27">
        <v>7</v>
      </c>
      <c r="H5802" s="27">
        <v>0</v>
      </c>
    </row>
    <row r="5803" spans="1:8" x14ac:dyDescent="0.55000000000000004">
      <c r="A5803" s="33">
        <v>44031</v>
      </c>
      <c r="B5803" s="1" t="s">
        <v>30</v>
      </c>
      <c r="C5803" s="27">
        <v>177</v>
      </c>
      <c r="D5803" s="27">
        <v>6981</v>
      </c>
      <c r="E5803" s="27">
        <v>151</v>
      </c>
      <c r="F5803" s="27">
        <v>7</v>
      </c>
      <c r="G5803" s="27">
        <v>19</v>
      </c>
      <c r="H5803" s="27">
        <v>0</v>
      </c>
    </row>
    <row r="5804" spans="1:8" x14ac:dyDescent="0.55000000000000004">
      <c r="A5804" s="33">
        <v>44031</v>
      </c>
      <c r="B5804" s="1" t="s">
        <v>31</v>
      </c>
      <c r="C5804" s="27">
        <v>104</v>
      </c>
      <c r="D5804" s="27">
        <v>9608</v>
      </c>
      <c r="E5804" s="27">
        <v>84</v>
      </c>
      <c r="F5804" s="27">
        <v>1</v>
      </c>
      <c r="G5804" s="27">
        <v>19</v>
      </c>
      <c r="H5804" s="27">
        <v>0</v>
      </c>
    </row>
    <row r="5805" spans="1:8" x14ac:dyDescent="0.55000000000000004">
      <c r="A5805" s="33">
        <v>44031</v>
      </c>
      <c r="B5805" s="1" t="s">
        <v>32</v>
      </c>
      <c r="C5805" s="27">
        <v>613</v>
      </c>
      <c r="D5805" s="27">
        <v>15158</v>
      </c>
      <c r="E5805" s="27">
        <v>489</v>
      </c>
      <c r="F5805" s="27">
        <v>34</v>
      </c>
      <c r="G5805" s="27">
        <v>90</v>
      </c>
      <c r="H5805" s="27">
        <v>0</v>
      </c>
    </row>
    <row r="5806" spans="1:8" x14ac:dyDescent="0.55000000000000004">
      <c r="A5806" s="33">
        <v>44031</v>
      </c>
      <c r="B5806" s="1" t="s">
        <v>33</v>
      </c>
      <c r="C5806" s="27">
        <v>56</v>
      </c>
      <c r="D5806" s="27">
        <v>3299</v>
      </c>
      <c r="E5806" s="27">
        <v>46</v>
      </c>
      <c r="F5806" s="27">
        <v>1</v>
      </c>
      <c r="G5806" s="27">
        <v>8</v>
      </c>
      <c r="H5806" s="27">
        <v>0</v>
      </c>
    </row>
    <row r="5807" spans="1:8" x14ac:dyDescent="0.55000000000000004">
      <c r="A5807" s="33">
        <v>44031</v>
      </c>
      <c r="B5807" s="1" t="s">
        <v>34</v>
      </c>
      <c r="C5807" s="27">
        <v>110</v>
      </c>
      <c r="D5807" s="27">
        <v>3296</v>
      </c>
      <c r="E5807" s="27">
        <v>103</v>
      </c>
      <c r="F5807" s="27">
        <v>1</v>
      </c>
      <c r="G5807" s="27">
        <v>6</v>
      </c>
      <c r="H5807" s="27">
        <v>1</v>
      </c>
    </row>
    <row r="5808" spans="1:8" x14ac:dyDescent="0.55000000000000004">
      <c r="A5808" s="33">
        <v>44031</v>
      </c>
      <c r="B5808" s="1" t="s">
        <v>35</v>
      </c>
      <c r="C5808" s="27">
        <v>490</v>
      </c>
      <c r="D5808" s="27">
        <v>13461</v>
      </c>
      <c r="E5808" s="27">
        <v>395</v>
      </c>
      <c r="F5808" s="27">
        <v>18</v>
      </c>
      <c r="G5808" s="27">
        <v>77</v>
      </c>
      <c r="H5808" s="27">
        <v>0</v>
      </c>
    </row>
    <row r="5809" spans="1:8" x14ac:dyDescent="0.55000000000000004">
      <c r="A5809" s="33">
        <v>44031</v>
      </c>
      <c r="B5809" s="1" t="s">
        <v>36</v>
      </c>
      <c r="C5809" s="27">
        <v>2245</v>
      </c>
      <c r="D5809" s="27">
        <v>51997</v>
      </c>
      <c r="E5809" s="27">
        <v>1873</v>
      </c>
      <c r="F5809" s="27">
        <v>86</v>
      </c>
      <c r="G5809" s="27">
        <v>286</v>
      </c>
      <c r="H5809" s="27">
        <v>4</v>
      </c>
    </row>
    <row r="5810" spans="1:8" x14ac:dyDescent="0.55000000000000004">
      <c r="A5810" s="33">
        <v>44031</v>
      </c>
      <c r="B5810" s="1" t="s">
        <v>37</v>
      </c>
      <c r="C5810" s="27">
        <v>813</v>
      </c>
      <c r="D5810" s="27">
        <v>18933</v>
      </c>
      <c r="E5810" s="27">
        <v>697</v>
      </c>
      <c r="F5810" s="27">
        <v>45</v>
      </c>
      <c r="G5810" s="27">
        <v>71</v>
      </c>
      <c r="H5810" s="27">
        <v>0</v>
      </c>
    </row>
    <row r="5811" spans="1:8" x14ac:dyDescent="0.55000000000000004">
      <c r="A5811" s="33">
        <v>44031</v>
      </c>
      <c r="B5811" s="1" t="s">
        <v>38</v>
      </c>
      <c r="C5811" s="27">
        <v>154</v>
      </c>
      <c r="D5811" s="27">
        <v>5045</v>
      </c>
      <c r="E5811" s="27">
        <v>103</v>
      </c>
      <c r="F5811" s="27">
        <v>2</v>
      </c>
      <c r="G5811" s="27">
        <v>49</v>
      </c>
      <c r="H5811" s="27">
        <v>0</v>
      </c>
    </row>
    <row r="5812" spans="1:8" x14ac:dyDescent="0.55000000000000004">
      <c r="A5812" s="33">
        <v>44031</v>
      </c>
      <c r="B5812" s="1" t="s">
        <v>39</v>
      </c>
      <c r="C5812" s="27">
        <v>89</v>
      </c>
      <c r="D5812" s="27">
        <v>4984</v>
      </c>
      <c r="E5812" s="27">
        <v>73</v>
      </c>
      <c r="F5812" s="27">
        <v>3</v>
      </c>
      <c r="G5812" s="27">
        <v>13</v>
      </c>
      <c r="H5812" s="27">
        <v>1</v>
      </c>
    </row>
    <row r="5813" spans="1:8" x14ac:dyDescent="0.55000000000000004">
      <c r="A5813" s="33">
        <v>44031</v>
      </c>
      <c r="B5813" s="1" t="s">
        <v>40</v>
      </c>
      <c r="C5813" s="27">
        <v>5</v>
      </c>
      <c r="D5813" s="27">
        <v>2214</v>
      </c>
      <c r="E5813" s="27">
        <v>3</v>
      </c>
      <c r="F5813" s="27">
        <v>0</v>
      </c>
      <c r="G5813" s="27">
        <v>2</v>
      </c>
      <c r="H5813" s="27">
        <v>0</v>
      </c>
    </row>
    <row r="5814" spans="1:8" x14ac:dyDescent="0.55000000000000004">
      <c r="A5814" s="33">
        <v>44031</v>
      </c>
      <c r="B5814" s="1" t="s">
        <v>41</v>
      </c>
      <c r="C5814" s="27">
        <v>25</v>
      </c>
      <c r="D5814" s="27">
        <v>1992</v>
      </c>
      <c r="E5814" s="27">
        <v>24</v>
      </c>
      <c r="F5814" s="27">
        <v>0</v>
      </c>
      <c r="G5814" s="27">
        <v>1</v>
      </c>
      <c r="H5814" s="27">
        <v>0</v>
      </c>
    </row>
    <row r="5815" spans="1:8" x14ac:dyDescent="0.55000000000000004">
      <c r="A5815" s="33">
        <v>44031</v>
      </c>
      <c r="B5815" s="1" t="s">
        <v>42</v>
      </c>
      <c r="C5815" s="27">
        <v>41</v>
      </c>
      <c r="D5815" s="27">
        <v>2341</v>
      </c>
      <c r="E5815" s="27">
        <v>28</v>
      </c>
      <c r="F5815" s="27"/>
      <c r="G5815" s="27">
        <v>9</v>
      </c>
      <c r="H5815" s="27"/>
    </row>
    <row r="5816" spans="1:8" x14ac:dyDescent="0.55000000000000004">
      <c r="A5816" s="33">
        <v>44031</v>
      </c>
      <c r="B5816" s="1" t="s">
        <v>43</v>
      </c>
      <c r="C5816" s="27">
        <v>207</v>
      </c>
      <c r="D5816" s="27">
        <v>8806</v>
      </c>
      <c r="E5816" s="27">
        <v>170</v>
      </c>
      <c r="F5816" s="27">
        <v>3</v>
      </c>
      <c r="G5816" s="27">
        <v>35</v>
      </c>
      <c r="H5816" s="27">
        <v>0</v>
      </c>
    </row>
    <row r="5817" spans="1:8" x14ac:dyDescent="0.55000000000000004">
      <c r="A5817" s="33">
        <v>44031</v>
      </c>
      <c r="B5817" s="1" t="s">
        <v>44</v>
      </c>
      <c r="C5817" s="27">
        <v>42</v>
      </c>
      <c r="D5817" s="27">
        <v>3230</v>
      </c>
      <c r="E5817" s="27">
        <v>37</v>
      </c>
      <c r="F5817" s="27">
        <v>0</v>
      </c>
      <c r="G5817" s="27">
        <v>5</v>
      </c>
      <c r="H5817" s="27">
        <v>0</v>
      </c>
    </row>
    <row r="5818" spans="1:8" x14ac:dyDescent="0.55000000000000004">
      <c r="A5818" s="33">
        <v>44031</v>
      </c>
      <c r="B5818" s="1" t="s">
        <v>45</v>
      </c>
      <c r="C5818" s="27">
        <v>10</v>
      </c>
      <c r="D5818" s="27">
        <v>1415</v>
      </c>
      <c r="E5818" s="27">
        <v>4</v>
      </c>
      <c r="F5818" s="27">
        <v>1</v>
      </c>
      <c r="G5818" s="27">
        <v>5</v>
      </c>
      <c r="H5818" s="27">
        <v>0</v>
      </c>
    </row>
    <row r="5819" spans="1:8" x14ac:dyDescent="0.55000000000000004">
      <c r="A5819" s="33">
        <v>44031</v>
      </c>
      <c r="B5819" s="1" t="s">
        <v>46</v>
      </c>
      <c r="C5819" s="27">
        <v>44</v>
      </c>
      <c r="D5819" s="27">
        <v>3607</v>
      </c>
      <c r="E5819" s="27">
        <v>28</v>
      </c>
      <c r="F5819" s="27">
        <v>0</v>
      </c>
      <c r="G5819" s="27">
        <v>16</v>
      </c>
      <c r="H5819" s="27">
        <v>0</v>
      </c>
    </row>
    <row r="5820" spans="1:8" x14ac:dyDescent="0.55000000000000004">
      <c r="A5820" s="33">
        <v>44031</v>
      </c>
      <c r="B5820" s="1" t="s">
        <v>47</v>
      </c>
      <c r="C5820" s="27">
        <v>82</v>
      </c>
      <c r="D5820" s="27">
        <v>2707</v>
      </c>
      <c r="E5820" s="27">
        <v>77</v>
      </c>
      <c r="F5820" s="27">
        <v>5</v>
      </c>
      <c r="G5820" s="27">
        <v>0</v>
      </c>
      <c r="H5820" s="27">
        <v>0</v>
      </c>
    </row>
    <row r="5821" spans="1:8" x14ac:dyDescent="0.55000000000000004">
      <c r="A5821" s="33">
        <v>44031</v>
      </c>
      <c r="B5821" s="1" t="s">
        <v>48</v>
      </c>
      <c r="C5821" s="27">
        <v>76</v>
      </c>
      <c r="D5821" s="27">
        <v>2130</v>
      </c>
      <c r="E5821" s="27">
        <v>71</v>
      </c>
      <c r="F5821" s="27">
        <v>3</v>
      </c>
      <c r="G5821" s="27">
        <v>2</v>
      </c>
      <c r="H5821" s="27">
        <v>0</v>
      </c>
    </row>
    <row r="5822" spans="1:8" x14ac:dyDescent="0.55000000000000004">
      <c r="A5822" s="33">
        <v>44031</v>
      </c>
      <c r="B5822" s="1" t="s">
        <v>49</v>
      </c>
      <c r="C5822" s="27">
        <v>996</v>
      </c>
      <c r="D5822" s="27">
        <v>19119</v>
      </c>
      <c r="E5822" s="27">
        <v>863</v>
      </c>
      <c r="F5822" s="27">
        <v>33</v>
      </c>
      <c r="G5822" s="27">
        <v>100</v>
      </c>
      <c r="H5822" s="27">
        <v>3</v>
      </c>
    </row>
    <row r="5823" spans="1:8" x14ac:dyDescent="0.55000000000000004">
      <c r="A5823" s="33">
        <v>44031</v>
      </c>
      <c r="B5823" s="1" t="s">
        <v>50</v>
      </c>
      <c r="C5823" s="27">
        <v>47</v>
      </c>
      <c r="D5823" s="27">
        <v>1781</v>
      </c>
      <c r="E5823" s="27">
        <v>47</v>
      </c>
      <c r="F5823" s="27">
        <v>0</v>
      </c>
      <c r="G5823" s="27">
        <v>0</v>
      </c>
      <c r="H5823" s="27">
        <v>0</v>
      </c>
    </row>
    <row r="5824" spans="1:8" x14ac:dyDescent="0.55000000000000004">
      <c r="A5824" s="33">
        <v>44031</v>
      </c>
      <c r="B5824" s="1" t="s">
        <v>51</v>
      </c>
      <c r="C5824" s="27">
        <v>40</v>
      </c>
      <c r="D5824" s="27">
        <v>4753</v>
      </c>
      <c r="E5824" s="27">
        <v>16</v>
      </c>
      <c r="F5824" s="27">
        <v>1</v>
      </c>
      <c r="G5824" s="27">
        <v>23</v>
      </c>
      <c r="H5824" s="27"/>
    </row>
    <row r="5825" spans="1:8" x14ac:dyDescent="0.55000000000000004">
      <c r="A5825" s="33">
        <v>44031</v>
      </c>
      <c r="B5825" s="1" t="s">
        <v>52</v>
      </c>
      <c r="C5825" s="27">
        <v>50</v>
      </c>
      <c r="D5825" s="27">
        <v>4527</v>
      </c>
      <c r="E5825" s="27">
        <v>46</v>
      </c>
      <c r="F5825" s="27">
        <v>3</v>
      </c>
      <c r="G5825" s="27">
        <v>1</v>
      </c>
      <c r="H5825" s="27">
        <v>0</v>
      </c>
    </row>
    <row r="5826" spans="1:8" x14ac:dyDescent="0.55000000000000004">
      <c r="A5826" s="33">
        <v>44031</v>
      </c>
      <c r="B5826" s="1" t="s">
        <v>53</v>
      </c>
      <c r="C5826" s="27">
        <v>60</v>
      </c>
      <c r="D5826" s="27">
        <v>5689</v>
      </c>
      <c r="E5826" s="27">
        <v>59</v>
      </c>
      <c r="F5826" s="27">
        <v>1</v>
      </c>
      <c r="G5826" s="27">
        <v>0</v>
      </c>
      <c r="H5826" s="27">
        <v>0</v>
      </c>
    </row>
    <row r="5827" spans="1:8" x14ac:dyDescent="0.55000000000000004">
      <c r="A5827" s="33">
        <v>44031</v>
      </c>
      <c r="B5827" s="1" t="s">
        <v>54</v>
      </c>
      <c r="C5827" s="27">
        <v>20</v>
      </c>
      <c r="D5827" s="27">
        <v>1770</v>
      </c>
      <c r="E5827" s="27">
        <v>18</v>
      </c>
      <c r="F5827" s="27">
        <v>0</v>
      </c>
      <c r="G5827" s="27">
        <v>2</v>
      </c>
      <c r="H5827" s="27">
        <v>0</v>
      </c>
    </row>
    <row r="5828" spans="1:8" x14ac:dyDescent="0.55000000000000004">
      <c r="A5828" s="33">
        <v>44031</v>
      </c>
      <c r="B5828" s="1" t="s">
        <v>55</v>
      </c>
      <c r="C5828" s="27">
        <v>165</v>
      </c>
      <c r="D5828" s="27">
        <v>8314</v>
      </c>
      <c r="E5828" s="27">
        <v>89</v>
      </c>
      <c r="F5828" s="27">
        <v>0</v>
      </c>
      <c r="G5828" s="27">
        <v>75</v>
      </c>
      <c r="H5828" s="27">
        <v>0</v>
      </c>
    </row>
    <row r="5829" spans="1:8" x14ac:dyDescent="0.55000000000000004">
      <c r="A5829" s="33">
        <v>44031</v>
      </c>
      <c r="B5829" s="1" t="s">
        <v>56</v>
      </c>
      <c r="C5829" s="27">
        <v>151</v>
      </c>
      <c r="D5829" s="27">
        <v>3457</v>
      </c>
      <c r="E5829" s="27">
        <v>142</v>
      </c>
      <c r="F5829" s="27">
        <v>7</v>
      </c>
      <c r="G5829" s="27">
        <v>6</v>
      </c>
      <c r="H5829" s="27">
        <v>0</v>
      </c>
    </row>
    <row r="5830" spans="1:8" x14ac:dyDescent="0.55000000000000004">
      <c r="A5830" s="33">
        <v>44032</v>
      </c>
      <c r="B5830" s="1" t="s">
        <v>7</v>
      </c>
      <c r="C5830" s="27">
        <v>1348</v>
      </c>
      <c r="D5830" s="27">
        <v>25289</v>
      </c>
      <c r="E5830" s="27">
        <v>1158</v>
      </c>
      <c r="F5830" s="27">
        <v>102</v>
      </c>
      <c r="G5830" s="27">
        <v>88</v>
      </c>
      <c r="H5830" s="27">
        <v>5</v>
      </c>
    </row>
    <row r="5831" spans="1:8" x14ac:dyDescent="0.55000000000000004">
      <c r="A5831" s="33">
        <v>44032</v>
      </c>
      <c r="B5831" s="1" t="s">
        <v>11</v>
      </c>
      <c r="C5831" s="27">
        <v>30</v>
      </c>
      <c r="D5831" s="27">
        <v>1287</v>
      </c>
      <c r="E5831" s="27">
        <v>25</v>
      </c>
      <c r="F5831" s="27">
        <v>1</v>
      </c>
      <c r="G5831" s="27">
        <v>4</v>
      </c>
      <c r="H5831" s="27">
        <v>0</v>
      </c>
    </row>
    <row r="5832" spans="1:8" x14ac:dyDescent="0.55000000000000004">
      <c r="A5832" s="33">
        <v>44032</v>
      </c>
      <c r="B5832" s="1" t="s">
        <v>12</v>
      </c>
      <c r="C5832" s="27">
        <v>0</v>
      </c>
      <c r="D5832" s="27">
        <v>1260</v>
      </c>
      <c r="E5832" s="27">
        <v>0</v>
      </c>
      <c r="F5832" s="27">
        <v>0</v>
      </c>
      <c r="G5832" s="27">
        <v>0</v>
      </c>
      <c r="H5832" s="27">
        <v>0</v>
      </c>
    </row>
    <row r="5833" spans="1:8" x14ac:dyDescent="0.55000000000000004">
      <c r="A5833" s="33">
        <v>44032</v>
      </c>
      <c r="B5833" s="1" t="s">
        <v>13</v>
      </c>
      <c r="C5833" s="27">
        <v>132</v>
      </c>
      <c r="D5833" s="27">
        <v>5132</v>
      </c>
      <c r="E5833" s="27">
        <v>104</v>
      </c>
      <c r="F5833" s="27">
        <v>1</v>
      </c>
      <c r="G5833" s="27">
        <v>27</v>
      </c>
      <c r="H5833" s="27">
        <v>0</v>
      </c>
    </row>
    <row r="5834" spans="1:8" x14ac:dyDescent="0.55000000000000004">
      <c r="A5834" s="33">
        <v>44032</v>
      </c>
      <c r="B5834" s="1" t="s">
        <v>14</v>
      </c>
      <c r="C5834" s="27">
        <v>16</v>
      </c>
      <c r="D5834" s="27">
        <v>1041</v>
      </c>
      <c r="E5834" s="27">
        <v>16</v>
      </c>
      <c r="F5834" s="27">
        <v>0</v>
      </c>
      <c r="G5834" s="27">
        <v>0</v>
      </c>
      <c r="H5834" s="27">
        <v>0</v>
      </c>
    </row>
    <row r="5835" spans="1:8" x14ac:dyDescent="0.55000000000000004">
      <c r="A5835" s="33">
        <v>44032</v>
      </c>
      <c r="B5835" s="1" t="s">
        <v>15</v>
      </c>
      <c r="C5835" s="27">
        <v>75</v>
      </c>
      <c r="D5835" s="27">
        <v>2822</v>
      </c>
      <c r="E5835" s="27">
        <v>72</v>
      </c>
      <c r="F5835" s="27">
        <v>1</v>
      </c>
      <c r="G5835" s="27">
        <v>3</v>
      </c>
      <c r="H5835" s="27">
        <v>0</v>
      </c>
    </row>
    <row r="5836" spans="1:8" x14ac:dyDescent="0.55000000000000004">
      <c r="A5836" s="33">
        <v>44032</v>
      </c>
      <c r="B5836" s="1" t="s">
        <v>16</v>
      </c>
      <c r="C5836" s="27">
        <v>84</v>
      </c>
      <c r="D5836" s="27">
        <v>8535</v>
      </c>
      <c r="E5836" s="27">
        <v>82</v>
      </c>
      <c r="F5836" s="27">
        <v>0</v>
      </c>
      <c r="G5836" s="27">
        <v>2</v>
      </c>
      <c r="H5836" s="27">
        <v>0</v>
      </c>
    </row>
    <row r="5837" spans="1:8" x14ac:dyDescent="0.55000000000000004">
      <c r="A5837" s="33">
        <v>44032</v>
      </c>
      <c r="B5837" s="1" t="s">
        <v>17</v>
      </c>
      <c r="C5837" s="27">
        <v>226</v>
      </c>
      <c r="D5837" s="27">
        <v>6311</v>
      </c>
      <c r="E5837" s="27">
        <v>194</v>
      </c>
      <c r="F5837" s="27">
        <v>10</v>
      </c>
      <c r="G5837" s="27">
        <v>22</v>
      </c>
      <c r="H5837" s="27">
        <v>3</v>
      </c>
    </row>
    <row r="5838" spans="1:8" x14ac:dyDescent="0.55000000000000004">
      <c r="A5838" s="33">
        <v>44032</v>
      </c>
      <c r="B5838" s="1" t="s">
        <v>18</v>
      </c>
      <c r="C5838" s="27">
        <v>133</v>
      </c>
      <c r="D5838" s="27">
        <v>10936</v>
      </c>
      <c r="E5838" s="27">
        <v>90</v>
      </c>
      <c r="F5838" s="27">
        <v>0</v>
      </c>
      <c r="G5838" s="27">
        <v>46</v>
      </c>
      <c r="H5838" s="27">
        <v>0</v>
      </c>
    </row>
    <row r="5839" spans="1:8" x14ac:dyDescent="0.55000000000000004">
      <c r="A5839" s="33">
        <v>44032</v>
      </c>
      <c r="B5839" s="1" t="s">
        <v>19</v>
      </c>
      <c r="C5839" s="27">
        <v>167</v>
      </c>
      <c r="D5839" s="27">
        <v>6932</v>
      </c>
      <c r="E5839" s="27">
        <v>136</v>
      </c>
      <c r="F5839" s="27">
        <v>19</v>
      </c>
      <c r="G5839" s="27">
        <v>12</v>
      </c>
      <c r="H5839" s="27">
        <v>1</v>
      </c>
    </row>
    <row r="5840" spans="1:8" x14ac:dyDescent="0.55000000000000004">
      <c r="A5840" s="33">
        <v>44032</v>
      </c>
      <c r="B5840" s="1" t="s">
        <v>20</v>
      </c>
      <c r="C5840" s="27">
        <v>1783</v>
      </c>
      <c r="D5840" s="27">
        <v>51993</v>
      </c>
      <c r="E5840" s="27">
        <v>1292</v>
      </c>
      <c r="F5840" s="27">
        <v>69</v>
      </c>
      <c r="G5840" s="27">
        <v>422</v>
      </c>
      <c r="H5840" s="27">
        <v>7</v>
      </c>
    </row>
    <row r="5841" spans="1:8" x14ac:dyDescent="0.55000000000000004">
      <c r="A5841" s="33">
        <v>44032</v>
      </c>
      <c r="B5841" s="1" t="s">
        <v>21</v>
      </c>
      <c r="C5841" s="27">
        <v>1318</v>
      </c>
      <c r="D5841" s="27">
        <v>23893</v>
      </c>
      <c r="E5841" s="27">
        <v>1014</v>
      </c>
      <c r="F5841" s="27">
        <v>46</v>
      </c>
      <c r="G5841" s="27">
        <v>258</v>
      </c>
      <c r="H5841" s="27">
        <v>2</v>
      </c>
    </row>
    <row r="5842" spans="1:8" x14ac:dyDescent="0.55000000000000004">
      <c r="A5842" s="33">
        <v>44032</v>
      </c>
      <c r="B5842" s="1" t="s">
        <v>22</v>
      </c>
      <c r="C5842" s="27">
        <v>9579</v>
      </c>
      <c r="D5842" s="27">
        <v>143292</v>
      </c>
      <c r="E5842" s="27">
        <v>7312</v>
      </c>
      <c r="F5842" s="27">
        <v>327</v>
      </c>
      <c r="G5842" s="27">
        <v>1940</v>
      </c>
      <c r="H5842" s="27">
        <v>13</v>
      </c>
    </row>
    <row r="5843" spans="1:8" x14ac:dyDescent="0.55000000000000004">
      <c r="A5843" s="33">
        <v>44032</v>
      </c>
      <c r="B5843" s="1" t="s">
        <v>23</v>
      </c>
      <c r="C5843" s="27">
        <v>2009</v>
      </c>
      <c r="D5843" s="27">
        <v>15655</v>
      </c>
      <c r="E5843" s="27">
        <v>1614</v>
      </c>
      <c r="F5843" s="27">
        <v>98</v>
      </c>
      <c r="G5843" s="27">
        <v>297</v>
      </c>
      <c r="H5843" s="27">
        <v>9</v>
      </c>
    </row>
    <row r="5844" spans="1:8" x14ac:dyDescent="0.55000000000000004">
      <c r="A5844" s="33">
        <v>44032</v>
      </c>
      <c r="B5844" s="1" t="s">
        <v>24</v>
      </c>
      <c r="C5844" s="27">
        <v>90</v>
      </c>
      <c r="D5844" s="27">
        <v>5716</v>
      </c>
      <c r="E5844" s="27">
        <v>84</v>
      </c>
      <c r="F5844" s="27">
        <v>0</v>
      </c>
      <c r="G5844" s="27">
        <v>5</v>
      </c>
      <c r="H5844" s="27">
        <v>0</v>
      </c>
    </row>
    <row r="5845" spans="1:8" x14ac:dyDescent="0.55000000000000004">
      <c r="A5845" s="33">
        <v>44032</v>
      </c>
      <c r="B5845" s="1" t="s">
        <v>25</v>
      </c>
      <c r="C5845" s="27">
        <v>231</v>
      </c>
      <c r="D5845" s="27">
        <v>4791</v>
      </c>
      <c r="E5845" s="27">
        <v>206</v>
      </c>
      <c r="F5845" s="27">
        <v>22</v>
      </c>
      <c r="G5845" s="27">
        <v>3</v>
      </c>
      <c r="H5845" s="27">
        <v>0</v>
      </c>
    </row>
    <row r="5846" spans="1:8" x14ac:dyDescent="0.55000000000000004">
      <c r="A5846" s="33">
        <v>44032</v>
      </c>
      <c r="B5846" s="1" t="s">
        <v>26</v>
      </c>
      <c r="C5846" s="27">
        <v>303</v>
      </c>
      <c r="D5846" s="27">
        <v>3017</v>
      </c>
      <c r="E5846" s="27">
        <v>270</v>
      </c>
      <c r="F5846" s="27">
        <v>27</v>
      </c>
      <c r="G5846" s="27">
        <v>6</v>
      </c>
      <c r="H5846" s="27">
        <v>1</v>
      </c>
    </row>
    <row r="5847" spans="1:8" x14ac:dyDescent="0.55000000000000004">
      <c r="A5847" s="33">
        <v>44032</v>
      </c>
      <c r="B5847" s="1" t="s">
        <v>27</v>
      </c>
      <c r="C5847" s="27">
        <v>126</v>
      </c>
      <c r="D5847" s="27">
        <v>4005</v>
      </c>
      <c r="E5847" s="27">
        <v>114</v>
      </c>
      <c r="F5847" s="27">
        <v>8</v>
      </c>
      <c r="G5847" s="27">
        <v>4</v>
      </c>
      <c r="H5847" s="27">
        <v>0</v>
      </c>
    </row>
    <row r="5848" spans="1:8" x14ac:dyDescent="0.55000000000000004">
      <c r="A5848" s="33">
        <v>44032</v>
      </c>
      <c r="B5848" s="1" t="s">
        <v>28</v>
      </c>
      <c r="C5848" s="27">
        <v>78</v>
      </c>
      <c r="D5848" s="27">
        <v>6569</v>
      </c>
      <c r="E5848" s="27">
        <v>75</v>
      </c>
      <c r="F5848" s="27">
        <v>1</v>
      </c>
      <c r="G5848" s="27">
        <v>2</v>
      </c>
      <c r="H5848" s="27">
        <v>0</v>
      </c>
    </row>
    <row r="5849" spans="1:8" x14ac:dyDescent="0.55000000000000004">
      <c r="A5849" s="33">
        <v>44032</v>
      </c>
      <c r="B5849" s="1" t="s">
        <v>29</v>
      </c>
      <c r="C5849" s="27">
        <v>84</v>
      </c>
      <c r="D5849" s="27">
        <v>5206</v>
      </c>
      <c r="E5849" s="27">
        <v>77</v>
      </c>
      <c r="F5849" s="27"/>
      <c r="G5849" s="27">
        <v>7</v>
      </c>
      <c r="H5849" s="27">
        <v>0</v>
      </c>
    </row>
    <row r="5850" spans="1:8" x14ac:dyDescent="0.55000000000000004">
      <c r="A5850" s="33">
        <v>44032</v>
      </c>
      <c r="B5850" s="1" t="s">
        <v>30</v>
      </c>
      <c r="C5850" s="27">
        <v>180</v>
      </c>
      <c r="D5850" s="27">
        <v>7153</v>
      </c>
      <c r="E5850" s="27">
        <v>154</v>
      </c>
      <c r="F5850" s="27">
        <v>7</v>
      </c>
      <c r="G5850" s="27">
        <v>19</v>
      </c>
      <c r="H5850" s="27">
        <v>0</v>
      </c>
    </row>
    <row r="5851" spans="1:8" x14ac:dyDescent="0.55000000000000004">
      <c r="A5851" s="33">
        <v>44032</v>
      </c>
      <c r="B5851" s="1" t="s">
        <v>31</v>
      </c>
      <c r="C5851" s="27">
        <v>109</v>
      </c>
      <c r="D5851" s="27">
        <v>9608</v>
      </c>
      <c r="E5851" s="27">
        <v>88</v>
      </c>
      <c r="F5851" s="27">
        <v>1</v>
      </c>
      <c r="G5851" s="27">
        <v>20</v>
      </c>
      <c r="H5851" s="27">
        <v>0</v>
      </c>
    </row>
    <row r="5852" spans="1:8" x14ac:dyDescent="0.55000000000000004">
      <c r="A5852" s="33">
        <v>44032</v>
      </c>
      <c r="B5852" s="1" t="s">
        <v>32</v>
      </c>
      <c r="C5852" s="27">
        <v>640</v>
      </c>
      <c r="D5852" s="27">
        <v>16041</v>
      </c>
      <c r="E5852" s="27">
        <v>489</v>
      </c>
      <c r="F5852" s="27">
        <v>34</v>
      </c>
      <c r="G5852" s="27">
        <v>111</v>
      </c>
      <c r="H5852" s="27">
        <v>0</v>
      </c>
    </row>
    <row r="5853" spans="1:8" x14ac:dyDescent="0.55000000000000004">
      <c r="A5853" s="33">
        <v>44032</v>
      </c>
      <c r="B5853" s="1" t="s">
        <v>33</v>
      </c>
      <c r="C5853" s="27">
        <v>57</v>
      </c>
      <c r="D5853" s="27">
        <v>3307</v>
      </c>
      <c r="E5853" s="27">
        <v>46</v>
      </c>
      <c r="F5853" s="27">
        <v>1</v>
      </c>
      <c r="G5853" s="27">
        <v>9</v>
      </c>
      <c r="H5853" s="27">
        <v>0</v>
      </c>
    </row>
    <row r="5854" spans="1:8" x14ac:dyDescent="0.55000000000000004">
      <c r="A5854" s="33">
        <v>44032</v>
      </c>
      <c r="B5854" s="1" t="s">
        <v>34</v>
      </c>
      <c r="C5854" s="27">
        <v>111</v>
      </c>
      <c r="D5854" s="27">
        <v>3310</v>
      </c>
      <c r="E5854" s="27">
        <v>103</v>
      </c>
      <c r="F5854" s="27">
        <v>1</v>
      </c>
      <c r="G5854" s="27">
        <v>7</v>
      </c>
      <c r="H5854" s="27">
        <v>1</v>
      </c>
    </row>
    <row r="5855" spans="1:8" x14ac:dyDescent="0.55000000000000004">
      <c r="A5855" s="33">
        <v>44032</v>
      </c>
      <c r="B5855" s="1" t="s">
        <v>35</v>
      </c>
      <c r="C5855" s="27">
        <v>539</v>
      </c>
      <c r="D5855" s="27">
        <v>14205</v>
      </c>
      <c r="E5855" s="27">
        <v>403</v>
      </c>
      <c r="F5855" s="27">
        <v>18</v>
      </c>
      <c r="G5855" s="27">
        <v>118</v>
      </c>
      <c r="H5855" s="27">
        <v>0</v>
      </c>
    </row>
    <row r="5856" spans="1:8" x14ac:dyDescent="0.55000000000000004">
      <c r="A5856" s="33">
        <v>44032</v>
      </c>
      <c r="B5856" s="1" t="s">
        <v>36</v>
      </c>
      <c r="C5856" s="27">
        <v>2469</v>
      </c>
      <c r="D5856" s="27">
        <v>54929</v>
      </c>
      <c r="E5856" s="27">
        <v>1931</v>
      </c>
      <c r="F5856" s="27">
        <v>86</v>
      </c>
      <c r="G5856" s="27">
        <v>452</v>
      </c>
      <c r="H5856" s="27">
        <v>5</v>
      </c>
    </row>
    <row r="5857" spans="1:8" x14ac:dyDescent="0.55000000000000004">
      <c r="A5857" s="33">
        <v>44032</v>
      </c>
      <c r="B5857" s="1" t="s">
        <v>37</v>
      </c>
      <c r="C5857" s="27">
        <v>834</v>
      </c>
      <c r="D5857" s="27">
        <v>19089</v>
      </c>
      <c r="E5857" s="27">
        <v>703</v>
      </c>
      <c r="F5857" s="27">
        <v>45</v>
      </c>
      <c r="G5857" s="27">
        <v>86</v>
      </c>
      <c r="H5857" s="27">
        <v>0</v>
      </c>
    </row>
    <row r="5858" spans="1:8" x14ac:dyDescent="0.55000000000000004">
      <c r="A5858" s="33">
        <v>44032</v>
      </c>
      <c r="B5858" s="1" t="s">
        <v>38</v>
      </c>
      <c r="C5858" s="27">
        <v>156</v>
      </c>
      <c r="D5858" s="27">
        <v>5045</v>
      </c>
      <c r="E5858" s="27">
        <v>105</v>
      </c>
      <c r="F5858" s="27">
        <v>2</v>
      </c>
      <c r="G5858" s="27">
        <v>49</v>
      </c>
      <c r="H5858" s="27">
        <v>0</v>
      </c>
    </row>
    <row r="5859" spans="1:8" x14ac:dyDescent="0.55000000000000004">
      <c r="A5859" s="33">
        <v>44032</v>
      </c>
      <c r="B5859" s="1" t="s">
        <v>39</v>
      </c>
      <c r="C5859" s="27">
        <v>93</v>
      </c>
      <c r="D5859" s="27">
        <v>5067</v>
      </c>
      <c r="E5859" s="27">
        <v>73</v>
      </c>
      <c r="F5859" s="27">
        <v>3</v>
      </c>
      <c r="G5859" s="27">
        <v>17</v>
      </c>
      <c r="H5859" s="27">
        <v>1</v>
      </c>
    </row>
    <row r="5860" spans="1:8" x14ac:dyDescent="0.55000000000000004">
      <c r="A5860" s="33">
        <v>44032</v>
      </c>
      <c r="B5860" s="1" t="s">
        <v>40</v>
      </c>
      <c r="C5860" s="27">
        <v>5</v>
      </c>
      <c r="D5860" s="27">
        <v>2232</v>
      </c>
      <c r="E5860" s="27">
        <v>3</v>
      </c>
      <c r="F5860" s="27">
        <v>0</v>
      </c>
      <c r="G5860" s="27">
        <v>2</v>
      </c>
      <c r="H5860" s="27">
        <v>0</v>
      </c>
    </row>
    <row r="5861" spans="1:8" x14ac:dyDescent="0.55000000000000004">
      <c r="A5861" s="33">
        <v>44032</v>
      </c>
      <c r="B5861" s="1" t="s">
        <v>41</v>
      </c>
      <c r="C5861" s="27">
        <v>25</v>
      </c>
      <c r="D5861" s="27">
        <v>1997</v>
      </c>
      <c r="E5861" s="27">
        <v>24</v>
      </c>
      <c r="F5861" s="27">
        <v>0</v>
      </c>
      <c r="G5861" s="27">
        <v>1</v>
      </c>
      <c r="H5861" s="27">
        <v>0</v>
      </c>
    </row>
    <row r="5862" spans="1:8" x14ac:dyDescent="0.55000000000000004">
      <c r="A5862" s="33">
        <v>44032</v>
      </c>
      <c r="B5862" s="1" t="s">
        <v>42</v>
      </c>
      <c r="C5862" s="27">
        <v>43</v>
      </c>
      <c r="D5862" s="27">
        <v>2369</v>
      </c>
      <c r="E5862" s="27">
        <v>30</v>
      </c>
      <c r="F5862" s="27"/>
      <c r="G5862" s="27">
        <v>10</v>
      </c>
      <c r="H5862" s="27"/>
    </row>
    <row r="5863" spans="1:8" x14ac:dyDescent="0.55000000000000004">
      <c r="A5863" s="33">
        <v>44032</v>
      </c>
      <c r="B5863" s="1" t="s">
        <v>43</v>
      </c>
      <c r="C5863" s="27">
        <v>209</v>
      </c>
      <c r="D5863" s="27">
        <v>9284</v>
      </c>
      <c r="E5863" s="27">
        <v>175</v>
      </c>
      <c r="F5863" s="27">
        <v>3</v>
      </c>
      <c r="G5863" s="27">
        <v>32</v>
      </c>
      <c r="H5863" s="27">
        <v>0</v>
      </c>
    </row>
    <row r="5864" spans="1:8" x14ac:dyDescent="0.55000000000000004">
      <c r="A5864" s="33">
        <v>44032</v>
      </c>
      <c r="B5864" s="1" t="s">
        <v>44</v>
      </c>
      <c r="C5864" s="27">
        <v>42</v>
      </c>
      <c r="D5864" s="27">
        <v>3260</v>
      </c>
      <c r="E5864" s="27">
        <v>37</v>
      </c>
      <c r="F5864" s="27">
        <v>0</v>
      </c>
      <c r="G5864" s="27">
        <v>5</v>
      </c>
      <c r="H5864" s="27">
        <v>0</v>
      </c>
    </row>
    <row r="5865" spans="1:8" x14ac:dyDescent="0.55000000000000004">
      <c r="A5865" s="33">
        <v>44032</v>
      </c>
      <c r="B5865" s="1" t="s">
        <v>45</v>
      </c>
      <c r="C5865" s="27">
        <v>10</v>
      </c>
      <c r="D5865" s="27">
        <v>1430</v>
      </c>
      <c r="E5865" s="27">
        <v>4</v>
      </c>
      <c r="F5865" s="27">
        <v>1</v>
      </c>
      <c r="G5865" s="27">
        <v>5</v>
      </c>
      <c r="H5865" s="27">
        <v>0</v>
      </c>
    </row>
    <row r="5866" spans="1:8" x14ac:dyDescent="0.55000000000000004">
      <c r="A5866" s="33">
        <v>44032</v>
      </c>
      <c r="B5866" s="1" t="s">
        <v>46</v>
      </c>
      <c r="C5866" s="27">
        <v>44</v>
      </c>
      <c r="D5866" s="27">
        <v>3836</v>
      </c>
      <c r="E5866" s="27">
        <v>28</v>
      </c>
      <c r="F5866" s="27">
        <v>0</v>
      </c>
      <c r="G5866" s="27">
        <v>16</v>
      </c>
      <c r="H5866" s="27">
        <v>0</v>
      </c>
    </row>
    <row r="5867" spans="1:8" x14ac:dyDescent="0.55000000000000004">
      <c r="A5867" s="33">
        <v>44032</v>
      </c>
      <c r="B5867" s="1" t="s">
        <v>47</v>
      </c>
      <c r="C5867" s="27">
        <v>83</v>
      </c>
      <c r="D5867" s="27">
        <v>2731</v>
      </c>
      <c r="E5867" s="27">
        <v>77</v>
      </c>
      <c r="F5867" s="27">
        <v>5</v>
      </c>
      <c r="G5867" s="27">
        <v>1</v>
      </c>
      <c r="H5867" s="27">
        <v>0</v>
      </c>
    </row>
    <row r="5868" spans="1:8" x14ac:dyDescent="0.55000000000000004">
      <c r="A5868" s="33">
        <v>44032</v>
      </c>
      <c r="B5868" s="1" t="s">
        <v>48</v>
      </c>
      <c r="C5868" s="27">
        <v>76</v>
      </c>
      <c r="D5868" s="27">
        <v>2136</v>
      </c>
      <c r="E5868" s="27">
        <v>71</v>
      </c>
      <c r="F5868" s="27">
        <v>3</v>
      </c>
      <c r="G5868" s="27">
        <v>2</v>
      </c>
      <c r="H5868" s="27">
        <v>0</v>
      </c>
    </row>
    <row r="5869" spans="1:8" x14ac:dyDescent="0.55000000000000004">
      <c r="A5869" s="33">
        <v>44032</v>
      </c>
      <c r="B5869" s="1" t="s">
        <v>49</v>
      </c>
      <c r="C5869" s="27">
        <v>1028</v>
      </c>
      <c r="D5869" s="27">
        <v>19350</v>
      </c>
      <c r="E5869" s="27">
        <v>864</v>
      </c>
      <c r="F5869" s="27">
        <v>33</v>
      </c>
      <c r="G5869" s="27">
        <v>131</v>
      </c>
      <c r="H5869" s="27">
        <v>4</v>
      </c>
    </row>
    <row r="5870" spans="1:8" x14ac:dyDescent="0.55000000000000004">
      <c r="A5870" s="33">
        <v>44032</v>
      </c>
      <c r="B5870" s="1" t="s">
        <v>50</v>
      </c>
      <c r="C5870" s="27">
        <v>48</v>
      </c>
      <c r="D5870" s="27">
        <v>1789</v>
      </c>
      <c r="E5870" s="27">
        <v>47</v>
      </c>
      <c r="F5870" s="27">
        <v>0</v>
      </c>
      <c r="G5870" s="27">
        <v>1</v>
      </c>
      <c r="H5870" s="27">
        <v>0</v>
      </c>
    </row>
    <row r="5871" spans="1:8" x14ac:dyDescent="0.55000000000000004">
      <c r="A5871" s="33">
        <v>44032</v>
      </c>
      <c r="B5871" s="1" t="s">
        <v>51</v>
      </c>
      <c r="C5871" s="27">
        <v>40</v>
      </c>
      <c r="D5871" s="27">
        <v>4789</v>
      </c>
      <c r="E5871" s="27">
        <v>16</v>
      </c>
      <c r="F5871" s="27">
        <v>1</v>
      </c>
      <c r="G5871" s="27">
        <v>23</v>
      </c>
      <c r="H5871" s="27"/>
    </row>
    <row r="5872" spans="1:8" x14ac:dyDescent="0.55000000000000004">
      <c r="A5872" s="33">
        <v>44032</v>
      </c>
      <c r="B5872" s="1" t="s">
        <v>52</v>
      </c>
      <c r="C5872" s="27">
        <v>50</v>
      </c>
      <c r="D5872" s="27">
        <v>4554</v>
      </c>
      <c r="E5872" s="27">
        <v>46</v>
      </c>
      <c r="F5872" s="27">
        <v>3</v>
      </c>
      <c r="G5872" s="27">
        <v>1</v>
      </c>
      <c r="H5872" s="27">
        <v>0</v>
      </c>
    </row>
    <row r="5873" spans="1:8" x14ac:dyDescent="0.55000000000000004">
      <c r="A5873" s="33">
        <v>44032</v>
      </c>
      <c r="B5873" s="1" t="s">
        <v>53</v>
      </c>
      <c r="C5873" s="27">
        <v>60</v>
      </c>
      <c r="D5873" s="27">
        <v>5729</v>
      </c>
      <c r="E5873" s="27">
        <v>59</v>
      </c>
      <c r="F5873" s="27">
        <v>1</v>
      </c>
      <c r="G5873" s="27">
        <v>0</v>
      </c>
      <c r="H5873" s="27">
        <v>0</v>
      </c>
    </row>
    <row r="5874" spans="1:8" x14ac:dyDescent="0.55000000000000004">
      <c r="A5874" s="33">
        <v>44032</v>
      </c>
      <c r="B5874" s="1" t="s">
        <v>54</v>
      </c>
      <c r="C5874" s="27">
        <v>20</v>
      </c>
      <c r="D5874" s="27">
        <v>1823</v>
      </c>
      <c r="E5874" s="27">
        <v>18</v>
      </c>
      <c r="F5874" s="27">
        <v>0</v>
      </c>
      <c r="G5874" s="27">
        <v>2</v>
      </c>
      <c r="H5874" s="27">
        <v>0</v>
      </c>
    </row>
    <row r="5875" spans="1:8" x14ac:dyDescent="0.55000000000000004">
      <c r="A5875" s="33">
        <v>44032</v>
      </c>
      <c r="B5875" s="1" t="s">
        <v>55</v>
      </c>
      <c r="C5875" s="27">
        <v>170</v>
      </c>
      <c r="D5875" s="27">
        <v>8314</v>
      </c>
      <c r="E5875" s="27">
        <v>101</v>
      </c>
      <c r="F5875" s="27">
        <v>0</v>
      </c>
      <c r="G5875" s="27">
        <v>69</v>
      </c>
      <c r="H5875" s="27">
        <v>0</v>
      </c>
    </row>
    <row r="5876" spans="1:8" x14ac:dyDescent="0.55000000000000004">
      <c r="A5876" s="33">
        <v>44032</v>
      </c>
      <c r="B5876" s="1" t="s">
        <v>56</v>
      </c>
      <c r="C5876" s="27">
        <v>153</v>
      </c>
      <c r="D5876" s="27">
        <v>3655</v>
      </c>
      <c r="E5876" s="27">
        <v>142</v>
      </c>
      <c r="F5876" s="27">
        <v>7</v>
      </c>
      <c r="G5876" s="27">
        <v>8</v>
      </c>
      <c r="H5876" s="27">
        <v>0</v>
      </c>
    </row>
    <row r="5877" spans="1:8" x14ac:dyDescent="0.55000000000000004">
      <c r="A5877" s="33">
        <v>44033</v>
      </c>
      <c r="B5877" s="1" t="s">
        <v>7</v>
      </c>
      <c r="C5877" s="27">
        <v>1351</v>
      </c>
      <c r="D5877" s="27">
        <v>25483</v>
      </c>
      <c r="E5877" s="27">
        <v>1164</v>
      </c>
      <c r="F5877" s="27">
        <v>102</v>
      </c>
      <c r="G5877" s="27">
        <v>85</v>
      </c>
      <c r="H5877" s="27">
        <v>5</v>
      </c>
    </row>
    <row r="5878" spans="1:8" x14ac:dyDescent="0.55000000000000004">
      <c r="A5878" s="33">
        <v>44033</v>
      </c>
      <c r="B5878" s="1" t="s">
        <v>11</v>
      </c>
      <c r="C5878" s="27">
        <v>30</v>
      </c>
      <c r="D5878" s="27">
        <v>1297</v>
      </c>
      <c r="E5878" s="27">
        <v>25</v>
      </c>
      <c r="F5878" s="27">
        <v>1</v>
      </c>
      <c r="G5878" s="27">
        <v>4</v>
      </c>
      <c r="H5878" s="27">
        <v>0</v>
      </c>
    </row>
    <row r="5879" spans="1:8" x14ac:dyDescent="0.55000000000000004">
      <c r="A5879" s="33">
        <v>44033</v>
      </c>
      <c r="B5879" s="1" t="s">
        <v>12</v>
      </c>
      <c r="C5879" s="27">
        <v>0</v>
      </c>
      <c r="D5879" s="27">
        <v>1279</v>
      </c>
      <c r="E5879" s="27">
        <v>0</v>
      </c>
      <c r="F5879" s="27">
        <v>0</v>
      </c>
      <c r="G5879" s="27">
        <v>0</v>
      </c>
      <c r="H5879" s="27">
        <v>0</v>
      </c>
    </row>
    <row r="5880" spans="1:8" x14ac:dyDescent="0.55000000000000004">
      <c r="A5880" s="33">
        <v>44033</v>
      </c>
      <c r="B5880" s="1" t="s">
        <v>13</v>
      </c>
      <c r="C5880" s="27">
        <v>136</v>
      </c>
      <c r="D5880" s="27">
        <v>5177</v>
      </c>
      <c r="E5880" s="27">
        <v>109</v>
      </c>
      <c r="F5880" s="27">
        <v>1</v>
      </c>
      <c r="G5880" s="27">
        <v>26</v>
      </c>
      <c r="H5880" s="27">
        <v>0</v>
      </c>
    </row>
    <row r="5881" spans="1:8" x14ac:dyDescent="0.55000000000000004">
      <c r="A5881" s="33">
        <v>44033</v>
      </c>
      <c r="B5881" s="1" t="s">
        <v>14</v>
      </c>
      <c r="C5881" s="27">
        <v>16</v>
      </c>
      <c r="D5881" s="27">
        <v>1048</v>
      </c>
      <c r="E5881" s="27">
        <v>16</v>
      </c>
      <c r="F5881" s="27">
        <v>0</v>
      </c>
      <c r="G5881" s="27">
        <v>0</v>
      </c>
      <c r="H5881" s="27">
        <v>0</v>
      </c>
    </row>
    <row r="5882" spans="1:8" x14ac:dyDescent="0.55000000000000004">
      <c r="A5882" s="33">
        <v>44033</v>
      </c>
      <c r="B5882" s="1" t="s">
        <v>15</v>
      </c>
      <c r="C5882" s="27">
        <v>75</v>
      </c>
      <c r="D5882" s="27">
        <v>2826</v>
      </c>
      <c r="E5882" s="27">
        <v>72</v>
      </c>
      <c r="F5882" s="27">
        <v>1</v>
      </c>
      <c r="G5882" s="27">
        <v>3</v>
      </c>
      <c r="H5882" s="27">
        <v>0</v>
      </c>
    </row>
    <row r="5883" spans="1:8" x14ac:dyDescent="0.55000000000000004">
      <c r="A5883" s="33">
        <v>44033</v>
      </c>
      <c r="B5883" s="1" t="s">
        <v>16</v>
      </c>
      <c r="C5883" s="27">
        <v>84</v>
      </c>
      <c r="D5883" s="27">
        <v>8639</v>
      </c>
      <c r="E5883" s="27">
        <v>82</v>
      </c>
      <c r="F5883" s="27">
        <v>0</v>
      </c>
      <c r="G5883" s="27">
        <v>2</v>
      </c>
      <c r="H5883" s="27">
        <v>0</v>
      </c>
    </row>
    <row r="5884" spans="1:8" x14ac:dyDescent="0.55000000000000004">
      <c r="A5884" s="33">
        <v>44033</v>
      </c>
      <c r="B5884" s="1" t="s">
        <v>17</v>
      </c>
      <c r="C5884" s="27">
        <v>230</v>
      </c>
      <c r="D5884" s="27">
        <v>6329</v>
      </c>
      <c r="E5884" s="27">
        <v>197</v>
      </c>
      <c r="F5884" s="27">
        <v>10</v>
      </c>
      <c r="G5884" s="27">
        <v>23</v>
      </c>
      <c r="H5884" s="27">
        <v>2</v>
      </c>
    </row>
    <row r="5885" spans="1:8" x14ac:dyDescent="0.55000000000000004">
      <c r="A5885" s="33">
        <v>44033</v>
      </c>
      <c r="B5885" s="1" t="s">
        <v>18</v>
      </c>
      <c r="C5885" s="27">
        <v>136</v>
      </c>
      <c r="D5885" s="27">
        <v>11119</v>
      </c>
      <c r="E5885" s="27">
        <v>91</v>
      </c>
      <c r="F5885" s="27">
        <v>0</v>
      </c>
      <c r="G5885" s="27">
        <v>47</v>
      </c>
      <c r="H5885" s="27">
        <v>0</v>
      </c>
    </row>
    <row r="5886" spans="1:8" x14ac:dyDescent="0.55000000000000004">
      <c r="A5886" s="33">
        <v>44033</v>
      </c>
      <c r="B5886" s="1" t="s">
        <v>19</v>
      </c>
      <c r="C5886" s="27">
        <v>169</v>
      </c>
      <c r="D5886" s="27">
        <v>7106</v>
      </c>
      <c r="E5886" s="27">
        <v>137</v>
      </c>
      <c r="F5886" s="27">
        <v>19</v>
      </c>
      <c r="G5886" s="27">
        <v>13</v>
      </c>
      <c r="H5886" s="27">
        <v>1</v>
      </c>
    </row>
    <row r="5887" spans="1:8" x14ac:dyDescent="0.55000000000000004">
      <c r="A5887" s="33">
        <v>44033</v>
      </c>
      <c r="B5887" s="1" t="s">
        <v>20</v>
      </c>
      <c r="C5887" s="27">
        <v>1830</v>
      </c>
      <c r="D5887" s="27">
        <v>54741</v>
      </c>
      <c r="E5887" s="27">
        <v>1308</v>
      </c>
      <c r="F5887" s="27">
        <v>70</v>
      </c>
      <c r="G5887" s="27">
        <v>452</v>
      </c>
      <c r="H5887" s="27">
        <v>7</v>
      </c>
    </row>
    <row r="5888" spans="1:8" x14ac:dyDescent="0.55000000000000004">
      <c r="A5888" s="33">
        <v>44033</v>
      </c>
      <c r="B5888" s="1" t="s">
        <v>21</v>
      </c>
      <c r="C5888" s="27">
        <v>1333</v>
      </c>
      <c r="D5888" s="27">
        <v>24141</v>
      </c>
      <c r="E5888" s="27">
        <v>1038</v>
      </c>
      <c r="F5888" s="27">
        <v>46</v>
      </c>
      <c r="G5888" s="27">
        <v>249</v>
      </c>
      <c r="H5888" s="27">
        <v>2</v>
      </c>
    </row>
    <row r="5889" spans="1:8" x14ac:dyDescent="0.55000000000000004">
      <c r="A5889" s="33">
        <v>44033</v>
      </c>
      <c r="B5889" s="1" t="s">
        <v>22</v>
      </c>
      <c r="C5889" s="27">
        <v>9816</v>
      </c>
      <c r="D5889" s="27">
        <v>147314</v>
      </c>
      <c r="E5889" s="27">
        <v>7513</v>
      </c>
      <c r="F5889" s="27">
        <v>327</v>
      </c>
      <c r="G5889" s="27">
        <v>1976</v>
      </c>
      <c r="H5889" s="27">
        <v>14</v>
      </c>
    </row>
    <row r="5890" spans="1:8" x14ac:dyDescent="0.55000000000000004">
      <c r="A5890" s="33">
        <v>44033</v>
      </c>
      <c r="B5890" s="1" t="s">
        <v>23</v>
      </c>
      <c r="C5890" s="27">
        <v>2039</v>
      </c>
      <c r="D5890" s="27">
        <v>15855</v>
      </c>
      <c r="E5890" s="27">
        <v>1768</v>
      </c>
      <c r="F5890" s="27">
        <v>98</v>
      </c>
      <c r="G5890" s="27">
        <v>173</v>
      </c>
      <c r="H5890" s="27">
        <v>7</v>
      </c>
    </row>
    <row r="5891" spans="1:8" x14ac:dyDescent="0.55000000000000004">
      <c r="A5891" s="33">
        <v>44033</v>
      </c>
      <c r="B5891" s="1" t="s">
        <v>24</v>
      </c>
      <c r="C5891" s="27">
        <v>90</v>
      </c>
      <c r="D5891" s="27">
        <v>5779</v>
      </c>
      <c r="E5891" s="27">
        <v>84</v>
      </c>
      <c r="F5891" s="27">
        <v>0</v>
      </c>
      <c r="G5891" s="27">
        <v>5</v>
      </c>
      <c r="H5891" s="27">
        <v>0</v>
      </c>
    </row>
    <row r="5892" spans="1:8" x14ac:dyDescent="0.55000000000000004">
      <c r="A5892" s="33">
        <v>44033</v>
      </c>
      <c r="B5892" s="1" t="s">
        <v>25</v>
      </c>
      <c r="C5892" s="27">
        <v>233</v>
      </c>
      <c r="D5892" s="27">
        <v>4855</v>
      </c>
      <c r="E5892" s="27">
        <v>206</v>
      </c>
      <c r="F5892" s="27">
        <v>22</v>
      </c>
      <c r="G5892" s="27">
        <v>5</v>
      </c>
      <c r="H5892" s="27">
        <v>0</v>
      </c>
    </row>
    <row r="5893" spans="1:8" x14ac:dyDescent="0.55000000000000004">
      <c r="A5893" s="33">
        <v>44033</v>
      </c>
      <c r="B5893" s="1" t="s">
        <v>26</v>
      </c>
      <c r="C5893" s="27">
        <v>306</v>
      </c>
      <c r="D5893" s="27">
        <v>3026</v>
      </c>
      <c r="E5893" s="27">
        <v>270</v>
      </c>
      <c r="F5893" s="27">
        <v>27</v>
      </c>
      <c r="G5893" s="27">
        <v>9</v>
      </c>
      <c r="H5893" s="27">
        <v>1</v>
      </c>
    </row>
    <row r="5894" spans="1:8" x14ac:dyDescent="0.55000000000000004">
      <c r="A5894" s="33">
        <v>44033</v>
      </c>
      <c r="B5894" s="1" t="s">
        <v>27</v>
      </c>
      <c r="C5894" s="27">
        <v>126</v>
      </c>
      <c r="D5894" s="27">
        <v>4234</v>
      </c>
      <c r="E5894" s="27">
        <v>115</v>
      </c>
      <c r="F5894" s="27">
        <v>8</v>
      </c>
      <c r="G5894" s="27">
        <v>3</v>
      </c>
      <c r="H5894" s="27">
        <v>0</v>
      </c>
    </row>
    <row r="5895" spans="1:8" x14ac:dyDescent="0.55000000000000004">
      <c r="A5895" s="33">
        <v>44033</v>
      </c>
      <c r="B5895" s="1" t="s">
        <v>28</v>
      </c>
      <c r="C5895" s="27">
        <v>79</v>
      </c>
      <c r="D5895" s="27">
        <v>6617</v>
      </c>
      <c r="E5895" s="27">
        <v>75</v>
      </c>
      <c r="F5895" s="27">
        <v>1</v>
      </c>
      <c r="G5895" s="27">
        <v>3</v>
      </c>
      <c r="H5895" s="27">
        <v>0</v>
      </c>
    </row>
    <row r="5896" spans="1:8" x14ac:dyDescent="0.55000000000000004">
      <c r="A5896" s="33">
        <v>44033</v>
      </c>
      <c r="B5896" s="1" t="s">
        <v>29</v>
      </c>
      <c r="C5896" s="27">
        <v>86</v>
      </c>
      <c r="D5896" s="27">
        <v>5343</v>
      </c>
      <c r="E5896" s="27">
        <v>77</v>
      </c>
      <c r="F5896" s="27"/>
      <c r="G5896" s="27">
        <v>9</v>
      </c>
      <c r="H5896" s="27">
        <v>0</v>
      </c>
    </row>
    <row r="5897" spans="1:8" x14ac:dyDescent="0.55000000000000004">
      <c r="A5897" s="33">
        <v>44033</v>
      </c>
      <c r="B5897" s="1" t="s">
        <v>30</v>
      </c>
      <c r="C5897" s="27">
        <v>194</v>
      </c>
      <c r="D5897" s="27">
        <v>7528</v>
      </c>
      <c r="E5897" s="27">
        <v>155</v>
      </c>
      <c r="F5897" s="27">
        <v>7</v>
      </c>
      <c r="G5897" s="27">
        <v>32</v>
      </c>
      <c r="H5897" s="27">
        <v>0</v>
      </c>
    </row>
    <row r="5898" spans="1:8" x14ac:dyDescent="0.55000000000000004">
      <c r="A5898" s="33">
        <v>44033</v>
      </c>
      <c r="B5898" s="1" t="s">
        <v>31</v>
      </c>
      <c r="C5898" s="27">
        <v>109</v>
      </c>
      <c r="D5898" s="27">
        <v>9608</v>
      </c>
      <c r="E5898" s="27">
        <v>88</v>
      </c>
      <c r="F5898" s="27">
        <v>1</v>
      </c>
      <c r="G5898" s="27">
        <v>20</v>
      </c>
      <c r="H5898" s="27">
        <v>0</v>
      </c>
    </row>
    <row r="5899" spans="1:8" x14ac:dyDescent="0.55000000000000004">
      <c r="A5899" s="33">
        <v>44033</v>
      </c>
      <c r="B5899" s="1" t="s">
        <v>32</v>
      </c>
      <c r="C5899" s="27">
        <v>655</v>
      </c>
      <c r="D5899" s="27">
        <v>16041</v>
      </c>
      <c r="E5899" s="27">
        <v>491</v>
      </c>
      <c r="F5899" s="27">
        <v>34</v>
      </c>
      <c r="G5899" s="27">
        <v>130</v>
      </c>
      <c r="H5899" s="27">
        <v>0</v>
      </c>
    </row>
    <row r="5900" spans="1:8" x14ac:dyDescent="0.55000000000000004">
      <c r="A5900" s="33">
        <v>44033</v>
      </c>
      <c r="B5900" s="1" t="s">
        <v>33</v>
      </c>
      <c r="C5900" s="27">
        <v>58</v>
      </c>
      <c r="D5900" s="27">
        <v>3335</v>
      </c>
      <c r="E5900" s="27">
        <v>47</v>
      </c>
      <c r="F5900" s="27">
        <v>1</v>
      </c>
      <c r="G5900" s="27">
        <v>9</v>
      </c>
      <c r="H5900" s="27">
        <v>0</v>
      </c>
    </row>
    <row r="5901" spans="1:8" x14ac:dyDescent="0.55000000000000004">
      <c r="A5901" s="33">
        <v>44033</v>
      </c>
      <c r="B5901" s="1" t="s">
        <v>34</v>
      </c>
      <c r="C5901" s="27">
        <v>117</v>
      </c>
      <c r="D5901" s="27">
        <v>3359</v>
      </c>
      <c r="E5901" s="27">
        <v>103</v>
      </c>
      <c r="F5901" s="27">
        <v>1</v>
      </c>
      <c r="G5901" s="27">
        <v>13</v>
      </c>
      <c r="H5901" s="27">
        <v>1</v>
      </c>
    </row>
    <row r="5902" spans="1:8" x14ac:dyDescent="0.55000000000000004">
      <c r="A5902" s="33">
        <v>44033</v>
      </c>
      <c r="B5902" s="1" t="s">
        <v>35</v>
      </c>
      <c r="C5902" s="27">
        <v>566</v>
      </c>
      <c r="D5902" s="27">
        <v>14454</v>
      </c>
      <c r="E5902" s="27">
        <v>410</v>
      </c>
      <c r="F5902" s="27">
        <v>18</v>
      </c>
      <c r="G5902" s="27">
        <v>138</v>
      </c>
      <c r="H5902" s="27">
        <v>1</v>
      </c>
    </row>
    <row r="5903" spans="1:8" x14ac:dyDescent="0.55000000000000004">
      <c r="A5903" s="33">
        <v>44033</v>
      </c>
      <c r="B5903" s="1" t="s">
        <v>36</v>
      </c>
      <c r="C5903" s="27">
        <v>2541</v>
      </c>
      <c r="D5903" s="27">
        <v>56462</v>
      </c>
      <c r="E5903" s="27">
        <v>1958</v>
      </c>
      <c r="F5903" s="27">
        <v>86</v>
      </c>
      <c r="G5903" s="27">
        <v>497</v>
      </c>
      <c r="H5903" s="27">
        <v>8</v>
      </c>
    </row>
    <row r="5904" spans="1:8" x14ac:dyDescent="0.55000000000000004">
      <c r="A5904" s="33">
        <v>44033</v>
      </c>
      <c r="B5904" s="1" t="s">
        <v>37</v>
      </c>
      <c r="C5904" s="27">
        <v>841</v>
      </c>
      <c r="D5904" s="27">
        <v>19396</v>
      </c>
      <c r="E5904" s="27">
        <v>705</v>
      </c>
      <c r="F5904" s="27">
        <v>45</v>
      </c>
      <c r="G5904" s="27">
        <v>91</v>
      </c>
      <c r="H5904" s="27">
        <v>0</v>
      </c>
    </row>
    <row r="5905" spans="1:8" x14ac:dyDescent="0.55000000000000004">
      <c r="A5905" s="33">
        <v>44033</v>
      </c>
      <c r="B5905" s="1" t="s">
        <v>38</v>
      </c>
      <c r="C5905" s="27">
        <v>163</v>
      </c>
      <c r="D5905" s="27">
        <v>5045</v>
      </c>
      <c r="E5905" s="27">
        <v>114</v>
      </c>
      <c r="F5905" s="27">
        <v>2</v>
      </c>
      <c r="G5905" s="27">
        <v>47</v>
      </c>
      <c r="H5905" s="27">
        <v>1</v>
      </c>
    </row>
    <row r="5906" spans="1:8" x14ac:dyDescent="0.55000000000000004">
      <c r="A5906" s="33">
        <v>44033</v>
      </c>
      <c r="B5906" s="1" t="s">
        <v>39</v>
      </c>
      <c r="C5906" s="27">
        <v>96</v>
      </c>
      <c r="D5906" s="27">
        <v>5105</v>
      </c>
      <c r="E5906" s="27">
        <v>75</v>
      </c>
      <c r="F5906" s="27">
        <v>3</v>
      </c>
      <c r="G5906" s="27">
        <v>18</v>
      </c>
      <c r="H5906" s="27">
        <v>1</v>
      </c>
    </row>
    <row r="5907" spans="1:8" x14ac:dyDescent="0.55000000000000004">
      <c r="A5907" s="33">
        <v>44033</v>
      </c>
      <c r="B5907" s="1" t="s">
        <v>40</v>
      </c>
      <c r="C5907" s="27">
        <v>5</v>
      </c>
      <c r="D5907" s="27">
        <v>2246</v>
      </c>
      <c r="E5907" s="27">
        <v>3</v>
      </c>
      <c r="F5907" s="27">
        <v>0</v>
      </c>
      <c r="G5907" s="27">
        <v>2</v>
      </c>
      <c r="H5907" s="27">
        <v>0</v>
      </c>
    </row>
    <row r="5908" spans="1:8" x14ac:dyDescent="0.55000000000000004">
      <c r="A5908" s="33">
        <v>44033</v>
      </c>
      <c r="B5908" s="1" t="s">
        <v>41</v>
      </c>
      <c r="C5908" s="27">
        <v>25</v>
      </c>
      <c r="D5908" s="27">
        <v>2010</v>
      </c>
      <c r="E5908" s="27">
        <v>24</v>
      </c>
      <c r="F5908" s="27">
        <v>0</v>
      </c>
      <c r="G5908" s="27">
        <v>1</v>
      </c>
      <c r="H5908" s="27">
        <v>0</v>
      </c>
    </row>
    <row r="5909" spans="1:8" x14ac:dyDescent="0.55000000000000004">
      <c r="A5909" s="33">
        <v>44033</v>
      </c>
      <c r="B5909" s="1" t="s">
        <v>42</v>
      </c>
      <c r="C5909" s="27">
        <v>44</v>
      </c>
      <c r="D5909" s="27">
        <v>2398</v>
      </c>
      <c r="E5909" s="27">
        <v>31</v>
      </c>
      <c r="F5909" s="27"/>
      <c r="G5909" s="27">
        <v>13</v>
      </c>
      <c r="H5909" s="27"/>
    </row>
    <row r="5910" spans="1:8" x14ac:dyDescent="0.55000000000000004">
      <c r="A5910" s="33">
        <v>44033</v>
      </c>
      <c r="B5910" s="1" t="s">
        <v>43</v>
      </c>
      <c r="C5910" s="27">
        <v>213</v>
      </c>
      <c r="D5910" s="27">
        <v>9379</v>
      </c>
      <c r="E5910" s="27">
        <v>178</v>
      </c>
      <c r="F5910" s="27">
        <v>3</v>
      </c>
      <c r="G5910" s="27">
        <v>33</v>
      </c>
      <c r="H5910" s="27">
        <v>0</v>
      </c>
    </row>
    <row r="5911" spans="1:8" x14ac:dyDescent="0.55000000000000004">
      <c r="A5911" s="33">
        <v>44033</v>
      </c>
      <c r="B5911" s="1" t="s">
        <v>44</v>
      </c>
      <c r="C5911" s="27">
        <v>42</v>
      </c>
      <c r="D5911" s="27">
        <v>3319</v>
      </c>
      <c r="E5911" s="27">
        <v>37</v>
      </c>
      <c r="F5911" s="27">
        <v>0</v>
      </c>
      <c r="G5911" s="27">
        <v>5</v>
      </c>
      <c r="H5911" s="27">
        <v>0</v>
      </c>
    </row>
    <row r="5912" spans="1:8" x14ac:dyDescent="0.55000000000000004">
      <c r="A5912" s="33">
        <v>44033</v>
      </c>
      <c r="B5912" s="1" t="s">
        <v>45</v>
      </c>
      <c r="C5912" s="27">
        <v>10</v>
      </c>
      <c r="D5912" s="27">
        <v>1440</v>
      </c>
      <c r="E5912" s="27">
        <v>4</v>
      </c>
      <c r="F5912" s="27">
        <v>1</v>
      </c>
      <c r="G5912" s="27">
        <v>5</v>
      </c>
      <c r="H5912" s="27">
        <v>0</v>
      </c>
    </row>
    <row r="5913" spans="1:8" x14ac:dyDescent="0.55000000000000004">
      <c r="A5913" s="33">
        <v>44033</v>
      </c>
      <c r="B5913" s="1" t="s">
        <v>46</v>
      </c>
      <c r="C5913" s="27">
        <v>44</v>
      </c>
      <c r="D5913" s="27">
        <v>3921</v>
      </c>
      <c r="E5913" s="27">
        <v>28</v>
      </c>
      <c r="F5913" s="27">
        <v>0</v>
      </c>
      <c r="G5913" s="27">
        <v>16</v>
      </c>
      <c r="H5913" s="27">
        <v>0</v>
      </c>
    </row>
    <row r="5914" spans="1:8" x14ac:dyDescent="0.55000000000000004">
      <c r="A5914" s="33">
        <v>44033</v>
      </c>
      <c r="B5914" s="1" t="s">
        <v>47</v>
      </c>
      <c r="C5914" s="27">
        <v>83</v>
      </c>
      <c r="D5914" s="27">
        <v>2743</v>
      </c>
      <c r="E5914" s="27">
        <v>77</v>
      </c>
      <c r="F5914" s="27">
        <v>5</v>
      </c>
      <c r="G5914" s="27">
        <v>1</v>
      </c>
      <c r="H5914" s="27">
        <v>0</v>
      </c>
    </row>
    <row r="5915" spans="1:8" x14ac:dyDescent="0.55000000000000004">
      <c r="A5915" s="33">
        <v>44033</v>
      </c>
      <c r="B5915" s="1" t="s">
        <v>48</v>
      </c>
      <c r="C5915" s="27">
        <v>76</v>
      </c>
      <c r="D5915" s="27">
        <v>2137</v>
      </c>
      <c r="E5915" s="27">
        <v>72</v>
      </c>
      <c r="F5915" s="27">
        <v>3</v>
      </c>
      <c r="G5915" s="27">
        <v>1</v>
      </c>
      <c r="H5915" s="27">
        <v>0</v>
      </c>
    </row>
    <row r="5916" spans="1:8" x14ac:dyDescent="0.55000000000000004">
      <c r="A5916" s="33">
        <v>44033</v>
      </c>
      <c r="B5916" s="1" t="s">
        <v>49</v>
      </c>
      <c r="C5916" s="27">
        <v>1060</v>
      </c>
      <c r="D5916" s="27">
        <v>19537</v>
      </c>
      <c r="E5916" s="27">
        <v>870</v>
      </c>
      <c r="F5916" s="27">
        <v>33</v>
      </c>
      <c r="G5916" s="27">
        <v>157</v>
      </c>
      <c r="H5916" s="27">
        <v>4</v>
      </c>
    </row>
    <row r="5917" spans="1:8" x14ac:dyDescent="0.55000000000000004">
      <c r="A5917" s="33">
        <v>44033</v>
      </c>
      <c r="B5917" s="1" t="s">
        <v>50</v>
      </c>
      <c r="C5917" s="27">
        <v>49</v>
      </c>
      <c r="D5917" s="27">
        <v>1801</v>
      </c>
      <c r="E5917" s="27">
        <v>47</v>
      </c>
      <c r="F5917" s="27">
        <v>0</v>
      </c>
      <c r="G5917" s="27">
        <v>2</v>
      </c>
      <c r="H5917" s="27">
        <v>0</v>
      </c>
    </row>
    <row r="5918" spans="1:8" x14ac:dyDescent="0.55000000000000004">
      <c r="A5918" s="33">
        <v>44033</v>
      </c>
      <c r="B5918" s="1" t="s">
        <v>51</v>
      </c>
      <c r="C5918" s="27">
        <v>44</v>
      </c>
      <c r="D5918" s="27">
        <v>5020</v>
      </c>
      <c r="E5918" s="27">
        <v>16</v>
      </c>
      <c r="F5918" s="27">
        <v>1</v>
      </c>
      <c r="G5918" s="27">
        <v>27</v>
      </c>
      <c r="H5918" s="27"/>
    </row>
    <row r="5919" spans="1:8" x14ac:dyDescent="0.55000000000000004">
      <c r="A5919" s="33">
        <v>44033</v>
      </c>
      <c r="B5919" s="1" t="s">
        <v>52</v>
      </c>
      <c r="C5919" s="27">
        <v>51</v>
      </c>
      <c r="D5919" s="27">
        <v>4588</v>
      </c>
      <c r="E5919" s="27">
        <v>46</v>
      </c>
      <c r="F5919" s="27">
        <v>3</v>
      </c>
      <c r="G5919" s="27">
        <v>2</v>
      </c>
      <c r="H5919" s="27">
        <v>0</v>
      </c>
    </row>
    <row r="5920" spans="1:8" x14ac:dyDescent="0.55000000000000004">
      <c r="A5920" s="33">
        <v>44033</v>
      </c>
      <c r="B5920" s="1" t="s">
        <v>53</v>
      </c>
      <c r="C5920" s="27">
        <v>60</v>
      </c>
      <c r="D5920" s="27">
        <v>5819</v>
      </c>
      <c r="E5920" s="27">
        <v>59</v>
      </c>
      <c r="F5920" s="27">
        <v>1</v>
      </c>
      <c r="G5920" s="27">
        <v>0</v>
      </c>
      <c r="H5920" s="27">
        <v>0</v>
      </c>
    </row>
    <row r="5921" spans="1:8" x14ac:dyDescent="0.55000000000000004">
      <c r="A5921" s="33">
        <v>44033</v>
      </c>
      <c r="B5921" s="1" t="s">
        <v>54</v>
      </c>
      <c r="C5921" s="27">
        <v>20</v>
      </c>
      <c r="D5921" s="27">
        <v>1838</v>
      </c>
      <c r="E5921" s="27">
        <v>18</v>
      </c>
      <c r="F5921" s="27">
        <v>0</v>
      </c>
      <c r="G5921" s="27">
        <v>2</v>
      </c>
      <c r="H5921" s="27">
        <v>0</v>
      </c>
    </row>
    <row r="5922" spans="1:8" x14ac:dyDescent="0.55000000000000004">
      <c r="A5922" s="33">
        <v>44033</v>
      </c>
      <c r="B5922" s="1" t="s">
        <v>55</v>
      </c>
      <c r="C5922" s="27">
        <v>172</v>
      </c>
      <c r="D5922" s="27">
        <v>8314</v>
      </c>
      <c r="E5922" s="27">
        <v>108</v>
      </c>
      <c r="F5922" s="27">
        <v>0</v>
      </c>
      <c r="G5922" s="27">
        <v>63</v>
      </c>
      <c r="H5922" s="27">
        <v>0</v>
      </c>
    </row>
    <row r="5923" spans="1:8" x14ac:dyDescent="0.55000000000000004">
      <c r="A5923" s="33">
        <v>44033</v>
      </c>
      <c r="B5923" s="1" t="s">
        <v>56</v>
      </c>
      <c r="C5923" s="27">
        <v>155</v>
      </c>
      <c r="D5923" s="27">
        <v>3777</v>
      </c>
      <c r="E5923" s="27">
        <v>143</v>
      </c>
      <c r="F5923" s="27">
        <v>7</v>
      </c>
      <c r="G5923" s="27">
        <v>9</v>
      </c>
      <c r="H5923" s="27">
        <v>0</v>
      </c>
    </row>
    <row r="5924" spans="1:8" x14ac:dyDescent="0.55000000000000004">
      <c r="A5924" s="33">
        <v>44034</v>
      </c>
      <c r="B5924" s="1" t="s">
        <v>7</v>
      </c>
      <c r="C5924" s="27">
        <v>1361</v>
      </c>
      <c r="D5924" s="27">
        <v>25699</v>
      </c>
      <c r="E5924" s="27">
        <v>1171</v>
      </c>
      <c r="F5924" s="27">
        <v>102</v>
      </c>
      <c r="G5924" s="27">
        <v>88</v>
      </c>
      <c r="H5924" s="27">
        <v>5</v>
      </c>
    </row>
    <row r="5925" spans="1:8" x14ac:dyDescent="0.55000000000000004">
      <c r="A5925" s="33">
        <v>44034</v>
      </c>
      <c r="B5925" s="1" t="s">
        <v>11</v>
      </c>
      <c r="C5925" s="27">
        <v>31</v>
      </c>
      <c r="D5925" s="27">
        <v>1317</v>
      </c>
      <c r="E5925" s="27">
        <v>26</v>
      </c>
      <c r="F5925" s="27">
        <v>1</v>
      </c>
      <c r="G5925" s="27">
        <v>4</v>
      </c>
      <c r="H5925" s="27">
        <v>0</v>
      </c>
    </row>
    <row r="5926" spans="1:8" x14ac:dyDescent="0.55000000000000004">
      <c r="A5926" s="33">
        <v>44034</v>
      </c>
      <c r="B5926" s="1" t="s">
        <v>12</v>
      </c>
      <c r="C5926" s="27">
        <v>0</v>
      </c>
      <c r="D5926" s="27">
        <v>1290</v>
      </c>
      <c r="E5926" s="27">
        <v>0</v>
      </c>
      <c r="F5926" s="27">
        <v>0</v>
      </c>
      <c r="G5926" s="27">
        <v>0</v>
      </c>
      <c r="H5926" s="27">
        <v>0</v>
      </c>
    </row>
    <row r="5927" spans="1:8" x14ac:dyDescent="0.55000000000000004">
      <c r="A5927" s="33">
        <v>44034</v>
      </c>
      <c r="B5927" s="1" t="s">
        <v>13</v>
      </c>
      <c r="C5927" s="27">
        <v>136</v>
      </c>
      <c r="D5927" s="27">
        <v>5288</v>
      </c>
      <c r="E5927" s="27">
        <v>113</v>
      </c>
      <c r="F5927" s="27">
        <v>1</v>
      </c>
      <c r="G5927" s="27">
        <v>22</v>
      </c>
      <c r="H5927" s="27">
        <v>0</v>
      </c>
    </row>
    <row r="5928" spans="1:8" x14ac:dyDescent="0.55000000000000004">
      <c r="A5928" s="33">
        <v>44034</v>
      </c>
      <c r="B5928" s="1" t="s">
        <v>14</v>
      </c>
      <c r="C5928" s="27">
        <v>16</v>
      </c>
      <c r="D5928" s="27">
        <v>1054</v>
      </c>
      <c r="E5928" s="27">
        <v>16</v>
      </c>
      <c r="F5928" s="27">
        <v>0</v>
      </c>
      <c r="G5928" s="27">
        <v>0</v>
      </c>
      <c r="H5928" s="27">
        <v>0</v>
      </c>
    </row>
    <row r="5929" spans="1:8" x14ac:dyDescent="0.55000000000000004">
      <c r="A5929" s="33">
        <v>44034</v>
      </c>
      <c r="B5929" s="1" t="s">
        <v>15</v>
      </c>
      <c r="C5929" s="27">
        <v>75</v>
      </c>
      <c r="D5929" s="27">
        <v>2832</v>
      </c>
      <c r="E5929" s="27">
        <v>72</v>
      </c>
      <c r="F5929" s="27">
        <v>1</v>
      </c>
      <c r="G5929" s="27">
        <v>3</v>
      </c>
      <c r="H5929" s="27">
        <v>0</v>
      </c>
    </row>
    <row r="5930" spans="1:8" x14ac:dyDescent="0.55000000000000004">
      <c r="A5930" s="33">
        <v>44034</v>
      </c>
      <c r="B5930" s="1" t="s">
        <v>16</v>
      </c>
      <c r="C5930" s="27">
        <v>85</v>
      </c>
      <c r="D5930" s="27">
        <v>8752</v>
      </c>
      <c r="E5930" s="27">
        <v>82</v>
      </c>
      <c r="F5930" s="27">
        <v>0</v>
      </c>
      <c r="G5930" s="27">
        <v>3</v>
      </c>
      <c r="H5930" s="27">
        <v>0</v>
      </c>
    </row>
    <row r="5931" spans="1:8" x14ac:dyDescent="0.55000000000000004">
      <c r="A5931" s="33">
        <v>44034</v>
      </c>
      <c r="B5931" s="1" t="s">
        <v>17</v>
      </c>
      <c r="C5931" s="27">
        <v>235</v>
      </c>
      <c r="D5931" s="27">
        <v>6442</v>
      </c>
      <c r="E5931" s="27">
        <v>199</v>
      </c>
      <c r="F5931" s="27">
        <v>10</v>
      </c>
      <c r="G5931" s="27">
        <v>26</v>
      </c>
      <c r="H5931" s="27">
        <v>2</v>
      </c>
    </row>
    <row r="5932" spans="1:8" x14ac:dyDescent="0.55000000000000004">
      <c r="A5932" s="33">
        <v>44034</v>
      </c>
      <c r="B5932" s="1" t="s">
        <v>18</v>
      </c>
      <c r="C5932" s="27">
        <v>139</v>
      </c>
      <c r="D5932" s="27">
        <v>11552</v>
      </c>
      <c r="E5932" s="27">
        <v>95</v>
      </c>
      <c r="F5932" s="27">
        <v>0</v>
      </c>
      <c r="G5932" s="27">
        <v>46</v>
      </c>
      <c r="H5932" s="27">
        <v>0</v>
      </c>
    </row>
    <row r="5933" spans="1:8" x14ac:dyDescent="0.55000000000000004">
      <c r="A5933" s="33">
        <v>44034</v>
      </c>
      <c r="B5933" s="1" t="s">
        <v>19</v>
      </c>
      <c r="C5933" s="27">
        <v>174</v>
      </c>
      <c r="D5933" s="27">
        <v>7184</v>
      </c>
      <c r="E5933" s="27">
        <v>138</v>
      </c>
      <c r="F5933" s="27">
        <v>19</v>
      </c>
      <c r="G5933" s="27">
        <v>17</v>
      </c>
      <c r="H5933" s="27">
        <v>1</v>
      </c>
    </row>
    <row r="5934" spans="1:8" x14ac:dyDescent="0.55000000000000004">
      <c r="A5934" s="33">
        <v>44034</v>
      </c>
      <c r="B5934" s="1" t="s">
        <v>20</v>
      </c>
      <c r="C5934" s="27">
        <v>1891</v>
      </c>
      <c r="D5934" s="27">
        <v>55580</v>
      </c>
      <c r="E5934" s="27">
        <v>1377</v>
      </c>
      <c r="F5934" s="27">
        <v>70</v>
      </c>
      <c r="G5934" s="27">
        <v>444</v>
      </c>
      <c r="H5934" s="27">
        <v>5</v>
      </c>
    </row>
    <row r="5935" spans="1:8" x14ac:dyDescent="0.55000000000000004">
      <c r="A5935" s="33">
        <v>44034</v>
      </c>
      <c r="B5935" s="1" t="s">
        <v>21</v>
      </c>
      <c r="C5935" s="27">
        <v>1333</v>
      </c>
      <c r="D5935" s="27">
        <v>24141</v>
      </c>
      <c r="E5935" s="27">
        <v>1038</v>
      </c>
      <c r="F5935" s="27">
        <v>46</v>
      </c>
      <c r="G5935" s="27">
        <v>249</v>
      </c>
      <c r="H5935" s="27">
        <v>2</v>
      </c>
    </row>
    <row r="5936" spans="1:8" x14ac:dyDescent="0.55000000000000004">
      <c r="A5936" s="33">
        <v>44034</v>
      </c>
      <c r="B5936" s="1" t="s">
        <v>22</v>
      </c>
      <c r="C5936" s="27">
        <v>10054</v>
      </c>
      <c r="D5936" s="27">
        <v>151630</v>
      </c>
      <c r="E5936" s="27">
        <v>7767</v>
      </c>
      <c r="F5936" s="27">
        <v>327</v>
      </c>
      <c r="G5936" s="27">
        <v>1960</v>
      </c>
      <c r="H5936" s="27">
        <v>18</v>
      </c>
    </row>
    <row r="5937" spans="1:8" x14ac:dyDescent="0.55000000000000004">
      <c r="A5937" s="33">
        <v>44034</v>
      </c>
      <c r="B5937" s="1" t="s">
        <v>23</v>
      </c>
      <c r="C5937" s="27">
        <v>2107</v>
      </c>
      <c r="D5937" s="27">
        <v>16219</v>
      </c>
      <c r="E5937" s="27">
        <v>1714</v>
      </c>
      <c r="F5937" s="27">
        <v>98</v>
      </c>
      <c r="G5937" s="27">
        <v>295</v>
      </c>
      <c r="H5937" s="27">
        <v>7</v>
      </c>
    </row>
    <row r="5938" spans="1:8" x14ac:dyDescent="0.55000000000000004">
      <c r="A5938" s="33">
        <v>44034</v>
      </c>
      <c r="B5938" s="1" t="s">
        <v>24</v>
      </c>
      <c r="C5938" s="27">
        <v>92</v>
      </c>
      <c r="D5938" s="27">
        <v>5858</v>
      </c>
      <c r="E5938" s="27">
        <v>85</v>
      </c>
      <c r="F5938" s="27">
        <v>0</v>
      </c>
      <c r="G5938" s="27">
        <v>6</v>
      </c>
      <c r="H5938" s="27">
        <v>0</v>
      </c>
    </row>
    <row r="5939" spans="1:8" x14ac:dyDescent="0.55000000000000004">
      <c r="A5939" s="33">
        <v>44034</v>
      </c>
      <c r="B5939" s="1" t="s">
        <v>25</v>
      </c>
      <c r="C5939" s="27">
        <v>234</v>
      </c>
      <c r="D5939" s="27">
        <v>4874</v>
      </c>
      <c r="E5939" s="27">
        <v>206</v>
      </c>
      <c r="F5939" s="27">
        <v>22</v>
      </c>
      <c r="G5939" s="27">
        <v>6</v>
      </c>
      <c r="H5939" s="27">
        <v>0</v>
      </c>
    </row>
    <row r="5940" spans="1:8" x14ac:dyDescent="0.55000000000000004">
      <c r="A5940" s="33">
        <v>44034</v>
      </c>
      <c r="B5940" s="1" t="s">
        <v>26</v>
      </c>
      <c r="C5940" s="27">
        <v>306</v>
      </c>
      <c r="D5940" s="27">
        <v>3030</v>
      </c>
      <c r="E5940" s="27">
        <v>270</v>
      </c>
      <c r="F5940" s="27">
        <v>27</v>
      </c>
      <c r="G5940" s="27">
        <v>9</v>
      </c>
      <c r="H5940" s="27">
        <v>1</v>
      </c>
    </row>
    <row r="5941" spans="1:8" x14ac:dyDescent="0.55000000000000004">
      <c r="A5941" s="33">
        <v>44034</v>
      </c>
      <c r="B5941" s="1" t="s">
        <v>27</v>
      </c>
      <c r="C5941" s="27">
        <v>126</v>
      </c>
      <c r="D5941" s="27">
        <v>4351</v>
      </c>
      <c r="E5941" s="27">
        <v>115</v>
      </c>
      <c r="F5941" s="27">
        <v>8</v>
      </c>
      <c r="G5941" s="27">
        <v>3</v>
      </c>
      <c r="H5941" s="27">
        <v>0</v>
      </c>
    </row>
    <row r="5942" spans="1:8" x14ac:dyDescent="0.55000000000000004">
      <c r="A5942" s="33">
        <v>44034</v>
      </c>
      <c r="B5942" s="1" t="s">
        <v>28</v>
      </c>
      <c r="C5942" s="27">
        <v>80</v>
      </c>
      <c r="D5942" s="27">
        <v>6681</v>
      </c>
      <c r="E5942" s="27">
        <v>75</v>
      </c>
      <c r="F5942" s="27">
        <v>1</v>
      </c>
      <c r="G5942" s="27">
        <v>4</v>
      </c>
      <c r="H5942" s="27">
        <v>0</v>
      </c>
    </row>
    <row r="5943" spans="1:8" x14ac:dyDescent="0.55000000000000004">
      <c r="A5943" s="33">
        <v>44034</v>
      </c>
      <c r="B5943" s="1" t="s">
        <v>29</v>
      </c>
      <c r="C5943" s="27">
        <v>86</v>
      </c>
      <c r="D5943" s="27">
        <v>5467</v>
      </c>
      <c r="E5943" s="27">
        <v>77</v>
      </c>
      <c r="F5943" s="27"/>
      <c r="G5943" s="27">
        <v>9</v>
      </c>
      <c r="H5943" s="27">
        <v>0</v>
      </c>
    </row>
    <row r="5944" spans="1:8" x14ac:dyDescent="0.55000000000000004">
      <c r="A5944" s="33">
        <v>44034</v>
      </c>
      <c r="B5944" s="1" t="s">
        <v>30</v>
      </c>
      <c r="C5944" s="27">
        <v>200</v>
      </c>
      <c r="D5944" s="27">
        <v>7897</v>
      </c>
      <c r="E5944" s="27">
        <v>156</v>
      </c>
      <c r="F5944" s="27">
        <v>7</v>
      </c>
      <c r="G5944" s="27">
        <v>37</v>
      </c>
      <c r="H5944" s="27">
        <v>0</v>
      </c>
    </row>
    <row r="5945" spans="1:8" x14ac:dyDescent="0.55000000000000004">
      <c r="A5945" s="33">
        <v>44034</v>
      </c>
      <c r="B5945" s="1" t="s">
        <v>31</v>
      </c>
      <c r="C5945" s="27">
        <v>119</v>
      </c>
      <c r="D5945" s="27">
        <v>10472</v>
      </c>
      <c r="E5945" s="27">
        <v>89</v>
      </c>
      <c r="F5945" s="27">
        <v>1</v>
      </c>
      <c r="G5945" s="27">
        <v>29</v>
      </c>
      <c r="H5945" s="27">
        <v>0</v>
      </c>
    </row>
    <row r="5946" spans="1:8" x14ac:dyDescent="0.55000000000000004">
      <c r="A5946" s="33">
        <v>44034</v>
      </c>
      <c r="B5946" s="1" t="s">
        <v>32</v>
      </c>
      <c r="C5946" s="27">
        <v>714</v>
      </c>
      <c r="D5946" s="27">
        <v>16828</v>
      </c>
      <c r="E5946" s="27">
        <v>493</v>
      </c>
      <c r="F5946" s="27">
        <v>35</v>
      </c>
      <c r="G5946" s="27">
        <v>181</v>
      </c>
      <c r="H5946" s="27">
        <v>0</v>
      </c>
    </row>
    <row r="5947" spans="1:8" x14ac:dyDescent="0.55000000000000004">
      <c r="A5947" s="33">
        <v>44034</v>
      </c>
      <c r="B5947" s="1" t="s">
        <v>33</v>
      </c>
      <c r="C5947" s="27">
        <v>58</v>
      </c>
      <c r="D5947" s="27">
        <v>3383</v>
      </c>
      <c r="E5947" s="27">
        <v>47</v>
      </c>
      <c r="F5947" s="27">
        <v>1</v>
      </c>
      <c r="G5947" s="27">
        <v>9</v>
      </c>
      <c r="H5947" s="27">
        <v>0</v>
      </c>
    </row>
    <row r="5948" spans="1:8" x14ac:dyDescent="0.55000000000000004">
      <c r="A5948" s="33">
        <v>44034</v>
      </c>
      <c r="B5948" s="1" t="s">
        <v>34</v>
      </c>
      <c r="C5948" s="27">
        <v>128</v>
      </c>
      <c r="D5948" s="27">
        <v>3449</v>
      </c>
      <c r="E5948" s="27">
        <v>104</v>
      </c>
      <c r="F5948" s="27">
        <v>1</v>
      </c>
      <c r="G5948" s="27">
        <v>23</v>
      </c>
      <c r="H5948" s="27">
        <v>1</v>
      </c>
    </row>
    <row r="5949" spans="1:8" x14ac:dyDescent="0.55000000000000004">
      <c r="A5949" s="33">
        <v>44034</v>
      </c>
      <c r="B5949" s="1" t="s">
        <v>35</v>
      </c>
      <c r="C5949" s="27">
        <v>586</v>
      </c>
      <c r="D5949" s="27">
        <v>14909</v>
      </c>
      <c r="E5949" s="27">
        <v>422</v>
      </c>
      <c r="F5949" s="27">
        <v>18</v>
      </c>
      <c r="G5949" s="27">
        <v>146</v>
      </c>
      <c r="H5949" s="27">
        <v>1</v>
      </c>
    </row>
    <row r="5950" spans="1:8" x14ac:dyDescent="0.55000000000000004">
      <c r="A5950" s="33">
        <v>44034</v>
      </c>
      <c r="B5950" s="1" t="s">
        <v>36</v>
      </c>
      <c r="C5950" s="27">
        <v>2662</v>
      </c>
      <c r="D5950" s="27">
        <v>57990</v>
      </c>
      <c r="E5950" s="27">
        <v>2012</v>
      </c>
      <c r="F5950" s="27">
        <v>86</v>
      </c>
      <c r="G5950" s="27">
        <v>564</v>
      </c>
      <c r="H5950" s="27">
        <v>10</v>
      </c>
    </row>
    <row r="5951" spans="1:8" x14ac:dyDescent="0.55000000000000004">
      <c r="A5951" s="33">
        <v>44034</v>
      </c>
      <c r="B5951" s="1" t="s">
        <v>37</v>
      </c>
      <c r="C5951" s="27">
        <v>853</v>
      </c>
      <c r="D5951" s="27">
        <v>20016</v>
      </c>
      <c r="E5951" s="27">
        <v>706</v>
      </c>
      <c r="F5951" s="27">
        <v>45</v>
      </c>
      <c r="G5951" s="27">
        <v>102</v>
      </c>
      <c r="H5951" s="27">
        <v>0</v>
      </c>
    </row>
    <row r="5952" spans="1:8" x14ac:dyDescent="0.55000000000000004">
      <c r="A5952" s="33">
        <v>44034</v>
      </c>
      <c r="B5952" s="1" t="s">
        <v>38</v>
      </c>
      <c r="C5952" s="27">
        <v>171</v>
      </c>
      <c r="D5952" s="27">
        <v>7978</v>
      </c>
      <c r="E5952" s="27">
        <v>122</v>
      </c>
      <c r="F5952" s="27">
        <v>2</v>
      </c>
      <c r="G5952" s="27">
        <v>47</v>
      </c>
      <c r="H5952" s="27">
        <v>1</v>
      </c>
    </row>
    <row r="5953" spans="1:8" x14ac:dyDescent="0.55000000000000004">
      <c r="A5953" s="33">
        <v>44034</v>
      </c>
      <c r="B5953" s="1" t="s">
        <v>39</v>
      </c>
      <c r="C5953" s="27">
        <v>100</v>
      </c>
      <c r="D5953" s="27">
        <v>5210</v>
      </c>
      <c r="E5953" s="27">
        <v>81</v>
      </c>
      <c r="F5953" s="27">
        <v>3</v>
      </c>
      <c r="G5953" s="27">
        <v>16</v>
      </c>
      <c r="H5953" s="27">
        <v>1</v>
      </c>
    </row>
    <row r="5954" spans="1:8" x14ac:dyDescent="0.55000000000000004">
      <c r="A5954" s="33">
        <v>44034</v>
      </c>
      <c r="B5954" s="1" t="s">
        <v>40</v>
      </c>
      <c r="C5954" s="27">
        <v>5</v>
      </c>
      <c r="D5954" s="27">
        <v>2255</v>
      </c>
      <c r="E5954" s="27">
        <v>4</v>
      </c>
      <c r="F5954" s="27">
        <v>0</v>
      </c>
      <c r="G5954" s="27">
        <v>1</v>
      </c>
      <c r="H5954" s="27">
        <v>0</v>
      </c>
    </row>
    <row r="5955" spans="1:8" x14ac:dyDescent="0.55000000000000004">
      <c r="A5955" s="33">
        <v>44034</v>
      </c>
      <c r="B5955" s="1" t="s">
        <v>41</v>
      </c>
      <c r="C5955" s="27">
        <v>26</v>
      </c>
      <c r="D5955" s="27">
        <v>2033</v>
      </c>
      <c r="E5955" s="27">
        <v>24</v>
      </c>
      <c r="F5955" s="27">
        <v>0</v>
      </c>
      <c r="G5955" s="27">
        <v>1</v>
      </c>
      <c r="H5955" s="27">
        <v>0</v>
      </c>
    </row>
    <row r="5956" spans="1:8" x14ac:dyDescent="0.55000000000000004">
      <c r="A5956" s="33">
        <v>44034</v>
      </c>
      <c r="B5956" s="1" t="s">
        <v>42</v>
      </c>
      <c r="C5956" s="27">
        <v>44</v>
      </c>
      <c r="D5956" s="27">
        <v>2459</v>
      </c>
      <c r="E5956" s="27">
        <v>31</v>
      </c>
      <c r="F5956" s="27"/>
      <c r="G5956" s="27">
        <v>13</v>
      </c>
      <c r="H5956" s="27"/>
    </row>
    <row r="5957" spans="1:8" x14ac:dyDescent="0.55000000000000004">
      <c r="A5957" s="33">
        <v>44034</v>
      </c>
      <c r="B5957" s="1" t="s">
        <v>43</v>
      </c>
      <c r="C5957" s="27">
        <v>220</v>
      </c>
      <c r="D5957" s="27">
        <v>9665</v>
      </c>
      <c r="E5957" s="27">
        <v>179</v>
      </c>
      <c r="F5957" s="27">
        <v>3</v>
      </c>
      <c r="G5957" s="27">
        <v>39</v>
      </c>
      <c r="H5957" s="27">
        <v>0</v>
      </c>
    </row>
    <row r="5958" spans="1:8" x14ac:dyDescent="0.55000000000000004">
      <c r="A5958" s="33">
        <v>44034</v>
      </c>
      <c r="B5958" s="1" t="s">
        <v>44</v>
      </c>
      <c r="C5958" s="27">
        <v>43</v>
      </c>
      <c r="D5958" s="27">
        <v>3375</v>
      </c>
      <c r="E5958" s="27">
        <v>37</v>
      </c>
      <c r="F5958" s="27">
        <v>0</v>
      </c>
      <c r="G5958" s="27">
        <v>5</v>
      </c>
      <c r="H5958" s="27">
        <v>0</v>
      </c>
    </row>
    <row r="5959" spans="1:8" x14ac:dyDescent="0.55000000000000004">
      <c r="A5959" s="33">
        <v>44034</v>
      </c>
      <c r="B5959" s="1" t="s">
        <v>45</v>
      </c>
      <c r="C5959" s="27">
        <v>10</v>
      </c>
      <c r="D5959" s="27">
        <v>1470</v>
      </c>
      <c r="E5959" s="27">
        <v>4</v>
      </c>
      <c r="F5959" s="27">
        <v>1</v>
      </c>
      <c r="G5959" s="27">
        <v>5</v>
      </c>
      <c r="H5959" s="27">
        <v>0</v>
      </c>
    </row>
    <row r="5960" spans="1:8" x14ac:dyDescent="0.55000000000000004">
      <c r="A5960" s="33">
        <v>44034</v>
      </c>
      <c r="B5960" s="1" t="s">
        <v>46</v>
      </c>
      <c r="C5960" s="27">
        <v>44</v>
      </c>
      <c r="D5960" s="27">
        <v>4149</v>
      </c>
      <c r="E5960" s="27">
        <v>28</v>
      </c>
      <c r="F5960" s="27">
        <v>0</v>
      </c>
      <c r="G5960" s="27">
        <v>16</v>
      </c>
      <c r="H5960" s="27">
        <v>0</v>
      </c>
    </row>
    <row r="5961" spans="1:8" x14ac:dyDescent="0.55000000000000004">
      <c r="A5961" s="33">
        <v>44034</v>
      </c>
      <c r="B5961" s="1" t="s">
        <v>47</v>
      </c>
      <c r="C5961" s="27">
        <v>83</v>
      </c>
      <c r="D5961" s="27">
        <v>2757</v>
      </c>
      <c r="E5961" s="27">
        <v>77</v>
      </c>
      <c r="F5961" s="27">
        <v>5</v>
      </c>
      <c r="G5961" s="27">
        <v>1</v>
      </c>
      <c r="H5961" s="27">
        <v>0</v>
      </c>
    </row>
    <row r="5962" spans="1:8" x14ac:dyDescent="0.55000000000000004">
      <c r="A5962" s="33">
        <v>44034</v>
      </c>
      <c r="B5962" s="1" t="s">
        <v>48</v>
      </c>
      <c r="C5962" s="27">
        <v>77</v>
      </c>
      <c r="D5962" s="27">
        <v>2148</v>
      </c>
      <c r="E5962" s="27">
        <v>72</v>
      </c>
      <c r="F5962" s="27">
        <v>3</v>
      </c>
      <c r="G5962" s="27">
        <v>2</v>
      </c>
      <c r="H5962" s="27">
        <v>0</v>
      </c>
    </row>
    <row r="5963" spans="1:8" x14ac:dyDescent="0.55000000000000004">
      <c r="A5963" s="33">
        <v>44034</v>
      </c>
      <c r="B5963" s="1" t="s">
        <v>49</v>
      </c>
      <c r="C5963" s="27">
        <v>1113</v>
      </c>
      <c r="D5963" s="27">
        <v>19892</v>
      </c>
      <c r="E5963" s="27">
        <v>877</v>
      </c>
      <c r="F5963" s="27">
        <v>33</v>
      </c>
      <c r="G5963" s="27">
        <v>203</v>
      </c>
      <c r="H5963" s="27">
        <v>4</v>
      </c>
    </row>
    <row r="5964" spans="1:8" x14ac:dyDescent="0.55000000000000004">
      <c r="A5964" s="33">
        <v>44034</v>
      </c>
      <c r="B5964" s="1" t="s">
        <v>50</v>
      </c>
      <c r="C5964" s="27">
        <v>55</v>
      </c>
      <c r="D5964" s="27">
        <v>1836</v>
      </c>
      <c r="E5964" s="27">
        <v>47</v>
      </c>
      <c r="F5964" s="27">
        <v>0</v>
      </c>
      <c r="G5964" s="27">
        <v>8</v>
      </c>
      <c r="H5964" s="27">
        <v>0</v>
      </c>
    </row>
    <row r="5965" spans="1:8" x14ac:dyDescent="0.55000000000000004">
      <c r="A5965" s="33">
        <v>44034</v>
      </c>
      <c r="B5965" s="1" t="s">
        <v>51</v>
      </c>
      <c r="C5965" s="27">
        <v>47</v>
      </c>
      <c r="D5965" s="27">
        <v>5241</v>
      </c>
      <c r="E5965" s="27">
        <v>16</v>
      </c>
      <c r="F5965" s="27">
        <v>1</v>
      </c>
      <c r="G5965" s="27">
        <v>30</v>
      </c>
      <c r="H5965" s="27"/>
    </row>
    <row r="5966" spans="1:8" x14ac:dyDescent="0.55000000000000004">
      <c r="A5966" s="33">
        <v>44034</v>
      </c>
      <c r="B5966" s="1" t="s">
        <v>52</v>
      </c>
      <c r="C5966" s="27">
        <v>52</v>
      </c>
      <c r="D5966" s="27">
        <v>4607</v>
      </c>
      <c r="E5966" s="27">
        <v>46</v>
      </c>
      <c r="F5966" s="27">
        <v>3</v>
      </c>
      <c r="G5966" s="27">
        <v>3</v>
      </c>
      <c r="H5966" s="27">
        <v>0</v>
      </c>
    </row>
    <row r="5967" spans="1:8" x14ac:dyDescent="0.55000000000000004">
      <c r="A5967" s="33">
        <v>44034</v>
      </c>
      <c r="B5967" s="1" t="s">
        <v>53</v>
      </c>
      <c r="C5967" s="27">
        <v>60</v>
      </c>
      <c r="D5967" s="27">
        <v>5913</v>
      </c>
      <c r="E5967" s="27">
        <v>59</v>
      </c>
      <c r="F5967" s="27">
        <v>1</v>
      </c>
      <c r="G5967" s="27">
        <v>0</v>
      </c>
      <c r="H5967" s="27">
        <v>0</v>
      </c>
    </row>
    <row r="5968" spans="1:8" x14ac:dyDescent="0.55000000000000004">
      <c r="A5968" s="33">
        <v>44034</v>
      </c>
      <c r="B5968" s="1" t="s">
        <v>54</v>
      </c>
      <c r="C5968" s="27">
        <v>20</v>
      </c>
      <c r="D5968" s="27">
        <v>1868</v>
      </c>
      <c r="E5968" s="27">
        <v>18</v>
      </c>
      <c r="F5968" s="27">
        <v>0</v>
      </c>
      <c r="G5968" s="27">
        <v>2</v>
      </c>
      <c r="H5968" s="27">
        <v>0</v>
      </c>
    </row>
    <row r="5969" spans="1:8" x14ac:dyDescent="0.55000000000000004">
      <c r="A5969" s="33">
        <v>44034</v>
      </c>
      <c r="B5969" s="1" t="s">
        <v>55</v>
      </c>
      <c r="C5969" s="27">
        <v>172</v>
      </c>
      <c r="D5969" s="27">
        <v>8314</v>
      </c>
      <c r="E5969" s="27">
        <v>108</v>
      </c>
      <c r="F5969" s="27">
        <v>0</v>
      </c>
      <c r="G5969" s="27">
        <v>63</v>
      </c>
      <c r="H5969" s="27">
        <v>0</v>
      </c>
    </row>
    <row r="5970" spans="1:8" x14ac:dyDescent="0.55000000000000004">
      <c r="A5970" s="33">
        <v>44034</v>
      </c>
      <c r="B5970" s="1" t="s">
        <v>56</v>
      </c>
      <c r="C5970" s="27">
        <v>157</v>
      </c>
      <c r="D5970" s="27">
        <v>3830</v>
      </c>
      <c r="E5970" s="27">
        <v>143</v>
      </c>
      <c r="F5970" s="27">
        <v>7</v>
      </c>
      <c r="G5970" s="27">
        <v>11</v>
      </c>
      <c r="H5970" s="27">
        <v>0</v>
      </c>
    </row>
    <row r="5971" spans="1:8" x14ac:dyDescent="0.55000000000000004">
      <c r="A5971" s="33">
        <v>44035</v>
      </c>
      <c r="B5971" s="1" t="s">
        <v>7</v>
      </c>
      <c r="C5971" s="27">
        <v>1367</v>
      </c>
      <c r="D5971" s="27">
        <v>26110</v>
      </c>
      <c r="E5971" s="27">
        <v>1175</v>
      </c>
      <c r="F5971" s="27">
        <v>103</v>
      </c>
      <c r="G5971" s="27">
        <v>90</v>
      </c>
      <c r="H5971" s="27">
        <v>5</v>
      </c>
    </row>
    <row r="5972" spans="1:8" x14ac:dyDescent="0.55000000000000004">
      <c r="A5972" s="33">
        <v>44035</v>
      </c>
      <c r="B5972" s="1" t="s">
        <v>11</v>
      </c>
      <c r="C5972" s="27">
        <v>31</v>
      </c>
      <c r="D5972" s="27">
        <v>1317</v>
      </c>
      <c r="E5972" s="27">
        <v>26</v>
      </c>
      <c r="F5972" s="27">
        <v>1</v>
      </c>
      <c r="G5972" s="27">
        <v>4</v>
      </c>
      <c r="H5972" s="27">
        <v>0</v>
      </c>
    </row>
    <row r="5973" spans="1:8" x14ac:dyDescent="0.55000000000000004">
      <c r="A5973" s="33">
        <v>44035</v>
      </c>
      <c r="B5973" s="1" t="s">
        <v>12</v>
      </c>
      <c r="C5973" s="27">
        <v>0</v>
      </c>
      <c r="D5973" s="27">
        <v>1290</v>
      </c>
      <c r="E5973" s="27">
        <v>0</v>
      </c>
      <c r="F5973" s="27">
        <v>0</v>
      </c>
      <c r="G5973" s="27">
        <v>0</v>
      </c>
      <c r="H5973" s="27">
        <v>0</v>
      </c>
    </row>
    <row r="5974" spans="1:8" x14ac:dyDescent="0.55000000000000004">
      <c r="A5974" s="33">
        <v>44035</v>
      </c>
      <c r="B5974" s="1" t="s">
        <v>13</v>
      </c>
      <c r="C5974" s="27">
        <v>138</v>
      </c>
      <c r="D5974" s="27">
        <v>5385</v>
      </c>
      <c r="E5974" s="27">
        <v>120</v>
      </c>
      <c r="F5974" s="27">
        <v>1</v>
      </c>
      <c r="G5974" s="27">
        <v>17</v>
      </c>
      <c r="H5974" s="27">
        <v>0</v>
      </c>
    </row>
    <row r="5975" spans="1:8" x14ac:dyDescent="0.55000000000000004">
      <c r="A5975" s="33">
        <v>44035</v>
      </c>
      <c r="B5975" s="1" t="s">
        <v>14</v>
      </c>
      <c r="C5975" s="27">
        <v>16</v>
      </c>
      <c r="D5975" s="27">
        <v>1054</v>
      </c>
      <c r="E5975" s="27">
        <v>16</v>
      </c>
      <c r="F5975" s="27">
        <v>0</v>
      </c>
      <c r="G5975" s="27">
        <v>0</v>
      </c>
      <c r="H5975" s="27">
        <v>0</v>
      </c>
    </row>
    <row r="5976" spans="1:8" x14ac:dyDescent="0.55000000000000004">
      <c r="A5976" s="33">
        <v>44035</v>
      </c>
      <c r="B5976" s="1" t="s">
        <v>15</v>
      </c>
      <c r="C5976" s="27">
        <v>75</v>
      </c>
      <c r="D5976" s="27">
        <v>2841</v>
      </c>
      <c r="E5976" s="27">
        <v>72</v>
      </c>
      <c r="F5976" s="27">
        <v>1</v>
      </c>
      <c r="G5976" s="27">
        <v>3</v>
      </c>
      <c r="H5976" s="27">
        <v>0</v>
      </c>
    </row>
    <row r="5977" spans="1:8" x14ac:dyDescent="0.55000000000000004">
      <c r="A5977" s="33">
        <v>44035</v>
      </c>
      <c r="B5977" s="1" t="s">
        <v>16</v>
      </c>
      <c r="C5977" s="27">
        <v>86</v>
      </c>
      <c r="D5977" s="27">
        <v>8836</v>
      </c>
      <c r="E5977" s="27">
        <v>82</v>
      </c>
      <c r="F5977" s="27">
        <v>0</v>
      </c>
      <c r="G5977" s="27">
        <v>4</v>
      </c>
      <c r="H5977" s="27">
        <v>0</v>
      </c>
    </row>
    <row r="5978" spans="1:8" x14ac:dyDescent="0.55000000000000004">
      <c r="A5978" s="33">
        <v>44035</v>
      </c>
      <c r="B5978" s="1" t="s">
        <v>17</v>
      </c>
      <c r="C5978" s="27">
        <v>237</v>
      </c>
      <c r="D5978" s="27">
        <v>6442</v>
      </c>
      <c r="E5978" s="27">
        <v>201</v>
      </c>
      <c r="F5978" s="27">
        <v>10</v>
      </c>
      <c r="G5978" s="27">
        <v>26</v>
      </c>
      <c r="H5978" s="27">
        <v>1</v>
      </c>
    </row>
    <row r="5979" spans="1:8" x14ac:dyDescent="0.55000000000000004">
      <c r="A5979" s="33">
        <v>44035</v>
      </c>
      <c r="B5979" s="1" t="s">
        <v>18</v>
      </c>
      <c r="C5979" s="27">
        <v>147</v>
      </c>
      <c r="D5979" s="27">
        <v>11837</v>
      </c>
      <c r="E5979" s="27">
        <v>97</v>
      </c>
      <c r="F5979" s="27">
        <v>0</v>
      </c>
      <c r="G5979" s="27">
        <v>46</v>
      </c>
      <c r="H5979" s="27">
        <v>0</v>
      </c>
    </row>
    <row r="5980" spans="1:8" x14ac:dyDescent="0.55000000000000004">
      <c r="A5980" s="33">
        <v>44035</v>
      </c>
      <c r="B5980" s="1" t="s">
        <v>19</v>
      </c>
      <c r="C5980" s="27">
        <v>177</v>
      </c>
      <c r="D5980" s="27">
        <v>7256</v>
      </c>
      <c r="E5980" s="27">
        <v>138</v>
      </c>
      <c r="F5980" s="27">
        <v>19</v>
      </c>
      <c r="G5980" s="27">
        <v>20</v>
      </c>
      <c r="H5980" s="27">
        <v>2</v>
      </c>
    </row>
    <row r="5981" spans="1:8" x14ac:dyDescent="0.55000000000000004">
      <c r="A5981" s="33">
        <v>44035</v>
      </c>
      <c r="B5981" s="1" t="s">
        <v>20</v>
      </c>
      <c r="C5981" s="27">
        <v>1955</v>
      </c>
      <c r="D5981" s="27">
        <v>55838</v>
      </c>
      <c r="E5981" s="27">
        <v>1404</v>
      </c>
      <c r="F5981" s="27">
        <v>71</v>
      </c>
      <c r="G5981" s="27">
        <v>480</v>
      </c>
      <c r="H5981" s="27">
        <v>5</v>
      </c>
    </row>
    <row r="5982" spans="1:8" x14ac:dyDescent="0.55000000000000004">
      <c r="A5982" s="33">
        <v>44035</v>
      </c>
      <c r="B5982" s="1" t="s">
        <v>21</v>
      </c>
      <c r="C5982" s="27">
        <v>1406</v>
      </c>
      <c r="D5982" s="27">
        <v>24972</v>
      </c>
      <c r="E5982" s="27">
        <v>1070</v>
      </c>
      <c r="F5982" s="27">
        <v>46</v>
      </c>
      <c r="G5982" s="27">
        <v>290</v>
      </c>
      <c r="H5982" s="27">
        <v>3</v>
      </c>
    </row>
    <row r="5983" spans="1:8" x14ac:dyDescent="0.55000000000000004">
      <c r="A5983" s="33">
        <v>44035</v>
      </c>
      <c r="B5983" s="1" t="s">
        <v>22</v>
      </c>
      <c r="C5983" s="27">
        <v>10420</v>
      </c>
      <c r="D5983" s="27">
        <v>151630</v>
      </c>
      <c r="E5983" s="27">
        <v>7852</v>
      </c>
      <c r="F5983" s="27">
        <v>327</v>
      </c>
      <c r="G5983" s="27">
        <v>2241</v>
      </c>
      <c r="H5983" s="27">
        <v>21</v>
      </c>
    </row>
    <row r="5984" spans="1:8" x14ac:dyDescent="0.55000000000000004">
      <c r="A5984" s="33">
        <v>44035</v>
      </c>
      <c r="B5984" s="1" t="s">
        <v>23</v>
      </c>
      <c r="C5984" s="27">
        <v>2160</v>
      </c>
      <c r="D5984" s="27">
        <v>16219</v>
      </c>
      <c r="E5984" s="27">
        <v>1759</v>
      </c>
      <c r="F5984" s="27">
        <v>98</v>
      </c>
      <c r="G5984" s="27">
        <v>303</v>
      </c>
      <c r="H5984" s="27">
        <v>7</v>
      </c>
    </row>
    <row r="5985" spans="1:8" x14ac:dyDescent="0.55000000000000004">
      <c r="A5985" s="33">
        <v>44035</v>
      </c>
      <c r="B5985" s="1" t="s">
        <v>24</v>
      </c>
      <c r="C5985" s="27">
        <v>92</v>
      </c>
      <c r="D5985" s="27">
        <v>5858</v>
      </c>
      <c r="E5985" s="27">
        <v>85</v>
      </c>
      <c r="F5985" s="27">
        <v>0</v>
      </c>
      <c r="G5985" s="27">
        <v>6</v>
      </c>
      <c r="H5985" s="27">
        <v>0</v>
      </c>
    </row>
    <row r="5986" spans="1:8" x14ac:dyDescent="0.55000000000000004">
      <c r="A5986" s="33">
        <v>44035</v>
      </c>
      <c r="B5986" s="1" t="s">
        <v>25</v>
      </c>
      <c r="C5986" s="27">
        <v>235</v>
      </c>
      <c r="D5986" s="27">
        <v>4874</v>
      </c>
      <c r="E5986" s="27">
        <v>207</v>
      </c>
      <c r="F5986" s="27">
        <v>22</v>
      </c>
      <c r="G5986" s="27">
        <v>6</v>
      </c>
      <c r="H5986" s="27">
        <v>0</v>
      </c>
    </row>
    <row r="5987" spans="1:8" x14ac:dyDescent="0.55000000000000004">
      <c r="A5987" s="33">
        <v>44035</v>
      </c>
      <c r="B5987" s="1" t="s">
        <v>26</v>
      </c>
      <c r="C5987" s="27">
        <v>307</v>
      </c>
      <c r="D5987" s="27">
        <v>3056</v>
      </c>
      <c r="E5987" s="27">
        <v>270</v>
      </c>
      <c r="F5987" s="27">
        <v>27</v>
      </c>
      <c r="G5987" s="27">
        <v>10</v>
      </c>
      <c r="H5987" s="27">
        <v>1</v>
      </c>
    </row>
    <row r="5988" spans="1:8" x14ac:dyDescent="0.55000000000000004">
      <c r="A5988" s="33">
        <v>44035</v>
      </c>
      <c r="B5988" s="1" t="s">
        <v>27</v>
      </c>
      <c r="C5988" s="27">
        <v>127</v>
      </c>
      <c r="D5988" s="27">
        <v>4445</v>
      </c>
      <c r="E5988" s="27">
        <v>115</v>
      </c>
      <c r="F5988" s="27">
        <v>8</v>
      </c>
      <c r="G5988" s="27">
        <v>4</v>
      </c>
      <c r="H5988" s="27">
        <v>0</v>
      </c>
    </row>
    <row r="5989" spans="1:8" x14ac:dyDescent="0.55000000000000004">
      <c r="A5989" s="33">
        <v>44035</v>
      </c>
      <c r="B5989" s="1" t="s">
        <v>28</v>
      </c>
      <c r="C5989" s="27">
        <v>80</v>
      </c>
      <c r="D5989" s="27">
        <v>6681</v>
      </c>
      <c r="E5989" s="27">
        <v>75</v>
      </c>
      <c r="F5989" s="27">
        <v>1</v>
      </c>
      <c r="G5989" s="27">
        <v>4</v>
      </c>
      <c r="H5989" s="27">
        <v>0</v>
      </c>
    </row>
    <row r="5990" spans="1:8" x14ac:dyDescent="0.55000000000000004">
      <c r="A5990" s="33">
        <v>44035</v>
      </c>
      <c r="B5990" s="1" t="s">
        <v>29</v>
      </c>
      <c r="C5990" s="27">
        <v>86</v>
      </c>
      <c r="D5990" s="27">
        <v>5531</v>
      </c>
      <c r="E5990" s="27">
        <v>77</v>
      </c>
      <c r="F5990" s="27"/>
      <c r="G5990" s="27">
        <v>9</v>
      </c>
      <c r="H5990" s="27">
        <v>0</v>
      </c>
    </row>
    <row r="5991" spans="1:8" x14ac:dyDescent="0.55000000000000004">
      <c r="A5991" s="33">
        <v>44035</v>
      </c>
      <c r="B5991" s="1" t="s">
        <v>30</v>
      </c>
      <c r="C5991" s="27">
        <v>208</v>
      </c>
      <c r="D5991" s="27">
        <v>8212</v>
      </c>
      <c r="E5991" s="27">
        <v>159</v>
      </c>
      <c r="F5991" s="27">
        <v>7</v>
      </c>
      <c r="G5991" s="27">
        <v>42</v>
      </c>
      <c r="H5991" s="27">
        <v>0</v>
      </c>
    </row>
    <row r="5992" spans="1:8" x14ac:dyDescent="0.55000000000000004">
      <c r="A5992" s="33">
        <v>44035</v>
      </c>
      <c r="B5992" s="1" t="s">
        <v>31</v>
      </c>
      <c r="C5992" s="27">
        <v>119</v>
      </c>
      <c r="D5992" s="27">
        <v>10472</v>
      </c>
      <c r="E5992" s="27">
        <v>89</v>
      </c>
      <c r="F5992" s="27">
        <v>1</v>
      </c>
      <c r="G5992" s="27">
        <v>29</v>
      </c>
      <c r="H5992" s="27">
        <v>0</v>
      </c>
    </row>
    <row r="5993" spans="1:8" x14ac:dyDescent="0.55000000000000004">
      <c r="A5993" s="33">
        <v>44035</v>
      </c>
      <c r="B5993" s="1" t="s">
        <v>32</v>
      </c>
      <c r="C5993" s="27">
        <v>772</v>
      </c>
      <c r="D5993" s="27">
        <v>16828</v>
      </c>
      <c r="E5993" s="27">
        <v>496</v>
      </c>
      <c r="F5993" s="27">
        <v>35</v>
      </c>
      <c r="G5993" s="27">
        <v>241</v>
      </c>
      <c r="H5993" s="27">
        <v>1</v>
      </c>
    </row>
    <row r="5994" spans="1:8" x14ac:dyDescent="0.55000000000000004">
      <c r="A5994" s="33">
        <v>44035</v>
      </c>
      <c r="B5994" s="1" t="s">
        <v>33</v>
      </c>
      <c r="C5994" s="27">
        <v>59</v>
      </c>
      <c r="D5994" s="27">
        <v>3435</v>
      </c>
      <c r="E5994" s="27">
        <v>49</v>
      </c>
      <c r="F5994" s="27">
        <v>1</v>
      </c>
      <c r="G5994" s="27">
        <v>8</v>
      </c>
      <c r="H5994" s="27">
        <v>0</v>
      </c>
    </row>
    <row r="5995" spans="1:8" x14ac:dyDescent="0.55000000000000004">
      <c r="A5995" s="33">
        <v>44035</v>
      </c>
      <c r="B5995" s="1" t="s">
        <v>34</v>
      </c>
      <c r="C5995" s="27">
        <v>145</v>
      </c>
      <c r="D5995" s="27">
        <v>3573</v>
      </c>
      <c r="E5995" s="27">
        <v>105</v>
      </c>
      <c r="F5995" s="27">
        <v>1</v>
      </c>
      <c r="G5995" s="27">
        <v>39</v>
      </c>
      <c r="H5995" s="27">
        <v>2</v>
      </c>
    </row>
    <row r="5996" spans="1:8" x14ac:dyDescent="0.55000000000000004">
      <c r="A5996" s="33">
        <v>44035</v>
      </c>
      <c r="B5996" s="1" t="s">
        <v>35</v>
      </c>
      <c r="C5996" s="27">
        <v>586</v>
      </c>
      <c r="D5996" s="27">
        <v>14909</v>
      </c>
      <c r="E5996" s="27">
        <v>422</v>
      </c>
      <c r="F5996" s="27">
        <v>18</v>
      </c>
      <c r="G5996" s="27">
        <v>146</v>
      </c>
      <c r="H5996" s="27">
        <v>1</v>
      </c>
    </row>
    <row r="5997" spans="1:8" x14ac:dyDescent="0.55000000000000004">
      <c r="A5997" s="33">
        <v>44035</v>
      </c>
      <c r="B5997" s="1" t="s">
        <v>36</v>
      </c>
      <c r="C5997" s="27">
        <v>2766</v>
      </c>
      <c r="D5997" s="27">
        <v>59472</v>
      </c>
      <c r="E5997" s="27">
        <v>2046</v>
      </c>
      <c r="F5997" s="27">
        <v>86</v>
      </c>
      <c r="G5997" s="27">
        <v>634</v>
      </c>
      <c r="H5997" s="27">
        <v>13</v>
      </c>
    </row>
    <row r="5998" spans="1:8" x14ac:dyDescent="0.55000000000000004">
      <c r="A5998" s="33">
        <v>44035</v>
      </c>
      <c r="B5998" s="1" t="s">
        <v>37</v>
      </c>
      <c r="C5998" s="27">
        <v>883</v>
      </c>
      <c r="D5998" s="27">
        <v>20675</v>
      </c>
      <c r="E5998" s="27">
        <v>725</v>
      </c>
      <c r="F5998" s="27">
        <v>45</v>
      </c>
      <c r="G5998" s="27">
        <v>113</v>
      </c>
      <c r="H5998" s="27">
        <v>0</v>
      </c>
    </row>
    <row r="5999" spans="1:8" x14ac:dyDescent="0.55000000000000004">
      <c r="A5999" s="33">
        <v>44035</v>
      </c>
      <c r="B5999" s="1" t="s">
        <v>38</v>
      </c>
      <c r="C5999" s="27">
        <v>184</v>
      </c>
      <c r="D5999" s="27">
        <v>7978</v>
      </c>
      <c r="E5999" s="27">
        <v>124</v>
      </c>
      <c r="F5999" s="27">
        <v>2</v>
      </c>
      <c r="G5999" s="27">
        <v>58</v>
      </c>
      <c r="H5999" s="27">
        <v>1</v>
      </c>
    </row>
    <row r="6000" spans="1:8" x14ac:dyDescent="0.55000000000000004">
      <c r="A6000" s="33">
        <v>44035</v>
      </c>
      <c r="B6000" s="1" t="s">
        <v>39</v>
      </c>
      <c r="C6000" s="27">
        <v>109</v>
      </c>
      <c r="D6000" s="27">
        <v>5306</v>
      </c>
      <c r="E6000" s="27">
        <v>81</v>
      </c>
      <c r="F6000" s="27">
        <v>3</v>
      </c>
      <c r="G6000" s="27">
        <v>25</v>
      </c>
      <c r="H6000" s="27">
        <v>1</v>
      </c>
    </row>
    <row r="6001" spans="1:8" x14ac:dyDescent="0.55000000000000004">
      <c r="A6001" s="33">
        <v>44035</v>
      </c>
      <c r="B6001" s="1" t="s">
        <v>40</v>
      </c>
      <c r="C6001" s="27">
        <v>5</v>
      </c>
      <c r="D6001" s="27">
        <v>2261</v>
      </c>
      <c r="E6001" s="27">
        <v>4</v>
      </c>
      <c r="F6001" s="27">
        <v>0</v>
      </c>
      <c r="G6001" s="27">
        <v>1</v>
      </c>
      <c r="H6001" s="27">
        <v>0</v>
      </c>
    </row>
    <row r="6002" spans="1:8" x14ac:dyDescent="0.55000000000000004">
      <c r="A6002" s="33">
        <v>44035</v>
      </c>
      <c r="B6002" s="1" t="s">
        <v>41</v>
      </c>
      <c r="C6002" s="27">
        <v>26</v>
      </c>
      <c r="D6002" s="27">
        <v>2046</v>
      </c>
      <c r="E6002" s="27">
        <v>24</v>
      </c>
      <c r="F6002" s="27">
        <v>0</v>
      </c>
      <c r="G6002" s="27">
        <v>1</v>
      </c>
      <c r="H6002" s="27">
        <v>0</v>
      </c>
    </row>
    <row r="6003" spans="1:8" x14ac:dyDescent="0.55000000000000004">
      <c r="A6003" s="33">
        <v>44035</v>
      </c>
      <c r="B6003" s="1" t="s">
        <v>42</v>
      </c>
      <c r="C6003" s="27">
        <v>45</v>
      </c>
      <c r="D6003" s="27">
        <v>2507</v>
      </c>
      <c r="E6003" s="27">
        <v>32</v>
      </c>
      <c r="F6003" s="27"/>
      <c r="G6003" s="27">
        <v>12</v>
      </c>
      <c r="H6003" s="27"/>
    </row>
    <row r="6004" spans="1:8" x14ac:dyDescent="0.55000000000000004">
      <c r="A6004" s="33">
        <v>44035</v>
      </c>
      <c r="B6004" s="1" t="s">
        <v>43</v>
      </c>
      <c r="C6004" s="27">
        <v>227</v>
      </c>
      <c r="D6004" s="27">
        <v>9665</v>
      </c>
      <c r="E6004" s="27">
        <v>185</v>
      </c>
      <c r="F6004" s="27">
        <v>3</v>
      </c>
      <c r="G6004" s="27">
        <v>40</v>
      </c>
      <c r="H6004" s="27">
        <v>0</v>
      </c>
    </row>
    <row r="6005" spans="1:8" x14ac:dyDescent="0.55000000000000004">
      <c r="A6005" s="33">
        <v>44035</v>
      </c>
      <c r="B6005" s="1" t="s">
        <v>44</v>
      </c>
      <c r="C6005" s="27">
        <v>47</v>
      </c>
      <c r="D6005" s="27">
        <v>3440</v>
      </c>
      <c r="E6005" s="27">
        <v>37</v>
      </c>
      <c r="F6005" s="27">
        <v>0</v>
      </c>
      <c r="G6005" s="27">
        <v>10</v>
      </c>
      <c r="H6005" s="27">
        <v>0</v>
      </c>
    </row>
    <row r="6006" spans="1:8" x14ac:dyDescent="0.55000000000000004">
      <c r="A6006" s="33">
        <v>44035</v>
      </c>
      <c r="B6006" s="1" t="s">
        <v>45</v>
      </c>
      <c r="C6006" s="27">
        <v>10</v>
      </c>
      <c r="D6006" s="27">
        <v>1487</v>
      </c>
      <c r="E6006" s="27">
        <v>4</v>
      </c>
      <c r="F6006" s="27">
        <v>1</v>
      </c>
      <c r="G6006" s="27">
        <v>5</v>
      </c>
      <c r="H6006" s="27">
        <v>0</v>
      </c>
    </row>
    <row r="6007" spans="1:8" x14ac:dyDescent="0.55000000000000004">
      <c r="A6007" s="33">
        <v>44035</v>
      </c>
      <c r="B6007" s="1" t="s">
        <v>46</v>
      </c>
      <c r="C6007" s="27">
        <v>45</v>
      </c>
      <c r="D6007" s="27">
        <v>4184</v>
      </c>
      <c r="E6007" s="27">
        <v>28</v>
      </c>
      <c r="F6007" s="27">
        <v>0</v>
      </c>
      <c r="G6007" s="27">
        <v>17</v>
      </c>
      <c r="H6007" s="27">
        <v>0</v>
      </c>
    </row>
    <row r="6008" spans="1:8" x14ac:dyDescent="0.55000000000000004">
      <c r="A6008" s="33">
        <v>44035</v>
      </c>
      <c r="B6008" s="1" t="s">
        <v>47</v>
      </c>
      <c r="C6008" s="27">
        <v>83</v>
      </c>
      <c r="D6008" s="27">
        <v>2757</v>
      </c>
      <c r="E6008" s="27">
        <v>77</v>
      </c>
      <c r="F6008" s="27">
        <v>5</v>
      </c>
      <c r="G6008" s="27">
        <v>1</v>
      </c>
      <c r="H6008" s="27">
        <v>0</v>
      </c>
    </row>
    <row r="6009" spans="1:8" x14ac:dyDescent="0.55000000000000004">
      <c r="A6009" s="33">
        <v>44035</v>
      </c>
      <c r="B6009" s="1" t="s">
        <v>48</v>
      </c>
      <c r="C6009" s="27">
        <v>77</v>
      </c>
      <c r="D6009" s="27">
        <v>2155</v>
      </c>
      <c r="E6009" s="27">
        <v>72</v>
      </c>
      <c r="F6009" s="27">
        <v>3</v>
      </c>
      <c r="G6009" s="27">
        <v>2</v>
      </c>
      <c r="H6009" s="27">
        <v>0</v>
      </c>
    </row>
    <row r="6010" spans="1:8" x14ac:dyDescent="0.55000000000000004">
      <c r="A6010" s="33">
        <v>44035</v>
      </c>
      <c r="B6010" s="1" t="s">
        <v>49</v>
      </c>
      <c r="C6010" s="27">
        <v>1174</v>
      </c>
      <c r="D6010" s="27">
        <v>20267</v>
      </c>
      <c r="E6010" s="27">
        <v>890</v>
      </c>
      <c r="F6010" s="27">
        <v>33</v>
      </c>
      <c r="G6010" s="27">
        <v>251</v>
      </c>
      <c r="H6010" s="27">
        <v>3</v>
      </c>
    </row>
    <row r="6011" spans="1:8" x14ac:dyDescent="0.55000000000000004">
      <c r="A6011" s="33">
        <v>44035</v>
      </c>
      <c r="B6011" s="1" t="s">
        <v>50</v>
      </c>
      <c r="C6011" s="27">
        <v>57</v>
      </c>
      <c r="D6011" s="27">
        <v>1864</v>
      </c>
      <c r="E6011" s="27">
        <v>47</v>
      </c>
      <c r="F6011" s="27">
        <v>0</v>
      </c>
      <c r="G6011" s="27">
        <v>10</v>
      </c>
      <c r="H6011" s="27">
        <v>0</v>
      </c>
    </row>
    <row r="6012" spans="1:8" x14ac:dyDescent="0.55000000000000004">
      <c r="A6012" s="33">
        <v>44035</v>
      </c>
      <c r="B6012" s="1" t="s">
        <v>51</v>
      </c>
      <c r="C6012" s="27">
        <v>47</v>
      </c>
      <c r="D6012" s="27">
        <v>5522</v>
      </c>
      <c r="E6012" s="27">
        <v>16</v>
      </c>
      <c r="F6012" s="27">
        <v>1</v>
      </c>
      <c r="G6012" s="27">
        <v>30</v>
      </c>
      <c r="H6012" s="27"/>
    </row>
    <row r="6013" spans="1:8" x14ac:dyDescent="0.55000000000000004">
      <c r="A6013" s="33">
        <v>44035</v>
      </c>
      <c r="B6013" s="1" t="s">
        <v>52</v>
      </c>
      <c r="C6013" s="27">
        <v>57</v>
      </c>
      <c r="D6013" s="27">
        <v>4607</v>
      </c>
      <c r="E6013" s="27">
        <v>46</v>
      </c>
      <c r="F6013" s="27">
        <v>3</v>
      </c>
      <c r="G6013" s="27">
        <v>8</v>
      </c>
      <c r="H6013" s="27">
        <v>0</v>
      </c>
    </row>
    <row r="6014" spans="1:8" x14ac:dyDescent="0.55000000000000004">
      <c r="A6014" s="33">
        <v>44035</v>
      </c>
      <c r="B6014" s="1" t="s">
        <v>53</v>
      </c>
      <c r="C6014" s="27">
        <v>60</v>
      </c>
      <c r="D6014" s="27">
        <v>5950</v>
      </c>
      <c r="E6014" s="27">
        <v>59</v>
      </c>
      <c r="F6014" s="27">
        <v>1</v>
      </c>
      <c r="G6014" s="27">
        <v>0</v>
      </c>
      <c r="H6014" s="27">
        <v>0</v>
      </c>
    </row>
    <row r="6015" spans="1:8" x14ac:dyDescent="0.55000000000000004">
      <c r="A6015" s="33">
        <v>44035</v>
      </c>
      <c r="B6015" s="1" t="s">
        <v>54</v>
      </c>
      <c r="C6015" s="27">
        <v>23</v>
      </c>
      <c r="D6015" s="27">
        <v>1868</v>
      </c>
      <c r="E6015" s="27">
        <v>18</v>
      </c>
      <c r="F6015" s="27">
        <v>0</v>
      </c>
      <c r="G6015" s="27">
        <v>5</v>
      </c>
      <c r="H6015" s="27">
        <v>0</v>
      </c>
    </row>
    <row r="6016" spans="1:8" x14ac:dyDescent="0.55000000000000004">
      <c r="A6016" s="33">
        <v>44035</v>
      </c>
      <c r="B6016" s="1" t="s">
        <v>55</v>
      </c>
      <c r="C6016" s="27">
        <v>174</v>
      </c>
      <c r="D6016" s="27">
        <v>8642</v>
      </c>
      <c r="E6016" s="27">
        <v>112</v>
      </c>
      <c r="F6016" s="27">
        <v>0</v>
      </c>
      <c r="G6016" s="27">
        <v>62</v>
      </c>
      <c r="H6016" s="27">
        <v>0</v>
      </c>
    </row>
    <row r="6017" spans="1:8" x14ac:dyDescent="0.55000000000000004">
      <c r="A6017" s="33">
        <v>44035</v>
      </c>
      <c r="B6017" s="1" t="s">
        <v>56</v>
      </c>
      <c r="C6017" s="27">
        <v>162</v>
      </c>
      <c r="D6017" s="27">
        <v>5941</v>
      </c>
      <c r="E6017" s="27">
        <v>143</v>
      </c>
      <c r="F6017" s="27">
        <v>7</v>
      </c>
      <c r="G6017" s="27">
        <v>16</v>
      </c>
      <c r="H6017" s="27">
        <v>1</v>
      </c>
    </row>
    <row r="6018" spans="1:8" x14ac:dyDescent="0.55000000000000004">
      <c r="A6018" s="33">
        <v>44036</v>
      </c>
      <c r="B6018" s="1" t="s">
        <v>7</v>
      </c>
      <c r="C6018" s="27">
        <v>1371</v>
      </c>
      <c r="D6018" s="27">
        <v>26444</v>
      </c>
      <c r="E6018" s="27">
        <v>1181</v>
      </c>
      <c r="F6018" s="27">
        <v>103</v>
      </c>
      <c r="G6018" s="27">
        <v>87</v>
      </c>
      <c r="H6018" s="27">
        <v>4</v>
      </c>
    </row>
    <row r="6019" spans="1:8" x14ac:dyDescent="0.55000000000000004">
      <c r="A6019" s="33">
        <v>44036</v>
      </c>
      <c r="B6019" s="1" t="s">
        <v>11</v>
      </c>
      <c r="C6019" s="27">
        <v>31</v>
      </c>
      <c r="D6019" s="27">
        <v>1317</v>
      </c>
      <c r="E6019" s="27">
        <v>26</v>
      </c>
      <c r="F6019" s="27">
        <v>1</v>
      </c>
      <c r="G6019" s="27">
        <v>4</v>
      </c>
      <c r="H6019" s="27">
        <v>0</v>
      </c>
    </row>
    <row r="6020" spans="1:8" x14ac:dyDescent="0.55000000000000004">
      <c r="A6020" s="33">
        <v>44036</v>
      </c>
      <c r="B6020" s="1" t="s">
        <v>12</v>
      </c>
      <c r="C6020" s="27">
        <v>0</v>
      </c>
      <c r="D6020" s="27">
        <v>1290</v>
      </c>
      <c r="E6020" s="27">
        <v>0</v>
      </c>
      <c r="F6020" s="27">
        <v>0</v>
      </c>
      <c r="G6020" s="27">
        <v>0</v>
      </c>
      <c r="H6020" s="27">
        <v>0</v>
      </c>
    </row>
    <row r="6021" spans="1:8" x14ac:dyDescent="0.55000000000000004">
      <c r="A6021" s="33">
        <v>44036</v>
      </c>
      <c r="B6021" s="1" t="s">
        <v>13</v>
      </c>
      <c r="C6021" s="27">
        <v>140</v>
      </c>
      <c r="D6021" s="27">
        <v>5464</v>
      </c>
      <c r="E6021" s="27">
        <v>123</v>
      </c>
      <c r="F6021" s="27">
        <v>1</v>
      </c>
      <c r="G6021" s="27">
        <v>16</v>
      </c>
      <c r="H6021" s="27">
        <v>0</v>
      </c>
    </row>
    <row r="6022" spans="1:8" x14ac:dyDescent="0.55000000000000004">
      <c r="A6022" s="33">
        <v>44036</v>
      </c>
      <c r="B6022" s="1" t="s">
        <v>14</v>
      </c>
      <c r="C6022" s="27">
        <v>16</v>
      </c>
      <c r="D6022" s="27">
        <v>1054</v>
      </c>
      <c r="E6022" s="27">
        <v>16</v>
      </c>
      <c r="F6022" s="27">
        <v>0</v>
      </c>
      <c r="G6022" s="27">
        <v>0</v>
      </c>
      <c r="H6022" s="27">
        <v>0</v>
      </c>
    </row>
    <row r="6023" spans="1:8" x14ac:dyDescent="0.55000000000000004">
      <c r="A6023" s="33">
        <v>44036</v>
      </c>
      <c r="B6023" s="1" t="s">
        <v>15</v>
      </c>
      <c r="C6023" s="27">
        <v>75</v>
      </c>
      <c r="D6023" s="27">
        <v>2845</v>
      </c>
      <c r="E6023" s="27">
        <v>72</v>
      </c>
      <c r="F6023" s="27">
        <v>1</v>
      </c>
      <c r="G6023" s="27">
        <v>3</v>
      </c>
      <c r="H6023" s="27">
        <v>0</v>
      </c>
    </row>
    <row r="6024" spans="1:8" x14ac:dyDescent="0.55000000000000004">
      <c r="A6024" s="33">
        <v>44036</v>
      </c>
      <c r="B6024" s="1" t="s">
        <v>16</v>
      </c>
      <c r="C6024" s="27">
        <v>86</v>
      </c>
      <c r="D6024" s="27">
        <v>8913</v>
      </c>
      <c r="E6024" s="27">
        <v>82</v>
      </c>
      <c r="F6024" s="27">
        <v>0</v>
      </c>
      <c r="G6024" s="27">
        <v>4</v>
      </c>
      <c r="H6024" s="27">
        <v>0</v>
      </c>
    </row>
    <row r="6025" spans="1:8" x14ac:dyDescent="0.55000000000000004">
      <c r="A6025" s="33">
        <v>44036</v>
      </c>
      <c r="B6025" s="1" t="s">
        <v>17</v>
      </c>
      <c r="C6025" s="27">
        <v>239</v>
      </c>
      <c r="D6025" s="27">
        <v>6442</v>
      </c>
      <c r="E6025" s="27">
        <v>201</v>
      </c>
      <c r="F6025" s="27">
        <v>10</v>
      </c>
      <c r="G6025" s="27">
        <v>28</v>
      </c>
      <c r="H6025" s="27">
        <v>1</v>
      </c>
    </row>
    <row r="6026" spans="1:8" x14ac:dyDescent="0.55000000000000004">
      <c r="A6026" s="33">
        <v>44036</v>
      </c>
      <c r="B6026" s="1" t="s">
        <v>18</v>
      </c>
      <c r="C6026" s="27">
        <v>147</v>
      </c>
      <c r="D6026" s="27">
        <v>11980</v>
      </c>
      <c r="E6026" s="27">
        <v>97</v>
      </c>
      <c r="F6026" s="27">
        <v>0</v>
      </c>
      <c r="G6026" s="27">
        <v>46</v>
      </c>
      <c r="H6026" s="27">
        <v>0</v>
      </c>
    </row>
    <row r="6027" spans="1:8" x14ac:dyDescent="0.55000000000000004">
      <c r="A6027" s="33">
        <v>44036</v>
      </c>
      <c r="B6027" s="1" t="s">
        <v>19</v>
      </c>
      <c r="C6027" s="27">
        <v>177</v>
      </c>
      <c r="D6027" s="27">
        <v>7279</v>
      </c>
      <c r="E6027" s="27">
        <v>139</v>
      </c>
      <c r="F6027" s="27">
        <v>19</v>
      </c>
      <c r="G6027" s="27">
        <v>19</v>
      </c>
      <c r="H6027" s="27">
        <v>2</v>
      </c>
    </row>
    <row r="6028" spans="1:8" x14ac:dyDescent="0.55000000000000004">
      <c r="A6028" s="33">
        <v>44036</v>
      </c>
      <c r="B6028" s="1" t="s">
        <v>20</v>
      </c>
      <c r="C6028" s="27">
        <v>2000</v>
      </c>
      <c r="D6028" s="27">
        <v>56104</v>
      </c>
      <c r="E6028" s="27">
        <v>1443</v>
      </c>
      <c r="F6028" s="27">
        <v>71</v>
      </c>
      <c r="G6028" s="27">
        <v>486</v>
      </c>
      <c r="H6028" s="27">
        <v>4</v>
      </c>
    </row>
    <row r="6029" spans="1:8" x14ac:dyDescent="0.55000000000000004">
      <c r="A6029" s="33">
        <v>44036</v>
      </c>
      <c r="B6029" s="1" t="s">
        <v>21</v>
      </c>
      <c r="C6029" s="27">
        <v>1432</v>
      </c>
      <c r="D6029" s="27">
        <v>25561</v>
      </c>
      <c r="E6029" s="27">
        <v>1086</v>
      </c>
      <c r="F6029" s="27">
        <v>46</v>
      </c>
      <c r="G6029" s="27">
        <v>300</v>
      </c>
      <c r="H6029" s="27">
        <v>5</v>
      </c>
    </row>
    <row r="6030" spans="1:8" x14ac:dyDescent="0.55000000000000004">
      <c r="A6030" s="33">
        <v>44036</v>
      </c>
      <c r="B6030" s="1" t="s">
        <v>22</v>
      </c>
      <c r="C6030" s="27">
        <v>10680</v>
      </c>
      <c r="D6030" s="27">
        <v>151630</v>
      </c>
      <c r="E6030" s="27">
        <v>7914</v>
      </c>
      <c r="F6030" s="27">
        <v>327</v>
      </c>
      <c r="G6030" s="27">
        <v>2439</v>
      </c>
      <c r="H6030" s="27">
        <v>16</v>
      </c>
    </row>
    <row r="6031" spans="1:8" x14ac:dyDescent="0.55000000000000004">
      <c r="A6031" s="33">
        <v>44036</v>
      </c>
      <c r="B6031" s="1" t="s">
        <v>23</v>
      </c>
      <c r="C6031" s="27">
        <v>2188</v>
      </c>
      <c r="D6031" s="27">
        <v>16219</v>
      </c>
      <c r="E6031" s="27">
        <v>1787</v>
      </c>
      <c r="F6031" s="27">
        <v>98</v>
      </c>
      <c r="G6031" s="27">
        <v>303</v>
      </c>
      <c r="H6031" s="27">
        <v>7</v>
      </c>
    </row>
    <row r="6032" spans="1:8" x14ac:dyDescent="0.55000000000000004">
      <c r="A6032" s="33">
        <v>44036</v>
      </c>
      <c r="B6032" s="1" t="s">
        <v>24</v>
      </c>
      <c r="C6032" s="27">
        <v>92</v>
      </c>
      <c r="D6032" s="27">
        <v>5858</v>
      </c>
      <c r="E6032" s="27">
        <v>85</v>
      </c>
      <c r="F6032" s="27">
        <v>0</v>
      </c>
      <c r="G6032" s="27">
        <v>6</v>
      </c>
      <c r="H6032" s="27">
        <v>0</v>
      </c>
    </row>
    <row r="6033" spans="1:8" x14ac:dyDescent="0.55000000000000004">
      <c r="A6033" s="33">
        <v>44036</v>
      </c>
      <c r="B6033" s="1" t="s">
        <v>25</v>
      </c>
      <c r="C6033" s="27">
        <v>235</v>
      </c>
      <c r="D6033" s="27">
        <v>4874</v>
      </c>
      <c r="E6033" s="27">
        <v>207</v>
      </c>
      <c r="F6033" s="27">
        <v>22</v>
      </c>
      <c r="G6033" s="27">
        <v>6</v>
      </c>
      <c r="H6033" s="27">
        <v>0</v>
      </c>
    </row>
    <row r="6034" spans="1:8" x14ac:dyDescent="0.55000000000000004">
      <c r="A6034" s="33">
        <v>44036</v>
      </c>
      <c r="B6034" s="1" t="s">
        <v>26</v>
      </c>
      <c r="C6034" s="27">
        <v>310</v>
      </c>
      <c r="D6034" s="27">
        <v>3075</v>
      </c>
      <c r="E6034" s="27">
        <v>270</v>
      </c>
      <c r="F6034" s="27">
        <v>27</v>
      </c>
      <c r="G6034" s="27">
        <v>13</v>
      </c>
      <c r="H6034" s="27">
        <v>1</v>
      </c>
    </row>
    <row r="6035" spans="1:8" x14ac:dyDescent="0.55000000000000004">
      <c r="A6035" s="33">
        <v>44036</v>
      </c>
      <c r="B6035" s="1" t="s">
        <v>27</v>
      </c>
      <c r="C6035" s="27">
        <v>127</v>
      </c>
      <c r="D6035" s="27">
        <v>4506</v>
      </c>
      <c r="E6035" s="27">
        <v>115</v>
      </c>
      <c r="F6035" s="27">
        <v>8</v>
      </c>
      <c r="G6035" s="27">
        <v>4</v>
      </c>
      <c r="H6035" s="27">
        <v>0</v>
      </c>
    </row>
    <row r="6036" spans="1:8" x14ac:dyDescent="0.55000000000000004">
      <c r="A6036" s="33">
        <v>44036</v>
      </c>
      <c r="B6036" s="1" t="s">
        <v>28</v>
      </c>
      <c r="C6036" s="27">
        <v>85</v>
      </c>
      <c r="D6036" s="27">
        <v>6805</v>
      </c>
      <c r="E6036" s="27">
        <v>76</v>
      </c>
      <c r="F6036" s="27">
        <v>1</v>
      </c>
      <c r="G6036" s="27">
        <v>8</v>
      </c>
      <c r="H6036" s="27">
        <v>0</v>
      </c>
    </row>
    <row r="6037" spans="1:8" x14ac:dyDescent="0.55000000000000004">
      <c r="A6037" s="33">
        <v>44036</v>
      </c>
      <c r="B6037" s="1" t="s">
        <v>29</v>
      </c>
      <c r="C6037" s="27">
        <v>87</v>
      </c>
      <c r="D6037" s="27">
        <v>5557</v>
      </c>
      <c r="E6037" s="27">
        <v>77</v>
      </c>
      <c r="F6037" s="27"/>
      <c r="G6037" s="27">
        <v>10</v>
      </c>
      <c r="H6037" s="27">
        <v>0</v>
      </c>
    </row>
    <row r="6038" spans="1:8" x14ac:dyDescent="0.55000000000000004">
      <c r="A6038" s="33">
        <v>44036</v>
      </c>
      <c r="B6038" s="1" t="s">
        <v>30</v>
      </c>
      <c r="C6038" s="27">
        <v>216</v>
      </c>
      <c r="D6038" s="27">
        <v>8442</v>
      </c>
      <c r="E6038" s="27">
        <v>159</v>
      </c>
      <c r="F6038" s="27">
        <v>7</v>
      </c>
      <c r="G6038" s="27">
        <v>50</v>
      </c>
      <c r="H6038" s="27">
        <v>0</v>
      </c>
    </row>
    <row r="6039" spans="1:8" x14ac:dyDescent="0.55000000000000004">
      <c r="A6039" s="33">
        <v>44036</v>
      </c>
      <c r="B6039" s="1" t="s">
        <v>31</v>
      </c>
      <c r="C6039" s="27">
        <v>119</v>
      </c>
      <c r="D6039" s="27">
        <v>10472</v>
      </c>
      <c r="E6039" s="27">
        <v>89</v>
      </c>
      <c r="F6039" s="27">
        <v>1</v>
      </c>
      <c r="G6039" s="27">
        <v>29</v>
      </c>
      <c r="H6039" s="27">
        <v>0</v>
      </c>
    </row>
    <row r="6040" spans="1:8" x14ac:dyDescent="0.55000000000000004">
      <c r="A6040" s="33">
        <v>44036</v>
      </c>
      <c r="B6040" s="1" t="s">
        <v>32</v>
      </c>
      <c r="C6040" s="27">
        <v>869</v>
      </c>
      <c r="D6040" s="27">
        <v>16828</v>
      </c>
      <c r="E6040" s="27">
        <v>498</v>
      </c>
      <c r="F6040" s="27">
        <v>35</v>
      </c>
      <c r="G6040" s="27">
        <v>336</v>
      </c>
      <c r="H6040" s="27">
        <v>2</v>
      </c>
    </row>
    <row r="6041" spans="1:8" x14ac:dyDescent="0.55000000000000004">
      <c r="A6041" s="33">
        <v>44036</v>
      </c>
      <c r="B6041" s="1" t="s">
        <v>33</v>
      </c>
      <c r="C6041" s="27">
        <v>61</v>
      </c>
      <c r="D6041" s="27">
        <v>3501</v>
      </c>
      <c r="E6041" s="27">
        <v>49</v>
      </c>
      <c r="F6041" s="27">
        <v>1</v>
      </c>
      <c r="G6041" s="27">
        <v>10</v>
      </c>
      <c r="H6041" s="27">
        <v>0</v>
      </c>
    </row>
    <row r="6042" spans="1:8" x14ac:dyDescent="0.55000000000000004">
      <c r="A6042" s="33">
        <v>44036</v>
      </c>
      <c r="B6042" s="1" t="s">
        <v>34</v>
      </c>
      <c r="C6042" s="27">
        <v>151</v>
      </c>
      <c r="D6042" s="27">
        <v>3715</v>
      </c>
      <c r="E6042" s="27">
        <v>105</v>
      </c>
      <c r="F6042" s="27">
        <v>1</v>
      </c>
      <c r="G6042" s="27">
        <v>45</v>
      </c>
      <c r="H6042" s="27">
        <v>2</v>
      </c>
    </row>
    <row r="6043" spans="1:8" x14ac:dyDescent="0.55000000000000004">
      <c r="A6043" s="33">
        <v>44036</v>
      </c>
      <c r="B6043" s="1" t="s">
        <v>35</v>
      </c>
      <c r="C6043" s="27">
        <v>586</v>
      </c>
      <c r="D6043" s="27">
        <v>14909</v>
      </c>
      <c r="E6043" s="27">
        <v>422</v>
      </c>
      <c r="F6043" s="27">
        <v>18</v>
      </c>
      <c r="G6043" s="27">
        <v>146</v>
      </c>
      <c r="H6043" s="27">
        <v>1</v>
      </c>
    </row>
    <row r="6044" spans="1:8" x14ac:dyDescent="0.55000000000000004">
      <c r="A6044" s="33">
        <v>44036</v>
      </c>
      <c r="B6044" s="1" t="s">
        <v>36</v>
      </c>
      <c r="C6044" s="27">
        <v>2915</v>
      </c>
      <c r="D6044" s="27">
        <v>60635</v>
      </c>
      <c r="E6044" s="27">
        <v>2080</v>
      </c>
      <c r="F6044" s="27">
        <v>87</v>
      </c>
      <c r="G6044" s="27">
        <v>748</v>
      </c>
      <c r="H6044" s="27">
        <v>12</v>
      </c>
    </row>
    <row r="6045" spans="1:8" x14ac:dyDescent="0.55000000000000004">
      <c r="A6045" s="33">
        <v>44036</v>
      </c>
      <c r="B6045" s="1" t="s">
        <v>37</v>
      </c>
      <c r="C6045" s="27">
        <v>918</v>
      </c>
      <c r="D6045" s="27">
        <v>21298</v>
      </c>
      <c r="E6045" s="27">
        <v>745</v>
      </c>
      <c r="F6045" s="27">
        <v>45</v>
      </c>
      <c r="G6045" s="27">
        <v>128</v>
      </c>
      <c r="H6045" s="27">
        <v>1</v>
      </c>
    </row>
    <row r="6046" spans="1:8" x14ac:dyDescent="0.55000000000000004">
      <c r="A6046" s="33">
        <v>44036</v>
      </c>
      <c r="B6046" s="1" t="s">
        <v>38</v>
      </c>
      <c r="C6046" s="27">
        <v>195</v>
      </c>
      <c r="D6046" s="27">
        <v>7978</v>
      </c>
      <c r="E6046" s="27">
        <v>126</v>
      </c>
      <c r="F6046" s="27">
        <v>2</v>
      </c>
      <c r="G6046" s="27">
        <v>67</v>
      </c>
      <c r="H6046" s="27">
        <v>1</v>
      </c>
    </row>
    <row r="6047" spans="1:8" x14ac:dyDescent="0.55000000000000004">
      <c r="A6047" s="33">
        <v>44036</v>
      </c>
      <c r="B6047" s="1" t="s">
        <v>39</v>
      </c>
      <c r="C6047" s="27">
        <v>112</v>
      </c>
      <c r="D6047" s="27">
        <v>5520</v>
      </c>
      <c r="E6047" s="27">
        <v>83</v>
      </c>
      <c r="F6047" s="27">
        <v>3</v>
      </c>
      <c r="G6047" s="27">
        <v>26</v>
      </c>
      <c r="H6047" s="27">
        <v>1</v>
      </c>
    </row>
    <row r="6048" spans="1:8" x14ac:dyDescent="0.55000000000000004">
      <c r="A6048" s="33">
        <v>44036</v>
      </c>
      <c r="B6048" s="1" t="s">
        <v>40</v>
      </c>
      <c r="C6048" s="27">
        <v>5</v>
      </c>
      <c r="D6048" s="27">
        <v>2270</v>
      </c>
      <c r="E6048" s="27">
        <v>4</v>
      </c>
      <c r="F6048" s="27">
        <v>0</v>
      </c>
      <c r="G6048" s="27">
        <v>1</v>
      </c>
      <c r="H6048" s="27">
        <v>0</v>
      </c>
    </row>
    <row r="6049" spans="1:8" x14ac:dyDescent="0.55000000000000004">
      <c r="A6049" s="33">
        <v>44036</v>
      </c>
      <c r="B6049" s="1" t="s">
        <v>41</v>
      </c>
      <c r="C6049" s="27">
        <v>26</v>
      </c>
      <c r="D6049" s="27">
        <v>2065</v>
      </c>
      <c r="E6049" s="27">
        <v>24</v>
      </c>
      <c r="F6049" s="27">
        <v>0</v>
      </c>
      <c r="G6049" s="27">
        <v>1</v>
      </c>
      <c r="H6049" s="27">
        <v>0</v>
      </c>
    </row>
    <row r="6050" spans="1:8" x14ac:dyDescent="0.55000000000000004">
      <c r="A6050" s="33">
        <v>44036</v>
      </c>
      <c r="B6050" s="1" t="s">
        <v>42</v>
      </c>
      <c r="C6050" s="27">
        <v>49</v>
      </c>
      <c r="D6050" s="27">
        <v>2539</v>
      </c>
      <c r="E6050" s="27">
        <v>32</v>
      </c>
      <c r="F6050" s="27"/>
      <c r="G6050" s="27">
        <v>16</v>
      </c>
      <c r="H6050" s="27"/>
    </row>
    <row r="6051" spans="1:8" x14ac:dyDescent="0.55000000000000004">
      <c r="A6051" s="33">
        <v>44036</v>
      </c>
      <c r="B6051" s="1" t="s">
        <v>43</v>
      </c>
      <c r="C6051" s="27">
        <v>244</v>
      </c>
      <c r="D6051" s="27">
        <v>9665</v>
      </c>
      <c r="E6051" s="27">
        <v>188</v>
      </c>
      <c r="F6051" s="27">
        <v>3</v>
      </c>
      <c r="G6051" s="27">
        <v>52</v>
      </c>
      <c r="H6051" s="27">
        <v>0</v>
      </c>
    </row>
    <row r="6052" spans="1:8" x14ac:dyDescent="0.55000000000000004">
      <c r="A6052" s="33">
        <v>44036</v>
      </c>
      <c r="B6052" s="1" t="s">
        <v>44</v>
      </c>
      <c r="C6052" s="27">
        <v>47</v>
      </c>
      <c r="D6052" s="27">
        <v>3511</v>
      </c>
      <c r="E6052" s="27">
        <v>37</v>
      </c>
      <c r="F6052" s="27">
        <v>0</v>
      </c>
      <c r="G6052" s="27">
        <v>10</v>
      </c>
      <c r="H6052" s="27">
        <v>0</v>
      </c>
    </row>
    <row r="6053" spans="1:8" x14ac:dyDescent="0.55000000000000004">
      <c r="A6053" s="33">
        <v>44036</v>
      </c>
      <c r="B6053" s="1" t="s">
        <v>45</v>
      </c>
      <c r="C6053" s="27">
        <v>10</v>
      </c>
      <c r="D6053" s="27">
        <v>1510</v>
      </c>
      <c r="E6053" s="27">
        <v>6</v>
      </c>
      <c r="F6053" s="27">
        <v>1</v>
      </c>
      <c r="G6053" s="27">
        <v>5</v>
      </c>
      <c r="H6053" s="27">
        <v>0</v>
      </c>
    </row>
    <row r="6054" spans="1:8" x14ac:dyDescent="0.55000000000000004">
      <c r="A6054" s="33">
        <v>44036</v>
      </c>
      <c r="B6054" s="1" t="s">
        <v>46</v>
      </c>
      <c r="C6054" s="27">
        <v>45</v>
      </c>
      <c r="D6054" s="27">
        <v>4184</v>
      </c>
      <c r="E6054" s="27">
        <v>28</v>
      </c>
      <c r="F6054" s="27">
        <v>0</v>
      </c>
      <c r="G6054" s="27">
        <v>17</v>
      </c>
      <c r="H6054" s="27">
        <v>0</v>
      </c>
    </row>
    <row r="6055" spans="1:8" x14ac:dyDescent="0.55000000000000004">
      <c r="A6055" s="33">
        <v>44036</v>
      </c>
      <c r="B6055" s="1" t="s">
        <v>47</v>
      </c>
      <c r="C6055" s="27">
        <v>84</v>
      </c>
      <c r="D6055" s="27">
        <v>2793</v>
      </c>
      <c r="E6055" s="27">
        <v>77</v>
      </c>
      <c r="F6055" s="27">
        <v>5</v>
      </c>
      <c r="G6055" s="27">
        <v>2</v>
      </c>
      <c r="H6055" s="27">
        <v>0</v>
      </c>
    </row>
    <row r="6056" spans="1:8" x14ac:dyDescent="0.55000000000000004">
      <c r="A6056" s="33">
        <v>44036</v>
      </c>
      <c r="B6056" s="1" t="s">
        <v>48</v>
      </c>
      <c r="C6056" s="27">
        <v>78</v>
      </c>
      <c r="D6056" s="27">
        <v>2168</v>
      </c>
      <c r="E6056" s="27">
        <v>72</v>
      </c>
      <c r="F6056" s="27">
        <v>3</v>
      </c>
      <c r="G6056" s="27">
        <v>3</v>
      </c>
      <c r="H6056" s="27">
        <v>0</v>
      </c>
    </row>
    <row r="6057" spans="1:8" x14ac:dyDescent="0.55000000000000004">
      <c r="A6057" s="33">
        <v>44036</v>
      </c>
      <c r="B6057" s="1" t="s">
        <v>49</v>
      </c>
      <c r="C6057" s="27">
        <v>1240</v>
      </c>
      <c r="D6057" s="27">
        <v>20656</v>
      </c>
      <c r="E6057" s="27">
        <v>893</v>
      </c>
      <c r="F6057" s="27">
        <v>33</v>
      </c>
      <c r="G6057" s="27">
        <v>314</v>
      </c>
      <c r="H6057" s="27">
        <v>3</v>
      </c>
    </row>
    <row r="6058" spans="1:8" x14ac:dyDescent="0.55000000000000004">
      <c r="A6058" s="33">
        <v>44036</v>
      </c>
      <c r="B6058" s="1" t="s">
        <v>50</v>
      </c>
      <c r="C6058" s="27">
        <v>63</v>
      </c>
      <c r="D6058" s="27">
        <v>2033</v>
      </c>
      <c r="E6058" s="27">
        <v>47</v>
      </c>
      <c r="F6058" s="27">
        <v>0</v>
      </c>
      <c r="G6058" s="27">
        <v>16</v>
      </c>
      <c r="H6058" s="27">
        <v>0</v>
      </c>
    </row>
    <row r="6059" spans="1:8" x14ac:dyDescent="0.55000000000000004">
      <c r="A6059" s="33">
        <v>44036</v>
      </c>
      <c r="B6059" s="1" t="s">
        <v>51</v>
      </c>
      <c r="C6059" s="27">
        <v>47</v>
      </c>
      <c r="D6059" s="27">
        <v>5599</v>
      </c>
      <c r="E6059" s="27">
        <v>16</v>
      </c>
      <c r="F6059" s="27">
        <v>1</v>
      </c>
      <c r="G6059" s="27">
        <v>30</v>
      </c>
      <c r="H6059" s="27"/>
    </row>
    <row r="6060" spans="1:8" x14ac:dyDescent="0.55000000000000004">
      <c r="A6060" s="33">
        <v>44036</v>
      </c>
      <c r="B6060" s="1" t="s">
        <v>52</v>
      </c>
      <c r="C6060" s="27">
        <v>57</v>
      </c>
      <c r="D6060" s="27">
        <v>4607</v>
      </c>
      <c r="E6060" s="27">
        <v>46</v>
      </c>
      <c r="F6060" s="27">
        <v>3</v>
      </c>
      <c r="G6060" s="27">
        <v>8</v>
      </c>
      <c r="H6060" s="27">
        <v>0</v>
      </c>
    </row>
    <row r="6061" spans="1:8" x14ac:dyDescent="0.55000000000000004">
      <c r="A6061" s="33">
        <v>44036</v>
      </c>
      <c r="B6061" s="1" t="s">
        <v>53</v>
      </c>
      <c r="C6061" s="27">
        <v>60</v>
      </c>
      <c r="D6061" s="27">
        <v>5974</v>
      </c>
      <c r="E6061" s="27">
        <v>59</v>
      </c>
      <c r="F6061" s="27">
        <v>1</v>
      </c>
      <c r="G6061" s="27">
        <v>0</v>
      </c>
      <c r="H6061" s="27">
        <v>0</v>
      </c>
    </row>
    <row r="6062" spans="1:8" x14ac:dyDescent="0.55000000000000004">
      <c r="A6062" s="33">
        <v>44036</v>
      </c>
      <c r="B6062" s="1" t="s">
        <v>54</v>
      </c>
      <c r="C6062" s="27">
        <v>27</v>
      </c>
      <c r="D6062" s="27">
        <v>1868</v>
      </c>
      <c r="E6062" s="27">
        <v>18</v>
      </c>
      <c r="F6062" s="27">
        <v>0</v>
      </c>
      <c r="G6062" s="27">
        <v>5</v>
      </c>
      <c r="H6062" s="27">
        <v>0</v>
      </c>
    </row>
    <row r="6063" spans="1:8" x14ac:dyDescent="0.55000000000000004">
      <c r="A6063" s="33">
        <v>44036</v>
      </c>
      <c r="B6063" s="1" t="s">
        <v>55</v>
      </c>
      <c r="C6063" s="27">
        <v>203</v>
      </c>
      <c r="D6063" s="27">
        <v>9007</v>
      </c>
      <c r="E6063" s="27">
        <v>125</v>
      </c>
      <c r="F6063" s="27">
        <v>0</v>
      </c>
      <c r="G6063" s="27">
        <v>78</v>
      </c>
      <c r="H6063" s="27">
        <v>0</v>
      </c>
    </row>
    <row r="6064" spans="1:8" x14ac:dyDescent="0.55000000000000004">
      <c r="A6064" s="33">
        <v>44036</v>
      </c>
      <c r="B6064" s="1" t="s">
        <v>56</v>
      </c>
      <c r="C6064" s="27">
        <v>172</v>
      </c>
      <c r="D6064" s="27">
        <v>6226</v>
      </c>
      <c r="E6064" s="27">
        <v>145</v>
      </c>
      <c r="F6064" s="27">
        <v>7</v>
      </c>
      <c r="G6064" s="27">
        <v>24</v>
      </c>
      <c r="H6064" s="27">
        <v>1</v>
      </c>
    </row>
    <row r="6065" spans="1:8" x14ac:dyDescent="0.55000000000000004">
      <c r="A6065" s="33">
        <v>44037</v>
      </c>
      <c r="B6065" s="1" t="s">
        <v>7</v>
      </c>
      <c r="C6065" s="27">
        <v>1377</v>
      </c>
      <c r="D6065" s="27">
        <v>26689</v>
      </c>
      <c r="E6065" s="27">
        <v>1188</v>
      </c>
      <c r="F6065" s="27">
        <v>103</v>
      </c>
      <c r="G6065" s="27">
        <v>86</v>
      </c>
      <c r="H6065" s="27">
        <v>4</v>
      </c>
    </row>
    <row r="6066" spans="1:8" x14ac:dyDescent="0.55000000000000004">
      <c r="A6066" s="33">
        <v>44037</v>
      </c>
      <c r="B6066" s="1" t="s">
        <v>11</v>
      </c>
      <c r="C6066" s="27">
        <v>31</v>
      </c>
      <c r="D6066" s="27">
        <v>1317</v>
      </c>
      <c r="E6066" s="27">
        <v>26</v>
      </c>
      <c r="F6066" s="27">
        <v>1</v>
      </c>
      <c r="G6066" s="27">
        <v>4</v>
      </c>
      <c r="H6066" s="27">
        <v>0</v>
      </c>
    </row>
    <row r="6067" spans="1:8" x14ac:dyDescent="0.55000000000000004">
      <c r="A6067" s="33">
        <v>44037</v>
      </c>
      <c r="B6067" s="1" t="s">
        <v>12</v>
      </c>
      <c r="C6067" s="27">
        <v>0</v>
      </c>
      <c r="D6067" s="27">
        <v>1290</v>
      </c>
      <c r="E6067" s="27">
        <v>0</v>
      </c>
      <c r="F6067" s="27">
        <v>0</v>
      </c>
      <c r="G6067" s="27">
        <v>0</v>
      </c>
      <c r="H6067" s="27">
        <v>0</v>
      </c>
    </row>
    <row r="6068" spans="1:8" x14ac:dyDescent="0.55000000000000004">
      <c r="A6068" s="33">
        <v>44037</v>
      </c>
      <c r="B6068" s="1" t="s">
        <v>13</v>
      </c>
      <c r="C6068" s="27">
        <v>140</v>
      </c>
      <c r="D6068" s="27">
        <v>5534</v>
      </c>
      <c r="E6068" s="27">
        <v>127</v>
      </c>
      <c r="F6068" s="27">
        <v>1</v>
      </c>
      <c r="G6068" s="27">
        <v>12</v>
      </c>
      <c r="H6068" s="27">
        <v>0</v>
      </c>
    </row>
    <row r="6069" spans="1:8" x14ac:dyDescent="0.55000000000000004">
      <c r="A6069" s="33">
        <v>44037</v>
      </c>
      <c r="B6069" s="1" t="s">
        <v>14</v>
      </c>
      <c r="C6069" s="27">
        <v>17</v>
      </c>
      <c r="D6069" s="27">
        <v>1054</v>
      </c>
      <c r="E6069" s="27">
        <v>16</v>
      </c>
      <c r="F6069" s="27">
        <v>0</v>
      </c>
      <c r="G6069" s="27">
        <v>0</v>
      </c>
      <c r="H6069" s="27">
        <v>0</v>
      </c>
    </row>
    <row r="6070" spans="1:8" x14ac:dyDescent="0.55000000000000004">
      <c r="A6070" s="33">
        <v>44037</v>
      </c>
      <c r="B6070" s="1" t="s">
        <v>15</v>
      </c>
      <c r="C6070" s="27">
        <v>75</v>
      </c>
      <c r="D6070" s="27">
        <v>2851</v>
      </c>
      <c r="E6070" s="27">
        <v>73</v>
      </c>
      <c r="F6070" s="27">
        <v>1</v>
      </c>
      <c r="G6070" s="27">
        <v>2</v>
      </c>
      <c r="H6070" s="27">
        <v>0</v>
      </c>
    </row>
    <row r="6071" spans="1:8" x14ac:dyDescent="0.55000000000000004">
      <c r="A6071" s="33">
        <v>44037</v>
      </c>
      <c r="B6071" s="1" t="s">
        <v>16</v>
      </c>
      <c r="C6071" s="27">
        <v>86</v>
      </c>
      <c r="D6071" s="27">
        <v>9030</v>
      </c>
      <c r="E6071" s="27">
        <v>83</v>
      </c>
      <c r="F6071" s="27">
        <v>0</v>
      </c>
      <c r="G6071" s="27">
        <v>3</v>
      </c>
      <c r="H6071" s="27">
        <v>0</v>
      </c>
    </row>
    <row r="6072" spans="1:8" x14ac:dyDescent="0.55000000000000004">
      <c r="A6072" s="33">
        <v>44037</v>
      </c>
      <c r="B6072" s="1" t="s">
        <v>17</v>
      </c>
      <c r="C6072" s="27">
        <v>239</v>
      </c>
      <c r="D6072" s="27">
        <v>6442</v>
      </c>
      <c r="E6072" s="27">
        <v>204</v>
      </c>
      <c r="F6072" s="27">
        <v>10</v>
      </c>
      <c r="G6072" s="27">
        <v>25</v>
      </c>
      <c r="H6072" s="27">
        <v>1</v>
      </c>
    </row>
    <row r="6073" spans="1:8" x14ac:dyDescent="0.55000000000000004">
      <c r="A6073" s="33">
        <v>44037</v>
      </c>
      <c r="B6073" s="1" t="s">
        <v>18</v>
      </c>
      <c r="C6073" s="27">
        <v>151</v>
      </c>
      <c r="D6073" s="27">
        <v>12024</v>
      </c>
      <c r="E6073" s="27">
        <v>97</v>
      </c>
      <c r="F6073" s="27">
        <v>0</v>
      </c>
      <c r="G6073" s="27">
        <v>46</v>
      </c>
      <c r="H6073" s="27">
        <v>0</v>
      </c>
    </row>
    <row r="6074" spans="1:8" x14ac:dyDescent="0.55000000000000004">
      <c r="A6074" s="33">
        <v>44037</v>
      </c>
      <c r="B6074" s="1" t="s">
        <v>19</v>
      </c>
      <c r="C6074" s="27">
        <v>179</v>
      </c>
      <c r="D6074" s="27">
        <v>7310</v>
      </c>
      <c r="E6074" s="27">
        <v>139</v>
      </c>
      <c r="F6074" s="27">
        <v>19</v>
      </c>
      <c r="G6074" s="27">
        <v>21</v>
      </c>
      <c r="H6074" s="27">
        <v>2</v>
      </c>
    </row>
    <row r="6075" spans="1:8" x14ac:dyDescent="0.55000000000000004">
      <c r="A6075" s="33">
        <v>44037</v>
      </c>
      <c r="B6075" s="1" t="s">
        <v>20</v>
      </c>
      <c r="C6075" s="27">
        <v>2035</v>
      </c>
      <c r="D6075" s="27">
        <v>56423</v>
      </c>
      <c r="E6075" s="27">
        <v>1497</v>
      </c>
      <c r="F6075" s="27">
        <v>72</v>
      </c>
      <c r="G6075" s="27">
        <v>466</v>
      </c>
      <c r="H6075" s="27">
        <v>3</v>
      </c>
    </row>
    <row r="6076" spans="1:8" x14ac:dyDescent="0.55000000000000004">
      <c r="A6076" s="33">
        <v>44037</v>
      </c>
      <c r="B6076" s="1" t="s">
        <v>21</v>
      </c>
      <c r="C6076" s="27">
        <v>1453</v>
      </c>
      <c r="D6076" s="27">
        <v>25929</v>
      </c>
      <c r="E6076" s="27">
        <v>1089</v>
      </c>
      <c r="F6076" s="27">
        <v>46</v>
      </c>
      <c r="G6076" s="27">
        <v>318</v>
      </c>
      <c r="H6076" s="27">
        <v>7</v>
      </c>
    </row>
    <row r="6077" spans="1:8" x14ac:dyDescent="0.55000000000000004">
      <c r="A6077" s="33">
        <v>44037</v>
      </c>
      <c r="B6077" s="1" t="s">
        <v>22</v>
      </c>
      <c r="C6077" s="27">
        <v>10975</v>
      </c>
      <c r="D6077" s="27">
        <v>156867</v>
      </c>
      <c r="E6077" s="27">
        <v>7966</v>
      </c>
      <c r="F6077" s="27">
        <v>328</v>
      </c>
      <c r="G6077" s="27">
        <v>2681</v>
      </c>
      <c r="H6077" s="27">
        <v>16</v>
      </c>
    </row>
    <row r="6078" spans="1:8" x14ac:dyDescent="0.55000000000000004">
      <c r="A6078" s="33">
        <v>44037</v>
      </c>
      <c r="B6078" s="1" t="s">
        <v>23</v>
      </c>
      <c r="C6078" s="27">
        <v>2206</v>
      </c>
      <c r="D6078" s="27">
        <v>16219</v>
      </c>
      <c r="E6078" s="27">
        <v>1805</v>
      </c>
      <c r="F6078" s="27">
        <v>98</v>
      </c>
      <c r="G6078" s="27">
        <v>303</v>
      </c>
      <c r="H6078" s="27">
        <v>7</v>
      </c>
    </row>
    <row r="6079" spans="1:8" x14ac:dyDescent="0.55000000000000004">
      <c r="A6079" s="33">
        <v>44037</v>
      </c>
      <c r="B6079" s="1" t="s">
        <v>24</v>
      </c>
      <c r="C6079" s="27">
        <v>92</v>
      </c>
      <c r="D6079" s="27">
        <v>5858</v>
      </c>
      <c r="E6079" s="27">
        <v>85</v>
      </c>
      <c r="F6079" s="27">
        <v>0</v>
      </c>
      <c r="G6079" s="27">
        <v>6</v>
      </c>
      <c r="H6079" s="27">
        <v>0</v>
      </c>
    </row>
    <row r="6080" spans="1:8" x14ac:dyDescent="0.55000000000000004">
      <c r="A6080" s="33">
        <v>44037</v>
      </c>
      <c r="B6080" s="1" t="s">
        <v>25</v>
      </c>
      <c r="C6080" s="27">
        <v>235</v>
      </c>
      <c r="D6080" s="27">
        <v>4874</v>
      </c>
      <c r="E6080" s="27">
        <v>207</v>
      </c>
      <c r="F6080" s="27">
        <v>22</v>
      </c>
      <c r="G6080" s="27">
        <v>6</v>
      </c>
      <c r="H6080" s="27">
        <v>0</v>
      </c>
    </row>
    <row r="6081" spans="1:8" x14ac:dyDescent="0.55000000000000004">
      <c r="A6081" s="33">
        <v>44037</v>
      </c>
      <c r="B6081" s="1" t="s">
        <v>26</v>
      </c>
      <c r="C6081" s="27">
        <v>310</v>
      </c>
      <c r="D6081" s="27">
        <v>3112</v>
      </c>
      <c r="E6081" s="27">
        <v>270</v>
      </c>
      <c r="F6081" s="27">
        <v>27</v>
      </c>
      <c r="G6081" s="27">
        <v>13</v>
      </c>
      <c r="H6081" s="27">
        <v>1</v>
      </c>
    </row>
    <row r="6082" spans="1:8" x14ac:dyDescent="0.55000000000000004">
      <c r="A6082" s="33">
        <v>44037</v>
      </c>
      <c r="B6082" s="1" t="s">
        <v>27</v>
      </c>
      <c r="C6082" s="27">
        <v>127</v>
      </c>
      <c r="D6082" s="27">
        <v>4539</v>
      </c>
      <c r="E6082" s="27">
        <v>117</v>
      </c>
      <c r="F6082" s="27">
        <v>8</v>
      </c>
      <c r="G6082" s="27">
        <v>2</v>
      </c>
      <c r="H6082" s="27">
        <v>0</v>
      </c>
    </row>
    <row r="6083" spans="1:8" x14ac:dyDescent="0.55000000000000004">
      <c r="A6083" s="33">
        <v>44037</v>
      </c>
      <c r="B6083" s="1" t="s">
        <v>28</v>
      </c>
      <c r="C6083" s="27">
        <v>85</v>
      </c>
      <c r="D6083" s="27">
        <v>6805</v>
      </c>
      <c r="E6083" s="27">
        <v>76</v>
      </c>
      <c r="F6083" s="27">
        <v>1</v>
      </c>
      <c r="G6083" s="27">
        <v>8</v>
      </c>
      <c r="H6083" s="27">
        <v>0</v>
      </c>
    </row>
    <row r="6084" spans="1:8" x14ac:dyDescent="0.55000000000000004">
      <c r="A6084" s="33">
        <v>44037</v>
      </c>
      <c r="B6084" s="1" t="s">
        <v>29</v>
      </c>
      <c r="C6084" s="27">
        <v>88</v>
      </c>
      <c r="D6084" s="27">
        <v>5565</v>
      </c>
      <c r="E6084" s="27">
        <v>77</v>
      </c>
      <c r="F6084" s="27"/>
      <c r="G6084" s="27">
        <v>11</v>
      </c>
      <c r="H6084" s="27">
        <v>0</v>
      </c>
    </row>
    <row r="6085" spans="1:8" x14ac:dyDescent="0.55000000000000004">
      <c r="A6085" s="33">
        <v>44037</v>
      </c>
      <c r="B6085" s="1" t="s">
        <v>30</v>
      </c>
      <c r="C6085" s="27">
        <v>220</v>
      </c>
      <c r="D6085" s="27">
        <v>8608</v>
      </c>
      <c r="E6085" s="27">
        <v>161</v>
      </c>
      <c r="F6085" s="27">
        <v>7</v>
      </c>
      <c r="G6085" s="27">
        <v>52</v>
      </c>
      <c r="H6085" s="27">
        <v>0</v>
      </c>
    </row>
    <row r="6086" spans="1:8" x14ac:dyDescent="0.55000000000000004">
      <c r="A6086" s="33">
        <v>44037</v>
      </c>
      <c r="B6086" s="1" t="s">
        <v>31</v>
      </c>
      <c r="C6086" s="27">
        <v>119</v>
      </c>
      <c r="D6086" s="27">
        <v>10472</v>
      </c>
      <c r="E6086" s="27">
        <v>89</v>
      </c>
      <c r="F6086" s="27">
        <v>1</v>
      </c>
      <c r="G6086" s="27">
        <v>29</v>
      </c>
      <c r="H6086" s="27">
        <v>0</v>
      </c>
    </row>
    <row r="6087" spans="1:8" x14ac:dyDescent="0.55000000000000004">
      <c r="A6087" s="33">
        <v>44037</v>
      </c>
      <c r="B6087" s="1" t="s">
        <v>32</v>
      </c>
      <c r="C6087" s="27">
        <v>932</v>
      </c>
      <c r="D6087" s="27">
        <v>16828</v>
      </c>
      <c r="E6087" s="27">
        <v>505</v>
      </c>
      <c r="F6087" s="27">
        <v>35</v>
      </c>
      <c r="G6087" s="27">
        <v>392</v>
      </c>
      <c r="H6087" s="27">
        <v>2</v>
      </c>
    </row>
    <row r="6088" spans="1:8" x14ac:dyDescent="0.55000000000000004">
      <c r="A6088" s="33">
        <v>44037</v>
      </c>
      <c r="B6088" s="1" t="s">
        <v>33</v>
      </c>
      <c r="C6088" s="27">
        <v>63</v>
      </c>
      <c r="D6088" s="27">
        <v>3571</v>
      </c>
      <c r="E6088" s="27">
        <v>50</v>
      </c>
      <c r="F6088" s="27">
        <v>1</v>
      </c>
      <c r="G6088" s="27">
        <v>11</v>
      </c>
      <c r="H6088" s="27">
        <v>0</v>
      </c>
    </row>
    <row r="6089" spans="1:8" x14ac:dyDescent="0.55000000000000004">
      <c r="A6089" s="33">
        <v>44037</v>
      </c>
      <c r="B6089" s="1" t="s">
        <v>34</v>
      </c>
      <c r="C6089" s="27">
        <v>152</v>
      </c>
      <c r="D6089" s="27">
        <v>3848</v>
      </c>
      <c r="E6089" s="27">
        <v>105</v>
      </c>
      <c r="F6089" s="27">
        <v>1</v>
      </c>
      <c r="G6089" s="27">
        <v>46</v>
      </c>
      <c r="H6089" s="27">
        <v>2</v>
      </c>
    </row>
    <row r="6090" spans="1:8" x14ac:dyDescent="0.55000000000000004">
      <c r="A6090" s="33">
        <v>44037</v>
      </c>
      <c r="B6090" s="1" t="s">
        <v>35</v>
      </c>
      <c r="C6090" s="27">
        <v>586</v>
      </c>
      <c r="D6090" s="27">
        <v>14909</v>
      </c>
      <c r="E6090" s="27">
        <v>422</v>
      </c>
      <c r="F6090" s="27">
        <v>18</v>
      </c>
      <c r="G6090" s="27">
        <v>146</v>
      </c>
      <c r="H6090" s="27">
        <v>1</v>
      </c>
    </row>
    <row r="6091" spans="1:8" x14ac:dyDescent="0.55000000000000004">
      <c r="A6091" s="33">
        <v>44037</v>
      </c>
      <c r="B6091" s="1" t="s">
        <v>36</v>
      </c>
      <c r="C6091" s="27">
        <v>2915</v>
      </c>
      <c r="D6091" s="27">
        <v>60635</v>
      </c>
      <c r="E6091" s="27">
        <v>2080</v>
      </c>
      <c r="F6091" s="27">
        <v>87</v>
      </c>
      <c r="G6091" s="27">
        <v>748</v>
      </c>
      <c r="H6091" s="27">
        <v>12</v>
      </c>
    </row>
    <row r="6092" spans="1:8" x14ac:dyDescent="0.55000000000000004">
      <c r="A6092" s="33">
        <v>44037</v>
      </c>
      <c r="B6092" s="1" t="s">
        <v>37</v>
      </c>
      <c r="C6092" s="27">
        <v>941</v>
      </c>
      <c r="D6092" s="27">
        <v>21956</v>
      </c>
      <c r="E6092" s="27">
        <v>763</v>
      </c>
      <c r="F6092" s="27">
        <v>45</v>
      </c>
      <c r="G6092" s="27">
        <v>133</v>
      </c>
      <c r="H6092" s="27">
        <v>1</v>
      </c>
    </row>
    <row r="6093" spans="1:8" x14ac:dyDescent="0.55000000000000004">
      <c r="A6093" s="33">
        <v>44037</v>
      </c>
      <c r="B6093" s="1" t="s">
        <v>38</v>
      </c>
      <c r="C6093" s="27">
        <v>200</v>
      </c>
      <c r="D6093" s="27">
        <v>7978</v>
      </c>
      <c r="E6093" s="27">
        <v>126</v>
      </c>
      <c r="F6093" s="27">
        <v>2</v>
      </c>
      <c r="G6093" s="27">
        <v>72</v>
      </c>
      <c r="H6093" s="27">
        <v>1</v>
      </c>
    </row>
    <row r="6094" spans="1:8" x14ac:dyDescent="0.55000000000000004">
      <c r="A6094" s="33">
        <v>44037</v>
      </c>
      <c r="B6094" s="1" t="s">
        <v>39</v>
      </c>
      <c r="C6094" s="27">
        <v>116</v>
      </c>
      <c r="D6094" s="27">
        <v>5599</v>
      </c>
      <c r="E6094" s="27">
        <v>86</v>
      </c>
      <c r="F6094" s="27">
        <v>3</v>
      </c>
      <c r="G6094" s="27">
        <v>27</v>
      </c>
      <c r="H6094" s="27">
        <v>1</v>
      </c>
    </row>
    <row r="6095" spans="1:8" x14ac:dyDescent="0.55000000000000004">
      <c r="A6095" s="33">
        <v>44037</v>
      </c>
      <c r="B6095" s="1" t="s">
        <v>40</v>
      </c>
      <c r="C6095" s="27">
        <v>6</v>
      </c>
      <c r="D6095" s="27">
        <v>2283</v>
      </c>
      <c r="E6095" s="27">
        <v>4</v>
      </c>
      <c r="F6095" s="27">
        <v>0</v>
      </c>
      <c r="G6095" s="27">
        <v>2</v>
      </c>
      <c r="H6095" s="27">
        <v>0</v>
      </c>
    </row>
    <row r="6096" spans="1:8" x14ac:dyDescent="0.55000000000000004">
      <c r="A6096" s="33">
        <v>44037</v>
      </c>
      <c r="B6096" s="1" t="s">
        <v>41</v>
      </c>
      <c r="C6096" s="27">
        <v>28</v>
      </c>
      <c r="D6096" s="27">
        <v>2181</v>
      </c>
      <c r="E6096" s="27">
        <v>26</v>
      </c>
      <c r="F6096" s="27">
        <v>0</v>
      </c>
      <c r="G6096" s="27">
        <v>1</v>
      </c>
      <c r="H6096" s="27">
        <v>0</v>
      </c>
    </row>
    <row r="6097" spans="1:8" x14ac:dyDescent="0.55000000000000004">
      <c r="A6097" s="33">
        <v>44037</v>
      </c>
      <c r="B6097" s="1" t="s">
        <v>42</v>
      </c>
      <c r="C6097" s="27">
        <v>59</v>
      </c>
      <c r="D6097" s="27">
        <v>2579</v>
      </c>
      <c r="E6097" s="27">
        <v>32</v>
      </c>
      <c r="F6097" s="27"/>
      <c r="G6097" s="27">
        <v>19</v>
      </c>
      <c r="H6097" s="27"/>
    </row>
    <row r="6098" spans="1:8" x14ac:dyDescent="0.55000000000000004">
      <c r="A6098" s="33">
        <v>44037</v>
      </c>
      <c r="B6098" s="1" t="s">
        <v>43</v>
      </c>
      <c r="C6098" s="27">
        <v>250</v>
      </c>
      <c r="D6098" s="27">
        <v>10572</v>
      </c>
      <c r="E6098" s="27">
        <v>193</v>
      </c>
      <c r="F6098" s="27">
        <v>3</v>
      </c>
      <c r="G6098" s="27">
        <v>54</v>
      </c>
      <c r="H6098" s="27">
        <v>0</v>
      </c>
    </row>
    <row r="6099" spans="1:8" x14ac:dyDescent="0.55000000000000004">
      <c r="A6099" s="33">
        <v>44037</v>
      </c>
      <c r="B6099" s="1" t="s">
        <v>44</v>
      </c>
      <c r="C6099" s="27">
        <v>47</v>
      </c>
      <c r="D6099" s="27">
        <v>3552</v>
      </c>
      <c r="E6099" s="27">
        <v>37</v>
      </c>
      <c r="F6099" s="27">
        <v>0</v>
      </c>
      <c r="G6099" s="27">
        <v>10</v>
      </c>
      <c r="H6099" s="27">
        <v>0</v>
      </c>
    </row>
    <row r="6100" spans="1:8" x14ac:dyDescent="0.55000000000000004">
      <c r="A6100" s="33">
        <v>44037</v>
      </c>
      <c r="B6100" s="1" t="s">
        <v>45</v>
      </c>
      <c r="C6100" s="27">
        <v>12</v>
      </c>
      <c r="D6100" s="27">
        <v>1518</v>
      </c>
      <c r="E6100" s="27">
        <v>6</v>
      </c>
      <c r="F6100" s="27">
        <v>1</v>
      </c>
      <c r="G6100" s="27">
        <v>5</v>
      </c>
      <c r="H6100" s="27">
        <v>0</v>
      </c>
    </row>
    <row r="6101" spans="1:8" x14ac:dyDescent="0.55000000000000004">
      <c r="A6101" s="33">
        <v>44037</v>
      </c>
      <c r="B6101" s="1" t="s">
        <v>46</v>
      </c>
      <c r="C6101" s="27">
        <v>45</v>
      </c>
      <c r="D6101" s="27">
        <v>4213</v>
      </c>
      <c r="E6101" s="27">
        <v>31</v>
      </c>
      <c r="F6101" s="27">
        <v>0</v>
      </c>
      <c r="G6101" s="27">
        <v>14</v>
      </c>
      <c r="H6101" s="27">
        <v>0</v>
      </c>
    </row>
    <row r="6102" spans="1:8" x14ac:dyDescent="0.55000000000000004">
      <c r="A6102" s="33">
        <v>44037</v>
      </c>
      <c r="B6102" s="1" t="s">
        <v>47</v>
      </c>
      <c r="C6102" s="27">
        <v>84</v>
      </c>
      <c r="D6102" s="27">
        <v>2799</v>
      </c>
      <c r="E6102" s="27">
        <v>77</v>
      </c>
      <c r="F6102" s="27">
        <v>5</v>
      </c>
      <c r="G6102" s="27">
        <v>2</v>
      </c>
      <c r="H6102" s="27">
        <v>0</v>
      </c>
    </row>
    <row r="6103" spans="1:8" x14ac:dyDescent="0.55000000000000004">
      <c r="A6103" s="33">
        <v>44037</v>
      </c>
      <c r="B6103" s="1" t="s">
        <v>48</v>
      </c>
      <c r="C6103" s="27">
        <v>78</v>
      </c>
      <c r="D6103" s="27">
        <v>2179</v>
      </c>
      <c r="E6103" s="27">
        <v>72</v>
      </c>
      <c r="F6103" s="27">
        <v>3</v>
      </c>
      <c r="G6103" s="27">
        <v>3</v>
      </c>
      <c r="H6103" s="27">
        <v>0</v>
      </c>
    </row>
    <row r="6104" spans="1:8" x14ac:dyDescent="0.55000000000000004">
      <c r="A6104" s="33">
        <v>44037</v>
      </c>
      <c r="B6104" s="1" t="s">
        <v>49</v>
      </c>
      <c r="C6104" s="27">
        <v>1292</v>
      </c>
      <c r="D6104" s="27">
        <v>21128</v>
      </c>
      <c r="E6104" s="27">
        <v>902</v>
      </c>
      <c r="F6104" s="27">
        <v>33</v>
      </c>
      <c r="G6104" s="27">
        <v>357</v>
      </c>
      <c r="H6104" s="27">
        <v>4</v>
      </c>
    </row>
    <row r="6105" spans="1:8" x14ac:dyDescent="0.55000000000000004">
      <c r="A6105" s="33">
        <v>44037</v>
      </c>
      <c r="B6105" s="1" t="s">
        <v>50</v>
      </c>
      <c r="C6105" s="27">
        <v>66</v>
      </c>
      <c r="D6105" s="27">
        <v>2108</v>
      </c>
      <c r="E6105" s="27">
        <v>47</v>
      </c>
      <c r="F6105" s="27">
        <v>0</v>
      </c>
      <c r="G6105" s="27">
        <v>19</v>
      </c>
      <c r="H6105" s="27">
        <v>0</v>
      </c>
    </row>
    <row r="6106" spans="1:8" x14ac:dyDescent="0.55000000000000004">
      <c r="A6106" s="33">
        <v>44037</v>
      </c>
      <c r="B6106" s="1" t="s">
        <v>51</v>
      </c>
      <c r="C6106" s="27">
        <v>47</v>
      </c>
      <c r="D6106" s="27">
        <v>5671</v>
      </c>
      <c r="E6106" s="27">
        <v>16</v>
      </c>
      <c r="F6106" s="27">
        <v>2</v>
      </c>
      <c r="G6106" s="27">
        <v>29</v>
      </c>
      <c r="H6106" s="27"/>
    </row>
    <row r="6107" spans="1:8" x14ac:dyDescent="0.55000000000000004">
      <c r="A6107" s="33">
        <v>44037</v>
      </c>
      <c r="B6107" s="1" t="s">
        <v>52</v>
      </c>
      <c r="C6107" s="27">
        <v>58</v>
      </c>
      <c r="D6107" s="27">
        <v>4607</v>
      </c>
      <c r="E6107" s="27">
        <v>46</v>
      </c>
      <c r="F6107" s="27">
        <v>3</v>
      </c>
      <c r="G6107" s="27">
        <v>9</v>
      </c>
      <c r="H6107" s="27">
        <v>0</v>
      </c>
    </row>
    <row r="6108" spans="1:8" x14ac:dyDescent="0.55000000000000004">
      <c r="A6108" s="33">
        <v>44037</v>
      </c>
      <c r="B6108" s="1" t="s">
        <v>53</v>
      </c>
      <c r="C6108" s="27">
        <v>60</v>
      </c>
      <c r="D6108" s="27">
        <v>6001</v>
      </c>
      <c r="E6108" s="27">
        <v>59</v>
      </c>
      <c r="F6108" s="27">
        <v>1</v>
      </c>
      <c r="G6108" s="27">
        <v>0</v>
      </c>
      <c r="H6108" s="27">
        <v>0</v>
      </c>
    </row>
    <row r="6109" spans="1:8" x14ac:dyDescent="0.55000000000000004">
      <c r="A6109" s="33">
        <v>44037</v>
      </c>
      <c r="B6109" s="1" t="s">
        <v>54</v>
      </c>
      <c r="C6109" s="27">
        <v>36</v>
      </c>
      <c r="D6109" s="27">
        <v>1868</v>
      </c>
      <c r="E6109" s="27">
        <v>18</v>
      </c>
      <c r="F6109" s="27">
        <v>0</v>
      </c>
      <c r="G6109" s="27">
        <v>6</v>
      </c>
      <c r="H6109" s="27">
        <v>0</v>
      </c>
    </row>
    <row r="6110" spans="1:8" x14ac:dyDescent="0.55000000000000004">
      <c r="A6110" s="33">
        <v>44037</v>
      </c>
      <c r="B6110" s="1" t="s">
        <v>55</v>
      </c>
      <c r="C6110" s="27">
        <v>203</v>
      </c>
      <c r="D6110" s="27">
        <v>9099</v>
      </c>
      <c r="E6110" s="27">
        <v>125</v>
      </c>
      <c r="F6110" s="27">
        <v>0</v>
      </c>
      <c r="G6110" s="27">
        <v>78</v>
      </c>
      <c r="H6110" s="27">
        <v>0</v>
      </c>
    </row>
    <row r="6111" spans="1:8" x14ac:dyDescent="0.55000000000000004">
      <c r="A6111" s="33">
        <v>44037</v>
      </c>
      <c r="B6111" s="1" t="s">
        <v>56</v>
      </c>
      <c r="C6111" s="27">
        <v>186</v>
      </c>
      <c r="D6111" s="27">
        <v>6226</v>
      </c>
      <c r="E6111" s="27">
        <v>145</v>
      </c>
      <c r="F6111" s="27">
        <v>7</v>
      </c>
      <c r="G6111" s="27">
        <v>38</v>
      </c>
      <c r="H6111" s="27">
        <v>1</v>
      </c>
    </row>
    <row r="6112" spans="1:8" x14ac:dyDescent="0.55000000000000004">
      <c r="A6112" s="33">
        <v>44038</v>
      </c>
      <c r="B6112" s="1" t="s">
        <v>7</v>
      </c>
      <c r="C6112" s="27">
        <v>1386</v>
      </c>
      <c r="D6112" s="27">
        <v>26866</v>
      </c>
      <c r="E6112" s="27">
        <v>1191</v>
      </c>
      <c r="F6112" s="27">
        <v>103</v>
      </c>
      <c r="G6112" s="27">
        <v>92</v>
      </c>
      <c r="H6112" s="27">
        <v>4</v>
      </c>
    </row>
    <row r="6113" spans="1:8" x14ac:dyDescent="0.55000000000000004">
      <c r="A6113" s="33">
        <v>44038</v>
      </c>
      <c r="B6113" s="1" t="s">
        <v>11</v>
      </c>
      <c r="C6113" s="27">
        <v>31</v>
      </c>
      <c r="D6113" s="27">
        <v>1317</v>
      </c>
      <c r="E6113" s="27">
        <v>26</v>
      </c>
      <c r="F6113" s="27">
        <v>1</v>
      </c>
      <c r="G6113" s="27">
        <v>4</v>
      </c>
      <c r="H6113" s="27">
        <v>0</v>
      </c>
    </row>
    <row r="6114" spans="1:8" x14ac:dyDescent="0.55000000000000004">
      <c r="A6114" s="33">
        <v>44038</v>
      </c>
      <c r="B6114" s="1" t="s">
        <v>12</v>
      </c>
      <c r="C6114" s="27">
        <v>0</v>
      </c>
      <c r="D6114" s="27">
        <v>1290</v>
      </c>
      <c r="E6114" s="27">
        <v>0</v>
      </c>
      <c r="F6114" s="27">
        <v>0</v>
      </c>
      <c r="G6114" s="27">
        <v>0</v>
      </c>
      <c r="H6114" s="27">
        <v>0</v>
      </c>
    </row>
    <row r="6115" spans="1:8" x14ac:dyDescent="0.55000000000000004">
      <c r="A6115" s="33">
        <v>44038</v>
      </c>
      <c r="B6115" s="1" t="s">
        <v>13</v>
      </c>
      <c r="C6115" s="27">
        <v>140</v>
      </c>
      <c r="D6115" s="27">
        <v>5557</v>
      </c>
      <c r="E6115" s="27">
        <v>127</v>
      </c>
      <c r="F6115" s="27">
        <v>1</v>
      </c>
      <c r="G6115" s="27">
        <v>12</v>
      </c>
      <c r="H6115" s="27">
        <v>0</v>
      </c>
    </row>
    <row r="6116" spans="1:8" x14ac:dyDescent="0.55000000000000004">
      <c r="A6116" s="33">
        <v>44038</v>
      </c>
      <c r="B6116" s="1" t="s">
        <v>14</v>
      </c>
      <c r="C6116" s="27">
        <v>18</v>
      </c>
      <c r="D6116" s="27">
        <v>1054</v>
      </c>
      <c r="E6116" s="27">
        <v>16</v>
      </c>
      <c r="F6116" s="27">
        <v>0</v>
      </c>
      <c r="G6116" s="27">
        <v>1</v>
      </c>
      <c r="H6116" s="27">
        <v>0</v>
      </c>
    </row>
    <row r="6117" spans="1:8" x14ac:dyDescent="0.55000000000000004">
      <c r="A6117" s="33">
        <v>44038</v>
      </c>
      <c r="B6117" s="1" t="s">
        <v>15</v>
      </c>
      <c r="C6117" s="27">
        <v>75</v>
      </c>
      <c r="D6117" s="27">
        <v>2856</v>
      </c>
      <c r="E6117" s="27">
        <v>73</v>
      </c>
      <c r="F6117" s="27">
        <v>1</v>
      </c>
      <c r="G6117" s="27">
        <v>2</v>
      </c>
      <c r="H6117" s="27">
        <v>0</v>
      </c>
    </row>
    <row r="6118" spans="1:8" x14ac:dyDescent="0.55000000000000004">
      <c r="A6118" s="33">
        <v>44038</v>
      </c>
      <c r="B6118" s="1" t="s">
        <v>16</v>
      </c>
      <c r="C6118" s="27">
        <v>86</v>
      </c>
      <c r="D6118" s="27">
        <v>9081</v>
      </c>
      <c r="E6118" s="27">
        <v>83</v>
      </c>
      <c r="F6118" s="27">
        <v>0</v>
      </c>
      <c r="G6118" s="27">
        <v>3</v>
      </c>
      <c r="H6118" s="27">
        <v>0</v>
      </c>
    </row>
    <row r="6119" spans="1:8" x14ac:dyDescent="0.55000000000000004">
      <c r="A6119" s="33">
        <v>44038</v>
      </c>
      <c r="B6119" s="1" t="s">
        <v>17</v>
      </c>
      <c r="C6119" s="27">
        <v>242</v>
      </c>
      <c r="D6119" s="27">
        <v>6442</v>
      </c>
      <c r="E6119" s="27">
        <v>206</v>
      </c>
      <c r="F6119" s="27">
        <v>10</v>
      </c>
      <c r="G6119" s="27">
        <v>26</v>
      </c>
      <c r="H6119" s="27">
        <v>1</v>
      </c>
    </row>
    <row r="6120" spans="1:8" x14ac:dyDescent="0.55000000000000004">
      <c r="A6120" s="33">
        <v>44038</v>
      </c>
      <c r="B6120" s="1" t="s">
        <v>18</v>
      </c>
      <c r="C6120" s="27">
        <v>159</v>
      </c>
      <c r="D6120" s="27">
        <v>12070</v>
      </c>
      <c r="E6120" s="27">
        <v>99</v>
      </c>
      <c r="F6120" s="27">
        <v>0</v>
      </c>
      <c r="G6120" s="27">
        <v>46</v>
      </c>
      <c r="H6120" s="27">
        <v>0</v>
      </c>
    </row>
    <row r="6121" spans="1:8" x14ac:dyDescent="0.55000000000000004">
      <c r="A6121" s="33">
        <v>44038</v>
      </c>
      <c r="B6121" s="1" t="s">
        <v>19</v>
      </c>
      <c r="C6121" s="27">
        <v>179</v>
      </c>
      <c r="D6121" s="27">
        <v>7371</v>
      </c>
      <c r="E6121" s="27">
        <v>139</v>
      </c>
      <c r="F6121" s="27">
        <v>19</v>
      </c>
      <c r="G6121" s="27">
        <v>21</v>
      </c>
      <c r="H6121" s="27">
        <v>2</v>
      </c>
    </row>
    <row r="6122" spans="1:8" x14ac:dyDescent="0.55000000000000004">
      <c r="A6122" s="33">
        <v>44038</v>
      </c>
      <c r="B6122" s="1" t="s">
        <v>20</v>
      </c>
      <c r="C6122" s="27">
        <v>2068</v>
      </c>
      <c r="D6122" s="27">
        <v>56624</v>
      </c>
      <c r="E6122" s="27">
        <v>1561</v>
      </c>
      <c r="F6122" s="27">
        <v>72</v>
      </c>
      <c r="G6122" s="27">
        <v>435</v>
      </c>
      <c r="H6122" s="27">
        <v>3</v>
      </c>
    </row>
    <row r="6123" spans="1:8" x14ac:dyDescent="0.55000000000000004">
      <c r="A6123" s="33">
        <v>44038</v>
      </c>
      <c r="B6123" s="1" t="s">
        <v>21</v>
      </c>
      <c r="C6123" s="27">
        <v>1475</v>
      </c>
      <c r="D6123" s="27">
        <v>26147</v>
      </c>
      <c r="E6123" s="27">
        <v>1109</v>
      </c>
      <c r="F6123" s="27">
        <v>46</v>
      </c>
      <c r="G6123" s="27">
        <v>320</v>
      </c>
      <c r="H6123" s="27">
        <v>6</v>
      </c>
    </row>
    <row r="6124" spans="1:8" x14ac:dyDescent="0.55000000000000004">
      <c r="A6124" s="33">
        <v>44038</v>
      </c>
      <c r="B6124" s="1" t="s">
        <v>22</v>
      </c>
      <c r="C6124" s="27">
        <v>11214</v>
      </c>
      <c r="D6124" s="27">
        <v>156867</v>
      </c>
      <c r="E6124" s="27">
        <v>8124</v>
      </c>
      <c r="F6124" s="27">
        <v>328</v>
      </c>
      <c r="G6124" s="27">
        <v>2762</v>
      </c>
      <c r="H6124" s="27">
        <v>18</v>
      </c>
    </row>
    <row r="6125" spans="1:8" x14ac:dyDescent="0.55000000000000004">
      <c r="A6125" s="33">
        <v>44038</v>
      </c>
      <c r="B6125" s="1" t="s">
        <v>23</v>
      </c>
      <c r="C6125" s="27">
        <v>2239</v>
      </c>
      <c r="D6125" s="27">
        <v>16219</v>
      </c>
      <c r="E6125" s="27">
        <v>1838</v>
      </c>
      <c r="F6125" s="27">
        <v>98</v>
      </c>
      <c r="G6125" s="27">
        <v>303</v>
      </c>
      <c r="H6125" s="27">
        <v>7</v>
      </c>
    </row>
    <row r="6126" spans="1:8" x14ac:dyDescent="0.55000000000000004">
      <c r="A6126" s="33">
        <v>44038</v>
      </c>
      <c r="B6126" s="1" t="s">
        <v>24</v>
      </c>
      <c r="C6126" s="27">
        <v>92</v>
      </c>
      <c r="D6126" s="27">
        <v>5858</v>
      </c>
      <c r="E6126" s="27">
        <v>85</v>
      </c>
      <c r="F6126" s="27">
        <v>0</v>
      </c>
      <c r="G6126" s="27">
        <v>6</v>
      </c>
      <c r="H6126" s="27">
        <v>0</v>
      </c>
    </row>
    <row r="6127" spans="1:8" x14ac:dyDescent="0.55000000000000004">
      <c r="A6127" s="33">
        <v>44038</v>
      </c>
      <c r="B6127" s="1" t="s">
        <v>25</v>
      </c>
      <c r="C6127" s="27">
        <v>235</v>
      </c>
      <c r="D6127" s="27">
        <v>4874</v>
      </c>
      <c r="E6127" s="27">
        <v>209</v>
      </c>
      <c r="F6127" s="27">
        <v>22</v>
      </c>
      <c r="G6127" s="27">
        <v>4</v>
      </c>
      <c r="H6127" s="27">
        <v>0</v>
      </c>
    </row>
    <row r="6128" spans="1:8" x14ac:dyDescent="0.55000000000000004">
      <c r="A6128" s="33">
        <v>44038</v>
      </c>
      <c r="B6128" s="1" t="s">
        <v>26</v>
      </c>
      <c r="C6128" s="27">
        <v>313</v>
      </c>
      <c r="D6128" s="27">
        <v>3149</v>
      </c>
      <c r="E6128" s="27">
        <v>270</v>
      </c>
      <c r="F6128" s="27">
        <v>27</v>
      </c>
      <c r="G6128" s="27">
        <v>16</v>
      </c>
      <c r="H6128" s="27">
        <v>1</v>
      </c>
    </row>
    <row r="6129" spans="1:8" x14ac:dyDescent="0.55000000000000004">
      <c r="A6129" s="33">
        <v>44038</v>
      </c>
      <c r="B6129" s="1" t="s">
        <v>27</v>
      </c>
      <c r="C6129" s="27">
        <v>129</v>
      </c>
      <c r="D6129" s="27">
        <v>4583</v>
      </c>
      <c r="E6129" s="27">
        <v>117</v>
      </c>
      <c r="F6129" s="27">
        <v>8</v>
      </c>
      <c r="G6129" s="27">
        <v>4</v>
      </c>
      <c r="H6129" s="27">
        <v>0</v>
      </c>
    </row>
    <row r="6130" spans="1:8" x14ac:dyDescent="0.55000000000000004">
      <c r="A6130" s="33">
        <v>44038</v>
      </c>
      <c r="B6130" s="1" t="s">
        <v>28</v>
      </c>
      <c r="C6130" s="27">
        <v>85</v>
      </c>
      <c r="D6130" s="27">
        <v>6805</v>
      </c>
      <c r="E6130" s="27">
        <v>76</v>
      </c>
      <c r="F6130" s="27">
        <v>1</v>
      </c>
      <c r="G6130" s="27">
        <v>8</v>
      </c>
      <c r="H6130" s="27">
        <v>0</v>
      </c>
    </row>
    <row r="6131" spans="1:8" x14ac:dyDescent="0.55000000000000004">
      <c r="A6131" s="33">
        <v>44038</v>
      </c>
      <c r="B6131" s="1" t="s">
        <v>29</v>
      </c>
      <c r="C6131" s="27">
        <v>92</v>
      </c>
      <c r="D6131" s="27">
        <v>5737</v>
      </c>
      <c r="E6131" s="27">
        <v>79</v>
      </c>
      <c r="F6131" s="27"/>
      <c r="G6131" s="27">
        <v>13</v>
      </c>
      <c r="H6131" s="27">
        <v>0</v>
      </c>
    </row>
    <row r="6132" spans="1:8" x14ac:dyDescent="0.55000000000000004">
      <c r="A6132" s="33">
        <v>44038</v>
      </c>
      <c r="B6132" s="1" t="s">
        <v>30</v>
      </c>
      <c r="C6132" s="27">
        <v>231</v>
      </c>
      <c r="D6132" s="27">
        <v>8749</v>
      </c>
      <c r="E6132" s="27">
        <v>161</v>
      </c>
      <c r="F6132" s="27">
        <v>7</v>
      </c>
      <c r="G6132" s="27">
        <v>63</v>
      </c>
      <c r="H6132" s="27">
        <v>0</v>
      </c>
    </row>
    <row r="6133" spans="1:8" x14ac:dyDescent="0.55000000000000004">
      <c r="A6133" s="33">
        <v>44038</v>
      </c>
      <c r="B6133" s="1" t="s">
        <v>31</v>
      </c>
      <c r="C6133" s="27">
        <v>119</v>
      </c>
      <c r="D6133" s="27">
        <v>10472</v>
      </c>
      <c r="E6133" s="27">
        <v>89</v>
      </c>
      <c r="F6133" s="27">
        <v>1</v>
      </c>
      <c r="G6133" s="27">
        <v>29</v>
      </c>
      <c r="H6133" s="27">
        <v>0</v>
      </c>
    </row>
    <row r="6134" spans="1:8" x14ac:dyDescent="0.55000000000000004">
      <c r="A6134" s="33">
        <v>44038</v>
      </c>
      <c r="B6134" s="1" t="s">
        <v>32</v>
      </c>
      <c r="C6134" s="27">
        <v>1010</v>
      </c>
      <c r="D6134" s="27">
        <v>16828</v>
      </c>
      <c r="E6134" s="27">
        <v>506</v>
      </c>
      <c r="F6134" s="27">
        <v>35</v>
      </c>
      <c r="G6134" s="27">
        <v>469</v>
      </c>
      <c r="H6134" s="27">
        <v>2</v>
      </c>
    </row>
    <row r="6135" spans="1:8" x14ac:dyDescent="0.55000000000000004">
      <c r="A6135" s="33">
        <v>44038</v>
      </c>
      <c r="B6135" s="1" t="s">
        <v>33</v>
      </c>
      <c r="C6135" s="27">
        <v>65</v>
      </c>
      <c r="D6135" s="27">
        <v>3633</v>
      </c>
      <c r="E6135" s="27">
        <v>50</v>
      </c>
      <c r="F6135" s="27">
        <v>1</v>
      </c>
      <c r="G6135" s="27">
        <v>13</v>
      </c>
      <c r="H6135" s="27">
        <v>0</v>
      </c>
    </row>
    <row r="6136" spans="1:8" x14ac:dyDescent="0.55000000000000004">
      <c r="A6136" s="33">
        <v>44038</v>
      </c>
      <c r="B6136" s="1" t="s">
        <v>34</v>
      </c>
      <c r="C6136" s="27">
        <v>153</v>
      </c>
      <c r="D6136" s="27">
        <v>3968</v>
      </c>
      <c r="E6136" s="27">
        <v>106</v>
      </c>
      <c r="F6136" s="27">
        <v>1</v>
      </c>
      <c r="G6136" s="27">
        <v>46</v>
      </c>
      <c r="H6136" s="27">
        <v>2</v>
      </c>
    </row>
    <row r="6137" spans="1:8" x14ac:dyDescent="0.55000000000000004">
      <c r="A6137" s="33">
        <v>44038</v>
      </c>
      <c r="B6137" s="1" t="s">
        <v>35</v>
      </c>
      <c r="C6137" s="27">
        <v>586</v>
      </c>
      <c r="D6137" s="27">
        <v>14909</v>
      </c>
      <c r="E6137" s="27">
        <v>422</v>
      </c>
      <c r="F6137" s="27">
        <v>18</v>
      </c>
      <c r="G6137" s="27">
        <v>146</v>
      </c>
      <c r="H6137" s="27">
        <v>1</v>
      </c>
    </row>
    <row r="6138" spans="1:8" x14ac:dyDescent="0.55000000000000004">
      <c r="A6138" s="33">
        <v>44038</v>
      </c>
      <c r="B6138" s="1" t="s">
        <v>36</v>
      </c>
      <c r="C6138" s="27">
        <v>2915</v>
      </c>
      <c r="D6138" s="27">
        <v>60635</v>
      </c>
      <c r="E6138" s="27">
        <v>2080</v>
      </c>
      <c r="F6138" s="27">
        <v>87</v>
      </c>
      <c r="G6138" s="27">
        <v>748</v>
      </c>
      <c r="H6138" s="27">
        <v>12</v>
      </c>
    </row>
    <row r="6139" spans="1:8" x14ac:dyDescent="0.55000000000000004">
      <c r="A6139" s="33">
        <v>44038</v>
      </c>
      <c r="B6139" s="1" t="s">
        <v>37</v>
      </c>
      <c r="C6139" s="27">
        <v>965</v>
      </c>
      <c r="D6139" s="27">
        <v>23180</v>
      </c>
      <c r="E6139" s="27">
        <v>796</v>
      </c>
      <c r="F6139" s="27">
        <v>45</v>
      </c>
      <c r="G6139" s="27">
        <v>124</v>
      </c>
      <c r="H6139" s="27">
        <v>1</v>
      </c>
    </row>
    <row r="6140" spans="1:8" x14ac:dyDescent="0.55000000000000004">
      <c r="A6140" s="33">
        <v>44038</v>
      </c>
      <c r="B6140" s="1" t="s">
        <v>38</v>
      </c>
      <c r="C6140" s="27">
        <v>205</v>
      </c>
      <c r="D6140" s="27">
        <v>7978</v>
      </c>
      <c r="E6140" s="27">
        <v>134</v>
      </c>
      <c r="F6140" s="27">
        <v>2</v>
      </c>
      <c r="G6140" s="27">
        <v>69</v>
      </c>
      <c r="H6140" s="27">
        <v>1</v>
      </c>
    </row>
    <row r="6141" spans="1:8" x14ac:dyDescent="0.55000000000000004">
      <c r="A6141" s="33">
        <v>44038</v>
      </c>
      <c r="B6141" s="1" t="s">
        <v>39</v>
      </c>
      <c r="C6141" s="27">
        <v>122</v>
      </c>
      <c r="D6141" s="27">
        <v>5662</v>
      </c>
      <c r="E6141" s="27">
        <v>87</v>
      </c>
      <c r="F6141" s="27">
        <v>3</v>
      </c>
      <c r="G6141" s="27">
        <v>31</v>
      </c>
      <c r="H6141" s="27">
        <v>1</v>
      </c>
    </row>
    <row r="6142" spans="1:8" x14ac:dyDescent="0.55000000000000004">
      <c r="A6142" s="33">
        <v>44038</v>
      </c>
      <c r="B6142" s="1" t="s">
        <v>40</v>
      </c>
      <c r="C6142" s="27">
        <v>6</v>
      </c>
      <c r="D6142" s="27">
        <v>2286</v>
      </c>
      <c r="E6142" s="27">
        <v>4</v>
      </c>
      <c r="F6142" s="27">
        <v>0</v>
      </c>
      <c r="G6142" s="27">
        <v>2</v>
      </c>
      <c r="H6142" s="27">
        <v>0</v>
      </c>
    </row>
    <row r="6143" spans="1:8" x14ac:dyDescent="0.55000000000000004">
      <c r="A6143" s="33">
        <v>44038</v>
      </c>
      <c r="B6143" s="1" t="s">
        <v>41</v>
      </c>
      <c r="C6143" s="27">
        <v>28</v>
      </c>
      <c r="D6143" s="27">
        <v>2253</v>
      </c>
      <c r="E6143" s="27">
        <v>25</v>
      </c>
      <c r="F6143" s="27">
        <v>0</v>
      </c>
      <c r="G6143" s="27">
        <v>1</v>
      </c>
      <c r="H6143" s="27">
        <v>0</v>
      </c>
    </row>
    <row r="6144" spans="1:8" x14ac:dyDescent="0.55000000000000004">
      <c r="A6144" s="33">
        <v>44038</v>
      </c>
      <c r="B6144" s="1" t="s">
        <v>42</v>
      </c>
      <c r="C6144" s="27">
        <v>61</v>
      </c>
      <c r="D6144" s="27">
        <v>2618</v>
      </c>
      <c r="E6144" s="27">
        <v>32</v>
      </c>
      <c r="F6144" s="27"/>
      <c r="G6144" s="27">
        <v>28</v>
      </c>
      <c r="H6144" s="27"/>
    </row>
    <row r="6145" spans="1:8" x14ac:dyDescent="0.55000000000000004">
      <c r="A6145" s="33">
        <v>44038</v>
      </c>
      <c r="B6145" s="1" t="s">
        <v>43</v>
      </c>
      <c r="C6145" s="27">
        <v>257</v>
      </c>
      <c r="D6145" s="27">
        <v>10572</v>
      </c>
      <c r="E6145" s="27">
        <v>194</v>
      </c>
      <c r="F6145" s="27">
        <v>3</v>
      </c>
      <c r="G6145" s="27">
        <v>60</v>
      </c>
      <c r="H6145" s="27">
        <v>0</v>
      </c>
    </row>
    <row r="6146" spans="1:8" x14ac:dyDescent="0.55000000000000004">
      <c r="A6146" s="33">
        <v>44038</v>
      </c>
      <c r="B6146" s="1" t="s">
        <v>44</v>
      </c>
      <c r="C6146" s="27">
        <v>49</v>
      </c>
      <c r="D6146" s="27">
        <v>3563</v>
      </c>
      <c r="E6146" s="27">
        <v>39</v>
      </c>
      <c r="F6146" s="27">
        <v>0</v>
      </c>
      <c r="G6146" s="27">
        <v>10</v>
      </c>
      <c r="H6146" s="27">
        <v>0</v>
      </c>
    </row>
    <row r="6147" spans="1:8" x14ac:dyDescent="0.55000000000000004">
      <c r="A6147" s="33">
        <v>44038</v>
      </c>
      <c r="B6147" s="1" t="s">
        <v>45</v>
      </c>
      <c r="C6147" s="27">
        <v>12</v>
      </c>
      <c r="D6147" s="27">
        <v>1524</v>
      </c>
      <c r="E6147" s="27">
        <v>6</v>
      </c>
      <c r="F6147" s="27">
        <v>1</v>
      </c>
      <c r="G6147" s="27">
        <v>5</v>
      </c>
      <c r="H6147" s="27">
        <v>0</v>
      </c>
    </row>
    <row r="6148" spans="1:8" x14ac:dyDescent="0.55000000000000004">
      <c r="A6148" s="33">
        <v>44038</v>
      </c>
      <c r="B6148" s="1" t="s">
        <v>46</v>
      </c>
      <c r="C6148" s="27">
        <v>45</v>
      </c>
      <c r="D6148" s="27">
        <v>4243</v>
      </c>
      <c r="E6148" s="27">
        <v>33</v>
      </c>
      <c r="F6148" s="27">
        <v>0</v>
      </c>
      <c r="G6148" s="27">
        <v>12</v>
      </c>
      <c r="H6148" s="27">
        <v>0</v>
      </c>
    </row>
    <row r="6149" spans="1:8" x14ac:dyDescent="0.55000000000000004">
      <c r="A6149" s="33">
        <v>44038</v>
      </c>
      <c r="B6149" s="1" t="s">
        <v>47</v>
      </c>
      <c r="C6149" s="27">
        <v>85</v>
      </c>
      <c r="D6149" s="27">
        <v>2820</v>
      </c>
      <c r="E6149" s="27">
        <v>77</v>
      </c>
      <c r="F6149" s="27">
        <v>5</v>
      </c>
      <c r="G6149" s="27">
        <v>3</v>
      </c>
      <c r="H6149" s="27">
        <v>0</v>
      </c>
    </row>
    <row r="6150" spans="1:8" x14ac:dyDescent="0.55000000000000004">
      <c r="A6150" s="33">
        <v>44038</v>
      </c>
      <c r="B6150" s="1" t="s">
        <v>48</v>
      </c>
      <c r="C6150" s="27">
        <v>79</v>
      </c>
      <c r="D6150" s="27">
        <v>2184</v>
      </c>
      <c r="E6150" s="27">
        <v>72</v>
      </c>
      <c r="F6150" s="27">
        <v>3</v>
      </c>
      <c r="G6150" s="27">
        <v>4</v>
      </c>
      <c r="H6150" s="27">
        <v>0</v>
      </c>
    </row>
    <row r="6151" spans="1:8" x14ac:dyDescent="0.55000000000000004">
      <c r="A6151" s="33">
        <v>44038</v>
      </c>
      <c r="B6151" s="1" t="s">
        <v>49</v>
      </c>
      <c r="C6151" s="27">
        <v>1342</v>
      </c>
      <c r="D6151" s="27">
        <v>21520</v>
      </c>
      <c r="E6151" s="27">
        <v>909</v>
      </c>
      <c r="F6151" s="27">
        <v>33</v>
      </c>
      <c r="G6151" s="27">
        <v>400</v>
      </c>
      <c r="H6151" s="27">
        <v>4</v>
      </c>
    </row>
    <row r="6152" spans="1:8" x14ac:dyDescent="0.55000000000000004">
      <c r="A6152" s="33">
        <v>44038</v>
      </c>
      <c r="B6152" s="1" t="s">
        <v>50</v>
      </c>
      <c r="C6152" s="27">
        <v>67</v>
      </c>
      <c r="D6152" s="27">
        <v>2140</v>
      </c>
      <c r="E6152" s="27">
        <v>47</v>
      </c>
      <c r="F6152" s="27">
        <v>0</v>
      </c>
      <c r="G6152" s="27">
        <v>20</v>
      </c>
      <c r="H6152" s="27">
        <v>0</v>
      </c>
    </row>
    <row r="6153" spans="1:8" x14ac:dyDescent="0.55000000000000004">
      <c r="A6153" s="33">
        <v>44038</v>
      </c>
      <c r="B6153" s="1" t="s">
        <v>51</v>
      </c>
      <c r="C6153" s="27">
        <v>52</v>
      </c>
      <c r="D6153" s="27">
        <v>5764</v>
      </c>
      <c r="E6153" s="27">
        <v>22</v>
      </c>
      <c r="F6153" s="27">
        <v>2</v>
      </c>
      <c r="G6153" s="27">
        <v>28</v>
      </c>
      <c r="H6153" s="27"/>
    </row>
    <row r="6154" spans="1:8" x14ac:dyDescent="0.55000000000000004">
      <c r="A6154" s="33">
        <v>44038</v>
      </c>
      <c r="B6154" s="1" t="s">
        <v>52</v>
      </c>
      <c r="C6154" s="27">
        <v>72</v>
      </c>
      <c r="D6154" s="27">
        <v>4607</v>
      </c>
      <c r="E6154" s="27">
        <v>47</v>
      </c>
      <c r="F6154" s="27">
        <v>3</v>
      </c>
      <c r="G6154" s="27">
        <v>22</v>
      </c>
      <c r="H6154" s="27">
        <v>0</v>
      </c>
    </row>
    <row r="6155" spans="1:8" x14ac:dyDescent="0.55000000000000004">
      <c r="A6155" s="33">
        <v>44038</v>
      </c>
      <c r="B6155" s="1" t="s">
        <v>53</v>
      </c>
      <c r="C6155" s="27">
        <v>60</v>
      </c>
      <c r="D6155" s="27">
        <v>6023</v>
      </c>
      <c r="E6155" s="27">
        <v>59</v>
      </c>
      <c r="F6155" s="27">
        <v>1</v>
      </c>
      <c r="G6155" s="27">
        <v>0</v>
      </c>
      <c r="H6155" s="27">
        <v>0</v>
      </c>
    </row>
    <row r="6156" spans="1:8" x14ac:dyDescent="0.55000000000000004">
      <c r="A6156" s="33">
        <v>44038</v>
      </c>
      <c r="B6156" s="1" t="s">
        <v>54</v>
      </c>
      <c r="C6156" s="27">
        <v>62</v>
      </c>
      <c r="D6156" s="27">
        <v>1868</v>
      </c>
      <c r="E6156" s="27">
        <v>20</v>
      </c>
      <c r="F6156" s="27">
        <v>0</v>
      </c>
      <c r="G6156" s="27">
        <v>42</v>
      </c>
      <c r="H6156" s="27">
        <v>0</v>
      </c>
    </row>
    <row r="6157" spans="1:8" x14ac:dyDescent="0.55000000000000004">
      <c r="A6157" s="33">
        <v>44038</v>
      </c>
      <c r="B6157" s="1" t="s">
        <v>55</v>
      </c>
      <c r="C6157" s="27">
        <v>211</v>
      </c>
      <c r="D6157" s="27">
        <v>9513</v>
      </c>
      <c r="E6157" s="27">
        <v>129</v>
      </c>
      <c r="F6157" s="27">
        <v>0</v>
      </c>
      <c r="G6157" s="27">
        <v>82</v>
      </c>
      <c r="H6157" s="27">
        <v>0</v>
      </c>
    </row>
    <row r="6158" spans="1:8" x14ac:dyDescent="0.55000000000000004">
      <c r="A6158" s="33">
        <v>44038</v>
      </c>
      <c r="B6158" s="1" t="s">
        <v>56</v>
      </c>
      <c r="C6158" s="27">
        <v>186</v>
      </c>
      <c r="D6158" s="27">
        <v>6226</v>
      </c>
      <c r="E6158" s="27">
        <v>145</v>
      </c>
      <c r="F6158" s="27">
        <v>7</v>
      </c>
      <c r="G6158" s="27">
        <v>38</v>
      </c>
      <c r="H6158" s="27">
        <v>1</v>
      </c>
    </row>
    <row r="6159" spans="1:8" x14ac:dyDescent="0.55000000000000004">
      <c r="A6159" s="33">
        <v>44039</v>
      </c>
      <c r="B6159" s="1" t="s">
        <v>7</v>
      </c>
      <c r="C6159" s="27">
        <v>1391</v>
      </c>
      <c r="D6159" s="27">
        <v>27003</v>
      </c>
      <c r="E6159" s="27">
        <v>1196</v>
      </c>
      <c r="F6159" s="27">
        <v>103</v>
      </c>
      <c r="G6159" s="27">
        <v>92</v>
      </c>
      <c r="H6159" s="27">
        <v>4</v>
      </c>
    </row>
    <row r="6160" spans="1:8" x14ac:dyDescent="0.55000000000000004">
      <c r="A6160" s="33">
        <v>44039</v>
      </c>
      <c r="B6160" s="1" t="s">
        <v>11</v>
      </c>
      <c r="C6160" s="27">
        <v>31</v>
      </c>
      <c r="D6160" s="27">
        <v>1369</v>
      </c>
      <c r="E6160" s="27">
        <v>29</v>
      </c>
      <c r="F6160" s="27">
        <v>1</v>
      </c>
      <c r="G6160" s="27">
        <v>1</v>
      </c>
      <c r="H6160" s="27">
        <v>0</v>
      </c>
    </row>
    <row r="6161" spans="1:8" x14ac:dyDescent="0.55000000000000004">
      <c r="A6161" s="33">
        <v>44039</v>
      </c>
      <c r="B6161" s="1" t="s">
        <v>12</v>
      </c>
      <c r="C6161" s="27">
        <v>0</v>
      </c>
      <c r="D6161" s="27">
        <v>1357</v>
      </c>
      <c r="E6161" s="27">
        <v>0</v>
      </c>
      <c r="F6161" s="27">
        <v>0</v>
      </c>
      <c r="G6161" s="27">
        <v>0</v>
      </c>
      <c r="H6161" s="27">
        <v>0</v>
      </c>
    </row>
    <row r="6162" spans="1:8" x14ac:dyDescent="0.55000000000000004">
      <c r="A6162" s="33">
        <v>44039</v>
      </c>
      <c r="B6162" s="1" t="s">
        <v>13</v>
      </c>
      <c r="C6162" s="27">
        <v>142</v>
      </c>
      <c r="D6162" s="27">
        <v>5584</v>
      </c>
      <c r="E6162" s="27">
        <v>132</v>
      </c>
      <c r="F6162" s="27">
        <v>1</v>
      </c>
      <c r="G6162" s="27">
        <v>9</v>
      </c>
      <c r="H6162" s="27">
        <v>0</v>
      </c>
    </row>
    <row r="6163" spans="1:8" x14ac:dyDescent="0.55000000000000004">
      <c r="A6163" s="33">
        <v>44039</v>
      </c>
      <c r="B6163" s="1" t="s">
        <v>14</v>
      </c>
      <c r="C6163" s="27">
        <v>18</v>
      </c>
      <c r="D6163" s="27">
        <v>1070</v>
      </c>
      <c r="E6163" s="27">
        <v>16</v>
      </c>
      <c r="F6163" s="27">
        <v>0</v>
      </c>
      <c r="G6163" s="27">
        <v>1</v>
      </c>
      <c r="H6163" s="27">
        <v>0</v>
      </c>
    </row>
    <row r="6164" spans="1:8" x14ac:dyDescent="0.55000000000000004">
      <c r="A6164" s="33">
        <v>44039</v>
      </c>
      <c r="B6164" s="1" t="s">
        <v>15</v>
      </c>
      <c r="C6164" s="27">
        <v>75</v>
      </c>
      <c r="D6164" s="27">
        <v>2864</v>
      </c>
      <c r="E6164" s="27">
        <v>73</v>
      </c>
      <c r="F6164" s="27">
        <v>1</v>
      </c>
      <c r="G6164" s="27">
        <v>2</v>
      </c>
      <c r="H6164" s="27">
        <v>0</v>
      </c>
    </row>
    <row r="6165" spans="1:8" x14ac:dyDescent="0.55000000000000004">
      <c r="A6165" s="33">
        <v>44039</v>
      </c>
      <c r="B6165" s="1" t="s">
        <v>16</v>
      </c>
      <c r="C6165" s="27">
        <v>86</v>
      </c>
      <c r="D6165" s="27">
        <v>9167</v>
      </c>
      <c r="E6165" s="27">
        <v>83</v>
      </c>
      <c r="F6165" s="27">
        <v>0</v>
      </c>
      <c r="G6165" s="27">
        <v>3</v>
      </c>
      <c r="H6165" s="27">
        <v>0</v>
      </c>
    </row>
    <row r="6166" spans="1:8" x14ac:dyDescent="0.55000000000000004">
      <c r="A6166" s="33">
        <v>44039</v>
      </c>
      <c r="B6166" s="1" t="s">
        <v>17</v>
      </c>
      <c r="C6166" s="27">
        <v>244</v>
      </c>
      <c r="D6166" s="27">
        <v>6737</v>
      </c>
      <c r="E6166" s="27">
        <v>211</v>
      </c>
      <c r="F6166" s="27">
        <v>10</v>
      </c>
      <c r="G6166" s="27">
        <v>23</v>
      </c>
      <c r="H6166" s="27">
        <v>1</v>
      </c>
    </row>
    <row r="6167" spans="1:8" x14ac:dyDescent="0.55000000000000004">
      <c r="A6167" s="33">
        <v>44039</v>
      </c>
      <c r="B6167" s="1" t="s">
        <v>18</v>
      </c>
      <c r="C6167" s="27">
        <v>163</v>
      </c>
      <c r="D6167" s="27">
        <v>12241</v>
      </c>
      <c r="E6167" s="27">
        <v>100</v>
      </c>
      <c r="F6167" s="27">
        <v>0</v>
      </c>
      <c r="G6167" s="27">
        <v>53</v>
      </c>
      <c r="H6167" s="27">
        <v>0</v>
      </c>
    </row>
    <row r="6168" spans="1:8" x14ac:dyDescent="0.55000000000000004">
      <c r="A6168" s="33">
        <v>44039</v>
      </c>
      <c r="B6168" s="1" t="s">
        <v>19</v>
      </c>
      <c r="C6168" s="27">
        <v>179</v>
      </c>
      <c r="D6168" s="27">
        <v>7453</v>
      </c>
      <c r="E6168" s="27">
        <v>139</v>
      </c>
      <c r="F6168" s="27">
        <v>19</v>
      </c>
      <c r="G6168" s="27">
        <v>21</v>
      </c>
      <c r="H6168" s="27">
        <v>2</v>
      </c>
    </row>
    <row r="6169" spans="1:8" x14ac:dyDescent="0.55000000000000004">
      <c r="A6169" s="33">
        <v>44039</v>
      </c>
      <c r="B6169" s="1" t="s">
        <v>20</v>
      </c>
      <c r="C6169" s="27">
        <v>2091</v>
      </c>
      <c r="D6169" s="27">
        <v>58157</v>
      </c>
      <c r="E6169" s="27">
        <v>1602</v>
      </c>
      <c r="F6169" s="27">
        <v>72</v>
      </c>
      <c r="G6169" s="27">
        <v>417</v>
      </c>
      <c r="H6169" s="27">
        <v>3</v>
      </c>
    </row>
    <row r="6170" spans="1:8" x14ac:dyDescent="0.55000000000000004">
      <c r="A6170" s="33">
        <v>44039</v>
      </c>
      <c r="B6170" s="1" t="s">
        <v>21</v>
      </c>
      <c r="C6170" s="27">
        <v>1499</v>
      </c>
      <c r="D6170" s="27">
        <v>26393</v>
      </c>
      <c r="E6170" s="27">
        <v>1146</v>
      </c>
      <c r="F6170" s="27">
        <v>46</v>
      </c>
      <c r="G6170" s="27">
        <v>307</v>
      </c>
      <c r="H6170" s="27">
        <v>5</v>
      </c>
    </row>
    <row r="6171" spans="1:8" x14ac:dyDescent="0.55000000000000004">
      <c r="A6171" s="33">
        <v>44039</v>
      </c>
      <c r="B6171" s="1" t="s">
        <v>22</v>
      </c>
      <c r="C6171" s="27">
        <v>11345</v>
      </c>
      <c r="D6171" s="27">
        <v>166492</v>
      </c>
      <c r="E6171" s="27">
        <v>8464</v>
      </c>
      <c r="F6171" s="27">
        <v>328</v>
      </c>
      <c r="G6171" s="27">
        <v>2553</v>
      </c>
      <c r="H6171" s="27">
        <v>19</v>
      </c>
    </row>
    <row r="6172" spans="1:8" x14ac:dyDescent="0.55000000000000004">
      <c r="A6172" s="33">
        <v>44039</v>
      </c>
      <c r="B6172" s="1" t="s">
        <v>23</v>
      </c>
      <c r="C6172" s="27">
        <v>2253</v>
      </c>
      <c r="D6172" s="27">
        <v>17145</v>
      </c>
      <c r="E6172" s="27">
        <v>1854</v>
      </c>
      <c r="F6172" s="27">
        <v>98</v>
      </c>
      <c r="G6172" s="27">
        <v>301</v>
      </c>
      <c r="H6172" s="27">
        <v>11</v>
      </c>
    </row>
    <row r="6173" spans="1:8" x14ac:dyDescent="0.55000000000000004">
      <c r="A6173" s="33">
        <v>44039</v>
      </c>
      <c r="B6173" s="1" t="s">
        <v>24</v>
      </c>
      <c r="C6173" s="27">
        <v>94</v>
      </c>
      <c r="D6173" s="27">
        <v>6022</v>
      </c>
      <c r="E6173" s="27">
        <v>86</v>
      </c>
      <c r="F6173" s="27">
        <v>0</v>
      </c>
      <c r="G6173" s="27">
        <v>7</v>
      </c>
      <c r="H6173" s="27">
        <v>0</v>
      </c>
    </row>
    <row r="6174" spans="1:8" x14ac:dyDescent="0.55000000000000004">
      <c r="A6174" s="33">
        <v>44039</v>
      </c>
      <c r="B6174" s="1" t="s">
        <v>25</v>
      </c>
      <c r="C6174" s="27">
        <v>236</v>
      </c>
      <c r="D6174" s="27">
        <v>5016</v>
      </c>
      <c r="E6174" s="27">
        <v>209</v>
      </c>
      <c r="F6174" s="27">
        <v>22</v>
      </c>
      <c r="G6174" s="27">
        <v>5</v>
      </c>
      <c r="H6174" s="27">
        <v>0</v>
      </c>
    </row>
    <row r="6175" spans="1:8" x14ac:dyDescent="0.55000000000000004">
      <c r="A6175" s="33">
        <v>44039</v>
      </c>
      <c r="B6175" s="1" t="s">
        <v>26</v>
      </c>
      <c r="C6175" s="27">
        <v>313</v>
      </c>
      <c r="D6175" s="27">
        <v>3169</v>
      </c>
      <c r="E6175" s="27">
        <v>271</v>
      </c>
      <c r="F6175" s="27">
        <v>27</v>
      </c>
      <c r="G6175" s="27">
        <v>15</v>
      </c>
      <c r="H6175" s="27">
        <v>2</v>
      </c>
    </row>
    <row r="6176" spans="1:8" x14ac:dyDescent="0.55000000000000004">
      <c r="A6176" s="33">
        <v>44039</v>
      </c>
      <c r="B6176" s="1" t="s">
        <v>27</v>
      </c>
      <c r="C6176" s="27">
        <v>129</v>
      </c>
      <c r="D6176" s="27">
        <v>4599</v>
      </c>
      <c r="E6176" s="27">
        <v>117</v>
      </c>
      <c r="F6176" s="27">
        <v>8</v>
      </c>
      <c r="G6176" s="27">
        <v>4</v>
      </c>
      <c r="H6176" s="27">
        <v>0</v>
      </c>
    </row>
    <row r="6177" spans="1:8" x14ac:dyDescent="0.55000000000000004">
      <c r="A6177" s="33">
        <v>44039</v>
      </c>
      <c r="B6177" s="1" t="s">
        <v>28</v>
      </c>
      <c r="C6177" s="27">
        <v>88</v>
      </c>
      <c r="D6177" s="27">
        <v>6968</v>
      </c>
      <c r="E6177" s="27">
        <v>77</v>
      </c>
      <c r="F6177" s="27">
        <v>1</v>
      </c>
      <c r="G6177" s="27">
        <v>10</v>
      </c>
      <c r="H6177" s="27">
        <v>0</v>
      </c>
    </row>
    <row r="6178" spans="1:8" x14ac:dyDescent="0.55000000000000004">
      <c r="A6178" s="33">
        <v>44039</v>
      </c>
      <c r="B6178" s="1" t="s">
        <v>29</v>
      </c>
      <c r="C6178" s="27">
        <v>92</v>
      </c>
      <c r="D6178" s="27">
        <v>6050</v>
      </c>
      <c r="E6178" s="27">
        <v>80</v>
      </c>
      <c r="F6178" s="27"/>
      <c r="G6178" s="27">
        <v>12</v>
      </c>
      <c r="H6178" s="27">
        <v>0</v>
      </c>
    </row>
    <row r="6179" spans="1:8" x14ac:dyDescent="0.55000000000000004">
      <c r="A6179" s="33">
        <v>44039</v>
      </c>
      <c r="B6179" s="1" t="s">
        <v>30</v>
      </c>
      <c r="C6179" s="27">
        <v>240</v>
      </c>
      <c r="D6179" s="27">
        <v>8892</v>
      </c>
      <c r="E6179" s="27">
        <v>164</v>
      </c>
      <c r="F6179" s="27">
        <v>7</v>
      </c>
      <c r="G6179" s="27">
        <v>69</v>
      </c>
      <c r="H6179" s="27">
        <v>0</v>
      </c>
    </row>
    <row r="6180" spans="1:8" x14ac:dyDescent="0.55000000000000004">
      <c r="A6180" s="33">
        <v>44039</v>
      </c>
      <c r="B6180" s="1" t="s">
        <v>31</v>
      </c>
      <c r="C6180" s="27">
        <v>200</v>
      </c>
      <c r="D6180" s="27">
        <v>10472</v>
      </c>
      <c r="E6180" s="27">
        <v>97</v>
      </c>
      <c r="F6180" s="27">
        <v>1</v>
      </c>
      <c r="G6180" s="27">
        <v>102</v>
      </c>
      <c r="H6180" s="27">
        <v>0</v>
      </c>
    </row>
    <row r="6181" spans="1:8" x14ac:dyDescent="0.55000000000000004">
      <c r="A6181" s="33">
        <v>44039</v>
      </c>
      <c r="B6181" s="1" t="s">
        <v>32</v>
      </c>
      <c r="C6181" s="27">
        <v>1096</v>
      </c>
      <c r="D6181" s="27">
        <v>19918</v>
      </c>
      <c r="E6181" s="27">
        <v>511</v>
      </c>
      <c r="F6181" s="27">
        <v>35</v>
      </c>
      <c r="G6181" s="27">
        <v>544</v>
      </c>
      <c r="H6181" s="27">
        <v>2</v>
      </c>
    </row>
    <row r="6182" spans="1:8" x14ac:dyDescent="0.55000000000000004">
      <c r="A6182" s="33">
        <v>44039</v>
      </c>
      <c r="B6182" s="1" t="s">
        <v>33</v>
      </c>
      <c r="C6182" s="27">
        <v>70</v>
      </c>
      <c r="D6182" s="27">
        <v>3721</v>
      </c>
      <c r="E6182" s="27">
        <v>51</v>
      </c>
      <c r="F6182" s="27">
        <v>1</v>
      </c>
      <c r="G6182" s="27">
        <v>17</v>
      </c>
      <c r="H6182" s="27">
        <v>0</v>
      </c>
    </row>
    <row r="6183" spans="1:8" x14ac:dyDescent="0.55000000000000004">
      <c r="A6183" s="33">
        <v>44039</v>
      </c>
      <c r="B6183" s="1" t="s">
        <v>34</v>
      </c>
      <c r="C6183" s="27">
        <v>155</v>
      </c>
      <c r="D6183" s="27">
        <v>4005</v>
      </c>
      <c r="E6183" s="27">
        <v>106</v>
      </c>
      <c r="F6183" s="27">
        <v>1</v>
      </c>
      <c r="G6183" s="27">
        <v>48</v>
      </c>
      <c r="H6183" s="27">
        <v>3</v>
      </c>
    </row>
    <row r="6184" spans="1:8" x14ac:dyDescent="0.55000000000000004">
      <c r="A6184" s="33">
        <v>44039</v>
      </c>
      <c r="B6184" s="1" t="s">
        <v>35</v>
      </c>
      <c r="C6184" s="27">
        <v>657</v>
      </c>
      <c r="D6184" s="27">
        <v>16392</v>
      </c>
      <c r="E6184" s="27">
        <v>452</v>
      </c>
      <c r="F6184" s="27">
        <v>19</v>
      </c>
      <c r="G6184" s="27">
        <v>186</v>
      </c>
      <c r="H6184" s="27">
        <v>1</v>
      </c>
    </row>
    <row r="6185" spans="1:8" x14ac:dyDescent="0.55000000000000004">
      <c r="A6185" s="33">
        <v>44039</v>
      </c>
      <c r="B6185" s="1" t="s">
        <v>36</v>
      </c>
      <c r="C6185" s="27">
        <v>3188</v>
      </c>
      <c r="D6185" s="27">
        <v>62724</v>
      </c>
      <c r="E6185" s="27">
        <v>2222</v>
      </c>
      <c r="F6185" s="27">
        <v>88</v>
      </c>
      <c r="G6185" s="27">
        <v>878</v>
      </c>
      <c r="H6185" s="27">
        <v>10</v>
      </c>
    </row>
    <row r="6186" spans="1:8" x14ac:dyDescent="0.55000000000000004">
      <c r="A6186" s="33">
        <v>44039</v>
      </c>
      <c r="B6186" s="1" t="s">
        <v>37</v>
      </c>
      <c r="C6186" s="27">
        <v>1014</v>
      </c>
      <c r="D6186" s="27">
        <v>23551</v>
      </c>
      <c r="E6186" s="27">
        <v>811</v>
      </c>
      <c r="F6186" s="27">
        <v>45</v>
      </c>
      <c r="G6186" s="27">
        <v>158</v>
      </c>
      <c r="H6186" s="27">
        <v>4</v>
      </c>
    </row>
    <row r="6187" spans="1:8" x14ac:dyDescent="0.55000000000000004">
      <c r="A6187" s="33">
        <v>44039</v>
      </c>
      <c r="B6187" s="1" t="s">
        <v>38</v>
      </c>
      <c r="C6187" s="27">
        <v>209</v>
      </c>
      <c r="D6187" s="27">
        <v>7978</v>
      </c>
      <c r="E6187" s="27">
        <v>136</v>
      </c>
      <c r="F6187" s="27">
        <v>2</v>
      </c>
      <c r="G6187" s="27">
        <v>71</v>
      </c>
      <c r="H6187" s="27">
        <v>2</v>
      </c>
    </row>
    <row r="6188" spans="1:8" x14ac:dyDescent="0.55000000000000004">
      <c r="A6188" s="33">
        <v>44039</v>
      </c>
      <c r="B6188" s="1" t="s">
        <v>39</v>
      </c>
      <c r="C6188" s="27">
        <v>130</v>
      </c>
      <c r="D6188" s="27">
        <v>5725</v>
      </c>
      <c r="E6188" s="27">
        <v>88</v>
      </c>
      <c r="F6188" s="27">
        <v>3</v>
      </c>
      <c r="G6188" s="27">
        <v>38</v>
      </c>
      <c r="H6188" s="27">
        <v>2</v>
      </c>
    </row>
    <row r="6189" spans="1:8" x14ac:dyDescent="0.55000000000000004">
      <c r="A6189" s="33">
        <v>44039</v>
      </c>
      <c r="B6189" s="1" t="s">
        <v>40</v>
      </c>
      <c r="C6189" s="27">
        <v>6</v>
      </c>
      <c r="D6189" s="27">
        <v>2356</v>
      </c>
      <c r="E6189" s="27">
        <v>4</v>
      </c>
      <c r="F6189" s="27">
        <v>0</v>
      </c>
      <c r="G6189" s="27">
        <v>2</v>
      </c>
      <c r="H6189" s="27">
        <v>0</v>
      </c>
    </row>
    <row r="6190" spans="1:8" x14ac:dyDescent="0.55000000000000004">
      <c r="A6190" s="33">
        <v>44039</v>
      </c>
      <c r="B6190" s="1" t="s">
        <v>41</v>
      </c>
      <c r="C6190" s="27">
        <v>28</v>
      </c>
      <c r="D6190" s="27">
        <v>2340</v>
      </c>
      <c r="E6190" s="27">
        <v>25</v>
      </c>
      <c r="F6190" s="27">
        <v>0</v>
      </c>
      <c r="G6190" s="27">
        <v>3</v>
      </c>
      <c r="H6190" s="27">
        <v>0</v>
      </c>
    </row>
    <row r="6191" spans="1:8" x14ac:dyDescent="0.55000000000000004">
      <c r="A6191" s="33">
        <v>44039</v>
      </c>
      <c r="B6191" s="1" t="s">
        <v>42</v>
      </c>
      <c r="C6191" s="27">
        <v>64</v>
      </c>
      <c r="D6191" s="27">
        <v>2673</v>
      </c>
      <c r="E6191" s="27">
        <v>33</v>
      </c>
      <c r="F6191" s="27"/>
      <c r="G6191" s="27">
        <v>28</v>
      </c>
      <c r="H6191" s="27"/>
    </row>
    <row r="6192" spans="1:8" x14ac:dyDescent="0.55000000000000004">
      <c r="A6192" s="33">
        <v>44039</v>
      </c>
      <c r="B6192" s="1" t="s">
        <v>43</v>
      </c>
      <c r="C6192" s="27">
        <v>261</v>
      </c>
      <c r="D6192" s="27">
        <v>10937</v>
      </c>
      <c r="E6192" s="27">
        <v>194</v>
      </c>
      <c r="F6192" s="27">
        <v>3</v>
      </c>
      <c r="G6192" s="27">
        <v>64</v>
      </c>
      <c r="H6192" s="27">
        <v>0</v>
      </c>
    </row>
    <row r="6193" spans="1:8" x14ac:dyDescent="0.55000000000000004">
      <c r="A6193" s="33">
        <v>44039</v>
      </c>
      <c r="B6193" s="1" t="s">
        <v>44</v>
      </c>
      <c r="C6193" s="27">
        <v>50</v>
      </c>
      <c r="D6193" s="27">
        <v>3588</v>
      </c>
      <c r="E6193" s="27">
        <v>39</v>
      </c>
      <c r="F6193" s="27">
        <v>0</v>
      </c>
      <c r="G6193" s="27">
        <v>11</v>
      </c>
      <c r="H6193" s="27">
        <v>0</v>
      </c>
    </row>
    <row r="6194" spans="1:8" x14ac:dyDescent="0.55000000000000004">
      <c r="A6194" s="33">
        <v>44039</v>
      </c>
      <c r="B6194" s="1" t="s">
        <v>45</v>
      </c>
      <c r="C6194" s="27">
        <v>16</v>
      </c>
      <c r="D6194" s="27">
        <v>1557</v>
      </c>
      <c r="E6194" s="27">
        <v>6</v>
      </c>
      <c r="F6194" s="27">
        <v>1</v>
      </c>
      <c r="G6194" s="27">
        <v>6</v>
      </c>
      <c r="H6194" s="27">
        <v>0</v>
      </c>
    </row>
    <row r="6195" spans="1:8" x14ac:dyDescent="0.55000000000000004">
      <c r="A6195" s="33">
        <v>44039</v>
      </c>
      <c r="B6195" s="1" t="s">
        <v>46</v>
      </c>
      <c r="C6195" s="27">
        <v>45</v>
      </c>
      <c r="D6195" s="27">
        <v>4354</v>
      </c>
      <c r="E6195" s="27">
        <v>33</v>
      </c>
      <c r="F6195" s="27">
        <v>0</v>
      </c>
      <c r="G6195" s="27">
        <v>12</v>
      </c>
      <c r="H6195" s="27">
        <v>0</v>
      </c>
    </row>
    <row r="6196" spans="1:8" x14ac:dyDescent="0.55000000000000004">
      <c r="A6196" s="33">
        <v>44039</v>
      </c>
      <c r="B6196" s="1" t="s">
        <v>47</v>
      </c>
      <c r="C6196" s="27">
        <v>87</v>
      </c>
      <c r="D6196" s="27">
        <v>2846</v>
      </c>
      <c r="E6196" s="27">
        <v>77</v>
      </c>
      <c r="F6196" s="27">
        <v>5</v>
      </c>
      <c r="G6196" s="27">
        <v>5</v>
      </c>
      <c r="H6196" s="27">
        <v>0</v>
      </c>
    </row>
    <row r="6197" spans="1:8" x14ac:dyDescent="0.55000000000000004">
      <c r="A6197" s="33">
        <v>44039</v>
      </c>
      <c r="B6197" s="1" t="s">
        <v>48</v>
      </c>
      <c r="C6197" s="27">
        <v>79</v>
      </c>
      <c r="D6197" s="27">
        <v>2196</v>
      </c>
      <c r="E6197" s="27">
        <v>72</v>
      </c>
      <c r="F6197" s="27">
        <v>3</v>
      </c>
      <c r="G6197" s="27">
        <v>4</v>
      </c>
      <c r="H6197" s="27">
        <v>0</v>
      </c>
    </row>
    <row r="6198" spans="1:8" x14ac:dyDescent="0.55000000000000004">
      <c r="A6198" s="33">
        <v>44039</v>
      </c>
      <c r="B6198" s="1" t="s">
        <v>49</v>
      </c>
      <c r="C6198" s="27">
        <v>1432</v>
      </c>
      <c r="D6198" s="27">
        <v>22157</v>
      </c>
      <c r="E6198" s="27">
        <v>933</v>
      </c>
      <c r="F6198" s="27">
        <v>33</v>
      </c>
      <c r="G6198" s="27">
        <v>466</v>
      </c>
      <c r="H6198" s="27">
        <v>4</v>
      </c>
    </row>
    <row r="6199" spans="1:8" x14ac:dyDescent="0.55000000000000004">
      <c r="A6199" s="33">
        <v>44039</v>
      </c>
      <c r="B6199" s="1" t="s">
        <v>50</v>
      </c>
      <c r="C6199" s="27">
        <v>67</v>
      </c>
      <c r="D6199" s="27">
        <v>2160</v>
      </c>
      <c r="E6199" s="27">
        <v>47</v>
      </c>
      <c r="F6199" s="27">
        <v>0</v>
      </c>
      <c r="G6199" s="27">
        <v>20</v>
      </c>
      <c r="H6199" s="27">
        <v>0</v>
      </c>
    </row>
    <row r="6200" spans="1:8" x14ac:dyDescent="0.55000000000000004">
      <c r="A6200" s="33">
        <v>44039</v>
      </c>
      <c r="B6200" s="1" t="s">
        <v>51</v>
      </c>
      <c r="C6200" s="27">
        <v>53</v>
      </c>
      <c r="D6200" s="27">
        <v>5857</v>
      </c>
      <c r="E6200" s="27">
        <v>22</v>
      </c>
      <c r="F6200" s="27">
        <v>2</v>
      </c>
      <c r="G6200" s="27">
        <v>29</v>
      </c>
      <c r="H6200" s="27"/>
    </row>
    <row r="6201" spans="1:8" x14ac:dyDescent="0.55000000000000004">
      <c r="A6201" s="33">
        <v>44039</v>
      </c>
      <c r="B6201" s="1" t="s">
        <v>52</v>
      </c>
      <c r="C6201" s="27">
        <v>100</v>
      </c>
      <c r="D6201" s="27">
        <v>4607</v>
      </c>
      <c r="E6201" s="27">
        <v>47</v>
      </c>
      <c r="F6201" s="27">
        <v>3</v>
      </c>
      <c r="G6201" s="27">
        <v>50</v>
      </c>
      <c r="H6201" s="27">
        <v>0</v>
      </c>
    </row>
    <row r="6202" spans="1:8" x14ac:dyDescent="0.55000000000000004">
      <c r="A6202" s="33">
        <v>44039</v>
      </c>
      <c r="B6202" s="1" t="s">
        <v>53</v>
      </c>
      <c r="C6202" s="27">
        <v>60</v>
      </c>
      <c r="D6202" s="27">
        <v>6180</v>
      </c>
      <c r="E6202" s="27">
        <v>59</v>
      </c>
      <c r="F6202" s="27">
        <v>1</v>
      </c>
      <c r="G6202" s="27">
        <v>0</v>
      </c>
      <c r="H6202" s="27">
        <v>0</v>
      </c>
    </row>
    <row r="6203" spans="1:8" x14ac:dyDescent="0.55000000000000004">
      <c r="A6203" s="33">
        <v>44039</v>
      </c>
      <c r="B6203" s="1" t="s">
        <v>54</v>
      </c>
      <c r="C6203" s="27">
        <v>73</v>
      </c>
      <c r="D6203" s="27">
        <v>2684</v>
      </c>
      <c r="E6203" s="27">
        <v>20</v>
      </c>
      <c r="F6203" s="27">
        <v>0</v>
      </c>
      <c r="G6203" s="27">
        <v>53</v>
      </c>
      <c r="H6203" s="27">
        <v>0</v>
      </c>
    </row>
    <row r="6204" spans="1:8" x14ac:dyDescent="0.55000000000000004">
      <c r="A6204" s="33">
        <v>44039</v>
      </c>
      <c r="B6204" s="1" t="s">
        <v>55</v>
      </c>
      <c r="C6204" s="27">
        <v>216</v>
      </c>
      <c r="D6204" s="27">
        <v>9619</v>
      </c>
      <c r="E6204" s="27">
        <v>132</v>
      </c>
      <c r="F6204" s="27">
        <v>0</v>
      </c>
      <c r="G6204" s="27">
        <v>84</v>
      </c>
      <c r="H6204" s="27">
        <v>0</v>
      </c>
    </row>
    <row r="6205" spans="1:8" x14ac:dyDescent="0.55000000000000004">
      <c r="A6205" s="33">
        <v>44039</v>
      </c>
      <c r="B6205" s="1" t="s">
        <v>56</v>
      </c>
      <c r="C6205" s="27">
        <v>192</v>
      </c>
      <c r="D6205" s="27">
        <v>6342</v>
      </c>
      <c r="E6205" s="27">
        <v>145</v>
      </c>
      <c r="F6205" s="27">
        <v>7</v>
      </c>
      <c r="G6205" s="27">
        <v>44</v>
      </c>
      <c r="H6205" s="27">
        <v>1</v>
      </c>
    </row>
    <row r="6206" spans="1:8" x14ac:dyDescent="0.55000000000000004">
      <c r="A6206" s="33">
        <v>44040</v>
      </c>
      <c r="B6206" s="1" t="s">
        <v>7</v>
      </c>
      <c r="C6206" s="27">
        <v>1396</v>
      </c>
      <c r="D6206" s="27">
        <v>27210</v>
      </c>
      <c r="E6206" s="27">
        <v>1202</v>
      </c>
      <c r="F6206" s="27">
        <v>103</v>
      </c>
      <c r="G6206" s="27">
        <v>91</v>
      </c>
      <c r="H6206" s="27">
        <v>4</v>
      </c>
    </row>
    <row r="6207" spans="1:8" x14ac:dyDescent="0.55000000000000004">
      <c r="A6207" s="33">
        <v>44040</v>
      </c>
      <c r="B6207" s="1" t="s">
        <v>11</v>
      </c>
      <c r="C6207" s="27">
        <v>31</v>
      </c>
      <c r="D6207" s="27">
        <v>1393</v>
      </c>
      <c r="E6207" s="27">
        <v>29</v>
      </c>
      <c r="F6207" s="27">
        <v>1</v>
      </c>
      <c r="G6207" s="27">
        <v>1</v>
      </c>
      <c r="H6207" s="27">
        <v>0</v>
      </c>
    </row>
    <row r="6208" spans="1:8" x14ac:dyDescent="0.55000000000000004">
      <c r="A6208" s="33">
        <v>44040</v>
      </c>
      <c r="B6208" s="1" t="s">
        <v>12</v>
      </c>
      <c r="C6208" s="27">
        <v>0</v>
      </c>
      <c r="D6208" s="27">
        <v>1381</v>
      </c>
      <c r="E6208" s="27">
        <v>0</v>
      </c>
      <c r="F6208" s="27">
        <v>0</v>
      </c>
      <c r="G6208" s="27">
        <v>0</v>
      </c>
      <c r="H6208" s="27">
        <v>0</v>
      </c>
    </row>
    <row r="6209" spans="1:8" x14ac:dyDescent="0.55000000000000004">
      <c r="A6209" s="33">
        <v>44040</v>
      </c>
      <c r="B6209" s="1" t="s">
        <v>13</v>
      </c>
      <c r="C6209" s="27">
        <v>147</v>
      </c>
      <c r="D6209" s="27">
        <v>5617</v>
      </c>
      <c r="E6209" s="27">
        <v>138</v>
      </c>
      <c r="F6209" s="27">
        <v>1</v>
      </c>
      <c r="G6209" s="27">
        <v>8</v>
      </c>
      <c r="H6209" s="27">
        <v>0</v>
      </c>
    </row>
    <row r="6210" spans="1:8" x14ac:dyDescent="0.55000000000000004">
      <c r="A6210" s="33">
        <v>44040</v>
      </c>
      <c r="B6210" s="1" t="s">
        <v>14</v>
      </c>
      <c r="C6210" s="27">
        <v>18</v>
      </c>
      <c r="D6210" s="27">
        <v>1089</v>
      </c>
      <c r="E6210" s="27">
        <v>16</v>
      </c>
      <c r="F6210" s="27">
        <v>0</v>
      </c>
      <c r="G6210" s="27">
        <v>1</v>
      </c>
      <c r="H6210" s="27">
        <v>0</v>
      </c>
    </row>
    <row r="6211" spans="1:8" x14ac:dyDescent="0.55000000000000004">
      <c r="A6211" s="33">
        <v>44040</v>
      </c>
      <c r="B6211" s="1" t="s">
        <v>15</v>
      </c>
      <c r="C6211" s="27">
        <v>75</v>
      </c>
      <c r="D6211" s="27">
        <v>2869</v>
      </c>
      <c r="E6211" s="27">
        <v>74</v>
      </c>
      <c r="F6211" s="27">
        <v>1</v>
      </c>
      <c r="G6211" s="27">
        <v>1</v>
      </c>
      <c r="H6211" s="27">
        <v>0</v>
      </c>
    </row>
    <row r="6212" spans="1:8" x14ac:dyDescent="0.55000000000000004">
      <c r="A6212" s="33">
        <v>44040</v>
      </c>
      <c r="B6212" s="1" t="s">
        <v>16</v>
      </c>
      <c r="C6212" s="27">
        <v>86</v>
      </c>
      <c r="D6212" s="27">
        <v>9312</v>
      </c>
      <c r="E6212" s="27">
        <v>83</v>
      </c>
      <c r="F6212" s="27">
        <v>0</v>
      </c>
      <c r="G6212" s="27">
        <v>3</v>
      </c>
      <c r="H6212" s="27">
        <v>0</v>
      </c>
    </row>
    <row r="6213" spans="1:8" x14ac:dyDescent="0.55000000000000004">
      <c r="A6213" s="33">
        <v>44040</v>
      </c>
      <c r="B6213" s="1" t="s">
        <v>17</v>
      </c>
      <c r="C6213" s="27">
        <v>254</v>
      </c>
      <c r="D6213" s="27">
        <v>6767</v>
      </c>
      <c r="E6213" s="27">
        <v>211</v>
      </c>
      <c r="F6213" s="27">
        <v>10</v>
      </c>
      <c r="G6213" s="27">
        <v>33</v>
      </c>
      <c r="H6213" s="27">
        <v>1</v>
      </c>
    </row>
    <row r="6214" spans="1:8" x14ac:dyDescent="0.55000000000000004">
      <c r="A6214" s="33">
        <v>44040</v>
      </c>
      <c r="B6214" s="1" t="s">
        <v>18</v>
      </c>
      <c r="C6214" s="27">
        <v>167</v>
      </c>
      <c r="D6214" s="27">
        <v>12568</v>
      </c>
      <c r="E6214" s="27">
        <v>112</v>
      </c>
      <c r="F6214" s="27">
        <v>0</v>
      </c>
      <c r="G6214" s="27">
        <v>47</v>
      </c>
      <c r="H6214" s="27">
        <v>0</v>
      </c>
    </row>
    <row r="6215" spans="1:8" x14ac:dyDescent="0.55000000000000004">
      <c r="A6215" s="33">
        <v>44040</v>
      </c>
      <c r="B6215" s="1" t="s">
        <v>19</v>
      </c>
      <c r="C6215" s="27">
        <v>182</v>
      </c>
      <c r="D6215" s="27">
        <v>7722</v>
      </c>
      <c r="E6215" s="27">
        <v>140</v>
      </c>
      <c r="F6215" s="27">
        <v>19</v>
      </c>
      <c r="G6215" s="27">
        <v>23</v>
      </c>
      <c r="H6215" s="27">
        <v>2</v>
      </c>
    </row>
    <row r="6216" spans="1:8" x14ac:dyDescent="0.55000000000000004">
      <c r="A6216" s="33">
        <v>44040</v>
      </c>
      <c r="B6216" s="1" t="s">
        <v>20</v>
      </c>
      <c r="C6216" s="27">
        <v>2146</v>
      </c>
      <c r="D6216" s="27">
        <v>62409</v>
      </c>
      <c r="E6216" s="27">
        <v>1617</v>
      </c>
      <c r="F6216" s="27">
        <v>72</v>
      </c>
      <c r="G6216" s="27">
        <v>457</v>
      </c>
      <c r="H6216" s="27">
        <v>4</v>
      </c>
    </row>
    <row r="6217" spans="1:8" x14ac:dyDescent="0.55000000000000004">
      <c r="A6217" s="33">
        <v>44040</v>
      </c>
      <c r="B6217" s="1" t="s">
        <v>21</v>
      </c>
      <c r="C6217" s="27">
        <v>1522</v>
      </c>
      <c r="D6217" s="27">
        <v>26690</v>
      </c>
      <c r="E6217" s="27">
        <v>1190</v>
      </c>
      <c r="F6217" s="27">
        <v>48</v>
      </c>
      <c r="G6217" s="27">
        <v>284</v>
      </c>
      <c r="H6217" s="27">
        <v>5</v>
      </c>
    </row>
    <row r="6218" spans="1:8" x14ac:dyDescent="0.55000000000000004">
      <c r="A6218" s="33">
        <v>44040</v>
      </c>
      <c r="B6218" s="1" t="s">
        <v>22</v>
      </c>
      <c r="C6218" s="27">
        <v>11611</v>
      </c>
      <c r="D6218" s="27">
        <v>170610</v>
      </c>
      <c r="E6218" s="27">
        <v>8758</v>
      </c>
      <c r="F6218" s="27">
        <v>328</v>
      </c>
      <c r="G6218" s="27">
        <v>2525</v>
      </c>
      <c r="H6218" s="27">
        <v>21</v>
      </c>
    </row>
    <row r="6219" spans="1:8" x14ac:dyDescent="0.55000000000000004">
      <c r="A6219" s="33">
        <v>44040</v>
      </c>
      <c r="B6219" s="1" t="s">
        <v>23</v>
      </c>
      <c r="C6219" s="27">
        <v>2286</v>
      </c>
      <c r="D6219" s="27">
        <v>17322</v>
      </c>
      <c r="E6219" s="27">
        <v>1879</v>
      </c>
      <c r="F6219" s="27">
        <v>98</v>
      </c>
      <c r="G6219" s="27">
        <v>309</v>
      </c>
      <c r="H6219" s="27">
        <v>10</v>
      </c>
    </row>
    <row r="6220" spans="1:8" x14ac:dyDescent="0.55000000000000004">
      <c r="A6220" s="33">
        <v>44040</v>
      </c>
      <c r="B6220" s="1" t="s">
        <v>24</v>
      </c>
      <c r="C6220" s="27">
        <v>97</v>
      </c>
      <c r="D6220" s="27">
        <v>6120</v>
      </c>
      <c r="E6220" s="27">
        <v>88</v>
      </c>
      <c r="F6220" s="27">
        <v>0</v>
      </c>
      <c r="G6220" s="27">
        <v>8</v>
      </c>
      <c r="H6220" s="27">
        <v>0</v>
      </c>
    </row>
    <row r="6221" spans="1:8" x14ac:dyDescent="0.55000000000000004">
      <c r="A6221" s="33">
        <v>44040</v>
      </c>
      <c r="B6221" s="1" t="s">
        <v>25</v>
      </c>
      <c r="C6221" s="27">
        <v>236</v>
      </c>
      <c r="D6221" s="27">
        <v>5077</v>
      </c>
      <c r="E6221" s="27">
        <v>209</v>
      </c>
      <c r="F6221" s="27">
        <v>22</v>
      </c>
      <c r="G6221" s="27">
        <v>5</v>
      </c>
      <c r="H6221" s="27">
        <v>0</v>
      </c>
    </row>
    <row r="6222" spans="1:8" x14ac:dyDescent="0.55000000000000004">
      <c r="A6222" s="33">
        <v>44040</v>
      </c>
      <c r="B6222" s="1" t="s">
        <v>26</v>
      </c>
      <c r="C6222" s="27">
        <v>314</v>
      </c>
      <c r="D6222" s="27">
        <v>3196</v>
      </c>
      <c r="E6222" s="27">
        <v>272</v>
      </c>
      <c r="F6222" s="27">
        <v>27</v>
      </c>
      <c r="G6222" s="27">
        <v>15</v>
      </c>
      <c r="H6222" s="27">
        <v>2</v>
      </c>
    </row>
    <row r="6223" spans="1:8" x14ac:dyDescent="0.55000000000000004">
      <c r="A6223" s="33">
        <v>44040</v>
      </c>
      <c r="B6223" s="1" t="s">
        <v>27</v>
      </c>
      <c r="C6223" s="27">
        <v>129</v>
      </c>
      <c r="D6223" s="27">
        <v>4674</v>
      </c>
      <c r="E6223" s="27">
        <v>117</v>
      </c>
      <c r="F6223" s="27">
        <v>8</v>
      </c>
      <c r="G6223" s="27">
        <v>4</v>
      </c>
      <c r="H6223" s="27">
        <v>0</v>
      </c>
    </row>
    <row r="6224" spans="1:8" x14ac:dyDescent="0.55000000000000004">
      <c r="A6224" s="33">
        <v>44040</v>
      </c>
      <c r="B6224" s="1" t="s">
        <v>28</v>
      </c>
      <c r="C6224" s="27">
        <v>88</v>
      </c>
      <c r="D6224" s="27">
        <v>7040</v>
      </c>
      <c r="E6224" s="27">
        <v>77</v>
      </c>
      <c r="F6224" s="27">
        <v>1</v>
      </c>
      <c r="G6224" s="27">
        <v>10</v>
      </c>
      <c r="H6224" s="27">
        <v>0</v>
      </c>
    </row>
    <row r="6225" spans="1:8" x14ac:dyDescent="0.55000000000000004">
      <c r="A6225" s="33">
        <v>44040</v>
      </c>
      <c r="B6225" s="1" t="s">
        <v>29</v>
      </c>
      <c r="C6225" s="27">
        <v>98</v>
      </c>
      <c r="D6225" s="27">
        <v>6331</v>
      </c>
      <c r="E6225" s="27">
        <v>81</v>
      </c>
      <c r="F6225" s="27"/>
      <c r="G6225" s="27">
        <v>17</v>
      </c>
      <c r="H6225" s="27">
        <v>0</v>
      </c>
    </row>
    <row r="6226" spans="1:8" x14ac:dyDescent="0.55000000000000004">
      <c r="A6226" s="33">
        <v>44040</v>
      </c>
      <c r="B6226" s="1" t="s">
        <v>30</v>
      </c>
      <c r="C6226" s="27">
        <v>265</v>
      </c>
      <c r="D6226" s="27">
        <v>9382</v>
      </c>
      <c r="E6226" s="27">
        <v>169</v>
      </c>
      <c r="F6226" s="27">
        <v>7</v>
      </c>
      <c r="G6226" s="27">
        <v>89</v>
      </c>
      <c r="H6226" s="27">
        <v>0</v>
      </c>
    </row>
    <row r="6227" spans="1:8" x14ac:dyDescent="0.55000000000000004">
      <c r="A6227" s="33">
        <v>44040</v>
      </c>
      <c r="B6227" s="1" t="s">
        <v>31</v>
      </c>
      <c r="C6227" s="27">
        <v>200</v>
      </c>
      <c r="D6227" s="27">
        <v>10472</v>
      </c>
      <c r="E6227" s="27">
        <v>97</v>
      </c>
      <c r="F6227" s="27">
        <v>1</v>
      </c>
      <c r="G6227" s="27">
        <v>102</v>
      </c>
      <c r="H6227" s="27">
        <v>0</v>
      </c>
    </row>
    <row r="6228" spans="1:8" x14ac:dyDescent="0.55000000000000004">
      <c r="A6228" s="33">
        <v>44040</v>
      </c>
      <c r="B6228" s="1" t="s">
        <v>32</v>
      </c>
      <c r="C6228" s="27">
        <v>1172</v>
      </c>
      <c r="D6228" s="27">
        <v>20356</v>
      </c>
      <c r="E6228" s="27">
        <v>523</v>
      </c>
      <c r="F6228" s="27">
        <v>35</v>
      </c>
      <c r="G6228" s="27">
        <v>608</v>
      </c>
      <c r="H6228" s="27">
        <v>2</v>
      </c>
    </row>
    <row r="6229" spans="1:8" x14ac:dyDescent="0.55000000000000004">
      <c r="A6229" s="33">
        <v>44040</v>
      </c>
      <c r="B6229" s="1" t="s">
        <v>33</v>
      </c>
      <c r="C6229" s="27">
        <v>74</v>
      </c>
      <c r="D6229" s="27">
        <v>3831</v>
      </c>
      <c r="E6229" s="27">
        <v>52</v>
      </c>
      <c r="F6229" s="27">
        <v>1</v>
      </c>
      <c r="G6229" s="27">
        <v>20</v>
      </c>
      <c r="H6229" s="27">
        <v>0</v>
      </c>
    </row>
    <row r="6230" spans="1:8" x14ac:dyDescent="0.55000000000000004">
      <c r="A6230" s="33">
        <v>44040</v>
      </c>
      <c r="B6230" s="1" t="s">
        <v>34</v>
      </c>
      <c r="C6230" s="27">
        <v>157</v>
      </c>
      <c r="D6230" s="27">
        <v>4081</v>
      </c>
      <c r="E6230" s="27">
        <v>108</v>
      </c>
      <c r="F6230" s="27">
        <v>1</v>
      </c>
      <c r="G6230" s="27">
        <v>48</v>
      </c>
      <c r="H6230" s="27">
        <v>2</v>
      </c>
    </row>
    <row r="6231" spans="1:8" x14ac:dyDescent="0.55000000000000004">
      <c r="A6231" s="33">
        <v>44040</v>
      </c>
      <c r="B6231" s="1" t="s">
        <v>35</v>
      </c>
      <c r="C6231" s="27">
        <v>677</v>
      </c>
      <c r="D6231" s="27">
        <v>16612</v>
      </c>
      <c r="E6231" s="27">
        <v>466</v>
      </c>
      <c r="F6231" s="27">
        <v>20</v>
      </c>
      <c r="G6231" s="27">
        <v>191</v>
      </c>
      <c r="H6231" s="27">
        <v>1</v>
      </c>
    </row>
    <row r="6232" spans="1:8" x14ac:dyDescent="0.55000000000000004">
      <c r="A6232" s="33">
        <v>44040</v>
      </c>
      <c r="B6232" s="1" t="s">
        <v>36</v>
      </c>
      <c r="C6232" s="27">
        <v>3430</v>
      </c>
      <c r="D6232" s="27">
        <v>66171</v>
      </c>
      <c r="E6232" s="27">
        <v>2418</v>
      </c>
      <c r="F6232" s="27">
        <v>88</v>
      </c>
      <c r="G6232" s="27">
        <v>924</v>
      </c>
      <c r="H6232" s="27">
        <v>13</v>
      </c>
    </row>
    <row r="6233" spans="1:8" x14ac:dyDescent="0.55000000000000004">
      <c r="A6233" s="33">
        <v>44040</v>
      </c>
      <c r="B6233" s="1" t="s">
        <v>37</v>
      </c>
      <c r="C6233" s="27">
        <v>1026</v>
      </c>
      <c r="D6233" s="27">
        <v>24011</v>
      </c>
      <c r="E6233" s="27">
        <v>811</v>
      </c>
      <c r="F6233" s="27">
        <v>45</v>
      </c>
      <c r="G6233" s="27">
        <v>170</v>
      </c>
      <c r="H6233" s="27">
        <v>4</v>
      </c>
    </row>
    <row r="6234" spans="1:8" x14ac:dyDescent="0.55000000000000004">
      <c r="A6234" s="33">
        <v>44040</v>
      </c>
      <c r="B6234" s="1" t="s">
        <v>38</v>
      </c>
      <c r="C6234" s="27">
        <v>215</v>
      </c>
      <c r="D6234" s="27">
        <v>7978</v>
      </c>
      <c r="E6234" s="27">
        <v>146</v>
      </c>
      <c r="F6234" s="27">
        <v>2</v>
      </c>
      <c r="G6234" s="27">
        <v>67</v>
      </c>
      <c r="H6234" s="27">
        <v>2</v>
      </c>
    </row>
    <row r="6235" spans="1:8" x14ac:dyDescent="0.55000000000000004">
      <c r="A6235" s="33">
        <v>44040</v>
      </c>
      <c r="B6235" s="1" t="s">
        <v>39</v>
      </c>
      <c r="C6235" s="27">
        <v>134</v>
      </c>
      <c r="D6235" s="27">
        <v>5819</v>
      </c>
      <c r="E6235" s="27">
        <v>89</v>
      </c>
      <c r="F6235" s="27">
        <v>3</v>
      </c>
      <c r="G6235" s="27">
        <v>40</v>
      </c>
      <c r="H6235" s="27">
        <v>2</v>
      </c>
    </row>
    <row r="6236" spans="1:8" x14ac:dyDescent="0.55000000000000004">
      <c r="A6236" s="33">
        <v>44040</v>
      </c>
      <c r="B6236" s="1" t="s">
        <v>40</v>
      </c>
      <c r="C6236" s="27">
        <v>7</v>
      </c>
      <c r="D6236" s="27">
        <v>2396</v>
      </c>
      <c r="E6236" s="27">
        <v>4</v>
      </c>
      <c r="F6236" s="27">
        <v>0</v>
      </c>
      <c r="G6236" s="27">
        <v>3</v>
      </c>
      <c r="H6236" s="27">
        <v>0</v>
      </c>
    </row>
    <row r="6237" spans="1:8" x14ac:dyDescent="0.55000000000000004">
      <c r="A6237" s="33">
        <v>44040</v>
      </c>
      <c r="B6237" s="1" t="s">
        <v>41</v>
      </c>
      <c r="C6237" s="27">
        <v>29</v>
      </c>
      <c r="D6237" s="27">
        <v>2710</v>
      </c>
      <c r="E6237" s="27">
        <v>26</v>
      </c>
      <c r="F6237" s="27">
        <v>0</v>
      </c>
      <c r="G6237" s="27">
        <v>4</v>
      </c>
      <c r="H6237" s="27">
        <v>0</v>
      </c>
    </row>
    <row r="6238" spans="1:8" x14ac:dyDescent="0.55000000000000004">
      <c r="A6238" s="33">
        <v>44040</v>
      </c>
      <c r="B6238" s="1" t="s">
        <v>42</v>
      </c>
      <c r="C6238" s="27">
        <v>66</v>
      </c>
      <c r="D6238" s="27">
        <v>2708</v>
      </c>
      <c r="E6238" s="27">
        <v>33</v>
      </c>
      <c r="F6238" s="27"/>
      <c r="G6238" s="27">
        <v>33</v>
      </c>
      <c r="H6238" s="27"/>
    </row>
    <row r="6239" spans="1:8" x14ac:dyDescent="0.55000000000000004">
      <c r="A6239" s="33">
        <v>44040</v>
      </c>
      <c r="B6239" s="1" t="s">
        <v>43</v>
      </c>
      <c r="C6239" s="27">
        <v>269</v>
      </c>
      <c r="D6239" s="27">
        <v>10937</v>
      </c>
      <c r="E6239" s="27">
        <v>208</v>
      </c>
      <c r="F6239" s="27">
        <v>3</v>
      </c>
      <c r="G6239" s="27">
        <v>58</v>
      </c>
      <c r="H6239" s="27">
        <v>0</v>
      </c>
    </row>
    <row r="6240" spans="1:8" x14ac:dyDescent="0.55000000000000004">
      <c r="A6240" s="33">
        <v>44040</v>
      </c>
      <c r="B6240" s="1" t="s">
        <v>44</v>
      </c>
      <c r="C6240" s="27">
        <v>51</v>
      </c>
      <c r="D6240" s="27">
        <v>3736</v>
      </c>
      <c r="E6240" s="27">
        <v>39</v>
      </c>
      <c r="F6240" s="27">
        <v>0</v>
      </c>
      <c r="G6240" s="27">
        <v>12</v>
      </c>
      <c r="H6240" s="27">
        <v>0</v>
      </c>
    </row>
    <row r="6241" spans="1:8" x14ac:dyDescent="0.55000000000000004">
      <c r="A6241" s="33">
        <v>44040</v>
      </c>
      <c r="B6241" s="1" t="s">
        <v>45</v>
      </c>
      <c r="C6241" s="27">
        <v>16</v>
      </c>
      <c r="D6241" s="27">
        <v>1579</v>
      </c>
      <c r="E6241" s="27">
        <v>8</v>
      </c>
      <c r="F6241" s="27">
        <v>1</v>
      </c>
      <c r="G6241" s="27">
        <v>6</v>
      </c>
      <c r="H6241" s="27">
        <v>0</v>
      </c>
    </row>
    <row r="6242" spans="1:8" x14ac:dyDescent="0.55000000000000004">
      <c r="A6242" s="33">
        <v>44040</v>
      </c>
      <c r="B6242" s="1" t="s">
        <v>46</v>
      </c>
      <c r="C6242" s="27">
        <v>45</v>
      </c>
      <c r="D6242" s="27">
        <v>4484</v>
      </c>
      <c r="E6242" s="27">
        <v>36</v>
      </c>
      <c r="F6242" s="27">
        <v>0</v>
      </c>
      <c r="G6242" s="27">
        <v>9</v>
      </c>
      <c r="H6242" s="27">
        <v>0</v>
      </c>
    </row>
    <row r="6243" spans="1:8" x14ac:dyDescent="0.55000000000000004">
      <c r="A6243" s="33">
        <v>44040</v>
      </c>
      <c r="B6243" s="1" t="s">
        <v>47</v>
      </c>
      <c r="C6243" s="27">
        <v>89</v>
      </c>
      <c r="D6243" s="27">
        <v>2889</v>
      </c>
      <c r="E6243" s="27">
        <v>77</v>
      </c>
      <c r="F6243" s="27">
        <v>5</v>
      </c>
      <c r="G6243" s="27">
        <v>7</v>
      </c>
      <c r="H6243" s="27">
        <v>0</v>
      </c>
    </row>
    <row r="6244" spans="1:8" x14ac:dyDescent="0.55000000000000004">
      <c r="A6244" s="33">
        <v>44040</v>
      </c>
      <c r="B6244" s="1" t="s">
        <v>48</v>
      </c>
      <c r="C6244" s="27">
        <v>80</v>
      </c>
      <c r="D6244" s="27">
        <v>2202</v>
      </c>
      <c r="E6244" s="27">
        <v>73</v>
      </c>
      <c r="F6244" s="27">
        <v>3</v>
      </c>
      <c r="G6244" s="27">
        <v>4</v>
      </c>
      <c r="H6244" s="27">
        <v>0</v>
      </c>
    </row>
    <row r="6245" spans="1:8" x14ac:dyDescent="0.55000000000000004">
      <c r="A6245" s="33">
        <v>44040</v>
      </c>
      <c r="B6245" s="1" t="s">
        <v>49</v>
      </c>
      <c r="C6245" s="27">
        <v>1481</v>
      </c>
      <c r="D6245" s="27">
        <v>22426</v>
      </c>
      <c r="E6245" s="27">
        <v>952</v>
      </c>
      <c r="F6245" s="27">
        <v>33</v>
      </c>
      <c r="G6245" s="27">
        <v>496</v>
      </c>
      <c r="H6245" s="27">
        <v>4</v>
      </c>
    </row>
    <row r="6246" spans="1:8" x14ac:dyDescent="0.55000000000000004">
      <c r="A6246" s="33">
        <v>44040</v>
      </c>
      <c r="B6246" s="1" t="s">
        <v>50</v>
      </c>
      <c r="C6246" s="27">
        <v>69</v>
      </c>
      <c r="D6246" s="27">
        <v>2185</v>
      </c>
      <c r="E6246" s="27">
        <v>48</v>
      </c>
      <c r="F6246" s="27">
        <v>0</v>
      </c>
      <c r="G6246" s="27">
        <v>21</v>
      </c>
      <c r="H6246" s="27">
        <v>0</v>
      </c>
    </row>
    <row r="6247" spans="1:8" x14ac:dyDescent="0.55000000000000004">
      <c r="A6247" s="33">
        <v>44040</v>
      </c>
      <c r="B6247" s="1" t="s">
        <v>51</v>
      </c>
      <c r="C6247" s="27">
        <v>59</v>
      </c>
      <c r="D6247" s="27">
        <v>6089</v>
      </c>
      <c r="E6247" s="27">
        <v>22</v>
      </c>
      <c r="F6247" s="27">
        <v>2</v>
      </c>
      <c r="G6247" s="27">
        <v>35</v>
      </c>
      <c r="H6247" s="27"/>
    </row>
    <row r="6248" spans="1:8" x14ac:dyDescent="0.55000000000000004">
      <c r="A6248" s="33">
        <v>44040</v>
      </c>
      <c r="B6248" s="1" t="s">
        <v>52</v>
      </c>
      <c r="C6248" s="27">
        <v>114</v>
      </c>
      <c r="D6248" s="27">
        <v>4607</v>
      </c>
      <c r="E6248" s="27">
        <v>47</v>
      </c>
      <c r="F6248" s="27">
        <v>3</v>
      </c>
      <c r="G6248" s="27">
        <v>64</v>
      </c>
      <c r="H6248" s="27">
        <v>0</v>
      </c>
    </row>
    <row r="6249" spans="1:8" x14ac:dyDescent="0.55000000000000004">
      <c r="A6249" s="33">
        <v>44040</v>
      </c>
      <c r="B6249" s="1" t="s">
        <v>53</v>
      </c>
      <c r="C6249" s="27">
        <v>62</v>
      </c>
      <c r="D6249" s="27">
        <v>6312</v>
      </c>
      <c r="E6249" s="27">
        <v>59</v>
      </c>
      <c r="F6249" s="27">
        <v>1</v>
      </c>
      <c r="G6249" s="27">
        <v>2</v>
      </c>
      <c r="H6249" s="27">
        <v>0</v>
      </c>
    </row>
    <row r="6250" spans="1:8" x14ac:dyDescent="0.55000000000000004">
      <c r="A6250" s="33">
        <v>44040</v>
      </c>
      <c r="B6250" s="1" t="s">
        <v>54</v>
      </c>
      <c r="C6250" s="27">
        <v>85</v>
      </c>
      <c r="D6250" s="27">
        <v>2970</v>
      </c>
      <c r="E6250" s="27">
        <v>20</v>
      </c>
      <c r="F6250" s="27">
        <v>0</v>
      </c>
      <c r="G6250" s="27">
        <v>65</v>
      </c>
      <c r="H6250" s="27">
        <v>0</v>
      </c>
    </row>
    <row r="6251" spans="1:8" x14ac:dyDescent="0.55000000000000004">
      <c r="A6251" s="33">
        <v>44040</v>
      </c>
      <c r="B6251" s="1" t="s">
        <v>55</v>
      </c>
      <c r="C6251" s="27">
        <v>219</v>
      </c>
      <c r="D6251" s="27">
        <v>9768</v>
      </c>
      <c r="E6251" s="27">
        <v>138</v>
      </c>
      <c r="F6251" s="27">
        <v>0</v>
      </c>
      <c r="G6251" s="27">
        <v>81</v>
      </c>
      <c r="H6251" s="27">
        <v>0</v>
      </c>
    </row>
    <row r="6252" spans="1:8" x14ac:dyDescent="0.55000000000000004">
      <c r="A6252" s="33">
        <v>44040</v>
      </c>
      <c r="B6252" s="1" t="s">
        <v>56</v>
      </c>
      <c r="C6252" s="27">
        <v>210</v>
      </c>
      <c r="D6252" s="27">
        <v>6665</v>
      </c>
      <c r="E6252" s="27">
        <v>145</v>
      </c>
      <c r="F6252" s="27">
        <v>7</v>
      </c>
      <c r="G6252" s="27">
        <v>62</v>
      </c>
      <c r="H6252" s="27">
        <v>2</v>
      </c>
    </row>
    <row r="6253" spans="1:8" x14ac:dyDescent="0.55000000000000004">
      <c r="A6253" s="33">
        <v>44041</v>
      </c>
      <c r="B6253" s="1" t="s">
        <v>7</v>
      </c>
      <c r="C6253" s="27">
        <v>1399</v>
      </c>
      <c r="D6253" s="27">
        <v>27517</v>
      </c>
      <c r="E6253" s="27">
        <v>1214</v>
      </c>
      <c r="F6253" s="27">
        <v>103</v>
      </c>
      <c r="G6253" s="27">
        <v>82</v>
      </c>
      <c r="H6253" s="27">
        <v>4</v>
      </c>
    </row>
    <row r="6254" spans="1:8" x14ac:dyDescent="0.55000000000000004">
      <c r="A6254" s="33">
        <v>44041</v>
      </c>
      <c r="B6254" s="1" t="s">
        <v>11</v>
      </c>
      <c r="C6254" s="27">
        <v>31</v>
      </c>
      <c r="D6254" s="27">
        <v>1410</v>
      </c>
      <c r="E6254" s="27">
        <v>29</v>
      </c>
      <c r="F6254" s="27">
        <v>1</v>
      </c>
      <c r="G6254" s="27">
        <v>1</v>
      </c>
      <c r="H6254" s="27">
        <v>0</v>
      </c>
    </row>
    <row r="6255" spans="1:8" x14ac:dyDescent="0.55000000000000004">
      <c r="A6255" s="33">
        <v>44041</v>
      </c>
      <c r="B6255" s="1" t="s">
        <v>12</v>
      </c>
      <c r="C6255" s="27">
        <v>0</v>
      </c>
      <c r="D6255" s="27">
        <v>1438</v>
      </c>
      <c r="E6255" s="27">
        <v>0</v>
      </c>
      <c r="F6255" s="27">
        <v>0</v>
      </c>
      <c r="G6255" s="27">
        <v>0</v>
      </c>
      <c r="H6255" s="27">
        <v>0</v>
      </c>
    </row>
    <row r="6256" spans="1:8" x14ac:dyDescent="0.55000000000000004">
      <c r="A6256" s="33">
        <v>44041</v>
      </c>
      <c r="B6256" s="1" t="s">
        <v>13</v>
      </c>
      <c r="C6256" s="27">
        <v>149</v>
      </c>
      <c r="D6256" s="27">
        <v>5668</v>
      </c>
      <c r="E6256" s="27">
        <v>138</v>
      </c>
      <c r="F6256" s="27">
        <v>1</v>
      </c>
      <c r="G6256" s="27">
        <v>10</v>
      </c>
      <c r="H6256" s="27">
        <v>0</v>
      </c>
    </row>
    <row r="6257" spans="1:8" x14ac:dyDescent="0.55000000000000004">
      <c r="A6257" s="33">
        <v>44041</v>
      </c>
      <c r="B6257" s="1" t="s">
        <v>14</v>
      </c>
      <c r="C6257" s="27">
        <v>18</v>
      </c>
      <c r="D6257" s="27">
        <v>1115</v>
      </c>
      <c r="E6257" s="27">
        <v>16</v>
      </c>
      <c r="F6257" s="27">
        <v>0</v>
      </c>
      <c r="G6257" s="27">
        <v>1</v>
      </c>
      <c r="H6257" s="27">
        <v>0</v>
      </c>
    </row>
    <row r="6258" spans="1:8" x14ac:dyDescent="0.55000000000000004">
      <c r="A6258" s="33">
        <v>44041</v>
      </c>
      <c r="B6258" s="1" t="s">
        <v>15</v>
      </c>
      <c r="C6258" s="27">
        <v>75</v>
      </c>
      <c r="D6258" s="27">
        <v>2875</v>
      </c>
      <c r="E6258" s="27">
        <v>74</v>
      </c>
      <c r="F6258" s="27">
        <v>1</v>
      </c>
      <c r="G6258" s="27">
        <v>1</v>
      </c>
      <c r="H6258" s="27">
        <v>0</v>
      </c>
    </row>
    <row r="6259" spans="1:8" x14ac:dyDescent="0.55000000000000004">
      <c r="A6259" s="33">
        <v>44041</v>
      </c>
      <c r="B6259" s="1" t="s">
        <v>16</v>
      </c>
      <c r="C6259" s="27">
        <v>87</v>
      </c>
      <c r="D6259" s="27">
        <v>9499</v>
      </c>
      <c r="E6259" s="27">
        <v>83</v>
      </c>
      <c r="F6259" s="27">
        <v>0</v>
      </c>
      <c r="G6259" s="27">
        <v>4</v>
      </c>
      <c r="H6259" s="27">
        <v>0</v>
      </c>
    </row>
    <row r="6260" spans="1:8" x14ac:dyDescent="0.55000000000000004">
      <c r="A6260" s="33">
        <v>44041</v>
      </c>
      <c r="B6260" s="1" t="s">
        <v>17</v>
      </c>
      <c r="C6260" s="27">
        <v>266</v>
      </c>
      <c r="D6260" s="27">
        <v>6889</v>
      </c>
      <c r="E6260" s="27">
        <v>211</v>
      </c>
      <c r="F6260" s="27">
        <v>10</v>
      </c>
      <c r="G6260" s="27">
        <v>45</v>
      </c>
      <c r="H6260" s="27">
        <v>1</v>
      </c>
    </row>
    <row r="6261" spans="1:8" x14ac:dyDescent="0.55000000000000004">
      <c r="A6261" s="33">
        <v>44041</v>
      </c>
      <c r="B6261" s="1" t="s">
        <v>18</v>
      </c>
      <c r="C6261" s="27">
        <v>169</v>
      </c>
      <c r="D6261" s="27">
        <v>12860</v>
      </c>
      <c r="E6261" s="27">
        <v>119</v>
      </c>
      <c r="F6261" s="27">
        <v>0</v>
      </c>
      <c r="G6261" s="27">
        <v>47</v>
      </c>
      <c r="H6261" s="27">
        <v>0</v>
      </c>
    </row>
    <row r="6262" spans="1:8" x14ac:dyDescent="0.55000000000000004">
      <c r="A6262" s="33">
        <v>44041</v>
      </c>
      <c r="B6262" s="1" t="s">
        <v>19</v>
      </c>
      <c r="C6262" s="27">
        <v>183</v>
      </c>
      <c r="D6262" s="27">
        <v>7869</v>
      </c>
      <c r="E6262" s="27">
        <v>140</v>
      </c>
      <c r="F6262" s="27">
        <v>19</v>
      </c>
      <c r="G6262" s="27">
        <v>24</v>
      </c>
      <c r="H6262" s="27">
        <v>2</v>
      </c>
    </row>
    <row r="6263" spans="1:8" x14ac:dyDescent="0.55000000000000004">
      <c r="A6263" s="33">
        <v>44041</v>
      </c>
      <c r="B6263" s="1" t="s">
        <v>20</v>
      </c>
      <c r="C6263" s="27">
        <v>2199</v>
      </c>
      <c r="D6263" s="27">
        <v>63477</v>
      </c>
      <c r="E6263" s="27">
        <v>1637</v>
      </c>
      <c r="F6263" s="27">
        <v>73</v>
      </c>
      <c r="G6263" s="27">
        <v>489</v>
      </c>
      <c r="H6263" s="27">
        <v>4</v>
      </c>
    </row>
    <row r="6264" spans="1:8" x14ac:dyDescent="0.55000000000000004">
      <c r="A6264" s="33">
        <v>44041</v>
      </c>
      <c r="B6264" s="1" t="s">
        <v>21</v>
      </c>
      <c r="C6264" s="27">
        <v>1571</v>
      </c>
      <c r="D6264" s="27">
        <v>26976</v>
      </c>
      <c r="E6264" s="27">
        <v>1207</v>
      </c>
      <c r="F6264" s="27">
        <v>48</v>
      </c>
      <c r="G6264" s="27">
        <v>316</v>
      </c>
      <c r="H6264" s="27">
        <v>4</v>
      </c>
    </row>
    <row r="6265" spans="1:8" x14ac:dyDescent="0.55000000000000004">
      <c r="A6265" s="33">
        <v>44041</v>
      </c>
      <c r="B6265" s="1" t="s">
        <v>22</v>
      </c>
      <c r="C6265" s="27">
        <v>11861</v>
      </c>
      <c r="D6265" s="27">
        <v>176038</v>
      </c>
      <c r="E6265" s="27">
        <v>9109</v>
      </c>
      <c r="F6265" s="27">
        <v>329</v>
      </c>
      <c r="G6265" s="27">
        <v>2423</v>
      </c>
      <c r="H6265" s="27">
        <v>22</v>
      </c>
    </row>
    <row r="6266" spans="1:8" x14ac:dyDescent="0.55000000000000004">
      <c r="A6266" s="33">
        <v>44041</v>
      </c>
      <c r="B6266" s="1" t="s">
        <v>23</v>
      </c>
      <c r="C6266" s="27">
        <v>2356</v>
      </c>
      <c r="D6266" s="27">
        <v>17592</v>
      </c>
      <c r="E6266" s="27">
        <v>1965</v>
      </c>
      <c r="F6266" s="27">
        <v>98</v>
      </c>
      <c r="G6266" s="27">
        <v>293</v>
      </c>
      <c r="H6266" s="27">
        <v>10</v>
      </c>
    </row>
    <row r="6267" spans="1:8" x14ac:dyDescent="0.55000000000000004">
      <c r="A6267" s="33">
        <v>44041</v>
      </c>
      <c r="B6267" s="1" t="s">
        <v>24</v>
      </c>
      <c r="C6267" s="27">
        <v>99</v>
      </c>
      <c r="D6267" s="27">
        <v>6188</v>
      </c>
      <c r="E6267" s="27">
        <v>88</v>
      </c>
      <c r="F6267" s="27">
        <v>0</v>
      </c>
      <c r="G6267" s="27">
        <v>10</v>
      </c>
      <c r="H6267" s="27">
        <v>0</v>
      </c>
    </row>
    <row r="6268" spans="1:8" x14ac:dyDescent="0.55000000000000004">
      <c r="A6268" s="33">
        <v>44041</v>
      </c>
      <c r="B6268" s="1" t="s">
        <v>25</v>
      </c>
      <c r="C6268" s="27">
        <v>236</v>
      </c>
      <c r="D6268" s="27">
        <v>5165</v>
      </c>
      <c r="E6268" s="27">
        <v>209</v>
      </c>
      <c r="F6268" s="27">
        <v>22</v>
      </c>
      <c r="G6268" s="27">
        <v>5</v>
      </c>
      <c r="H6268" s="27">
        <v>0</v>
      </c>
    </row>
    <row r="6269" spans="1:8" x14ac:dyDescent="0.55000000000000004">
      <c r="A6269" s="33">
        <v>44041</v>
      </c>
      <c r="B6269" s="1" t="s">
        <v>26</v>
      </c>
      <c r="C6269" s="27">
        <v>316</v>
      </c>
      <c r="D6269" s="27">
        <v>3225</v>
      </c>
      <c r="E6269" s="27">
        <v>273</v>
      </c>
      <c r="F6269" s="27">
        <v>27</v>
      </c>
      <c r="G6269" s="27">
        <v>16</v>
      </c>
      <c r="H6269" s="27">
        <v>3</v>
      </c>
    </row>
    <row r="6270" spans="1:8" x14ac:dyDescent="0.55000000000000004">
      <c r="A6270" s="33">
        <v>44041</v>
      </c>
      <c r="B6270" s="1" t="s">
        <v>27</v>
      </c>
      <c r="C6270" s="27">
        <v>135</v>
      </c>
      <c r="D6270" s="27">
        <v>4729</v>
      </c>
      <c r="E6270" s="27">
        <v>117</v>
      </c>
      <c r="F6270" s="27">
        <v>8</v>
      </c>
      <c r="G6270" s="27">
        <v>10</v>
      </c>
      <c r="H6270" s="27">
        <v>0</v>
      </c>
    </row>
    <row r="6271" spans="1:8" x14ac:dyDescent="0.55000000000000004">
      <c r="A6271" s="33">
        <v>44041</v>
      </c>
      <c r="B6271" s="1" t="s">
        <v>28</v>
      </c>
      <c r="C6271" s="27">
        <v>90</v>
      </c>
      <c r="D6271" s="27">
        <v>7130</v>
      </c>
      <c r="E6271" s="27">
        <v>78</v>
      </c>
      <c r="F6271" s="27">
        <v>1</v>
      </c>
      <c r="G6271" s="27">
        <v>11</v>
      </c>
      <c r="H6271" s="27">
        <v>0</v>
      </c>
    </row>
    <row r="6272" spans="1:8" x14ac:dyDescent="0.55000000000000004">
      <c r="A6272" s="33">
        <v>44041</v>
      </c>
      <c r="B6272" s="1" t="s">
        <v>29</v>
      </c>
      <c r="C6272" s="27">
        <v>102</v>
      </c>
      <c r="D6272" s="27">
        <v>6593</v>
      </c>
      <c r="E6272" s="27">
        <v>82</v>
      </c>
      <c r="F6272" s="27"/>
      <c r="G6272" s="27">
        <v>20</v>
      </c>
      <c r="H6272" s="27">
        <v>0</v>
      </c>
    </row>
    <row r="6273" spans="1:8" x14ac:dyDescent="0.55000000000000004">
      <c r="A6273" s="33">
        <v>44041</v>
      </c>
      <c r="B6273" s="1" t="s">
        <v>30</v>
      </c>
      <c r="C6273" s="27">
        <v>295</v>
      </c>
      <c r="D6273" s="27">
        <v>9692</v>
      </c>
      <c r="E6273" s="27">
        <v>176</v>
      </c>
      <c r="F6273" s="27">
        <v>7</v>
      </c>
      <c r="G6273" s="27">
        <v>112</v>
      </c>
      <c r="H6273" s="27">
        <v>0</v>
      </c>
    </row>
    <row r="6274" spans="1:8" x14ac:dyDescent="0.55000000000000004">
      <c r="A6274" s="33">
        <v>44041</v>
      </c>
      <c r="B6274" s="1" t="s">
        <v>31</v>
      </c>
      <c r="C6274" s="27">
        <v>234</v>
      </c>
      <c r="D6274" s="27">
        <v>12049</v>
      </c>
      <c r="E6274" s="27">
        <v>107</v>
      </c>
      <c r="F6274" s="27">
        <v>1</v>
      </c>
      <c r="G6274" s="27">
        <v>126</v>
      </c>
      <c r="H6274" s="27">
        <v>0</v>
      </c>
    </row>
    <row r="6275" spans="1:8" x14ac:dyDescent="0.55000000000000004">
      <c r="A6275" s="33">
        <v>44041</v>
      </c>
      <c r="B6275" s="1" t="s">
        <v>32</v>
      </c>
      <c r="C6275" s="27">
        <v>1282</v>
      </c>
      <c r="D6275" s="27">
        <v>21258</v>
      </c>
      <c r="E6275" s="27">
        <v>529</v>
      </c>
      <c r="F6275" s="27">
        <v>35</v>
      </c>
      <c r="G6275" s="27">
        <v>712</v>
      </c>
      <c r="H6275" s="27">
        <v>2</v>
      </c>
    </row>
    <row r="6276" spans="1:8" x14ac:dyDescent="0.55000000000000004">
      <c r="A6276" s="33">
        <v>44041</v>
      </c>
      <c r="B6276" s="1" t="s">
        <v>33</v>
      </c>
      <c r="C6276" s="27">
        <v>77</v>
      </c>
      <c r="D6276" s="27">
        <v>3977</v>
      </c>
      <c r="E6276" s="27">
        <v>52</v>
      </c>
      <c r="F6276" s="27">
        <v>1</v>
      </c>
      <c r="G6276" s="27">
        <v>23</v>
      </c>
      <c r="H6276" s="27">
        <v>0</v>
      </c>
    </row>
    <row r="6277" spans="1:8" x14ac:dyDescent="0.55000000000000004">
      <c r="A6277" s="33">
        <v>44041</v>
      </c>
      <c r="B6277" s="1" t="s">
        <v>34</v>
      </c>
      <c r="C6277" s="27">
        <v>163</v>
      </c>
      <c r="D6277" s="27">
        <v>4162</v>
      </c>
      <c r="E6277" s="27">
        <v>109</v>
      </c>
      <c r="F6277" s="27">
        <v>1</v>
      </c>
      <c r="G6277" s="27">
        <v>53</v>
      </c>
      <c r="H6277" s="27">
        <v>2</v>
      </c>
    </row>
    <row r="6278" spans="1:8" x14ac:dyDescent="0.55000000000000004">
      <c r="A6278" s="33">
        <v>44041</v>
      </c>
      <c r="B6278" s="1" t="s">
        <v>35</v>
      </c>
      <c r="C6278" s="27">
        <v>708</v>
      </c>
      <c r="D6278" s="27">
        <v>16927</v>
      </c>
      <c r="E6278" s="27">
        <v>478</v>
      </c>
      <c r="F6278" s="27">
        <v>20</v>
      </c>
      <c r="G6278" s="27">
        <v>210</v>
      </c>
      <c r="H6278" s="27">
        <v>2</v>
      </c>
    </row>
    <row r="6279" spans="1:8" x14ac:dyDescent="0.55000000000000004">
      <c r="A6279" s="33">
        <v>44041</v>
      </c>
      <c r="B6279" s="1" t="s">
        <v>36</v>
      </c>
      <c r="C6279" s="27">
        <v>3651</v>
      </c>
      <c r="D6279" s="27">
        <v>68263</v>
      </c>
      <c r="E6279" s="27">
        <v>2477</v>
      </c>
      <c r="F6279" s="27">
        <v>89</v>
      </c>
      <c r="G6279" s="27">
        <v>1082</v>
      </c>
      <c r="H6279" s="27">
        <v>16</v>
      </c>
    </row>
    <row r="6280" spans="1:8" x14ac:dyDescent="0.55000000000000004">
      <c r="A6280" s="33">
        <v>44041</v>
      </c>
      <c r="B6280" s="1" t="s">
        <v>37</v>
      </c>
      <c r="C6280" s="27">
        <v>1059</v>
      </c>
      <c r="D6280" s="27">
        <v>24520</v>
      </c>
      <c r="E6280" s="27">
        <v>811</v>
      </c>
      <c r="F6280" s="27">
        <v>45</v>
      </c>
      <c r="G6280" s="27">
        <v>203</v>
      </c>
      <c r="H6280" s="27">
        <v>8</v>
      </c>
    </row>
    <row r="6281" spans="1:8" x14ac:dyDescent="0.55000000000000004">
      <c r="A6281" s="33">
        <v>44041</v>
      </c>
      <c r="B6281" s="1" t="s">
        <v>38</v>
      </c>
      <c r="C6281" s="27">
        <v>221</v>
      </c>
      <c r="D6281" s="27">
        <v>8733</v>
      </c>
      <c r="E6281" s="27">
        <v>153</v>
      </c>
      <c r="F6281" s="27">
        <v>2</v>
      </c>
      <c r="G6281" s="27">
        <v>66</v>
      </c>
      <c r="H6281" s="27">
        <v>1</v>
      </c>
    </row>
    <row r="6282" spans="1:8" x14ac:dyDescent="0.55000000000000004">
      <c r="A6282" s="33">
        <v>44041</v>
      </c>
      <c r="B6282" s="1" t="s">
        <v>39</v>
      </c>
      <c r="C6282" s="27">
        <v>140</v>
      </c>
      <c r="D6282" s="27">
        <v>5954</v>
      </c>
      <c r="E6282" s="27">
        <v>90</v>
      </c>
      <c r="F6282" s="27">
        <v>3</v>
      </c>
      <c r="G6282" s="27">
        <v>45</v>
      </c>
      <c r="H6282" s="27">
        <v>2</v>
      </c>
    </row>
    <row r="6283" spans="1:8" x14ac:dyDescent="0.55000000000000004">
      <c r="A6283" s="33">
        <v>44041</v>
      </c>
      <c r="B6283" s="1" t="s">
        <v>40</v>
      </c>
      <c r="C6283" s="27">
        <v>10</v>
      </c>
      <c r="D6283" s="27">
        <v>2538</v>
      </c>
      <c r="E6283" s="27">
        <v>4</v>
      </c>
      <c r="F6283" s="27">
        <v>0</v>
      </c>
      <c r="G6283" s="27">
        <v>6</v>
      </c>
      <c r="H6283" s="27">
        <v>0</v>
      </c>
    </row>
    <row r="6284" spans="1:8" x14ac:dyDescent="0.55000000000000004">
      <c r="A6284" s="33">
        <v>44041</v>
      </c>
      <c r="B6284" s="1" t="s">
        <v>41</v>
      </c>
      <c r="C6284" s="27">
        <v>29</v>
      </c>
      <c r="D6284" s="27">
        <v>2782</v>
      </c>
      <c r="E6284" s="27">
        <v>25</v>
      </c>
      <c r="F6284" s="27">
        <v>0</v>
      </c>
      <c r="G6284" s="27">
        <v>4</v>
      </c>
      <c r="H6284" s="27">
        <v>0</v>
      </c>
    </row>
    <row r="6285" spans="1:8" x14ac:dyDescent="0.55000000000000004">
      <c r="A6285" s="33">
        <v>44041</v>
      </c>
      <c r="B6285" s="1" t="s">
        <v>42</v>
      </c>
      <c r="C6285" s="27">
        <v>71</v>
      </c>
      <c r="D6285" s="27">
        <v>2765</v>
      </c>
      <c r="E6285" s="27">
        <v>39</v>
      </c>
      <c r="F6285" s="27"/>
      <c r="G6285" s="27">
        <v>28</v>
      </c>
      <c r="H6285" s="27"/>
    </row>
    <row r="6286" spans="1:8" x14ac:dyDescent="0.55000000000000004">
      <c r="A6286" s="33">
        <v>44041</v>
      </c>
      <c r="B6286" s="1" t="s">
        <v>43</v>
      </c>
      <c r="C6286" s="27">
        <v>286</v>
      </c>
      <c r="D6286" s="27">
        <v>11265</v>
      </c>
      <c r="E6286" s="27">
        <v>215</v>
      </c>
      <c r="F6286" s="27">
        <v>3</v>
      </c>
      <c r="G6286" s="27">
        <v>67</v>
      </c>
      <c r="H6286" s="27">
        <v>0</v>
      </c>
    </row>
    <row r="6287" spans="1:8" x14ac:dyDescent="0.55000000000000004">
      <c r="A6287" s="33">
        <v>44041</v>
      </c>
      <c r="B6287" s="1" t="s">
        <v>44</v>
      </c>
      <c r="C6287" s="27">
        <v>53</v>
      </c>
      <c r="D6287" s="27">
        <v>3779</v>
      </c>
      <c r="E6287" s="27">
        <v>39</v>
      </c>
      <c r="F6287" s="27">
        <v>0</v>
      </c>
      <c r="G6287" s="27">
        <v>14</v>
      </c>
      <c r="H6287" s="27">
        <v>0</v>
      </c>
    </row>
    <row r="6288" spans="1:8" x14ac:dyDescent="0.55000000000000004">
      <c r="A6288" s="33">
        <v>44041</v>
      </c>
      <c r="B6288" s="1" t="s">
        <v>45</v>
      </c>
      <c r="C6288" s="27">
        <v>18</v>
      </c>
      <c r="D6288" s="27">
        <v>1621</v>
      </c>
      <c r="E6288" s="27">
        <v>8</v>
      </c>
      <c r="F6288" s="27">
        <v>1</v>
      </c>
      <c r="G6288" s="27">
        <v>6</v>
      </c>
      <c r="H6288" s="27">
        <v>0</v>
      </c>
    </row>
    <row r="6289" spans="1:8" x14ac:dyDescent="0.55000000000000004">
      <c r="A6289" s="33">
        <v>44041</v>
      </c>
      <c r="B6289" s="1" t="s">
        <v>46</v>
      </c>
      <c r="C6289" s="27">
        <v>46</v>
      </c>
      <c r="D6289" s="27">
        <v>4579</v>
      </c>
      <c r="E6289" s="27">
        <v>39</v>
      </c>
      <c r="F6289" s="27">
        <v>0</v>
      </c>
      <c r="G6289" s="27">
        <v>7</v>
      </c>
      <c r="H6289" s="27">
        <v>0</v>
      </c>
    </row>
    <row r="6290" spans="1:8" x14ac:dyDescent="0.55000000000000004">
      <c r="A6290" s="33">
        <v>44041</v>
      </c>
      <c r="B6290" s="1" t="s">
        <v>47</v>
      </c>
      <c r="C6290" s="27">
        <v>89</v>
      </c>
      <c r="D6290" s="27">
        <v>2930</v>
      </c>
      <c r="E6290" s="27">
        <v>79</v>
      </c>
      <c r="F6290" s="27">
        <v>5</v>
      </c>
      <c r="G6290" s="27">
        <v>5</v>
      </c>
      <c r="H6290" s="27">
        <v>0</v>
      </c>
    </row>
    <row r="6291" spans="1:8" x14ac:dyDescent="0.55000000000000004">
      <c r="A6291" s="33">
        <v>44041</v>
      </c>
      <c r="B6291" s="1" t="s">
        <v>48</v>
      </c>
      <c r="C6291" s="27">
        <v>80</v>
      </c>
      <c r="D6291" s="27">
        <v>2228</v>
      </c>
      <c r="E6291" s="27">
        <v>73</v>
      </c>
      <c r="F6291" s="27">
        <v>3</v>
      </c>
      <c r="G6291" s="27">
        <v>4</v>
      </c>
      <c r="H6291" s="27">
        <v>0</v>
      </c>
    </row>
    <row r="6292" spans="1:8" x14ac:dyDescent="0.55000000000000004">
      <c r="A6292" s="33">
        <v>44041</v>
      </c>
      <c r="B6292" s="1" t="s">
        <v>49</v>
      </c>
      <c r="C6292" s="27">
        <v>1535</v>
      </c>
      <c r="D6292" s="27">
        <v>22681</v>
      </c>
      <c r="E6292" s="27">
        <v>992</v>
      </c>
      <c r="F6292" s="27">
        <v>33</v>
      </c>
      <c r="G6292" s="27">
        <v>510</v>
      </c>
      <c r="H6292" s="27">
        <v>5</v>
      </c>
    </row>
    <row r="6293" spans="1:8" x14ac:dyDescent="0.55000000000000004">
      <c r="A6293" s="33">
        <v>44041</v>
      </c>
      <c r="B6293" s="1" t="s">
        <v>50</v>
      </c>
      <c r="C6293" s="27">
        <v>72</v>
      </c>
      <c r="D6293" s="27">
        <v>2252</v>
      </c>
      <c r="E6293" s="27">
        <v>49</v>
      </c>
      <c r="F6293" s="27">
        <v>0</v>
      </c>
      <c r="G6293" s="27">
        <v>23</v>
      </c>
      <c r="H6293" s="27">
        <v>0</v>
      </c>
    </row>
    <row r="6294" spans="1:8" x14ac:dyDescent="0.55000000000000004">
      <c r="A6294" s="33">
        <v>44041</v>
      </c>
      <c r="B6294" s="1" t="s">
        <v>51</v>
      </c>
      <c r="C6294" s="27">
        <v>61</v>
      </c>
      <c r="D6294" s="27">
        <v>6270</v>
      </c>
      <c r="E6294" s="27">
        <v>27</v>
      </c>
      <c r="F6294" s="27">
        <v>2</v>
      </c>
      <c r="G6294" s="27">
        <v>32</v>
      </c>
      <c r="H6294" s="27"/>
    </row>
    <row r="6295" spans="1:8" x14ac:dyDescent="0.55000000000000004">
      <c r="A6295" s="33">
        <v>44041</v>
      </c>
      <c r="B6295" s="1" t="s">
        <v>52</v>
      </c>
      <c r="C6295" s="27">
        <v>157</v>
      </c>
      <c r="D6295" s="27">
        <v>5250</v>
      </c>
      <c r="E6295" s="27">
        <v>48</v>
      </c>
      <c r="F6295" s="27">
        <v>3</v>
      </c>
      <c r="G6295" s="27">
        <v>106</v>
      </c>
      <c r="H6295" s="27">
        <v>0</v>
      </c>
    </row>
    <row r="6296" spans="1:8" x14ac:dyDescent="0.55000000000000004">
      <c r="A6296" s="33">
        <v>44041</v>
      </c>
      <c r="B6296" s="1" t="s">
        <v>53</v>
      </c>
      <c r="C6296" s="27">
        <v>62</v>
      </c>
      <c r="D6296" s="27">
        <v>6408</v>
      </c>
      <c r="E6296" s="27">
        <v>59</v>
      </c>
      <c r="F6296" s="27">
        <v>1</v>
      </c>
      <c r="G6296" s="27">
        <v>2</v>
      </c>
      <c r="H6296" s="27">
        <v>0</v>
      </c>
    </row>
    <row r="6297" spans="1:8" x14ac:dyDescent="0.55000000000000004">
      <c r="A6297" s="33">
        <v>44041</v>
      </c>
      <c r="B6297" s="1" t="s">
        <v>54</v>
      </c>
      <c r="C6297" s="27">
        <v>106</v>
      </c>
      <c r="D6297" s="27">
        <v>3246</v>
      </c>
      <c r="E6297" s="27">
        <v>20</v>
      </c>
      <c r="F6297" s="27">
        <v>0</v>
      </c>
      <c r="G6297" s="27">
        <v>86</v>
      </c>
      <c r="H6297" s="27">
        <v>0</v>
      </c>
    </row>
    <row r="6298" spans="1:8" x14ac:dyDescent="0.55000000000000004">
      <c r="A6298" s="33">
        <v>44041</v>
      </c>
      <c r="B6298" s="1" t="s">
        <v>55</v>
      </c>
      <c r="C6298" s="27">
        <v>232</v>
      </c>
      <c r="D6298" s="27">
        <v>10026</v>
      </c>
      <c r="E6298" s="27">
        <v>147</v>
      </c>
      <c r="F6298" s="27">
        <v>0</v>
      </c>
      <c r="G6298" s="27">
        <v>85</v>
      </c>
      <c r="H6298" s="27">
        <v>0</v>
      </c>
    </row>
    <row r="6299" spans="1:8" x14ac:dyDescent="0.55000000000000004">
      <c r="A6299" s="33">
        <v>44041</v>
      </c>
      <c r="B6299" s="1" t="s">
        <v>56</v>
      </c>
      <c r="C6299" s="27">
        <v>231</v>
      </c>
      <c r="D6299" s="27">
        <v>7034</v>
      </c>
      <c r="E6299" s="27">
        <v>145</v>
      </c>
      <c r="F6299" s="27">
        <v>7</v>
      </c>
      <c r="G6299" s="27">
        <v>83</v>
      </c>
      <c r="H6299" s="27">
        <v>2</v>
      </c>
    </row>
    <row r="6300" spans="1:8" x14ac:dyDescent="0.55000000000000004">
      <c r="A6300" s="33">
        <v>44042</v>
      </c>
      <c r="B6300" s="1" t="s">
        <v>7</v>
      </c>
      <c r="C6300" s="27">
        <v>1404</v>
      </c>
      <c r="D6300" s="27">
        <v>28088</v>
      </c>
      <c r="E6300" s="27">
        <v>1215</v>
      </c>
      <c r="F6300" s="27">
        <v>103</v>
      </c>
      <c r="G6300" s="27">
        <v>86</v>
      </c>
      <c r="H6300" s="27">
        <v>4</v>
      </c>
    </row>
    <row r="6301" spans="1:8" x14ac:dyDescent="0.55000000000000004">
      <c r="A6301" s="33">
        <v>44042</v>
      </c>
      <c r="B6301" s="1" t="s">
        <v>11</v>
      </c>
      <c r="C6301" s="27">
        <v>31</v>
      </c>
      <c r="D6301" s="27">
        <v>1427</v>
      </c>
      <c r="E6301" s="27">
        <v>29</v>
      </c>
      <c r="F6301" s="27">
        <v>1</v>
      </c>
      <c r="G6301" s="27">
        <v>1</v>
      </c>
      <c r="H6301" s="27">
        <v>0</v>
      </c>
    </row>
    <row r="6302" spans="1:8" x14ac:dyDescent="0.55000000000000004">
      <c r="A6302" s="33">
        <v>44042</v>
      </c>
      <c r="B6302" s="1" t="s">
        <v>12</v>
      </c>
      <c r="C6302" s="27">
        <v>2</v>
      </c>
      <c r="D6302" s="27">
        <v>1454</v>
      </c>
      <c r="E6302" s="27">
        <v>0</v>
      </c>
      <c r="F6302" s="27">
        <v>0</v>
      </c>
      <c r="G6302" s="27">
        <v>2</v>
      </c>
      <c r="H6302" s="27">
        <v>0</v>
      </c>
    </row>
    <row r="6303" spans="1:8" x14ac:dyDescent="0.55000000000000004">
      <c r="A6303" s="33">
        <v>44042</v>
      </c>
      <c r="B6303" s="1" t="s">
        <v>13</v>
      </c>
      <c r="C6303" s="27">
        <v>153</v>
      </c>
      <c r="D6303" s="27">
        <v>5763</v>
      </c>
      <c r="E6303" s="27">
        <v>138</v>
      </c>
      <c r="F6303" s="27">
        <v>1</v>
      </c>
      <c r="G6303" s="27">
        <v>14</v>
      </c>
      <c r="H6303" s="27">
        <v>0</v>
      </c>
    </row>
    <row r="6304" spans="1:8" x14ac:dyDescent="0.55000000000000004">
      <c r="A6304" s="33">
        <v>44042</v>
      </c>
      <c r="B6304" s="1" t="s">
        <v>14</v>
      </c>
      <c r="C6304" s="27">
        <v>18</v>
      </c>
      <c r="D6304" s="27">
        <v>1127</v>
      </c>
      <c r="E6304" s="27">
        <v>16</v>
      </c>
      <c r="F6304" s="27">
        <v>0</v>
      </c>
      <c r="G6304" s="27">
        <v>2</v>
      </c>
      <c r="H6304" s="27">
        <v>0</v>
      </c>
    </row>
    <row r="6305" spans="1:8" x14ac:dyDescent="0.55000000000000004">
      <c r="A6305" s="33">
        <v>44042</v>
      </c>
      <c r="B6305" s="1" t="s">
        <v>15</v>
      </c>
      <c r="C6305" s="27">
        <v>75</v>
      </c>
      <c r="D6305" s="27">
        <v>2882</v>
      </c>
      <c r="E6305" s="27">
        <v>74</v>
      </c>
      <c r="F6305" s="27">
        <v>1</v>
      </c>
      <c r="G6305" s="27">
        <v>1</v>
      </c>
      <c r="H6305" s="27">
        <v>0</v>
      </c>
    </row>
    <row r="6306" spans="1:8" x14ac:dyDescent="0.55000000000000004">
      <c r="A6306" s="33">
        <v>44042</v>
      </c>
      <c r="B6306" s="1" t="s">
        <v>16</v>
      </c>
      <c r="C6306" s="27">
        <v>87</v>
      </c>
      <c r="D6306" s="27">
        <v>9681</v>
      </c>
      <c r="E6306" s="27">
        <v>83</v>
      </c>
      <c r="F6306" s="27">
        <v>0</v>
      </c>
      <c r="G6306" s="27">
        <v>4</v>
      </c>
      <c r="H6306" s="27">
        <v>0</v>
      </c>
    </row>
    <row r="6307" spans="1:8" x14ac:dyDescent="0.55000000000000004">
      <c r="A6307" s="33">
        <v>44042</v>
      </c>
      <c r="B6307" s="1" t="s">
        <v>17</v>
      </c>
      <c r="C6307" s="27">
        <v>268</v>
      </c>
      <c r="D6307" s="27">
        <v>6996</v>
      </c>
      <c r="E6307" s="27">
        <v>211</v>
      </c>
      <c r="F6307" s="27">
        <v>10</v>
      </c>
      <c r="G6307" s="27">
        <v>47</v>
      </c>
      <c r="H6307" s="27">
        <v>1</v>
      </c>
    </row>
    <row r="6308" spans="1:8" x14ac:dyDescent="0.55000000000000004">
      <c r="A6308" s="33">
        <v>44042</v>
      </c>
      <c r="B6308" s="1" t="s">
        <v>18</v>
      </c>
      <c r="C6308" s="27">
        <v>185</v>
      </c>
      <c r="D6308" s="27">
        <v>13181</v>
      </c>
      <c r="E6308" s="27">
        <v>127</v>
      </c>
      <c r="F6308" s="27">
        <v>0</v>
      </c>
      <c r="G6308" s="27">
        <v>50</v>
      </c>
      <c r="H6308" s="27">
        <v>0</v>
      </c>
    </row>
    <row r="6309" spans="1:8" x14ac:dyDescent="0.55000000000000004">
      <c r="A6309" s="33">
        <v>44042</v>
      </c>
      <c r="B6309" s="1" t="s">
        <v>19</v>
      </c>
      <c r="C6309" s="27">
        <v>187</v>
      </c>
      <c r="D6309" s="27">
        <v>7995</v>
      </c>
      <c r="E6309" s="27">
        <v>141</v>
      </c>
      <c r="F6309" s="27">
        <v>19</v>
      </c>
      <c r="G6309" s="27">
        <v>27</v>
      </c>
      <c r="H6309" s="27">
        <v>2</v>
      </c>
    </row>
    <row r="6310" spans="1:8" x14ac:dyDescent="0.55000000000000004">
      <c r="A6310" s="33">
        <v>44042</v>
      </c>
      <c r="B6310" s="1" t="s">
        <v>20</v>
      </c>
      <c r="C6310" s="27">
        <v>2256</v>
      </c>
      <c r="D6310" s="27">
        <v>64828</v>
      </c>
      <c r="E6310" s="27">
        <v>1707</v>
      </c>
      <c r="F6310" s="27">
        <v>73</v>
      </c>
      <c r="G6310" s="27">
        <v>476</v>
      </c>
      <c r="H6310" s="27">
        <v>3</v>
      </c>
    </row>
    <row r="6311" spans="1:8" x14ac:dyDescent="0.55000000000000004">
      <c r="A6311" s="33">
        <v>44042</v>
      </c>
      <c r="B6311" s="1" t="s">
        <v>21</v>
      </c>
      <c r="C6311" s="27">
        <v>1620</v>
      </c>
      <c r="D6311" s="27">
        <v>27453</v>
      </c>
      <c r="E6311" s="27">
        <v>1215</v>
      </c>
      <c r="F6311" s="27">
        <v>48</v>
      </c>
      <c r="G6311" s="27">
        <v>357</v>
      </c>
      <c r="H6311" s="27">
        <v>4</v>
      </c>
    </row>
    <row r="6312" spans="1:8" x14ac:dyDescent="0.55000000000000004">
      <c r="A6312" s="33">
        <v>44042</v>
      </c>
      <c r="B6312" s="1" t="s">
        <v>22</v>
      </c>
      <c r="C6312" s="27">
        <v>12228</v>
      </c>
      <c r="D6312" s="27">
        <v>182521</v>
      </c>
      <c r="E6312" s="27">
        <v>9438</v>
      </c>
      <c r="F6312" s="27">
        <v>330</v>
      </c>
      <c r="G6312" s="27">
        <v>2460</v>
      </c>
      <c r="H6312" s="27">
        <v>22</v>
      </c>
    </row>
    <row r="6313" spans="1:8" x14ac:dyDescent="0.55000000000000004">
      <c r="A6313" s="33">
        <v>44042</v>
      </c>
      <c r="B6313" s="1" t="s">
        <v>23</v>
      </c>
      <c r="C6313" s="27">
        <v>2432</v>
      </c>
      <c r="D6313" s="27">
        <v>17863</v>
      </c>
      <c r="E6313" s="27">
        <v>2030</v>
      </c>
      <c r="F6313" s="27">
        <v>99</v>
      </c>
      <c r="G6313" s="27">
        <v>303</v>
      </c>
      <c r="H6313" s="27">
        <v>8</v>
      </c>
    </row>
    <row r="6314" spans="1:8" x14ac:dyDescent="0.55000000000000004">
      <c r="A6314" s="33">
        <v>44042</v>
      </c>
      <c r="B6314" s="1" t="s">
        <v>24</v>
      </c>
      <c r="C6314" s="27">
        <v>103</v>
      </c>
      <c r="D6314" s="27">
        <v>6250</v>
      </c>
      <c r="E6314" s="27">
        <v>88</v>
      </c>
      <c r="F6314" s="27">
        <v>0</v>
      </c>
      <c r="G6314" s="27">
        <v>14</v>
      </c>
      <c r="H6314" s="27">
        <v>0</v>
      </c>
    </row>
    <row r="6315" spans="1:8" x14ac:dyDescent="0.55000000000000004">
      <c r="A6315" s="33">
        <v>44042</v>
      </c>
      <c r="B6315" s="1" t="s">
        <v>25</v>
      </c>
      <c r="C6315" s="27">
        <v>238</v>
      </c>
      <c r="D6315" s="27">
        <v>5292</v>
      </c>
      <c r="E6315" s="27">
        <v>210</v>
      </c>
      <c r="F6315" s="27">
        <v>22</v>
      </c>
      <c r="G6315" s="27">
        <v>6</v>
      </c>
      <c r="H6315" s="27">
        <v>0</v>
      </c>
    </row>
    <row r="6316" spans="1:8" x14ac:dyDescent="0.55000000000000004">
      <c r="A6316" s="33">
        <v>44042</v>
      </c>
      <c r="B6316" s="1" t="s">
        <v>26</v>
      </c>
      <c r="C6316" s="27">
        <v>320</v>
      </c>
      <c r="D6316" s="27">
        <v>3248</v>
      </c>
      <c r="E6316" s="27">
        <v>274</v>
      </c>
      <c r="F6316" s="27">
        <v>27</v>
      </c>
      <c r="G6316" s="27">
        <v>19</v>
      </c>
      <c r="H6316" s="27">
        <v>3</v>
      </c>
    </row>
    <row r="6317" spans="1:8" x14ac:dyDescent="0.55000000000000004">
      <c r="A6317" s="33">
        <v>44042</v>
      </c>
      <c r="B6317" s="1" t="s">
        <v>27</v>
      </c>
      <c r="C6317" s="27">
        <v>137</v>
      </c>
      <c r="D6317" s="27">
        <v>4808</v>
      </c>
      <c r="E6317" s="27">
        <v>117</v>
      </c>
      <c r="F6317" s="27">
        <v>8</v>
      </c>
      <c r="G6317" s="27">
        <v>12</v>
      </c>
      <c r="H6317" s="27">
        <v>0</v>
      </c>
    </row>
    <row r="6318" spans="1:8" x14ac:dyDescent="0.55000000000000004">
      <c r="A6318" s="33">
        <v>44042</v>
      </c>
      <c r="B6318" s="1" t="s">
        <v>28</v>
      </c>
      <c r="C6318" s="27">
        <v>90</v>
      </c>
      <c r="D6318" s="27">
        <v>7197</v>
      </c>
      <c r="E6318" s="27">
        <v>79</v>
      </c>
      <c r="F6318" s="27">
        <v>1</v>
      </c>
      <c r="G6318" s="27">
        <v>10</v>
      </c>
      <c r="H6318" s="27">
        <v>0</v>
      </c>
    </row>
    <row r="6319" spans="1:8" x14ac:dyDescent="0.55000000000000004">
      <c r="A6319" s="33">
        <v>44042</v>
      </c>
      <c r="B6319" s="1" t="s">
        <v>29</v>
      </c>
      <c r="C6319" s="27">
        <v>103</v>
      </c>
      <c r="D6319" s="27">
        <v>6903</v>
      </c>
      <c r="E6319" s="27">
        <v>82</v>
      </c>
      <c r="F6319" s="27"/>
      <c r="G6319" s="27">
        <v>21</v>
      </c>
      <c r="H6319" s="27">
        <v>0</v>
      </c>
    </row>
    <row r="6320" spans="1:8" x14ac:dyDescent="0.55000000000000004">
      <c r="A6320" s="33">
        <v>44042</v>
      </c>
      <c r="B6320" s="1" t="s">
        <v>30</v>
      </c>
      <c r="C6320" s="27">
        <v>312</v>
      </c>
      <c r="D6320" s="27">
        <v>10052</v>
      </c>
      <c r="E6320" s="27">
        <v>186</v>
      </c>
      <c r="F6320" s="27">
        <v>7</v>
      </c>
      <c r="G6320" s="27">
        <v>119</v>
      </c>
      <c r="H6320" s="27">
        <v>0</v>
      </c>
    </row>
    <row r="6321" spans="1:8" x14ac:dyDescent="0.55000000000000004">
      <c r="A6321" s="33">
        <v>44042</v>
      </c>
      <c r="B6321" s="1" t="s">
        <v>31</v>
      </c>
      <c r="C6321" s="27">
        <v>234</v>
      </c>
      <c r="D6321" s="27">
        <v>12832</v>
      </c>
      <c r="E6321" s="27">
        <v>107</v>
      </c>
      <c r="F6321" s="27">
        <v>1</v>
      </c>
      <c r="G6321" s="27">
        <v>126</v>
      </c>
      <c r="H6321" s="27">
        <v>0</v>
      </c>
    </row>
    <row r="6322" spans="1:8" x14ac:dyDescent="0.55000000000000004">
      <c r="A6322" s="33">
        <v>44042</v>
      </c>
      <c r="B6322" s="1" t="s">
        <v>32</v>
      </c>
      <c r="C6322" s="27">
        <v>1449</v>
      </c>
      <c r="D6322" s="27">
        <v>22156</v>
      </c>
      <c r="E6322" s="27">
        <v>551</v>
      </c>
      <c r="F6322" s="27">
        <v>35</v>
      </c>
      <c r="G6322" s="27">
        <v>857</v>
      </c>
      <c r="H6322" s="27">
        <v>2</v>
      </c>
    </row>
    <row r="6323" spans="1:8" x14ac:dyDescent="0.55000000000000004">
      <c r="A6323" s="33">
        <v>44042</v>
      </c>
      <c r="B6323" s="1" t="s">
        <v>33</v>
      </c>
      <c r="C6323" s="27">
        <v>90</v>
      </c>
      <c r="D6323" s="27">
        <v>4145</v>
      </c>
      <c r="E6323" s="27">
        <v>53</v>
      </c>
      <c r="F6323" s="27">
        <v>1</v>
      </c>
      <c r="G6323" s="27">
        <v>35</v>
      </c>
      <c r="H6323" s="27">
        <v>0</v>
      </c>
    </row>
    <row r="6324" spans="1:8" x14ac:dyDescent="0.55000000000000004">
      <c r="A6324" s="33">
        <v>44042</v>
      </c>
      <c r="B6324" s="1" t="s">
        <v>34</v>
      </c>
      <c r="C6324" s="27">
        <v>168</v>
      </c>
      <c r="D6324" s="27">
        <v>4294</v>
      </c>
      <c r="E6324" s="27">
        <v>112</v>
      </c>
      <c r="F6324" s="27">
        <v>1</v>
      </c>
      <c r="G6324" s="27">
        <v>55</v>
      </c>
      <c r="H6324" s="27">
        <v>2</v>
      </c>
    </row>
    <row r="6325" spans="1:8" x14ac:dyDescent="0.55000000000000004">
      <c r="A6325" s="33">
        <v>44042</v>
      </c>
      <c r="B6325" s="1" t="s">
        <v>35</v>
      </c>
      <c r="C6325" s="27">
        <v>749</v>
      </c>
      <c r="D6325" s="27">
        <v>17369</v>
      </c>
      <c r="E6325" s="27">
        <v>491</v>
      </c>
      <c r="F6325" s="27">
        <v>20</v>
      </c>
      <c r="G6325" s="27">
        <v>238</v>
      </c>
      <c r="H6325" s="27">
        <v>2</v>
      </c>
    </row>
    <row r="6326" spans="1:8" x14ac:dyDescent="0.55000000000000004">
      <c r="A6326" s="33">
        <v>44042</v>
      </c>
      <c r="B6326" s="1" t="s">
        <v>36</v>
      </c>
      <c r="C6326" s="27">
        <v>3841</v>
      </c>
      <c r="D6326" s="27">
        <v>70333</v>
      </c>
      <c r="E6326" s="27">
        <v>2598</v>
      </c>
      <c r="F6326" s="27">
        <v>89</v>
      </c>
      <c r="G6326" s="27">
        <v>1151</v>
      </c>
      <c r="H6326" s="27">
        <v>18</v>
      </c>
    </row>
    <row r="6327" spans="1:8" x14ac:dyDescent="0.55000000000000004">
      <c r="A6327" s="33">
        <v>44042</v>
      </c>
      <c r="B6327" s="1" t="s">
        <v>37</v>
      </c>
      <c r="C6327" s="27">
        <v>1105</v>
      </c>
      <c r="D6327" s="27">
        <v>25096</v>
      </c>
      <c r="E6327" s="27">
        <v>856</v>
      </c>
      <c r="F6327" s="27">
        <v>45</v>
      </c>
      <c r="G6327" s="27">
        <v>204</v>
      </c>
      <c r="H6327" s="27">
        <v>6</v>
      </c>
    </row>
    <row r="6328" spans="1:8" x14ac:dyDescent="0.55000000000000004">
      <c r="A6328" s="33">
        <v>44042</v>
      </c>
      <c r="B6328" s="1" t="s">
        <v>38</v>
      </c>
      <c r="C6328" s="27">
        <v>228</v>
      </c>
      <c r="D6328" s="27">
        <v>8733</v>
      </c>
      <c r="E6328" s="27">
        <v>160</v>
      </c>
      <c r="F6328" s="27">
        <v>2</v>
      </c>
      <c r="G6328" s="27">
        <v>66</v>
      </c>
      <c r="H6328" s="27">
        <v>1</v>
      </c>
    </row>
    <row r="6329" spans="1:8" x14ac:dyDescent="0.55000000000000004">
      <c r="A6329" s="33">
        <v>44042</v>
      </c>
      <c r="B6329" s="1" t="s">
        <v>39</v>
      </c>
      <c r="C6329" s="27">
        <v>142</v>
      </c>
      <c r="D6329" s="27">
        <v>6036</v>
      </c>
      <c r="E6329" s="27">
        <v>95</v>
      </c>
      <c r="F6329" s="27">
        <v>3</v>
      </c>
      <c r="G6329" s="27">
        <v>42</v>
      </c>
      <c r="H6329" s="27">
        <v>2</v>
      </c>
    </row>
    <row r="6330" spans="1:8" x14ac:dyDescent="0.55000000000000004">
      <c r="A6330" s="33">
        <v>44042</v>
      </c>
      <c r="B6330" s="1" t="s">
        <v>40</v>
      </c>
      <c r="C6330" s="27">
        <v>11</v>
      </c>
      <c r="D6330" s="27">
        <v>2677</v>
      </c>
      <c r="E6330" s="27">
        <v>5</v>
      </c>
      <c r="F6330" s="27">
        <v>0</v>
      </c>
      <c r="G6330" s="27">
        <v>6</v>
      </c>
      <c r="H6330" s="27">
        <v>0</v>
      </c>
    </row>
    <row r="6331" spans="1:8" x14ac:dyDescent="0.55000000000000004">
      <c r="A6331" s="33">
        <v>44042</v>
      </c>
      <c r="B6331" s="1" t="s">
        <v>41</v>
      </c>
      <c r="C6331" s="27">
        <v>29</v>
      </c>
      <c r="D6331" s="27">
        <v>2866</v>
      </c>
      <c r="E6331" s="27">
        <v>25</v>
      </c>
      <c r="F6331" s="27">
        <v>0</v>
      </c>
      <c r="G6331" s="27">
        <v>4</v>
      </c>
      <c r="H6331" s="27">
        <v>0</v>
      </c>
    </row>
    <row r="6332" spans="1:8" x14ac:dyDescent="0.55000000000000004">
      <c r="A6332" s="33">
        <v>44042</v>
      </c>
      <c r="B6332" s="1" t="s">
        <v>42</v>
      </c>
      <c r="C6332" s="27">
        <v>76</v>
      </c>
      <c r="D6332" s="27">
        <v>2839</v>
      </c>
      <c r="E6332" s="27">
        <v>41</v>
      </c>
      <c r="F6332" s="27"/>
      <c r="G6332" s="27">
        <v>30</v>
      </c>
      <c r="H6332" s="27"/>
    </row>
    <row r="6333" spans="1:8" x14ac:dyDescent="0.55000000000000004">
      <c r="A6333" s="33">
        <v>44042</v>
      </c>
      <c r="B6333" s="1" t="s">
        <v>43</v>
      </c>
      <c r="C6333" s="27">
        <v>304</v>
      </c>
      <c r="D6333" s="27">
        <v>11531</v>
      </c>
      <c r="E6333" s="27">
        <v>221</v>
      </c>
      <c r="F6333" s="27">
        <v>3</v>
      </c>
      <c r="G6333" s="27">
        <v>79</v>
      </c>
      <c r="H6333" s="27">
        <v>0</v>
      </c>
    </row>
    <row r="6334" spans="1:8" x14ac:dyDescent="0.55000000000000004">
      <c r="A6334" s="33">
        <v>44042</v>
      </c>
      <c r="B6334" s="1" t="s">
        <v>44</v>
      </c>
      <c r="C6334" s="27">
        <v>53</v>
      </c>
      <c r="D6334" s="27">
        <v>3860</v>
      </c>
      <c r="E6334" s="27">
        <v>39</v>
      </c>
      <c r="F6334" s="27">
        <v>0</v>
      </c>
      <c r="G6334" s="27">
        <v>14</v>
      </c>
      <c r="H6334" s="27">
        <v>0</v>
      </c>
    </row>
    <row r="6335" spans="1:8" x14ac:dyDescent="0.55000000000000004">
      <c r="A6335" s="33">
        <v>44042</v>
      </c>
      <c r="B6335" s="1" t="s">
        <v>45</v>
      </c>
      <c r="C6335" s="27">
        <v>23</v>
      </c>
      <c r="D6335" s="27">
        <v>1663</v>
      </c>
      <c r="E6335" s="27">
        <v>8</v>
      </c>
      <c r="F6335" s="27">
        <v>1</v>
      </c>
      <c r="G6335" s="27">
        <v>6</v>
      </c>
      <c r="H6335" s="27">
        <v>0</v>
      </c>
    </row>
    <row r="6336" spans="1:8" x14ac:dyDescent="0.55000000000000004">
      <c r="A6336" s="33">
        <v>44042</v>
      </c>
      <c r="B6336" s="1" t="s">
        <v>46</v>
      </c>
      <c r="C6336" s="27">
        <v>46</v>
      </c>
      <c r="D6336" s="27">
        <v>4635</v>
      </c>
      <c r="E6336" s="27">
        <v>41</v>
      </c>
      <c r="F6336" s="27">
        <v>0</v>
      </c>
      <c r="G6336" s="27">
        <v>5</v>
      </c>
      <c r="H6336" s="27">
        <v>0</v>
      </c>
    </row>
    <row r="6337" spans="1:8" x14ac:dyDescent="0.55000000000000004">
      <c r="A6337" s="33">
        <v>44042</v>
      </c>
      <c r="B6337" s="1" t="s">
        <v>47</v>
      </c>
      <c r="C6337" s="27">
        <v>89</v>
      </c>
      <c r="D6337" s="27">
        <v>2963</v>
      </c>
      <c r="E6337" s="27">
        <v>79</v>
      </c>
      <c r="F6337" s="27">
        <v>5</v>
      </c>
      <c r="G6337" s="27">
        <v>5</v>
      </c>
      <c r="H6337" s="27">
        <v>0</v>
      </c>
    </row>
    <row r="6338" spans="1:8" x14ac:dyDescent="0.55000000000000004">
      <c r="A6338" s="33">
        <v>44042</v>
      </c>
      <c r="B6338" s="1" t="s">
        <v>48</v>
      </c>
      <c r="C6338" s="27">
        <v>80</v>
      </c>
      <c r="D6338" s="27">
        <v>2242</v>
      </c>
      <c r="E6338" s="27">
        <v>73</v>
      </c>
      <c r="F6338" s="27">
        <v>3</v>
      </c>
      <c r="G6338" s="27">
        <v>4</v>
      </c>
      <c r="H6338" s="27">
        <v>0</v>
      </c>
    </row>
    <row r="6339" spans="1:8" x14ac:dyDescent="0.55000000000000004">
      <c r="A6339" s="33">
        <v>44042</v>
      </c>
      <c r="B6339" s="1" t="s">
        <v>49</v>
      </c>
      <c r="C6339" s="27">
        <v>1635</v>
      </c>
      <c r="D6339" s="27">
        <v>23282</v>
      </c>
      <c r="E6339" s="27">
        <v>1015</v>
      </c>
      <c r="F6339" s="27">
        <v>33</v>
      </c>
      <c r="G6339" s="27">
        <v>587</v>
      </c>
      <c r="H6339" s="27">
        <v>5</v>
      </c>
    </row>
    <row r="6340" spans="1:8" x14ac:dyDescent="0.55000000000000004">
      <c r="A6340" s="33">
        <v>44042</v>
      </c>
      <c r="B6340" s="1" t="s">
        <v>50</v>
      </c>
      <c r="C6340" s="27">
        <v>75</v>
      </c>
      <c r="D6340" s="27">
        <v>2357</v>
      </c>
      <c r="E6340" s="27">
        <v>50</v>
      </c>
      <c r="F6340" s="27">
        <v>0</v>
      </c>
      <c r="G6340" s="27">
        <v>26</v>
      </c>
      <c r="H6340" s="27">
        <v>0</v>
      </c>
    </row>
    <row r="6341" spans="1:8" x14ac:dyDescent="0.55000000000000004">
      <c r="A6341" s="33">
        <v>44042</v>
      </c>
      <c r="B6341" s="1" t="s">
        <v>51</v>
      </c>
      <c r="C6341" s="27">
        <v>66</v>
      </c>
      <c r="D6341" s="27">
        <v>6544</v>
      </c>
      <c r="E6341" s="27">
        <v>27</v>
      </c>
      <c r="F6341" s="27">
        <v>2</v>
      </c>
      <c r="G6341" s="27">
        <v>37</v>
      </c>
      <c r="H6341" s="27"/>
    </row>
    <row r="6342" spans="1:8" x14ac:dyDescent="0.55000000000000004">
      <c r="A6342" s="33">
        <v>44042</v>
      </c>
      <c r="B6342" s="1" t="s">
        <v>52</v>
      </c>
      <c r="C6342" s="27">
        <v>157</v>
      </c>
      <c r="D6342" s="27">
        <v>5250</v>
      </c>
      <c r="E6342" s="27">
        <v>48</v>
      </c>
      <c r="F6342" s="27">
        <v>3</v>
      </c>
      <c r="G6342" s="27">
        <v>106</v>
      </c>
      <c r="H6342" s="27">
        <v>0</v>
      </c>
    </row>
    <row r="6343" spans="1:8" x14ac:dyDescent="0.55000000000000004">
      <c r="A6343" s="33">
        <v>44042</v>
      </c>
      <c r="B6343" s="1" t="s">
        <v>53</v>
      </c>
      <c r="C6343" s="27">
        <v>64</v>
      </c>
      <c r="D6343" s="27">
        <v>6479</v>
      </c>
      <c r="E6343" s="27">
        <v>59</v>
      </c>
      <c r="F6343" s="27">
        <v>1</v>
      </c>
      <c r="G6343" s="27">
        <v>4</v>
      </c>
      <c r="H6343" s="27">
        <v>0</v>
      </c>
    </row>
    <row r="6344" spans="1:8" x14ac:dyDescent="0.55000000000000004">
      <c r="A6344" s="33">
        <v>44042</v>
      </c>
      <c r="B6344" s="1" t="s">
        <v>54</v>
      </c>
      <c r="C6344" s="27">
        <v>106</v>
      </c>
      <c r="D6344" s="27">
        <v>3631</v>
      </c>
      <c r="E6344" s="27">
        <v>20</v>
      </c>
      <c r="F6344" s="27">
        <v>0</v>
      </c>
      <c r="G6344" s="27">
        <v>86</v>
      </c>
      <c r="H6344" s="27">
        <v>0</v>
      </c>
    </row>
    <row r="6345" spans="1:8" x14ac:dyDescent="0.55000000000000004">
      <c r="A6345" s="33">
        <v>44042</v>
      </c>
      <c r="B6345" s="1" t="s">
        <v>55</v>
      </c>
      <c r="C6345" s="27">
        <v>232</v>
      </c>
      <c r="D6345" s="27">
        <v>10274</v>
      </c>
      <c r="E6345" s="27">
        <v>147</v>
      </c>
      <c r="F6345" s="27">
        <v>0</v>
      </c>
      <c r="G6345" s="27">
        <v>85</v>
      </c>
      <c r="H6345" s="27">
        <v>0</v>
      </c>
    </row>
    <row r="6346" spans="1:8" x14ac:dyDescent="0.55000000000000004">
      <c r="A6346" s="33">
        <v>44042</v>
      </c>
      <c r="B6346" s="1" t="s">
        <v>56</v>
      </c>
      <c r="C6346" s="27">
        <v>324</v>
      </c>
      <c r="D6346" s="27">
        <v>8033</v>
      </c>
      <c r="E6346" s="27">
        <v>148</v>
      </c>
      <c r="F6346" s="27">
        <v>7</v>
      </c>
      <c r="G6346" s="27">
        <v>173</v>
      </c>
      <c r="H6346" s="27">
        <v>2</v>
      </c>
    </row>
    <row r="6347" spans="1:8" x14ac:dyDescent="0.55000000000000004">
      <c r="A6347" s="33">
        <v>44043</v>
      </c>
      <c r="B6347" s="1" t="s">
        <v>7</v>
      </c>
      <c r="C6347" s="27">
        <v>1413</v>
      </c>
      <c r="D6347" s="27">
        <v>28554</v>
      </c>
      <c r="E6347" s="27">
        <v>1237</v>
      </c>
      <c r="F6347" s="27">
        <v>103</v>
      </c>
      <c r="G6347" s="27">
        <v>73</v>
      </c>
      <c r="H6347" s="27">
        <v>3</v>
      </c>
    </row>
    <row r="6348" spans="1:8" x14ac:dyDescent="0.55000000000000004">
      <c r="A6348" s="33">
        <v>44043</v>
      </c>
      <c r="B6348" s="1" t="s">
        <v>11</v>
      </c>
      <c r="C6348" s="27">
        <v>32</v>
      </c>
      <c r="D6348" s="27">
        <v>1445</v>
      </c>
      <c r="E6348" s="27">
        <v>29</v>
      </c>
      <c r="F6348" s="27">
        <v>1</v>
      </c>
      <c r="G6348" s="27">
        <v>2</v>
      </c>
      <c r="H6348" s="27">
        <v>0</v>
      </c>
    </row>
    <row r="6349" spans="1:8" x14ac:dyDescent="0.55000000000000004">
      <c r="A6349" s="33">
        <v>44043</v>
      </c>
      <c r="B6349" s="1" t="s">
        <v>12</v>
      </c>
      <c r="C6349" s="27">
        <v>3</v>
      </c>
      <c r="D6349" s="27">
        <v>1480</v>
      </c>
      <c r="E6349" s="27">
        <v>0</v>
      </c>
      <c r="F6349" s="27">
        <v>0</v>
      </c>
      <c r="G6349" s="27">
        <v>3</v>
      </c>
      <c r="H6349" s="27">
        <v>0</v>
      </c>
    </row>
    <row r="6350" spans="1:8" x14ac:dyDescent="0.55000000000000004">
      <c r="A6350" s="33">
        <v>44043</v>
      </c>
      <c r="B6350" s="1" t="s">
        <v>13</v>
      </c>
      <c r="C6350" s="27">
        <v>158</v>
      </c>
      <c r="D6350" s="27">
        <v>5843</v>
      </c>
      <c r="E6350" s="27">
        <v>140</v>
      </c>
      <c r="F6350" s="27">
        <v>1</v>
      </c>
      <c r="G6350" s="27">
        <v>17</v>
      </c>
      <c r="H6350" s="27">
        <v>0</v>
      </c>
    </row>
    <row r="6351" spans="1:8" x14ac:dyDescent="0.55000000000000004">
      <c r="A6351" s="33">
        <v>44043</v>
      </c>
      <c r="B6351" s="1" t="s">
        <v>14</v>
      </c>
      <c r="C6351" s="27">
        <v>18</v>
      </c>
      <c r="D6351" s="27">
        <v>1146</v>
      </c>
      <c r="E6351" s="27">
        <v>16</v>
      </c>
      <c r="F6351" s="27">
        <v>0</v>
      </c>
      <c r="G6351" s="27">
        <v>2</v>
      </c>
      <c r="H6351" s="27">
        <v>0</v>
      </c>
    </row>
    <row r="6352" spans="1:8" x14ac:dyDescent="0.55000000000000004">
      <c r="A6352" s="33">
        <v>44043</v>
      </c>
      <c r="B6352" s="1" t="s">
        <v>15</v>
      </c>
      <c r="C6352" s="27">
        <v>76</v>
      </c>
      <c r="D6352" s="27">
        <v>2894</v>
      </c>
      <c r="E6352" s="27">
        <v>75</v>
      </c>
      <c r="F6352" s="27">
        <v>1</v>
      </c>
      <c r="G6352" s="27">
        <v>1</v>
      </c>
      <c r="H6352" s="27">
        <v>0</v>
      </c>
    </row>
    <row r="6353" spans="1:8" x14ac:dyDescent="0.55000000000000004">
      <c r="A6353" s="33">
        <v>44043</v>
      </c>
      <c r="B6353" s="1" t="s">
        <v>16</v>
      </c>
      <c r="C6353" s="27">
        <v>89</v>
      </c>
      <c r="D6353" s="27">
        <v>9845</v>
      </c>
      <c r="E6353" s="27">
        <v>83</v>
      </c>
      <c r="F6353" s="27">
        <v>0</v>
      </c>
      <c r="G6353" s="27">
        <v>6</v>
      </c>
      <c r="H6353" s="27">
        <v>0</v>
      </c>
    </row>
    <row r="6354" spans="1:8" x14ac:dyDescent="0.55000000000000004">
      <c r="A6354" s="33">
        <v>44043</v>
      </c>
      <c r="B6354" s="1" t="s">
        <v>17</v>
      </c>
      <c r="C6354" s="27">
        <v>280</v>
      </c>
      <c r="D6354" s="27">
        <v>7081</v>
      </c>
      <c r="E6354" s="27">
        <v>216</v>
      </c>
      <c r="F6354" s="27">
        <v>10</v>
      </c>
      <c r="G6354" s="27">
        <v>54</v>
      </c>
      <c r="H6354" s="27">
        <v>1</v>
      </c>
    </row>
    <row r="6355" spans="1:8" x14ac:dyDescent="0.55000000000000004">
      <c r="A6355" s="33">
        <v>44043</v>
      </c>
      <c r="B6355" s="1" t="s">
        <v>18</v>
      </c>
      <c r="C6355" s="27">
        <v>195</v>
      </c>
      <c r="D6355" s="27">
        <v>13517</v>
      </c>
      <c r="E6355" s="27">
        <v>139</v>
      </c>
      <c r="F6355" s="27">
        <v>0</v>
      </c>
      <c r="G6355" s="27">
        <v>47</v>
      </c>
      <c r="H6355" s="27">
        <v>0</v>
      </c>
    </row>
    <row r="6356" spans="1:8" x14ac:dyDescent="0.55000000000000004">
      <c r="A6356" s="33">
        <v>44043</v>
      </c>
      <c r="B6356" s="1" t="s">
        <v>19</v>
      </c>
      <c r="C6356" s="27">
        <v>190</v>
      </c>
      <c r="D6356" s="27">
        <v>8173</v>
      </c>
      <c r="E6356" s="27">
        <v>141</v>
      </c>
      <c r="F6356" s="27">
        <v>19</v>
      </c>
      <c r="G6356" s="27">
        <v>30</v>
      </c>
      <c r="H6356" s="27">
        <v>1</v>
      </c>
    </row>
    <row r="6357" spans="1:8" x14ac:dyDescent="0.55000000000000004">
      <c r="A6357" s="33">
        <v>44043</v>
      </c>
      <c r="B6357" s="1" t="s">
        <v>20</v>
      </c>
      <c r="C6357" s="27">
        <v>2313</v>
      </c>
      <c r="D6357" s="27">
        <v>66219</v>
      </c>
      <c r="E6357" s="27">
        <v>1735</v>
      </c>
      <c r="F6357" s="27">
        <v>74</v>
      </c>
      <c r="G6357" s="27">
        <v>504</v>
      </c>
      <c r="H6357" s="27">
        <v>2</v>
      </c>
    </row>
    <row r="6358" spans="1:8" x14ac:dyDescent="0.55000000000000004">
      <c r="A6358" s="33">
        <v>44043</v>
      </c>
      <c r="B6358" s="1" t="s">
        <v>21</v>
      </c>
      <c r="C6358" s="27">
        <v>1656</v>
      </c>
      <c r="D6358" s="27">
        <v>28022</v>
      </c>
      <c r="E6358" s="27">
        <v>1237</v>
      </c>
      <c r="F6358" s="27">
        <v>49</v>
      </c>
      <c r="G6358" s="27">
        <v>370</v>
      </c>
      <c r="H6358" s="27">
        <v>4</v>
      </c>
    </row>
    <row r="6359" spans="1:8" x14ac:dyDescent="0.55000000000000004">
      <c r="A6359" s="33">
        <v>44043</v>
      </c>
      <c r="B6359" s="1" t="s">
        <v>22</v>
      </c>
      <c r="C6359" s="27">
        <v>12691</v>
      </c>
      <c r="D6359" s="27">
        <v>187764</v>
      </c>
      <c r="E6359" s="27">
        <v>9615</v>
      </c>
      <c r="F6359" s="27">
        <v>332</v>
      </c>
      <c r="G6359" s="27">
        <v>2744</v>
      </c>
      <c r="H6359" s="27">
        <v>16</v>
      </c>
    </row>
    <row r="6360" spans="1:8" x14ac:dyDescent="0.55000000000000004">
      <c r="A6360" s="33">
        <v>44043</v>
      </c>
      <c r="B6360" s="1" t="s">
        <v>23</v>
      </c>
      <c r="C6360" s="27">
        <v>2484</v>
      </c>
      <c r="D6360" s="27">
        <v>18126</v>
      </c>
      <c r="E6360" s="27">
        <v>2044</v>
      </c>
      <c r="F6360" s="27">
        <v>99</v>
      </c>
      <c r="G6360" s="27">
        <v>341</v>
      </c>
      <c r="H6360" s="27">
        <v>10</v>
      </c>
    </row>
    <row r="6361" spans="1:8" x14ac:dyDescent="0.55000000000000004">
      <c r="A6361" s="33">
        <v>44043</v>
      </c>
      <c r="B6361" s="1" t="s">
        <v>24</v>
      </c>
      <c r="C6361" s="27">
        <v>111</v>
      </c>
      <c r="D6361" s="27">
        <v>6417</v>
      </c>
      <c r="E6361" s="27">
        <v>88</v>
      </c>
      <c r="F6361" s="27">
        <v>0</v>
      </c>
      <c r="G6361" s="27">
        <v>22</v>
      </c>
      <c r="H6361" s="27">
        <v>0</v>
      </c>
    </row>
    <row r="6362" spans="1:8" x14ac:dyDescent="0.55000000000000004">
      <c r="A6362" s="33">
        <v>44043</v>
      </c>
      <c r="B6362" s="1" t="s">
        <v>25</v>
      </c>
      <c r="C6362" s="27">
        <v>238</v>
      </c>
      <c r="D6362" s="27">
        <v>5323</v>
      </c>
      <c r="E6362" s="27">
        <v>210</v>
      </c>
      <c r="F6362" s="27">
        <v>22</v>
      </c>
      <c r="G6362" s="27">
        <v>6</v>
      </c>
      <c r="H6362" s="27">
        <v>0</v>
      </c>
    </row>
    <row r="6363" spans="1:8" x14ac:dyDescent="0.55000000000000004">
      <c r="A6363" s="33">
        <v>44043</v>
      </c>
      <c r="B6363" s="1" t="s">
        <v>26</v>
      </c>
      <c r="C6363" s="27">
        <v>321</v>
      </c>
      <c r="D6363" s="27">
        <v>3266</v>
      </c>
      <c r="E6363" s="27">
        <v>275</v>
      </c>
      <c r="F6363" s="27">
        <v>27</v>
      </c>
      <c r="G6363" s="27">
        <v>19</v>
      </c>
      <c r="H6363" s="27">
        <v>3</v>
      </c>
    </row>
    <row r="6364" spans="1:8" x14ac:dyDescent="0.55000000000000004">
      <c r="A6364" s="33">
        <v>44043</v>
      </c>
      <c r="B6364" s="1" t="s">
        <v>27</v>
      </c>
      <c r="C6364" s="27">
        <v>139</v>
      </c>
      <c r="D6364" s="27">
        <v>4852</v>
      </c>
      <c r="E6364" s="27">
        <v>117</v>
      </c>
      <c r="F6364" s="27">
        <v>8</v>
      </c>
      <c r="G6364" s="27">
        <v>14</v>
      </c>
      <c r="H6364" s="27">
        <v>0</v>
      </c>
    </row>
    <row r="6365" spans="1:8" x14ac:dyDescent="0.55000000000000004">
      <c r="A6365" s="33">
        <v>44043</v>
      </c>
      <c r="B6365" s="1" t="s">
        <v>28</v>
      </c>
      <c r="C6365" s="27">
        <v>94</v>
      </c>
      <c r="D6365" s="27">
        <v>7260</v>
      </c>
      <c r="E6365" s="27">
        <v>79</v>
      </c>
      <c r="F6365" s="27">
        <v>1</v>
      </c>
      <c r="G6365" s="27">
        <v>14</v>
      </c>
      <c r="H6365" s="27">
        <v>0</v>
      </c>
    </row>
    <row r="6366" spans="1:8" x14ac:dyDescent="0.55000000000000004">
      <c r="A6366" s="33">
        <v>44043</v>
      </c>
      <c r="B6366" s="1" t="s">
        <v>29</v>
      </c>
      <c r="C6366" s="27">
        <v>105</v>
      </c>
      <c r="D6366" s="27">
        <v>7146</v>
      </c>
      <c r="E6366" s="27">
        <v>83</v>
      </c>
      <c r="F6366" s="27"/>
      <c r="G6366" s="27">
        <v>22</v>
      </c>
      <c r="H6366" s="27">
        <v>0</v>
      </c>
    </row>
    <row r="6367" spans="1:8" x14ac:dyDescent="0.55000000000000004">
      <c r="A6367" s="33">
        <v>44043</v>
      </c>
      <c r="B6367" s="1" t="s">
        <v>30</v>
      </c>
      <c r="C6367" s="27">
        <v>331</v>
      </c>
      <c r="D6367" s="27">
        <v>10353</v>
      </c>
      <c r="E6367" s="27">
        <v>201</v>
      </c>
      <c r="F6367" s="27">
        <v>7</v>
      </c>
      <c r="G6367" s="27">
        <v>123</v>
      </c>
      <c r="H6367" s="27">
        <v>0</v>
      </c>
    </row>
    <row r="6368" spans="1:8" x14ac:dyDescent="0.55000000000000004">
      <c r="A6368" s="33">
        <v>44043</v>
      </c>
      <c r="B6368" s="1" t="s">
        <v>31</v>
      </c>
      <c r="C6368" s="27">
        <v>269</v>
      </c>
      <c r="D6368" s="27">
        <v>13280</v>
      </c>
      <c r="E6368" s="27">
        <v>128</v>
      </c>
      <c r="F6368" s="27">
        <v>1</v>
      </c>
      <c r="G6368" s="27">
        <v>140</v>
      </c>
      <c r="H6368" s="27">
        <v>1</v>
      </c>
    </row>
    <row r="6369" spans="1:8" x14ac:dyDescent="0.55000000000000004">
      <c r="A6369" s="33">
        <v>44043</v>
      </c>
      <c r="B6369" s="1" t="s">
        <v>32</v>
      </c>
      <c r="C6369" s="27">
        <v>1609</v>
      </c>
      <c r="D6369" s="27">
        <v>22910</v>
      </c>
      <c r="E6369" s="27">
        <v>553</v>
      </c>
      <c r="F6369" s="27">
        <v>35</v>
      </c>
      <c r="G6369" s="27">
        <v>1015</v>
      </c>
      <c r="H6369" s="27">
        <v>2</v>
      </c>
    </row>
    <row r="6370" spans="1:8" x14ac:dyDescent="0.55000000000000004">
      <c r="A6370" s="33">
        <v>44043</v>
      </c>
      <c r="B6370" s="1" t="s">
        <v>33</v>
      </c>
      <c r="C6370" s="27">
        <v>91</v>
      </c>
      <c r="D6370" s="27">
        <v>4322</v>
      </c>
      <c r="E6370" s="27">
        <v>53</v>
      </c>
      <c r="F6370" s="27">
        <v>1</v>
      </c>
      <c r="G6370" s="27">
        <v>35</v>
      </c>
      <c r="H6370" s="27">
        <v>0</v>
      </c>
    </row>
    <row r="6371" spans="1:8" x14ac:dyDescent="0.55000000000000004">
      <c r="A6371" s="33">
        <v>44043</v>
      </c>
      <c r="B6371" s="1" t="s">
        <v>34</v>
      </c>
      <c r="C6371" s="27">
        <v>171</v>
      </c>
      <c r="D6371" s="27">
        <v>4368</v>
      </c>
      <c r="E6371" s="27">
        <v>113</v>
      </c>
      <c r="F6371" s="27">
        <v>1</v>
      </c>
      <c r="G6371" s="27">
        <v>57</v>
      </c>
      <c r="H6371" s="27">
        <v>2</v>
      </c>
    </row>
    <row r="6372" spans="1:8" x14ac:dyDescent="0.55000000000000004">
      <c r="A6372" s="33">
        <v>44043</v>
      </c>
      <c r="B6372" s="1" t="s">
        <v>35</v>
      </c>
      <c r="C6372" s="27">
        <v>758</v>
      </c>
      <c r="D6372" s="27">
        <v>17749</v>
      </c>
      <c r="E6372" s="27">
        <v>528</v>
      </c>
      <c r="F6372" s="27">
        <v>20</v>
      </c>
      <c r="G6372" s="27">
        <v>210</v>
      </c>
      <c r="H6372" s="27">
        <v>2</v>
      </c>
    </row>
    <row r="6373" spans="1:8" x14ac:dyDescent="0.55000000000000004">
      <c r="A6373" s="33">
        <v>44043</v>
      </c>
      <c r="B6373" s="1" t="s">
        <v>36</v>
      </c>
      <c r="C6373" s="27">
        <v>4057</v>
      </c>
      <c r="D6373" s="27">
        <v>72661</v>
      </c>
      <c r="E6373" s="27">
        <v>2702</v>
      </c>
      <c r="F6373" s="27">
        <v>90</v>
      </c>
      <c r="G6373" s="27">
        <v>1262</v>
      </c>
      <c r="H6373" s="27">
        <v>19</v>
      </c>
    </row>
    <row r="6374" spans="1:8" x14ac:dyDescent="0.55000000000000004">
      <c r="A6374" s="33">
        <v>44043</v>
      </c>
      <c r="B6374" s="1" t="s">
        <v>37</v>
      </c>
      <c r="C6374" s="27">
        <v>1158</v>
      </c>
      <c r="D6374" s="27">
        <v>25952</v>
      </c>
      <c r="E6374" s="27">
        <v>877</v>
      </c>
      <c r="F6374" s="27">
        <v>45</v>
      </c>
      <c r="G6374" s="27">
        <v>236</v>
      </c>
      <c r="H6374" s="27">
        <v>5</v>
      </c>
    </row>
    <row r="6375" spans="1:8" x14ac:dyDescent="0.55000000000000004">
      <c r="A6375" s="33">
        <v>44043</v>
      </c>
      <c r="B6375" s="1" t="s">
        <v>38</v>
      </c>
      <c r="C6375" s="27">
        <v>235</v>
      </c>
      <c r="D6375" s="27">
        <v>8733</v>
      </c>
      <c r="E6375" s="27">
        <v>178</v>
      </c>
      <c r="F6375" s="27">
        <v>2</v>
      </c>
      <c r="G6375" s="27">
        <v>55</v>
      </c>
      <c r="H6375" s="27">
        <v>0</v>
      </c>
    </row>
    <row r="6376" spans="1:8" x14ac:dyDescent="0.55000000000000004">
      <c r="A6376" s="33">
        <v>44043</v>
      </c>
      <c r="B6376" s="1" t="s">
        <v>39</v>
      </c>
      <c r="C6376" s="27">
        <v>150</v>
      </c>
      <c r="D6376" s="27">
        <v>6159</v>
      </c>
      <c r="E6376" s="27">
        <v>102</v>
      </c>
      <c r="F6376" s="27">
        <v>3</v>
      </c>
      <c r="G6376" s="27">
        <v>43</v>
      </c>
      <c r="H6376" s="27">
        <v>2</v>
      </c>
    </row>
    <row r="6377" spans="1:8" x14ac:dyDescent="0.55000000000000004">
      <c r="A6377" s="33">
        <v>44043</v>
      </c>
      <c r="B6377" s="1" t="s">
        <v>40</v>
      </c>
      <c r="C6377" s="27">
        <v>15</v>
      </c>
      <c r="D6377" s="27">
        <v>2785</v>
      </c>
      <c r="E6377" s="27">
        <v>5</v>
      </c>
      <c r="F6377" s="27">
        <v>0</v>
      </c>
      <c r="G6377" s="27">
        <v>10</v>
      </c>
      <c r="H6377" s="27">
        <v>0</v>
      </c>
    </row>
    <row r="6378" spans="1:8" x14ac:dyDescent="0.55000000000000004">
      <c r="A6378" s="33">
        <v>44043</v>
      </c>
      <c r="B6378" s="1" t="s">
        <v>41</v>
      </c>
      <c r="C6378" s="27">
        <v>29</v>
      </c>
      <c r="D6378" s="27">
        <v>2916</v>
      </c>
      <c r="E6378" s="27">
        <v>25</v>
      </c>
      <c r="F6378" s="27">
        <v>0</v>
      </c>
      <c r="G6378" s="27">
        <v>4</v>
      </c>
      <c r="H6378" s="27">
        <v>0</v>
      </c>
    </row>
    <row r="6379" spans="1:8" x14ac:dyDescent="0.55000000000000004">
      <c r="A6379" s="33">
        <v>44043</v>
      </c>
      <c r="B6379" s="1" t="s">
        <v>42</v>
      </c>
      <c r="C6379" s="27">
        <v>79</v>
      </c>
      <c r="D6379" s="27">
        <v>2974</v>
      </c>
      <c r="E6379" s="27">
        <v>42</v>
      </c>
      <c r="F6379" s="27"/>
      <c r="G6379" s="27">
        <v>32</v>
      </c>
      <c r="H6379" s="27"/>
    </row>
    <row r="6380" spans="1:8" x14ac:dyDescent="0.55000000000000004">
      <c r="A6380" s="33">
        <v>44043</v>
      </c>
      <c r="B6380" s="1" t="s">
        <v>43</v>
      </c>
      <c r="C6380" s="27">
        <v>312</v>
      </c>
      <c r="D6380" s="27">
        <v>11610</v>
      </c>
      <c r="E6380" s="27">
        <v>222</v>
      </c>
      <c r="F6380" s="27">
        <v>3</v>
      </c>
      <c r="G6380" s="27">
        <v>84</v>
      </c>
      <c r="H6380" s="27">
        <v>0</v>
      </c>
    </row>
    <row r="6381" spans="1:8" x14ac:dyDescent="0.55000000000000004">
      <c r="A6381" s="33">
        <v>44043</v>
      </c>
      <c r="B6381" s="1" t="s">
        <v>44</v>
      </c>
      <c r="C6381" s="27">
        <v>53</v>
      </c>
      <c r="D6381" s="27">
        <v>3872</v>
      </c>
      <c r="E6381" s="27">
        <v>41</v>
      </c>
      <c r="F6381" s="27">
        <v>0</v>
      </c>
      <c r="G6381" s="27">
        <v>12</v>
      </c>
      <c r="H6381" s="27">
        <v>0</v>
      </c>
    </row>
    <row r="6382" spans="1:8" x14ac:dyDescent="0.55000000000000004">
      <c r="A6382" s="33">
        <v>44043</v>
      </c>
      <c r="B6382" s="1" t="s">
        <v>45</v>
      </c>
      <c r="C6382" s="27">
        <v>25</v>
      </c>
      <c r="D6382" s="27">
        <v>1788</v>
      </c>
      <c r="E6382" s="27">
        <v>8</v>
      </c>
      <c r="F6382" s="27">
        <v>1</v>
      </c>
      <c r="G6382" s="27">
        <v>13</v>
      </c>
      <c r="H6382" s="27">
        <v>0</v>
      </c>
    </row>
    <row r="6383" spans="1:8" x14ac:dyDescent="0.55000000000000004">
      <c r="A6383" s="33">
        <v>44043</v>
      </c>
      <c r="B6383" s="1" t="s">
        <v>46</v>
      </c>
      <c r="C6383" s="27">
        <v>46</v>
      </c>
      <c r="D6383" s="27">
        <v>4635</v>
      </c>
      <c r="E6383" s="27">
        <v>42</v>
      </c>
      <c r="F6383" s="27">
        <v>0</v>
      </c>
      <c r="G6383" s="27">
        <v>4</v>
      </c>
      <c r="H6383" s="27">
        <v>0</v>
      </c>
    </row>
    <row r="6384" spans="1:8" x14ac:dyDescent="0.55000000000000004">
      <c r="A6384" s="33">
        <v>44043</v>
      </c>
      <c r="B6384" s="1" t="s">
        <v>47</v>
      </c>
      <c r="C6384" s="27">
        <v>89</v>
      </c>
      <c r="D6384" s="27">
        <v>3006</v>
      </c>
      <c r="E6384" s="27">
        <v>82</v>
      </c>
      <c r="F6384" s="27">
        <v>5</v>
      </c>
      <c r="G6384" s="27">
        <v>2</v>
      </c>
      <c r="H6384" s="27">
        <v>0</v>
      </c>
    </row>
    <row r="6385" spans="1:8" x14ac:dyDescent="0.55000000000000004">
      <c r="A6385" s="33">
        <v>44043</v>
      </c>
      <c r="B6385" s="1" t="s">
        <v>48</v>
      </c>
      <c r="C6385" s="27">
        <v>80</v>
      </c>
      <c r="D6385" s="27">
        <v>2252</v>
      </c>
      <c r="E6385" s="27">
        <v>73</v>
      </c>
      <c r="F6385" s="27">
        <v>3</v>
      </c>
      <c r="G6385" s="27">
        <v>4</v>
      </c>
      <c r="H6385" s="27">
        <v>0</v>
      </c>
    </row>
    <row r="6386" spans="1:8" x14ac:dyDescent="0.55000000000000004">
      <c r="A6386" s="33">
        <v>44043</v>
      </c>
      <c r="B6386" s="1" t="s">
        <v>49</v>
      </c>
      <c r="C6386" s="27">
        <v>1756</v>
      </c>
      <c r="D6386" s="27">
        <v>23888</v>
      </c>
      <c r="E6386" s="27">
        <v>1062</v>
      </c>
      <c r="F6386" s="27">
        <v>33</v>
      </c>
      <c r="G6386" s="27">
        <v>661</v>
      </c>
      <c r="H6386" s="27">
        <v>4</v>
      </c>
    </row>
    <row r="6387" spans="1:8" x14ac:dyDescent="0.55000000000000004">
      <c r="A6387" s="33">
        <v>44043</v>
      </c>
      <c r="B6387" s="1" t="s">
        <v>50</v>
      </c>
      <c r="C6387" s="27">
        <v>82</v>
      </c>
      <c r="D6387" s="27">
        <v>2407</v>
      </c>
      <c r="E6387" s="27">
        <v>53</v>
      </c>
      <c r="F6387" s="27">
        <v>0</v>
      </c>
      <c r="G6387" s="27">
        <v>33</v>
      </c>
      <c r="H6387" s="27">
        <v>0</v>
      </c>
    </row>
    <row r="6388" spans="1:8" x14ac:dyDescent="0.55000000000000004">
      <c r="A6388" s="33">
        <v>44043</v>
      </c>
      <c r="B6388" s="1" t="s">
        <v>51</v>
      </c>
      <c r="C6388" s="27">
        <v>74</v>
      </c>
      <c r="D6388" s="27">
        <v>6830</v>
      </c>
      <c r="E6388" s="27">
        <v>27</v>
      </c>
      <c r="F6388" s="27">
        <v>2</v>
      </c>
      <c r="G6388" s="27">
        <v>45</v>
      </c>
      <c r="H6388" s="27"/>
    </row>
    <row r="6389" spans="1:8" x14ac:dyDescent="0.55000000000000004">
      <c r="A6389" s="33">
        <v>44043</v>
      </c>
      <c r="B6389" s="1" t="s">
        <v>52</v>
      </c>
      <c r="C6389" s="27">
        <v>191</v>
      </c>
      <c r="D6389" s="27">
        <v>5498</v>
      </c>
      <c r="E6389" s="27">
        <v>48</v>
      </c>
      <c r="F6389" s="27">
        <v>3</v>
      </c>
      <c r="G6389" s="27">
        <v>140</v>
      </c>
      <c r="H6389" s="27">
        <v>0</v>
      </c>
    </row>
    <row r="6390" spans="1:8" x14ac:dyDescent="0.55000000000000004">
      <c r="A6390" s="33">
        <v>44043</v>
      </c>
      <c r="B6390" s="1" t="s">
        <v>53</v>
      </c>
      <c r="C6390" s="27">
        <v>66</v>
      </c>
      <c r="D6390" s="27">
        <v>6680</v>
      </c>
      <c r="E6390" s="27">
        <v>59</v>
      </c>
      <c r="F6390" s="27">
        <v>1</v>
      </c>
      <c r="G6390" s="27">
        <v>6</v>
      </c>
      <c r="H6390" s="27">
        <v>0</v>
      </c>
    </row>
    <row r="6391" spans="1:8" x14ac:dyDescent="0.55000000000000004">
      <c r="A6391" s="33">
        <v>44043</v>
      </c>
      <c r="B6391" s="1" t="s">
        <v>54</v>
      </c>
      <c r="C6391" s="27">
        <v>121</v>
      </c>
      <c r="D6391" s="27">
        <v>3985</v>
      </c>
      <c r="E6391" s="27">
        <v>21</v>
      </c>
      <c r="F6391" s="27">
        <v>0</v>
      </c>
      <c r="G6391" s="27">
        <v>100</v>
      </c>
      <c r="H6391" s="27">
        <v>0</v>
      </c>
    </row>
    <row r="6392" spans="1:8" x14ac:dyDescent="0.55000000000000004">
      <c r="A6392" s="33">
        <v>44043</v>
      </c>
      <c r="B6392" s="1" t="s">
        <v>55</v>
      </c>
      <c r="C6392" s="27">
        <v>236</v>
      </c>
      <c r="D6392" s="27">
        <v>10464</v>
      </c>
      <c r="E6392" s="27">
        <v>152</v>
      </c>
      <c r="F6392" s="27">
        <v>0</v>
      </c>
      <c r="G6392" s="27">
        <v>84</v>
      </c>
      <c r="H6392" s="27">
        <v>0</v>
      </c>
    </row>
    <row r="6393" spans="1:8" x14ac:dyDescent="0.55000000000000004">
      <c r="A6393" s="33">
        <v>44043</v>
      </c>
      <c r="B6393" s="1" t="s">
        <v>56</v>
      </c>
      <c r="C6393" s="27">
        <v>395</v>
      </c>
      <c r="D6393" s="27">
        <v>8033</v>
      </c>
      <c r="E6393" s="27">
        <v>148</v>
      </c>
      <c r="F6393" s="27">
        <v>7</v>
      </c>
      <c r="G6393" s="27">
        <v>244</v>
      </c>
      <c r="H6393" s="27">
        <v>3</v>
      </c>
    </row>
    <row r="6394" spans="1:8" x14ac:dyDescent="0.55000000000000004">
      <c r="A6394" s="33">
        <v>44044</v>
      </c>
      <c r="B6394" s="1" t="s">
        <v>7</v>
      </c>
      <c r="C6394" s="27">
        <v>1428</v>
      </c>
      <c r="D6394" s="27">
        <v>29114</v>
      </c>
      <c r="E6394" s="27">
        <v>1243</v>
      </c>
      <c r="F6394" s="27">
        <v>103</v>
      </c>
      <c r="G6394" s="27">
        <v>82</v>
      </c>
      <c r="H6394" s="27">
        <v>3</v>
      </c>
    </row>
    <row r="6395" spans="1:8" x14ac:dyDescent="0.55000000000000004">
      <c r="A6395" s="33">
        <v>44044</v>
      </c>
      <c r="B6395" s="1" t="s">
        <v>11</v>
      </c>
      <c r="C6395" s="27">
        <v>32</v>
      </c>
      <c r="D6395" s="27">
        <v>1445</v>
      </c>
      <c r="E6395" s="27">
        <v>30</v>
      </c>
      <c r="F6395" s="27">
        <v>1</v>
      </c>
      <c r="G6395" s="27">
        <v>1</v>
      </c>
      <c r="H6395" s="27">
        <v>0</v>
      </c>
    </row>
    <row r="6396" spans="1:8" x14ac:dyDescent="0.55000000000000004">
      <c r="A6396" s="33">
        <v>44044</v>
      </c>
      <c r="B6396" s="1" t="s">
        <v>12</v>
      </c>
      <c r="C6396" s="27">
        <v>4</v>
      </c>
      <c r="D6396" s="27">
        <v>1567</v>
      </c>
      <c r="E6396" s="27">
        <v>0</v>
      </c>
      <c r="F6396" s="27">
        <v>0</v>
      </c>
      <c r="G6396" s="27">
        <v>3</v>
      </c>
      <c r="H6396" s="27">
        <v>0</v>
      </c>
    </row>
    <row r="6397" spans="1:8" x14ac:dyDescent="0.55000000000000004">
      <c r="A6397" s="33">
        <v>44044</v>
      </c>
      <c r="B6397" s="1" t="s">
        <v>13</v>
      </c>
      <c r="C6397" s="27">
        <v>160</v>
      </c>
      <c r="D6397" s="27">
        <v>5932</v>
      </c>
      <c r="E6397" s="27">
        <v>143</v>
      </c>
      <c r="F6397" s="27">
        <v>1</v>
      </c>
      <c r="G6397" s="27">
        <v>16</v>
      </c>
      <c r="H6397" s="27">
        <v>0</v>
      </c>
    </row>
    <row r="6398" spans="1:8" x14ac:dyDescent="0.55000000000000004">
      <c r="A6398" s="33">
        <v>44044</v>
      </c>
      <c r="B6398" s="1" t="s">
        <v>14</v>
      </c>
      <c r="C6398" s="27">
        <v>18</v>
      </c>
      <c r="D6398" s="27">
        <v>1146</v>
      </c>
      <c r="E6398" s="27">
        <v>16</v>
      </c>
      <c r="F6398" s="27">
        <v>0</v>
      </c>
      <c r="G6398" s="27">
        <v>2</v>
      </c>
      <c r="H6398" s="27">
        <v>0</v>
      </c>
    </row>
    <row r="6399" spans="1:8" x14ac:dyDescent="0.55000000000000004">
      <c r="A6399" s="33">
        <v>44044</v>
      </c>
      <c r="B6399" s="1" t="s">
        <v>15</v>
      </c>
      <c r="C6399" s="27">
        <v>76</v>
      </c>
      <c r="D6399" s="27">
        <v>2911</v>
      </c>
      <c r="E6399" s="27">
        <v>75</v>
      </c>
      <c r="F6399" s="27">
        <v>1</v>
      </c>
      <c r="G6399" s="27">
        <v>1</v>
      </c>
      <c r="H6399" s="27">
        <v>0</v>
      </c>
    </row>
    <row r="6400" spans="1:8" x14ac:dyDescent="0.55000000000000004">
      <c r="A6400" s="33">
        <v>44044</v>
      </c>
      <c r="B6400" s="1" t="s">
        <v>16</v>
      </c>
      <c r="C6400" s="27">
        <v>89</v>
      </c>
      <c r="D6400" s="27">
        <v>9962</v>
      </c>
      <c r="E6400" s="27">
        <v>84</v>
      </c>
      <c r="F6400" s="27">
        <v>0</v>
      </c>
      <c r="G6400" s="27">
        <v>5</v>
      </c>
      <c r="H6400" s="27">
        <v>0</v>
      </c>
    </row>
    <row r="6401" spans="1:8" x14ac:dyDescent="0.55000000000000004">
      <c r="A6401" s="33">
        <v>44044</v>
      </c>
      <c r="B6401" s="1" t="s">
        <v>17</v>
      </c>
      <c r="C6401" s="27">
        <v>294</v>
      </c>
      <c r="D6401" s="27">
        <v>7081</v>
      </c>
      <c r="E6401" s="27">
        <v>223</v>
      </c>
      <c r="F6401" s="27">
        <v>10</v>
      </c>
      <c r="G6401" s="27">
        <v>61</v>
      </c>
      <c r="H6401" s="27">
        <v>1</v>
      </c>
    </row>
    <row r="6402" spans="1:8" x14ac:dyDescent="0.55000000000000004">
      <c r="A6402" s="33">
        <v>44044</v>
      </c>
      <c r="B6402" s="1" t="s">
        <v>18</v>
      </c>
      <c r="C6402" s="27">
        <v>195</v>
      </c>
      <c r="D6402" s="27">
        <v>13589</v>
      </c>
      <c r="E6402" s="27">
        <v>142</v>
      </c>
      <c r="F6402" s="27">
        <v>0</v>
      </c>
      <c r="G6402" s="27">
        <v>47</v>
      </c>
      <c r="H6402" s="27">
        <v>0</v>
      </c>
    </row>
    <row r="6403" spans="1:8" x14ac:dyDescent="0.55000000000000004">
      <c r="A6403" s="33">
        <v>44044</v>
      </c>
      <c r="B6403" s="1" t="s">
        <v>19</v>
      </c>
      <c r="C6403" s="27">
        <v>191</v>
      </c>
      <c r="D6403" s="27">
        <v>8285</v>
      </c>
      <c r="E6403" s="27">
        <v>141</v>
      </c>
      <c r="F6403" s="27">
        <v>19</v>
      </c>
      <c r="G6403" s="27">
        <v>31</v>
      </c>
      <c r="H6403" s="27">
        <v>1</v>
      </c>
    </row>
    <row r="6404" spans="1:8" x14ac:dyDescent="0.55000000000000004">
      <c r="A6404" s="33">
        <v>44044</v>
      </c>
      <c r="B6404" s="1" t="s">
        <v>20</v>
      </c>
      <c r="C6404" s="27">
        <v>2387</v>
      </c>
      <c r="D6404" s="27">
        <v>66491</v>
      </c>
      <c r="E6404" s="27">
        <v>1819</v>
      </c>
      <c r="F6404" s="27">
        <v>74</v>
      </c>
      <c r="G6404" s="27">
        <v>494</v>
      </c>
      <c r="H6404" s="27">
        <v>2</v>
      </c>
    </row>
    <row r="6405" spans="1:8" x14ac:dyDescent="0.55000000000000004">
      <c r="A6405" s="33">
        <v>44044</v>
      </c>
      <c r="B6405" s="1" t="s">
        <v>21</v>
      </c>
      <c r="C6405" s="27">
        <v>1656</v>
      </c>
      <c r="D6405" s="27">
        <v>28022</v>
      </c>
      <c r="E6405" s="27">
        <v>1237</v>
      </c>
      <c r="F6405" s="27">
        <v>49</v>
      </c>
      <c r="G6405" s="27">
        <v>370</v>
      </c>
      <c r="H6405" s="27">
        <v>4</v>
      </c>
    </row>
    <row r="6406" spans="1:8" x14ac:dyDescent="0.55000000000000004">
      <c r="A6406" s="33">
        <v>44044</v>
      </c>
      <c r="B6406" s="1" t="s">
        <v>22</v>
      </c>
      <c r="C6406" s="27">
        <v>12691</v>
      </c>
      <c r="D6406" s="27">
        <v>191114</v>
      </c>
      <c r="E6406" s="27">
        <v>9615</v>
      </c>
      <c r="F6406" s="27">
        <v>332</v>
      </c>
      <c r="G6406" s="27">
        <v>2744</v>
      </c>
      <c r="H6406" s="27">
        <v>16</v>
      </c>
    </row>
    <row r="6407" spans="1:8" x14ac:dyDescent="0.55000000000000004">
      <c r="A6407" s="33">
        <v>44044</v>
      </c>
      <c r="B6407" s="1" t="s">
        <v>23</v>
      </c>
      <c r="C6407" s="27">
        <v>2542</v>
      </c>
      <c r="D6407" s="27">
        <v>18126</v>
      </c>
      <c r="E6407" s="27">
        <v>2106</v>
      </c>
      <c r="F6407" s="27">
        <v>99</v>
      </c>
      <c r="G6407" s="27">
        <v>337</v>
      </c>
      <c r="H6407" s="27">
        <v>10</v>
      </c>
    </row>
    <row r="6408" spans="1:8" x14ac:dyDescent="0.55000000000000004">
      <c r="A6408" s="33">
        <v>44044</v>
      </c>
      <c r="B6408" s="1" t="s">
        <v>24</v>
      </c>
      <c r="C6408" s="27">
        <v>114</v>
      </c>
      <c r="D6408" s="27">
        <v>6530</v>
      </c>
      <c r="E6408" s="27">
        <v>89</v>
      </c>
      <c r="F6408" s="27">
        <v>0</v>
      </c>
      <c r="G6408" s="27">
        <v>24</v>
      </c>
      <c r="H6408" s="27">
        <v>0</v>
      </c>
    </row>
    <row r="6409" spans="1:8" x14ac:dyDescent="0.55000000000000004">
      <c r="A6409" s="33">
        <v>44044</v>
      </c>
      <c r="B6409" s="1" t="s">
        <v>25</v>
      </c>
      <c r="C6409" s="27">
        <v>243</v>
      </c>
      <c r="D6409" s="27">
        <v>5323</v>
      </c>
      <c r="E6409" s="27">
        <v>210</v>
      </c>
      <c r="F6409" s="27">
        <v>22</v>
      </c>
      <c r="G6409" s="27">
        <v>11</v>
      </c>
      <c r="H6409" s="27">
        <v>0</v>
      </c>
    </row>
    <row r="6410" spans="1:8" x14ac:dyDescent="0.55000000000000004">
      <c r="A6410" s="33">
        <v>44044</v>
      </c>
      <c r="B6410" s="1" t="s">
        <v>26</v>
      </c>
      <c r="C6410" s="27">
        <v>322</v>
      </c>
      <c r="D6410" s="27">
        <v>3283</v>
      </c>
      <c r="E6410" s="27">
        <v>276</v>
      </c>
      <c r="F6410" s="27">
        <v>27</v>
      </c>
      <c r="G6410" s="27">
        <v>19</v>
      </c>
      <c r="H6410" s="27">
        <v>3</v>
      </c>
    </row>
    <row r="6411" spans="1:8" x14ac:dyDescent="0.55000000000000004">
      <c r="A6411" s="33">
        <v>44044</v>
      </c>
      <c r="B6411" s="1" t="s">
        <v>27</v>
      </c>
      <c r="C6411" s="27">
        <v>139</v>
      </c>
      <c r="D6411" s="27">
        <v>4945</v>
      </c>
      <c r="E6411" s="27">
        <v>117</v>
      </c>
      <c r="F6411" s="27">
        <v>8</v>
      </c>
      <c r="G6411" s="27">
        <v>14</v>
      </c>
      <c r="H6411" s="27">
        <v>0</v>
      </c>
    </row>
    <row r="6412" spans="1:8" x14ac:dyDescent="0.55000000000000004">
      <c r="A6412" s="33">
        <v>44044</v>
      </c>
      <c r="B6412" s="1" t="s">
        <v>28</v>
      </c>
      <c r="C6412" s="27">
        <v>94</v>
      </c>
      <c r="D6412" s="27">
        <v>7260</v>
      </c>
      <c r="E6412" s="27">
        <v>79</v>
      </c>
      <c r="F6412" s="27">
        <v>1</v>
      </c>
      <c r="G6412" s="27">
        <v>14</v>
      </c>
      <c r="H6412" s="27">
        <v>0</v>
      </c>
    </row>
    <row r="6413" spans="1:8" x14ac:dyDescent="0.55000000000000004">
      <c r="A6413" s="33">
        <v>44044</v>
      </c>
      <c r="B6413" s="1" t="s">
        <v>29</v>
      </c>
      <c r="C6413" s="27">
        <v>111</v>
      </c>
      <c r="D6413" s="27">
        <v>7279</v>
      </c>
      <c r="E6413" s="27">
        <v>83</v>
      </c>
      <c r="F6413" s="27"/>
      <c r="G6413" s="27">
        <v>28</v>
      </c>
      <c r="H6413" s="27">
        <v>0</v>
      </c>
    </row>
    <row r="6414" spans="1:8" x14ac:dyDescent="0.55000000000000004">
      <c r="A6414" s="33">
        <v>44044</v>
      </c>
      <c r="B6414" s="1" t="s">
        <v>30</v>
      </c>
      <c r="C6414" s="27">
        <v>344</v>
      </c>
      <c r="D6414" s="27">
        <v>10691</v>
      </c>
      <c r="E6414" s="27">
        <v>206</v>
      </c>
      <c r="F6414" s="27">
        <v>7</v>
      </c>
      <c r="G6414" s="27">
        <v>131</v>
      </c>
      <c r="H6414" s="27">
        <v>0</v>
      </c>
    </row>
    <row r="6415" spans="1:8" x14ac:dyDescent="0.55000000000000004">
      <c r="A6415" s="33">
        <v>44044</v>
      </c>
      <c r="B6415" s="1" t="s">
        <v>31</v>
      </c>
      <c r="C6415" s="27">
        <v>269</v>
      </c>
      <c r="D6415" s="27">
        <v>13280</v>
      </c>
      <c r="E6415" s="27">
        <v>128</v>
      </c>
      <c r="F6415" s="27">
        <v>1</v>
      </c>
      <c r="G6415" s="27">
        <v>140</v>
      </c>
      <c r="H6415" s="27">
        <v>1</v>
      </c>
    </row>
    <row r="6416" spans="1:8" x14ac:dyDescent="0.55000000000000004">
      <c r="A6416" s="33">
        <v>44044</v>
      </c>
      <c r="B6416" s="1" t="s">
        <v>32</v>
      </c>
      <c r="C6416" s="27">
        <v>1796</v>
      </c>
      <c r="D6416" s="27">
        <v>22910</v>
      </c>
      <c r="E6416" s="27">
        <v>578</v>
      </c>
      <c r="F6416" s="27">
        <v>35</v>
      </c>
      <c r="G6416" s="27">
        <v>1183</v>
      </c>
      <c r="H6416" s="27">
        <v>4</v>
      </c>
    </row>
    <row r="6417" spans="1:8" x14ac:dyDescent="0.55000000000000004">
      <c r="A6417" s="33">
        <v>44044</v>
      </c>
      <c r="B6417" s="1" t="s">
        <v>33</v>
      </c>
      <c r="C6417" s="27">
        <v>101</v>
      </c>
      <c r="D6417" s="27">
        <v>4424</v>
      </c>
      <c r="E6417" s="27">
        <v>53</v>
      </c>
      <c r="F6417" s="27">
        <v>1</v>
      </c>
      <c r="G6417" s="27">
        <v>43</v>
      </c>
      <c r="H6417" s="27">
        <v>0</v>
      </c>
    </row>
    <row r="6418" spans="1:8" x14ac:dyDescent="0.55000000000000004">
      <c r="A6418" s="33">
        <v>44044</v>
      </c>
      <c r="B6418" s="1" t="s">
        <v>34</v>
      </c>
      <c r="C6418" s="27">
        <v>179</v>
      </c>
      <c r="D6418" s="27">
        <v>4452</v>
      </c>
      <c r="E6418" s="27">
        <v>125</v>
      </c>
      <c r="F6418" s="27">
        <v>1</v>
      </c>
      <c r="G6418" s="27">
        <v>53</v>
      </c>
      <c r="H6418" s="27">
        <v>2</v>
      </c>
    </row>
    <row r="6419" spans="1:8" x14ac:dyDescent="0.55000000000000004">
      <c r="A6419" s="33">
        <v>44044</v>
      </c>
      <c r="B6419" s="1" t="s">
        <v>35</v>
      </c>
      <c r="C6419" s="27">
        <v>758</v>
      </c>
      <c r="D6419" s="27">
        <v>17749</v>
      </c>
      <c r="E6419" s="27">
        <v>528</v>
      </c>
      <c r="F6419" s="27">
        <v>20</v>
      </c>
      <c r="G6419" s="27">
        <v>210</v>
      </c>
      <c r="H6419" s="27">
        <v>2</v>
      </c>
    </row>
    <row r="6420" spans="1:8" x14ac:dyDescent="0.55000000000000004">
      <c r="A6420" s="33">
        <v>44044</v>
      </c>
      <c r="B6420" s="1" t="s">
        <v>36</v>
      </c>
      <c r="C6420" s="27">
        <v>4252</v>
      </c>
      <c r="D6420" s="27">
        <v>72661</v>
      </c>
      <c r="E6420" s="27">
        <v>2820</v>
      </c>
      <c r="F6420" s="27">
        <v>90</v>
      </c>
      <c r="G6420" s="27">
        <v>1339</v>
      </c>
      <c r="H6420" s="27">
        <v>20</v>
      </c>
    </row>
    <row r="6421" spans="1:8" x14ac:dyDescent="0.55000000000000004">
      <c r="A6421" s="33">
        <v>44044</v>
      </c>
      <c r="B6421" s="1" t="s">
        <v>37</v>
      </c>
      <c r="C6421" s="27">
        <v>1220</v>
      </c>
      <c r="D6421" s="27">
        <v>26627</v>
      </c>
      <c r="E6421" s="27">
        <v>912</v>
      </c>
      <c r="F6421" s="27">
        <v>45</v>
      </c>
      <c r="G6421" s="27">
        <v>263</v>
      </c>
      <c r="H6421" s="27">
        <v>4</v>
      </c>
    </row>
    <row r="6422" spans="1:8" x14ac:dyDescent="0.55000000000000004">
      <c r="A6422" s="33">
        <v>44044</v>
      </c>
      <c r="B6422" s="1" t="s">
        <v>38</v>
      </c>
      <c r="C6422" s="27">
        <v>256</v>
      </c>
      <c r="D6422" s="27">
        <v>8733</v>
      </c>
      <c r="E6422" s="27">
        <v>179</v>
      </c>
      <c r="F6422" s="27">
        <v>2</v>
      </c>
      <c r="G6422" s="27">
        <v>75</v>
      </c>
      <c r="H6422" s="27">
        <v>0</v>
      </c>
    </row>
    <row r="6423" spans="1:8" x14ac:dyDescent="0.55000000000000004">
      <c r="A6423" s="33">
        <v>44044</v>
      </c>
      <c r="B6423" s="1" t="s">
        <v>39</v>
      </c>
      <c r="C6423" s="27">
        <v>163</v>
      </c>
      <c r="D6423" s="27">
        <v>6274</v>
      </c>
      <c r="E6423" s="27">
        <v>108</v>
      </c>
      <c r="F6423" s="27">
        <v>3</v>
      </c>
      <c r="G6423" s="27">
        <v>50</v>
      </c>
      <c r="H6423" s="27">
        <v>2</v>
      </c>
    </row>
    <row r="6424" spans="1:8" x14ac:dyDescent="0.55000000000000004">
      <c r="A6424" s="33">
        <v>44044</v>
      </c>
      <c r="B6424" s="1" t="s">
        <v>40</v>
      </c>
      <c r="C6424" s="27">
        <v>16</v>
      </c>
      <c r="D6424" s="27">
        <v>2940</v>
      </c>
      <c r="E6424" s="27">
        <v>5</v>
      </c>
      <c r="F6424" s="27">
        <v>0</v>
      </c>
      <c r="G6424" s="27">
        <v>11</v>
      </c>
      <c r="H6424" s="27">
        <v>0</v>
      </c>
    </row>
    <row r="6425" spans="1:8" x14ac:dyDescent="0.55000000000000004">
      <c r="A6425" s="33">
        <v>44044</v>
      </c>
      <c r="B6425" s="1" t="s">
        <v>41</v>
      </c>
      <c r="C6425" s="27">
        <v>29</v>
      </c>
      <c r="D6425" s="27">
        <v>2940</v>
      </c>
      <c r="E6425" s="27">
        <v>26</v>
      </c>
      <c r="F6425" s="27">
        <v>0</v>
      </c>
      <c r="G6425" s="27">
        <v>4</v>
      </c>
      <c r="H6425" s="27">
        <v>0</v>
      </c>
    </row>
    <row r="6426" spans="1:8" x14ac:dyDescent="0.55000000000000004">
      <c r="A6426" s="33">
        <v>44044</v>
      </c>
      <c r="B6426" s="1" t="s">
        <v>42</v>
      </c>
      <c r="C6426" s="27">
        <v>86</v>
      </c>
      <c r="D6426" s="27">
        <v>3046</v>
      </c>
      <c r="E6426" s="27">
        <v>50</v>
      </c>
      <c r="F6426" s="27"/>
      <c r="G6426" s="27">
        <v>34</v>
      </c>
      <c r="H6426" s="27"/>
    </row>
    <row r="6427" spans="1:8" x14ac:dyDescent="0.55000000000000004">
      <c r="A6427" s="33">
        <v>44044</v>
      </c>
      <c r="B6427" s="1" t="s">
        <v>43</v>
      </c>
      <c r="C6427" s="27">
        <v>329</v>
      </c>
      <c r="D6427" s="27">
        <v>11610</v>
      </c>
      <c r="E6427" s="27">
        <v>226</v>
      </c>
      <c r="F6427" s="27">
        <v>3</v>
      </c>
      <c r="G6427" s="27">
        <v>96</v>
      </c>
      <c r="H6427" s="27">
        <v>0</v>
      </c>
    </row>
    <row r="6428" spans="1:8" x14ac:dyDescent="0.55000000000000004">
      <c r="A6428" s="33">
        <v>44044</v>
      </c>
      <c r="B6428" s="1" t="s">
        <v>44</v>
      </c>
      <c r="C6428" s="27">
        <v>58</v>
      </c>
      <c r="D6428" s="27">
        <v>3929</v>
      </c>
      <c r="E6428" s="27">
        <v>41</v>
      </c>
      <c r="F6428" s="27">
        <v>0</v>
      </c>
      <c r="G6428" s="27">
        <v>17</v>
      </c>
      <c r="H6428" s="27">
        <v>0</v>
      </c>
    </row>
    <row r="6429" spans="1:8" x14ac:dyDescent="0.55000000000000004">
      <c r="A6429" s="33">
        <v>44044</v>
      </c>
      <c r="B6429" s="1" t="s">
        <v>45</v>
      </c>
      <c r="C6429" s="27">
        <v>26</v>
      </c>
      <c r="D6429" s="27">
        <v>1882</v>
      </c>
      <c r="E6429" s="27">
        <v>8</v>
      </c>
      <c r="F6429" s="27">
        <v>1</v>
      </c>
      <c r="G6429" s="27">
        <v>13</v>
      </c>
      <c r="H6429" s="27">
        <v>0</v>
      </c>
    </row>
    <row r="6430" spans="1:8" x14ac:dyDescent="0.55000000000000004">
      <c r="A6430" s="33">
        <v>44044</v>
      </c>
      <c r="B6430" s="1" t="s">
        <v>46</v>
      </c>
      <c r="C6430" s="27">
        <v>46</v>
      </c>
      <c r="D6430" s="27">
        <v>4779</v>
      </c>
      <c r="E6430" s="27">
        <v>42</v>
      </c>
      <c r="F6430" s="27">
        <v>0</v>
      </c>
      <c r="G6430" s="27">
        <v>4</v>
      </c>
      <c r="H6430" s="27">
        <v>0</v>
      </c>
    </row>
    <row r="6431" spans="1:8" x14ac:dyDescent="0.55000000000000004">
      <c r="A6431" s="33">
        <v>44044</v>
      </c>
      <c r="B6431" s="1" t="s">
        <v>47</v>
      </c>
      <c r="C6431" s="27">
        <v>92</v>
      </c>
      <c r="D6431" s="27">
        <v>3022</v>
      </c>
      <c r="E6431" s="27">
        <v>82</v>
      </c>
      <c r="F6431" s="27">
        <v>5</v>
      </c>
      <c r="G6431" s="27">
        <v>5</v>
      </c>
      <c r="H6431" s="27">
        <v>0</v>
      </c>
    </row>
    <row r="6432" spans="1:8" x14ac:dyDescent="0.55000000000000004">
      <c r="A6432" s="33">
        <v>44044</v>
      </c>
      <c r="B6432" s="1" t="s">
        <v>48</v>
      </c>
      <c r="C6432" s="27">
        <v>80</v>
      </c>
      <c r="D6432" s="27">
        <v>2269</v>
      </c>
      <c r="E6432" s="27">
        <v>73</v>
      </c>
      <c r="F6432" s="27">
        <v>3</v>
      </c>
      <c r="G6432" s="27">
        <v>4</v>
      </c>
      <c r="H6432" s="27">
        <v>0</v>
      </c>
    </row>
    <row r="6433" spans="1:8" x14ac:dyDescent="0.55000000000000004">
      <c r="A6433" s="33">
        <v>44044</v>
      </c>
      <c r="B6433" s="1" t="s">
        <v>49</v>
      </c>
      <c r="C6433" s="27">
        <v>1756</v>
      </c>
      <c r="D6433" s="27">
        <v>24697</v>
      </c>
      <c r="E6433" s="27">
        <v>1062</v>
      </c>
      <c r="F6433" s="27">
        <v>33</v>
      </c>
      <c r="G6433" s="27">
        <v>661</v>
      </c>
      <c r="H6433" s="27">
        <v>4</v>
      </c>
    </row>
    <row r="6434" spans="1:8" x14ac:dyDescent="0.55000000000000004">
      <c r="A6434" s="33">
        <v>44044</v>
      </c>
      <c r="B6434" s="1" t="s">
        <v>50</v>
      </c>
      <c r="C6434" s="27">
        <v>90</v>
      </c>
      <c r="D6434" s="27">
        <v>2491</v>
      </c>
      <c r="E6434" s="27">
        <v>58</v>
      </c>
      <c r="F6434" s="27">
        <v>0</v>
      </c>
      <c r="G6434" s="27">
        <v>42</v>
      </c>
      <c r="H6434" s="27">
        <v>0</v>
      </c>
    </row>
    <row r="6435" spans="1:8" x14ac:dyDescent="0.55000000000000004">
      <c r="A6435" s="33">
        <v>44044</v>
      </c>
      <c r="B6435" s="1" t="s">
        <v>51</v>
      </c>
      <c r="C6435" s="27">
        <v>89</v>
      </c>
      <c r="D6435" s="27">
        <v>6830</v>
      </c>
      <c r="E6435" s="27">
        <v>32</v>
      </c>
      <c r="F6435" s="27">
        <v>2</v>
      </c>
      <c r="G6435" s="27">
        <v>55</v>
      </c>
      <c r="H6435" s="27"/>
    </row>
    <row r="6436" spans="1:8" x14ac:dyDescent="0.55000000000000004">
      <c r="A6436" s="33">
        <v>44044</v>
      </c>
      <c r="B6436" s="1" t="s">
        <v>52</v>
      </c>
      <c r="C6436" s="27">
        <v>217</v>
      </c>
      <c r="D6436" s="27">
        <v>6008</v>
      </c>
      <c r="E6436" s="27">
        <v>52</v>
      </c>
      <c r="F6436" s="27">
        <v>3</v>
      </c>
      <c r="G6436" s="27">
        <v>162</v>
      </c>
      <c r="H6436" s="27">
        <v>1</v>
      </c>
    </row>
    <row r="6437" spans="1:8" x14ac:dyDescent="0.55000000000000004">
      <c r="A6437" s="33">
        <v>44044</v>
      </c>
      <c r="B6437" s="1" t="s">
        <v>53</v>
      </c>
      <c r="C6437" s="27">
        <v>68</v>
      </c>
      <c r="D6437" s="27">
        <v>6881</v>
      </c>
      <c r="E6437" s="27">
        <v>59</v>
      </c>
      <c r="F6437" s="27">
        <v>1</v>
      </c>
      <c r="G6437" s="27">
        <v>8</v>
      </c>
      <c r="H6437" s="27">
        <v>0</v>
      </c>
    </row>
    <row r="6438" spans="1:8" x14ac:dyDescent="0.55000000000000004">
      <c r="A6438" s="33">
        <v>44044</v>
      </c>
      <c r="B6438" s="1" t="s">
        <v>54</v>
      </c>
      <c r="C6438" s="27">
        <v>121</v>
      </c>
      <c r="D6438" s="27">
        <v>4431</v>
      </c>
      <c r="E6438" s="27">
        <v>21</v>
      </c>
      <c r="F6438" s="27">
        <v>0</v>
      </c>
      <c r="G6438" s="27">
        <v>120</v>
      </c>
      <c r="H6438" s="27">
        <v>0</v>
      </c>
    </row>
    <row r="6439" spans="1:8" x14ac:dyDescent="0.55000000000000004">
      <c r="A6439" s="33">
        <v>44044</v>
      </c>
      <c r="B6439" s="1" t="s">
        <v>55</v>
      </c>
      <c r="C6439" s="27">
        <v>252</v>
      </c>
      <c r="D6439" s="27">
        <v>10790</v>
      </c>
      <c r="E6439" s="27">
        <v>154</v>
      </c>
      <c r="F6439" s="27">
        <v>0</v>
      </c>
      <c r="G6439" s="27">
        <v>98</v>
      </c>
      <c r="H6439" s="27">
        <v>0</v>
      </c>
    </row>
    <row r="6440" spans="1:8" x14ac:dyDescent="0.55000000000000004">
      <c r="A6440" s="33">
        <v>44044</v>
      </c>
      <c r="B6440" s="1" t="s">
        <v>56</v>
      </c>
      <c r="C6440" s="27">
        <v>453</v>
      </c>
      <c r="D6440" s="27">
        <v>8338</v>
      </c>
      <c r="E6440" s="27">
        <v>148</v>
      </c>
      <c r="F6440" s="27">
        <v>7</v>
      </c>
      <c r="G6440" s="27">
        <v>302</v>
      </c>
      <c r="H6440" s="27">
        <v>3</v>
      </c>
    </row>
    <row r="6441" spans="1:8" x14ac:dyDescent="0.55000000000000004">
      <c r="A6441" s="33">
        <v>44045</v>
      </c>
      <c r="B6441" s="1" t="s">
        <v>7</v>
      </c>
      <c r="C6441" s="27">
        <v>1446</v>
      </c>
      <c r="D6441" s="27">
        <v>29610</v>
      </c>
      <c r="E6441" s="27">
        <v>1247</v>
      </c>
      <c r="F6441" s="27">
        <v>103</v>
      </c>
      <c r="G6441" s="27">
        <v>96</v>
      </c>
      <c r="H6441" s="27">
        <v>3</v>
      </c>
    </row>
    <row r="6442" spans="1:8" x14ac:dyDescent="0.55000000000000004">
      <c r="A6442" s="33">
        <v>44045</v>
      </c>
      <c r="B6442" s="1" t="s">
        <v>11</v>
      </c>
      <c r="C6442" s="27">
        <v>32</v>
      </c>
      <c r="D6442" s="27">
        <v>1445</v>
      </c>
      <c r="E6442" s="27">
        <v>30</v>
      </c>
      <c r="F6442" s="27">
        <v>1</v>
      </c>
      <c r="G6442" s="27">
        <v>1</v>
      </c>
      <c r="H6442" s="27">
        <v>0</v>
      </c>
    </row>
    <row r="6443" spans="1:8" x14ac:dyDescent="0.55000000000000004">
      <c r="A6443" s="33">
        <v>44045</v>
      </c>
      <c r="B6443" s="1" t="s">
        <v>12</v>
      </c>
      <c r="C6443" s="27">
        <v>4</v>
      </c>
      <c r="D6443" s="27">
        <v>1567</v>
      </c>
      <c r="E6443" s="27">
        <v>0</v>
      </c>
      <c r="F6443" s="27">
        <v>0</v>
      </c>
      <c r="G6443" s="27">
        <v>3</v>
      </c>
      <c r="H6443" s="27">
        <v>0</v>
      </c>
    </row>
    <row r="6444" spans="1:8" x14ac:dyDescent="0.55000000000000004">
      <c r="A6444" s="33">
        <v>44045</v>
      </c>
      <c r="B6444" s="1" t="s">
        <v>13</v>
      </c>
      <c r="C6444" s="27">
        <v>165</v>
      </c>
      <c r="D6444" s="27">
        <v>6042</v>
      </c>
      <c r="E6444" s="27">
        <v>143</v>
      </c>
      <c r="F6444" s="27">
        <v>1</v>
      </c>
      <c r="G6444" s="27">
        <v>21</v>
      </c>
      <c r="H6444" s="27">
        <v>0</v>
      </c>
    </row>
    <row r="6445" spans="1:8" x14ac:dyDescent="0.55000000000000004">
      <c r="A6445" s="33">
        <v>44045</v>
      </c>
      <c r="B6445" s="1" t="s">
        <v>14</v>
      </c>
      <c r="C6445" s="27">
        <v>18</v>
      </c>
      <c r="D6445" s="27">
        <v>1146</v>
      </c>
      <c r="E6445" s="27">
        <v>16</v>
      </c>
      <c r="F6445" s="27">
        <v>0</v>
      </c>
      <c r="G6445" s="27">
        <v>2</v>
      </c>
      <c r="H6445" s="27">
        <v>0</v>
      </c>
    </row>
    <row r="6446" spans="1:8" x14ac:dyDescent="0.55000000000000004">
      <c r="A6446" s="33">
        <v>44045</v>
      </c>
      <c r="B6446" s="1" t="s">
        <v>15</v>
      </c>
      <c r="C6446" s="27">
        <v>76</v>
      </c>
      <c r="D6446" s="27">
        <v>2918</v>
      </c>
      <c r="E6446" s="27">
        <v>75</v>
      </c>
      <c r="F6446" s="27">
        <v>1</v>
      </c>
      <c r="G6446" s="27">
        <v>1</v>
      </c>
      <c r="H6446" s="27">
        <v>0</v>
      </c>
    </row>
    <row r="6447" spans="1:8" x14ac:dyDescent="0.55000000000000004">
      <c r="A6447" s="33">
        <v>44045</v>
      </c>
      <c r="B6447" s="1" t="s">
        <v>16</v>
      </c>
      <c r="C6447" s="27">
        <v>89</v>
      </c>
      <c r="D6447" s="27">
        <v>10027</v>
      </c>
      <c r="E6447" s="27">
        <v>85</v>
      </c>
      <c r="F6447" s="27">
        <v>0</v>
      </c>
      <c r="G6447" s="27">
        <v>4</v>
      </c>
      <c r="H6447" s="27">
        <v>0</v>
      </c>
    </row>
    <row r="6448" spans="1:8" x14ac:dyDescent="0.55000000000000004">
      <c r="A6448" s="33">
        <v>44045</v>
      </c>
      <c r="B6448" s="1" t="s">
        <v>17</v>
      </c>
      <c r="C6448" s="27">
        <v>322</v>
      </c>
      <c r="D6448" s="27">
        <v>7081</v>
      </c>
      <c r="E6448" s="27">
        <v>233</v>
      </c>
      <c r="F6448" s="27">
        <v>10</v>
      </c>
      <c r="G6448" s="27">
        <v>79</v>
      </c>
      <c r="H6448" s="27">
        <v>0</v>
      </c>
    </row>
    <row r="6449" spans="1:8" x14ac:dyDescent="0.55000000000000004">
      <c r="A6449" s="33">
        <v>44045</v>
      </c>
      <c r="B6449" s="1" t="s">
        <v>18</v>
      </c>
      <c r="C6449" s="27">
        <v>195</v>
      </c>
      <c r="D6449" s="27">
        <v>13811</v>
      </c>
      <c r="E6449" s="27">
        <v>142</v>
      </c>
      <c r="F6449" s="27">
        <v>0</v>
      </c>
      <c r="G6449" s="27">
        <v>47</v>
      </c>
      <c r="H6449" s="27">
        <v>0</v>
      </c>
    </row>
    <row r="6450" spans="1:8" x14ac:dyDescent="0.55000000000000004">
      <c r="A6450" s="33">
        <v>44045</v>
      </c>
      <c r="B6450" s="1" t="s">
        <v>19</v>
      </c>
      <c r="C6450" s="27">
        <v>192</v>
      </c>
      <c r="D6450" s="27">
        <v>8361</v>
      </c>
      <c r="E6450" s="27">
        <v>143</v>
      </c>
      <c r="F6450" s="27">
        <v>19</v>
      </c>
      <c r="G6450" s="27">
        <v>30</v>
      </c>
      <c r="H6450" s="27">
        <v>1</v>
      </c>
    </row>
    <row r="6451" spans="1:8" x14ac:dyDescent="0.55000000000000004">
      <c r="A6451" s="33">
        <v>44045</v>
      </c>
      <c r="B6451" s="1" t="s">
        <v>20</v>
      </c>
      <c r="C6451" s="27">
        <v>2461</v>
      </c>
      <c r="D6451" s="27">
        <v>66715</v>
      </c>
      <c r="E6451" s="27">
        <v>1841</v>
      </c>
      <c r="F6451" s="27">
        <v>74</v>
      </c>
      <c r="G6451" s="27">
        <v>546</v>
      </c>
      <c r="H6451" s="27">
        <v>2</v>
      </c>
    </row>
    <row r="6452" spans="1:8" x14ac:dyDescent="0.55000000000000004">
      <c r="A6452" s="33">
        <v>44045</v>
      </c>
      <c r="B6452" s="1" t="s">
        <v>21</v>
      </c>
      <c r="C6452" s="27">
        <v>1780</v>
      </c>
      <c r="D6452" s="27">
        <v>29050</v>
      </c>
      <c r="E6452" s="27">
        <v>1278</v>
      </c>
      <c r="F6452" s="27">
        <v>49</v>
      </c>
      <c r="G6452" s="27">
        <v>453</v>
      </c>
      <c r="H6452" s="27">
        <v>7</v>
      </c>
    </row>
    <row r="6453" spans="1:8" x14ac:dyDescent="0.55000000000000004">
      <c r="A6453" s="33">
        <v>44045</v>
      </c>
      <c r="B6453" s="1" t="s">
        <v>22</v>
      </c>
      <c r="C6453" s="27">
        <v>13455</v>
      </c>
      <c r="D6453" s="27">
        <v>191114</v>
      </c>
      <c r="E6453" s="27">
        <v>9791</v>
      </c>
      <c r="F6453" s="27">
        <v>332</v>
      </c>
      <c r="G6453" s="27">
        <v>3332</v>
      </c>
      <c r="H6453" s="27">
        <v>15</v>
      </c>
    </row>
    <row r="6454" spans="1:8" x14ac:dyDescent="0.55000000000000004">
      <c r="A6454" s="33">
        <v>44045</v>
      </c>
      <c r="B6454" s="1" t="s">
        <v>23</v>
      </c>
      <c r="C6454" s="27">
        <v>2615</v>
      </c>
      <c r="D6454" s="27">
        <v>18126</v>
      </c>
      <c r="E6454" s="27">
        <v>2179</v>
      </c>
      <c r="F6454" s="27">
        <v>99</v>
      </c>
      <c r="G6454" s="27">
        <v>337</v>
      </c>
      <c r="H6454" s="27">
        <v>10</v>
      </c>
    </row>
    <row r="6455" spans="1:8" x14ac:dyDescent="0.55000000000000004">
      <c r="A6455" s="33">
        <v>44045</v>
      </c>
      <c r="B6455" s="1" t="s">
        <v>24</v>
      </c>
      <c r="C6455" s="27">
        <v>116</v>
      </c>
      <c r="D6455" s="27">
        <v>6619</v>
      </c>
      <c r="E6455" s="27">
        <v>89</v>
      </c>
      <c r="F6455" s="27">
        <v>0</v>
      </c>
      <c r="G6455" s="27">
        <v>26</v>
      </c>
      <c r="H6455" s="27">
        <v>0</v>
      </c>
    </row>
    <row r="6456" spans="1:8" x14ac:dyDescent="0.55000000000000004">
      <c r="A6456" s="33">
        <v>44045</v>
      </c>
      <c r="B6456" s="1" t="s">
        <v>25</v>
      </c>
      <c r="C6456" s="27">
        <v>244</v>
      </c>
      <c r="D6456" s="27">
        <v>5323</v>
      </c>
      <c r="E6456" s="27">
        <v>210</v>
      </c>
      <c r="F6456" s="27">
        <v>22</v>
      </c>
      <c r="G6456" s="27">
        <v>12</v>
      </c>
      <c r="H6456" s="27">
        <v>0</v>
      </c>
    </row>
    <row r="6457" spans="1:8" x14ac:dyDescent="0.55000000000000004">
      <c r="A6457" s="33">
        <v>44045</v>
      </c>
      <c r="B6457" s="1" t="s">
        <v>26</v>
      </c>
      <c r="C6457" s="27">
        <v>323</v>
      </c>
      <c r="D6457" s="27">
        <v>3283</v>
      </c>
      <c r="E6457" s="27">
        <v>279</v>
      </c>
      <c r="F6457" s="27">
        <v>27</v>
      </c>
      <c r="G6457" s="27">
        <v>17</v>
      </c>
      <c r="H6457" s="27">
        <v>3</v>
      </c>
    </row>
    <row r="6458" spans="1:8" x14ac:dyDescent="0.55000000000000004">
      <c r="A6458" s="33">
        <v>44045</v>
      </c>
      <c r="B6458" s="1" t="s">
        <v>27</v>
      </c>
      <c r="C6458" s="27">
        <v>140</v>
      </c>
      <c r="D6458" s="27">
        <v>4976</v>
      </c>
      <c r="E6458" s="27">
        <v>118</v>
      </c>
      <c r="F6458" s="27">
        <v>8</v>
      </c>
      <c r="G6458" s="27">
        <v>14</v>
      </c>
      <c r="H6458" s="27">
        <v>0</v>
      </c>
    </row>
    <row r="6459" spans="1:8" x14ac:dyDescent="0.55000000000000004">
      <c r="A6459" s="33">
        <v>44045</v>
      </c>
      <c r="B6459" s="1" t="s">
        <v>28</v>
      </c>
      <c r="C6459" s="27">
        <v>94</v>
      </c>
      <c r="D6459" s="27">
        <v>7260</v>
      </c>
      <c r="E6459" s="27">
        <v>79</v>
      </c>
      <c r="F6459" s="27">
        <v>1</v>
      </c>
      <c r="G6459" s="27">
        <v>14</v>
      </c>
      <c r="H6459" s="27">
        <v>0</v>
      </c>
    </row>
    <row r="6460" spans="1:8" x14ac:dyDescent="0.55000000000000004">
      <c r="A6460" s="33">
        <v>44045</v>
      </c>
      <c r="B6460" s="1" t="s">
        <v>29</v>
      </c>
      <c r="C6460" s="27">
        <v>117</v>
      </c>
      <c r="D6460" s="27">
        <v>7631</v>
      </c>
      <c r="E6460" s="27">
        <v>83</v>
      </c>
      <c r="F6460" s="27"/>
      <c r="G6460" s="27">
        <v>34</v>
      </c>
      <c r="H6460" s="27">
        <v>0</v>
      </c>
    </row>
    <row r="6461" spans="1:8" x14ac:dyDescent="0.55000000000000004">
      <c r="A6461" s="33">
        <v>44045</v>
      </c>
      <c r="B6461" s="1" t="s">
        <v>30</v>
      </c>
      <c r="C6461" s="27">
        <v>351</v>
      </c>
      <c r="D6461" s="27">
        <v>10835</v>
      </c>
      <c r="E6461" s="27">
        <v>208</v>
      </c>
      <c r="F6461" s="27">
        <v>7</v>
      </c>
      <c r="G6461" s="27">
        <v>136</v>
      </c>
      <c r="H6461" s="27">
        <v>0</v>
      </c>
    </row>
    <row r="6462" spans="1:8" x14ac:dyDescent="0.55000000000000004">
      <c r="A6462" s="33">
        <v>44045</v>
      </c>
      <c r="B6462" s="1" t="s">
        <v>31</v>
      </c>
      <c r="C6462" s="27">
        <v>269</v>
      </c>
      <c r="D6462" s="27">
        <v>13280</v>
      </c>
      <c r="E6462" s="27">
        <v>128</v>
      </c>
      <c r="F6462" s="27">
        <v>1</v>
      </c>
      <c r="G6462" s="27">
        <v>140</v>
      </c>
      <c r="H6462" s="27">
        <v>1</v>
      </c>
    </row>
    <row r="6463" spans="1:8" x14ac:dyDescent="0.55000000000000004">
      <c r="A6463" s="33">
        <v>44045</v>
      </c>
      <c r="B6463" s="1" t="s">
        <v>32</v>
      </c>
      <c r="C6463" s="27">
        <v>1977</v>
      </c>
      <c r="D6463" s="27">
        <v>22910</v>
      </c>
      <c r="E6463" s="27">
        <v>603</v>
      </c>
      <c r="F6463" s="27">
        <v>35</v>
      </c>
      <c r="G6463" s="27">
        <v>943</v>
      </c>
      <c r="H6463" s="27">
        <v>4</v>
      </c>
    </row>
    <row r="6464" spans="1:8" x14ac:dyDescent="0.55000000000000004">
      <c r="A6464" s="33">
        <v>44045</v>
      </c>
      <c r="B6464" s="1" t="s">
        <v>33</v>
      </c>
      <c r="C6464" s="27">
        <v>112</v>
      </c>
      <c r="D6464" s="27">
        <v>4424</v>
      </c>
      <c r="E6464" s="27">
        <v>55</v>
      </c>
      <c r="F6464" s="27">
        <v>1</v>
      </c>
      <c r="G6464" s="27">
        <v>55</v>
      </c>
      <c r="H6464" s="27">
        <v>0</v>
      </c>
    </row>
    <row r="6465" spans="1:8" x14ac:dyDescent="0.55000000000000004">
      <c r="A6465" s="33">
        <v>44045</v>
      </c>
      <c r="B6465" s="1" t="s">
        <v>34</v>
      </c>
      <c r="C6465" s="27">
        <v>184</v>
      </c>
      <c r="D6465" s="27">
        <v>4495</v>
      </c>
      <c r="E6465" s="27">
        <v>133</v>
      </c>
      <c r="F6465" s="27">
        <v>1</v>
      </c>
      <c r="G6465" s="27">
        <v>50</v>
      </c>
      <c r="H6465" s="27">
        <v>2</v>
      </c>
    </row>
    <row r="6466" spans="1:8" x14ac:dyDescent="0.55000000000000004">
      <c r="A6466" s="33">
        <v>44045</v>
      </c>
      <c r="B6466" s="1" t="s">
        <v>35</v>
      </c>
      <c r="C6466" s="27">
        <v>758</v>
      </c>
      <c r="D6466" s="27">
        <v>17749</v>
      </c>
      <c r="E6466" s="27">
        <v>528</v>
      </c>
      <c r="F6466" s="27">
        <v>20</v>
      </c>
      <c r="G6466" s="27">
        <v>210</v>
      </c>
      <c r="H6466" s="27">
        <v>2</v>
      </c>
    </row>
    <row r="6467" spans="1:8" x14ac:dyDescent="0.55000000000000004">
      <c r="A6467" s="33">
        <v>44045</v>
      </c>
      <c r="B6467" s="1" t="s">
        <v>36</v>
      </c>
      <c r="C6467" s="27">
        <v>4446</v>
      </c>
      <c r="D6467" s="27">
        <v>76516</v>
      </c>
      <c r="E6467" s="27">
        <v>2911</v>
      </c>
      <c r="F6467" s="27">
        <v>90</v>
      </c>
      <c r="G6467" s="27">
        <v>1442</v>
      </c>
      <c r="H6467" s="27">
        <v>23</v>
      </c>
    </row>
    <row r="6468" spans="1:8" x14ac:dyDescent="0.55000000000000004">
      <c r="A6468" s="33">
        <v>44045</v>
      </c>
      <c r="B6468" s="1" t="s">
        <v>37</v>
      </c>
      <c r="C6468" s="27">
        <v>1252</v>
      </c>
      <c r="D6468" s="27">
        <v>27277</v>
      </c>
      <c r="E6468" s="27">
        <v>941</v>
      </c>
      <c r="F6468" s="27">
        <v>45</v>
      </c>
      <c r="G6468" s="27">
        <v>266</v>
      </c>
      <c r="H6468" s="27">
        <v>5</v>
      </c>
    </row>
    <row r="6469" spans="1:8" x14ac:dyDescent="0.55000000000000004">
      <c r="A6469" s="33">
        <v>44045</v>
      </c>
      <c r="B6469" s="1" t="s">
        <v>38</v>
      </c>
      <c r="C6469" s="27">
        <v>264</v>
      </c>
      <c r="D6469" s="27">
        <v>8733</v>
      </c>
      <c r="E6469" s="27">
        <v>181</v>
      </c>
      <c r="F6469" s="27">
        <v>2</v>
      </c>
      <c r="G6469" s="27">
        <v>81</v>
      </c>
      <c r="H6469" s="27">
        <v>0</v>
      </c>
    </row>
    <row r="6470" spans="1:8" x14ac:dyDescent="0.55000000000000004">
      <c r="A6470" s="33">
        <v>44045</v>
      </c>
      <c r="B6470" s="1" t="s">
        <v>39</v>
      </c>
      <c r="C6470" s="27">
        <v>167</v>
      </c>
      <c r="D6470" s="27">
        <v>6359</v>
      </c>
      <c r="E6470" s="27">
        <v>112</v>
      </c>
      <c r="F6470" s="27">
        <v>3</v>
      </c>
      <c r="G6470" s="27">
        <v>50</v>
      </c>
      <c r="H6470" s="27">
        <v>2</v>
      </c>
    </row>
    <row r="6471" spans="1:8" x14ac:dyDescent="0.55000000000000004">
      <c r="A6471" s="33">
        <v>44045</v>
      </c>
      <c r="B6471" s="1" t="s">
        <v>40</v>
      </c>
      <c r="C6471" s="27">
        <v>18</v>
      </c>
      <c r="D6471" s="27">
        <v>3054</v>
      </c>
      <c r="E6471" s="27">
        <v>5</v>
      </c>
      <c r="F6471" s="27">
        <v>0</v>
      </c>
      <c r="G6471" s="27">
        <v>13</v>
      </c>
      <c r="H6471" s="27">
        <v>0</v>
      </c>
    </row>
    <row r="6472" spans="1:8" x14ac:dyDescent="0.55000000000000004">
      <c r="A6472" s="33">
        <v>44045</v>
      </c>
      <c r="B6472" s="1" t="s">
        <v>41</v>
      </c>
      <c r="C6472" s="27">
        <v>29</v>
      </c>
      <c r="D6472" s="27">
        <v>2955</v>
      </c>
      <c r="E6472" s="27">
        <v>27</v>
      </c>
      <c r="F6472" s="27">
        <v>0</v>
      </c>
      <c r="G6472" s="27">
        <v>4</v>
      </c>
      <c r="H6472" s="27">
        <v>0</v>
      </c>
    </row>
    <row r="6473" spans="1:8" x14ac:dyDescent="0.55000000000000004">
      <c r="A6473" s="33">
        <v>44045</v>
      </c>
      <c r="B6473" s="1" t="s">
        <v>42</v>
      </c>
      <c r="C6473" s="27">
        <v>88</v>
      </c>
      <c r="D6473" s="27">
        <v>3093</v>
      </c>
      <c r="E6473" s="27">
        <v>50</v>
      </c>
      <c r="F6473" s="27"/>
      <c r="G6473" s="27">
        <v>36</v>
      </c>
      <c r="H6473" s="27"/>
    </row>
    <row r="6474" spans="1:8" x14ac:dyDescent="0.55000000000000004">
      <c r="A6474" s="33">
        <v>44045</v>
      </c>
      <c r="B6474" s="1" t="s">
        <v>43</v>
      </c>
      <c r="C6474" s="27">
        <v>347</v>
      </c>
      <c r="D6474" s="27">
        <v>11610</v>
      </c>
      <c r="E6474" s="27">
        <v>230</v>
      </c>
      <c r="F6474" s="27">
        <v>3</v>
      </c>
      <c r="G6474" s="27">
        <v>113</v>
      </c>
      <c r="H6474" s="27">
        <v>0</v>
      </c>
    </row>
    <row r="6475" spans="1:8" x14ac:dyDescent="0.55000000000000004">
      <c r="A6475" s="33">
        <v>44045</v>
      </c>
      <c r="B6475" s="1" t="s">
        <v>44</v>
      </c>
      <c r="C6475" s="27">
        <v>58</v>
      </c>
      <c r="D6475" s="27">
        <v>4073</v>
      </c>
      <c r="E6475" s="27">
        <v>43</v>
      </c>
      <c r="F6475" s="27">
        <v>0</v>
      </c>
      <c r="G6475" s="27">
        <v>15</v>
      </c>
      <c r="H6475" s="27">
        <v>0</v>
      </c>
    </row>
    <row r="6476" spans="1:8" x14ac:dyDescent="0.55000000000000004">
      <c r="A6476" s="33">
        <v>44045</v>
      </c>
      <c r="B6476" s="1" t="s">
        <v>45</v>
      </c>
      <c r="C6476" s="27">
        <v>28</v>
      </c>
      <c r="D6476" s="27">
        <v>1968</v>
      </c>
      <c r="E6476" s="27">
        <v>8</v>
      </c>
      <c r="F6476" s="27">
        <v>1</v>
      </c>
      <c r="G6476" s="27">
        <v>13</v>
      </c>
      <c r="H6476" s="27">
        <v>0</v>
      </c>
    </row>
    <row r="6477" spans="1:8" x14ac:dyDescent="0.55000000000000004">
      <c r="A6477" s="33">
        <v>44045</v>
      </c>
      <c r="B6477" s="1" t="s">
        <v>46</v>
      </c>
      <c r="C6477" s="27">
        <v>46</v>
      </c>
      <c r="D6477" s="27">
        <v>4782</v>
      </c>
      <c r="E6477" s="27">
        <v>42</v>
      </c>
      <c r="F6477" s="27">
        <v>0</v>
      </c>
      <c r="G6477" s="27">
        <v>4</v>
      </c>
      <c r="H6477" s="27">
        <v>0</v>
      </c>
    </row>
    <row r="6478" spans="1:8" x14ac:dyDescent="0.55000000000000004">
      <c r="A6478" s="33">
        <v>44045</v>
      </c>
      <c r="B6478" s="1" t="s">
        <v>47</v>
      </c>
      <c r="C6478" s="27">
        <v>95</v>
      </c>
      <c r="D6478" s="27">
        <v>3050</v>
      </c>
      <c r="E6478" s="27">
        <v>82</v>
      </c>
      <c r="F6478" s="27">
        <v>5</v>
      </c>
      <c r="G6478" s="27">
        <v>8</v>
      </c>
      <c r="H6478" s="27">
        <v>0</v>
      </c>
    </row>
    <row r="6479" spans="1:8" x14ac:dyDescent="0.55000000000000004">
      <c r="A6479" s="33">
        <v>44045</v>
      </c>
      <c r="B6479" s="1" t="s">
        <v>48</v>
      </c>
      <c r="C6479" s="27">
        <v>81</v>
      </c>
      <c r="D6479" s="27">
        <v>2292</v>
      </c>
      <c r="E6479" s="27">
        <v>73</v>
      </c>
      <c r="F6479" s="27">
        <v>3</v>
      </c>
      <c r="G6479" s="27">
        <v>5</v>
      </c>
      <c r="H6479" s="27">
        <v>0</v>
      </c>
    </row>
    <row r="6480" spans="1:8" x14ac:dyDescent="0.55000000000000004">
      <c r="A6480" s="33">
        <v>44045</v>
      </c>
      <c r="B6480" s="1" t="s">
        <v>49</v>
      </c>
      <c r="C6480" s="27">
        <v>2047</v>
      </c>
      <c r="D6480" s="27">
        <v>25500</v>
      </c>
      <c r="E6480" s="27">
        <v>1135</v>
      </c>
      <c r="F6480" s="27">
        <v>34</v>
      </c>
      <c r="G6480" s="27">
        <v>878</v>
      </c>
      <c r="H6480" s="27">
        <v>3</v>
      </c>
    </row>
    <row r="6481" spans="1:8" x14ac:dyDescent="0.55000000000000004">
      <c r="A6481" s="33">
        <v>44045</v>
      </c>
      <c r="B6481" s="1" t="s">
        <v>50</v>
      </c>
      <c r="C6481" s="27">
        <v>95</v>
      </c>
      <c r="D6481" s="27">
        <v>2555</v>
      </c>
      <c r="E6481" s="27">
        <v>59</v>
      </c>
      <c r="F6481" s="27">
        <v>0</v>
      </c>
      <c r="G6481" s="27">
        <v>47</v>
      </c>
      <c r="H6481" s="27">
        <v>0</v>
      </c>
    </row>
    <row r="6482" spans="1:8" x14ac:dyDescent="0.55000000000000004">
      <c r="A6482" s="33">
        <v>44045</v>
      </c>
      <c r="B6482" s="1" t="s">
        <v>51</v>
      </c>
      <c r="C6482" s="27">
        <v>112</v>
      </c>
      <c r="D6482" s="27">
        <v>7268</v>
      </c>
      <c r="E6482" s="27">
        <v>32</v>
      </c>
      <c r="F6482" s="27">
        <v>2</v>
      </c>
      <c r="G6482" s="27">
        <v>78</v>
      </c>
      <c r="H6482" s="27"/>
    </row>
    <row r="6483" spans="1:8" x14ac:dyDescent="0.55000000000000004">
      <c r="A6483" s="33">
        <v>44045</v>
      </c>
      <c r="B6483" s="1" t="s">
        <v>52</v>
      </c>
      <c r="C6483" s="27">
        <v>217</v>
      </c>
      <c r="D6483" s="27">
        <v>6008</v>
      </c>
      <c r="E6483" s="27">
        <v>52</v>
      </c>
      <c r="F6483" s="27">
        <v>3</v>
      </c>
      <c r="G6483" s="27">
        <v>162</v>
      </c>
      <c r="H6483" s="27">
        <v>1</v>
      </c>
    </row>
    <row r="6484" spans="1:8" x14ac:dyDescent="0.55000000000000004">
      <c r="A6484" s="33">
        <v>44045</v>
      </c>
      <c r="B6484" s="1" t="s">
        <v>53</v>
      </c>
      <c r="C6484" s="27">
        <v>68</v>
      </c>
      <c r="D6484" s="27">
        <v>6956</v>
      </c>
      <c r="E6484" s="27">
        <v>59</v>
      </c>
      <c r="F6484" s="27">
        <v>1</v>
      </c>
      <c r="G6484" s="27">
        <v>8</v>
      </c>
      <c r="H6484" s="27">
        <v>0</v>
      </c>
    </row>
    <row r="6485" spans="1:8" x14ac:dyDescent="0.55000000000000004">
      <c r="A6485" s="33">
        <v>44045</v>
      </c>
      <c r="B6485" s="1" t="s">
        <v>54</v>
      </c>
      <c r="C6485" s="27">
        <v>157</v>
      </c>
      <c r="D6485" s="27">
        <v>4920</v>
      </c>
      <c r="E6485" s="27">
        <v>25</v>
      </c>
      <c r="F6485" s="27">
        <v>0</v>
      </c>
      <c r="G6485" s="27">
        <v>132</v>
      </c>
      <c r="H6485" s="27">
        <v>0</v>
      </c>
    </row>
    <row r="6486" spans="1:8" x14ac:dyDescent="0.55000000000000004">
      <c r="A6486" s="33">
        <v>44045</v>
      </c>
      <c r="B6486" s="1" t="s">
        <v>55</v>
      </c>
      <c r="C6486" s="27">
        <v>256</v>
      </c>
      <c r="D6486" s="27">
        <v>10949</v>
      </c>
      <c r="E6486" s="27">
        <v>154</v>
      </c>
      <c r="F6486" s="27">
        <v>0</v>
      </c>
      <c r="G6486" s="27">
        <v>98</v>
      </c>
      <c r="H6486" s="27">
        <v>0</v>
      </c>
    </row>
    <row r="6487" spans="1:8" x14ac:dyDescent="0.55000000000000004">
      <c r="A6487" s="33">
        <v>44045</v>
      </c>
      <c r="B6487" s="1" t="s">
        <v>56</v>
      </c>
      <c r="C6487" s="27">
        <v>517</v>
      </c>
      <c r="D6487" s="27">
        <v>8972</v>
      </c>
      <c r="E6487" s="27">
        <v>148</v>
      </c>
      <c r="F6487" s="27">
        <v>7</v>
      </c>
      <c r="G6487" s="27">
        <v>366</v>
      </c>
      <c r="H6487" s="27">
        <v>3</v>
      </c>
    </row>
    <row r="6488" spans="1:8" x14ac:dyDescent="0.55000000000000004">
      <c r="A6488" s="33">
        <v>44046</v>
      </c>
      <c r="B6488" s="1" t="s">
        <v>7</v>
      </c>
      <c r="C6488" s="27">
        <v>1455</v>
      </c>
      <c r="D6488" s="27">
        <v>30013</v>
      </c>
      <c r="E6488" s="27">
        <v>1252</v>
      </c>
      <c r="F6488" s="27">
        <v>103</v>
      </c>
      <c r="G6488" s="27">
        <v>100</v>
      </c>
      <c r="H6488" s="27">
        <v>3</v>
      </c>
    </row>
    <row r="6489" spans="1:8" x14ac:dyDescent="0.55000000000000004">
      <c r="A6489" s="33">
        <v>44046</v>
      </c>
      <c r="B6489" s="1" t="s">
        <v>11</v>
      </c>
      <c r="C6489" s="27">
        <v>32</v>
      </c>
      <c r="D6489" s="27">
        <v>1463</v>
      </c>
      <c r="E6489" s="27">
        <v>29</v>
      </c>
      <c r="F6489" s="27">
        <v>1</v>
      </c>
      <c r="G6489" s="27">
        <v>2</v>
      </c>
      <c r="H6489" s="27">
        <v>0</v>
      </c>
    </row>
    <row r="6490" spans="1:8" x14ac:dyDescent="0.55000000000000004">
      <c r="A6490" s="33">
        <v>44046</v>
      </c>
      <c r="B6490" s="1" t="s">
        <v>12</v>
      </c>
      <c r="C6490" s="27">
        <v>4</v>
      </c>
      <c r="D6490" s="27">
        <v>1616</v>
      </c>
      <c r="E6490" s="27">
        <v>0</v>
      </c>
      <c r="F6490" s="27">
        <v>0</v>
      </c>
      <c r="G6490" s="27">
        <v>4</v>
      </c>
      <c r="H6490" s="27">
        <v>0</v>
      </c>
    </row>
    <row r="6491" spans="1:8" x14ac:dyDescent="0.55000000000000004">
      <c r="A6491" s="33">
        <v>44046</v>
      </c>
      <c r="B6491" s="1" t="s">
        <v>13</v>
      </c>
      <c r="C6491" s="27">
        <v>168</v>
      </c>
      <c r="D6491" s="27">
        <v>6125</v>
      </c>
      <c r="E6491" s="27">
        <v>144</v>
      </c>
      <c r="F6491" s="27">
        <v>1</v>
      </c>
      <c r="G6491" s="27">
        <v>23</v>
      </c>
      <c r="H6491" s="27">
        <v>0</v>
      </c>
    </row>
    <row r="6492" spans="1:8" x14ac:dyDescent="0.55000000000000004">
      <c r="A6492" s="33">
        <v>44046</v>
      </c>
      <c r="B6492" s="1" t="s">
        <v>14</v>
      </c>
      <c r="C6492" s="27">
        <v>18</v>
      </c>
      <c r="D6492" s="27">
        <v>1168</v>
      </c>
      <c r="E6492" s="27">
        <v>16</v>
      </c>
      <c r="F6492" s="27">
        <v>0</v>
      </c>
      <c r="G6492" s="27">
        <v>2</v>
      </c>
      <c r="H6492" s="27">
        <v>0</v>
      </c>
    </row>
    <row r="6493" spans="1:8" x14ac:dyDescent="0.55000000000000004">
      <c r="A6493" s="33">
        <v>44046</v>
      </c>
      <c r="B6493" s="1" t="s">
        <v>15</v>
      </c>
      <c r="C6493" s="27">
        <v>76</v>
      </c>
      <c r="D6493" s="27">
        <v>2924</v>
      </c>
      <c r="E6493" s="27">
        <v>75</v>
      </c>
      <c r="F6493" s="27">
        <v>1</v>
      </c>
      <c r="G6493" s="27">
        <v>1</v>
      </c>
      <c r="H6493" s="27">
        <v>0</v>
      </c>
    </row>
    <row r="6494" spans="1:8" x14ac:dyDescent="0.55000000000000004">
      <c r="A6494" s="33">
        <v>44046</v>
      </c>
      <c r="B6494" s="1" t="s">
        <v>16</v>
      </c>
      <c r="C6494" s="27">
        <v>89</v>
      </c>
      <c r="D6494" s="27">
        <v>10114</v>
      </c>
      <c r="E6494" s="27">
        <v>86</v>
      </c>
      <c r="F6494" s="27">
        <v>0</v>
      </c>
      <c r="G6494" s="27">
        <v>3</v>
      </c>
      <c r="H6494" s="27">
        <v>0</v>
      </c>
    </row>
    <row r="6495" spans="1:8" x14ac:dyDescent="0.55000000000000004">
      <c r="A6495" s="33">
        <v>44046</v>
      </c>
      <c r="B6495" s="1" t="s">
        <v>17</v>
      </c>
      <c r="C6495" s="27">
        <v>327</v>
      </c>
      <c r="D6495" s="27">
        <v>7509</v>
      </c>
      <c r="E6495" s="27">
        <v>235</v>
      </c>
      <c r="F6495" s="27">
        <v>10</v>
      </c>
      <c r="G6495" s="27">
        <v>82</v>
      </c>
      <c r="H6495" s="27">
        <v>0</v>
      </c>
    </row>
    <row r="6496" spans="1:8" x14ac:dyDescent="0.55000000000000004">
      <c r="A6496" s="33">
        <v>44046</v>
      </c>
      <c r="B6496" s="1" t="s">
        <v>18</v>
      </c>
      <c r="C6496" s="27">
        <v>202</v>
      </c>
      <c r="D6496" s="27">
        <v>14138</v>
      </c>
      <c r="E6496" s="27">
        <v>146</v>
      </c>
      <c r="F6496" s="27">
        <v>0</v>
      </c>
      <c r="G6496" s="27">
        <v>50</v>
      </c>
      <c r="H6496" s="27">
        <v>0</v>
      </c>
    </row>
    <row r="6497" spans="1:8" x14ac:dyDescent="0.55000000000000004">
      <c r="A6497" s="33">
        <v>44046</v>
      </c>
      <c r="B6497" s="1" t="s">
        <v>19</v>
      </c>
      <c r="C6497" s="27">
        <v>194</v>
      </c>
      <c r="D6497" s="27">
        <v>8406</v>
      </c>
      <c r="E6497" s="27">
        <v>143</v>
      </c>
      <c r="F6497" s="27">
        <v>19</v>
      </c>
      <c r="G6497" s="27">
        <v>32</v>
      </c>
      <c r="H6497" s="27">
        <v>2</v>
      </c>
    </row>
    <row r="6498" spans="1:8" x14ac:dyDescent="0.55000000000000004">
      <c r="A6498" s="33">
        <v>44046</v>
      </c>
      <c r="B6498" s="1" t="s">
        <v>20</v>
      </c>
      <c r="C6498" s="27">
        <v>2510</v>
      </c>
      <c r="D6498" s="27">
        <v>69560</v>
      </c>
      <c r="E6498" s="27">
        <v>1914</v>
      </c>
      <c r="F6498" s="27">
        <v>74</v>
      </c>
      <c r="G6498" s="27">
        <v>522</v>
      </c>
      <c r="H6498" s="27">
        <v>3</v>
      </c>
    </row>
    <row r="6499" spans="1:8" x14ac:dyDescent="0.55000000000000004">
      <c r="A6499" s="33">
        <v>44046</v>
      </c>
      <c r="B6499" s="1" t="s">
        <v>21</v>
      </c>
      <c r="C6499" s="27">
        <v>1823</v>
      </c>
      <c r="D6499" s="27">
        <v>29417</v>
      </c>
      <c r="E6499" s="27">
        <v>1304</v>
      </c>
      <c r="F6499" s="27">
        <v>50</v>
      </c>
      <c r="G6499" s="27">
        <v>469</v>
      </c>
      <c r="H6499" s="27">
        <v>6</v>
      </c>
    </row>
    <row r="6500" spans="1:8" x14ac:dyDescent="0.55000000000000004">
      <c r="A6500" s="33">
        <v>44046</v>
      </c>
      <c r="B6500" s="1" t="s">
        <v>22</v>
      </c>
      <c r="C6500" s="27">
        <v>13713</v>
      </c>
      <c r="D6500" s="27">
        <v>199758</v>
      </c>
      <c r="E6500" s="27">
        <v>10112</v>
      </c>
      <c r="F6500" s="27">
        <v>333</v>
      </c>
      <c r="G6500" s="27">
        <v>3268</v>
      </c>
      <c r="H6500" s="27">
        <v>15</v>
      </c>
    </row>
    <row r="6501" spans="1:8" x14ac:dyDescent="0.55000000000000004">
      <c r="A6501" s="33">
        <v>44046</v>
      </c>
      <c r="B6501" s="1" t="s">
        <v>23</v>
      </c>
      <c r="C6501" s="27">
        <v>2663</v>
      </c>
      <c r="D6501" s="27">
        <v>18625</v>
      </c>
      <c r="E6501" s="27">
        <v>2161</v>
      </c>
      <c r="F6501" s="27">
        <v>99</v>
      </c>
      <c r="G6501" s="27">
        <v>403</v>
      </c>
      <c r="H6501" s="27">
        <v>11</v>
      </c>
    </row>
    <row r="6502" spans="1:8" x14ac:dyDescent="0.55000000000000004">
      <c r="A6502" s="33">
        <v>44046</v>
      </c>
      <c r="B6502" s="1" t="s">
        <v>24</v>
      </c>
      <c r="C6502" s="27">
        <v>119</v>
      </c>
      <c r="D6502" s="27">
        <v>6713</v>
      </c>
      <c r="E6502" s="27">
        <v>89</v>
      </c>
      <c r="F6502" s="27">
        <v>0</v>
      </c>
      <c r="G6502" s="27">
        <v>29</v>
      </c>
      <c r="H6502" s="27">
        <v>0</v>
      </c>
    </row>
    <row r="6503" spans="1:8" x14ac:dyDescent="0.55000000000000004">
      <c r="A6503" s="33">
        <v>44046</v>
      </c>
      <c r="B6503" s="1" t="s">
        <v>25</v>
      </c>
      <c r="C6503" s="27">
        <v>248</v>
      </c>
      <c r="D6503" s="27">
        <v>5509</v>
      </c>
      <c r="E6503" s="27">
        <v>211</v>
      </c>
      <c r="F6503" s="27">
        <v>22</v>
      </c>
      <c r="G6503" s="27">
        <v>15</v>
      </c>
      <c r="H6503" s="27">
        <v>0</v>
      </c>
    </row>
    <row r="6504" spans="1:8" x14ac:dyDescent="0.55000000000000004">
      <c r="A6504" s="33">
        <v>44046</v>
      </c>
      <c r="B6504" s="1" t="s">
        <v>26</v>
      </c>
      <c r="C6504" s="27">
        <v>323</v>
      </c>
      <c r="D6504" s="27">
        <v>3323</v>
      </c>
      <c r="E6504" s="27">
        <v>280</v>
      </c>
      <c r="F6504" s="27">
        <v>27</v>
      </c>
      <c r="G6504" s="27">
        <v>16</v>
      </c>
      <c r="H6504" s="27">
        <v>2</v>
      </c>
    </row>
    <row r="6505" spans="1:8" x14ac:dyDescent="0.55000000000000004">
      <c r="A6505" s="33">
        <v>44046</v>
      </c>
      <c r="B6505" s="1" t="s">
        <v>27</v>
      </c>
      <c r="C6505" s="27">
        <v>142</v>
      </c>
      <c r="D6505" s="27">
        <v>5005</v>
      </c>
      <c r="E6505" s="27">
        <v>118</v>
      </c>
      <c r="F6505" s="27">
        <v>8</v>
      </c>
      <c r="G6505" s="27">
        <v>16</v>
      </c>
      <c r="H6505" s="27">
        <v>0</v>
      </c>
    </row>
    <row r="6506" spans="1:8" x14ac:dyDescent="0.55000000000000004">
      <c r="A6506" s="33">
        <v>44046</v>
      </c>
      <c r="B6506" s="1" t="s">
        <v>28</v>
      </c>
      <c r="C6506" s="27">
        <v>103</v>
      </c>
      <c r="D6506" s="27">
        <v>7435</v>
      </c>
      <c r="E6506" s="27">
        <v>85</v>
      </c>
      <c r="F6506" s="27">
        <v>1</v>
      </c>
      <c r="G6506" s="27">
        <v>17</v>
      </c>
      <c r="H6506" s="27">
        <v>0</v>
      </c>
    </row>
    <row r="6507" spans="1:8" x14ac:dyDescent="0.55000000000000004">
      <c r="A6507" s="33">
        <v>44046</v>
      </c>
      <c r="B6507" s="1" t="s">
        <v>29</v>
      </c>
      <c r="C6507" s="27">
        <v>119</v>
      </c>
      <c r="D6507" s="27">
        <v>7992</v>
      </c>
      <c r="E6507" s="27">
        <v>83</v>
      </c>
      <c r="F6507" s="27"/>
      <c r="G6507" s="27">
        <v>36</v>
      </c>
      <c r="H6507" s="27">
        <v>0</v>
      </c>
    </row>
    <row r="6508" spans="1:8" x14ac:dyDescent="0.55000000000000004">
      <c r="A6508" s="33">
        <v>44046</v>
      </c>
      <c r="B6508" s="1" t="s">
        <v>30</v>
      </c>
      <c r="C6508" s="27">
        <v>362</v>
      </c>
      <c r="D6508" s="27">
        <v>10950</v>
      </c>
      <c r="E6508" s="27">
        <v>220</v>
      </c>
      <c r="F6508" s="27">
        <v>7</v>
      </c>
      <c r="G6508" s="27">
        <v>135</v>
      </c>
      <c r="H6508" s="27">
        <v>0</v>
      </c>
    </row>
    <row r="6509" spans="1:8" x14ac:dyDescent="0.55000000000000004">
      <c r="A6509" s="33">
        <v>44046</v>
      </c>
      <c r="B6509" s="1" t="s">
        <v>31</v>
      </c>
      <c r="C6509" s="27">
        <v>309</v>
      </c>
      <c r="D6509" s="27">
        <v>14199</v>
      </c>
      <c r="E6509" s="27">
        <v>163</v>
      </c>
      <c r="F6509" s="27">
        <v>1</v>
      </c>
      <c r="G6509" s="27">
        <v>145</v>
      </c>
      <c r="H6509" s="27">
        <v>0</v>
      </c>
    </row>
    <row r="6510" spans="1:8" x14ac:dyDescent="0.55000000000000004">
      <c r="A6510" s="33">
        <v>44046</v>
      </c>
      <c r="B6510" s="1" t="s">
        <v>32</v>
      </c>
      <c r="C6510" s="27">
        <v>2143</v>
      </c>
      <c r="D6510" s="27">
        <v>25979</v>
      </c>
      <c r="E6510" s="27">
        <v>620</v>
      </c>
      <c r="F6510" s="27">
        <v>35</v>
      </c>
      <c r="G6510" s="27">
        <v>1199</v>
      </c>
      <c r="H6510" s="27">
        <v>5</v>
      </c>
    </row>
    <row r="6511" spans="1:8" x14ac:dyDescent="0.55000000000000004">
      <c r="A6511" s="33">
        <v>44046</v>
      </c>
      <c r="B6511" s="1" t="s">
        <v>33</v>
      </c>
      <c r="C6511" s="27">
        <v>124</v>
      </c>
      <c r="D6511" s="27">
        <v>4624</v>
      </c>
      <c r="E6511" s="27">
        <v>55</v>
      </c>
      <c r="F6511" s="27">
        <v>1</v>
      </c>
      <c r="G6511" s="27">
        <v>67</v>
      </c>
      <c r="H6511" s="27">
        <v>0</v>
      </c>
    </row>
    <row r="6512" spans="1:8" x14ac:dyDescent="0.55000000000000004">
      <c r="A6512" s="33">
        <v>44046</v>
      </c>
      <c r="B6512" s="1" t="s">
        <v>34</v>
      </c>
      <c r="C6512" s="27">
        <v>202</v>
      </c>
      <c r="D6512" s="27">
        <v>4542</v>
      </c>
      <c r="E6512" s="27">
        <v>137</v>
      </c>
      <c r="F6512" s="27">
        <v>1</v>
      </c>
      <c r="G6512" s="27">
        <v>64</v>
      </c>
      <c r="H6512" s="27">
        <v>1</v>
      </c>
    </row>
    <row r="6513" spans="1:8" x14ac:dyDescent="0.55000000000000004">
      <c r="A6513" s="33">
        <v>44046</v>
      </c>
      <c r="B6513" s="1" t="s">
        <v>35</v>
      </c>
      <c r="C6513" s="27">
        <v>826</v>
      </c>
      <c r="D6513" s="27">
        <v>19088</v>
      </c>
      <c r="E6513" s="27">
        <v>553</v>
      </c>
      <c r="F6513" s="27">
        <v>20</v>
      </c>
      <c r="G6513" s="27">
        <v>253</v>
      </c>
      <c r="H6513" s="27">
        <v>2</v>
      </c>
    </row>
    <row r="6514" spans="1:8" x14ac:dyDescent="0.55000000000000004">
      <c r="A6514" s="33">
        <v>44046</v>
      </c>
      <c r="B6514" s="1" t="s">
        <v>36</v>
      </c>
      <c r="C6514" s="27">
        <v>4527</v>
      </c>
      <c r="D6514" s="27">
        <v>77782</v>
      </c>
      <c r="E6514" s="27">
        <v>3013</v>
      </c>
      <c r="F6514" s="27">
        <v>91</v>
      </c>
      <c r="G6514" s="27">
        <v>1417</v>
      </c>
      <c r="H6514" s="27">
        <v>27</v>
      </c>
    </row>
    <row r="6515" spans="1:8" x14ac:dyDescent="0.55000000000000004">
      <c r="A6515" s="33">
        <v>44046</v>
      </c>
      <c r="B6515" s="1" t="s">
        <v>37</v>
      </c>
      <c r="C6515" s="27">
        <v>1312</v>
      </c>
      <c r="D6515" s="27">
        <v>27807</v>
      </c>
      <c r="E6515" s="27">
        <v>955</v>
      </c>
      <c r="F6515" s="27">
        <v>45</v>
      </c>
      <c r="G6515" s="27">
        <v>312</v>
      </c>
      <c r="H6515" s="27">
        <v>4</v>
      </c>
    </row>
    <row r="6516" spans="1:8" x14ac:dyDescent="0.55000000000000004">
      <c r="A6516" s="33">
        <v>44046</v>
      </c>
      <c r="B6516" s="1" t="s">
        <v>38</v>
      </c>
      <c r="C6516" s="27">
        <v>272</v>
      </c>
      <c r="D6516" s="27">
        <v>8733</v>
      </c>
      <c r="E6516" s="27">
        <v>188</v>
      </c>
      <c r="F6516" s="27">
        <v>2</v>
      </c>
      <c r="G6516" s="27">
        <v>82</v>
      </c>
      <c r="H6516" s="27">
        <v>1</v>
      </c>
    </row>
    <row r="6517" spans="1:8" x14ac:dyDescent="0.55000000000000004">
      <c r="A6517" s="33">
        <v>44046</v>
      </c>
      <c r="B6517" s="1" t="s">
        <v>39</v>
      </c>
      <c r="C6517" s="27">
        <v>169</v>
      </c>
      <c r="D6517" s="27">
        <v>6401</v>
      </c>
      <c r="E6517" s="27">
        <v>114</v>
      </c>
      <c r="F6517" s="27">
        <v>3</v>
      </c>
      <c r="G6517" s="27">
        <v>50</v>
      </c>
      <c r="H6517" s="27">
        <v>1</v>
      </c>
    </row>
    <row r="6518" spans="1:8" x14ac:dyDescent="0.55000000000000004">
      <c r="A6518" s="33">
        <v>44046</v>
      </c>
      <c r="B6518" s="1" t="s">
        <v>40</v>
      </c>
      <c r="C6518" s="27">
        <v>18</v>
      </c>
      <c r="D6518" s="27">
        <v>3218</v>
      </c>
      <c r="E6518" s="27">
        <v>5</v>
      </c>
      <c r="F6518" s="27">
        <v>0</v>
      </c>
      <c r="G6518" s="27">
        <v>13</v>
      </c>
      <c r="H6518" s="27">
        <v>0</v>
      </c>
    </row>
    <row r="6519" spans="1:8" x14ac:dyDescent="0.55000000000000004">
      <c r="A6519" s="33">
        <v>44046</v>
      </c>
      <c r="B6519" s="1" t="s">
        <v>41</v>
      </c>
      <c r="C6519" s="27">
        <v>29</v>
      </c>
      <c r="D6519" s="27">
        <v>2973</v>
      </c>
      <c r="E6519" s="27">
        <v>27</v>
      </c>
      <c r="F6519" s="27">
        <v>0</v>
      </c>
      <c r="G6519" s="27">
        <v>2</v>
      </c>
      <c r="H6519" s="27">
        <v>0</v>
      </c>
    </row>
    <row r="6520" spans="1:8" x14ac:dyDescent="0.55000000000000004">
      <c r="A6520" s="33">
        <v>44046</v>
      </c>
      <c r="B6520" s="1" t="s">
        <v>42</v>
      </c>
      <c r="C6520" s="27">
        <v>91</v>
      </c>
      <c r="D6520" s="27">
        <v>3122</v>
      </c>
      <c r="E6520" s="27">
        <v>50</v>
      </c>
      <c r="F6520" s="27"/>
      <c r="G6520" s="27">
        <v>37</v>
      </c>
      <c r="H6520" s="27"/>
    </row>
    <row r="6521" spans="1:8" x14ac:dyDescent="0.55000000000000004">
      <c r="A6521" s="33">
        <v>44046</v>
      </c>
      <c r="B6521" s="1" t="s">
        <v>43</v>
      </c>
      <c r="C6521" s="27">
        <v>357</v>
      </c>
      <c r="D6521" s="27">
        <v>12799</v>
      </c>
      <c r="E6521" s="27">
        <v>236</v>
      </c>
      <c r="F6521" s="27">
        <v>3</v>
      </c>
      <c r="G6521" s="27">
        <v>114</v>
      </c>
      <c r="H6521" s="27">
        <v>0</v>
      </c>
    </row>
    <row r="6522" spans="1:8" x14ac:dyDescent="0.55000000000000004">
      <c r="A6522" s="33">
        <v>44046</v>
      </c>
      <c r="B6522" s="1" t="s">
        <v>44</v>
      </c>
      <c r="C6522" s="27">
        <v>58</v>
      </c>
      <c r="D6522" s="27">
        <v>4091</v>
      </c>
      <c r="E6522" s="27">
        <v>45</v>
      </c>
      <c r="F6522" s="27">
        <v>0</v>
      </c>
      <c r="G6522" s="27">
        <v>13</v>
      </c>
      <c r="H6522" s="27">
        <v>0</v>
      </c>
    </row>
    <row r="6523" spans="1:8" x14ac:dyDescent="0.55000000000000004">
      <c r="A6523" s="33">
        <v>44046</v>
      </c>
      <c r="B6523" s="1" t="s">
        <v>45</v>
      </c>
      <c r="C6523" s="27">
        <v>28</v>
      </c>
      <c r="D6523" s="27">
        <v>2056</v>
      </c>
      <c r="E6523" s="27">
        <v>8</v>
      </c>
      <c r="F6523" s="27">
        <v>1</v>
      </c>
      <c r="G6523" s="27">
        <v>16</v>
      </c>
      <c r="H6523" s="27">
        <v>0</v>
      </c>
    </row>
    <row r="6524" spans="1:8" x14ac:dyDescent="0.55000000000000004">
      <c r="A6524" s="33">
        <v>44046</v>
      </c>
      <c r="B6524" s="1" t="s">
        <v>46</v>
      </c>
      <c r="C6524" s="27">
        <v>46</v>
      </c>
      <c r="D6524" s="27">
        <v>4782</v>
      </c>
      <c r="E6524" s="27">
        <v>42</v>
      </c>
      <c r="F6524" s="27">
        <v>0</v>
      </c>
      <c r="G6524" s="27">
        <v>4</v>
      </c>
      <c r="H6524" s="27">
        <v>0</v>
      </c>
    </row>
    <row r="6525" spans="1:8" x14ac:dyDescent="0.55000000000000004">
      <c r="A6525" s="33">
        <v>44046</v>
      </c>
      <c r="B6525" s="1" t="s">
        <v>47</v>
      </c>
      <c r="C6525" s="27">
        <v>99</v>
      </c>
      <c r="D6525" s="27">
        <v>3076</v>
      </c>
      <c r="E6525" s="27">
        <v>82</v>
      </c>
      <c r="F6525" s="27">
        <v>5</v>
      </c>
      <c r="G6525" s="27">
        <v>12</v>
      </c>
      <c r="H6525" s="27">
        <v>0</v>
      </c>
    </row>
    <row r="6526" spans="1:8" x14ac:dyDescent="0.55000000000000004">
      <c r="A6526" s="33">
        <v>44046</v>
      </c>
      <c r="B6526" s="1" t="s">
        <v>48</v>
      </c>
      <c r="C6526" s="27">
        <v>82</v>
      </c>
      <c r="D6526" s="27">
        <v>2298</v>
      </c>
      <c r="E6526" s="27">
        <v>74</v>
      </c>
      <c r="F6526" s="27">
        <v>3</v>
      </c>
      <c r="G6526" s="27">
        <v>5</v>
      </c>
      <c r="H6526" s="27">
        <v>0</v>
      </c>
    </row>
    <row r="6527" spans="1:8" x14ac:dyDescent="0.55000000000000004">
      <c r="A6527" s="33">
        <v>44046</v>
      </c>
      <c r="B6527" s="1" t="s">
        <v>49</v>
      </c>
      <c r="C6527" s="27">
        <v>2192</v>
      </c>
      <c r="D6527" s="27">
        <v>26370</v>
      </c>
      <c r="E6527" s="27">
        <v>1165</v>
      </c>
      <c r="F6527" s="27">
        <v>34</v>
      </c>
      <c r="G6527" s="27">
        <v>993</v>
      </c>
      <c r="H6527" s="27">
        <v>3</v>
      </c>
    </row>
    <row r="6528" spans="1:8" x14ac:dyDescent="0.55000000000000004">
      <c r="A6528" s="33">
        <v>44046</v>
      </c>
      <c r="B6528" s="1" t="s">
        <v>50</v>
      </c>
      <c r="C6528" s="27">
        <v>102</v>
      </c>
      <c r="D6528" s="27">
        <v>2609</v>
      </c>
      <c r="E6528" s="27">
        <v>60</v>
      </c>
      <c r="F6528" s="27">
        <v>0</v>
      </c>
      <c r="G6528" s="27">
        <v>55</v>
      </c>
      <c r="H6528" s="27">
        <v>0</v>
      </c>
    </row>
    <row r="6529" spans="1:8" x14ac:dyDescent="0.55000000000000004">
      <c r="A6529" s="33">
        <v>44046</v>
      </c>
      <c r="B6529" s="1" t="s">
        <v>51</v>
      </c>
      <c r="C6529" s="27">
        <v>117</v>
      </c>
      <c r="D6529" s="27">
        <v>7539</v>
      </c>
      <c r="E6529" s="27">
        <v>32</v>
      </c>
      <c r="F6529" s="27">
        <v>2</v>
      </c>
      <c r="G6529" s="27">
        <v>83</v>
      </c>
      <c r="H6529" s="27"/>
    </row>
    <row r="6530" spans="1:8" x14ac:dyDescent="0.55000000000000004">
      <c r="A6530" s="33">
        <v>44046</v>
      </c>
      <c r="B6530" s="1" t="s">
        <v>52</v>
      </c>
      <c r="C6530" s="27">
        <v>243</v>
      </c>
      <c r="D6530" s="27">
        <v>6388</v>
      </c>
      <c r="E6530" s="27">
        <v>55</v>
      </c>
      <c r="F6530" s="27">
        <v>4</v>
      </c>
      <c r="G6530" s="27">
        <v>184</v>
      </c>
      <c r="H6530" s="27">
        <v>0</v>
      </c>
    </row>
    <row r="6531" spans="1:8" x14ac:dyDescent="0.55000000000000004">
      <c r="A6531" s="33">
        <v>44046</v>
      </c>
      <c r="B6531" s="1" t="s">
        <v>53</v>
      </c>
      <c r="C6531" s="27">
        <v>68</v>
      </c>
      <c r="D6531" s="27">
        <v>6956</v>
      </c>
      <c r="E6531" s="27">
        <v>59</v>
      </c>
      <c r="F6531" s="27">
        <v>1</v>
      </c>
      <c r="G6531" s="27">
        <v>8</v>
      </c>
      <c r="H6531" s="27">
        <v>0</v>
      </c>
    </row>
    <row r="6532" spans="1:8" x14ac:dyDescent="0.55000000000000004">
      <c r="A6532" s="33">
        <v>44046</v>
      </c>
      <c r="B6532" s="1" t="s">
        <v>54</v>
      </c>
      <c r="C6532" s="27">
        <v>157</v>
      </c>
      <c r="D6532" s="27">
        <v>5088</v>
      </c>
      <c r="E6532" s="27">
        <v>25</v>
      </c>
      <c r="F6532" s="27">
        <v>0</v>
      </c>
      <c r="G6532" s="27">
        <v>132</v>
      </c>
      <c r="H6532" s="27">
        <v>0</v>
      </c>
    </row>
    <row r="6533" spans="1:8" x14ac:dyDescent="0.55000000000000004">
      <c r="A6533" s="33">
        <v>44046</v>
      </c>
      <c r="B6533" s="1" t="s">
        <v>55</v>
      </c>
      <c r="C6533" s="27">
        <v>256</v>
      </c>
      <c r="D6533" s="27">
        <v>10999</v>
      </c>
      <c r="E6533" s="27">
        <v>176</v>
      </c>
      <c r="F6533" s="27">
        <v>0</v>
      </c>
      <c r="G6533" s="27">
        <v>80</v>
      </c>
      <c r="H6533" s="27">
        <v>0</v>
      </c>
    </row>
    <row r="6534" spans="1:8" x14ac:dyDescent="0.55000000000000004">
      <c r="A6534" s="33">
        <v>44046</v>
      </c>
      <c r="B6534" s="1" t="s">
        <v>56</v>
      </c>
      <c r="C6534" s="27">
        <v>554</v>
      </c>
      <c r="D6534" s="27">
        <v>9200</v>
      </c>
      <c r="E6534" s="27">
        <v>153</v>
      </c>
      <c r="F6534" s="27">
        <v>7</v>
      </c>
      <c r="G6534" s="27">
        <v>398</v>
      </c>
      <c r="H6534" s="27">
        <v>2</v>
      </c>
    </row>
    <row r="6535" spans="1:8" x14ac:dyDescent="0.55000000000000004">
      <c r="A6535" s="33">
        <v>44047</v>
      </c>
      <c r="B6535" s="1" t="s">
        <v>7</v>
      </c>
      <c r="C6535" s="27">
        <v>1478</v>
      </c>
      <c r="D6535" s="27">
        <v>30526</v>
      </c>
      <c r="E6535" s="27">
        <v>1261</v>
      </c>
      <c r="F6535" s="27">
        <v>103</v>
      </c>
      <c r="G6535" s="27">
        <v>114</v>
      </c>
      <c r="H6535" s="27">
        <v>3</v>
      </c>
    </row>
    <row r="6536" spans="1:8" x14ac:dyDescent="0.55000000000000004">
      <c r="A6536" s="33">
        <v>44047</v>
      </c>
      <c r="B6536" s="1" t="s">
        <v>11</v>
      </c>
      <c r="C6536" s="27">
        <v>32</v>
      </c>
      <c r="D6536" s="27">
        <v>1476</v>
      </c>
      <c r="E6536" s="27">
        <v>29</v>
      </c>
      <c r="F6536" s="27">
        <v>1</v>
      </c>
      <c r="G6536" s="27">
        <v>2</v>
      </c>
      <c r="H6536" s="27">
        <v>0</v>
      </c>
    </row>
    <row r="6537" spans="1:8" x14ac:dyDescent="0.55000000000000004">
      <c r="A6537" s="33">
        <v>44047</v>
      </c>
      <c r="B6537" s="1" t="s">
        <v>12</v>
      </c>
      <c r="C6537" s="27">
        <v>4</v>
      </c>
      <c r="D6537" s="27">
        <v>1641</v>
      </c>
      <c r="E6537" s="27">
        <v>1</v>
      </c>
      <c r="F6537" s="27">
        <v>0</v>
      </c>
      <c r="G6537" s="27">
        <v>3</v>
      </c>
      <c r="H6537" s="27">
        <v>0</v>
      </c>
    </row>
    <row r="6538" spans="1:8" x14ac:dyDescent="0.55000000000000004">
      <c r="A6538" s="33">
        <v>44047</v>
      </c>
      <c r="B6538" s="1" t="s">
        <v>13</v>
      </c>
      <c r="C6538" s="27">
        <v>174</v>
      </c>
      <c r="D6538" s="27">
        <v>6163</v>
      </c>
      <c r="E6538" s="27">
        <v>146</v>
      </c>
      <c r="F6538" s="27">
        <v>1</v>
      </c>
      <c r="G6538" s="27">
        <v>27</v>
      </c>
      <c r="H6538" s="27">
        <v>0</v>
      </c>
    </row>
    <row r="6539" spans="1:8" x14ac:dyDescent="0.55000000000000004">
      <c r="A6539" s="33">
        <v>44047</v>
      </c>
      <c r="B6539" s="1" t="s">
        <v>14</v>
      </c>
      <c r="C6539" s="27">
        <v>18</v>
      </c>
      <c r="D6539" s="27">
        <v>1177</v>
      </c>
      <c r="E6539" s="27">
        <v>16</v>
      </c>
      <c r="F6539" s="27">
        <v>0</v>
      </c>
      <c r="G6539" s="27">
        <v>2</v>
      </c>
      <c r="H6539" s="27">
        <v>0</v>
      </c>
    </row>
    <row r="6540" spans="1:8" x14ac:dyDescent="0.55000000000000004">
      <c r="A6540" s="33">
        <v>44047</v>
      </c>
      <c r="B6540" s="1" t="s">
        <v>15</v>
      </c>
      <c r="C6540" s="27">
        <v>76</v>
      </c>
      <c r="D6540" s="27">
        <v>2934</v>
      </c>
      <c r="E6540" s="27">
        <v>75</v>
      </c>
      <c r="F6540" s="27">
        <v>1</v>
      </c>
      <c r="G6540" s="27">
        <v>1</v>
      </c>
      <c r="H6540" s="27">
        <v>0</v>
      </c>
    </row>
    <row r="6541" spans="1:8" x14ac:dyDescent="0.55000000000000004">
      <c r="A6541" s="33">
        <v>44047</v>
      </c>
      <c r="B6541" s="1" t="s">
        <v>16</v>
      </c>
      <c r="C6541" s="27">
        <v>89</v>
      </c>
      <c r="D6541" s="27">
        <v>10284</v>
      </c>
      <c r="E6541" s="27">
        <v>86</v>
      </c>
      <c r="F6541" s="27">
        <v>0</v>
      </c>
      <c r="G6541" s="27">
        <v>3</v>
      </c>
      <c r="H6541" s="27">
        <v>0</v>
      </c>
    </row>
    <row r="6542" spans="1:8" x14ac:dyDescent="0.55000000000000004">
      <c r="A6542" s="33">
        <v>44047</v>
      </c>
      <c r="B6542" s="1" t="s">
        <v>17</v>
      </c>
      <c r="C6542" s="27">
        <v>334</v>
      </c>
      <c r="D6542" s="27">
        <v>7520</v>
      </c>
      <c r="E6542" s="27">
        <v>240</v>
      </c>
      <c r="F6542" s="27">
        <v>10</v>
      </c>
      <c r="G6542" s="27">
        <v>84</v>
      </c>
      <c r="H6542" s="27">
        <v>1</v>
      </c>
    </row>
    <row r="6543" spans="1:8" x14ac:dyDescent="0.55000000000000004">
      <c r="A6543" s="33">
        <v>44047</v>
      </c>
      <c r="B6543" s="1" t="s">
        <v>18</v>
      </c>
      <c r="C6543" s="27">
        <v>202</v>
      </c>
      <c r="D6543" s="27">
        <v>14485</v>
      </c>
      <c r="E6543" s="27">
        <v>147</v>
      </c>
      <c r="F6543" s="27">
        <v>0</v>
      </c>
      <c r="G6543" s="27">
        <v>51</v>
      </c>
      <c r="H6543" s="27">
        <v>0</v>
      </c>
    </row>
    <row r="6544" spans="1:8" x14ac:dyDescent="0.55000000000000004">
      <c r="A6544" s="33">
        <v>44047</v>
      </c>
      <c r="B6544" s="1" t="s">
        <v>19</v>
      </c>
      <c r="C6544" s="27">
        <v>197</v>
      </c>
      <c r="D6544" s="27">
        <v>8595</v>
      </c>
      <c r="E6544" s="27">
        <v>148</v>
      </c>
      <c r="F6544" s="27">
        <v>19</v>
      </c>
      <c r="G6544" s="27">
        <v>30</v>
      </c>
      <c r="H6544" s="27">
        <v>1</v>
      </c>
    </row>
    <row r="6545" spans="1:8" x14ac:dyDescent="0.55000000000000004">
      <c r="A6545" s="33">
        <v>44047</v>
      </c>
      <c r="B6545" s="1" t="s">
        <v>20</v>
      </c>
      <c r="C6545" s="27">
        <v>2559</v>
      </c>
      <c r="D6545" s="27">
        <v>71677</v>
      </c>
      <c r="E6545" s="27">
        <v>1962</v>
      </c>
      <c r="F6545" s="27">
        <v>76</v>
      </c>
      <c r="G6545" s="27">
        <v>521</v>
      </c>
      <c r="H6545" s="27">
        <v>3</v>
      </c>
    </row>
    <row r="6546" spans="1:8" x14ac:dyDescent="0.55000000000000004">
      <c r="A6546" s="33">
        <v>44047</v>
      </c>
      <c r="B6546" s="1" t="s">
        <v>21</v>
      </c>
      <c r="C6546" s="27">
        <v>1870</v>
      </c>
      <c r="D6546" s="27">
        <v>29812</v>
      </c>
      <c r="E6546" s="27">
        <v>1315</v>
      </c>
      <c r="F6546" s="27">
        <v>50</v>
      </c>
      <c r="G6546" s="27">
        <v>505</v>
      </c>
      <c r="H6546" s="27">
        <v>6</v>
      </c>
    </row>
    <row r="6547" spans="1:8" x14ac:dyDescent="0.55000000000000004">
      <c r="A6547" s="33">
        <v>44047</v>
      </c>
      <c r="B6547" s="1" t="s">
        <v>22</v>
      </c>
      <c r="C6547" s="27">
        <v>14022</v>
      </c>
      <c r="D6547" s="27">
        <v>205452</v>
      </c>
      <c r="E6547" s="27">
        <v>10437</v>
      </c>
      <c r="F6547" s="27">
        <v>333</v>
      </c>
      <c r="G6547" s="27">
        <v>3252</v>
      </c>
      <c r="H6547" s="27">
        <v>22</v>
      </c>
    </row>
    <row r="6548" spans="1:8" x14ac:dyDescent="0.55000000000000004">
      <c r="A6548" s="33">
        <v>44047</v>
      </c>
      <c r="B6548" s="1" t="s">
        <v>23</v>
      </c>
      <c r="C6548" s="27">
        <v>2752</v>
      </c>
      <c r="D6548" s="27">
        <v>18776</v>
      </c>
      <c r="E6548" s="27">
        <v>2214</v>
      </c>
      <c r="F6548" s="27">
        <v>99</v>
      </c>
      <c r="G6548" s="27">
        <v>439</v>
      </c>
      <c r="H6548" s="27">
        <v>11</v>
      </c>
    </row>
    <row r="6549" spans="1:8" x14ac:dyDescent="0.55000000000000004">
      <c r="A6549" s="33">
        <v>44047</v>
      </c>
      <c r="B6549" s="1" t="s">
        <v>24</v>
      </c>
      <c r="C6549" s="27">
        <v>120</v>
      </c>
      <c r="D6549" s="27">
        <v>6853</v>
      </c>
      <c r="E6549" s="27">
        <v>92</v>
      </c>
      <c r="F6549" s="27">
        <v>0</v>
      </c>
      <c r="G6549" s="27">
        <v>27</v>
      </c>
      <c r="H6549" s="27">
        <v>0</v>
      </c>
    </row>
    <row r="6550" spans="1:8" x14ac:dyDescent="0.55000000000000004">
      <c r="A6550" s="33">
        <v>44047</v>
      </c>
      <c r="B6550" s="1" t="s">
        <v>25</v>
      </c>
      <c r="C6550" s="27">
        <v>254</v>
      </c>
      <c r="D6550" s="27">
        <v>5545</v>
      </c>
      <c r="E6550" s="27">
        <v>211</v>
      </c>
      <c r="F6550" s="27">
        <v>22</v>
      </c>
      <c r="G6550" s="27">
        <v>21</v>
      </c>
      <c r="H6550" s="27">
        <v>0</v>
      </c>
    </row>
    <row r="6551" spans="1:8" x14ac:dyDescent="0.55000000000000004">
      <c r="A6551" s="33">
        <v>44047</v>
      </c>
      <c r="B6551" s="1" t="s">
        <v>26</v>
      </c>
      <c r="C6551" s="27">
        <v>324</v>
      </c>
      <c r="D6551" s="27">
        <v>3334</v>
      </c>
      <c r="E6551" s="27">
        <v>281</v>
      </c>
      <c r="F6551" s="27">
        <v>27</v>
      </c>
      <c r="G6551" s="27">
        <v>16</v>
      </c>
      <c r="H6551" s="27">
        <v>2</v>
      </c>
    </row>
    <row r="6552" spans="1:8" x14ac:dyDescent="0.55000000000000004">
      <c r="A6552" s="33">
        <v>44047</v>
      </c>
      <c r="B6552" s="1" t="s">
        <v>27</v>
      </c>
      <c r="C6552" s="27">
        <v>145</v>
      </c>
      <c r="D6552" s="27">
        <v>5090</v>
      </c>
      <c r="E6552" s="27">
        <v>118</v>
      </c>
      <c r="F6552" s="27">
        <v>8</v>
      </c>
      <c r="G6552" s="27">
        <v>19</v>
      </c>
      <c r="H6552" s="27">
        <v>0</v>
      </c>
    </row>
    <row r="6553" spans="1:8" x14ac:dyDescent="0.55000000000000004">
      <c r="A6553" s="33">
        <v>44047</v>
      </c>
      <c r="B6553" s="1" t="s">
        <v>28</v>
      </c>
      <c r="C6553" s="27">
        <v>107</v>
      </c>
      <c r="D6553" s="27">
        <v>7478</v>
      </c>
      <c r="E6553" s="27">
        <v>86</v>
      </c>
      <c r="F6553" s="27">
        <v>1</v>
      </c>
      <c r="G6553" s="27">
        <v>20</v>
      </c>
      <c r="H6553" s="27">
        <v>0</v>
      </c>
    </row>
    <row r="6554" spans="1:8" x14ac:dyDescent="0.55000000000000004">
      <c r="A6554" s="33">
        <v>44047</v>
      </c>
      <c r="B6554" s="1" t="s">
        <v>29</v>
      </c>
      <c r="C6554" s="27">
        <v>122</v>
      </c>
      <c r="D6554" s="27">
        <v>8435</v>
      </c>
      <c r="E6554" s="27">
        <v>90</v>
      </c>
      <c r="F6554" s="27"/>
      <c r="G6554" s="27">
        <v>32</v>
      </c>
      <c r="H6554" s="27">
        <v>0</v>
      </c>
    </row>
    <row r="6555" spans="1:8" x14ac:dyDescent="0.55000000000000004">
      <c r="A6555" s="33">
        <v>44047</v>
      </c>
      <c r="B6555" s="1" t="s">
        <v>30</v>
      </c>
      <c r="C6555" s="27">
        <v>379</v>
      </c>
      <c r="D6555" s="27">
        <v>11573</v>
      </c>
      <c r="E6555" s="27">
        <v>230</v>
      </c>
      <c r="F6555" s="27">
        <v>7</v>
      </c>
      <c r="G6555" s="27">
        <v>142</v>
      </c>
      <c r="H6555" s="27">
        <v>0</v>
      </c>
    </row>
    <row r="6556" spans="1:8" x14ac:dyDescent="0.55000000000000004">
      <c r="A6556" s="33">
        <v>44047</v>
      </c>
      <c r="B6556" s="1" t="s">
        <v>31</v>
      </c>
      <c r="C6556" s="27">
        <v>321</v>
      </c>
      <c r="D6556" s="27">
        <v>14647</v>
      </c>
      <c r="E6556" s="27">
        <v>185</v>
      </c>
      <c r="F6556" s="27">
        <v>1</v>
      </c>
      <c r="G6556" s="27">
        <v>135</v>
      </c>
      <c r="H6556" s="27">
        <v>0</v>
      </c>
    </row>
    <row r="6557" spans="1:8" x14ac:dyDescent="0.55000000000000004">
      <c r="A6557" s="33">
        <v>44047</v>
      </c>
      <c r="B6557" s="1" t="s">
        <v>32</v>
      </c>
      <c r="C6557" s="27">
        <v>2268</v>
      </c>
      <c r="D6557" s="27">
        <v>26790</v>
      </c>
      <c r="E6557" s="27">
        <v>667</v>
      </c>
      <c r="F6557" s="27">
        <v>35</v>
      </c>
      <c r="G6557" s="27">
        <v>1560</v>
      </c>
      <c r="H6557" s="27">
        <v>5</v>
      </c>
    </row>
    <row r="6558" spans="1:8" x14ac:dyDescent="0.55000000000000004">
      <c r="A6558" s="33">
        <v>44047</v>
      </c>
      <c r="B6558" s="1" t="s">
        <v>33</v>
      </c>
      <c r="C6558" s="27">
        <v>144</v>
      </c>
      <c r="D6558" s="27">
        <v>4855</v>
      </c>
      <c r="E6558" s="27">
        <v>57</v>
      </c>
      <c r="F6558" s="27">
        <v>1</v>
      </c>
      <c r="G6558" s="27">
        <v>70</v>
      </c>
      <c r="H6558" s="27">
        <v>0</v>
      </c>
    </row>
    <row r="6559" spans="1:8" x14ac:dyDescent="0.55000000000000004">
      <c r="A6559" s="33">
        <v>44047</v>
      </c>
      <c r="B6559" s="1" t="s">
        <v>34</v>
      </c>
      <c r="C6559" s="27">
        <v>207</v>
      </c>
      <c r="D6559" s="27">
        <v>4676</v>
      </c>
      <c r="E6559" s="27">
        <v>143</v>
      </c>
      <c r="F6559" s="27">
        <v>1</v>
      </c>
      <c r="G6559" s="27">
        <v>63</v>
      </c>
      <c r="H6559" s="27">
        <v>1</v>
      </c>
    </row>
    <row r="6560" spans="1:8" x14ac:dyDescent="0.55000000000000004">
      <c r="A6560" s="33">
        <v>44047</v>
      </c>
      <c r="B6560" s="1" t="s">
        <v>35</v>
      </c>
      <c r="C6560" s="27">
        <v>855</v>
      </c>
      <c r="D6560" s="27">
        <v>19482</v>
      </c>
      <c r="E6560" s="27">
        <v>579</v>
      </c>
      <c r="F6560" s="27">
        <v>20</v>
      </c>
      <c r="G6560" s="27">
        <v>256</v>
      </c>
      <c r="H6560" s="27">
        <v>2</v>
      </c>
    </row>
    <row r="6561" spans="1:8" x14ac:dyDescent="0.55000000000000004">
      <c r="A6561" s="33">
        <v>44047</v>
      </c>
      <c r="B6561" s="1" t="s">
        <v>36</v>
      </c>
      <c r="C6561" s="27">
        <v>4720</v>
      </c>
      <c r="D6561" s="27">
        <v>80161</v>
      </c>
      <c r="E6561" s="27">
        <v>3119</v>
      </c>
      <c r="F6561" s="27">
        <v>92</v>
      </c>
      <c r="G6561" s="27">
        <v>1503</v>
      </c>
      <c r="H6561" s="27">
        <v>26</v>
      </c>
    </row>
    <row r="6562" spans="1:8" x14ac:dyDescent="0.55000000000000004">
      <c r="A6562" s="33">
        <v>44047</v>
      </c>
      <c r="B6562" s="1" t="s">
        <v>37</v>
      </c>
      <c r="C6562" s="27">
        <v>1339</v>
      </c>
      <c r="D6562" s="27">
        <v>28241</v>
      </c>
      <c r="E6562" s="27">
        <v>1008</v>
      </c>
      <c r="F6562" s="27">
        <v>45</v>
      </c>
      <c r="G6562" s="27">
        <v>286</v>
      </c>
      <c r="H6562" s="27">
        <v>7</v>
      </c>
    </row>
    <row r="6563" spans="1:8" x14ac:dyDescent="0.55000000000000004">
      <c r="A6563" s="33">
        <v>44047</v>
      </c>
      <c r="B6563" s="1" t="s">
        <v>38</v>
      </c>
      <c r="C6563" s="27">
        <v>277</v>
      </c>
      <c r="D6563" s="27">
        <v>8733</v>
      </c>
      <c r="E6563" s="27">
        <v>199</v>
      </c>
      <c r="F6563" s="27">
        <v>2</v>
      </c>
      <c r="G6563" s="27">
        <v>76</v>
      </c>
      <c r="H6563" s="27">
        <v>1</v>
      </c>
    </row>
    <row r="6564" spans="1:8" x14ac:dyDescent="0.55000000000000004">
      <c r="A6564" s="33">
        <v>44047</v>
      </c>
      <c r="B6564" s="1" t="s">
        <v>39</v>
      </c>
      <c r="C6564" s="27">
        <v>170</v>
      </c>
      <c r="D6564" s="27">
        <v>6495</v>
      </c>
      <c r="E6564" s="27">
        <v>122</v>
      </c>
      <c r="F6564" s="27">
        <v>3</v>
      </c>
      <c r="G6564" s="27">
        <v>43</v>
      </c>
      <c r="H6564" s="27">
        <v>1</v>
      </c>
    </row>
    <row r="6565" spans="1:8" x14ac:dyDescent="0.55000000000000004">
      <c r="A6565" s="33">
        <v>44047</v>
      </c>
      <c r="B6565" s="1" t="s">
        <v>40</v>
      </c>
      <c r="C6565" s="27">
        <v>19</v>
      </c>
      <c r="D6565" s="27">
        <v>3334</v>
      </c>
      <c r="E6565" s="27">
        <v>5</v>
      </c>
      <c r="F6565" s="27">
        <v>0</v>
      </c>
      <c r="G6565" s="27">
        <v>14</v>
      </c>
      <c r="H6565" s="27">
        <v>0</v>
      </c>
    </row>
    <row r="6566" spans="1:8" x14ac:dyDescent="0.55000000000000004">
      <c r="A6566" s="33">
        <v>44047</v>
      </c>
      <c r="B6566" s="1" t="s">
        <v>41</v>
      </c>
      <c r="C6566" s="27">
        <v>29</v>
      </c>
      <c r="D6566" s="27">
        <v>2987</v>
      </c>
      <c r="E6566" s="27">
        <v>27</v>
      </c>
      <c r="F6566" s="27">
        <v>0</v>
      </c>
      <c r="G6566" s="27">
        <v>2</v>
      </c>
      <c r="H6566" s="27">
        <v>0</v>
      </c>
    </row>
    <row r="6567" spans="1:8" x14ac:dyDescent="0.55000000000000004">
      <c r="A6567" s="33">
        <v>44047</v>
      </c>
      <c r="B6567" s="1" t="s">
        <v>42</v>
      </c>
      <c r="C6567" s="27">
        <v>94</v>
      </c>
      <c r="D6567" s="27">
        <v>3164</v>
      </c>
      <c r="E6567" s="27">
        <v>53</v>
      </c>
      <c r="F6567" s="27"/>
      <c r="G6567" s="27">
        <v>39</v>
      </c>
      <c r="H6567" s="27"/>
    </row>
    <row r="6568" spans="1:8" x14ac:dyDescent="0.55000000000000004">
      <c r="A6568" s="33">
        <v>44047</v>
      </c>
      <c r="B6568" s="1" t="s">
        <v>43</v>
      </c>
      <c r="C6568" s="27">
        <v>376</v>
      </c>
      <c r="D6568" s="27">
        <v>13026</v>
      </c>
      <c r="E6568" s="27">
        <v>247</v>
      </c>
      <c r="F6568" s="27">
        <v>3</v>
      </c>
      <c r="G6568" s="27">
        <v>121</v>
      </c>
      <c r="H6568" s="27">
        <v>0</v>
      </c>
    </row>
    <row r="6569" spans="1:8" x14ac:dyDescent="0.55000000000000004">
      <c r="A6569" s="33">
        <v>44047</v>
      </c>
      <c r="B6569" s="1" t="s">
        <v>44</v>
      </c>
      <c r="C6569" s="27">
        <v>59</v>
      </c>
      <c r="D6569" s="27">
        <v>4152</v>
      </c>
      <c r="E6569" s="27">
        <v>46</v>
      </c>
      <c r="F6569" s="27">
        <v>0</v>
      </c>
      <c r="G6569" s="27">
        <v>13</v>
      </c>
      <c r="H6569" s="27">
        <v>0</v>
      </c>
    </row>
    <row r="6570" spans="1:8" x14ac:dyDescent="0.55000000000000004">
      <c r="A6570" s="33">
        <v>44047</v>
      </c>
      <c r="B6570" s="1" t="s">
        <v>45</v>
      </c>
      <c r="C6570" s="27">
        <v>30</v>
      </c>
      <c r="D6570" s="27">
        <v>2116</v>
      </c>
      <c r="E6570" s="27">
        <v>9</v>
      </c>
      <c r="F6570" s="27">
        <v>1</v>
      </c>
      <c r="G6570" s="27">
        <v>16</v>
      </c>
      <c r="H6570" s="27">
        <v>0</v>
      </c>
    </row>
    <row r="6571" spans="1:8" x14ac:dyDescent="0.55000000000000004">
      <c r="A6571" s="33">
        <v>44047</v>
      </c>
      <c r="B6571" s="1" t="s">
        <v>46</v>
      </c>
      <c r="C6571" s="27">
        <v>46</v>
      </c>
      <c r="D6571" s="27">
        <v>4941</v>
      </c>
      <c r="E6571" s="27">
        <v>42</v>
      </c>
      <c r="F6571" s="27">
        <v>0</v>
      </c>
      <c r="G6571" s="27">
        <v>4</v>
      </c>
      <c r="H6571" s="27">
        <v>0</v>
      </c>
    </row>
    <row r="6572" spans="1:8" x14ac:dyDescent="0.55000000000000004">
      <c r="A6572" s="33">
        <v>44047</v>
      </c>
      <c r="B6572" s="1" t="s">
        <v>47</v>
      </c>
      <c r="C6572" s="27">
        <v>100</v>
      </c>
      <c r="D6572" s="27">
        <v>3117</v>
      </c>
      <c r="E6572" s="27">
        <v>82</v>
      </c>
      <c r="F6572" s="27">
        <v>5</v>
      </c>
      <c r="G6572" s="27">
        <v>13</v>
      </c>
      <c r="H6572" s="27">
        <v>1</v>
      </c>
    </row>
    <row r="6573" spans="1:8" x14ac:dyDescent="0.55000000000000004">
      <c r="A6573" s="33">
        <v>44047</v>
      </c>
      <c r="B6573" s="1" t="s">
        <v>48</v>
      </c>
      <c r="C6573" s="27">
        <v>82</v>
      </c>
      <c r="D6573" s="27">
        <v>2307</v>
      </c>
      <c r="E6573" s="27">
        <v>74</v>
      </c>
      <c r="F6573" s="27">
        <v>3</v>
      </c>
      <c r="G6573" s="27">
        <v>5</v>
      </c>
      <c r="H6573" s="27">
        <v>0</v>
      </c>
    </row>
    <row r="6574" spans="1:8" x14ac:dyDescent="0.55000000000000004">
      <c r="A6574" s="33">
        <v>44047</v>
      </c>
      <c r="B6574" s="1" t="s">
        <v>49</v>
      </c>
      <c r="C6574" s="27">
        <v>2269</v>
      </c>
      <c r="D6574" s="27">
        <v>26900</v>
      </c>
      <c r="E6574" s="27">
        <v>1201</v>
      </c>
      <c r="F6574" s="27">
        <v>35</v>
      </c>
      <c r="G6574" s="27">
        <v>1033</v>
      </c>
      <c r="H6574" s="27">
        <v>8</v>
      </c>
    </row>
    <row r="6575" spans="1:8" x14ac:dyDescent="0.55000000000000004">
      <c r="A6575" s="33">
        <v>44047</v>
      </c>
      <c r="B6575" s="1" t="s">
        <v>50</v>
      </c>
      <c r="C6575" s="27">
        <v>111</v>
      </c>
      <c r="D6575" s="27">
        <v>2726</v>
      </c>
      <c r="E6575" s="27">
        <v>62</v>
      </c>
      <c r="F6575" s="27">
        <v>0</v>
      </c>
      <c r="G6575" s="27">
        <v>66</v>
      </c>
      <c r="H6575" s="27">
        <v>0</v>
      </c>
    </row>
    <row r="6576" spans="1:8" x14ac:dyDescent="0.55000000000000004">
      <c r="A6576" s="33">
        <v>44047</v>
      </c>
      <c r="B6576" s="1" t="s">
        <v>51</v>
      </c>
      <c r="C6576" s="27">
        <v>135</v>
      </c>
      <c r="D6576" s="27">
        <v>7668</v>
      </c>
      <c r="E6576" s="27">
        <v>32</v>
      </c>
      <c r="F6576" s="27">
        <v>2</v>
      </c>
      <c r="G6576" s="27">
        <v>101</v>
      </c>
      <c r="H6576" s="27"/>
    </row>
    <row r="6577" spans="1:8" x14ac:dyDescent="0.55000000000000004">
      <c r="A6577" s="33">
        <v>44047</v>
      </c>
      <c r="B6577" s="1" t="s">
        <v>52</v>
      </c>
      <c r="C6577" s="27">
        <v>280</v>
      </c>
      <c r="D6577" s="27">
        <v>6504</v>
      </c>
      <c r="E6577" s="27">
        <v>56</v>
      </c>
      <c r="F6577" s="27">
        <v>4</v>
      </c>
      <c r="G6577" s="27">
        <v>220</v>
      </c>
      <c r="H6577" s="27">
        <v>0</v>
      </c>
    </row>
    <row r="6578" spans="1:8" x14ac:dyDescent="0.55000000000000004">
      <c r="A6578" s="33">
        <v>44047</v>
      </c>
      <c r="B6578" s="1" t="s">
        <v>53</v>
      </c>
      <c r="C6578" s="27">
        <v>73</v>
      </c>
      <c r="D6578" s="27">
        <v>7292</v>
      </c>
      <c r="E6578" s="27">
        <v>59</v>
      </c>
      <c r="F6578" s="27">
        <v>1</v>
      </c>
      <c r="G6578" s="27">
        <v>13</v>
      </c>
      <c r="H6578" s="27">
        <v>0</v>
      </c>
    </row>
    <row r="6579" spans="1:8" x14ac:dyDescent="0.55000000000000004">
      <c r="A6579" s="33">
        <v>44047</v>
      </c>
      <c r="B6579" s="1" t="s">
        <v>54</v>
      </c>
      <c r="C6579" s="27">
        <v>175</v>
      </c>
      <c r="D6579" s="27">
        <v>5342</v>
      </c>
      <c r="E6579" s="27">
        <v>27</v>
      </c>
      <c r="F6579" s="27">
        <v>0</v>
      </c>
      <c r="G6579" s="27">
        <v>148</v>
      </c>
      <c r="H6579" s="27">
        <v>1</v>
      </c>
    </row>
    <row r="6580" spans="1:8" x14ac:dyDescent="0.55000000000000004">
      <c r="A6580" s="33">
        <v>44047</v>
      </c>
      <c r="B6580" s="1" t="s">
        <v>55</v>
      </c>
      <c r="C6580" s="27">
        <v>262</v>
      </c>
      <c r="D6580" s="27">
        <v>11128</v>
      </c>
      <c r="E6580" s="27">
        <v>183</v>
      </c>
      <c r="F6580" s="27">
        <v>2</v>
      </c>
      <c r="G6580" s="27">
        <v>77</v>
      </c>
      <c r="H6580" s="27">
        <v>0</v>
      </c>
    </row>
    <row r="6581" spans="1:8" x14ac:dyDescent="0.55000000000000004">
      <c r="A6581" s="33">
        <v>44047</v>
      </c>
      <c r="B6581" s="1" t="s">
        <v>56</v>
      </c>
      <c r="C6581" s="27">
        <v>637</v>
      </c>
      <c r="D6581" s="27">
        <v>9612</v>
      </c>
      <c r="E6581" s="27">
        <v>157</v>
      </c>
      <c r="F6581" s="27">
        <v>7</v>
      </c>
      <c r="G6581" s="27">
        <v>477</v>
      </c>
      <c r="H6581" s="27">
        <v>2</v>
      </c>
    </row>
    <row r="6582" spans="1:8" x14ac:dyDescent="0.55000000000000004">
      <c r="A6582" s="33">
        <v>44048</v>
      </c>
      <c r="B6582" s="1" t="s">
        <v>7</v>
      </c>
      <c r="C6582" s="27">
        <v>1489</v>
      </c>
      <c r="D6582" s="27">
        <v>31006</v>
      </c>
      <c r="E6582" s="27">
        <v>1263</v>
      </c>
      <c r="F6582" s="27">
        <v>103</v>
      </c>
      <c r="G6582" s="27">
        <v>123</v>
      </c>
      <c r="H6582" s="27">
        <v>3</v>
      </c>
    </row>
    <row r="6583" spans="1:8" x14ac:dyDescent="0.55000000000000004">
      <c r="A6583" s="33">
        <v>44048</v>
      </c>
      <c r="B6583" s="1" t="s">
        <v>11</v>
      </c>
      <c r="C6583" s="27">
        <v>32</v>
      </c>
      <c r="D6583" s="27">
        <v>1503</v>
      </c>
      <c r="E6583" s="27">
        <v>29</v>
      </c>
      <c r="F6583" s="27">
        <v>1</v>
      </c>
      <c r="G6583" s="27">
        <v>2</v>
      </c>
      <c r="H6583" s="27">
        <v>0</v>
      </c>
    </row>
    <row r="6584" spans="1:8" x14ac:dyDescent="0.55000000000000004">
      <c r="A6584" s="33">
        <v>44048</v>
      </c>
      <c r="B6584" s="1" t="s">
        <v>12</v>
      </c>
      <c r="C6584" s="27">
        <v>4</v>
      </c>
      <c r="D6584" s="27">
        <v>1729</v>
      </c>
      <c r="E6584" s="27">
        <v>1</v>
      </c>
      <c r="F6584" s="27">
        <v>0</v>
      </c>
      <c r="G6584" s="27">
        <v>3</v>
      </c>
      <c r="H6584" s="27">
        <v>0</v>
      </c>
    </row>
    <row r="6585" spans="1:8" x14ac:dyDescent="0.55000000000000004">
      <c r="A6585" s="33">
        <v>44048</v>
      </c>
      <c r="B6585" s="1" t="s">
        <v>13</v>
      </c>
      <c r="C6585" s="27">
        <v>176</v>
      </c>
      <c r="D6585" s="27">
        <v>6262</v>
      </c>
      <c r="E6585" s="27">
        <v>149</v>
      </c>
      <c r="F6585" s="27">
        <v>1</v>
      </c>
      <c r="G6585" s="27">
        <v>26</v>
      </c>
      <c r="H6585" s="27">
        <v>0</v>
      </c>
    </row>
    <row r="6586" spans="1:8" x14ac:dyDescent="0.55000000000000004">
      <c r="A6586" s="33">
        <v>44048</v>
      </c>
      <c r="B6586" s="1" t="s">
        <v>14</v>
      </c>
      <c r="C6586" s="27">
        <v>18</v>
      </c>
      <c r="D6586" s="27">
        <v>1189</v>
      </c>
      <c r="E6586" s="27">
        <v>16</v>
      </c>
      <c r="F6586" s="27">
        <v>0</v>
      </c>
      <c r="G6586" s="27">
        <v>2</v>
      </c>
      <c r="H6586" s="27">
        <v>0</v>
      </c>
    </row>
    <row r="6587" spans="1:8" x14ac:dyDescent="0.55000000000000004">
      <c r="A6587" s="33">
        <v>44048</v>
      </c>
      <c r="B6587" s="1" t="s">
        <v>15</v>
      </c>
      <c r="C6587" s="27">
        <v>76</v>
      </c>
      <c r="D6587" s="27">
        <v>2941</v>
      </c>
      <c r="E6587" s="27">
        <v>75</v>
      </c>
      <c r="F6587" s="27">
        <v>1</v>
      </c>
      <c r="G6587" s="27">
        <v>1</v>
      </c>
      <c r="H6587" s="27">
        <v>0</v>
      </c>
    </row>
    <row r="6588" spans="1:8" x14ac:dyDescent="0.55000000000000004">
      <c r="A6588" s="33">
        <v>44048</v>
      </c>
      <c r="B6588" s="1" t="s">
        <v>16</v>
      </c>
      <c r="C6588" s="27">
        <v>91</v>
      </c>
      <c r="D6588" s="27">
        <v>10434</v>
      </c>
      <c r="E6588" s="27">
        <v>86</v>
      </c>
      <c r="F6588" s="27">
        <v>0</v>
      </c>
      <c r="G6588" s="27">
        <v>5</v>
      </c>
      <c r="H6588" s="27">
        <v>0</v>
      </c>
    </row>
    <row r="6589" spans="1:8" x14ac:dyDescent="0.55000000000000004">
      <c r="A6589" s="33">
        <v>44048</v>
      </c>
      <c r="B6589" s="1" t="s">
        <v>17</v>
      </c>
      <c r="C6589" s="27">
        <v>344</v>
      </c>
      <c r="D6589" s="27">
        <v>7763</v>
      </c>
      <c r="E6589" s="27">
        <v>243</v>
      </c>
      <c r="F6589" s="27">
        <v>10</v>
      </c>
      <c r="G6589" s="27">
        <v>91</v>
      </c>
      <c r="H6589" s="27">
        <v>1</v>
      </c>
    </row>
    <row r="6590" spans="1:8" x14ac:dyDescent="0.55000000000000004">
      <c r="A6590" s="33">
        <v>44048</v>
      </c>
      <c r="B6590" s="1" t="s">
        <v>18</v>
      </c>
      <c r="C6590" s="27">
        <v>207</v>
      </c>
      <c r="D6590" s="27">
        <v>14660</v>
      </c>
      <c r="E6590" s="27">
        <v>148</v>
      </c>
      <c r="F6590" s="27">
        <v>0</v>
      </c>
      <c r="G6590" s="27">
        <v>43</v>
      </c>
      <c r="H6590" s="27">
        <v>0</v>
      </c>
    </row>
    <row r="6591" spans="1:8" x14ac:dyDescent="0.55000000000000004">
      <c r="A6591" s="33">
        <v>44048</v>
      </c>
      <c r="B6591" s="1" t="s">
        <v>19</v>
      </c>
      <c r="C6591" s="27">
        <v>202</v>
      </c>
      <c r="D6591" s="27">
        <v>8754</v>
      </c>
      <c r="E6591" s="27">
        <v>150</v>
      </c>
      <c r="F6591" s="27">
        <v>19</v>
      </c>
      <c r="G6591" s="27">
        <v>33</v>
      </c>
      <c r="H6591" s="27">
        <v>0</v>
      </c>
    </row>
    <row r="6592" spans="1:8" x14ac:dyDescent="0.55000000000000004">
      <c r="A6592" s="33">
        <v>44048</v>
      </c>
      <c r="B6592" s="1" t="s">
        <v>20</v>
      </c>
      <c r="C6592" s="27">
        <v>2623</v>
      </c>
      <c r="D6592" s="27">
        <v>73486</v>
      </c>
      <c r="E6592" s="27">
        <v>1987</v>
      </c>
      <c r="F6592" s="27">
        <v>77</v>
      </c>
      <c r="G6592" s="27">
        <v>559</v>
      </c>
      <c r="H6592" s="27">
        <v>3</v>
      </c>
    </row>
    <row r="6593" spans="1:8" x14ac:dyDescent="0.55000000000000004">
      <c r="A6593" s="33">
        <v>44048</v>
      </c>
      <c r="B6593" s="1" t="s">
        <v>21</v>
      </c>
      <c r="C6593" s="27">
        <v>1920</v>
      </c>
      <c r="D6593" s="27">
        <v>30220</v>
      </c>
      <c r="E6593" s="27">
        <v>1364</v>
      </c>
      <c r="F6593" s="27">
        <v>51</v>
      </c>
      <c r="G6593" s="27">
        <v>505</v>
      </c>
      <c r="H6593" s="27">
        <v>4</v>
      </c>
    </row>
    <row r="6594" spans="1:8" x14ac:dyDescent="0.55000000000000004">
      <c r="A6594" s="33">
        <v>44048</v>
      </c>
      <c r="B6594" s="1" t="s">
        <v>22</v>
      </c>
      <c r="C6594" s="27">
        <v>14285</v>
      </c>
      <c r="D6594" s="27">
        <v>210202</v>
      </c>
      <c r="E6594" s="27">
        <v>10687</v>
      </c>
      <c r="F6594" s="27">
        <v>333</v>
      </c>
      <c r="G6594" s="27">
        <v>3265</v>
      </c>
      <c r="H6594" s="27">
        <v>21</v>
      </c>
    </row>
    <row r="6595" spans="1:8" x14ac:dyDescent="0.55000000000000004">
      <c r="A6595" s="33">
        <v>44048</v>
      </c>
      <c r="B6595" s="1" t="s">
        <v>23</v>
      </c>
      <c r="C6595" s="27">
        <v>2833</v>
      </c>
      <c r="D6595" s="27">
        <v>38641</v>
      </c>
      <c r="E6595" s="27">
        <v>2266</v>
      </c>
      <c r="F6595" s="27">
        <v>99</v>
      </c>
      <c r="G6595" s="27">
        <v>468</v>
      </c>
      <c r="H6595" s="27">
        <v>11</v>
      </c>
    </row>
    <row r="6596" spans="1:8" x14ac:dyDescent="0.55000000000000004">
      <c r="A6596" s="33">
        <v>44048</v>
      </c>
      <c r="B6596" s="1" t="s">
        <v>24</v>
      </c>
      <c r="C6596" s="27">
        <v>120</v>
      </c>
      <c r="D6596" s="27">
        <v>6936</v>
      </c>
      <c r="E6596" s="27">
        <v>99</v>
      </c>
      <c r="F6596" s="27">
        <v>0</v>
      </c>
      <c r="G6596" s="27">
        <v>20</v>
      </c>
      <c r="H6596" s="27">
        <v>0</v>
      </c>
    </row>
    <row r="6597" spans="1:8" x14ac:dyDescent="0.55000000000000004">
      <c r="A6597" s="33">
        <v>44048</v>
      </c>
      <c r="B6597" s="1" t="s">
        <v>25</v>
      </c>
      <c r="C6597" s="27">
        <v>261</v>
      </c>
      <c r="D6597" s="27">
        <v>5713</v>
      </c>
      <c r="E6597" s="27">
        <v>212</v>
      </c>
      <c r="F6597" s="27">
        <v>22</v>
      </c>
      <c r="G6597" s="27">
        <v>27</v>
      </c>
      <c r="H6597" s="27">
        <v>0</v>
      </c>
    </row>
    <row r="6598" spans="1:8" x14ac:dyDescent="0.55000000000000004">
      <c r="A6598" s="33">
        <v>44048</v>
      </c>
      <c r="B6598" s="1" t="s">
        <v>26</v>
      </c>
      <c r="C6598" s="27">
        <v>324</v>
      </c>
      <c r="D6598" s="27">
        <v>3349</v>
      </c>
      <c r="E6598" s="27">
        <v>282</v>
      </c>
      <c r="F6598" s="27">
        <v>27</v>
      </c>
      <c r="G6598" s="27">
        <v>15</v>
      </c>
      <c r="H6598" s="27">
        <v>2</v>
      </c>
    </row>
    <row r="6599" spans="1:8" x14ac:dyDescent="0.55000000000000004">
      <c r="A6599" s="33">
        <v>44048</v>
      </c>
      <c r="B6599" s="1" t="s">
        <v>27</v>
      </c>
      <c r="C6599" s="27">
        <v>149</v>
      </c>
      <c r="D6599" s="27">
        <v>5205</v>
      </c>
      <c r="E6599" s="27">
        <v>121</v>
      </c>
      <c r="F6599" s="27">
        <v>8</v>
      </c>
      <c r="G6599" s="27">
        <v>20</v>
      </c>
      <c r="H6599" s="27">
        <v>0</v>
      </c>
    </row>
    <row r="6600" spans="1:8" x14ac:dyDescent="0.55000000000000004">
      <c r="A6600" s="33">
        <v>44048</v>
      </c>
      <c r="B6600" s="1" t="s">
        <v>28</v>
      </c>
      <c r="C6600" s="27">
        <v>109</v>
      </c>
      <c r="D6600" s="27">
        <v>7568</v>
      </c>
      <c r="E6600" s="27">
        <v>86</v>
      </c>
      <c r="F6600" s="27">
        <v>1</v>
      </c>
      <c r="G6600" s="27">
        <v>22</v>
      </c>
      <c r="H6600" s="27">
        <v>0</v>
      </c>
    </row>
    <row r="6601" spans="1:8" x14ac:dyDescent="0.55000000000000004">
      <c r="A6601" s="33">
        <v>44048</v>
      </c>
      <c r="B6601" s="1" t="s">
        <v>29</v>
      </c>
      <c r="C6601" s="27">
        <v>125</v>
      </c>
      <c r="D6601" s="27">
        <v>8679</v>
      </c>
      <c r="E6601" s="27">
        <v>90</v>
      </c>
      <c r="F6601" s="27"/>
      <c r="G6601" s="27">
        <v>35</v>
      </c>
      <c r="H6601" s="27">
        <v>0</v>
      </c>
    </row>
    <row r="6602" spans="1:8" x14ac:dyDescent="0.55000000000000004">
      <c r="A6602" s="33">
        <v>44048</v>
      </c>
      <c r="B6602" s="1" t="s">
        <v>30</v>
      </c>
      <c r="C6602" s="27">
        <v>400</v>
      </c>
      <c r="D6602" s="27">
        <v>11963</v>
      </c>
      <c r="E6602" s="27">
        <v>244</v>
      </c>
      <c r="F6602" s="27">
        <v>7</v>
      </c>
      <c r="G6602" s="27">
        <v>149</v>
      </c>
      <c r="H6602" s="27">
        <v>0</v>
      </c>
    </row>
    <row r="6603" spans="1:8" x14ac:dyDescent="0.55000000000000004">
      <c r="A6603" s="33">
        <v>44048</v>
      </c>
      <c r="B6603" s="1" t="s">
        <v>31</v>
      </c>
      <c r="C6603" s="27">
        <v>328</v>
      </c>
      <c r="D6603" s="27">
        <v>15096</v>
      </c>
      <c r="E6603" s="27">
        <v>200</v>
      </c>
      <c r="F6603" s="27">
        <v>1</v>
      </c>
      <c r="G6603" s="27">
        <v>127</v>
      </c>
      <c r="H6603" s="27">
        <v>1</v>
      </c>
    </row>
    <row r="6604" spans="1:8" x14ac:dyDescent="0.55000000000000004">
      <c r="A6604" s="33">
        <v>44048</v>
      </c>
      <c r="B6604" s="1" t="s">
        <v>32</v>
      </c>
      <c r="C6604" s="27">
        <v>2388</v>
      </c>
      <c r="D6604" s="27">
        <v>27736</v>
      </c>
      <c r="E6604" s="27">
        <v>783</v>
      </c>
      <c r="F6604" s="27">
        <v>35</v>
      </c>
      <c r="G6604" s="27">
        <v>1563</v>
      </c>
      <c r="H6604" s="27">
        <v>7</v>
      </c>
    </row>
    <row r="6605" spans="1:8" x14ac:dyDescent="0.55000000000000004">
      <c r="A6605" s="33">
        <v>44048</v>
      </c>
      <c r="B6605" s="1" t="s">
        <v>33</v>
      </c>
      <c r="C6605" s="27">
        <v>155</v>
      </c>
      <c r="D6605" s="27">
        <v>5082</v>
      </c>
      <c r="E6605" s="27">
        <v>68</v>
      </c>
      <c r="F6605" s="27">
        <v>1</v>
      </c>
      <c r="G6605" s="27">
        <v>71</v>
      </c>
      <c r="H6605" s="27">
        <v>0</v>
      </c>
    </row>
    <row r="6606" spans="1:8" x14ac:dyDescent="0.55000000000000004">
      <c r="A6606" s="33">
        <v>44048</v>
      </c>
      <c r="B6606" s="1" t="s">
        <v>34</v>
      </c>
      <c r="C6606" s="27">
        <v>236</v>
      </c>
      <c r="D6606" s="27">
        <v>4841</v>
      </c>
      <c r="E6606" s="27">
        <v>145</v>
      </c>
      <c r="F6606" s="27">
        <v>1</v>
      </c>
      <c r="G6606" s="27">
        <v>90</v>
      </c>
      <c r="H6606" s="27">
        <v>2</v>
      </c>
    </row>
    <row r="6607" spans="1:8" x14ac:dyDescent="0.55000000000000004">
      <c r="A6607" s="33">
        <v>44048</v>
      </c>
      <c r="B6607" s="1" t="s">
        <v>35</v>
      </c>
      <c r="C6607" s="27">
        <v>876</v>
      </c>
      <c r="D6607" s="27">
        <v>20163</v>
      </c>
      <c r="E6607" s="27">
        <v>615</v>
      </c>
      <c r="F6607" s="27">
        <v>21</v>
      </c>
      <c r="G6607" s="27">
        <v>240</v>
      </c>
      <c r="H6607" s="27">
        <v>4</v>
      </c>
    </row>
    <row r="6608" spans="1:8" x14ac:dyDescent="0.55000000000000004">
      <c r="A6608" s="33">
        <v>44048</v>
      </c>
      <c r="B6608" s="1" t="s">
        <v>36</v>
      </c>
      <c r="C6608" s="27">
        <v>4916</v>
      </c>
      <c r="D6608" s="27">
        <v>82268</v>
      </c>
      <c r="E6608" s="27">
        <v>3286</v>
      </c>
      <c r="F6608" s="27">
        <v>92</v>
      </c>
      <c r="G6608" s="27">
        <v>1532</v>
      </c>
      <c r="H6608" s="27">
        <v>30</v>
      </c>
    </row>
    <row r="6609" spans="1:8" x14ac:dyDescent="0.55000000000000004">
      <c r="A6609" s="33">
        <v>44048</v>
      </c>
      <c r="B6609" s="1" t="s">
        <v>37</v>
      </c>
      <c r="C6609" s="27">
        <v>1371</v>
      </c>
      <c r="D6609" s="27">
        <v>28848</v>
      </c>
      <c r="E6609" s="27">
        <v>1037</v>
      </c>
      <c r="F6609" s="27">
        <v>45</v>
      </c>
      <c r="G6609" s="27">
        <v>289</v>
      </c>
      <c r="H6609" s="27">
        <v>7</v>
      </c>
    </row>
    <row r="6610" spans="1:8" x14ac:dyDescent="0.55000000000000004">
      <c r="A6610" s="33">
        <v>44048</v>
      </c>
      <c r="B6610" s="1" t="s">
        <v>38</v>
      </c>
      <c r="C6610" s="27">
        <v>286</v>
      </c>
      <c r="D6610" s="27">
        <v>9920</v>
      </c>
      <c r="E6610" s="27">
        <v>211</v>
      </c>
      <c r="F6610" s="27">
        <v>2</v>
      </c>
      <c r="G6610" s="27">
        <v>73</v>
      </c>
      <c r="H6610" s="27">
        <v>1</v>
      </c>
    </row>
    <row r="6611" spans="1:8" x14ac:dyDescent="0.55000000000000004">
      <c r="A6611" s="33">
        <v>44048</v>
      </c>
      <c r="B6611" s="1" t="s">
        <v>39</v>
      </c>
      <c r="C6611" s="27">
        <v>173</v>
      </c>
      <c r="D6611" s="27">
        <v>6619</v>
      </c>
      <c r="E6611" s="27">
        <v>130</v>
      </c>
      <c r="F6611" s="27">
        <v>3</v>
      </c>
      <c r="G6611" s="27">
        <v>38</v>
      </c>
      <c r="H6611" s="27">
        <v>2</v>
      </c>
    </row>
    <row r="6612" spans="1:8" x14ac:dyDescent="0.55000000000000004">
      <c r="A6612" s="33">
        <v>44048</v>
      </c>
      <c r="B6612" s="1" t="s">
        <v>40</v>
      </c>
      <c r="C6612" s="27">
        <v>19</v>
      </c>
      <c r="D6612" s="27">
        <v>3817</v>
      </c>
      <c r="E6612" s="27">
        <v>5</v>
      </c>
      <c r="F6612" s="27">
        <v>0</v>
      </c>
      <c r="G6612" s="27">
        <v>14</v>
      </c>
      <c r="H6612" s="27">
        <v>0</v>
      </c>
    </row>
    <row r="6613" spans="1:8" x14ac:dyDescent="0.55000000000000004">
      <c r="A6613" s="33">
        <v>44048</v>
      </c>
      <c r="B6613" s="1" t="s">
        <v>41</v>
      </c>
      <c r="C6613" s="27">
        <v>29</v>
      </c>
      <c r="D6613" s="27">
        <v>3014</v>
      </c>
      <c r="E6613" s="27">
        <v>28</v>
      </c>
      <c r="F6613" s="27">
        <v>0</v>
      </c>
      <c r="G6613" s="27">
        <v>1</v>
      </c>
      <c r="H6613" s="27">
        <v>0</v>
      </c>
    </row>
    <row r="6614" spans="1:8" x14ac:dyDescent="0.55000000000000004">
      <c r="A6614" s="33">
        <v>44048</v>
      </c>
      <c r="B6614" s="1" t="s">
        <v>42</v>
      </c>
      <c r="C6614" s="27">
        <v>101</v>
      </c>
      <c r="D6614" s="27">
        <v>3226</v>
      </c>
      <c r="E6614" s="27">
        <v>67</v>
      </c>
      <c r="F6614" s="27"/>
      <c r="G6614" s="27">
        <v>29</v>
      </c>
      <c r="H6614" s="27"/>
    </row>
    <row r="6615" spans="1:8" x14ac:dyDescent="0.55000000000000004">
      <c r="A6615" s="33">
        <v>44048</v>
      </c>
      <c r="B6615" s="1" t="s">
        <v>43</v>
      </c>
      <c r="C6615" s="27">
        <v>376</v>
      </c>
      <c r="D6615" s="27">
        <v>13587</v>
      </c>
      <c r="E6615" s="27">
        <v>247</v>
      </c>
      <c r="F6615" s="27">
        <v>3</v>
      </c>
      <c r="G6615" s="27">
        <v>121</v>
      </c>
      <c r="H6615" s="27">
        <v>1</v>
      </c>
    </row>
    <row r="6616" spans="1:8" x14ac:dyDescent="0.55000000000000004">
      <c r="A6616" s="33">
        <v>44048</v>
      </c>
      <c r="B6616" s="1" t="s">
        <v>44</v>
      </c>
      <c r="C6616" s="27">
        <v>60</v>
      </c>
      <c r="D6616" s="27">
        <v>4166</v>
      </c>
      <c r="E6616" s="27">
        <v>48</v>
      </c>
      <c r="F6616" s="27">
        <v>0</v>
      </c>
      <c r="G6616" s="27">
        <v>12</v>
      </c>
      <c r="H6616" s="27">
        <v>0</v>
      </c>
    </row>
    <row r="6617" spans="1:8" x14ac:dyDescent="0.55000000000000004">
      <c r="A6617" s="33">
        <v>44048</v>
      </c>
      <c r="B6617" s="1" t="s">
        <v>45</v>
      </c>
      <c r="C6617" s="27">
        <v>43</v>
      </c>
      <c r="D6617" s="27">
        <v>2300</v>
      </c>
      <c r="E6617" s="27">
        <v>10</v>
      </c>
      <c r="F6617" s="27">
        <v>1</v>
      </c>
      <c r="G6617" s="27">
        <v>17</v>
      </c>
      <c r="H6617" s="27">
        <v>0</v>
      </c>
    </row>
    <row r="6618" spans="1:8" x14ac:dyDescent="0.55000000000000004">
      <c r="A6618" s="33">
        <v>44048</v>
      </c>
      <c r="B6618" s="1" t="s">
        <v>46</v>
      </c>
      <c r="C6618" s="27">
        <v>46</v>
      </c>
      <c r="D6618" s="27">
        <v>4941</v>
      </c>
      <c r="E6618" s="27">
        <v>42</v>
      </c>
      <c r="F6618" s="27">
        <v>0</v>
      </c>
      <c r="G6618" s="27">
        <v>4</v>
      </c>
      <c r="H6618" s="27">
        <v>0</v>
      </c>
    </row>
    <row r="6619" spans="1:8" x14ac:dyDescent="0.55000000000000004">
      <c r="A6619" s="33">
        <v>44048</v>
      </c>
      <c r="B6619" s="1" t="s">
        <v>47</v>
      </c>
      <c r="C6619" s="27">
        <v>100</v>
      </c>
      <c r="D6619" s="27">
        <v>3150</v>
      </c>
      <c r="E6619" s="27">
        <v>82</v>
      </c>
      <c r="F6619" s="27">
        <v>5</v>
      </c>
      <c r="G6619" s="27">
        <v>13</v>
      </c>
      <c r="H6619" s="27">
        <v>1</v>
      </c>
    </row>
    <row r="6620" spans="1:8" x14ac:dyDescent="0.55000000000000004">
      <c r="A6620" s="33">
        <v>44048</v>
      </c>
      <c r="B6620" s="1" t="s">
        <v>48</v>
      </c>
      <c r="C6620" s="27">
        <v>82</v>
      </c>
      <c r="D6620" s="27">
        <v>2328</v>
      </c>
      <c r="E6620" s="27">
        <v>76</v>
      </c>
      <c r="F6620" s="27">
        <v>3</v>
      </c>
      <c r="G6620" s="27">
        <v>3</v>
      </c>
      <c r="H6620" s="27">
        <v>0</v>
      </c>
    </row>
    <row r="6621" spans="1:8" x14ac:dyDescent="0.55000000000000004">
      <c r="A6621" s="33">
        <v>44048</v>
      </c>
      <c r="B6621" s="1" t="s">
        <v>49</v>
      </c>
      <c r="C6621" s="27">
        <v>2269</v>
      </c>
      <c r="D6621" s="27">
        <v>26900</v>
      </c>
      <c r="E6621" s="27">
        <v>1201</v>
      </c>
      <c r="F6621" s="27">
        <v>35</v>
      </c>
      <c r="G6621" s="27">
        <v>1033</v>
      </c>
      <c r="H6621" s="27">
        <v>8</v>
      </c>
    </row>
    <row r="6622" spans="1:8" x14ac:dyDescent="0.55000000000000004">
      <c r="A6622" s="33">
        <v>44048</v>
      </c>
      <c r="B6622" s="1" t="s">
        <v>50</v>
      </c>
      <c r="C6622" s="27">
        <v>121</v>
      </c>
      <c r="D6622" s="27">
        <v>2822</v>
      </c>
      <c r="E6622" s="27">
        <v>62</v>
      </c>
      <c r="F6622" s="27">
        <v>0</v>
      </c>
      <c r="G6622" s="27">
        <v>74</v>
      </c>
      <c r="H6622" s="27">
        <v>0</v>
      </c>
    </row>
    <row r="6623" spans="1:8" x14ac:dyDescent="0.55000000000000004">
      <c r="A6623" s="33">
        <v>44048</v>
      </c>
      <c r="B6623" s="1" t="s">
        <v>51</v>
      </c>
      <c r="C6623" s="27">
        <v>140</v>
      </c>
      <c r="D6623" s="27">
        <v>8143</v>
      </c>
      <c r="E6623" s="27">
        <v>32</v>
      </c>
      <c r="F6623" s="27">
        <v>2</v>
      </c>
      <c r="G6623" s="27">
        <v>106</v>
      </c>
      <c r="H6623" s="27"/>
    </row>
    <row r="6624" spans="1:8" x14ac:dyDescent="0.55000000000000004">
      <c r="A6624" s="33">
        <v>44048</v>
      </c>
      <c r="B6624" s="1" t="s">
        <v>52</v>
      </c>
      <c r="C6624" s="27">
        <v>322</v>
      </c>
      <c r="D6624" s="27">
        <v>6845</v>
      </c>
      <c r="E6624" s="27">
        <v>58</v>
      </c>
      <c r="F6624" s="27">
        <v>5</v>
      </c>
      <c r="G6624" s="27">
        <v>259</v>
      </c>
      <c r="H6624" s="27">
        <v>0</v>
      </c>
    </row>
    <row r="6625" spans="1:8" x14ac:dyDescent="0.55000000000000004">
      <c r="A6625" s="33">
        <v>44048</v>
      </c>
      <c r="B6625" s="1" t="s">
        <v>53</v>
      </c>
      <c r="C6625" s="27">
        <v>74</v>
      </c>
      <c r="D6625" s="27">
        <v>7443</v>
      </c>
      <c r="E6625" s="27">
        <v>59</v>
      </c>
      <c r="F6625" s="27">
        <v>1</v>
      </c>
      <c r="G6625" s="27">
        <v>14</v>
      </c>
      <c r="H6625" s="27">
        <v>0</v>
      </c>
    </row>
    <row r="6626" spans="1:8" x14ac:dyDescent="0.55000000000000004">
      <c r="A6626" s="33">
        <v>44048</v>
      </c>
      <c r="B6626" s="1" t="s">
        <v>54</v>
      </c>
      <c r="C6626" s="27">
        <v>187</v>
      </c>
      <c r="D6626" s="27">
        <v>5633</v>
      </c>
      <c r="E6626" s="27">
        <v>37</v>
      </c>
      <c r="F6626" s="27">
        <v>0</v>
      </c>
      <c r="G6626" s="27">
        <v>150</v>
      </c>
      <c r="H6626" s="27">
        <v>3</v>
      </c>
    </row>
    <row r="6627" spans="1:8" x14ac:dyDescent="0.55000000000000004">
      <c r="A6627" s="33">
        <v>44048</v>
      </c>
      <c r="B6627" s="1" t="s">
        <v>55</v>
      </c>
      <c r="C6627" s="27">
        <v>262</v>
      </c>
      <c r="D6627" s="27">
        <v>11306</v>
      </c>
      <c r="E6627" s="27">
        <v>183</v>
      </c>
      <c r="F6627" s="27">
        <v>2</v>
      </c>
      <c r="G6627" s="27">
        <v>77</v>
      </c>
      <c r="H6627" s="27">
        <v>0</v>
      </c>
    </row>
    <row r="6628" spans="1:8" x14ac:dyDescent="0.55000000000000004">
      <c r="A6628" s="33">
        <v>44048</v>
      </c>
      <c r="B6628" s="1" t="s">
        <v>56</v>
      </c>
      <c r="C6628" s="27">
        <v>714</v>
      </c>
      <c r="D6628" s="27">
        <v>10548</v>
      </c>
      <c r="E6628" s="27">
        <v>165</v>
      </c>
      <c r="F6628" s="27">
        <v>7</v>
      </c>
      <c r="G6628" s="27">
        <v>546</v>
      </c>
      <c r="H6628" s="27">
        <v>3</v>
      </c>
    </row>
    <row r="6629" spans="1:8" x14ac:dyDescent="0.55000000000000004">
      <c r="A6629" s="33">
        <v>44049</v>
      </c>
      <c r="B6629" s="1" t="s">
        <v>7</v>
      </c>
      <c r="C6629" s="27">
        <v>1503</v>
      </c>
      <c r="D6629" s="27">
        <v>31704</v>
      </c>
      <c r="E6629" s="27">
        <v>1273</v>
      </c>
      <c r="F6629" s="27">
        <v>103</v>
      </c>
      <c r="G6629" s="27">
        <v>127</v>
      </c>
      <c r="H6629" s="27">
        <v>3</v>
      </c>
    </row>
    <row r="6630" spans="1:8" x14ac:dyDescent="0.55000000000000004">
      <c r="A6630" s="33">
        <v>44049</v>
      </c>
      <c r="B6630" s="1" t="s">
        <v>11</v>
      </c>
      <c r="C6630" s="27">
        <v>32</v>
      </c>
      <c r="D6630" s="27">
        <v>1531</v>
      </c>
      <c r="E6630" s="27">
        <v>29</v>
      </c>
      <c r="F6630" s="27">
        <v>1</v>
      </c>
      <c r="G6630" s="27">
        <v>2</v>
      </c>
      <c r="H6630" s="27">
        <v>0</v>
      </c>
    </row>
    <row r="6631" spans="1:8" x14ac:dyDescent="0.55000000000000004">
      <c r="A6631" s="33">
        <v>44049</v>
      </c>
      <c r="B6631" s="1" t="s">
        <v>12</v>
      </c>
      <c r="C6631" s="27">
        <v>5</v>
      </c>
      <c r="D6631" s="27">
        <v>1784</v>
      </c>
      <c r="E6631" s="27">
        <v>1</v>
      </c>
      <c r="F6631" s="27">
        <v>0</v>
      </c>
      <c r="G6631" s="27">
        <v>4</v>
      </c>
      <c r="H6631" s="27">
        <v>0</v>
      </c>
    </row>
    <row r="6632" spans="1:8" x14ac:dyDescent="0.55000000000000004">
      <c r="A6632" s="33">
        <v>44049</v>
      </c>
      <c r="B6632" s="1" t="s">
        <v>13</v>
      </c>
      <c r="C6632" s="27">
        <v>177</v>
      </c>
      <c r="D6632" s="27">
        <v>6347</v>
      </c>
      <c r="E6632" s="27">
        <v>152</v>
      </c>
      <c r="F6632" s="27">
        <v>1</v>
      </c>
      <c r="G6632" s="27">
        <v>24</v>
      </c>
      <c r="H6632" s="27">
        <v>0</v>
      </c>
    </row>
    <row r="6633" spans="1:8" x14ac:dyDescent="0.55000000000000004">
      <c r="A6633" s="33">
        <v>44049</v>
      </c>
      <c r="B6633" s="1" t="s">
        <v>14</v>
      </c>
      <c r="C6633" s="27">
        <v>18</v>
      </c>
      <c r="D6633" s="27">
        <v>1196</v>
      </c>
      <c r="E6633" s="27">
        <v>16</v>
      </c>
      <c r="F6633" s="27">
        <v>0</v>
      </c>
      <c r="G6633" s="27">
        <v>2</v>
      </c>
      <c r="H6633" s="27">
        <v>0</v>
      </c>
    </row>
    <row r="6634" spans="1:8" x14ac:dyDescent="0.55000000000000004">
      <c r="A6634" s="33">
        <v>44049</v>
      </c>
      <c r="B6634" s="1" t="s">
        <v>15</v>
      </c>
      <c r="C6634" s="27">
        <v>76</v>
      </c>
      <c r="D6634" s="27">
        <v>2946</v>
      </c>
      <c r="E6634" s="27">
        <v>75</v>
      </c>
      <c r="F6634" s="27">
        <v>1</v>
      </c>
      <c r="G6634" s="27">
        <v>1</v>
      </c>
      <c r="H6634" s="27">
        <v>0</v>
      </c>
    </row>
    <row r="6635" spans="1:8" x14ac:dyDescent="0.55000000000000004">
      <c r="A6635" s="33">
        <v>44049</v>
      </c>
      <c r="B6635" s="1" t="s">
        <v>16</v>
      </c>
      <c r="C6635" s="27">
        <v>91</v>
      </c>
      <c r="D6635" s="27">
        <v>10434</v>
      </c>
      <c r="E6635" s="27">
        <v>86</v>
      </c>
      <c r="F6635" s="27">
        <v>0</v>
      </c>
      <c r="G6635" s="27">
        <v>5</v>
      </c>
      <c r="H6635" s="27">
        <v>0</v>
      </c>
    </row>
    <row r="6636" spans="1:8" x14ac:dyDescent="0.55000000000000004">
      <c r="A6636" s="33">
        <v>44049</v>
      </c>
      <c r="B6636" s="1" t="s">
        <v>17</v>
      </c>
      <c r="C6636" s="27">
        <v>356</v>
      </c>
      <c r="D6636" s="27">
        <v>8044</v>
      </c>
      <c r="E6636" s="27">
        <v>244</v>
      </c>
      <c r="F6636" s="27">
        <v>10</v>
      </c>
      <c r="G6636" s="27">
        <v>102</v>
      </c>
      <c r="H6636" s="27">
        <v>1</v>
      </c>
    </row>
    <row r="6637" spans="1:8" x14ac:dyDescent="0.55000000000000004">
      <c r="A6637" s="33">
        <v>44049</v>
      </c>
      <c r="B6637" s="1" t="s">
        <v>18</v>
      </c>
      <c r="C6637" s="27">
        <v>224</v>
      </c>
      <c r="D6637" s="27">
        <v>15040</v>
      </c>
      <c r="E6637" s="27">
        <v>161</v>
      </c>
      <c r="F6637" s="27">
        <v>0</v>
      </c>
      <c r="G6637" s="27">
        <v>50</v>
      </c>
      <c r="H6637" s="27">
        <v>0</v>
      </c>
    </row>
    <row r="6638" spans="1:8" x14ac:dyDescent="0.55000000000000004">
      <c r="A6638" s="33">
        <v>44049</v>
      </c>
      <c r="B6638" s="1" t="s">
        <v>19</v>
      </c>
      <c r="C6638" s="27">
        <v>208</v>
      </c>
      <c r="D6638" s="27">
        <v>8921</v>
      </c>
      <c r="E6638" s="27">
        <v>152</v>
      </c>
      <c r="F6638" s="27">
        <v>19</v>
      </c>
      <c r="G6638" s="27">
        <v>37</v>
      </c>
      <c r="H6638" s="27">
        <v>0</v>
      </c>
    </row>
    <row r="6639" spans="1:8" x14ac:dyDescent="0.55000000000000004">
      <c r="A6639" s="33">
        <v>44049</v>
      </c>
      <c r="B6639" s="1" t="s">
        <v>20</v>
      </c>
      <c r="C6639" s="27">
        <v>2688</v>
      </c>
      <c r="D6639" s="27">
        <v>75039</v>
      </c>
      <c r="E6639" s="27">
        <v>2021</v>
      </c>
      <c r="F6639" s="27">
        <v>79</v>
      </c>
      <c r="G6639" s="27">
        <v>588</v>
      </c>
      <c r="H6639" s="27">
        <v>3</v>
      </c>
    </row>
    <row r="6640" spans="1:8" x14ac:dyDescent="0.55000000000000004">
      <c r="A6640" s="33">
        <v>44049</v>
      </c>
      <c r="B6640" s="1" t="s">
        <v>21</v>
      </c>
      <c r="C6640" s="27">
        <v>1996</v>
      </c>
      <c r="D6640" s="27">
        <v>30900</v>
      </c>
      <c r="E6640" s="27">
        <v>1397</v>
      </c>
      <c r="F6640" s="27">
        <v>51</v>
      </c>
      <c r="G6640" s="27">
        <v>548</v>
      </c>
      <c r="H6640" s="27">
        <v>6</v>
      </c>
    </row>
    <row r="6641" spans="1:8" x14ac:dyDescent="0.55000000000000004">
      <c r="A6641" s="33">
        <v>44049</v>
      </c>
      <c r="B6641" s="1" t="s">
        <v>22</v>
      </c>
      <c r="C6641" s="27">
        <v>14645</v>
      </c>
      <c r="D6641" s="27">
        <v>215559</v>
      </c>
      <c r="E6641" s="27">
        <v>11007</v>
      </c>
      <c r="F6641" s="27">
        <v>333</v>
      </c>
      <c r="G6641" s="27">
        <v>3305</v>
      </c>
      <c r="H6641" s="27">
        <v>21</v>
      </c>
    </row>
    <row r="6642" spans="1:8" x14ac:dyDescent="0.55000000000000004">
      <c r="A6642" s="33">
        <v>44049</v>
      </c>
      <c r="B6642" s="1" t="s">
        <v>23</v>
      </c>
      <c r="C6642" s="27">
        <v>2952</v>
      </c>
      <c r="D6642" s="27">
        <v>40667</v>
      </c>
      <c r="E6642" s="27">
        <v>2381</v>
      </c>
      <c r="F6642" s="27">
        <v>100</v>
      </c>
      <c r="G6642" s="27">
        <v>471</v>
      </c>
      <c r="H6642" s="27">
        <v>14</v>
      </c>
    </row>
    <row r="6643" spans="1:8" x14ac:dyDescent="0.55000000000000004">
      <c r="A6643" s="33">
        <v>44049</v>
      </c>
      <c r="B6643" s="1" t="s">
        <v>24</v>
      </c>
      <c r="C6643" s="27">
        <v>122</v>
      </c>
      <c r="D6643" s="27">
        <v>7093</v>
      </c>
      <c r="E6643" s="27">
        <v>101</v>
      </c>
      <c r="F6643" s="27">
        <v>0</v>
      </c>
      <c r="G6643" s="27">
        <v>20</v>
      </c>
      <c r="H6643" s="27">
        <v>0</v>
      </c>
    </row>
    <row r="6644" spans="1:8" x14ac:dyDescent="0.55000000000000004">
      <c r="A6644" s="33">
        <v>44049</v>
      </c>
      <c r="B6644" s="1" t="s">
        <v>25</v>
      </c>
      <c r="C6644" s="27">
        <v>266</v>
      </c>
      <c r="D6644" s="27">
        <v>5746</v>
      </c>
      <c r="E6644" s="27">
        <v>212</v>
      </c>
      <c r="F6644" s="27">
        <v>22</v>
      </c>
      <c r="G6644" s="27">
        <v>32</v>
      </c>
      <c r="H6644" s="27">
        <v>0</v>
      </c>
    </row>
    <row r="6645" spans="1:8" x14ac:dyDescent="0.55000000000000004">
      <c r="A6645" s="33">
        <v>44049</v>
      </c>
      <c r="B6645" s="1" t="s">
        <v>26</v>
      </c>
      <c r="C6645" s="27">
        <v>330</v>
      </c>
      <c r="D6645" s="27">
        <v>3368</v>
      </c>
      <c r="E6645" s="27">
        <v>283</v>
      </c>
      <c r="F6645" s="27">
        <v>27</v>
      </c>
      <c r="G6645" s="27">
        <v>20</v>
      </c>
      <c r="H6645" s="27">
        <v>2</v>
      </c>
    </row>
    <row r="6646" spans="1:8" x14ac:dyDescent="0.55000000000000004">
      <c r="A6646" s="33">
        <v>44049</v>
      </c>
      <c r="B6646" s="1" t="s">
        <v>27</v>
      </c>
      <c r="C6646" s="27">
        <v>152</v>
      </c>
      <c r="D6646" s="27">
        <v>5328</v>
      </c>
      <c r="E6646" s="27">
        <v>123</v>
      </c>
      <c r="F6646" s="27">
        <v>8</v>
      </c>
      <c r="G6646" s="27">
        <v>21</v>
      </c>
      <c r="H6646" s="27">
        <v>1</v>
      </c>
    </row>
    <row r="6647" spans="1:8" x14ac:dyDescent="0.55000000000000004">
      <c r="A6647" s="33">
        <v>44049</v>
      </c>
      <c r="B6647" s="1" t="s">
        <v>28</v>
      </c>
      <c r="C6647" s="27">
        <v>114</v>
      </c>
      <c r="D6647" s="27">
        <v>7652</v>
      </c>
      <c r="E6647" s="27">
        <v>89</v>
      </c>
      <c r="F6647" s="27">
        <v>1</v>
      </c>
      <c r="G6647" s="27">
        <v>24</v>
      </c>
      <c r="H6647" s="27">
        <v>0</v>
      </c>
    </row>
    <row r="6648" spans="1:8" x14ac:dyDescent="0.55000000000000004">
      <c r="A6648" s="33">
        <v>44049</v>
      </c>
      <c r="B6648" s="1" t="s">
        <v>29</v>
      </c>
      <c r="C6648" s="27">
        <v>126</v>
      </c>
      <c r="D6648" s="27">
        <v>9003</v>
      </c>
      <c r="E6648" s="27">
        <v>92</v>
      </c>
      <c r="F6648" s="27"/>
      <c r="G6648" s="27">
        <v>34</v>
      </c>
      <c r="H6648" s="27">
        <v>0</v>
      </c>
    </row>
    <row r="6649" spans="1:8" x14ac:dyDescent="0.55000000000000004">
      <c r="A6649" s="33">
        <v>44049</v>
      </c>
      <c r="B6649" s="1" t="s">
        <v>30</v>
      </c>
      <c r="C6649" s="27">
        <v>400</v>
      </c>
      <c r="D6649" s="27">
        <v>11963</v>
      </c>
      <c r="E6649" s="27">
        <v>244</v>
      </c>
      <c r="F6649" s="27">
        <v>7</v>
      </c>
      <c r="G6649" s="27">
        <v>149</v>
      </c>
      <c r="H6649" s="27">
        <v>0</v>
      </c>
    </row>
    <row r="6650" spans="1:8" x14ac:dyDescent="0.55000000000000004">
      <c r="A6650" s="33">
        <v>44049</v>
      </c>
      <c r="B6650" s="1" t="s">
        <v>31</v>
      </c>
      <c r="C6650" s="27">
        <v>342</v>
      </c>
      <c r="D6650" s="27">
        <v>15742</v>
      </c>
      <c r="E6650" s="27">
        <v>212</v>
      </c>
      <c r="F6650" s="27">
        <v>1</v>
      </c>
      <c r="G6650" s="27">
        <v>129</v>
      </c>
      <c r="H6650" s="27">
        <v>1</v>
      </c>
    </row>
    <row r="6651" spans="1:8" x14ac:dyDescent="0.55000000000000004">
      <c r="A6651" s="33">
        <v>44049</v>
      </c>
      <c r="B6651" s="1" t="s">
        <v>32</v>
      </c>
      <c r="C6651" s="27">
        <v>2535</v>
      </c>
      <c r="D6651" s="27">
        <v>29046</v>
      </c>
      <c r="E6651" s="27">
        <v>917</v>
      </c>
      <c r="F6651" s="27">
        <v>37</v>
      </c>
      <c r="G6651" s="27">
        <v>1569</v>
      </c>
      <c r="H6651" s="27">
        <v>7</v>
      </c>
    </row>
    <row r="6652" spans="1:8" x14ac:dyDescent="0.55000000000000004">
      <c r="A6652" s="33">
        <v>44049</v>
      </c>
      <c r="B6652" s="1" t="s">
        <v>33</v>
      </c>
      <c r="C6652" s="27">
        <v>179</v>
      </c>
      <c r="D6652" s="27">
        <v>5299</v>
      </c>
      <c r="E6652" s="27">
        <v>61</v>
      </c>
      <c r="F6652" s="27">
        <v>1</v>
      </c>
      <c r="G6652" s="27">
        <v>91</v>
      </c>
      <c r="H6652" s="27">
        <v>0</v>
      </c>
    </row>
    <row r="6653" spans="1:8" x14ac:dyDescent="0.55000000000000004">
      <c r="A6653" s="33">
        <v>44049</v>
      </c>
      <c r="B6653" s="1" t="s">
        <v>34</v>
      </c>
      <c r="C6653" s="27">
        <v>242</v>
      </c>
      <c r="D6653" s="27">
        <v>5042</v>
      </c>
      <c r="E6653" s="27">
        <v>151</v>
      </c>
      <c r="F6653" s="27">
        <v>1</v>
      </c>
      <c r="G6653" s="27">
        <v>90</v>
      </c>
      <c r="H6653" s="27">
        <v>2</v>
      </c>
    </row>
    <row r="6654" spans="1:8" x14ac:dyDescent="0.55000000000000004">
      <c r="A6654" s="33">
        <v>44049</v>
      </c>
      <c r="B6654" s="1" t="s">
        <v>35</v>
      </c>
      <c r="C6654" s="27">
        <v>903</v>
      </c>
      <c r="D6654" s="27">
        <v>20598</v>
      </c>
      <c r="E6654" s="27">
        <v>658</v>
      </c>
      <c r="F6654" s="27">
        <v>21</v>
      </c>
      <c r="G6654" s="27">
        <v>224</v>
      </c>
      <c r="H6654" s="27">
        <v>3</v>
      </c>
    </row>
    <row r="6655" spans="1:8" x14ac:dyDescent="0.55000000000000004">
      <c r="A6655" s="33">
        <v>44049</v>
      </c>
      <c r="B6655" s="1" t="s">
        <v>36</v>
      </c>
      <c r="C6655" s="27">
        <v>5141</v>
      </c>
      <c r="D6655" s="27">
        <v>84749</v>
      </c>
      <c r="E6655" s="27">
        <v>3544</v>
      </c>
      <c r="F6655" s="27">
        <v>93</v>
      </c>
      <c r="G6655" s="27">
        <v>1498</v>
      </c>
      <c r="H6655" s="27">
        <v>35</v>
      </c>
    </row>
    <row r="6656" spans="1:8" x14ac:dyDescent="0.55000000000000004">
      <c r="A6656" s="33">
        <v>44049</v>
      </c>
      <c r="B6656" s="1" t="s">
        <v>37</v>
      </c>
      <c r="C6656" s="27">
        <v>1423</v>
      </c>
      <c r="D6656" s="27">
        <v>29623</v>
      </c>
      <c r="E6656" s="27">
        <v>1069</v>
      </c>
      <c r="F6656" s="27">
        <v>46</v>
      </c>
      <c r="G6656" s="27">
        <v>308</v>
      </c>
      <c r="H6656" s="27">
        <v>8</v>
      </c>
    </row>
    <row r="6657" spans="1:8" x14ac:dyDescent="0.55000000000000004">
      <c r="A6657" s="33">
        <v>44049</v>
      </c>
      <c r="B6657" s="1" t="s">
        <v>38</v>
      </c>
      <c r="C6657" s="27">
        <v>293</v>
      </c>
      <c r="D6657" s="27">
        <v>9920</v>
      </c>
      <c r="E6657" s="27">
        <v>215</v>
      </c>
      <c r="F6657" s="27">
        <v>2</v>
      </c>
      <c r="G6657" s="27">
        <v>76</v>
      </c>
      <c r="H6657" s="27">
        <v>1</v>
      </c>
    </row>
    <row r="6658" spans="1:8" x14ac:dyDescent="0.55000000000000004">
      <c r="A6658" s="33">
        <v>44049</v>
      </c>
      <c r="B6658" s="1" t="s">
        <v>39</v>
      </c>
      <c r="C6658" s="27">
        <v>173</v>
      </c>
      <c r="D6658" s="27">
        <v>6714</v>
      </c>
      <c r="E6658" s="27">
        <v>136</v>
      </c>
      <c r="F6658" s="27">
        <v>3</v>
      </c>
      <c r="G6658" s="27">
        <v>32</v>
      </c>
      <c r="H6658" s="27">
        <v>2</v>
      </c>
    </row>
    <row r="6659" spans="1:8" x14ac:dyDescent="0.55000000000000004">
      <c r="A6659" s="33">
        <v>44049</v>
      </c>
      <c r="B6659" s="1" t="s">
        <v>40</v>
      </c>
      <c r="C6659" s="27">
        <v>21</v>
      </c>
      <c r="D6659" s="27">
        <v>3868</v>
      </c>
      <c r="E6659" s="27">
        <v>5</v>
      </c>
      <c r="F6659" s="27">
        <v>0</v>
      </c>
      <c r="G6659" s="27">
        <v>16</v>
      </c>
      <c r="H6659" s="27">
        <v>0</v>
      </c>
    </row>
    <row r="6660" spans="1:8" x14ac:dyDescent="0.55000000000000004">
      <c r="A6660" s="33">
        <v>44049</v>
      </c>
      <c r="B6660" s="1" t="s">
        <v>41</v>
      </c>
      <c r="C6660" s="27">
        <v>29</v>
      </c>
      <c r="D6660" s="27">
        <v>3027</v>
      </c>
      <c r="E6660" s="27">
        <v>29</v>
      </c>
      <c r="F6660" s="27">
        <v>0</v>
      </c>
      <c r="G6660" s="27">
        <v>1</v>
      </c>
      <c r="H6660" s="27">
        <v>0</v>
      </c>
    </row>
    <row r="6661" spans="1:8" x14ac:dyDescent="0.55000000000000004">
      <c r="A6661" s="33">
        <v>44049</v>
      </c>
      <c r="B6661" s="1" t="s">
        <v>42</v>
      </c>
      <c r="C6661" s="27">
        <v>103</v>
      </c>
      <c r="D6661" s="27">
        <v>3270</v>
      </c>
      <c r="E6661" s="27">
        <v>69</v>
      </c>
      <c r="F6661" s="27"/>
      <c r="G6661" s="27">
        <v>28</v>
      </c>
      <c r="H6661" s="27"/>
    </row>
    <row r="6662" spans="1:8" x14ac:dyDescent="0.55000000000000004">
      <c r="A6662" s="33">
        <v>44049</v>
      </c>
      <c r="B6662" s="1" t="s">
        <v>43</v>
      </c>
      <c r="C6662" s="27">
        <v>387</v>
      </c>
      <c r="D6662" s="27">
        <v>13999</v>
      </c>
      <c r="E6662" s="27">
        <v>269</v>
      </c>
      <c r="F6662" s="27">
        <v>3</v>
      </c>
      <c r="G6662" s="27">
        <v>109</v>
      </c>
      <c r="H6662" s="27">
        <v>1</v>
      </c>
    </row>
    <row r="6663" spans="1:8" x14ac:dyDescent="0.55000000000000004">
      <c r="A6663" s="33">
        <v>44049</v>
      </c>
      <c r="B6663" s="1" t="s">
        <v>44</v>
      </c>
      <c r="C6663" s="27">
        <v>64</v>
      </c>
      <c r="D6663" s="27">
        <v>4221</v>
      </c>
      <c r="E6663" s="27">
        <v>49</v>
      </c>
      <c r="F6663" s="27">
        <v>0</v>
      </c>
      <c r="G6663" s="27">
        <v>15</v>
      </c>
      <c r="H6663" s="27">
        <v>0</v>
      </c>
    </row>
    <row r="6664" spans="1:8" x14ac:dyDescent="0.55000000000000004">
      <c r="A6664" s="33">
        <v>44049</v>
      </c>
      <c r="B6664" s="1" t="s">
        <v>45</v>
      </c>
      <c r="C6664" s="27">
        <v>53</v>
      </c>
      <c r="D6664" s="27">
        <v>2364</v>
      </c>
      <c r="E6664" s="27">
        <v>10</v>
      </c>
      <c r="F6664" s="27">
        <v>1</v>
      </c>
      <c r="G6664" s="27">
        <v>29</v>
      </c>
      <c r="H6664" s="27">
        <v>0</v>
      </c>
    </row>
    <row r="6665" spans="1:8" x14ac:dyDescent="0.55000000000000004">
      <c r="A6665" s="33">
        <v>44049</v>
      </c>
      <c r="B6665" s="1" t="s">
        <v>46</v>
      </c>
      <c r="C6665" s="27">
        <v>53</v>
      </c>
      <c r="D6665" s="27">
        <v>5029</v>
      </c>
      <c r="E6665" s="27">
        <v>42</v>
      </c>
      <c r="F6665" s="27">
        <v>0</v>
      </c>
      <c r="G6665" s="27">
        <v>11</v>
      </c>
      <c r="H6665" s="27">
        <v>0</v>
      </c>
    </row>
    <row r="6666" spans="1:8" x14ac:dyDescent="0.55000000000000004">
      <c r="A6666" s="33">
        <v>44049</v>
      </c>
      <c r="B6666" s="1" t="s">
        <v>47</v>
      </c>
      <c r="C6666" s="27">
        <v>100</v>
      </c>
      <c r="D6666" s="27">
        <v>3162</v>
      </c>
      <c r="E6666" s="27">
        <v>82</v>
      </c>
      <c r="F6666" s="27">
        <v>5</v>
      </c>
      <c r="G6666" s="27">
        <v>13</v>
      </c>
      <c r="H6666" s="27">
        <v>1</v>
      </c>
    </row>
    <row r="6667" spans="1:8" x14ac:dyDescent="0.55000000000000004">
      <c r="A6667" s="33">
        <v>44049</v>
      </c>
      <c r="B6667" s="1" t="s">
        <v>48</v>
      </c>
      <c r="C6667" s="27">
        <v>82</v>
      </c>
      <c r="D6667" s="27">
        <v>2344</v>
      </c>
      <c r="E6667" s="27">
        <v>76</v>
      </c>
      <c r="F6667" s="27">
        <v>3</v>
      </c>
      <c r="G6667" s="27">
        <v>3</v>
      </c>
      <c r="H6667" s="27">
        <v>0</v>
      </c>
    </row>
    <row r="6668" spans="1:8" x14ac:dyDescent="0.55000000000000004">
      <c r="A6668" s="33">
        <v>44049</v>
      </c>
      <c r="B6668" s="1" t="s">
        <v>49</v>
      </c>
      <c r="C6668" s="27">
        <v>2479</v>
      </c>
      <c r="D6668" s="27">
        <v>28362</v>
      </c>
      <c r="E6668" s="27">
        <v>1371</v>
      </c>
      <c r="F6668" s="27">
        <v>35</v>
      </c>
      <c r="G6668" s="27">
        <v>1073</v>
      </c>
      <c r="H6668" s="27">
        <v>12</v>
      </c>
    </row>
    <row r="6669" spans="1:8" x14ac:dyDescent="0.55000000000000004">
      <c r="A6669" s="33">
        <v>44049</v>
      </c>
      <c r="B6669" s="1" t="s">
        <v>50</v>
      </c>
      <c r="C6669" s="27">
        <v>133</v>
      </c>
      <c r="D6669" s="27">
        <v>3036</v>
      </c>
      <c r="E6669" s="27">
        <v>64</v>
      </c>
      <c r="F6669" s="27">
        <v>0</v>
      </c>
      <c r="G6669" s="27">
        <v>85</v>
      </c>
      <c r="H6669" s="27">
        <v>0</v>
      </c>
    </row>
    <row r="6670" spans="1:8" x14ac:dyDescent="0.55000000000000004">
      <c r="A6670" s="33">
        <v>44049</v>
      </c>
      <c r="B6670" s="1" t="s">
        <v>51</v>
      </c>
      <c r="C6670" s="27">
        <v>144</v>
      </c>
      <c r="D6670" s="27">
        <v>8429</v>
      </c>
      <c r="E6670" s="27">
        <v>32</v>
      </c>
      <c r="F6670" s="27">
        <v>2</v>
      </c>
      <c r="G6670" s="27">
        <v>110</v>
      </c>
      <c r="H6670" s="27"/>
    </row>
    <row r="6671" spans="1:8" x14ac:dyDescent="0.55000000000000004">
      <c r="A6671" s="33">
        <v>44049</v>
      </c>
      <c r="B6671" s="1" t="s">
        <v>52</v>
      </c>
      <c r="C6671" s="27">
        <v>322</v>
      </c>
      <c r="D6671" s="27">
        <v>6845</v>
      </c>
      <c r="E6671" s="27">
        <v>68</v>
      </c>
      <c r="F6671" s="27">
        <v>5</v>
      </c>
      <c r="G6671" s="27">
        <v>249</v>
      </c>
      <c r="H6671" s="27">
        <v>0</v>
      </c>
    </row>
    <row r="6672" spans="1:8" x14ac:dyDescent="0.55000000000000004">
      <c r="A6672" s="33">
        <v>44049</v>
      </c>
      <c r="B6672" s="1" t="s">
        <v>53</v>
      </c>
      <c r="C6672" s="27">
        <v>76</v>
      </c>
      <c r="D6672" s="27">
        <v>7572</v>
      </c>
      <c r="E6672" s="27">
        <v>59</v>
      </c>
      <c r="F6672" s="27">
        <v>1</v>
      </c>
      <c r="G6672" s="27">
        <v>16</v>
      </c>
      <c r="H6672" s="27">
        <v>1</v>
      </c>
    </row>
    <row r="6673" spans="1:8" x14ac:dyDescent="0.55000000000000004">
      <c r="A6673" s="33">
        <v>44049</v>
      </c>
      <c r="B6673" s="1" t="s">
        <v>54</v>
      </c>
      <c r="C6673" s="27">
        <v>195</v>
      </c>
      <c r="D6673" s="27">
        <v>5806</v>
      </c>
      <c r="E6673" s="27">
        <v>51</v>
      </c>
      <c r="F6673" s="27">
        <v>0</v>
      </c>
      <c r="G6673" s="27">
        <v>144</v>
      </c>
      <c r="H6673" s="27">
        <v>3</v>
      </c>
    </row>
    <row r="6674" spans="1:8" x14ac:dyDescent="0.55000000000000004">
      <c r="A6674" s="33">
        <v>44049</v>
      </c>
      <c r="B6674" s="1" t="s">
        <v>55</v>
      </c>
      <c r="C6674" s="27">
        <v>266</v>
      </c>
      <c r="D6674" s="27">
        <v>11550</v>
      </c>
      <c r="E6674" s="27">
        <v>190</v>
      </c>
      <c r="F6674" s="27">
        <v>2</v>
      </c>
      <c r="G6674" s="27">
        <v>76</v>
      </c>
      <c r="H6674" s="27">
        <v>0</v>
      </c>
    </row>
    <row r="6675" spans="1:8" x14ac:dyDescent="0.55000000000000004">
      <c r="A6675" s="33">
        <v>44049</v>
      </c>
      <c r="B6675" s="1" t="s">
        <v>56</v>
      </c>
      <c r="C6675" s="27">
        <v>784</v>
      </c>
      <c r="D6675" s="27">
        <v>11078</v>
      </c>
      <c r="E6675" s="27">
        <v>183</v>
      </c>
      <c r="F6675" s="27">
        <v>7</v>
      </c>
      <c r="G6675" s="27">
        <v>598</v>
      </c>
      <c r="H6675" s="27">
        <v>3</v>
      </c>
    </row>
    <row r="6676" spans="1:8" x14ac:dyDescent="0.55000000000000004">
      <c r="A6676" s="33">
        <v>44050</v>
      </c>
      <c r="B6676" s="1" t="s">
        <v>7</v>
      </c>
      <c r="C6676" s="27">
        <v>1514</v>
      </c>
      <c r="D6676" s="27">
        <v>32178</v>
      </c>
      <c r="E6676" s="27">
        <v>1291</v>
      </c>
      <c r="F6676" s="27">
        <v>103</v>
      </c>
      <c r="G6676" s="27">
        <v>120</v>
      </c>
      <c r="H6676" s="27">
        <v>2</v>
      </c>
    </row>
    <row r="6677" spans="1:8" x14ac:dyDescent="0.55000000000000004">
      <c r="A6677" s="33">
        <v>44050</v>
      </c>
      <c r="B6677" s="1" t="s">
        <v>11</v>
      </c>
      <c r="C6677" s="27">
        <v>32</v>
      </c>
      <c r="D6677" s="27">
        <v>1549</v>
      </c>
      <c r="E6677" s="27">
        <v>29</v>
      </c>
      <c r="F6677" s="27">
        <v>1</v>
      </c>
      <c r="G6677" s="27">
        <v>2</v>
      </c>
      <c r="H6677" s="27">
        <v>0</v>
      </c>
    </row>
    <row r="6678" spans="1:8" x14ac:dyDescent="0.55000000000000004">
      <c r="A6678" s="33">
        <v>44050</v>
      </c>
      <c r="B6678" s="1" t="s">
        <v>12</v>
      </c>
      <c r="C6678" s="27">
        <v>6</v>
      </c>
      <c r="D6678" s="27">
        <v>1833</v>
      </c>
      <c r="E6678" s="27">
        <v>1</v>
      </c>
      <c r="F6678" s="27">
        <v>0</v>
      </c>
      <c r="G6678" s="27">
        <v>5</v>
      </c>
      <c r="H6678" s="27">
        <v>0</v>
      </c>
    </row>
    <row r="6679" spans="1:8" x14ac:dyDescent="0.55000000000000004">
      <c r="A6679" s="33">
        <v>44050</v>
      </c>
      <c r="B6679" s="1" t="s">
        <v>13</v>
      </c>
      <c r="C6679" s="27">
        <v>180</v>
      </c>
      <c r="D6679" s="27">
        <v>6523</v>
      </c>
      <c r="E6679" s="27">
        <v>153</v>
      </c>
      <c r="F6679" s="27">
        <v>1</v>
      </c>
      <c r="G6679" s="27">
        <v>26</v>
      </c>
      <c r="H6679" s="27">
        <v>1</v>
      </c>
    </row>
    <row r="6680" spans="1:8" x14ac:dyDescent="0.55000000000000004">
      <c r="A6680" s="33">
        <v>44050</v>
      </c>
      <c r="B6680" s="1" t="s">
        <v>14</v>
      </c>
      <c r="C6680" s="27">
        <v>32</v>
      </c>
      <c r="D6680" s="27">
        <v>1201</v>
      </c>
      <c r="E6680" s="27">
        <v>16</v>
      </c>
      <c r="F6680" s="27">
        <v>0</v>
      </c>
      <c r="G6680" s="27">
        <v>11</v>
      </c>
      <c r="H6680" s="27">
        <v>0</v>
      </c>
    </row>
    <row r="6681" spans="1:8" x14ac:dyDescent="0.55000000000000004">
      <c r="A6681" s="33">
        <v>44050</v>
      </c>
      <c r="B6681" s="1" t="s">
        <v>15</v>
      </c>
      <c r="C6681" s="27">
        <v>76</v>
      </c>
      <c r="D6681" s="27">
        <v>2959</v>
      </c>
      <c r="E6681" s="27">
        <v>75</v>
      </c>
      <c r="F6681" s="27">
        <v>1</v>
      </c>
      <c r="G6681" s="27">
        <v>1</v>
      </c>
      <c r="H6681" s="27">
        <v>0</v>
      </c>
    </row>
    <row r="6682" spans="1:8" x14ac:dyDescent="0.55000000000000004">
      <c r="A6682" s="33">
        <v>44050</v>
      </c>
      <c r="B6682" s="1" t="s">
        <v>16</v>
      </c>
      <c r="C6682" s="27">
        <v>95</v>
      </c>
      <c r="D6682" s="27">
        <v>10678</v>
      </c>
      <c r="E6682" s="27">
        <v>86</v>
      </c>
      <c r="F6682" s="27">
        <v>0</v>
      </c>
      <c r="G6682" s="27">
        <v>9</v>
      </c>
      <c r="H6682" s="27">
        <v>0</v>
      </c>
    </row>
    <row r="6683" spans="1:8" x14ac:dyDescent="0.55000000000000004">
      <c r="A6683" s="33">
        <v>44050</v>
      </c>
      <c r="B6683" s="1" t="s">
        <v>17</v>
      </c>
      <c r="C6683" s="27">
        <v>368</v>
      </c>
      <c r="D6683" s="27">
        <v>8181</v>
      </c>
      <c r="E6683" s="27">
        <v>253</v>
      </c>
      <c r="F6683" s="27">
        <v>10</v>
      </c>
      <c r="G6683" s="27">
        <v>105</v>
      </c>
      <c r="H6683" s="27">
        <v>1</v>
      </c>
    </row>
    <row r="6684" spans="1:8" x14ac:dyDescent="0.55000000000000004">
      <c r="A6684" s="33">
        <v>44050</v>
      </c>
      <c r="B6684" s="1" t="s">
        <v>18</v>
      </c>
      <c r="C6684" s="27">
        <v>230</v>
      </c>
      <c r="D6684" s="27">
        <v>15411</v>
      </c>
      <c r="E6684" s="27">
        <v>168</v>
      </c>
      <c r="F6684" s="27">
        <v>0</v>
      </c>
      <c r="G6684" s="27">
        <v>49</v>
      </c>
      <c r="H6684" s="27">
        <v>2</v>
      </c>
    </row>
    <row r="6685" spans="1:8" x14ac:dyDescent="0.55000000000000004">
      <c r="A6685" s="33">
        <v>44050</v>
      </c>
      <c r="B6685" s="1" t="s">
        <v>19</v>
      </c>
      <c r="C6685" s="27">
        <v>211</v>
      </c>
      <c r="D6685" s="27">
        <v>9098</v>
      </c>
      <c r="E6685" s="27">
        <v>157</v>
      </c>
      <c r="F6685" s="27">
        <v>19</v>
      </c>
      <c r="G6685" s="27">
        <v>35</v>
      </c>
      <c r="H6685" s="27">
        <v>0</v>
      </c>
    </row>
    <row r="6686" spans="1:8" x14ac:dyDescent="0.55000000000000004">
      <c r="A6686" s="33">
        <v>44050</v>
      </c>
      <c r="B6686" s="1" t="s">
        <v>20</v>
      </c>
      <c r="C6686" s="27">
        <v>2738</v>
      </c>
      <c r="D6686" s="27">
        <v>78160</v>
      </c>
      <c r="E6686" s="27">
        <v>2090</v>
      </c>
      <c r="F6686" s="27">
        <v>79</v>
      </c>
      <c r="G6686" s="27">
        <v>569</v>
      </c>
      <c r="H6686" s="27">
        <v>4</v>
      </c>
    </row>
    <row r="6687" spans="1:8" x14ac:dyDescent="0.55000000000000004">
      <c r="A6687" s="33">
        <v>44050</v>
      </c>
      <c r="B6687" s="1" t="s">
        <v>21</v>
      </c>
      <c r="C6687" s="27">
        <v>2061</v>
      </c>
      <c r="D6687" s="27">
        <v>31557</v>
      </c>
      <c r="E6687" s="27">
        <v>1439</v>
      </c>
      <c r="F6687" s="27">
        <v>52</v>
      </c>
      <c r="G6687" s="27">
        <v>570</v>
      </c>
      <c r="H6687" s="27">
        <v>6</v>
      </c>
    </row>
    <row r="6688" spans="1:8" x14ac:dyDescent="0.55000000000000004">
      <c r="A6688" s="33">
        <v>44050</v>
      </c>
      <c r="B6688" s="1" t="s">
        <v>22</v>
      </c>
      <c r="C6688" s="27">
        <v>15107</v>
      </c>
      <c r="D6688" s="27">
        <v>221676</v>
      </c>
      <c r="E6688" s="27">
        <v>11361</v>
      </c>
      <c r="F6688" s="27">
        <v>333</v>
      </c>
      <c r="G6688" s="27">
        <v>3413</v>
      </c>
      <c r="H6688" s="27">
        <v>23</v>
      </c>
    </row>
    <row r="6689" spans="1:8" x14ac:dyDescent="0.55000000000000004">
      <c r="A6689" s="33">
        <v>44050</v>
      </c>
      <c r="B6689" s="1" t="s">
        <v>23</v>
      </c>
      <c r="C6689" s="27">
        <v>3059</v>
      </c>
      <c r="D6689" s="27">
        <v>42717</v>
      </c>
      <c r="E6689" s="27">
        <v>2445</v>
      </c>
      <c r="F6689" s="27">
        <v>101</v>
      </c>
      <c r="G6689" s="27">
        <v>513</v>
      </c>
      <c r="H6689" s="27">
        <v>10</v>
      </c>
    </row>
    <row r="6690" spans="1:8" x14ac:dyDescent="0.55000000000000004">
      <c r="A6690" s="33">
        <v>44050</v>
      </c>
      <c r="B6690" s="1" t="s">
        <v>24</v>
      </c>
      <c r="C6690" s="27">
        <v>126</v>
      </c>
      <c r="D6690" s="27">
        <v>7248</v>
      </c>
      <c r="E6690" s="27">
        <v>103</v>
      </c>
      <c r="F6690" s="27">
        <v>0</v>
      </c>
      <c r="G6690" s="27">
        <v>22</v>
      </c>
      <c r="H6690" s="27">
        <v>0</v>
      </c>
    </row>
    <row r="6691" spans="1:8" x14ac:dyDescent="0.55000000000000004">
      <c r="A6691" s="33">
        <v>44050</v>
      </c>
      <c r="B6691" s="1" t="s">
        <v>25</v>
      </c>
      <c r="C6691" s="27">
        <v>268</v>
      </c>
      <c r="D6691" s="27">
        <v>5841</v>
      </c>
      <c r="E6691" s="27">
        <v>212</v>
      </c>
      <c r="F6691" s="27">
        <v>22</v>
      </c>
      <c r="G6691" s="27">
        <v>34</v>
      </c>
      <c r="H6691" s="27">
        <v>1</v>
      </c>
    </row>
    <row r="6692" spans="1:8" x14ac:dyDescent="0.55000000000000004">
      <c r="A6692" s="33">
        <v>44050</v>
      </c>
      <c r="B6692" s="1" t="s">
        <v>26</v>
      </c>
      <c r="C6692" s="27">
        <v>331</v>
      </c>
      <c r="D6692" s="27">
        <v>3393</v>
      </c>
      <c r="E6692" s="27">
        <v>283</v>
      </c>
      <c r="F6692" s="27">
        <v>27</v>
      </c>
      <c r="G6692" s="27">
        <v>21</v>
      </c>
      <c r="H6692" s="27">
        <v>2</v>
      </c>
    </row>
    <row r="6693" spans="1:8" x14ac:dyDescent="0.55000000000000004">
      <c r="A6693" s="33">
        <v>44050</v>
      </c>
      <c r="B6693" s="1" t="s">
        <v>27</v>
      </c>
      <c r="C6693" s="27">
        <v>153</v>
      </c>
      <c r="D6693" s="27">
        <v>5420</v>
      </c>
      <c r="E6693" s="27">
        <v>125</v>
      </c>
      <c r="F6693" s="27">
        <v>8</v>
      </c>
      <c r="G6693" s="27">
        <v>20</v>
      </c>
      <c r="H6693" s="27">
        <v>1</v>
      </c>
    </row>
    <row r="6694" spans="1:8" x14ac:dyDescent="0.55000000000000004">
      <c r="A6694" s="33">
        <v>44050</v>
      </c>
      <c r="B6694" s="1" t="s">
        <v>28</v>
      </c>
      <c r="C6694" s="27">
        <v>124</v>
      </c>
      <c r="D6694" s="27">
        <v>7778</v>
      </c>
      <c r="E6694" s="27">
        <v>92</v>
      </c>
      <c r="F6694" s="27">
        <v>1</v>
      </c>
      <c r="G6694" s="27">
        <v>31</v>
      </c>
      <c r="H6694" s="27">
        <v>0</v>
      </c>
    </row>
    <row r="6695" spans="1:8" x14ac:dyDescent="0.55000000000000004">
      <c r="A6695" s="33">
        <v>44050</v>
      </c>
      <c r="B6695" s="1" t="s">
        <v>29</v>
      </c>
      <c r="C6695" s="27">
        <v>127</v>
      </c>
      <c r="D6695" s="27">
        <v>9249</v>
      </c>
      <c r="E6695" s="27">
        <v>95</v>
      </c>
      <c r="F6695" s="27"/>
      <c r="G6695" s="27">
        <v>32</v>
      </c>
      <c r="H6695" s="27">
        <v>0</v>
      </c>
    </row>
    <row r="6696" spans="1:8" x14ac:dyDescent="0.55000000000000004">
      <c r="A6696" s="33">
        <v>44050</v>
      </c>
      <c r="B6696" s="1" t="s">
        <v>30</v>
      </c>
      <c r="C6696" s="27">
        <v>435</v>
      </c>
      <c r="D6696" s="27">
        <v>12857</v>
      </c>
      <c r="E6696" s="27">
        <v>277</v>
      </c>
      <c r="F6696" s="27">
        <v>7</v>
      </c>
      <c r="G6696" s="27">
        <v>151</v>
      </c>
      <c r="H6696" s="27">
        <v>1</v>
      </c>
    </row>
    <row r="6697" spans="1:8" x14ac:dyDescent="0.55000000000000004">
      <c r="A6697" s="33">
        <v>44050</v>
      </c>
      <c r="B6697" s="1" t="s">
        <v>31</v>
      </c>
      <c r="C6697" s="27">
        <v>345</v>
      </c>
      <c r="D6697" s="27">
        <v>16211</v>
      </c>
      <c r="E6697" s="27">
        <v>233</v>
      </c>
      <c r="F6697" s="27">
        <v>1</v>
      </c>
      <c r="G6697" s="27">
        <v>111</v>
      </c>
      <c r="H6697" s="27">
        <v>0</v>
      </c>
    </row>
    <row r="6698" spans="1:8" x14ac:dyDescent="0.55000000000000004">
      <c r="A6698" s="33">
        <v>44050</v>
      </c>
      <c r="B6698" s="1" t="s">
        <v>32</v>
      </c>
      <c r="C6698" s="27">
        <v>2675</v>
      </c>
      <c r="D6698" s="27">
        <v>29046</v>
      </c>
      <c r="E6698" s="27">
        <v>1040</v>
      </c>
      <c r="F6698" s="27">
        <v>37</v>
      </c>
      <c r="G6698" s="27">
        <v>1592</v>
      </c>
      <c r="H6698" s="27">
        <v>6</v>
      </c>
    </row>
    <row r="6699" spans="1:8" x14ac:dyDescent="0.55000000000000004">
      <c r="A6699" s="33">
        <v>44050</v>
      </c>
      <c r="B6699" s="1" t="s">
        <v>33</v>
      </c>
      <c r="C6699" s="27">
        <v>189</v>
      </c>
      <c r="D6699" s="27">
        <v>5594</v>
      </c>
      <c r="E6699" s="27">
        <v>73</v>
      </c>
      <c r="F6699" s="27">
        <v>1</v>
      </c>
      <c r="G6699" s="27">
        <v>103</v>
      </c>
      <c r="H6699" s="27">
        <v>0</v>
      </c>
    </row>
    <row r="6700" spans="1:8" x14ac:dyDescent="0.55000000000000004">
      <c r="A6700" s="33">
        <v>44050</v>
      </c>
      <c r="B6700" s="1" t="s">
        <v>34</v>
      </c>
      <c r="C6700" s="27">
        <v>273</v>
      </c>
      <c r="D6700" s="27">
        <v>5275</v>
      </c>
      <c r="E6700" s="27">
        <v>153</v>
      </c>
      <c r="F6700" s="27">
        <v>1</v>
      </c>
      <c r="G6700" s="27">
        <v>119</v>
      </c>
      <c r="H6700" s="27">
        <v>3</v>
      </c>
    </row>
    <row r="6701" spans="1:8" x14ac:dyDescent="0.55000000000000004">
      <c r="A6701" s="33">
        <v>44050</v>
      </c>
      <c r="B6701" s="1" t="s">
        <v>35</v>
      </c>
      <c r="C6701" s="27">
        <v>923</v>
      </c>
      <c r="D6701" s="27">
        <v>20966</v>
      </c>
      <c r="E6701" s="27">
        <v>687</v>
      </c>
      <c r="F6701" s="27">
        <v>21</v>
      </c>
      <c r="G6701" s="27">
        <v>215</v>
      </c>
      <c r="H6701" s="27">
        <v>3</v>
      </c>
    </row>
    <row r="6702" spans="1:8" x14ac:dyDescent="0.55000000000000004">
      <c r="A6702" s="33">
        <v>44050</v>
      </c>
      <c r="B6702" s="1" t="s">
        <v>36</v>
      </c>
      <c r="C6702" s="27">
        <v>5396</v>
      </c>
      <c r="D6702" s="27">
        <v>87307</v>
      </c>
      <c r="E6702" s="27">
        <v>3641</v>
      </c>
      <c r="F6702" s="27">
        <v>95</v>
      </c>
      <c r="G6702" s="27">
        <v>1657</v>
      </c>
      <c r="H6702" s="27">
        <v>36</v>
      </c>
    </row>
    <row r="6703" spans="1:8" x14ac:dyDescent="0.55000000000000004">
      <c r="A6703" s="33">
        <v>44050</v>
      </c>
      <c r="B6703" s="1" t="s">
        <v>37</v>
      </c>
      <c r="C6703" s="27">
        <v>1484</v>
      </c>
      <c r="D6703" s="27">
        <v>30276</v>
      </c>
      <c r="E6703" s="27">
        <v>1128</v>
      </c>
      <c r="F6703" s="27">
        <v>47</v>
      </c>
      <c r="G6703" s="27">
        <v>309</v>
      </c>
      <c r="H6703" s="27">
        <v>8</v>
      </c>
    </row>
    <row r="6704" spans="1:8" x14ac:dyDescent="0.55000000000000004">
      <c r="A6704" s="33">
        <v>44050</v>
      </c>
      <c r="B6704" s="1" t="s">
        <v>38</v>
      </c>
      <c r="C6704" s="27">
        <v>302</v>
      </c>
      <c r="D6704" s="27">
        <v>9920</v>
      </c>
      <c r="E6704" s="27">
        <v>223</v>
      </c>
      <c r="F6704" s="27">
        <v>2</v>
      </c>
      <c r="G6704" s="27">
        <v>77</v>
      </c>
      <c r="H6704" s="27">
        <v>1</v>
      </c>
    </row>
    <row r="6705" spans="1:8" x14ac:dyDescent="0.55000000000000004">
      <c r="A6705" s="33">
        <v>44050</v>
      </c>
      <c r="B6705" s="1" t="s">
        <v>39</v>
      </c>
      <c r="C6705" s="27">
        <v>173</v>
      </c>
      <c r="D6705" s="27">
        <v>6799</v>
      </c>
      <c r="E6705" s="27">
        <v>140</v>
      </c>
      <c r="F6705" s="27">
        <v>3</v>
      </c>
      <c r="G6705" s="27">
        <v>28</v>
      </c>
      <c r="H6705" s="27">
        <v>4</v>
      </c>
    </row>
    <row r="6706" spans="1:8" x14ac:dyDescent="0.55000000000000004">
      <c r="A6706" s="33">
        <v>44050</v>
      </c>
      <c r="B6706" s="1" t="s">
        <v>40</v>
      </c>
      <c r="C6706" s="27">
        <v>21</v>
      </c>
      <c r="D6706" s="27">
        <v>3960</v>
      </c>
      <c r="E6706" s="27">
        <v>5</v>
      </c>
      <c r="F6706" s="27">
        <v>0</v>
      </c>
      <c r="G6706" s="27">
        <v>16</v>
      </c>
      <c r="H6706" s="27">
        <v>0</v>
      </c>
    </row>
    <row r="6707" spans="1:8" x14ac:dyDescent="0.55000000000000004">
      <c r="A6707" s="33">
        <v>44050</v>
      </c>
      <c r="B6707" s="1" t="s">
        <v>41</v>
      </c>
      <c r="C6707" s="27">
        <v>29</v>
      </c>
      <c r="D6707" s="27">
        <v>3045</v>
      </c>
      <c r="E6707" s="27">
        <v>29</v>
      </c>
      <c r="F6707" s="27">
        <v>0</v>
      </c>
      <c r="G6707" s="27">
        <v>0</v>
      </c>
      <c r="H6707" s="27">
        <v>0</v>
      </c>
    </row>
    <row r="6708" spans="1:8" x14ac:dyDescent="0.55000000000000004">
      <c r="A6708" s="33">
        <v>44050</v>
      </c>
      <c r="B6708" s="1" t="s">
        <v>42</v>
      </c>
      <c r="C6708" s="27">
        <v>107</v>
      </c>
      <c r="D6708" s="27">
        <v>3328</v>
      </c>
      <c r="E6708" s="27">
        <v>71</v>
      </c>
      <c r="F6708" s="27"/>
      <c r="G6708" s="27">
        <v>30</v>
      </c>
      <c r="H6708" s="27"/>
    </row>
    <row r="6709" spans="1:8" x14ac:dyDescent="0.55000000000000004">
      <c r="A6709" s="33">
        <v>44050</v>
      </c>
      <c r="B6709" s="1" t="s">
        <v>43</v>
      </c>
      <c r="C6709" s="27">
        <v>393</v>
      </c>
      <c r="D6709" s="27">
        <v>14241</v>
      </c>
      <c r="E6709" s="27">
        <v>273</v>
      </c>
      <c r="F6709" s="27">
        <v>3</v>
      </c>
      <c r="G6709" s="27">
        <v>113</v>
      </c>
      <c r="H6709" s="27">
        <v>1</v>
      </c>
    </row>
    <row r="6710" spans="1:8" x14ac:dyDescent="0.55000000000000004">
      <c r="A6710" s="33">
        <v>44050</v>
      </c>
      <c r="B6710" s="1" t="s">
        <v>44</v>
      </c>
      <c r="C6710" s="27">
        <v>64</v>
      </c>
      <c r="D6710" s="27">
        <v>4232</v>
      </c>
      <c r="E6710" s="27">
        <v>50</v>
      </c>
      <c r="F6710" s="27">
        <v>0</v>
      </c>
      <c r="G6710" s="27">
        <v>14</v>
      </c>
      <c r="H6710" s="27">
        <v>0</v>
      </c>
    </row>
    <row r="6711" spans="1:8" x14ac:dyDescent="0.55000000000000004">
      <c r="A6711" s="33">
        <v>44050</v>
      </c>
      <c r="B6711" s="1" t="s">
        <v>45</v>
      </c>
      <c r="C6711" s="27">
        <v>55</v>
      </c>
      <c r="D6711" s="27">
        <v>2584</v>
      </c>
      <c r="E6711" s="27">
        <v>10</v>
      </c>
      <c r="F6711" s="27">
        <v>1</v>
      </c>
      <c r="G6711" s="27">
        <v>40</v>
      </c>
      <c r="H6711" s="27">
        <v>0</v>
      </c>
    </row>
    <row r="6712" spans="1:8" x14ac:dyDescent="0.55000000000000004">
      <c r="A6712" s="33">
        <v>44050</v>
      </c>
      <c r="B6712" s="1" t="s">
        <v>46</v>
      </c>
      <c r="C6712" s="27">
        <v>57</v>
      </c>
      <c r="D6712" s="27">
        <v>5169</v>
      </c>
      <c r="E6712" s="27">
        <v>45</v>
      </c>
      <c r="F6712" s="27">
        <v>0</v>
      </c>
      <c r="G6712" s="27">
        <v>12</v>
      </c>
      <c r="H6712" s="27">
        <v>1</v>
      </c>
    </row>
    <row r="6713" spans="1:8" x14ac:dyDescent="0.55000000000000004">
      <c r="A6713" s="33">
        <v>44050</v>
      </c>
      <c r="B6713" s="1" t="s">
        <v>47</v>
      </c>
      <c r="C6713" s="27">
        <v>100</v>
      </c>
      <c r="D6713" s="27">
        <v>3183</v>
      </c>
      <c r="E6713" s="27">
        <v>84</v>
      </c>
      <c r="F6713" s="27">
        <v>5</v>
      </c>
      <c r="G6713" s="27">
        <v>11</v>
      </c>
      <c r="H6713" s="27">
        <v>1</v>
      </c>
    </row>
    <row r="6714" spans="1:8" x14ac:dyDescent="0.55000000000000004">
      <c r="A6714" s="33">
        <v>44050</v>
      </c>
      <c r="B6714" s="1" t="s">
        <v>48</v>
      </c>
      <c r="C6714" s="27">
        <v>83</v>
      </c>
      <c r="D6714" s="27">
        <v>2365</v>
      </c>
      <c r="E6714" s="27">
        <v>77</v>
      </c>
      <c r="F6714" s="27">
        <v>3</v>
      </c>
      <c r="G6714" s="27">
        <v>3</v>
      </c>
      <c r="H6714" s="27">
        <v>0</v>
      </c>
    </row>
    <row r="6715" spans="1:8" x14ac:dyDescent="0.55000000000000004">
      <c r="A6715" s="33">
        <v>44050</v>
      </c>
      <c r="B6715" s="1" t="s">
        <v>49</v>
      </c>
      <c r="C6715" s="27">
        <v>2614</v>
      </c>
      <c r="D6715" s="27">
        <v>28979</v>
      </c>
      <c r="E6715" s="27">
        <v>1479</v>
      </c>
      <c r="F6715" s="27">
        <v>36</v>
      </c>
      <c r="G6715" s="27">
        <v>1099</v>
      </c>
      <c r="H6715" s="27">
        <v>12</v>
      </c>
    </row>
    <row r="6716" spans="1:8" x14ac:dyDescent="0.55000000000000004">
      <c r="A6716" s="33">
        <v>44050</v>
      </c>
      <c r="B6716" s="1" t="s">
        <v>50</v>
      </c>
      <c r="C6716" s="27">
        <v>141</v>
      </c>
      <c r="D6716" s="27">
        <v>3262</v>
      </c>
      <c r="E6716" s="27">
        <v>69</v>
      </c>
      <c r="F6716" s="27">
        <v>0</v>
      </c>
      <c r="G6716" s="27">
        <v>88</v>
      </c>
      <c r="H6716" s="27">
        <v>0</v>
      </c>
    </row>
    <row r="6717" spans="1:8" x14ac:dyDescent="0.55000000000000004">
      <c r="A6717" s="33">
        <v>44050</v>
      </c>
      <c r="B6717" s="1" t="s">
        <v>51</v>
      </c>
      <c r="C6717" s="27">
        <v>149</v>
      </c>
      <c r="D6717" s="27">
        <v>8801</v>
      </c>
      <c r="E6717" s="27">
        <v>32</v>
      </c>
      <c r="F6717" s="27">
        <v>2</v>
      </c>
      <c r="G6717" s="27">
        <v>115</v>
      </c>
      <c r="H6717" s="27"/>
    </row>
    <row r="6718" spans="1:8" x14ac:dyDescent="0.55000000000000004">
      <c r="A6718" s="33">
        <v>44050</v>
      </c>
      <c r="B6718" s="1" t="s">
        <v>52</v>
      </c>
      <c r="C6718" s="27">
        <v>332</v>
      </c>
      <c r="D6718" s="27">
        <v>7142</v>
      </c>
      <c r="E6718" s="27">
        <v>87</v>
      </c>
      <c r="F6718" s="27">
        <v>5</v>
      </c>
      <c r="G6718" s="27">
        <v>134</v>
      </c>
      <c r="H6718" s="27">
        <v>1</v>
      </c>
    </row>
    <row r="6719" spans="1:8" x14ac:dyDescent="0.55000000000000004">
      <c r="A6719" s="33">
        <v>44050</v>
      </c>
      <c r="B6719" s="1" t="s">
        <v>53</v>
      </c>
      <c r="C6719" s="27">
        <v>78</v>
      </c>
      <c r="D6719" s="27">
        <v>7718</v>
      </c>
      <c r="E6719" s="27">
        <v>62</v>
      </c>
      <c r="F6719" s="27">
        <v>1</v>
      </c>
      <c r="G6719" s="27">
        <v>15</v>
      </c>
      <c r="H6719" s="27">
        <v>1</v>
      </c>
    </row>
    <row r="6720" spans="1:8" x14ac:dyDescent="0.55000000000000004">
      <c r="A6720" s="33">
        <v>44050</v>
      </c>
      <c r="B6720" s="1" t="s">
        <v>54</v>
      </c>
      <c r="C6720" s="27">
        <v>208</v>
      </c>
      <c r="D6720" s="27">
        <v>5940</v>
      </c>
      <c r="E6720" s="27">
        <v>75</v>
      </c>
      <c r="F6720" s="27">
        <v>0</v>
      </c>
      <c r="G6720" s="27">
        <v>133</v>
      </c>
      <c r="H6720" s="27">
        <v>3</v>
      </c>
    </row>
    <row r="6721" spans="1:8" x14ac:dyDescent="0.55000000000000004">
      <c r="A6721" s="33">
        <v>44050</v>
      </c>
      <c r="B6721" s="1" t="s">
        <v>55</v>
      </c>
      <c r="C6721" s="27">
        <v>273</v>
      </c>
      <c r="D6721" s="27">
        <v>11730</v>
      </c>
      <c r="E6721" s="27">
        <v>196</v>
      </c>
      <c r="F6721" s="27">
        <v>2</v>
      </c>
      <c r="G6721" s="27">
        <v>77</v>
      </c>
      <c r="H6721" s="27">
        <v>0</v>
      </c>
    </row>
    <row r="6722" spans="1:8" x14ac:dyDescent="0.55000000000000004">
      <c r="A6722" s="33">
        <v>44050</v>
      </c>
      <c r="B6722" s="1" t="s">
        <v>56</v>
      </c>
      <c r="C6722" s="27">
        <v>884</v>
      </c>
      <c r="D6722" s="27">
        <v>11078</v>
      </c>
      <c r="E6722" s="27">
        <v>192</v>
      </c>
      <c r="F6722" s="27">
        <v>7</v>
      </c>
      <c r="G6722" s="27">
        <v>689</v>
      </c>
      <c r="H6722" s="27">
        <v>5</v>
      </c>
    </row>
    <row r="6723" spans="1:8" x14ac:dyDescent="0.55000000000000004">
      <c r="A6723" s="33">
        <v>44051</v>
      </c>
      <c r="B6723" s="1" t="s">
        <v>7</v>
      </c>
      <c r="C6723" s="27">
        <v>1528</v>
      </c>
      <c r="D6723" s="27">
        <v>32693</v>
      </c>
      <c r="E6723" s="27">
        <v>1297</v>
      </c>
      <c r="F6723" s="27">
        <v>103</v>
      </c>
      <c r="G6723" s="27">
        <v>128</v>
      </c>
      <c r="H6723" s="27">
        <v>3</v>
      </c>
    </row>
    <row r="6724" spans="1:8" x14ac:dyDescent="0.55000000000000004">
      <c r="A6724" s="33">
        <v>44051</v>
      </c>
      <c r="B6724" s="1" t="s">
        <v>11</v>
      </c>
      <c r="C6724" s="27">
        <v>32</v>
      </c>
      <c r="D6724" s="27">
        <v>1549</v>
      </c>
      <c r="E6724" s="27">
        <v>29</v>
      </c>
      <c r="F6724" s="27">
        <v>1</v>
      </c>
      <c r="G6724" s="27">
        <v>2</v>
      </c>
      <c r="H6724" s="27">
        <v>0</v>
      </c>
    </row>
    <row r="6725" spans="1:8" x14ac:dyDescent="0.55000000000000004">
      <c r="A6725" s="33">
        <v>44051</v>
      </c>
      <c r="B6725" s="1" t="s">
        <v>12</v>
      </c>
      <c r="C6725" s="27">
        <v>7</v>
      </c>
      <c r="D6725" s="27">
        <v>1907</v>
      </c>
      <c r="E6725" s="27">
        <v>1</v>
      </c>
      <c r="F6725" s="27">
        <v>0</v>
      </c>
      <c r="G6725" s="27">
        <v>6</v>
      </c>
      <c r="H6725" s="27">
        <v>0</v>
      </c>
    </row>
    <row r="6726" spans="1:8" x14ac:dyDescent="0.55000000000000004">
      <c r="A6726" s="33">
        <v>44051</v>
      </c>
      <c r="B6726" s="1" t="s">
        <v>13</v>
      </c>
      <c r="C6726" s="27">
        <v>181</v>
      </c>
      <c r="D6726" s="27">
        <v>6636</v>
      </c>
      <c r="E6726" s="27">
        <v>155</v>
      </c>
      <c r="F6726" s="27">
        <v>1</v>
      </c>
      <c r="G6726" s="27">
        <v>25</v>
      </c>
      <c r="H6726" s="27">
        <v>1</v>
      </c>
    </row>
    <row r="6727" spans="1:8" x14ac:dyDescent="0.55000000000000004">
      <c r="A6727" s="33">
        <v>44051</v>
      </c>
      <c r="B6727" s="1" t="s">
        <v>14</v>
      </c>
      <c r="C6727" s="27">
        <v>34</v>
      </c>
      <c r="D6727" s="27">
        <v>1201</v>
      </c>
      <c r="E6727" s="27">
        <v>16</v>
      </c>
      <c r="F6727" s="27">
        <v>0</v>
      </c>
      <c r="G6727" s="27">
        <v>18</v>
      </c>
      <c r="H6727" s="27">
        <v>0</v>
      </c>
    </row>
    <row r="6728" spans="1:8" x14ac:dyDescent="0.55000000000000004">
      <c r="A6728" s="33">
        <v>44051</v>
      </c>
      <c r="B6728" s="1" t="s">
        <v>15</v>
      </c>
      <c r="C6728" s="27">
        <v>76</v>
      </c>
      <c r="D6728" s="27">
        <v>2966</v>
      </c>
      <c r="E6728" s="27">
        <v>75</v>
      </c>
      <c r="F6728" s="27">
        <v>1</v>
      </c>
      <c r="G6728" s="27">
        <v>1</v>
      </c>
      <c r="H6728" s="27">
        <v>0</v>
      </c>
    </row>
    <row r="6729" spans="1:8" x14ac:dyDescent="0.55000000000000004">
      <c r="A6729" s="33">
        <v>44051</v>
      </c>
      <c r="B6729" s="1" t="s">
        <v>16</v>
      </c>
      <c r="C6729" s="27">
        <v>96</v>
      </c>
      <c r="D6729" s="27">
        <v>10850</v>
      </c>
      <c r="E6729" s="27">
        <v>87</v>
      </c>
      <c r="F6729" s="27">
        <v>0</v>
      </c>
      <c r="G6729" s="27">
        <v>9</v>
      </c>
      <c r="H6729" s="27">
        <v>0</v>
      </c>
    </row>
    <row r="6730" spans="1:8" x14ac:dyDescent="0.55000000000000004">
      <c r="A6730" s="33">
        <v>44051</v>
      </c>
      <c r="B6730" s="1" t="s">
        <v>17</v>
      </c>
      <c r="C6730" s="27">
        <v>380</v>
      </c>
      <c r="D6730" s="27">
        <v>8181</v>
      </c>
      <c r="E6730" s="27">
        <v>267</v>
      </c>
      <c r="F6730" s="27">
        <v>10</v>
      </c>
      <c r="G6730" s="27">
        <v>103</v>
      </c>
      <c r="H6730" s="27">
        <v>1</v>
      </c>
    </row>
    <row r="6731" spans="1:8" x14ac:dyDescent="0.55000000000000004">
      <c r="A6731" s="33">
        <v>44051</v>
      </c>
      <c r="B6731" s="1" t="s">
        <v>18</v>
      </c>
      <c r="C6731" s="27">
        <v>243</v>
      </c>
      <c r="D6731" s="27">
        <v>15967</v>
      </c>
      <c r="E6731" s="27">
        <v>177</v>
      </c>
      <c r="F6731" s="27">
        <v>0</v>
      </c>
      <c r="G6731" s="27">
        <v>49</v>
      </c>
      <c r="H6731" s="27">
        <v>2</v>
      </c>
    </row>
    <row r="6732" spans="1:8" x14ac:dyDescent="0.55000000000000004">
      <c r="A6732" s="33">
        <v>44051</v>
      </c>
      <c r="B6732" s="1" t="s">
        <v>19</v>
      </c>
      <c r="C6732" s="27">
        <v>221</v>
      </c>
      <c r="D6732" s="27">
        <v>9195</v>
      </c>
      <c r="E6732" s="27">
        <v>158</v>
      </c>
      <c r="F6732" s="27">
        <v>19</v>
      </c>
      <c r="G6732" s="27">
        <v>44</v>
      </c>
      <c r="H6732" s="27">
        <v>0</v>
      </c>
    </row>
    <row r="6733" spans="1:8" x14ac:dyDescent="0.55000000000000004">
      <c r="A6733" s="33">
        <v>44051</v>
      </c>
      <c r="B6733" s="1" t="s">
        <v>20</v>
      </c>
      <c r="C6733" s="27">
        <v>2822</v>
      </c>
      <c r="D6733" s="27">
        <v>78427</v>
      </c>
      <c r="E6733" s="27">
        <v>2119</v>
      </c>
      <c r="F6733" s="27">
        <v>79</v>
      </c>
      <c r="G6733" s="27">
        <v>624</v>
      </c>
      <c r="H6733" s="27">
        <v>6</v>
      </c>
    </row>
    <row r="6734" spans="1:8" x14ac:dyDescent="0.55000000000000004">
      <c r="A6734" s="33">
        <v>44051</v>
      </c>
      <c r="B6734" s="1" t="s">
        <v>21</v>
      </c>
      <c r="C6734" s="27">
        <v>2114</v>
      </c>
      <c r="D6734" s="27">
        <v>32150</v>
      </c>
      <c r="E6734" s="27">
        <v>1452</v>
      </c>
      <c r="F6734" s="27">
        <v>52</v>
      </c>
      <c r="G6734" s="27">
        <v>610</v>
      </c>
      <c r="H6734" s="27">
        <v>6</v>
      </c>
    </row>
    <row r="6735" spans="1:8" x14ac:dyDescent="0.55000000000000004">
      <c r="A6735" s="33">
        <v>44051</v>
      </c>
      <c r="B6735" s="1" t="s">
        <v>22</v>
      </c>
      <c r="C6735" s="27">
        <v>15536</v>
      </c>
      <c r="D6735" s="27">
        <v>221676</v>
      </c>
      <c r="E6735" s="27">
        <v>11609</v>
      </c>
      <c r="F6735" s="27">
        <v>333</v>
      </c>
      <c r="G6735" s="27">
        <v>3594</v>
      </c>
      <c r="H6735" s="27">
        <v>25</v>
      </c>
    </row>
    <row r="6736" spans="1:8" x14ac:dyDescent="0.55000000000000004">
      <c r="A6736" s="33">
        <v>44051</v>
      </c>
      <c r="B6736" s="1" t="s">
        <v>23</v>
      </c>
      <c r="C6736" s="27">
        <v>3187</v>
      </c>
      <c r="D6736" s="27">
        <v>42717</v>
      </c>
      <c r="E6736" s="27">
        <v>2573</v>
      </c>
      <c r="F6736" s="27">
        <v>101</v>
      </c>
      <c r="G6736" s="27">
        <v>513</v>
      </c>
      <c r="H6736" s="27">
        <v>10</v>
      </c>
    </row>
    <row r="6737" spans="1:8" x14ac:dyDescent="0.55000000000000004">
      <c r="A6737" s="33">
        <v>44051</v>
      </c>
      <c r="B6737" s="1" t="s">
        <v>24</v>
      </c>
      <c r="C6737" s="27">
        <v>128</v>
      </c>
      <c r="D6737" s="27">
        <v>7408</v>
      </c>
      <c r="E6737" s="27">
        <v>107</v>
      </c>
      <c r="F6737" s="27">
        <v>0</v>
      </c>
      <c r="G6737" s="27">
        <v>20</v>
      </c>
      <c r="H6737" s="27">
        <v>0</v>
      </c>
    </row>
    <row r="6738" spans="1:8" x14ac:dyDescent="0.55000000000000004">
      <c r="A6738" s="33">
        <v>44051</v>
      </c>
      <c r="B6738" s="1" t="s">
        <v>25</v>
      </c>
      <c r="C6738" s="27">
        <v>275</v>
      </c>
      <c r="D6738" s="27">
        <v>5841</v>
      </c>
      <c r="E6738" s="27">
        <v>213</v>
      </c>
      <c r="F6738" s="27">
        <v>22</v>
      </c>
      <c r="G6738" s="27">
        <v>40</v>
      </c>
      <c r="H6738" s="27">
        <v>1</v>
      </c>
    </row>
    <row r="6739" spans="1:8" x14ac:dyDescent="0.55000000000000004">
      <c r="A6739" s="33">
        <v>44051</v>
      </c>
      <c r="B6739" s="1" t="s">
        <v>26</v>
      </c>
      <c r="C6739" s="27">
        <v>342</v>
      </c>
      <c r="D6739" s="27">
        <v>3444</v>
      </c>
      <c r="E6739" s="27">
        <v>285</v>
      </c>
      <c r="F6739" s="27">
        <v>27</v>
      </c>
      <c r="G6739" s="27">
        <v>30</v>
      </c>
      <c r="H6739" s="27">
        <v>2</v>
      </c>
    </row>
    <row r="6740" spans="1:8" x14ac:dyDescent="0.55000000000000004">
      <c r="A6740" s="33">
        <v>44051</v>
      </c>
      <c r="B6740" s="1" t="s">
        <v>27</v>
      </c>
      <c r="C6740" s="27">
        <v>153</v>
      </c>
      <c r="D6740" s="27">
        <v>5520</v>
      </c>
      <c r="E6740" s="27">
        <v>128</v>
      </c>
      <c r="F6740" s="27">
        <v>8</v>
      </c>
      <c r="G6740" s="27">
        <v>17</v>
      </c>
      <c r="H6740" s="27">
        <v>1</v>
      </c>
    </row>
    <row r="6741" spans="1:8" x14ac:dyDescent="0.55000000000000004">
      <c r="A6741" s="33">
        <v>44051</v>
      </c>
      <c r="B6741" s="1" t="s">
        <v>28</v>
      </c>
      <c r="C6741" s="27">
        <v>124</v>
      </c>
      <c r="D6741" s="27">
        <v>7778</v>
      </c>
      <c r="E6741" s="27">
        <v>92</v>
      </c>
      <c r="F6741" s="27">
        <v>1</v>
      </c>
      <c r="G6741" s="27">
        <v>31</v>
      </c>
      <c r="H6741" s="27">
        <v>0</v>
      </c>
    </row>
    <row r="6742" spans="1:8" x14ac:dyDescent="0.55000000000000004">
      <c r="A6742" s="33">
        <v>44051</v>
      </c>
      <c r="B6742" s="1" t="s">
        <v>29</v>
      </c>
      <c r="C6742" s="27">
        <v>127</v>
      </c>
      <c r="D6742" s="27">
        <v>9345</v>
      </c>
      <c r="E6742" s="27">
        <v>95</v>
      </c>
      <c r="F6742" s="27"/>
      <c r="G6742" s="27">
        <v>32</v>
      </c>
      <c r="H6742" s="27">
        <v>0</v>
      </c>
    </row>
    <row r="6743" spans="1:8" x14ac:dyDescent="0.55000000000000004">
      <c r="A6743" s="33">
        <v>44051</v>
      </c>
      <c r="B6743" s="1" t="s">
        <v>30</v>
      </c>
      <c r="C6743" s="27">
        <v>450</v>
      </c>
      <c r="D6743" s="27">
        <v>13248</v>
      </c>
      <c r="E6743" s="27">
        <v>297</v>
      </c>
      <c r="F6743" s="27">
        <v>7</v>
      </c>
      <c r="G6743" s="27">
        <v>146</v>
      </c>
      <c r="H6743" s="27">
        <v>1</v>
      </c>
    </row>
    <row r="6744" spans="1:8" x14ac:dyDescent="0.55000000000000004">
      <c r="A6744" s="33">
        <v>44051</v>
      </c>
      <c r="B6744" s="1" t="s">
        <v>31</v>
      </c>
      <c r="C6744" s="27">
        <v>345</v>
      </c>
      <c r="D6744" s="27">
        <v>16211</v>
      </c>
      <c r="E6744" s="27">
        <v>233</v>
      </c>
      <c r="F6744" s="27">
        <v>1</v>
      </c>
      <c r="G6744" s="27">
        <v>111</v>
      </c>
      <c r="H6744" s="27">
        <v>0</v>
      </c>
    </row>
    <row r="6745" spans="1:8" x14ac:dyDescent="0.55000000000000004">
      <c r="A6745" s="33">
        <v>44051</v>
      </c>
      <c r="B6745" s="1" t="s">
        <v>32</v>
      </c>
      <c r="C6745" s="27">
        <v>2675</v>
      </c>
      <c r="D6745" s="27">
        <v>29908</v>
      </c>
      <c r="E6745" s="27">
        <v>1153</v>
      </c>
      <c r="F6745" s="27">
        <v>37</v>
      </c>
      <c r="G6745" s="27">
        <v>1637</v>
      </c>
      <c r="H6745" s="27">
        <v>7</v>
      </c>
    </row>
    <row r="6746" spans="1:8" x14ac:dyDescent="0.55000000000000004">
      <c r="A6746" s="33">
        <v>44051</v>
      </c>
      <c r="B6746" s="1" t="s">
        <v>33</v>
      </c>
      <c r="C6746" s="27">
        <v>212</v>
      </c>
      <c r="D6746" s="27">
        <v>5857</v>
      </c>
      <c r="E6746" s="27">
        <v>78</v>
      </c>
      <c r="F6746" s="27">
        <v>1</v>
      </c>
      <c r="G6746" s="27">
        <v>119</v>
      </c>
      <c r="H6746" s="27">
        <v>1</v>
      </c>
    </row>
    <row r="6747" spans="1:8" x14ac:dyDescent="0.55000000000000004">
      <c r="A6747" s="33">
        <v>44051</v>
      </c>
      <c r="B6747" s="1" t="s">
        <v>34</v>
      </c>
      <c r="C6747" s="27">
        <v>283</v>
      </c>
      <c r="D6747" s="27">
        <v>5474</v>
      </c>
      <c r="E6747" s="27">
        <v>158</v>
      </c>
      <c r="F6747" s="27">
        <v>1</v>
      </c>
      <c r="G6747" s="27">
        <v>124</v>
      </c>
      <c r="H6747" s="27">
        <v>3</v>
      </c>
    </row>
    <row r="6748" spans="1:8" x14ac:dyDescent="0.55000000000000004">
      <c r="A6748" s="33">
        <v>44051</v>
      </c>
      <c r="B6748" s="1" t="s">
        <v>35</v>
      </c>
      <c r="C6748" s="27">
        <v>923</v>
      </c>
      <c r="D6748" s="27">
        <v>20966</v>
      </c>
      <c r="E6748" s="27">
        <v>687</v>
      </c>
      <c r="F6748" s="27">
        <v>21</v>
      </c>
      <c r="G6748" s="27">
        <v>215</v>
      </c>
      <c r="H6748" s="27">
        <v>3</v>
      </c>
    </row>
    <row r="6749" spans="1:8" x14ac:dyDescent="0.55000000000000004">
      <c r="A6749" s="33">
        <v>44051</v>
      </c>
      <c r="B6749" s="1" t="s">
        <v>36</v>
      </c>
      <c r="C6749" s="27">
        <v>5574</v>
      </c>
      <c r="D6749" s="27">
        <v>89268</v>
      </c>
      <c r="E6749" s="27">
        <v>3812</v>
      </c>
      <c r="F6749" s="27">
        <v>95</v>
      </c>
      <c r="G6749" s="27">
        <v>1664</v>
      </c>
      <c r="H6749" s="27">
        <v>40</v>
      </c>
    </row>
    <row r="6750" spans="1:8" x14ac:dyDescent="0.55000000000000004">
      <c r="A6750" s="33">
        <v>44051</v>
      </c>
      <c r="B6750" s="1" t="s">
        <v>37</v>
      </c>
      <c r="C6750" s="27">
        <v>1533</v>
      </c>
      <c r="D6750" s="27">
        <v>30984</v>
      </c>
      <c r="E6750" s="27">
        <v>1179</v>
      </c>
      <c r="F6750" s="27">
        <v>47</v>
      </c>
      <c r="G6750" s="27">
        <v>307</v>
      </c>
      <c r="H6750" s="27">
        <v>10</v>
      </c>
    </row>
    <row r="6751" spans="1:8" x14ac:dyDescent="0.55000000000000004">
      <c r="A6751" s="33">
        <v>44051</v>
      </c>
      <c r="B6751" s="1" t="s">
        <v>38</v>
      </c>
      <c r="C6751" s="27">
        <v>318</v>
      </c>
      <c r="D6751" s="27">
        <v>9920</v>
      </c>
      <c r="E6751" s="27">
        <v>234</v>
      </c>
      <c r="F6751" s="27">
        <v>2</v>
      </c>
      <c r="G6751" s="27">
        <v>82</v>
      </c>
      <c r="H6751" s="27">
        <v>1</v>
      </c>
    </row>
    <row r="6752" spans="1:8" x14ac:dyDescent="0.55000000000000004">
      <c r="A6752" s="33">
        <v>44051</v>
      </c>
      <c r="B6752" s="1" t="s">
        <v>39</v>
      </c>
      <c r="C6752" s="27">
        <v>174</v>
      </c>
      <c r="D6752" s="27">
        <v>6855</v>
      </c>
      <c r="E6752" s="27">
        <v>143</v>
      </c>
      <c r="F6752" s="27">
        <v>3</v>
      </c>
      <c r="G6752" s="27">
        <v>26</v>
      </c>
      <c r="H6752" s="27">
        <v>4</v>
      </c>
    </row>
    <row r="6753" spans="1:8" x14ac:dyDescent="0.55000000000000004">
      <c r="A6753" s="33">
        <v>44051</v>
      </c>
      <c r="B6753" s="1" t="s">
        <v>40</v>
      </c>
      <c r="C6753" s="27">
        <v>21</v>
      </c>
      <c r="D6753" s="27">
        <v>4016</v>
      </c>
      <c r="E6753" s="27">
        <v>5</v>
      </c>
      <c r="F6753" s="27">
        <v>0</v>
      </c>
      <c r="G6753" s="27">
        <v>16</v>
      </c>
      <c r="H6753" s="27">
        <v>0</v>
      </c>
    </row>
    <row r="6754" spans="1:8" x14ac:dyDescent="0.55000000000000004">
      <c r="A6754" s="33">
        <v>44051</v>
      </c>
      <c r="B6754" s="1" t="s">
        <v>41</v>
      </c>
      <c r="C6754" s="27">
        <v>29</v>
      </c>
      <c r="D6754" s="27">
        <v>3060</v>
      </c>
      <c r="E6754" s="27">
        <v>29</v>
      </c>
      <c r="F6754" s="27">
        <v>0</v>
      </c>
      <c r="G6754" s="27">
        <v>0</v>
      </c>
      <c r="H6754" s="27">
        <v>0</v>
      </c>
    </row>
    <row r="6755" spans="1:8" x14ac:dyDescent="0.55000000000000004">
      <c r="A6755" s="33">
        <v>44051</v>
      </c>
      <c r="B6755" s="1" t="s">
        <v>42</v>
      </c>
      <c r="C6755" s="27">
        <v>110</v>
      </c>
      <c r="D6755" s="27">
        <v>3466</v>
      </c>
      <c r="E6755" s="27">
        <v>76</v>
      </c>
      <c r="F6755" s="27"/>
      <c r="G6755" s="27">
        <v>30</v>
      </c>
      <c r="H6755" s="27"/>
    </row>
    <row r="6756" spans="1:8" x14ac:dyDescent="0.55000000000000004">
      <c r="A6756" s="33">
        <v>44051</v>
      </c>
      <c r="B6756" s="1" t="s">
        <v>43</v>
      </c>
      <c r="C6756" s="27">
        <v>397</v>
      </c>
      <c r="D6756" s="27">
        <v>14241</v>
      </c>
      <c r="E6756" s="27">
        <v>287</v>
      </c>
      <c r="F6756" s="27">
        <v>3</v>
      </c>
      <c r="G6756" s="27">
        <v>104</v>
      </c>
      <c r="H6756" s="27">
        <v>1</v>
      </c>
    </row>
    <row r="6757" spans="1:8" x14ac:dyDescent="0.55000000000000004">
      <c r="A6757" s="33">
        <v>44051</v>
      </c>
      <c r="B6757" s="1" t="s">
        <v>44</v>
      </c>
      <c r="C6757" s="27">
        <v>70</v>
      </c>
      <c r="D6757" s="27">
        <v>4357</v>
      </c>
      <c r="E6757" s="27">
        <v>50</v>
      </c>
      <c r="F6757" s="27">
        <v>0</v>
      </c>
      <c r="G6757" s="27">
        <v>20</v>
      </c>
      <c r="H6757" s="27">
        <v>0</v>
      </c>
    </row>
    <row r="6758" spans="1:8" x14ac:dyDescent="0.55000000000000004">
      <c r="A6758" s="33">
        <v>44051</v>
      </c>
      <c r="B6758" s="1" t="s">
        <v>45</v>
      </c>
      <c r="C6758" s="27">
        <v>57</v>
      </c>
      <c r="D6758" s="27">
        <v>2770</v>
      </c>
      <c r="E6758" s="27">
        <v>10</v>
      </c>
      <c r="F6758" s="27">
        <v>1</v>
      </c>
      <c r="G6758" s="27">
        <v>40</v>
      </c>
      <c r="H6758" s="27">
        <v>0</v>
      </c>
    </row>
    <row r="6759" spans="1:8" x14ac:dyDescent="0.55000000000000004">
      <c r="A6759" s="33">
        <v>44051</v>
      </c>
      <c r="B6759" s="1" t="s">
        <v>46</v>
      </c>
      <c r="C6759" s="27">
        <v>58</v>
      </c>
      <c r="D6759" s="27">
        <v>5419</v>
      </c>
      <c r="E6759" s="27">
        <v>46</v>
      </c>
      <c r="F6759" s="27">
        <v>0</v>
      </c>
      <c r="G6759" s="27">
        <v>12</v>
      </c>
      <c r="H6759" s="27">
        <v>1</v>
      </c>
    </row>
    <row r="6760" spans="1:8" x14ac:dyDescent="0.55000000000000004">
      <c r="A6760" s="33">
        <v>44051</v>
      </c>
      <c r="B6760" s="1" t="s">
        <v>47</v>
      </c>
      <c r="C6760" s="27">
        <v>101</v>
      </c>
      <c r="D6760" s="27">
        <v>3227</v>
      </c>
      <c r="E6760" s="27">
        <v>86</v>
      </c>
      <c r="F6760" s="27">
        <v>5</v>
      </c>
      <c r="G6760" s="27">
        <v>10</v>
      </c>
      <c r="H6760" s="27">
        <v>1</v>
      </c>
    </row>
    <row r="6761" spans="1:8" x14ac:dyDescent="0.55000000000000004">
      <c r="A6761" s="33">
        <v>44051</v>
      </c>
      <c r="B6761" s="1" t="s">
        <v>48</v>
      </c>
      <c r="C6761" s="27">
        <v>83</v>
      </c>
      <c r="D6761" s="27">
        <v>2383</v>
      </c>
      <c r="E6761" s="27">
        <v>77</v>
      </c>
      <c r="F6761" s="27">
        <v>3</v>
      </c>
      <c r="G6761" s="27">
        <v>3</v>
      </c>
      <c r="H6761" s="27">
        <v>0</v>
      </c>
    </row>
    <row r="6762" spans="1:8" x14ac:dyDescent="0.55000000000000004">
      <c r="A6762" s="33">
        <v>44051</v>
      </c>
      <c r="B6762" s="1" t="s">
        <v>49</v>
      </c>
      <c r="C6762" s="27">
        <v>2754</v>
      </c>
      <c r="D6762" s="27">
        <v>29739</v>
      </c>
      <c r="E6762" s="27">
        <v>1560</v>
      </c>
      <c r="F6762" s="27">
        <v>36</v>
      </c>
      <c r="G6762" s="27">
        <v>1158</v>
      </c>
      <c r="H6762" s="27">
        <v>14</v>
      </c>
    </row>
    <row r="6763" spans="1:8" x14ac:dyDescent="0.55000000000000004">
      <c r="A6763" s="33">
        <v>44051</v>
      </c>
      <c r="B6763" s="1" t="s">
        <v>50</v>
      </c>
      <c r="C6763" s="27">
        <v>145</v>
      </c>
      <c r="D6763" s="27">
        <v>3305</v>
      </c>
      <c r="E6763" s="27">
        <v>70</v>
      </c>
      <c r="F6763" s="27">
        <v>0</v>
      </c>
      <c r="G6763" s="27">
        <v>87</v>
      </c>
      <c r="H6763" s="27">
        <v>0</v>
      </c>
    </row>
    <row r="6764" spans="1:8" x14ac:dyDescent="0.55000000000000004">
      <c r="A6764" s="33">
        <v>44051</v>
      </c>
      <c r="B6764" s="1" t="s">
        <v>51</v>
      </c>
      <c r="C6764" s="27">
        <v>159</v>
      </c>
      <c r="D6764" s="27">
        <v>9187</v>
      </c>
      <c r="E6764" s="27">
        <v>36</v>
      </c>
      <c r="F6764" s="27">
        <v>3</v>
      </c>
      <c r="G6764" s="27">
        <v>120</v>
      </c>
      <c r="H6764" s="27"/>
    </row>
    <row r="6765" spans="1:8" x14ac:dyDescent="0.55000000000000004">
      <c r="A6765" s="33">
        <v>44051</v>
      </c>
      <c r="B6765" s="1" t="s">
        <v>52</v>
      </c>
      <c r="C6765" s="27">
        <v>341</v>
      </c>
      <c r="D6765" s="27">
        <v>7611</v>
      </c>
      <c r="E6765" s="27">
        <v>90</v>
      </c>
      <c r="F6765" s="27">
        <v>5</v>
      </c>
      <c r="G6765" s="27">
        <v>131</v>
      </c>
      <c r="H6765" s="27">
        <v>1</v>
      </c>
    </row>
    <row r="6766" spans="1:8" x14ac:dyDescent="0.55000000000000004">
      <c r="A6766" s="33">
        <v>44051</v>
      </c>
      <c r="B6766" s="1" t="s">
        <v>53</v>
      </c>
      <c r="C6766" s="27">
        <v>80</v>
      </c>
      <c r="D6766" s="27">
        <v>7864</v>
      </c>
      <c r="E6766" s="27">
        <v>62</v>
      </c>
      <c r="F6766" s="27">
        <v>1</v>
      </c>
      <c r="G6766" s="27">
        <v>17</v>
      </c>
      <c r="H6766" s="27">
        <v>1</v>
      </c>
    </row>
    <row r="6767" spans="1:8" x14ac:dyDescent="0.55000000000000004">
      <c r="A6767" s="33">
        <v>44051</v>
      </c>
      <c r="B6767" s="1" t="s">
        <v>54</v>
      </c>
      <c r="C6767" s="27">
        <v>215</v>
      </c>
      <c r="D6767" s="27">
        <v>5940</v>
      </c>
      <c r="E6767" s="27">
        <v>88</v>
      </c>
      <c r="F6767" s="27">
        <v>0</v>
      </c>
      <c r="G6767" s="27">
        <v>127</v>
      </c>
      <c r="H6767" s="27">
        <v>3</v>
      </c>
    </row>
    <row r="6768" spans="1:8" x14ac:dyDescent="0.55000000000000004">
      <c r="A6768" s="33">
        <v>44051</v>
      </c>
      <c r="B6768" s="1" t="s">
        <v>55</v>
      </c>
      <c r="C6768" s="27">
        <v>275</v>
      </c>
      <c r="D6768" s="27">
        <v>12147</v>
      </c>
      <c r="E6768" s="27">
        <v>198</v>
      </c>
      <c r="F6768" s="27">
        <v>2</v>
      </c>
      <c r="G6768" s="27">
        <v>75</v>
      </c>
      <c r="H6768" s="27">
        <v>0</v>
      </c>
    </row>
    <row r="6769" spans="1:8" x14ac:dyDescent="0.55000000000000004">
      <c r="A6769" s="33">
        <v>44051</v>
      </c>
      <c r="B6769" s="1" t="s">
        <v>56</v>
      </c>
      <c r="C6769" s="27">
        <v>968</v>
      </c>
      <c r="D6769" s="27">
        <v>14460</v>
      </c>
      <c r="E6769" s="27">
        <v>231</v>
      </c>
      <c r="F6769" s="27">
        <v>7</v>
      </c>
      <c r="G6769" s="27">
        <v>734</v>
      </c>
      <c r="H6769" s="27">
        <v>6</v>
      </c>
    </row>
    <row r="6770" spans="1:8" x14ac:dyDescent="0.55000000000000004">
      <c r="A6770" s="33">
        <v>44052</v>
      </c>
      <c r="B6770" s="1" t="s">
        <v>7</v>
      </c>
      <c r="C6770" s="27">
        <v>1541</v>
      </c>
      <c r="D6770" s="27">
        <v>33382</v>
      </c>
      <c r="E6770" s="27">
        <v>1312</v>
      </c>
      <c r="F6770" s="27">
        <v>103</v>
      </c>
      <c r="G6770" s="27">
        <v>126</v>
      </c>
      <c r="H6770" s="27">
        <v>3</v>
      </c>
    </row>
    <row r="6771" spans="1:8" x14ac:dyDescent="0.55000000000000004">
      <c r="A6771" s="33">
        <v>44052</v>
      </c>
      <c r="B6771" s="1" t="s">
        <v>11</v>
      </c>
      <c r="C6771" s="27">
        <v>32</v>
      </c>
      <c r="D6771" s="27">
        <v>1549</v>
      </c>
      <c r="E6771" s="27">
        <v>29</v>
      </c>
      <c r="F6771" s="27">
        <v>1</v>
      </c>
      <c r="G6771" s="27">
        <v>2</v>
      </c>
      <c r="H6771" s="27">
        <v>0</v>
      </c>
    </row>
    <row r="6772" spans="1:8" x14ac:dyDescent="0.55000000000000004">
      <c r="A6772" s="33">
        <v>44052</v>
      </c>
      <c r="B6772" s="1" t="s">
        <v>12</v>
      </c>
      <c r="C6772" s="27">
        <v>7</v>
      </c>
      <c r="D6772" s="27">
        <v>1907</v>
      </c>
      <c r="E6772" s="27">
        <v>1</v>
      </c>
      <c r="F6772" s="27">
        <v>0</v>
      </c>
      <c r="G6772" s="27">
        <v>6</v>
      </c>
      <c r="H6772" s="27">
        <v>0</v>
      </c>
    </row>
    <row r="6773" spans="1:8" x14ac:dyDescent="0.55000000000000004">
      <c r="A6773" s="33">
        <v>44052</v>
      </c>
      <c r="B6773" s="1" t="s">
        <v>13</v>
      </c>
      <c r="C6773" s="27">
        <v>182</v>
      </c>
      <c r="D6773" s="27">
        <v>6752</v>
      </c>
      <c r="E6773" s="27">
        <v>157</v>
      </c>
      <c r="F6773" s="27">
        <v>1</v>
      </c>
      <c r="G6773" s="27">
        <v>24</v>
      </c>
      <c r="H6773" s="27">
        <v>0</v>
      </c>
    </row>
    <row r="6774" spans="1:8" x14ac:dyDescent="0.55000000000000004">
      <c r="A6774" s="33">
        <v>44052</v>
      </c>
      <c r="B6774" s="1" t="s">
        <v>14</v>
      </c>
      <c r="C6774" s="27">
        <v>35</v>
      </c>
      <c r="D6774" s="27">
        <v>1201</v>
      </c>
      <c r="E6774" s="27">
        <v>16</v>
      </c>
      <c r="F6774" s="27">
        <v>0</v>
      </c>
      <c r="G6774" s="27">
        <v>19</v>
      </c>
      <c r="H6774" s="27">
        <v>0</v>
      </c>
    </row>
    <row r="6775" spans="1:8" x14ac:dyDescent="0.55000000000000004">
      <c r="A6775" s="33">
        <v>44052</v>
      </c>
      <c r="B6775" s="1" t="s">
        <v>15</v>
      </c>
      <c r="C6775" s="27">
        <v>76</v>
      </c>
      <c r="D6775" s="27">
        <v>2975</v>
      </c>
      <c r="E6775" s="27">
        <v>75</v>
      </c>
      <c r="F6775" s="27">
        <v>1</v>
      </c>
      <c r="G6775" s="27">
        <v>1</v>
      </c>
      <c r="H6775" s="27">
        <v>0</v>
      </c>
    </row>
    <row r="6776" spans="1:8" x14ac:dyDescent="0.55000000000000004">
      <c r="A6776" s="33">
        <v>44052</v>
      </c>
      <c r="B6776" s="1" t="s">
        <v>16</v>
      </c>
      <c r="C6776" s="27">
        <v>96</v>
      </c>
      <c r="D6776" s="27">
        <v>10978</v>
      </c>
      <c r="E6776" s="27">
        <v>87</v>
      </c>
      <c r="F6776" s="27">
        <v>0</v>
      </c>
      <c r="G6776" s="27">
        <v>9</v>
      </c>
      <c r="H6776" s="27">
        <v>0</v>
      </c>
    </row>
    <row r="6777" spans="1:8" x14ac:dyDescent="0.55000000000000004">
      <c r="A6777" s="33">
        <v>44052</v>
      </c>
      <c r="B6777" s="1" t="s">
        <v>17</v>
      </c>
      <c r="C6777" s="27">
        <v>397</v>
      </c>
      <c r="D6777" s="27">
        <v>8181</v>
      </c>
      <c r="E6777" s="27">
        <v>287</v>
      </c>
      <c r="F6777" s="27">
        <v>10</v>
      </c>
      <c r="G6777" s="27">
        <v>100</v>
      </c>
      <c r="H6777" s="27">
        <v>1</v>
      </c>
    </row>
    <row r="6778" spans="1:8" x14ac:dyDescent="0.55000000000000004">
      <c r="A6778" s="33">
        <v>44052</v>
      </c>
      <c r="B6778" s="1" t="s">
        <v>18</v>
      </c>
      <c r="C6778" s="27">
        <v>246</v>
      </c>
      <c r="D6778" s="27">
        <v>16441</v>
      </c>
      <c r="E6778" s="27">
        <v>178</v>
      </c>
      <c r="F6778" s="27">
        <v>0</v>
      </c>
      <c r="G6778" s="27">
        <v>49</v>
      </c>
      <c r="H6778" s="27">
        <v>2</v>
      </c>
    </row>
    <row r="6779" spans="1:8" x14ac:dyDescent="0.55000000000000004">
      <c r="A6779" s="33">
        <v>44052</v>
      </c>
      <c r="B6779" s="1" t="s">
        <v>19</v>
      </c>
      <c r="C6779" s="27">
        <v>226</v>
      </c>
      <c r="D6779" s="27">
        <v>9239</v>
      </c>
      <c r="E6779" s="27">
        <v>161</v>
      </c>
      <c r="F6779" s="27">
        <v>19</v>
      </c>
      <c r="G6779" s="27">
        <v>91</v>
      </c>
      <c r="H6779" s="27">
        <v>0</v>
      </c>
    </row>
    <row r="6780" spans="1:8" x14ac:dyDescent="0.55000000000000004">
      <c r="A6780" s="33">
        <v>44052</v>
      </c>
      <c r="B6780" s="1" t="s">
        <v>20</v>
      </c>
      <c r="C6780" s="27">
        <v>2878</v>
      </c>
      <c r="D6780" s="27">
        <v>78927</v>
      </c>
      <c r="E6780" s="27">
        <v>2190</v>
      </c>
      <c r="F6780" s="27">
        <v>79</v>
      </c>
      <c r="G6780" s="27">
        <v>609</v>
      </c>
      <c r="H6780" s="27">
        <v>6</v>
      </c>
    </row>
    <row r="6781" spans="1:8" x14ac:dyDescent="0.55000000000000004">
      <c r="A6781" s="33">
        <v>44052</v>
      </c>
      <c r="B6781" s="1" t="s">
        <v>21</v>
      </c>
      <c r="C6781" s="27">
        <v>2164</v>
      </c>
      <c r="D6781" s="27">
        <v>32778</v>
      </c>
      <c r="E6781" s="27">
        <v>1499</v>
      </c>
      <c r="F6781" s="27">
        <v>54</v>
      </c>
      <c r="G6781" s="27">
        <v>611</v>
      </c>
      <c r="H6781" s="27">
        <v>6</v>
      </c>
    </row>
    <row r="6782" spans="1:8" x14ac:dyDescent="0.55000000000000004">
      <c r="A6782" s="33">
        <v>44052</v>
      </c>
      <c r="B6782" s="1" t="s">
        <v>22</v>
      </c>
      <c r="C6782" s="27">
        <v>15867</v>
      </c>
      <c r="D6782" s="27">
        <v>221676</v>
      </c>
      <c r="E6782" s="27">
        <v>11778</v>
      </c>
      <c r="F6782" s="27">
        <v>333</v>
      </c>
      <c r="G6782" s="27">
        <v>3756</v>
      </c>
      <c r="H6782" s="27">
        <v>23</v>
      </c>
    </row>
    <row r="6783" spans="1:8" x14ac:dyDescent="0.55000000000000004">
      <c r="A6783" s="33">
        <v>44052</v>
      </c>
      <c r="B6783" s="1" t="s">
        <v>23</v>
      </c>
      <c r="C6783" s="27">
        <v>3187</v>
      </c>
      <c r="D6783" s="27">
        <v>42717</v>
      </c>
      <c r="E6783" s="27">
        <v>2573</v>
      </c>
      <c r="F6783" s="27">
        <v>101</v>
      </c>
      <c r="G6783" s="27">
        <v>517</v>
      </c>
      <c r="H6783" s="27">
        <v>14</v>
      </c>
    </row>
    <row r="6784" spans="1:8" x14ac:dyDescent="0.55000000000000004">
      <c r="A6784" s="33">
        <v>44052</v>
      </c>
      <c r="B6784" s="1" t="s">
        <v>24</v>
      </c>
      <c r="C6784" s="27">
        <v>128</v>
      </c>
      <c r="D6784" s="27">
        <v>7460</v>
      </c>
      <c r="E6784" s="27">
        <v>107</v>
      </c>
      <c r="F6784" s="27">
        <v>0</v>
      </c>
      <c r="G6784" s="27">
        <v>20</v>
      </c>
      <c r="H6784" s="27">
        <v>0</v>
      </c>
    </row>
    <row r="6785" spans="1:8" x14ac:dyDescent="0.55000000000000004">
      <c r="A6785" s="33">
        <v>44052</v>
      </c>
      <c r="B6785" s="1" t="s">
        <v>25</v>
      </c>
      <c r="C6785" s="27">
        <v>285</v>
      </c>
      <c r="D6785" s="27">
        <v>5841</v>
      </c>
      <c r="E6785" s="27">
        <v>215</v>
      </c>
      <c r="F6785" s="27">
        <v>22</v>
      </c>
      <c r="G6785" s="27">
        <v>48</v>
      </c>
      <c r="H6785" s="27">
        <v>1</v>
      </c>
    </row>
    <row r="6786" spans="1:8" x14ac:dyDescent="0.55000000000000004">
      <c r="A6786" s="33">
        <v>44052</v>
      </c>
      <c r="B6786" s="1" t="s">
        <v>26</v>
      </c>
      <c r="C6786" s="27">
        <v>364</v>
      </c>
      <c r="D6786" s="27">
        <v>3521</v>
      </c>
      <c r="E6786" s="27">
        <v>288</v>
      </c>
      <c r="F6786" s="27">
        <v>28</v>
      </c>
      <c r="G6786" s="27">
        <v>48</v>
      </c>
      <c r="H6786" s="27">
        <v>2</v>
      </c>
    </row>
    <row r="6787" spans="1:8" x14ac:dyDescent="0.55000000000000004">
      <c r="A6787" s="33">
        <v>44052</v>
      </c>
      <c r="B6787" s="1" t="s">
        <v>27</v>
      </c>
      <c r="C6787" s="27">
        <v>154</v>
      </c>
      <c r="D6787" s="27">
        <v>5557</v>
      </c>
      <c r="E6787" s="27">
        <v>128</v>
      </c>
      <c r="F6787" s="27">
        <v>8</v>
      </c>
      <c r="G6787" s="27">
        <v>18</v>
      </c>
      <c r="H6787" s="27">
        <v>1</v>
      </c>
    </row>
    <row r="6788" spans="1:8" x14ac:dyDescent="0.55000000000000004">
      <c r="A6788" s="33">
        <v>44052</v>
      </c>
      <c r="B6788" s="1" t="s">
        <v>28</v>
      </c>
      <c r="C6788" s="27">
        <v>124</v>
      </c>
      <c r="D6788" s="27">
        <v>7778</v>
      </c>
      <c r="E6788" s="27">
        <v>92</v>
      </c>
      <c r="F6788" s="27">
        <v>1</v>
      </c>
      <c r="G6788" s="27">
        <v>31</v>
      </c>
      <c r="H6788" s="27">
        <v>0</v>
      </c>
    </row>
    <row r="6789" spans="1:8" x14ac:dyDescent="0.55000000000000004">
      <c r="A6789" s="33">
        <v>44052</v>
      </c>
      <c r="B6789" s="1" t="s">
        <v>29</v>
      </c>
      <c r="C6789" s="27">
        <v>131</v>
      </c>
      <c r="D6789" s="27">
        <v>9389</v>
      </c>
      <c r="E6789" s="27">
        <v>97</v>
      </c>
      <c r="F6789" s="27"/>
      <c r="G6789" s="27">
        <v>34</v>
      </c>
      <c r="H6789" s="27">
        <v>0</v>
      </c>
    </row>
    <row r="6790" spans="1:8" x14ac:dyDescent="0.55000000000000004">
      <c r="A6790" s="33">
        <v>44052</v>
      </c>
      <c r="B6790" s="1" t="s">
        <v>30</v>
      </c>
      <c r="C6790" s="27">
        <v>465</v>
      </c>
      <c r="D6790" s="27">
        <v>13419</v>
      </c>
      <c r="E6790" s="27">
        <v>309</v>
      </c>
      <c r="F6790" s="27">
        <v>7</v>
      </c>
      <c r="G6790" s="27">
        <v>149</v>
      </c>
      <c r="H6790" s="27">
        <v>2</v>
      </c>
    </row>
    <row r="6791" spans="1:8" x14ac:dyDescent="0.55000000000000004">
      <c r="A6791" s="33">
        <v>44052</v>
      </c>
      <c r="B6791" s="1" t="s">
        <v>31</v>
      </c>
      <c r="C6791" s="27">
        <v>345</v>
      </c>
      <c r="D6791" s="27">
        <v>16211</v>
      </c>
      <c r="E6791" s="27">
        <v>233</v>
      </c>
      <c r="F6791" s="27">
        <v>1</v>
      </c>
      <c r="G6791" s="27">
        <v>111</v>
      </c>
      <c r="H6791" s="27">
        <v>0</v>
      </c>
    </row>
    <row r="6792" spans="1:8" x14ac:dyDescent="0.55000000000000004">
      <c r="A6792" s="33">
        <v>44052</v>
      </c>
      <c r="B6792" s="1" t="s">
        <v>32</v>
      </c>
      <c r="C6792" s="27">
        <v>2675</v>
      </c>
      <c r="D6792" s="27">
        <v>29908</v>
      </c>
      <c r="E6792" s="27">
        <v>1185</v>
      </c>
      <c r="F6792" s="27">
        <v>37</v>
      </c>
      <c r="G6792" s="27">
        <v>1782</v>
      </c>
      <c r="H6792" s="27">
        <v>8</v>
      </c>
    </row>
    <row r="6793" spans="1:8" x14ac:dyDescent="0.55000000000000004">
      <c r="A6793" s="33">
        <v>44052</v>
      </c>
      <c r="B6793" s="1" t="s">
        <v>33</v>
      </c>
      <c r="C6793" s="27">
        <v>229</v>
      </c>
      <c r="D6793" s="27">
        <v>6002</v>
      </c>
      <c r="E6793" s="27">
        <v>82</v>
      </c>
      <c r="F6793" s="27">
        <v>1</v>
      </c>
      <c r="G6793" s="27">
        <v>136</v>
      </c>
      <c r="H6793" s="27">
        <v>2</v>
      </c>
    </row>
    <row r="6794" spans="1:8" x14ac:dyDescent="0.55000000000000004">
      <c r="A6794" s="33">
        <v>44052</v>
      </c>
      <c r="B6794" s="1" t="s">
        <v>34</v>
      </c>
      <c r="C6794" s="27">
        <v>291</v>
      </c>
      <c r="D6794" s="27">
        <v>5717</v>
      </c>
      <c r="E6794" s="27">
        <v>161</v>
      </c>
      <c r="F6794" s="27">
        <v>2</v>
      </c>
      <c r="G6794" s="27">
        <v>128</v>
      </c>
      <c r="H6794" s="27">
        <v>3</v>
      </c>
    </row>
    <row r="6795" spans="1:8" x14ac:dyDescent="0.55000000000000004">
      <c r="A6795" s="33">
        <v>44052</v>
      </c>
      <c r="B6795" s="1" t="s">
        <v>35</v>
      </c>
      <c r="C6795" s="27">
        <v>923</v>
      </c>
      <c r="D6795" s="27">
        <v>20966</v>
      </c>
      <c r="E6795" s="27">
        <v>687</v>
      </c>
      <c r="F6795" s="27">
        <v>21</v>
      </c>
      <c r="G6795" s="27">
        <v>215</v>
      </c>
      <c r="H6795" s="27">
        <v>3</v>
      </c>
    </row>
    <row r="6796" spans="1:8" x14ac:dyDescent="0.55000000000000004">
      <c r="A6796" s="33">
        <v>44052</v>
      </c>
      <c r="B6796" s="1" t="s">
        <v>36</v>
      </c>
      <c r="C6796" s="27">
        <v>5769</v>
      </c>
      <c r="D6796" s="27">
        <v>90998</v>
      </c>
      <c r="E6796" s="27">
        <v>3919</v>
      </c>
      <c r="F6796" s="27">
        <v>96</v>
      </c>
      <c r="G6796" s="27">
        <v>1751</v>
      </c>
      <c r="H6796" s="27">
        <v>38</v>
      </c>
    </row>
    <row r="6797" spans="1:8" x14ac:dyDescent="0.55000000000000004">
      <c r="A6797" s="33">
        <v>44052</v>
      </c>
      <c r="B6797" s="1" t="s">
        <v>37</v>
      </c>
      <c r="C6797" s="27">
        <v>1588</v>
      </c>
      <c r="D6797" s="27">
        <v>31663</v>
      </c>
      <c r="E6797" s="27">
        <v>1231</v>
      </c>
      <c r="F6797" s="27">
        <v>47</v>
      </c>
      <c r="G6797" s="27">
        <v>310</v>
      </c>
      <c r="H6797" s="27">
        <v>9</v>
      </c>
    </row>
    <row r="6798" spans="1:8" x14ac:dyDescent="0.55000000000000004">
      <c r="A6798" s="33">
        <v>44052</v>
      </c>
      <c r="B6798" s="1" t="s">
        <v>38</v>
      </c>
      <c r="C6798" s="27">
        <v>330</v>
      </c>
      <c r="D6798" s="27">
        <v>15767</v>
      </c>
      <c r="E6798" s="27">
        <v>235</v>
      </c>
      <c r="F6798" s="27">
        <v>2</v>
      </c>
      <c r="G6798" s="27">
        <v>93</v>
      </c>
      <c r="H6798" s="27">
        <v>1</v>
      </c>
    </row>
    <row r="6799" spans="1:8" x14ac:dyDescent="0.55000000000000004">
      <c r="A6799" s="33">
        <v>44052</v>
      </c>
      <c r="B6799" s="1" t="s">
        <v>39</v>
      </c>
      <c r="C6799" s="27">
        <v>179</v>
      </c>
      <c r="D6799" s="27">
        <v>6927</v>
      </c>
      <c r="E6799" s="27">
        <v>148</v>
      </c>
      <c r="F6799" s="27">
        <v>3</v>
      </c>
      <c r="G6799" s="27">
        <v>26</v>
      </c>
      <c r="H6799" s="27">
        <v>4</v>
      </c>
    </row>
    <row r="6800" spans="1:8" x14ac:dyDescent="0.55000000000000004">
      <c r="A6800" s="33">
        <v>44052</v>
      </c>
      <c r="B6800" s="1" t="s">
        <v>40</v>
      </c>
      <c r="C6800" s="27">
        <v>21</v>
      </c>
      <c r="D6800" s="27">
        <v>4041</v>
      </c>
      <c r="E6800" s="27">
        <v>5</v>
      </c>
      <c r="F6800" s="27">
        <v>0</v>
      </c>
      <c r="G6800" s="27">
        <v>16</v>
      </c>
      <c r="H6800" s="27">
        <v>0</v>
      </c>
    </row>
    <row r="6801" spans="1:8" x14ac:dyDescent="0.55000000000000004">
      <c r="A6801" s="33">
        <v>44052</v>
      </c>
      <c r="B6801" s="1" t="s">
        <v>41</v>
      </c>
      <c r="C6801" s="27">
        <v>31</v>
      </c>
      <c r="D6801" s="27">
        <v>3071</v>
      </c>
      <c r="E6801" s="27">
        <v>31</v>
      </c>
      <c r="F6801" s="27">
        <v>0</v>
      </c>
      <c r="G6801" s="27">
        <v>0</v>
      </c>
      <c r="H6801" s="27">
        <v>0</v>
      </c>
    </row>
    <row r="6802" spans="1:8" x14ac:dyDescent="0.55000000000000004">
      <c r="A6802" s="33">
        <v>44052</v>
      </c>
      <c r="B6802" s="1" t="s">
        <v>42</v>
      </c>
      <c r="C6802" s="27">
        <v>111</v>
      </c>
      <c r="D6802" s="27">
        <v>3518</v>
      </c>
      <c r="E6802" s="27">
        <v>81</v>
      </c>
      <c r="F6802" s="27"/>
      <c r="G6802" s="27">
        <v>27</v>
      </c>
      <c r="H6802" s="27"/>
    </row>
    <row r="6803" spans="1:8" x14ac:dyDescent="0.55000000000000004">
      <c r="A6803" s="33">
        <v>44052</v>
      </c>
      <c r="B6803" s="1" t="s">
        <v>43</v>
      </c>
      <c r="C6803" s="27">
        <v>406</v>
      </c>
      <c r="D6803" s="27">
        <v>14241</v>
      </c>
      <c r="E6803" s="27">
        <v>306</v>
      </c>
      <c r="F6803" s="27">
        <v>3</v>
      </c>
      <c r="G6803" s="27">
        <v>89</v>
      </c>
      <c r="H6803" s="27">
        <v>1</v>
      </c>
    </row>
    <row r="6804" spans="1:8" x14ac:dyDescent="0.55000000000000004">
      <c r="A6804" s="33">
        <v>44052</v>
      </c>
      <c r="B6804" s="1" t="s">
        <v>44</v>
      </c>
      <c r="C6804" s="27">
        <v>76</v>
      </c>
      <c r="D6804" s="27">
        <v>4430</v>
      </c>
      <c r="E6804" s="27">
        <v>52</v>
      </c>
      <c r="F6804" s="27">
        <v>0</v>
      </c>
      <c r="G6804" s="27">
        <v>24</v>
      </c>
      <c r="H6804" s="27">
        <v>0</v>
      </c>
    </row>
    <row r="6805" spans="1:8" x14ac:dyDescent="0.55000000000000004">
      <c r="A6805" s="33">
        <v>44052</v>
      </c>
      <c r="B6805" s="1" t="s">
        <v>45</v>
      </c>
      <c r="C6805" s="27">
        <v>58</v>
      </c>
      <c r="D6805" s="27">
        <v>2848</v>
      </c>
      <c r="E6805" s="27">
        <v>10</v>
      </c>
      <c r="F6805" s="27">
        <v>1</v>
      </c>
      <c r="G6805" s="27">
        <v>40</v>
      </c>
      <c r="H6805" s="27">
        <v>0</v>
      </c>
    </row>
    <row r="6806" spans="1:8" x14ac:dyDescent="0.55000000000000004">
      <c r="A6806" s="33">
        <v>44052</v>
      </c>
      <c r="B6806" s="1" t="s">
        <v>46</v>
      </c>
      <c r="C6806" s="27">
        <v>59</v>
      </c>
      <c r="D6806" s="27">
        <v>5464</v>
      </c>
      <c r="E6806" s="27">
        <v>46</v>
      </c>
      <c r="F6806" s="27">
        <v>0</v>
      </c>
      <c r="G6806" s="27">
        <v>13</v>
      </c>
      <c r="H6806" s="27">
        <v>1</v>
      </c>
    </row>
    <row r="6807" spans="1:8" x14ac:dyDescent="0.55000000000000004">
      <c r="A6807" s="33">
        <v>44052</v>
      </c>
      <c r="B6807" s="1" t="s">
        <v>47</v>
      </c>
      <c r="C6807" s="27">
        <v>102</v>
      </c>
      <c r="D6807" s="27">
        <v>3243</v>
      </c>
      <c r="E6807" s="27">
        <v>86</v>
      </c>
      <c r="F6807" s="27">
        <v>5</v>
      </c>
      <c r="G6807" s="27">
        <v>11</v>
      </c>
      <c r="H6807" s="27">
        <v>1</v>
      </c>
    </row>
    <row r="6808" spans="1:8" x14ac:dyDescent="0.55000000000000004">
      <c r="A6808" s="33">
        <v>44052</v>
      </c>
      <c r="B6808" s="1" t="s">
        <v>48</v>
      </c>
      <c r="C6808" s="27">
        <v>83</v>
      </c>
      <c r="D6808" s="27">
        <v>2391</v>
      </c>
      <c r="E6808" s="27">
        <v>77</v>
      </c>
      <c r="F6808" s="27">
        <v>3</v>
      </c>
      <c r="G6808" s="27">
        <v>3</v>
      </c>
      <c r="H6808" s="27">
        <v>0</v>
      </c>
    </row>
    <row r="6809" spans="1:8" x14ac:dyDescent="0.55000000000000004">
      <c r="A6809" s="33">
        <v>44052</v>
      </c>
      <c r="B6809" s="1" t="s">
        <v>49</v>
      </c>
      <c r="C6809" s="27">
        <v>2903</v>
      </c>
      <c r="D6809" s="27">
        <v>30475</v>
      </c>
      <c r="E6809" s="27">
        <v>1630</v>
      </c>
      <c r="F6809" s="27">
        <v>37</v>
      </c>
      <c r="G6809" s="27">
        <v>1236</v>
      </c>
      <c r="H6809" s="27">
        <v>15</v>
      </c>
    </row>
    <row r="6810" spans="1:8" x14ac:dyDescent="0.55000000000000004">
      <c r="A6810" s="33">
        <v>44052</v>
      </c>
      <c r="B6810" s="1" t="s">
        <v>50</v>
      </c>
      <c r="C6810" s="27">
        <v>154</v>
      </c>
      <c r="D6810" s="27">
        <v>3398</v>
      </c>
      <c r="E6810" s="27">
        <v>80</v>
      </c>
      <c r="F6810" s="27">
        <v>0</v>
      </c>
      <c r="G6810" s="27">
        <v>95</v>
      </c>
      <c r="H6810" s="27">
        <v>0</v>
      </c>
    </row>
    <row r="6811" spans="1:8" x14ac:dyDescent="0.55000000000000004">
      <c r="A6811" s="33">
        <v>44052</v>
      </c>
      <c r="B6811" s="1" t="s">
        <v>51</v>
      </c>
      <c r="C6811" s="27">
        <v>166</v>
      </c>
      <c r="D6811" s="27">
        <v>9339</v>
      </c>
      <c r="E6811" s="27">
        <v>36</v>
      </c>
      <c r="F6811" s="27">
        <v>3</v>
      </c>
      <c r="G6811" s="27">
        <v>39</v>
      </c>
      <c r="H6811" s="27"/>
    </row>
    <row r="6812" spans="1:8" x14ac:dyDescent="0.55000000000000004">
      <c r="A6812" s="33">
        <v>44052</v>
      </c>
      <c r="B6812" s="1" t="s">
        <v>52</v>
      </c>
      <c r="C6812" s="27">
        <v>354</v>
      </c>
      <c r="D6812" s="27">
        <v>7832</v>
      </c>
      <c r="E6812" s="27">
        <v>126</v>
      </c>
      <c r="F6812" s="27">
        <v>5</v>
      </c>
      <c r="G6812" s="27">
        <v>148</v>
      </c>
      <c r="H6812" s="27">
        <v>1</v>
      </c>
    </row>
    <row r="6813" spans="1:8" x14ac:dyDescent="0.55000000000000004">
      <c r="A6813" s="33">
        <v>44052</v>
      </c>
      <c r="B6813" s="1" t="s">
        <v>53</v>
      </c>
      <c r="C6813" s="27">
        <v>87</v>
      </c>
      <c r="D6813" s="27">
        <v>7915</v>
      </c>
      <c r="E6813" s="27">
        <v>63</v>
      </c>
      <c r="F6813" s="27">
        <v>1</v>
      </c>
      <c r="G6813" s="27">
        <v>23</v>
      </c>
      <c r="H6813" s="27">
        <v>1</v>
      </c>
    </row>
    <row r="6814" spans="1:8" x14ac:dyDescent="0.55000000000000004">
      <c r="A6814" s="33">
        <v>44052</v>
      </c>
      <c r="B6814" s="1" t="s">
        <v>54</v>
      </c>
      <c r="C6814" s="27">
        <v>228</v>
      </c>
      <c r="D6814" s="27">
        <v>5940</v>
      </c>
      <c r="E6814" s="27">
        <v>105</v>
      </c>
      <c r="F6814" s="27">
        <v>0</v>
      </c>
      <c r="G6814" s="27">
        <v>123</v>
      </c>
      <c r="H6814" s="27">
        <v>3</v>
      </c>
    </row>
    <row r="6815" spans="1:8" x14ac:dyDescent="0.55000000000000004">
      <c r="A6815" s="33">
        <v>44052</v>
      </c>
      <c r="B6815" s="1" t="s">
        <v>55</v>
      </c>
      <c r="C6815" s="27">
        <v>277</v>
      </c>
      <c r="D6815" s="27">
        <v>12235</v>
      </c>
      <c r="E6815" s="27">
        <v>209</v>
      </c>
      <c r="F6815" s="27">
        <v>3</v>
      </c>
      <c r="G6815" s="27">
        <v>55</v>
      </c>
      <c r="H6815" s="27">
        <v>2</v>
      </c>
    </row>
    <row r="6816" spans="1:8" x14ac:dyDescent="0.55000000000000004">
      <c r="A6816" s="33">
        <v>44052</v>
      </c>
      <c r="B6816" s="1" t="s">
        <v>56</v>
      </c>
      <c r="C6816" s="27">
        <v>1127</v>
      </c>
      <c r="D6816" s="27">
        <v>14462</v>
      </c>
      <c r="E6816" s="27">
        <v>253</v>
      </c>
      <c r="F6816" s="27">
        <v>7</v>
      </c>
      <c r="G6816" s="27">
        <v>871</v>
      </c>
      <c r="H6816" s="27">
        <v>7</v>
      </c>
    </row>
    <row r="6817" spans="1:8" x14ac:dyDescent="0.55000000000000004">
      <c r="A6817" s="33">
        <v>44053</v>
      </c>
      <c r="B6817" s="1" t="s">
        <v>7</v>
      </c>
      <c r="C6817" s="27">
        <v>1552</v>
      </c>
      <c r="D6817" s="27">
        <v>33821</v>
      </c>
      <c r="E6817" s="27">
        <v>1316</v>
      </c>
      <c r="F6817" s="27">
        <v>103</v>
      </c>
      <c r="G6817" s="27">
        <v>133</v>
      </c>
      <c r="H6817" s="27">
        <v>3</v>
      </c>
    </row>
    <row r="6818" spans="1:8" x14ac:dyDescent="0.55000000000000004">
      <c r="A6818" s="33">
        <v>44053</v>
      </c>
      <c r="B6818" s="1" t="s">
        <v>11</v>
      </c>
      <c r="C6818" s="27">
        <v>32</v>
      </c>
      <c r="D6818" s="27">
        <v>1549</v>
      </c>
      <c r="E6818" s="27">
        <v>29</v>
      </c>
      <c r="F6818" s="27">
        <v>1</v>
      </c>
      <c r="G6818" s="27">
        <v>2</v>
      </c>
      <c r="H6818" s="27">
        <v>0</v>
      </c>
    </row>
    <row r="6819" spans="1:8" x14ac:dyDescent="0.55000000000000004">
      <c r="A6819" s="33">
        <v>44053</v>
      </c>
      <c r="B6819" s="1" t="s">
        <v>12</v>
      </c>
      <c r="C6819" s="27">
        <v>7</v>
      </c>
      <c r="D6819" s="27">
        <v>1907</v>
      </c>
      <c r="E6819" s="27">
        <v>1</v>
      </c>
      <c r="F6819" s="27">
        <v>0</v>
      </c>
      <c r="G6819" s="27">
        <v>6</v>
      </c>
      <c r="H6819" s="27">
        <v>0</v>
      </c>
    </row>
    <row r="6820" spans="1:8" x14ac:dyDescent="0.55000000000000004">
      <c r="A6820" s="33">
        <v>44053</v>
      </c>
      <c r="B6820" s="1" t="s">
        <v>13</v>
      </c>
      <c r="C6820" s="27">
        <v>182</v>
      </c>
      <c r="D6820" s="27">
        <v>6782</v>
      </c>
      <c r="E6820" s="27">
        <v>157</v>
      </c>
      <c r="F6820" s="27">
        <v>1</v>
      </c>
      <c r="G6820" s="27">
        <v>24</v>
      </c>
      <c r="H6820" s="27">
        <v>1</v>
      </c>
    </row>
    <row r="6821" spans="1:8" x14ac:dyDescent="0.55000000000000004">
      <c r="A6821" s="33">
        <v>44053</v>
      </c>
      <c r="B6821" s="1" t="s">
        <v>14</v>
      </c>
      <c r="C6821" s="27">
        <v>35</v>
      </c>
      <c r="D6821" s="27">
        <v>1201</v>
      </c>
      <c r="E6821" s="27">
        <v>16</v>
      </c>
      <c r="F6821" s="27">
        <v>0</v>
      </c>
      <c r="G6821" s="27">
        <v>19</v>
      </c>
      <c r="H6821" s="27">
        <v>0</v>
      </c>
    </row>
    <row r="6822" spans="1:8" x14ac:dyDescent="0.55000000000000004">
      <c r="A6822" s="33">
        <v>44053</v>
      </c>
      <c r="B6822" s="1" t="s">
        <v>15</v>
      </c>
      <c r="C6822" s="27">
        <v>76</v>
      </c>
      <c r="D6822" s="27">
        <v>2978</v>
      </c>
      <c r="E6822" s="27">
        <v>75</v>
      </c>
      <c r="F6822" s="27">
        <v>1</v>
      </c>
      <c r="G6822" s="27">
        <v>1</v>
      </c>
      <c r="H6822" s="27">
        <v>0</v>
      </c>
    </row>
    <row r="6823" spans="1:8" x14ac:dyDescent="0.55000000000000004">
      <c r="A6823" s="33">
        <v>44053</v>
      </c>
      <c r="B6823" s="1" t="s">
        <v>16</v>
      </c>
      <c r="C6823" s="27">
        <v>98</v>
      </c>
      <c r="D6823" s="27">
        <v>11053</v>
      </c>
      <c r="E6823" s="27">
        <v>88</v>
      </c>
      <c r="F6823" s="27">
        <v>0</v>
      </c>
      <c r="G6823" s="27">
        <v>10</v>
      </c>
      <c r="H6823" s="27">
        <v>0</v>
      </c>
    </row>
    <row r="6824" spans="1:8" x14ac:dyDescent="0.55000000000000004">
      <c r="A6824" s="33">
        <v>44053</v>
      </c>
      <c r="B6824" s="1" t="s">
        <v>17</v>
      </c>
      <c r="C6824" s="27">
        <v>403</v>
      </c>
      <c r="D6824" s="27">
        <v>8181</v>
      </c>
      <c r="E6824" s="27">
        <v>287</v>
      </c>
      <c r="F6824" s="27">
        <v>10</v>
      </c>
      <c r="G6824" s="27">
        <v>106</v>
      </c>
      <c r="H6824" s="27">
        <v>1</v>
      </c>
    </row>
    <row r="6825" spans="1:8" x14ac:dyDescent="0.55000000000000004">
      <c r="A6825" s="33">
        <v>44053</v>
      </c>
      <c r="B6825" s="1" t="s">
        <v>18</v>
      </c>
      <c r="C6825" s="27">
        <v>249</v>
      </c>
      <c r="D6825" s="27">
        <v>16745</v>
      </c>
      <c r="E6825" s="27">
        <v>179</v>
      </c>
      <c r="F6825" s="27">
        <v>0</v>
      </c>
      <c r="G6825" s="27">
        <v>49</v>
      </c>
      <c r="H6825" s="27">
        <v>2</v>
      </c>
    </row>
    <row r="6826" spans="1:8" x14ac:dyDescent="0.55000000000000004">
      <c r="A6826" s="33">
        <v>44053</v>
      </c>
      <c r="B6826" s="1" t="s">
        <v>19</v>
      </c>
      <c r="C6826" s="27">
        <v>234</v>
      </c>
      <c r="D6826" s="27">
        <v>9293</v>
      </c>
      <c r="E6826" s="27">
        <v>163</v>
      </c>
      <c r="F6826" s="27">
        <v>19</v>
      </c>
      <c r="G6826" s="27">
        <v>52</v>
      </c>
      <c r="H6826" s="27">
        <v>0</v>
      </c>
    </row>
    <row r="6827" spans="1:8" x14ac:dyDescent="0.55000000000000004">
      <c r="A6827" s="33">
        <v>44053</v>
      </c>
      <c r="B6827" s="1" t="s">
        <v>20</v>
      </c>
      <c r="C6827" s="27">
        <v>2920</v>
      </c>
      <c r="D6827" s="27">
        <v>79080</v>
      </c>
      <c r="E6827" s="27">
        <v>2234</v>
      </c>
      <c r="F6827" s="27">
        <v>79</v>
      </c>
      <c r="G6827" s="27">
        <v>607</v>
      </c>
      <c r="H6827" s="27">
        <v>6</v>
      </c>
    </row>
    <row r="6828" spans="1:8" x14ac:dyDescent="0.55000000000000004">
      <c r="A6828" s="33">
        <v>44053</v>
      </c>
      <c r="B6828" s="1" t="s">
        <v>21</v>
      </c>
      <c r="C6828" s="27">
        <v>2205</v>
      </c>
      <c r="D6828" s="27">
        <v>32778</v>
      </c>
      <c r="E6828" s="27">
        <v>1527</v>
      </c>
      <c r="F6828" s="27">
        <v>54</v>
      </c>
      <c r="G6828" s="27">
        <v>624</v>
      </c>
      <c r="H6828" s="27">
        <v>6</v>
      </c>
    </row>
    <row r="6829" spans="1:8" x14ac:dyDescent="0.55000000000000004">
      <c r="A6829" s="33">
        <v>44053</v>
      </c>
      <c r="B6829" s="1" t="s">
        <v>22</v>
      </c>
      <c r="C6829" s="27">
        <v>16064</v>
      </c>
      <c r="D6829" s="27">
        <v>221676</v>
      </c>
      <c r="E6829" s="27">
        <v>11970</v>
      </c>
      <c r="F6829" s="27">
        <v>334</v>
      </c>
      <c r="G6829" s="27">
        <v>3760</v>
      </c>
      <c r="H6829" s="27">
        <v>24</v>
      </c>
    </row>
    <row r="6830" spans="1:8" x14ac:dyDescent="0.55000000000000004">
      <c r="A6830" s="33">
        <v>44053</v>
      </c>
      <c r="B6830" s="1" t="s">
        <v>23</v>
      </c>
      <c r="C6830" s="27">
        <v>3305</v>
      </c>
      <c r="D6830" s="27">
        <v>42717</v>
      </c>
      <c r="E6830" s="27">
        <v>2687</v>
      </c>
      <c r="F6830" s="27">
        <v>101</v>
      </c>
      <c r="G6830" s="27">
        <v>517</v>
      </c>
      <c r="H6830" s="27">
        <v>14</v>
      </c>
    </row>
    <row r="6831" spans="1:8" x14ac:dyDescent="0.55000000000000004">
      <c r="A6831" s="33">
        <v>44053</v>
      </c>
      <c r="B6831" s="1" t="s">
        <v>24</v>
      </c>
      <c r="C6831" s="27">
        <v>128</v>
      </c>
      <c r="D6831" s="27">
        <v>7466</v>
      </c>
      <c r="E6831" s="27">
        <v>107</v>
      </c>
      <c r="F6831" s="27">
        <v>0</v>
      </c>
      <c r="G6831" s="27">
        <v>20</v>
      </c>
      <c r="H6831" s="27">
        <v>0</v>
      </c>
    </row>
    <row r="6832" spans="1:8" x14ac:dyDescent="0.55000000000000004">
      <c r="A6832" s="33">
        <v>44053</v>
      </c>
      <c r="B6832" s="1" t="s">
        <v>25</v>
      </c>
      <c r="C6832" s="27">
        <v>286</v>
      </c>
      <c r="D6832" s="27">
        <v>5841</v>
      </c>
      <c r="E6832" s="27">
        <v>216</v>
      </c>
      <c r="F6832" s="27">
        <v>22</v>
      </c>
      <c r="G6832" s="27">
        <v>48</v>
      </c>
      <c r="H6832" s="27">
        <v>1</v>
      </c>
    </row>
    <row r="6833" spans="1:8" x14ac:dyDescent="0.55000000000000004">
      <c r="A6833" s="33">
        <v>44053</v>
      </c>
      <c r="B6833" s="1" t="s">
        <v>26</v>
      </c>
      <c r="C6833" s="27">
        <v>376</v>
      </c>
      <c r="D6833" s="27">
        <v>3578</v>
      </c>
      <c r="E6833" s="27">
        <v>289</v>
      </c>
      <c r="F6833" s="27">
        <v>28</v>
      </c>
      <c r="G6833" s="27">
        <v>59</v>
      </c>
      <c r="H6833" s="27">
        <v>2</v>
      </c>
    </row>
    <row r="6834" spans="1:8" x14ac:dyDescent="0.55000000000000004">
      <c r="A6834" s="33">
        <v>44053</v>
      </c>
      <c r="B6834" s="1" t="s">
        <v>27</v>
      </c>
      <c r="C6834" s="27">
        <v>154</v>
      </c>
      <c r="D6834" s="27">
        <v>5588</v>
      </c>
      <c r="E6834" s="27">
        <v>128</v>
      </c>
      <c r="F6834" s="27">
        <v>8</v>
      </c>
      <c r="G6834" s="27">
        <v>18</v>
      </c>
      <c r="H6834" s="27">
        <v>2</v>
      </c>
    </row>
    <row r="6835" spans="1:8" x14ac:dyDescent="0.55000000000000004">
      <c r="A6835" s="33">
        <v>44053</v>
      </c>
      <c r="B6835" s="1" t="s">
        <v>28</v>
      </c>
      <c r="C6835" s="27">
        <v>124</v>
      </c>
      <c r="D6835" s="27">
        <v>7778</v>
      </c>
      <c r="E6835" s="27">
        <v>92</v>
      </c>
      <c r="F6835" s="27">
        <v>1</v>
      </c>
      <c r="G6835" s="27">
        <v>31</v>
      </c>
      <c r="H6835" s="27">
        <v>0</v>
      </c>
    </row>
    <row r="6836" spans="1:8" x14ac:dyDescent="0.55000000000000004">
      <c r="A6836" s="33">
        <v>44053</v>
      </c>
      <c r="B6836" s="1" t="s">
        <v>29</v>
      </c>
      <c r="C6836" s="27">
        <v>132</v>
      </c>
      <c r="D6836" s="27">
        <v>9479</v>
      </c>
      <c r="E6836" s="27">
        <v>97</v>
      </c>
      <c r="F6836" s="27"/>
      <c r="G6836" s="27">
        <v>35</v>
      </c>
      <c r="H6836" s="27">
        <v>0</v>
      </c>
    </row>
    <row r="6837" spans="1:8" x14ac:dyDescent="0.55000000000000004">
      <c r="A6837" s="33">
        <v>44053</v>
      </c>
      <c r="B6837" s="1" t="s">
        <v>30</v>
      </c>
      <c r="C6837" s="27">
        <v>472</v>
      </c>
      <c r="D6837" s="27">
        <v>13573</v>
      </c>
      <c r="E6837" s="27">
        <v>319</v>
      </c>
      <c r="F6837" s="27">
        <v>7</v>
      </c>
      <c r="G6837" s="27">
        <v>146</v>
      </c>
      <c r="H6837" s="27">
        <v>2</v>
      </c>
    </row>
    <row r="6838" spans="1:8" x14ac:dyDescent="0.55000000000000004">
      <c r="A6838" s="33">
        <v>44053</v>
      </c>
      <c r="B6838" s="1" t="s">
        <v>31</v>
      </c>
      <c r="C6838" s="27">
        <v>345</v>
      </c>
      <c r="D6838" s="27">
        <v>16211</v>
      </c>
      <c r="E6838" s="27">
        <v>233</v>
      </c>
      <c r="F6838" s="27">
        <v>1</v>
      </c>
      <c r="G6838" s="27">
        <v>111</v>
      </c>
      <c r="H6838" s="27">
        <v>0</v>
      </c>
    </row>
    <row r="6839" spans="1:8" x14ac:dyDescent="0.55000000000000004">
      <c r="A6839" s="33">
        <v>44053</v>
      </c>
      <c r="B6839" s="1" t="s">
        <v>32</v>
      </c>
      <c r="C6839" s="27">
        <v>2675</v>
      </c>
      <c r="D6839" s="27">
        <v>29908</v>
      </c>
      <c r="E6839" s="27">
        <v>1241</v>
      </c>
      <c r="F6839" s="27">
        <v>37</v>
      </c>
      <c r="G6839" s="27">
        <v>1855</v>
      </c>
      <c r="H6839" s="27">
        <v>9</v>
      </c>
    </row>
    <row r="6840" spans="1:8" x14ac:dyDescent="0.55000000000000004">
      <c r="A6840" s="33">
        <v>44053</v>
      </c>
      <c r="B6840" s="1" t="s">
        <v>33</v>
      </c>
      <c r="C6840" s="27">
        <v>238</v>
      </c>
      <c r="D6840" s="27">
        <v>6002</v>
      </c>
      <c r="E6840" s="27">
        <v>97</v>
      </c>
      <c r="F6840" s="27">
        <v>1</v>
      </c>
      <c r="G6840" s="27">
        <v>133</v>
      </c>
      <c r="H6840" s="27">
        <v>2</v>
      </c>
    </row>
    <row r="6841" spans="1:8" x14ac:dyDescent="0.55000000000000004">
      <c r="A6841" s="33">
        <v>44053</v>
      </c>
      <c r="B6841" s="1" t="s">
        <v>34</v>
      </c>
      <c r="C6841" s="27">
        <v>298</v>
      </c>
      <c r="D6841" s="27">
        <v>5907</v>
      </c>
      <c r="E6841" s="27">
        <v>169</v>
      </c>
      <c r="F6841" s="27">
        <v>2</v>
      </c>
      <c r="G6841" s="27">
        <v>127</v>
      </c>
      <c r="H6841" s="27">
        <v>3</v>
      </c>
    </row>
    <row r="6842" spans="1:8" x14ac:dyDescent="0.55000000000000004">
      <c r="A6842" s="33">
        <v>44053</v>
      </c>
      <c r="B6842" s="1" t="s">
        <v>35</v>
      </c>
      <c r="C6842" s="27">
        <v>923</v>
      </c>
      <c r="D6842" s="27">
        <v>20966</v>
      </c>
      <c r="E6842" s="27">
        <v>687</v>
      </c>
      <c r="F6842" s="27">
        <v>21</v>
      </c>
      <c r="G6842" s="27">
        <v>215</v>
      </c>
      <c r="H6842" s="27">
        <v>3</v>
      </c>
    </row>
    <row r="6843" spans="1:8" x14ac:dyDescent="0.55000000000000004">
      <c r="A6843" s="33">
        <v>44053</v>
      </c>
      <c r="B6843" s="1" t="s">
        <v>36</v>
      </c>
      <c r="C6843" s="27">
        <v>5892</v>
      </c>
      <c r="D6843" s="27">
        <v>92007</v>
      </c>
      <c r="E6843" s="27">
        <v>4092</v>
      </c>
      <c r="F6843" s="27">
        <v>96</v>
      </c>
      <c r="G6843" s="27">
        <v>1701</v>
      </c>
      <c r="H6843" s="27">
        <v>41</v>
      </c>
    </row>
    <row r="6844" spans="1:8" x14ac:dyDescent="0.55000000000000004">
      <c r="A6844" s="33">
        <v>44053</v>
      </c>
      <c r="B6844" s="1" t="s">
        <v>37</v>
      </c>
      <c r="C6844" s="27">
        <v>1636</v>
      </c>
      <c r="D6844" s="27">
        <v>32165</v>
      </c>
      <c r="E6844" s="27">
        <v>1268</v>
      </c>
      <c r="F6844" s="27">
        <v>47</v>
      </c>
      <c r="G6844" s="27">
        <v>321</v>
      </c>
      <c r="H6844" s="27">
        <v>10</v>
      </c>
    </row>
    <row r="6845" spans="1:8" x14ac:dyDescent="0.55000000000000004">
      <c r="A6845" s="33">
        <v>44053</v>
      </c>
      <c r="B6845" s="1" t="s">
        <v>38</v>
      </c>
      <c r="C6845" s="27">
        <v>336</v>
      </c>
      <c r="D6845" s="27">
        <v>15767</v>
      </c>
      <c r="E6845" s="27">
        <v>237</v>
      </c>
      <c r="F6845" s="27">
        <v>2</v>
      </c>
      <c r="G6845" s="27">
        <v>97</v>
      </c>
      <c r="H6845" s="27">
        <v>1</v>
      </c>
    </row>
    <row r="6846" spans="1:8" x14ac:dyDescent="0.55000000000000004">
      <c r="A6846" s="33">
        <v>44053</v>
      </c>
      <c r="B6846" s="1" t="s">
        <v>39</v>
      </c>
      <c r="C6846" s="27">
        <v>182</v>
      </c>
      <c r="D6846" s="27">
        <v>6999</v>
      </c>
      <c r="E6846" s="27">
        <v>154</v>
      </c>
      <c r="F6846" s="27">
        <v>4</v>
      </c>
      <c r="G6846" s="27">
        <v>22</v>
      </c>
      <c r="H6846" s="27">
        <v>0</v>
      </c>
    </row>
    <row r="6847" spans="1:8" x14ac:dyDescent="0.55000000000000004">
      <c r="A6847" s="33">
        <v>44053</v>
      </c>
      <c r="B6847" s="1" t="s">
        <v>40</v>
      </c>
      <c r="C6847" s="27">
        <v>21</v>
      </c>
      <c r="D6847" s="27">
        <v>4096</v>
      </c>
      <c r="E6847" s="27">
        <v>5</v>
      </c>
      <c r="F6847" s="27">
        <v>0</v>
      </c>
      <c r="G6847" s="27">
        <v>16</v>
      </c>
      <c r="H6847" s="27">
        <v>0</v>
      </c>
    </row>
    <row r="6848" spans="1:8" x14ac:dyDescent="0.55000000000000004">
      <c r="A6848" s="33">
        <v>44053</v>
      </c>
      <c r="B6848" s="1" t="s">
        <v>41</v>
      </c>
      <c r="C6848" s="27">
        <v>123</v>
      </c>
      <c r="D6848" s="27">
        <v>3225</v>
      </c>
      <c r="E6848" s="27">
        <v>121</v>
      </c>
      <c r="F6848" s="27">
        <v>0</v>
      </c>
      <c r="G6848" s="27">
        <v>0</v>
      </c>
      <c r="H6848" s="27">
        <v>0</v>
      </c>
    </row>
    <row r="6849" spans="1:8" x14ac:dyDescent="0.55000000000000004">
      <c r="A6849" s="33">
        <v>44053</v>
      </c>
      <c r="B6849" s="1" t="s">
        <v>42</v>
      </c>
      <c r="C6849" s="27">
        <v>113</v>
      </c>
      <c r="D6849" s="27">
        <v>3533</v>
      </c>
      <c r="E6849" s="27">
        <v>84</v>
      </c>
      <c r="F6849" s="27"/>
      <c r="G6849" s="27">
        <v>27</v>
      </c>
      <c r="H6849" s="27"/>
    </row>
    <row r="6850" spans="1:8" x14ac:dyDescent="0.55000000000000004">
      <c r="A6850" s="33">
        <v>44053</v>
      </c>
      <c r="B6850" s="1" t="s">
        <v>43</v>
      </c>
      <c r="C6850" s="27">
        <v>410</v>
      </c>
      <c r="D6850" s="27">
        <v>14241</v>
      </c>
      <c r="E6850" s="27">
        <v>307</v>
      </c>
      <c r="F6850" s="27">
        <v>3</v>
      </c>
      <c r="G6850" s="27">
        <v>95</v>
      </c>
      <c r="H6850" s="27">
        <v>1</v>
      </c>
    </row>
    <row r="6851" spans="1:8" x14ac:dyDescent="0.55000000000000004">
      <c r="A6851" s="33">
        <v>44053</v>
      </c>
      <c r="B6851" s="1" t="s">
        <v>44</v>
      </c>
      <c r="C6851" s="27">
        <v>78</v>
      </c>
      <c r="D6851" s="27">
        <v>4528</v>
      </c>
      <c r="E6851" s="27">
        <v>53</v>
      </c>
      <c r="F6851" s="27">
        <v>0</v>
      </c>
      <c r="G6851" s="27">
        <v>25</v>
      </c>
      <c r="H6851" s="27">
        <v>0</v>
      </c>
    </row>
    <row r="6852" spans="1:8" x14ac:dyDescent="0.55000000000000004">
      <c r="A6852" s="33">
        <v>44053</v>
      </c>
      <c r="B6852" s="1" t="s">
        <v>45</v>
      </c>
      <c r="C6852" s="27">
        <v>60</v>
      </c>
      <c r="D6852" s="27">
        <v>2919</v>
      </c>
      <c r="E6852" s="27">
        <v>12</v>
      </c>
      <c r="F6852" s="27">
        <v>1</v>
      </c>
      <c r="G6852" s="27">
        <v>40</v>
      </c>
      <c r="H6852" s="27">
        <v>0</v>
      </c>
    </row>
    <row r="6853" spans="1:8" x14ac:dyDescent="0.55000000000000004">
      <c r="A6853" s="33">
        <v>44053</v>
      </c>
      <c r="B6853" s="1" t="s">
        <v>46</v>
      </c>
      <c r="C6853" s="27">
        <v>60</v>
      </c>
      <c r="D6853" s="27">
        <v>5553</v>
      </c>
      <c r="E6853" s="27">
        <v>46</v>
      </c>
      <c r="F6853" s="27">
        <v>0</v>
      </c>
      <c r="G6853" s="27">
        <v>14</v>
      </c>
      <c r="H6853" s="27">
        <v>1</v>
      </c>
    </row>
    <row r="6854" spans="1:8" x14ac:dyDescent="0.55000000000000004">
      <c r="A6854" s="33">
        <v>44053</v>
      </c>
      <c r="B6854" s="1" t="s">
        <v>47</v>
      </c>
      <c r="C6854" s="27">
        <v>107</v>
      </c>
      <c r="D6854" s="27">
        <v>3257</v>
      </c>
      <c r="E6854" s="27">
        <v>87</v>
      </c>
      <c r="F6854" s="27">
        <v>5</v>
      </c>
      <c r="G6854" s="27">
        <v>15</v>
      </c>
      <c r="H6854" s="27">
        <v>1</v>
      </c>
    </row>
    <row r="6855" spans="1:8" x14ac:dyDescent="0.55000000000000004">
      <c r="A6855" s="33">
        <v>44053</v>
      </c>
      <c r="B6855" s="1" t="s">
        <v>48</v>
      </c>
      <c r="C6855" s="27">
        <v>83</v>
      </c>
      <c r="D6855" s="27">
        <v>2395</v>
      </c>
      <c r="E6855" s="27">
        <v>77</v>
      </c>
      <c r="F6855" s="27">
        <v>3</v>
      </c>
      <c r="G6855" s="27">
        <v>3</v>
      </c>
      <c r="H6855" s="27">
        <v>0</v>
      </c>
    </row>
    <row r="6856" spans="1:8" x14ac:dyDescent="0.55000000000000004">
      <c r="A6856" s="33">
        <v>44053</v>
      </c>
      <c r="B6856" s="1" t="s">
        <v>49</v>
      </c>
      <c r="C6856" s="27">
        <v>3012</v>
      </c>
      <c r="D6856" s="27">
        <v>31278</v>
      </c>
      <c r="E6856" s="27">
        <v>1685</v>
      </c>
      <c r="F6856" s="27">
        <v>37</v>
      </c>
      <c r="G6856" s="27">
        <v>1290</v>
      </c>
      <c r="H6856" s="27">
        <v>16</v>
      </c>
    </row>
    <row r="6857" spans="1:8" x14ac:dyDescent="0.55000000000000004">
      <c r="A6857" s="33">
        <v>44053</v>
      </c>
      <c r="B6857" s="1" t="s">
        <v>50</v>
      </c>
      <c r="C6857" s="27">
        <v>157</v>
      </c>
      <c r="D6857" s="27">
        <v>3464</v>
      </c>
      <c r="E6857" s="27">
        <v>94</v>
      </c>
      <c r="F6857" s="27">
        <v>0</v>
      </c>
      <c r="G6857" s="27">
        <v>82</v>
      </c>
      <c r="H6857" s="27">
        <v>0</v>
      </c>
    </row>
    <row r="6858" spans="1:8" x14ac:dyDescent="0.55000000000000004">
      <c r="A6858" s="33">
        <v>44053</v>
      </c>
      <c r="B6858" s="1" t="s">
        <v>51</v>
      </c>
      <c r="C6858" s="27">
        <v>167</v>
      </c>
      <c r="D6858" s="27">
        <v>9447</v>
      </c>
      <c r="E6858" s="27">
        <v>36</v>
      </c>
      <c r="F6858" s="27">
        <v>3</v>
      </c>
      <c r="G6858" s="27">
        <v>43</v>
      </c>
      <c r="H6858" s="27"/>
    </row>
    <row r="6859" spans="1:8" x14ac:dyDescent="0.55000000000000004">
      <c r="A6859" s="33">
        <v>44053</v>
      </c>
      <c r="B6859" s="1" t="s">
        <v>52</v>
      </c>
      <c r="C6859" s="27">
        <v>357</v>
      </c>
      <c r="D6859" s="27">
        <v>8234</v>
      </c>
      <c r="E6859" s="27">
        <v>126</v>
      </c>
      <c r="F6859" s="27">
        <v>5</v>
      </c>
      <c r="G6859" s="27">
        <v>148</v>
      </c>
      <c r="H6859" s="27">
        <v>2</v>
      </c>
    </row>
    <row r="6860" spans="1:8" x14ac:dyDescent="0.55000000000000004">
      <c r="A6860" s="33">
        <v>44053</v>
      </c>
      <c r="B6860" s="1" t="s">
        <v>53</v>
      </c>
      <c r="C6860" s="27">
        <v>92</v>
      </c>
      <c r="D6860" s="27">
        <v>7959</v>
      </c>
      <c r="E6860" s="27">
        <v>63</v>
      </c>
      <c r="F6860" s="27">
        <v>1</v>
      </c>
      <c r="G6860" s="27">
        <v>28</v>
      </c>
      <c r="H6860" s="27">
        <v>1</v>
      </c>
    </row>
    <row r="6861" spans="1:8" x14ac:dyDescent="0.55000000000000004">
      <c r="A6861" s="33">
        <v>44053</v>
      </c>
      <c r="B6861" s="1" t="s">
        <v>54</v>
      </c>
      <c r="C6861" s="27">
        <v>234</v>
      </c>
      <c r="D6861" s="27">
        <v>5940</v>
      </c>
      <c r="E6861" s="27">
        <v>114</v>
      </c>
      <c r="F6861" s="27">
        <v>0</v>
      </c>
      <c r="G6861" s="27">
        <v>120</v>
      </c>
      <c r="H6861" s="27">
        <v>3</v>
      </c>
    </row>
    <row r="6862" spans="1:8" x14ac:dyDescent="0.55000000000000004">
      <c r="A6862" s="33">
        <v>44053</v>
      </c>
      <c r="B6862" s="1" t="s">
        <v>55</v>
      </c>
      <c r="C6862" s="27">
        <v>277</v>
      </c>
      <c r="D6862" s="27">
        <v>12288</v>
      </c>
      <c r="E6862" s="27">
        <v>209</v>
      </c>
      <c r="F6862" s="27">
        <v>3</v>
      </c>
      <c r="G6862" s="27">
        <v>55</v>
      </c>
      <c r="H6862" s="27">
        <v>2</v>
      </c>
    </row>
    <row r="6863" spans="1:8" x14ac:dyDescent="0.55000000000000004">
      <c r="A6863" s="33">
        <v>44053</v>
      </c>
      <c r="B6863" s="1" t="s">
        <v>56</v>
      </c>
      <c r="C6863" s="27">
        <v>1179</v>
      </c>
      <c r="D6863" s="27">
        <v>15757</v>
      </c>
      <c r="E6863" s="27">
        <v>299</v>
      </c>
      <c r="F6863" s="27">
        <v>10</v>
      </c>
      <c r="G6863" s="27">
        <v>874</v>
      </c>
      <c r="H6863" s="27">
        <v>11</v>
      </c>
    </row>
    <row r="6864" spans="1:8" x14ac:dyDescent="0.55000000000000004">
      <c r="A6864" s="33">
        <v>44054</v>
      </c>
      <c r="B6864" s="1" t="s">
        <v>7</v>
      </c>
      <c r="C6864" s="27">
        <v>1565</v>
      </c>
      <c r="D6864" s="27">
        <v>34080</v>
      </c>
      <c r="E6864" s="27">
        <v>1320</v>
      </c>
      <c r="F6864" s="27">
        <v>103</v>
      </c>
      <c r="G6864" s="27">
        <v>142</v>
      </c>
      <c r="H6864" s="27">
        <v>3</v>
      </c>
    </row>
    <row r="6865" spans="1:8" x14ac:dyDescent="0.55000000000000004">
      <c r="A6865" s="33">
        <v>44054</v>
      </c>
      <c r="B6865" s="1" t="s">
        <v>11</v>
      </c>
      <c r="C6865" s="27">
        <v>32</v>
      </c>
      <c r="D6865" s="27">
        <v>1580</v>
      </c>
      <c r="E6865" s="27">
        <v>29</v>
      </c>
      <c r="F6865" s="27">
        <v>1</v>
      </c>
      <c r="G6865" s="27">
        <v>2</v>
      </c>
      <c r="H6865" s="27">
        <v>0</v>
      </c>
    </row>
    <row r="6866" spans="1:8" x14ac:dyDescent="0.55000000000000004">
      <c r="A6866" s="33">
        <v>44054</v>
      </c>
      <c r="B6866" s="1" t="s">
        <v>12</v>
      </c>
      <c r="C6866" s="27">
        <v>7</v>
      </c>
      <c r="D6866" s="27">
        <v>1943</v>
      </c>
      <c r="E6866" s="27">
        <v>1</v>
      </c>
      <c r="F6866" s="27">
        <v>0</v>
      </c>
      <c r="G6866" s="27">
        <v>6</v>
      </c>
      <c r="H6866" s="27">
        <v>0</v>
      </c>
    </row>
    <row r="6867" spans="1:8" x14ac:dyDescent="0.55000000000000004">
      <c r="A6867" s="33">
        <v>44054</v>
      </c>
      <c r="B6867" s="1" t="s">
        <v>13</v>
      </c>
      <c r="C6867" s="27">
        <v>182</v>
      </c>
      <c r="D6867" s="27">
        <v>6821</v>
      </c>
      <c r="E6867" s="27">
        <v>158</v>
      </c>
      <c r="F6867" s="27">
        <v>1</v>
      </c>
      <c r="G6867" s="27">
        <v>23</v>
      </c>
      <c r="H6867" s="27">
        <v>1</v>
      </c>
    </row>
    <row r="6868" spans="1:8" x14ac:dyDescent="0.55000000000000004">
      <c r="A6868" s="33">
        <v>44054</v>
      </c>
      <c r="B6868" s="1" t="s">
        <v>14</v>
      </c>
      <c r="C6868" s="27">
        <v>35</v>
      </c>
      <c r="D6868" s="27">
        <v>1415</v>
      </c>
      <c r="E6868" s="27">
        <v>16</v>
      </c>
      <c r="F6868" s="27">
        <v>0</v>
      </c>
      <c r="G6868" s="27">
        <v>19</v>
      </c>
      <c r="H6868" s="27">
        <v>0</v>
      </c>
    </row>
    <row r="6869" spans="1:8" x14ac:dyDescent="0.55000000000000004">
      <c r="A6869" s="33">
        <v>44054</v>
      </c>
      <c r="B6869" s="1" t="s">
        <v>15</v>
      </c>
      <c r="C6869" s="27">
        <v>76</v>
      </c>
      <c r="D6869" s="27">
        <v>2983</v>
      </c>
      <c r="E6869" s="27">
        <v>75</v>
      </c>
      <c r="F6869" s="27">
        <v>1</v>
      </c>
      <c r="G6869" s="27">
        <v>1</v>
      </c>
      <c r="H6869" s="27">
        <v>0</v>
      </c>
    </row>
    <row r="6870" spans="1:8" x14ac:dyDescent="0.55000000000000004">
      <c r="A6870" s="33">
        <v>44054</v>
      </c>
      <c r="B6870" s="1" t="s">
        <v>16</v>
      </c>
      <c r="C6870" s="27">
        <v>98</v>
      </c>
      <c r="D6870" s="27">
        <v>11156</v>
      </c>
      <c r="E6870" s="27">
        <v>88</v>
      </c>
      <c r="F6870" s="27">
        <v>0</v>
      </c>
      <c r="G6870" s="27">
        <v>10</v>
      </c>
      <c r="H6870" s="27">
        <v>0</v>
      </c>
    </row>
    <row r="6871" spans="1:8" x14ac:dyDescent="0.55000000000000004">
      <c r="A6871" s="33">
        <v>44054</v>
      </c>
      <c r="B6871" s="1" t="s">
        <v>17</v>
      </c>
      <c r="C6871" s="27">
        <v>406</v>
      </c>
      <c r="D6871" s="27">
        <v>8687</v>
      </c>
      <c r="E6871" s="27">
        <v>287</v>
      </c>
      <c r="F6871" s="27">
        <v>10</v>
      </c>
      <c r="G6871" s="27">
        <v>109</v>
      </c>
      <c r="H6871" s="27">
        <v>1</v>
      </c>
    </row>
    <row r="6872" spans="1:8" x14ac:dyDescent="0.55000000000000004">
      <c r="A6872" s="33">
        <v>44054</v>
      </c>
      <c r="B6872" s="1" t="s">
        <v>18</v>
      </c>
      <c r="C6872" s="27">
        <v>249</v>
      </c>
      <c r="D6872" s="27">
        <v>16771</v>
      </c>
      <c r="E6872" s="27">
        <v>180</v>
      </c>
      <c r="F6872" s="27">
        <v>0</v>
      </c>
      <c r="G6872" s="27">
        <v>45</v>
      </c>
      <c r="H6872" s="27">
        <v>3</v>
      </c>
    </row>
    <row r="6873" spans="1:8" x14ac:dyDescent="0.55000000000000004">
      <c r="A6873" s="33">
        <v>44054</v>
      </c>
      <c r="B6873" s="1" t="s">
        <v>19</v>
      </c>
      <c r="C6873" s="27">
        <v>238</v>
      </c>
      <c r="D6873" s="27">
        <v>9521</v>
      </c>
      <c r="E6873" s="27">
        <v>166</v>
      </c>
      <c r="F6873" s="27">
        <v>19</v>
      </c>
      <c r="G6873" s="27">
        <v>53</v>
      </c>
      <c r="H6873" s="27">
        <v>0</v>
      </c>
    </row>
    <row r="6874" spans="1:8" x14ac:dyDescent="0.55000000000000004">
      <c r="A6874" s="33">
        <v>44054</v>
      </c>
      <c r="B6874" s="1" t="s">
        <v>20</v>
      </c>
      <c r="C6874" s="27">
        <v>2956</v>
      </c>
      <c r="D6874" s="27">
        <v>82420</v>
      </c>
      <c r="E6874" s="27">
        <v>2302</v>
      </c>
      <c r="F6874" s="27">
        <v>79</v>
      </c>
      <c r="G6874" s="27">
        <v>575</v>
      </c>
      <c r="H6874" s="27">
        <v>7</v>
      </c>
    </row>
    <row r="6875" spans="1:8" x14ac:dyDescent="0.55000000000000004">
      <c r="A6875" s="33">
        <v>44054</v>
      </c>
      <c r="B6875" s="1" t="s">
        <v>21</v>
      </c>
      <c r="C6875" s="27">
        <v>2224</v>
      </c>
      <c r="D6875" s="27">
        <v>33780</v>
      </c>
      <c r="E6875" s="27">
        <v>1555</v>
      </c>
      <c r="F6875" s="27">
        <v>55</v>
      </c>
      <c r="G6875" s="27">
        <v>614</v>
      </c>
      <c r="H6875" s="27">
        <v>5</v>
      </c>
    </row>
    <row r="6876" spans="1:8" x14ac:dyDescent="0.55000000000000004">
      <c r="A6876" s="33">
        <v>44054</v>
      </c>
      <c r="B6876" s="1" t="s">
        <v>22</v>
      </c>
      <c r="C6876" s="27">
        <v>16252</v>
      </c>
      <c r="D6876" s="27">
        <v>234452</v>
      </c>
      <c r="E6876" s="27">
        <v>12220</v>
      </c>
      <c r="F6876" s="27">
        <v>336</v>
      </c>
      <c r="G6876" s="27">
        <v>3696</v>
      </c>
      <c r="H6876" s="27">
        <v>22</v>
      </c>
    </row>
    <row r="6877" spans="1:8" x14ac:dyDescent="0.55000000000000004">
      <c r="A6877" s="33">
        <v>44054</v>
      </c>
      <c r="B6877" s="1" t="s">
        <v>23</v>
      </c>
      <c r="C6877" s="27">
        <v>3305</v>
      </c>
      <c r="D6877" s="27">
        <v>42717</v>
      </c>
      <c r="E6877" s="27">
        <v>2677</v>
      </c>
      <c r="F6877" s="27">
        <v>103</v>
      </c>
      <c r="G6877" s="27">
        <v>525</v>
      </c>
      <c r="H6877" s="27">
        <v>10</v>
      </c>
    </row>
    <row r="6878" spans="1:8" x14ac:dyDescent="0.55000000000000004">
      <c r="A6878" s="33">
        <v>44054</v>
      </c>
      <c r="B6878" s="1" t="s">
        <v>24</v>
      </c>
      <c r="C6878" s="27">
        <v>128</v>
      </c>
      <c r="D6878" s="27">
        <v>7533</v>
      </c>
      <c r="E6878" s="27">
        <v>113</v>
      </c>
      <c r="F6878" s="27">
        <v>0</v>
      </c>
      <c r="G6878" s="27">
        <v>14</v>
      </c>
      <c r="H6878" s="27">
        <v>0</v>
      </c>
    </row>
    <row r="6879" spans="1:8" x14ac:dyDescent="0.55000000000000004">
      <c r="A6879" s="33">
        <v>44054</v>
      </c>
      <c r="B6879" s="1" t="s">
        <v>25</v>
      </c>
      <c r="C6879" s="27">
        <v>293</v>
      </c>
      <c r="D6879" s="27">
        <v>6132</v>
      </c>
      <c r="E6879" s="27">
        <v>221</v>
      </c>
      <c r="F6879" s="27">
        <v>22</v>
      </c>
      <c r="G6879" s="27">
        <v>50</v>
      </c>
      <c r="H6879" s="27">
        <v>0</v>
      </c>
    </row>
    <row r="6880" spans="1:8" x14ac:dyDescent="0.55000000000000004">
      <c r="A6880" s="33">
        <v>44054</v>
      </c>
      <c r="B6880" s="1" t="s">
        <v>26</v>
      </c>
      <c r="C6880" s="27">
        <v>390</v>
      </c>
      <c r="D6880" s="27">
        <v>3645</v>
      </c>
      <c r="E6880" s="27">
        <v>290</v>
      </c>
      <c r="F6880" s="27">
        <v>28</v>
      </c>
      <c r="G6880" s="27">
        <v>72</v>
      </c>
      <c r="H6880" s="27">
        <v>2</v>
      </c>
    </row>
    <row r="6881" spans="1:8" x14ac:dyDescent="0.55000000000000004">
      <c r="A6881" s="33">
        <v>44054</v>
      </c>
      <c r="B6881" s="1" t="s">
        <v>27</v>
      </c>
      <c r="C6881" s="27">
        <v>154</v>
      </c>
      <c r="D6881" s="27">
        <v>5611</v>
      </c>
      <c r="E6881" s="27">
        <v>128</v>
      </c>
      <c r="F6881" s="27">
        <v>8</v>
      </c>
      <c r="G6881" s="27">
        <v>18</v>
      </c>
      <c r="H6881" s="27">
        <v>2</v>
      </c>
    </row>
    <row r="6882" spans="1:8" x14ac:dyDescent="0.55000000000000004">
      <c r="A6882" s="33">
        <v>44054</v>
      </c>
      <c r="B6882" s="1" t="s">
        <v>28</v>
      </c>
      <c r="C6882" s="27">
        <v>132</v>
      </c>
      <c r="D6882" s="27">
        <v>8237</v>
      </c>
      <c r="E6882" s="27">
        <v>100</v>
      </c>
      <c r="F6882" s="27">
        <v>1</v>
      </c>
      <c r="G6882" s="27">
        <v>31</v>
      </c>
      <c r="H6882" s="27">
        <v>0</v>
      </c>
    </row>
    <row r="6883" spans="1:8" x14ac:dyDescent="0.55000000000000004">
      <c r="A6883" s="33">
        <v>44054</v>
      </c>
      <c r="B6883" s="1" t="s">
        <v>29</v>
      </c>
      <c r="C6883" s="27">
        <v>134</v>
      </c>
      <c r="D6883" s="27">
        <v>9824</v>
      </c>
      <c r="E6883" s="27">
        <v>100</v>
      </c>
      <c r="F6883" s="27"/>
      <c r="G6883" s="27">
        <v>34</v>
      </c>
      <c r="H6883" s="27">
        <v>0</v>
      </c>
    </row>
    <row r="6884" spans="1:8" x14ac:dyDescent="0.55000000000000004">
      <c r="A6884" s="33">
        <v>44054</v>
      </c>
      <c r="B6884" s="1" t="s">
        <v>30</v>
      </c>
      <c r="C6884" s="27">
        <v>475</v>
      </c>
      <c r="D6884" s="27">
        <v>13702</v>
      </c>
      <c r="E6884" s="27">
        <v>343</v>
      </c>
      <c r="F6884" s="27">
        <v>7</v>
      </c>
      <c r="G6884" s="27">
        <v>125</v>
      </c>
      <c r="H6884" s="27">
        <v>3</v>
      </c>
    </row>
    <row r="6885" spans="1:8" x14ac:dyDescent="0.55000000000000004">
      <c r="A6885" s="33">
        <v>44054</v>
      </c>
      <c r="B6885" s="1" t="s">
        <v>31</v>
      </c>
      <c r="C6885" s="27">
        <v>376</v>
      </c>
      <c r="D6885" s="27">
        <v>17350</v>
      </c>
      <c r="E6885" s="27">
        <v>286</v>
      </c>
      <c r="F6885" s="27">
        <v>1</v>
      </c>
      <c r="G6885" s="27">
        <v>89</v>
      </c>
      <c r="H6885" s="27">
        <v>1</v>
      </c>
    </row>
    <row r="6886" spans="1:8" x14ac:dyDescent="0.55000000000000004">
      <c r="A6886" s="33">
        <v>44054</v>
      </c>
      <c r="B6886" s="1" t="s">
        <v>32</v>
      </c>
      <c r="C6886" s="27">
        <v>3239</v>
      </c>
      <c r="D6886" s="27">
        <v>34011</v>
      </c>
      <c r="E6886" s="27">
        <v>1345</v>
      </c>
      <c r="F6886" s="27">
        <v>37</v>
      </c>
      <c r="G6886" s="27">
        <v>1852</v>
      </c>
      <c r="H6886" s="27">
        <v>10</v>
      </c>
    </row>
    <row r="6887" spans="1:8" x14ac:dyDescent="0.55000000000000004">
      <c r="A6887" s="33">
        <v>44054</v>
      </c>
      <c r="B6887" s="1" t="s">
        <v>33</v>
      </c>
      <c r="C6887" s="27">
        <v>249</v>
      </c>
      <c r="D6887" s="27">
        <v>6647</v>
      </c>
      <c r="E6887" s="27">
        <v>99</v>
      </c>
      <c r="F6887" s="27">
        <v>1</v>
      </c>
      <c r="G6887" s="27">
        <v>147</v>
      </c>
      <c r="H6887" s="27">
        <v>2</v>
      </c>
    </row>
    <row r="6888" spans="1:8" x14ac:dyDescent="0.55000000000000004">
      <c r="A6888" s="33">
        <v>44054</v>
      </c>
      <c r="B6888" s="1" t="s">
        <v>34</v>
      </c>
      <c r="C6888" s="27">
        <v>302</v>
      </c>
      <c r="D6888" s="27">
        <v>6044</v>
      </c>
      <c r="E6888" s="27">
        <v>175</v>
      </c>
      <c r="F6888" s="27">
        <v>2</v>
      </c>
      <c r="G6888" s="27">
        <v>125</v>
      </c>
      <c r="H6888" s="27">
        <v>3</v>
      </c>
    </row>
    <row r="6889" spans="1:8" x14ac:dyDescent="0.55000000000000004">
      <c r="A6889" s="33">
        <v>44054</v>
      </c>
      <c r="B6889" s="1" t="s">
        <v>35</v>
      </c>
      <c r="C6889" s="27">
        <v>991</v>
      </c>
      <c r="D6889" s="27">
        <v>22576</v>
      </c>
      <c r="E6889" s="27">
        <v>776</v>
      </c>
      <c r="F6889" s="27">
        <v>21</v>
      </c>
      <c r="G6889" s="27">
        <v>194</v>
      </c>
      <c r="H6889" s="27">
        <v>4</v>
      </c>
    </row>
    <row r="6890" spans="1:8" x14ac:dyDescent="0.55000000000000004">
      <c r="A6890" s="33">
        <v>44054</v>
      </c>
      <c r="B6890" s="1" t="s">
        <v>36</v>
      </c>
      <c r="C6890" s="27">
        <v>5994</v>
      </c>
      <c r="D6890" s="27">
        <v>93689</v>
      </c>
      <c r="E6890" s="27">
        <v>4256</v>
      </c>
      <c r="F6890" s="27">
        <v>97</v>
      </c>
      <c r="G6890" s="27">
        <v>1638</v>
      </c>
      <c r="H6890" s="27">
        <v>49</v>
      </c>
    </row>
    <row r="6891" spans="1:8" x14ac:dyDescent="0.55000000000000004">
      <c r="A6891" s="33">
        <v>44054</v>
      </c>
      <c r="B6891" s="1" t="s">
        <v>37</v>
      </c>
      <c r="C6891" s="27">
        <v>1662</v>
      </c>
      <c r="D6891" s="27">
        <v>32588</v>
      </c>
      <c r="E6891" s="27">
        <v>1327</v>
      </c>
      <c r="F6891" s="27">
        <v>47</v>
      </c>
      <c r="G6891" s="27">
        <v>288</v>
      </c>
      <c r="H6891" s="27">
        <v>9</v>
      </c>
    </row>
    <row r="6892" spans="1:8" x14ac:dyDescent="0.55000000000000004">
      <c r="A6892" s="33">
        <v>44054</v>
      </c>
      <c r="B6892" s="1" t="s">
        <v>38</v>
      </c>
      <c r="C6892" s="27">
        <v>339</v>
      </c>
      <c r="D6892" s="27">
        <v>15767</v>
      </c>
      <c r="E6892" s="27">
        <v>238</v>
      </c>
      <c r="F6892" s="27">
        <v>2</v>
      </c>
      <c r="G6892" s="27">
        <v>99</v>
      </c>
      <c r="H6892" s="27">
        <v>1</v>
      </c>
    </row>
    <row r="6893" spans="1:8" x14ac:dyDescent="0.55000000000000004">
      <c r="A6893" s="33">
        <v>44054</v>
      </c>
      <c r="B6893" s="1" t="s">
        <v>39</v>
      </c>
      <c r="C6893" s="27">
        <v>184</v>
      </c>
      <c r="D6893" s="27">
        <v>7034</v>
      </c>
      <c r="E6893" s="27">
        <v>160</v>
      </c>
      <c r="F6893" s="27">
        <v>4</v>
      </c>
      <c r="G6893" s="27">
        <v>18</v>
      </c>
      <c r="H6893" s="27">
        <v>4</v>
      </c>
    </row>
    <row r="6894" spans="1:8" x14ac:dyDescent="0.55000000000000004">
      <c r="A6894" s="33">
        <v>44054</v>
      </c>
      <c r="B6894" s="1" t="s">
        <v>40</v>
      </c>
      <c r="C6894" s="27">
        <v>21</v>
      </c>
      <c r="D6894" s="27">
        <v>4172</v>
      </c>
      <c r="E6894" s="27">
        <v>5</v>
      </c>
      <c r="F6894" s="27">
        <v>0</v>
      </c>
      <c r="G6894" s="27">
        <v>16</v>
      </c>
      <c r="H6894" s="27">
        <v>0</v>
      </c>
    </row>
    <row r="6895" spans="1:8" x14ac:dyDescent="0.55000000000000004">
      <c r="A6895" s="33">
        <v>44054</v>
      </c>
      <c r="B6895" s="1" t="s">
        <v>41</v>
      </c>
      <c r="C6895" s="27">
        <v>126</v>
      </c>
      <c r="D6895" s="27">
        <v>3416</v>
      </c>
      <c r="E6895" s="27">
        <v>32</v>
      </c>
      <c r="F6895" s="27">
        <v>0</v>
      </c>
      <c r="G6895" s="27">
        <v>94</v>
      </c>
      <c r="H6895" s="27">
        <v>0</v>
      </c>
    </row>
    <row r="6896" spans="1:8" x14ac:dyDescent="0.55000000000000004">
      <c r="A6896" s="33">
        <v>44054</v>
      </c>
      <c r="B6896" s="1" t="s">
        <v>42</v>
      </c>
      <c r="C6896" s="27">
        <v>115</v>
      </c>
      <c r="D6896" s="27">
        <v>3549</v>
      </c>
      <c r="E6896" s="27">
        <v>84</v>
      </c>
      <c r="F6896" s="27"/>
      <c r="G6896" s="27">
        <v>27</v>
      </c>
      <c r="H6896" s="27"/>
    </row>
    <row r="6897" spans="1:8" x14ac:dyDescent="0.55000000000000004">
      <c r="A6897" s="33">
        <v>44054</v>
      </c>
      <c r="B6897" s="1" t="s">
        <v>43</v>
      </c>
      <c r="C6897" s="27">
        <v>415</v>
      </c>
      <c r="D6897" s="27">
        <v>15001</v>
      </c>
      <c r="E6897" s="27">
        <v>321</v>
      </c>
      <c r="F6897" s="27">
        <v>3</v>
      </c>
      <c r="G6897" s="27">
        <v>87</v>
      </c>
      <c r="H6897" s="27">
        <v>1</v>
      </c>
    </row>
    <row r="6898" spans="1:8" x14ac:dyDescent="0.55000000000000004">
      <c r="A6898" s="33">
        <v>44054</v>
      </c>
      <c r="B6898" s="1" t="s">
        <v>44</v>
      </c>
      <c r="C6898" s="27">
        <v>78</v>
      </c>
      <c r="D6898" s="27">
        <v>4706</v>
      </c>
      <c r="E6898" s="27">
        <v>53</v>
      </c>
      <c r="F6898" s="27">
        <v>0</v>
      </c>
      <c r="G6898" s="27">
        <v>25</v>
      </c>
      <c r="H6898" s="27">
        <v>0</v>
      </c>
    </row>
    <row r="6899" spans="1:8" x14ac:dyDescent="0.55000000000000004">
      <c r="A6899" s="33">
        <v>44054</v>
      </c>
      <c r="B6899" s="1" t="s">
        <v>45</v>
      </c>
      <c r="C6899" s="27">
        <v>61</v>
      </c>
      <c r="D6899" s="27">
        <v>3201</v>
      </c>
      <c r="E6899" s="27">
        <v>13</v>
      </c>
      <c r="F6899" s="27">
        <v>1</v>
      </c>
      <c r="G6899" s="27">
        <v>38</v>
      </c>
      <c r="H6899" s="27">
        <v>0</v>
      </c>
    </row>
    <row r="6900" spans="1:8" x14ac:dyDescent="0.55000000000000004">
      <c r="A6900" s="33">
        <v>44054</v>
      </c>
      <c r="B6900" s="1" t="s">
        <v>46</v>
      </c>
      <c r="C6900" s="27">
        <v>60</v>
      </c>
      <c r="D6900" s="27">
        <v>5870</v>
      </c>
      <c r="E6900" s="27">
        <v>47</v>
      </c>
      <c r="F6900" s="27">
        <v>0</v>
      </c>
      <c r="G6900" s="27">
        <v>13</v>
      </c>
      <c r="H6900" s="27">
        <v>1</v>
      </c>
    </row>
    <row r="6901" spans="1:8" x14ac:dyDescent="0.55000000000000004">
      <c r="A6901" s="33">
        <v>44054</v>
      </c>
      <c r="B6901" s="1" t="s">
        <v>47</v>
      </c>
      <c r="C6901" s="27">
        <v>107</v>
      </c>
      <c r="D6901" s="27">
        <v>3279</v>
      </c>
      <c r="E6901" s="27">
        <v>87</v>
      </c>
      <c r="F6901" s="27">
        <v>5</v>
      </c>
      <c r="G6901" s="27">
        <v>15</v>
      </c>
      <c r="H6901" s="27">
        <v>1</v>
      </c>
    </row>
    <row r="6902" spans="1:8" x14ac:dyDescent="0.55000000000000004">
      <c r="A6902" s="33">
        <v>44054</v>
      </c>
      <c r="B6902" s="1" t="s">
        <v>48</v>
      </c>
      <c r="C6902" s="27">
        <v>83</v>
      </c>
      <c r="D6902" s="27">
        <v>2397</v>
      </c>
      <c r="E6902" s="27">
        <v>77</v>
      </c>
      <c r="F6902" s="27">
        <v>3</v>
      </c>
      <c r="G6902" s="27">
        <v>3</v>
      </c>
      <c r="H6902" s="27">
        <v>0</v>
      </c>
    </row>
    <row r="6903" spans="1:8" x14ac:dyDescent="0.55000000000000004">
      <c r="A6903" s="33">
        <v>44054</v>
      </c>
      <c r="B6903" s="1" t="s">
        <v>49</v>
      </c>
      <c r="C6903" s="27">
        <v>3084</v>
      </c>
      <c r="D6903" s="27">
        <v>31817</v>
      </c>
      <c r="E6903" s="27">
        <v>1734</v>
      </c>
      <c r="F6903" s="27">
        <v>38</v>
      </c>
      <c r="G6903" s="27">
        <v>1312</v>
      </c>
      <c r="H6903" s="27">
        <v>16</v>
      </c>
    </row>
    <row r="6904" spans="1:8" x14ac:dyDescent="0.55000000000000004">
      <c r="A6904" s="33">
        <v>44054</v>
      </c>
      <c r="B6904" s="1" t="s">
        <v>50</v>
      </c>
      <c r="C6904" s="27">
        <v>162</v>
      </c>
      <c r="D6904" s="27">
        <v>3521</v>
      </c>
      <c r="E6904" s="27">
        <v>97</v>
      </c>
      <c r="F6904" s="27">
        <v>0</v>
      </c>
      <c r="G6904" s="27">
        <v>79</v>
      </c>
      <c r="H6904" s="27">
        <v>0</v>
      </c>
    </row>
    <row r="6905" spans="1:8" x14ac:dyDescent="0.55000000000000004">
      <c r="A6905" s="33">
        <v>44054</v>
      </c>
      <c r="B6905" s="1" t="s">
        <v>51</v>
      </c>
      <c r="C6905" s="27">
        <v>170</v>
      </c>
      <c r="D6905" s="27">
        <v>9649</v>
      </c>
      <c r="E6905" s="27">
        <v>36</v>
      </c>
      <c r="F6905" s="27">
        <v>3</v>
      </c>
      <c r="G6905" s="27">
        <v>37</v>
      </c>
      <c r="H6905" s="27"/>
    </row>
    <row r="6906" spans="1:8" x14ac:dyDescent="0.55000000000000004">
      <c r="A6906" s="33">
        <v>44054</v>
      </c>
      <c r="B6906" s="1" t="s">
        <v>52</v>
      </c>
      <c r="C6906" s="27">
        <v>361</v>
      </c>
      <c r="D6906" s="27">
        <v>8234</v>
      </c>
      <c r="E6906" s="27">
        <v>146</v>
      </c>
      <c r="F6906" s="27">
        <v>5</v>
      </c>
      <c r="G6906" s="27">
        <v>138</v>
      </c>
      <c r="H6906" s="27">
        <v>2</v>
      </c>
    </row>
    <row r="6907" spans="1:8" x14ac:dyDescent="0.55000000000000004">
      <c r="A6907" s="33">
        <v>44054</v>
      </c>
      <c r="B6907" s="1" t="s">
        <v>53</v>
      </c>
      <c r="C6907" s="27">
        <v>93</v>
      </c>
      <c r="D6907" s="27">
        <v>8036</v>
      </c>
      <c r="E6907" s="27">
        <v>63</v>
      </c>
      <c r="F6907" s="27">
        <v>1</v>
      </c>
      <c r="G6907" s="27">
        <v>29</v>
      </c>
      <c r="H6907" s="27">
        <v>0</v>
      </c>
    </row>
    <row r="6908" spans="1:8" x14ac:dyDescent="0.55000000000000004">
      <c r="A6908" s="33">
        <v>44054</v>
      </c>
      <c r="B6908" s="1" t="s">
        <v>54</v>
      </c>
      <c r="C6908" s="27">
        <v>241</v>
      </c>
      <c r="D6908" s="27">
        <v>6425</v>
      </c>
      <c r="E6908" s="27">
        <v>124</v>
      </c>
      <c r="F6908" s="27">
        <v>0</v>
      </c>
      <c r="G6908" s="27">
        <v>117</v>
      </c>
      <c r="H6908" s="27">
        <v>0</v>
      </c>
    </row>
    <row r="6909" spans="1:8" x14ac:dyDescent="0.55000000000000004">
      <c r="A6909" s="33">
        <v>44054</v>
      </c>
      <c r="B6909" s="1" t="s">
        <v>55</v>
      </c>
      <c r="C6909" s="27">
        <v>277</v>
      </c>
      <c r="D6909" s="27">
        <v>12339</v>
      </c>
      <c r="E6909" s="27">
        <v>229</v>
      </c>
      <c r="F6909" s="27">
        <v>3</v>
      </c>
      <c r="G6909" s="27">
        <v>37</v>
      </c>
      <c r="H6909" s="27">
        <v>2</v>
      </c>
    </row>
    <row r="6910" spans="1:8" x14ac:dyDescent="0.55000000000000004">
      <c r="A6910" s="33">
        <v>44054</v>
      </c>
      <c r="B6910" s="1" t="s">
        <v>56</v>
      </c>
      <c r="C6910" s="27">
        <v>1242</v>
      </c>
      <c r="D6910" s="27">
        <v>15721</v>
      </c>
      <c r="E6910" s="27">
        <v>307</v>
      </c>
      <c r="F6910" s="27">
        <v>10</v>
      </c>
      <c r="G6910" s="27">
        <v>929</v>
      </c>
      <c r="H6910" s="27">
        <v>12</v>
      </c>
    </row>
    <row r="6911" spans="1:8" x14ac:dyDescent="0.55000000000000004">
      <c r="A6911" s="33">
        <v>44055</v>
      </c>
      <c r="B6911" s="1" t="s">
        <v>7</v>
      </c>
      <c r="C6911" s="27">
        <v>1579</v>
      </c>
      <c r="D6911" s="27">
        <v>34341</v>
      </c>
      <c r="E6911" s="27">
        <v>1323</v>
      </c>
      <c r="F6911" s="27">
        <v>103</v>
      </c>
      <c r="G6911" s="27">
        <v>153</v>
      </c>
      <c r="H6911" s="27">
        <v>3</v>
      </c>
    </row>
    <row r="6912" spans="1:8" x14ac:dyDescent="0.55000000000000004">
      <c r="A6912" s="33">
        <v>44055</v>
      </c>
      <c r="B6912" s="1" t="s">
        <v>11</v>
      </c>
      <c r="C6912" s="27">
        <v>32</v>
      </c>
      <c r="D6912" s="27">
        <v>1610</v>
      </c>
      <c r="E6912" s="27">
        <v>29</v>
      </c>
      <c r="F6912" s="27">
        <v>1</v>
      </c>
      <c r="G6912" s="27">
        <v>2</v>
      </c>
      <c r="H6912" s="27">
        <v>0</v>
      </c>
    </row>
    <row r="6913" spans="1:8" x14ac:dyDescent="0.55000000000000004">
      <c r="A6913" s="33">
        <v>44055</v>
      </c>
      <c r="B6913" s="1" t="s">
        <v>12</v>
      </c>
      <c r="C6913" s="27">
        <v>7</v>
      </c>
      <c r="D6913" s="27">
        <v>1969</v>
      </c>
      <c r="E6913" s="27">
        <v>1</v>
      </c>
      <c r="F6913" s="27">
        <v>0</v>
      </c>
      <c r="G6913" s="27">
        <v>6</v>
      </c>
      <c r="H6913" s="27">
        <v>0</v>
      </c>
    </row>
    <row r="6914" spans="1:8" x14ac:dyDescent="0.55000000000000004">
      <c r="A6914" s="33">
        <v>44055</v>
      </c>
      <c r="B6914" s="1" t="s">
        <v>13</v>
      </c>
      <c r="C6914" s="27">
        <v>182</v>
      </c>
      <c r="D6914" s="27">
        <v>6857</v>
      </c>
      <c r="E6914" s="27">
        <v>162</v>
      </c>
      <c r="F6914" s="27">
        <v>1</v>
      </c>
      <c r="G6914" s="27">
        <v>19</v>
      </c>
      <c r="H6914" s="27">
        <v>1</v>
      </c>
    </row>
    <row r="6915" spans="1:8" x14ac:dyDescent="0.55000000000000004">
      <c r="A6915" s="33">
        <v>44055</v>
      </c>
      <c r="B6915" s="1" t="s">
        <v>14</v>
      </c>
      <c r="C6915" s="27">
        <v>36</v>
      </c>
      <c r="D6915" s="27">
        <v>1415</v>
      </c>
      <c r="E6915" s="27">
        <v>20</v>
      </c>
      <c r="F6915" s="27">
        <v>0</v>
      </c>
      <c r="G6915" s="27">
        <v>15</v>
      </c>
      <c r="H6915" s="27">
        <v>0</v>
      </c>
    </row>
    <row r="6916" spans="1:8" x14ac:dyDescent="0.55000000000000004">
      <c r="A6916" s="33">
        <v>44055</v>
      </c>
      <c r="B6916" s="1" t="s">
        <v>15</v>
      </c>
      <c r="C6916" s="27">
        <v>76</v>
      </c>
      <c r="D6916" s="27">
        <v>2984</v>
      </c>
      <c r="E6916" s="27">
        <v>75</v>
      </c>
      <c r="F6916" s="27">
        <v>1</v>
      </c>
      <c r="G6916" s="27">
        <v>1</v>
      </c>
      <c r="H6916" s="27">
        <v>0</v>
      </c>
    </row>
    <row r="6917" spans="1:8" x14ac:dyDescent="0.55000000000000004">
      <c r="A6917" s="33">
        <v>44055</v>
      </c>
      <c r="B6917" s="1" t="s">
        <v>16</v>
      </c>
      <c r="C6917" s="27">
        <v>100</v>
      </c>
      <c r="D6917" s="27">
        <v>11259</v>
      </c>
      <c r="E6917" s="27">
        <v>88</v>
      </c>
      <c r="F6917" s="27">
        <v>0</v>
      </c>
      <c r="G6917" s="27">
        <v>12</v>
      </c>
      <c r="H6917" s="27">
        <v>0</v>
      </c>
    </row>
    <row r="6918" spans="1:8" x14ac:dyDescent="0.55000000000000004">
      <c r="A6918" s="33">
        <v>44055</v>
      </c>
      <c r="B6918" s="1" t="s">
        <v>17</v>
      </c>
      <c r="C6918" s="27">
        <v>416</v>
      </c>
      <c r="D6918" s="27">
        <v>8827</v>
      </c>
      <c r="E6918" s="27">
        <v>305</v>
      </c>
      <c r="F6918" s="27">
        <v>10</v>
      </c>
      <c r="G6918" s="27">
        <v>101</v>
      </c>
      <c r="H6918" s="27">
        <v>1</v>
      </c>
    </row>
    <row r="6919" spans="1:8" x14ac:dyDescent="0.55000000000000004">
      <c r="A6919" s="33">
        <v>44055</v>
      </c>
      <c r="B6919" s="1" t="s">
        <v>18</v>
      </c>
      <c r="C6919" s="27">
        <v>261</v>
      </c>
      <c r="D6919" s="27">
        <v>16961</v>
      </c>
      <c r="E6919" s="27">
        <v>187</v>
      </c>
      <c r="F6919" s="27">
        <v>0</v>
      </c>
      <c r="G6919" s="27">
        <v>45</v>
      </c>
      <c r="H6919" s="27">
        <v>3</v>
      </c>
    </row>
    <row r="6920" spans="1:8" x14ac:dyDescent="0.55000000000000004">
      <c r="A6920" s="33">
        <v>44055</v>
      </c>
      <c r="B6920" s="1" t="s">
        <v>19</v>
      </c>
      <c r="C6920" s="27">
        <v>244</v>
      </c>
      <c r="D6920" s="27">
        <v>9784</v>
      </c>
      <c r="E6920" s="27">
        <v>171</v>
      </c>
      <c r="F6920" s="27">
        <v>19</v>
      </c>
      <c r="G6920" s="27">
        <v>54</v>
      </c>
      <c r="H6920" s="27">
        <v>0</v>
      </c>
    </row>
    <row r="6921" spans="1:8" x14ac:dyDescent="0.55000000000000004">
      <c r="A6921" s="33">
        <v>44055</v>
      </c>
      <c r="B6921" s="1" t="s">
        <v>20</v>
      </c>
      <c r="C6921" s="27">
        <v>3001</v>
      </c>
      <c r="D6921" s="27">
        <v>84977</v>
      </c>
      <c r="E6921" s="27">
        <v>2383</v>
      </c>
      <c r="F6921" s="27">
        <v>80</v>
      </c>
      <c r="G6921" s="27">
        <v>538</v>
      </c>
      <c r="H6921" s="27">
        <v>8</v>
      </c>
    </row>
    <row r="6922" spans="1:8" x14ac:dyDescent="0.55000000000000004">
      <c r="A6922" s="33">
        <v>44055</v>
      </c>
      <c r="B6922" s="1" t="s">
        <v>21</v>
      </c>
      <c r="C6922" s="27">
        <v>2258</v>
      </c>
      <c r="D6922" s="27">
        <v>41138</v>
      </c>
      <c r="E6922" s="27">
        <v>1678</v>
      </c>
      <c r="F6922" s="27">
        <v>55</v>
      </c>
      <c r="G6922" s="27">
        <v>525</v>
      </c>
      <c r="H6922" s="27">
        <v>5</v>
      </c>
    </row>
    <row r="6923" spans="1:8" x14ac:dyDescent="0.55000000000000004">
      <c r="A6923" s="33">
        <v>44055</v>
      </c>
      <c r="B6923" s="1" t="s">
        <v>22</v>
      </c>
      <c r="C6923" s="27">
        <v>16474</v>
      </c>
      <c r="D6923" s="27">
        <v>239875</v>
      </c>
      <c r="E6923" s="27">
        <v>12526</v>
      </c>
      <c r="F6923" s="27">
        <v>336</v>
      </c>
      <c r="G6923" s="27">
        <v>3612</v>
      </c>
      <c r="H6923" s="27">
        <v>21</v>
      </c>
    </row>
    <row r="6924" spans="1:8" x14ac:dyDescent="0.55000000000000004">
      <c r="A6924" s="33">
        <v>44055</v>
      </c>
      <c r="B6924" s="1" t="s">
        <v>23</v>
      </c>
      <c r="C6924" s="27">
        <v>3398</v>
      </c>
      <c r="D6924" s="27">
        <v>47699</v>
      </c>
      <c r="E6924" s="27">
        <v>2732</v>
      </c>
      <c r="F6924" s="27">
        <v>104</v>
      </c>
      <c r="G6924" s="27">
        <v>562</v>
      </c>
      <c r="H6924" s="27">
        <v>15</v>
      </c>
    </row>
    <row r="6925" spans="1:8" x14ac:dyDescent="0.55000000000000004">
      <c r="A6925" s="33">
        <v>44055</v>
      </c>
      <c r="B6925" s="1" t="s">
        <v>24</v>
      </c>
      <c r="C6925" s="27">
        <v>129</v>
      </c>
      <c r="D6925" s="27">
        <v>7595</v>
      </c>
      <c r="E6925" s="27">
        <v>116</v>
      </c>
      <c r="F6925" s="27">
        <v>0</v>
      </c>
      <c r="G6925" s="27">
        <v>12</v>
      </c>
      <c r="H6925" s="27">
        <v>0</v>
      </c>
    </row>
    <row r="6926" spans="1:8" x14ac:dyDescent="0.55000000000000004">
      <c r="A6926" s="33">
        <v>44055</v>
      </c>
      <c r="B6926" s="1" t="s">
        <v>25</v>
      </c>
      <c r="C6926" s="27">
        <v>293</v>
      </c>
      <c r="D6926" s="27">
        <v>6409</v>
      </c>
      <c r="E6926" s="27">
        <v>227</v>
      </c>
      <c r="F6926" s="27">
        <v>22</v>
      </c>
      <c r="G6926" s="27">
        <v>44</v>
      </c>
      <c r="H6926" s="27">
        <v>0</v>
      </c>
    </row>
    <row r="6927" spans="1:8" x14ac:dyDescent="0.55000000000000004">
      <c r="A6927" s="33">
        <v>44055</v>
      </c>
      <c r="B6927" s="1" t="s">
        <v>26</v>
      </c>
      <c r="C6927" s="27">
        <v>399</v>
      </c>
      <c r="D6927" s="27">
        <v>3734</v>
      </c>
      <c r="E6927" s="27">
        <v>293</v>
      </c>
      <c r="F6927" s="27">
        <v>28</v>
      </c>
      <c r="G6927" s="27">
        <v>78</v>
      </c>
      <c r="H6927" s="27">
        <v>2</v>
      </c>
    </row>
    <row r="6928" spans="1:8" x14ac:dyDescent="0.55000000000000004">
      <c r="A6928" s="33">
        <v>44055</v>
      </c>
      <c r="B6928" s="1" t="s">
        <v>27</v>
      </c>
      <c r="C6928" s="27">
        <v>154</v>
      </c>
      <c r="D6928" s="27">
        <v>5684</v>
      </c>
      <c r="E6928" s="27">
        <v>132</v>
      </c>
      <c r="F6928" s="27">
        <v>8</v>
      </c>
      <c r="G6928" s="27">
        <v>14</v>
      </c>
      <c r="H6928" s="27">
        <v>1</v>
      </c>
    </row>
    <row r="6929" spans="1:8" x14ac:dyDescent="0.55000000000000004">
      <c r="A6929" s="33">
        <v>44055</v>
      </c>
      <c r="B6929" s="1" t="s">
        <v>28</v>
      </c>
      <c r="C6929" s="27">
        <v>133</v>
      </c>
      <c r="D6929" s="27">
        <v>8294</v>
      </c>
      <c r="E6929" s="27">
        <v>102</v>
      </c>
      <c r="F6929" s="27">
        <v>1</v>
      </c>
      <c r="G6929" s="27">
        <v>30</v>
      </c>
      <c r="H6929" s="27">
        <v>0</v>
      </c>
    </row>
    <row r="6930" spans="1:8" x14ac:dyDescent="0.55000000000000004">
      <c r="A6930" s="33">
        <v>44055</v>
      </c>
      <c r="B6930" s="1" t="s">
        <v>29</v>
      </c>
      <c r="C6930" s="27">
        <v>139</v>
      </c>
      <c r="D6930" s="27">
        <v>10103</v>
      </c>
      <c r="E6930" s="27">
        <v>104</v>
      </c>
      <c r="F6930" s="27"/>
      <c r="G6930" s="27">
        <v>35</v>
      </c>
      <c r="H6930" s="27">
        <v>0</v>
      </c>
    </row>
    <row r="6931" spans="1:8" x14ac:dyDescent="0.55000000000000004">
      <c r="A6931" s="33">
        <v>44055</v>
      </c>
      <c r="B6931" s="1" t="s">
        <v>30</v>
      </c>
      <c r="C6931" s="27">
        <v>484</v>
      </c>
      <c r="D6931" s="27">
        <v>14247</v>
      </c>
      <c r="E6931" s="27">
        <v>354</v>
      </c>
      <c r="F6931" s="27">
        <v>7</v>
      </c>
      <c r="G6931" s="27">
        <v>123</v>
      </c>
      <c r="H6931" s="27">
        <v>3</v>
      </c>
    </row>
    <row r="6932" spans="1:8" x14ac:dyDescent="0.55000000000000004">
      <c r="A6932" s="33">
        <v>44055</v>
      </c>
      <c r="B6932" s="1" t="s">
        <v>31</v>
      </c>
      <c r="C6932" s="27">
        <v>382</v>
      </c>
      <c r="D6932" s="27">
        <v>17599</v>
      </c>
      <c r="E6932" s="27">
        <v>297</v>
      </c>
      <c r="F6932" s="27">
        <v>1</v>
      </c>
      <c r="G6932" s="27">
        <v>84</v>
      </c>
      <c r="H6932" s="27">
        <v>2</v>
      </c>
    </row>
    <row r="6933" spans="1:8" x14ac:dyDescent="0.55000000000000004">
      <c r="A6933" s="33">
        <v>44055</v>
      </c>
      <c r="B6933" s="1" t="s">
        <v>32</v>
      </c>
      <c r="C6933" s="27">
        <v>3306</v>
      </c>
      <c r="D6933" s="27">
        <v>34291</v>
      </c>
      <c r="E6933" s="27">
        <v>1518</v>
      </c>
      <c r="F6933" s="27">
        <v>37</v>
      </c>
      <c r="G6933" s="27">
        <v>1746</v>
      </c>
      <c r="H6933" s="27">
        <v>14</v>
      </c>
    </row>
    <row r="6934" spans="1:8" x14ac:dyDescent="0.55000000000000004">
      <c r="A6934" s="33">
        <v>44055</v>
      </c>
      <c r="B6934" s="1" t="s">
        <v>33</v>
      </c>
      <c r="C6934" s="27">
        <v>249</v>
      </c>
      <c r="D6934" s="27">
        <v>6940</v>
      </c>
      <c r="E6934" s="27">
        <v>99</v>
      </c>
      <c r="F6934" s="27">
        <v>1</v>
      </c>
      <c r="G6934" s="27">
        <v>147</v>
      </c>
      <c r="H6934" s="27">
        <v>2</v>
      </c>
    </row>
    <row r="6935" spans="1:8" x14ac:dyDescent="0.55000000000000004">
      <c r="A6935" s="33">
        <v>44055</v>
      </c>
      <c r="B6935" s="1" t="s">
        <v>34</v>
      </c>
      <c r="C6935" s="27">
        <v>311</v>
      </c>
      <c r="D6935" s="27">
        <v>6328</v>
      </c>
      <c r="E6935" s="27">
        <v>186</v>
      </c>
      <c r="F6935" s="27">
        <v>3</v>
      </c>
      <c r="G6935" s="27">
        <v>122</v>
      </c>
      <c r="H6935" s="27">
        <v>3</v>
      </c>
    </row>
    <row r="6936" spans="1:8" x14ac:dyDescent="0.55000000000000004">
      <c r="A6936" s="33">
        <v>44055</v>
      </c>
      <c r="B6936" s="1" t="s">
        <v>35</v>
      </c>
      <c r="C6936" s="27">
        <v>1001</v>
      </c>
      <c r="D6936" s="27">
        <v>22826</v>
      </c>
      <c r="E6936" s="27">
        <v>793</v>
      </c>
      <c r="F6936" s="27">
        <v>21</v>
      </c>
      <c r="G6936" s="27">
        <v>187</v>
      </c>
      <c r="H6936" s="27">
        <v>4</v>
      </c>
    </row>
    <row r="6937" spans="1:8" x14ac:dyDescent="0.55000000000000004">
      <c r="A6937" s="33">
        <v>44055</v>
      </c>
      <c r="B6937" s="1" t="s">
        <v>36</v>
      </c>
      <c r="C6937" s="27">
        <v>6178</v>
      </c>
      <c r="D6937" s="27">
        <v>96375</v>
      </c>
      <c r="E6937" s="27">
        <v>4406</v>
      </c>
      <c r="F6937" s="27">
        <v>98</v>
      </c>
      <c r="G6937" s="27">
        <v>1671</v>
      </c>
      <c r="H6937" s="27">
        <v>55</v>
      </c>
    </row>
    <row r="6938" spans="1:8" x14ac:dyDescent="0.55000000000000004">
      <c r="A6938" s="33">
        <v>44055</v>
      </c>
      <c r="B6938" s="1" t="s">
        <v>37</v>
      </c>
      <c r="C6938" s="27">
        <v>1692</v>
      </c>
      <c r="D6938" s="27">
        <v>33215</v>
      </c>
      <c r="E6938" s="27">
        <v>1369</v>
      </c>
      <c r="F6938" s="27">
        <v>47</v>
      </c>
      <c r="G6938" s="27">
        <v>276</v>
      </c>
      <c r="H6938" s="27">
        <v>13</v>
      </c>
    </row>
    <row r="6939" spans="1:8" x14ac:dyDescent="0.55000000000000004">
      <c r="A6939" s="33">
        <v>44055</v>
      </c>
      <c r="B6939" s="1" t="s">
        <v>38</v>
      </c>
      <c r="C6939" s="27">
        <v>341</v>
      </c>
      <c r="D6939" s="27">
        <v>11572</v>
      </c>
      <c r="E6939" s="27">
        <v>260</v>
      </c>
      <c r="F6939" s="27">
        <v>2</v>
      </c>
      <c r="G6939" s="27">
        <v>79</v>
      </c>
      <c r="H6939" s="27">
        <v>1</v>
      </c>
    </row>
    <row r="6940" spans="1:8" x14ac:dyDescent="0.55000000000000004">
      <c r="A6940" s="33">
        <v>44055</v>
      </c>
      <c r="B6940" s="1" t="s">
        <v>39</v>
      </c>
      <c r="C6940" s="27">
        <v>186</v>
      </c>
      <c r="D6940" s="27">
        <v>7093</v>
      </c>
      <c r="E6940" s="27">
        <v>162</v>
      </c>
      <c r="F6940" s="27">
        <v>4</v>
      </c>
      <c r="G6940" s="27">
        <v>18</v>
      </c>
      <c r="H6940" s="27">
        <v>4</v>
      </c>
    </row>
    <row r="6941" spans="1:8" x14ac:dyDescent="0.55000000000000004">
      <c r="A6941" s="33">
        <v>44055</v>
      </c>
      <c r="B6941" s="1" t="s">
        <v>40</v>
      </c>
      <c r="C6941" s="27">
        <v>21</v>
      </c>
      <c r="D6941" s="27">
        <v>4221</v>
      </c>
      <c r="E6941" s="27">
        <v>5</v>
      </c>
      <c r="F6941" s="27">
        <v>0</v>
      </c>
      <c r="G6941" s="27">
        <v>16</v>
      </c>
      <c r="H6941" s="27">
        <v>0</v>
      </c>
    </row>
    <row r="6942" spans="1:8" x14ac:dyDescent="0.55000000000000004">
      <c r="A6942" s="33">
        <v>44055</v>
      </c>
      <c r="B6942" s="1" t="s">
        <v>41</v>
      </c>
      <c r="C6942" s="27">
        <v>130</v>
      </c>
      <c r="D6942" s="27">
        <v>3577</v>
      </c>
      <c r="E6942" s="27">
        <v>33</v>
      </c>
      <c r="F6942" s="27">
        <v>0</v>
      </c>
      <c r="G6942" s="27">
        <v>94</v>
      </c>
      <c r="H6942" s="27">
        <v>0</v>
      </c>
    </row>
    <row r="6943" spans="1:8" x14ac:dyDescent="0.55000000000000004">
      <c r="A6943" s="33">
        <v>44055</v>
      </c>
      <c r="B6943" s="1" t="s">
        <v>42</v>
      </c>
      <c r="C6943" s="27">
        <v>117</v>
      </c>
      <c r="D6943" s="27">
        <v>3607</v>
      </c>
      <c r="E6943" s="27">
        <v>84</v>
      </c>
      <c r="F6943" s="27"/>
      <c r="G6943" s="27">
        <v>27</v>
      </c>
      <c r="H6943" s="27"/>
    </row>
    <row r="6944" spans="1:8" x14ac:dyDescent="0.55000000000000004">
      <c r="A6944" s="33">
        <v>44055</v>
      </c>
      <c r="B6944" s="1" t="s">
        <v>43</v>
      </c>
      <c r="C6944" s="27">
        <v>423</v>
      </c>
      <c r="D6944" s="27">
        <v>15001</v>
      </c>
      <c r="E6944" s="27">
        <v>328</v>
      </c>
      <c r="F6944" s="27">
        <v>3</v>
      </c>
      <c r="G6944" s="27">
        <v>89</v>
      </c>
      <c r="H6944" s="27">
        <v>1</v>
      </c>
    </row>
    <row r="6945" spans="1:8" x14ac:dyDescent="0.55000000000000004">
      <c r="A6945" s="33">
        <v>44055</v>
      </c>
      <c r="B6945" s="1" t="s">
        <v>44</v>
      </c>
      <c r="C6945" s="27">
        <v>78</v>
      </c>
      <c r="D6945" s="27">
        <v>4773</v>
      </c>
      <c r="E6945" s="27">
        <v>53</v>
      </c>
      <c r="F6945" s="27">
        <v>0</v>
      </c>
      <c r="G6945" s="27">
        <v>25</v>
      </c>
      <c r="H6945" s="27">
        <v>0</v>
      </c>
    </row>
    <row r="6946" spans="1:8" x14ac:dyDescent="0.55000000000000004">
      <c r="A6946" s="33">
        <v>44055</v>
      </c>
      <c r="B6946" s="1" t="s">
        <v>45</v>
      </c>
      <c r="C6946" s="27">
        <v>62</v>
      </c>
      <c r="D6946" s="27">
        <v>3053</v>
      </c>
      <c r="E6946" s="27">
        <v>17</v>
      </c>
      <c r="F6946" s="27">
        <v>1</v>
      </c>
      <c r="G6946" s="27">
        <v>38</v>
      </c>
      <c r="H6946" s="27">
        <v>0</v>
      </c>
    </row>
    <row r="6947" spans="1:8" x14ac:dyDescent="0.55000000000000004">
      <c r="A6947" s="33">
        <v>44055</v>
      </c>
      <c r="B6947" s="1" t="s">
        <v>46</v>
      </c>
      <c r="C6947" s="27">
        <v>60</v>
      </c>
      <c r="D6947" s="27">
        <v>6063</v>
      </c>
      <c r="E6947" s="27">
        <v>47</v>
      </c>
      <c r="F6947" s="27">
        <v>0</v>
      </c>
      <c r="G6947" s="27">
        <v>13</v>
      </c>
      <c r="H6947" s="27">
        <v>1</v>
      </c>
    </row>
    <row r="6948" spans="1:8" x14ac:dyDescent="0.55000000000000004">
      <c r="A6948" s="33">
        <v>44055</v>
      </c>
      <c r="B6948" s="1" t="s">
        <v>47</v>
      </c>
      <c r="C6948" s="27">
        <v>107</v>
      </c>
      <c r="D6948" s="27">
        <v>3311</v>
      </c>
      <c r="E6948" s="27">
        <v>88</v>
      </c>
      <c r="F6948" s="27">
        <v>5</v>
      </c>
      <c r="G6948" s="27">
        <v>14</v>
      </c>
      <c r="H6948" s="27">
        <v>1</v>
      </c>
    </row>
    <row r="6949" spans="1:8" x14ac:dyDescent="0.55000000000000004">
      <c r="A6949" s="33">
        <v>44055</v>
      </c>
      <c r="B6949" s="1" t="s">
        <v>48</v>
      </c>
      <c r="C6949" s="27">
        <v>83</v>
      </c>
      <c r="D6949" s="27">
        <v>2404</v>
      </c>
      <c r="E6949" s="27">
        <v>78</v>
      </c>
      <c r="F6949" s="27">
        <v>3</v>
      </c>
      <c r="G6949" s="27">
        <v>2</v>
      </c>
      <c r="H6949" s="27">
        <v>0</v>
      </c>
    </row>
    <row r="6950" spans="1:8" x14ac:dyDescent="0.55000000000000004">
      <c r="A6950" s="33">
        <v>44055</v>
      </c>
      <c r="B6950" s="1" t="s">
        <v>49</v>
      </c>
      <c r="C6950" s="27">
        <v>3138</v>
      </c>
      <c r="D6950" s="27">
        <v>32268</v>
      </c>
      <c r="E6950" s="27">
        <v>1820</v>
      </c>
      <c r="F6950" s="27">
        <v>38</v>
      </c>
      <c r="G6950" s="27">
        <v>1280</v>
      </c>
      <c r="H6950" s="27">
        <v>21</v>
      </c>
    </row>
    <row r="6951" spans="1:8" x14ac:dyDescent="0.55000000000000004">
      <c r="A6951" s="33">
        <v>44055</v>
      </c>
      <c r="B6951" s="1" t="s">
        <v>50</v>
      </c>
      <c r="C6951" s="27">
        <v>174</v>
      </c>
      <c r="D6951" s="27">
        <v>3635</v>
      </c>
      <c r="E6951" s="27">
        <v>105</v>
      </c>
      <c r="F6951" s="27">
        <v>0</v>
      </c>
      <c r="G6951" s="27">
        <v>72</v>
      </c>
      <c r="H6951" s="27">
        <v>0</v>
      </c>
    </row>
    <row r="6952" spans="1:8" x14ac:dyDescent="0.55000000000000004">
      <c r="A6952" s="33">
        <v>44055</v>
      </c>
      <c r="B6952" s="1" t="s">
        <v>51</v>
      </c>
      <c r="C6952" s="27">
        <v>170</v>
      </c>
      <c r="D6952" s="27">
        <v>9897</v>
      </c>
      <c r="E6952" s="27">
        <v>36</v>
      </c>
      <c r="F6952" s="27">
        <v>3</v>
      </c>
      <c r="G6952" s="27">
        <v>34</v>
      </c>
      <c r="H6952" s="27"/>
    </row>
    <row r="6953" spans="1:8" x14ac:dyDescent="0.55000000000000004">
      <c r="A6953" s="33">
        <v>44055</v>
      </c>
      <c r="B6953" s="1" t="s">
        <v>52</v>
      </c>
      <c r="C6953" s="27">
        <v>371</v>
      </c>
      <c r="D6953" s="27">
        <v>8346</v>
      </c>
      <c r="E6953" s="27">
        <v>158</v>
      </c>
      <c r="F6953" s="27">
        <v>5</v>
      </c>
      <c r="G6953" s="27">
        <v>128</v>
      </c>
      <c r="H6953" s="27">
        <v>2</v>
      </c>
    </row>
    <row r="6954" spans="1:8" x14ac:dyDescent="0.55000000000000004">
      <c r="A6954" s="33">
        <v>44055</v>
      </c>
      <c r="B6954" s="1" t="s">
        <v>53</v>
      </c>
      <c r="C6954" s="27">
        <v>93</v>
      </c>
      <c r="D6954" s="27">
        <v>8260</v>
      </c>
      <c r="E6954" s="27">
        <v>65</v>
      </c>
      <c r="F6954" s="27">
        <v>1</v>
      </c>
      <c r="G6954" s="27">
        <v>27</v>
      </c>
      <c r="H6954" s="27">
        <v>0</v>
      </c>
    </row>
    <row r="6955" spans="1:8" x14ac:dyDescent="0.55000000000000004">
      <c r="A6955" s="33">
        <v>44055</v>
      </c>
      <c r="B6955" s="1" t="s">
        <v>54</v>
      </c>
      <c r="C6955" s="27">
        <v>243</v>
      </c>
      <c r="D6955" s="27">
        <v>6485</v>
      </c>
      <c r="E6955" s="27">
        <v>140</v>
      </c>
      <c r="F6955" s="27">
        <v>0</v>
      </c>
      <c r="G6955" s="27">
        <v>103</v>
      </c>
      <c r="H6955" s="27">
        <v>2</v>
      </c>
    </row>
    <row r="6956" spans="1:8" x14ac:dyDescent="0.55000000000000004">
      <c r="A6956" s="33">
        <v>44055</v>
      </c>
      <c r="B6956" s="1" t="s">
        <v>55</v>
      </c>
      <c r="C6956" s="27">
        <v>277</v>
      </c>
      <c r="D6956" s="27">
        <v>12432</v>
      </c>
      <c r="E6956" s="27">
        <v>229</v>
      </c>
      <c r="F6956" s="27">
        <v>3</v>
      </c>
      <c r="G6956" s="27">
        <v>37</v>
      </c>
      <c r="H6956" s="27">
        <v>2</v>
      </c>
    </row>
    <row r="6957" spans="1:8" x14ac:dyDescent="0.55000000000000004">
      <c r="A6957" s="33">
        <v>44055</v>
      </c>
      <c r="B6957" s="1" t="s">
        <v>56</v>
      </c>
      <c r="C6957" s="27">
        <v>1307</v>
      </c>
      <c r="D6957" s="27">
        <v>16497</v>
      </c>
      <c r="E6957" s="27">
        <v>325</v>
      </c>
      <c r="F6957" s="27">
        <v>10</v>
      </c>
      <c r="G6957" s="27">
        <v>976</v>
      </c>
      <c r="H6957" s="27">
        <v>12</v>
      </c>
    </row>
    <row r="6958" spans="1:8" x14ac:dyDescent="0.55000000000000004">
      <c r="A6958" s="33">
        <v>44056</v>
      </c>
      <c r="B6958" s="1" t="s">
        <v>7</v>
      </c>
      <c r="C6958" s="27">
        <v>1583</v>
      </c>
      <c r="D6958" s="27">
        <v>34577</v>
      </c>
      <c r="E6958" s="27">
        <v>1334</v>
      </c>
      <c r="F6958" s="27">
        <v>103</v>
      </c>
      <c r="G6958" s="27">
        <v>146</v>
      </c>
      <c r="H6958" s="27">
        <v>3</v>
      </c>
    </row>
    <row r="6959" spans="1:8" x14ac:dyDescent="0.55000000000000004">
      <c r="A6959" s="33">
        <v>44056</v>
      </c>
      <c r="B6959" s="1" t="s">
        <v>11</v>
      </c>
      <c r="C6959" s="27">
        <v>32</v>
      </c>
      <c r="D6959" s="27">
        <v>1662</v>
      </c>
      <c r="E6959" s="27">
        <v>29</v>
      </c>
      <c r="F6959" s="27">
        <v>1</v>
      </c>
      <c r="G6959" s="27">
        <v>2</v>
      </c>
      <c r="H6959" s="27">
        <v>0</v>
      </c>
    </row>
    <row r="6960" spans="1:8" x14ac:dyDescent="0.55000000000000004">
      <c r="A6960" s="33">
        <v>44056</v>
      </c>
      <c r="B6960" s="1" t="s">
        <v>12</v>
      </c>
      <c r="C6960" s="27">
        <v>7</v>
      </c>
      <c r="D6960" s="27">
        <v>2083</v>
      </c>
      <c r="E6960" s="27">
        <v>1</v>
      </c>
      <c r="F6960" s="27">
        <v>0</v>
      </c>
      <c r="G6960" s="27">
        <v>6</v>
      </c>
      <c r="H6960" s="27">
        <v>0</v>
      </c>
    </row>
    <row r="6961" spans="1:8" x14ac:dyDescent="0.55000000000000004">
      <c r="A6961" s="33">
        <v>44056</v>
      </c>
      <c r="B6961" s="1" t="s">
        <v>13</v>
      </c>
      <c r="C6961" s="27">
        <v>184</v>
      </c>
      <c r="D6961" s="27">
        <v>7044</v>
      </c>
      <c r="E6961" s="27">
        <v>167</v>
      </c>
      <c r="F6961" s="27">
        <v>1</v>
      </c>
      <c r="G6961" s="27">
        <v>16</v>
      </c>
      <c r="H6961" s="27">
        <v>1</v>
      </c>
    </row>
    <row r="6962" spans="1:8" x14ac:dyDescent="0.55000000000000004">
      <c r="A6962" s="33">
        <v>44056</v>
      </c>
      <c r="B6962" s="1" t="s">
        <v>14</v>
      </c>
      <c r="C6962" s="27">
        <v>37</v>
      </c>
      <c r="D6962" s="27">
        <v>1439</v>
      </c>
      <c r="E6962" s="27">
        <v>21</v>
      </c>
      <c r="F6962" s="27">
        <v>0</v>
      </c>
      <c r="G6962" s="27">
        <v>15</v>
      </c>
      <c r="H6962" s="27">
        <v>0</v>
      </c>
    </row>
    <row r="6963" spans="1:8" x14ac:dyDescent="0.55000000000000004">
      <c r="A6963" s="33">
        <v>44056</v>
      </c>
      <c r="B6963" s="1" t="s">
        <v>15</v>
      </c>
      <c r="C6963" s="27">
        <v>76</v>
      </c>
      <c r="D6963" s="27">
        <v>2993</v>
      </c>
      <c r="E6963" s="27">
        <v>75</v>
      </c>
      <c r="F6963" s="27">
        <v>1</v>
      </c>
      <c r="G6963" s="27">
        <v>1</v>
      </c>
      <c r="H6963" s="27">
        <v>0</v>
      </c>
    </row>
    <row r="6964" spans="1:8" x14ac:dyDescent="0.55000000000000004">
      <c r="A6964" s="33">
        <v>44056</v>
      </c>
      <c r="B6964" s="1" t="s">
        <v>16</v>
      </c>
      <c r="C6964" s="27">
        <v>101</v>
      </c>
      <c r="D6964" s="27">
        <v>11504</v>
      </c>
      <c r="E6964" s="27">
        <v>89</v>
      </c>
      <c r="F6964" s="27">
        <v>0</v>
      </c>
      <c r="G6964" s="27">
        <v>12</v>
      </c>
      <c r="H6964" s="27">
        <v>0</v>
      </c>
    </row>
    <row r="6965" spans="1:8" x14ac:dyDescent="0.55000000000000004">
      <c r="A6965" s="33">
        <v>44056</v>
      </c>
      <c r="B6965" s="1" t="s">
        <v>17</v>
      </c>
      <c r="C6965" s="27">
        <v>431</v>
      </c>
      <c r="D6965" s="27">
        <v>9055</v>
      </c>
      <c r="E6965" s="27">
        <v>330</v>
      </c>
      <c r="F6965" s="27">
        <v>10</v>
      </c>
      <c r="G6965" s="27">
        <v>91</v>
      </c>
      <c r="H6965" s="27">
        <v>2</v>
      </c>
    </row>
    <row r="6966" spans="1:8" x14ac:dyDescent="0.55000000000000004">
      <c r="A6966" s="33">
        <v>44056</v>
      </c>
      <c r="B6966" s="1" t="s">
        <v>18</v>
      </c>
      <c r="C6966" s="27">
        <v>265</v>
      </c>
      <c r="D6966" s="27">
        <v>17376</v>
      </c>
      <c r="E6966" s="27">
        <v>203</v>
      </c>
      <c r="F6966" s="27">
        <v>1</v>
      </c>
      <c r="G6966" s="27">
        <v>47</v>
      </c>
      <c r="H6966" s="27">
        <v>3</v>
      </c>
    </row>
    <row r="6967" spans="1:8" x14ac:dyDescent="0.55000000000000004">
      <c r="A6967" s="33">
        <v>44056</v>
      </c>
      <c r="B6967" s="1" t="s">
        <v>19</v>
      </c>
      <c r="C6967" s="27">
        <v>254</v>
      </c>
      <c r="D6967" s="27">
        <v>9891</v>
      </c>
      <c r="E6967" s="27">
        <v>173</v>
      </c>
      <c r="F6967" s="27">
        <v>19</v>
      </c>
      <c r="G6967" s="27">
        <v>62</v>
      </c>
      <c r="H6967" s="27">
        <v>0</v>
      </c>
    </row>
    <row r="6968" spans="1:8" x14ac:dyDescent="0.55000000000000004">
      <c r="A6968" s="33">
        <v>44056</v>
      </c>
      <c r="B6968" s="1" t="s">
        <v>20</v>
      </c>
      <c r="C6968" s="27">
        <v>3057</v>
      </c>
      <c r="D6968" s="27">
        <v>86664</v>
      </c>
      <c r="E6968" s="27">
        <v>2412</v>
      </c>
      <c r="F6968" s="27">
        <v>80</v>
      </c>
      <c r="G6968" s="27">
        <v>565</v>
      </c>
      <c r="H6968" s="27">
        <v>9</v>
      </c>
    </row>
    <row r="6969" spans="1:8" x14ac:dyDescent="0.55000000000000004">
      <c r="A6969" s="33">
        <v>44056</v>
      </c>
      <c r="B6969" s="1" t="s">
        <v>21</v>
      </c>
      <c r="C6969" s="27">
        <v>2304</v>
      </c>
      <c r="D6969" s="27">
        <v>42401</v>
      </c>
      <c r="E6969" s="27">
        <v>1752</v>
      </c>
      <c r="F6969" s="27">
        <v>55</v>
      </c>
      <c r="G6969" s="27">
        <v>497</v>
      </c>
      <c r="H6969" s="27">
        <v>7</v>
      </c>
    </row>
    <row r="6970" spans="1:8" x14ac:dyDescent="0.55000000000000004">
      <c r="A6970" s="33">
        <v>44056</v>
      </c>
      <c r="B6970" s="1" t="s">
        <v>22</v>
      </c>
      <c r="C6970" s="27">
        <v>16680</v>
      </c>
      <c r="D6970" s="27">
        <v>244820</v>
      </c>
      <c r="E6970" s="27">
        <v>12848</v>
      </c>
      <c r="F6970" s="27">
        <v>338</v>
      </c>
      <c r="G6970" s="27">
        <v>3494</v>
      </c>
      <c r="H6970" s="27">
        <v>21</v>
      </c>
    </row>
    <row r="6971" spans="1:8" x14ac:dyDescent="0.55000000000000004">
      <c r="A6971" s="33">
        <v>44056</v>
      </c>
      <c r="B6971" s="1" t="s">
        <v>23</v>
      </c>
      <c r="C6971" s="27">
        <v>3521</v>
      </c>
      <c r="D6971" s="27">
        <v>50813</v>
      </c>
      <c r="E6971" s="27">
        <v>2837</v>
      </c>
      <c r="F6971" s="27">
        <v>104</v>
      </c>
      <c r="G6971" s="27">
        <v>580</v>
      </c>
      <c r="H6971" s="27">
        <v>20</v>
      </c>
    </row>
    <row r="6972" spans="1:8" x14ac:dyDescent="0.55000000000000004">
      <c r="A6972" s="33">
        <v>44056</v>
      </c>
      <c r="B6972" s="1" t="s">
        <v>24</v>
      </c>
      <c r="C6972" s="27">
        <v>129</v>
      </c>
      <c r="D6972" s="27">
        <v>7690</v>
      </c>
      <c r="E6972" s="27">
        <v>118</v>
      </c>
      <c r="F6972" s="27">
        <v>0</v>
      </c>
      <c r="G6972" s="27">
        <v>10</v>
      </c>
      <c r="H6972" s="27">
        <v>0</v>
      </c>
    </row>
    <row r="6973" spans="1:8" x14ac:dyDescent="0.55000000000000004">
      <c r="A6973" s="33">
        <v>44056</v>
      </c>
      <c r="B6973" s="1" t="s">
        <v>25</v>
      </c>
      <c r="C6973" s="27">
        <v>298</v>
      </c>
      <c r="D6973" s="27">
        <v>6514</v>
      </c>
      <c r="E6973" s="27">
        <v>228</v>
      </c>
      <c r="F6973" s="27">
        <v>22</v>
      </c>
      <c r="G6973" s="27">
        <v>48</v>
      </c>
      <c r="H6973" s="27">
        <v>0</v>
      </c>
    </row>
    <row r="6974" spans="1:8" x14ac:dyDescent="0.55000000000000004">
      <c r="A6974" s="33">
        <v>44056</v>
      </c>
      <c r="B6974" s="1" t="s">
        <v>26</v>
      </c>
      <c r="C6974" s="27">
        <v>412</v>
      </c>
      <c r="D6974" s="27">
        <v>3805</v>
      </c>
      <c r="E6974" s="27">
        <v>294</v>
      </c>
      <c r="F6974" s="27">
        <v>28</v>
      </c>
      <c r="G6974" s="27">
        <v>90</v>
      </c>
      <c r="H6974" s="27">
        <v>3</v>
      </c>
    </row>
    <row r="6975" spans="1:8" x14ac:dyDescent="0.55000000000000004">
      <c r="A6975" s="33">
        <v>44056</v>
      </c>
      <c r="B6975" s="1" t="s">
        <v>27</v>
      </c>
      <c r="C6975" s="27">
        <v>154</v>
      </c>
      <c r="D6975" s="27">
        <v>5739</v>
      </c>
      <c r="E6975" s="27">
        <v>134</v>
      </c>
      <c r="F6975" s="27">
        <v>8</v>
      </c>
      <c r="G6975" s="27">
        <v>12</v>
      </c>
      <c r="H6975" s="27">
        <v>1</v>
      </c>
    </row>
    <row r="6976" spans="1:8" x14ac:dyDescent="0.55000000000000004">
      <c r="A6976" s="33">
        <v>44056</v>
      </c>
      <c r="B6976" s="1" t="s">
        <v>28</v>
      </c>
      <c r="C6976" s="27">
        <v>135</v>
      </c>
      <c r="D6976" s="27">
        <v>8367</v>
      </c>
      <c r="E6976" s="27">
        <v>102</v>
      </c>
      <c r="F6976" s="27">
        <v>1</v>
      </c>
      <c r="G6976" s="27">
        <v>32</v>
      </c>
      <c r="H6976" s="27">
        <v>0</v>
      </c>
    </row>
    <row r="6977" spans="1:8" x14ac:dyDescent="0.55000000000000004">
      <c r="A6977" s="33">
        <v>44056</v>
      </c>
      <c r="B6977" s="1" t="s">
        <v>29</v>
      </c>
      <c r="C6977" s="27">
        <v>140</v>
      </c>
      <c r="D6977" s="27">
        <v>10347</v>
      </c>
      <c r="E6977" s="27">
        <v>111</v>
      </c>
      <c r="F6977" s="27"/>
      <c r="G6977" s="27">
        <v>29</v>
      </c>
      <c r="H6977" s="27">
        <v>0</v>
      </c>
    </row>
    <row r="6978" spans="1:8" x14ac:dyDescent="0.55000000000000004">
      <c r="A6978" s="33">
        <v>44056</v>
      </c>
      <c r="B6978" s="1" t="s">
        <v>30</v>
      </c>
      <c r="C6978" s="27">
        <v>492</v>
      </c>
      <c r="D6978" s="27">
        <v>14573</v>
      </c>
      <c r="E6978" s="27">
        <v>373</v>
      </c>
      <c r="F6978" s="27">
        <v>7</v>
      </c>
      <c r="G6978" s="27">
        <v>112</v>
      </c>
      <c r="H6978" s="27">
        <v>3</v>
      </c>
    </row>
    <row r="6979" spans="1:8" x14ac:dyDescent="0.55000000000000004">
      <c r="A6979" s="33">
        <v>44056</v>
      </c>
      <c r="B6979" s="1" t="s">
        <v>31</v>
      </c>
      <c r="C6979" s="27">
        <v>388</v>
      </c>
      <c r="D6979" s="27">
        <v>17599</v>
      </c>
      <c r="E6979" s="27">
        <v>307</v>
      </c>
      <c r="F6979" s="27">
        <v>1</v>
      </c>
      <c r="G6979" s="27">
        <v>80</v>
      </c>
      <c r="H6979" s="27">
        <v>2</v>
      </c>
    </row>
    <row r="6980" spans="1:8" x14ac:dyDescent="0.55000000000000004">
      <c r="A6980" s="33">
        <v>44056</v>
      </c>
      <c r="B6980" s="1" t="s">
        <v>32</v>
      </c>
      <c r="C6980" s="27">
        <v>3392</v>
      </c>
      <c r="D6980" s="27">
        <v>35728</v>
      </c>
      <c r="E6980" s="27">
        <v>1695</v>
      </c>
      <c r="F6980" s="27">
        <v>38</v>
      </c>
      <c r="G6980" s="27">
        <v>1654</v>
      </c>
      <c r="H6980" s="27">
        <v>13</v>
      </c>
    </row>
    <row r="6981" spans="1:8" x14ac:dyDescent="0.55000000000000004">
      <c r="A6981" s="33">
        <v>44056</v>
      </c>
      <c r="B6981" s="1" t="s">
        <v>33</v>
      </c>
      <c r="C6981" s="27">
        <v>262</v>
      </c>
      <c r="D6981" s="27">
        <v>7203</v>
      </c>
      <c r="E6981" s="27">
        <v>133</v>
      </c>
      <c r="F6981" s="27">
        <v>1</v>
      </c>
      <c r="G6981" s="27">
        <v>127</v>
      </c>
      <c r="H6981" s="27">
        <v>2</v>
      </c>
    </row>
    <row r="6982" spans="1:8" x14ac:dyDescent="0.55000000000000004">
      <c r="A6982" s="33">
        <v>44056</v>
      </c>
      <c r="B6982" s="1" t="s">
        <v>34</v>
      </c>
      <c r="C6982" s="27">
        <v>317</v>
      </c>
      <c r="D6982" s="27">
        <v>6520</v>
      </c>
      <c r="E6982" s="27">
        <v>198</v>
      </c>
      <c r="F6982" s="27">
        <v>3</v>
      </c>
      <c r="G6982" s="27">
        <v>116</v>
      </c>
      <c r="H6982" s="27">
        <v>4</v>
      </c>
    </row>
    <row r="6983" spans="1:8" x14ac:dyDescent="0.55000000000000004">
      <c r="A6983" s="33">
        <v>44056</v>
      </c>
      <c r="B6983" s="1" t="s">
        <v>35</v>
      </c>
      <c r="C6983" s="27">
        <v>1026</v>
      </c>
      <c r="D6983" s="27">
        <v>23171</v>
      </c>
      <c r="E6983" s="27">
        <v>811</v>
      </c>
      <c r="F6983" s="27">
        <v>21</v>
      </c>
      <c r="G6983" s="27">
        <v>194</v>
      </c>
      <c r="H6983" s="27">
        <v>3</v>
      </c>
    </row>
    <row r="6984" spans="1:8" x14ac:dyDescent="0.55000000000000004">
      <c r="A6984" s="33">
        <v>44056</v>
      </c>
      <c r="B6984" s="1" t="s">
        <v>36</v>
      </c>
      <c r="C6984" s="27">
        <v>6355</v>
      </c>
      <c r="D6984" s="27">
        <v>98803</v>
      </c>
      <c r="E6984" s="27">
        <v>4535</v>
      </c>
      <c r="F6984" s="27">
        <v>101</v>
      </c>
      <c r="G6984" s="27">
        <v>1715</v>
      </c>
      <c r="H6984" s="27">
        <v>53</v>
      </c>
    </row>
    <row r="6985" spans="1:8" x14ac:dyDescent="0.55000000000000004">
      <c r="A6985" s="33">
        <v>44056</v>
      </c>
      <c r="B6985" s="1" t="s">
        <v>37</v>
      </c>
      <c r="C6985" s="27">
        <v>1728</v>
      </c>
      <c r="D6985" s="27">
        <v>33876</v>
      </c>
      <c r="E6985" s="27">
        <v>1406</v>
      </c>
      <c r="F6985" s="27">
        <v>47</v>
      </c>
      <c r="G6985" s="27">
        <v>275</v>
      </c>
      <c r="H6985" s="27">
        <v>14</v>
      </c>
    </row>
    <row r="6986" spans="1:8" x14ac:dyDescent="0.55000000000000004">
      <c r="A6986" s="33">
        <v>44056</v>
      </c>
      <c r="B6986" s="1" t="s">
        <v>38</v>
      </c>
      <c r="C6986" s="27">
        <v>351</v>
      </c>
      <c r="D6986" s="27">
        <v>11572</v>
      </c>
      <c r="E6986" s="27">
        <v>284</v>
      </c>
      <c r="F6986" s="27">
        <v>3</v>
      </c>
      <c r="G6986" s="27">
        <v>64</v>
      </c>
      <c r="H6986" s="27">
        <v>1</v>
      </c>
    </row>
    <row r="6987" spans="1:8" x14ac:dyDescent="0.55000000000000004">
      <c r="A6987" s="33">
        <v>44056</v>
      </c>
      <c r="B6987" s="1" t="s">
        <v>39</v>
      </c>
      <c r="C6987" s="27">
        <v>189</v>
      </c>
      <c r="D6987" s="27">
        <v>7157</v>
      </c>
      <c r="E6987" s="27">
        <v>162</v>
      </c>
      <c r="F6987" s="27">
        <v>4</v>
      </c>
      <c r="G6987" s="27">
        <v>21</v>
      </c>
      <c r="H6987" s="27">
        <v>4</v>
      </c>
    </row>
    <row r="6988" spans="1:8" x14ac:dyDescent="0.55000000000000004">
      <c r="A6988" s="33">
        <v>44056</v>
      </c>
      <c r="B6988" s="1" t="s">
        <v>40</v>
      </c>
      <c r="C6988" s="27">
        <v>21</v>
      </c>
      <c r="D6988" s="27">
        <v>4254</v>
      </c>
      <c r="E6988" s="27">
        <v>8</v>
      </c>
      <c r="F6988" s="27">
        <v>0</v>
      </c>
      <c r="G6988" s="27">
        <v>13</v>
      </c>
      <c r="H6988" s="27">
        <v>0</v>
      </c>
    </row>
    <row r="6989" spans="1:8" x14ac:dyDescent="0.55000000000000004">
      <c r="A6989" s="33">
        <v>44056</v>
      </c>
      <c r="B6989" s="1" t="s">
        <v>41</v>
      </c>
      <c r="C6989" s="27">
        <v>132</v>
      </c>
      <c r="D6989" s="27">
        <v>3686</v>
      </c>
      <c r="E6989" s="27">
        <v>29</v>
      </c>
      <c r="F6989" s="27">
        <v>0</v>
      </c>
      <c r="G6989" s="27">
        <v>103</v>
      </c>
      <c r="H6989" s="27">
        <v>0</v>
      </c>
    </row>
    <row r="6990" spans="1:8" x14ac:dyDescent="0.55000000000000004">
      <c r="A6990" s="33">
        <v>44056</v>
      </c>
      <c r="B6990" s="1" t="s">
        <v>42</v>
      </c>
      <c r="C6990" s="27">
        <v>119</v>
      </c>
      <c r="D6990" s="27">
        <v>3607</v>
      </c>
      <c r="E6990" s="27">
        <v>84</v>
      </c>
      <c r="F6990" s="27"/>
      <c r="G6990" s="27">
        <v>27</v>
      </c>
      <c r="H6990" s="27"/>
    </row>
    <row r="6991" spans="1:8" x14ac:dyDescent="0.55000000000000004">
      <c r="A6991" s="33">
        <v>44056</v>
      </c>
      <c r="B6991" s="1" t="s">
        <v>43</v>
      </c>
      <c r="C6991" s="27">
        <v>425</v>
      </c>
      <c r="D6991" s="27">
        <v>15422</v>
      </c>
      <c r="E6991" s="27">
        <v>343</v>
      </c>
      <c r="F6991" s="27">
        <v>3</v>
      </c>
      <c r="G6991" s="27">
        <v>77</v>
      </c>
      <c r="H6991" s="27">
        <v>1</v>
      </c>
    </row>
    <row r="6992" spans="1:8" x14ac:dyDescent="0.55000000000000004">
      <c r="A6992" s="33">
        <v>44056</v>
      </c>
      <c r="B6992" s="1" t="s">
        <v>44</v>
      </c>
      <c r="C6992" s="27">
        <v>81</v>
      </c>
      <c r="D6992" s="27">
        <v>4869</v>
      </c>
      <c r="E6992" s="27">
        <v>57</v>
      </c>
      <c r="F6992" s="27">
        <v>0</v>
      </c>
      <c r="G6992" s="27">
        <v>24</v>
      </c>
      <c r="H6992" s="27">
        <v>0</v>
      </c>
    </row>
    <row r="6993" spans="1:8" x14ac:dyDescent="0.55000000000000004">
      <c r="A6993" s="33">
        <v>44056</v>
      </c>
      <c r="B6993" s="1" t="s">
        <v>45</v>
      </c>
      <c r="C6993" s="27">
        <v>70</v>
      </c>
      <c r="D6993" s="27">
        <v>3218</v>
      </c>
      <c r="E6993" s="27">
        <v>17</v>
      </c>
      <c r="F6993" s="27">
        <v>1</v>
      </c>
      <c r="G6993" s="27">
        <v>40</v>
      </c>
      <c r="H6993" s="27">
        <v>0</v>
      </c>
    </row>
    <row r="6994" spans="1:8" x14ac:dyDescent="0.55000000000000004">
      <c r="A6994" s="33">
        <v>44056</v>
      </c>
      <c r="B6994" s="1" t="s">
        <v>46</v>
      </c>
      <c r="C6994" s="27">
        <v>60</v>
      </c>
      <c r="D6994" s="27">
        <v>6124</v>
      </c>
      <c r="E6994" s="27">
        <v>50</v>
      </c>
      <c r="F6994" s="27">
        <v>0</v>
      </c>
      <c r="G6994" s="27">
        <v>10</v>
      </c>
      <c r="H6994" s="27">
        <v>1</v>
      </c>
    </row>
    <row r="6995" spans="1:8" x14ac:dyDescent="0.55000000000000004">
      <c r="A6995" s="33">
        <v>44056</v>
      </c>
      <c r="B6995" s="1" t="s">
        <v>47</v>
      </c>
      <c r="C6995" s="27">
        <v>108</v>
      </c>
      <c r="D6995" s="27">
        <v>3346</v>
      </c>
      <c r="E6995" s="27">
        <v>90</v>
      </c>
      <c r="F6995" s="27">
        <v>6</v>
      </c>
      <c r="G6995" s="27">
        <v>12</v>
      </c>
      <c r="H6995" s="27">
        <v>0</v>
      </c>
    </row>
    <row r="6996" spans="1:8" x14ac:dyDescent="0.55000000000000004">
      <c r="A6996" s="33">
        <v>44056</v>
      </c>
      <c r="B6996" s="1" t="s">
        <v>48</v>
      </c>
      <c r="C6996" s="27">
        <v>83</v>
      </c>
      <c r="D6996" s="27">
        <v>2428</v>
      </c>
      <c r="E6996" s="27">
        <v>79</v>
      </c>
      <c r="F6996" s="27">
        <v>3</v>
      </c>
      <c r="G6996" s="27">
        <v>1</v>
      </c>
      <c r="H6996" s="27">
        <v>0</v>
      </c>
    </row>
    <row r="6997" spans="1:8" x14ac:dyDescent="0.55000000000000004">
      <c r="A6997" s="33">
        <v>44056</v>
      </c>
      <c r="B6997" s="1" t="s">
        <v>49</v>
      </c>
      <c r="C6997" s="27">
        <v>3215</v>
      </c>
      <c r="D6997" s="27">
        <v>32653</v>
      </c>
      <c r="E6997" s="27">
        <v>1967</v>
      </c>
      <c r="F6997" s="27">
        <v>38</v>
      </c>
      <c r="G6997" s="27">
        <v>1210</v>
      </c>
      <c r="H6997" s="27">
        <v>21</v>
      </c>
    </row>
    <row r="6998" spans="1:8" x14ac:dyDescent="0.55000000000000004">
      <c r="A6998" s="33">
        <v>44056</v>
      </c>
      <c r="B6998" s="1" t="s">
        <v>50</v>
      </c>
      <c r="C6998" s="27">
        <v>175</v>
      </c>
      <c r="D6998" s="27">
        <v>3718</v>
      </c>
      <c r="E6998" s="27">
        <v>106</v>
      </c>
      <c r="F6998" s="27">
        <v>0</v>
      </c>
      <c r="G6998" s="27">
        <v>72</v>
      </c>
      <c r="H6998" s="27">
        <v>0</v>
      </c>
    </row>
    <row r="6999" spans="1:8" x14ac:dyDescent="0.55000000000000004">
      <c r="A6999" s="33">
        <v>44056</v>
      </c>
      <c r="B6999" s="1" t="s">
        <v>51</v>
      </c>
      <c r="C6999" s="27">
        <v>173</v>
      </c>
      <c r="D6999" s="27">
        <v>10173</v>
      </c>
      <c r="E6999" s="27">
        <v>36</v>
      </c>
      <c r="F6999" s="27">
        <v>3</v>
      </c>
      <c r="G6999" s="27">
        <v>33</v>
      </c>
      <c r="H6999" s="27"/>
    </row>
    <row r="7000" spans="1:8" x14ac:dyDescent="0.55000000000000004">
      <c r="A7000" s="33">
        <v>44056</v>
      </c>
      <c r="B7000" s="1" t="s">
        <v>52</v>
      </c>
      <c r="C7000" s="27">
        <v>380</v>
      </c>
      <c r="D7000" s="27">
        <v>8480</v>
      </c>
      <c r="E7000" s="27">
        <v>176</v>
      </c>
      <c r="F7000" s="27">
        <v>5</v>
      </c>
      <c r="G7000" s="27">
        <v>112</v>
      </c>
      <c r="H7000" s="27">
        <v>3</v>
      </c>
    </row>
    <row r="7001" spans="1:8" x14ac:dyDescent="0.55000000000000004">
      <c r="A7001" s="33">
        <v>44056</v>
      </c>
      <c r="B7001" s="1" t="s">
        <v>53</v>
      </c>
      <c r="C7001" s="27">
        <v>93</v>
      </c>
      <c r="D7001" s="27">
        <v>8556</v>
      </c>
      <c r="E7001" s="27">
        <v>67</v>
      </c>
      <c r="F7001" s="27">
        <v>1</v>
      </c>
      <c r="G7001" s="27">
        <v>25</v>
      </c>
      <c r="H7001" s="27">
        <v>0</v>
      </c>
    </row>
    <row r="7002" spans="1:8" x14ac:dyDescent="0.55000000000000004">
      <c r="A7002" s="33">
        <v>44056</v>
      </c>
      <c r="B7002" s="1" t="s">
        <v>54</v>
      </c>
      <c r="C7002" s="27">
        <v>248</v>
      </c>
      <c r="D7002" s="27">
        <v>6659</v>
      </c>
      <c r="E7002" s="27">
        <v>148</v>
      </c>
      <c r="F7002" s="27">
        <v>0</v>
      </c>
      <c r="G7002" s="27">
        <v>100</v>
      </c>
      <c r="H7002" s="27">
        <v>0</v>
      </c>
    </row>
    <row r="7003" spans="1:8" x14ac:dyDescent="0.55000000000000004">
      <c r="A7003" s="33">
        <v>44056</v>
      </c>
      <c r="B7003" s="1" t="s">
        <v>55</v>
      </c>
      <c r="C7003" s="27">
        <v>277</v>
      </c>
      <c r="D7003" s="27">
        <v>12585</v>
      </c>
      <c r="E7003" s="27">
        <v>233</v>
      </c>
      <c r="F7003" s="27">
        <v>4</v>
      </c>
      <c r="G7003" s="27">
        <v>33</v>
      </c>
      <c r="H7003" s="27">
        <v>2</v>
      </c>
    </row>
    <row r="7004" spans="1:8" x14ac:dyDescent="0.55000000000000004">
      <c r="A7004" s="33">
        <v>44056</v>
      </c>
      <c r="B7004" s="1" t="s">
        <v>56</v>
      </c>
      <c r="C7004" s="27">
        <v>1404</v>
      </c>
      <c r="D7004" s="27">
        <v>16129</v>
      </c>
      <c r="E7004" s="27">
        <v>364</v>
      </c>
      <c r="F7004" s="27">
        <v>10</v>
      </c>
      <c r="G7004" s="27">
        <v>1034</v>
      </c>
      <c r="H7004" s="27">
        <v>14</v>
      </c>
    </row>
    <row r="7005" spans="1:8" x14ac:dyDescent="0.55000000000000004">
      <c r="A7005" s="33">
        <v>44057</v>
      </c>
      <c r="B7005" s="1" t="s">
        <v>7</v>
      </c>
      <c r="C7005" s="27">
        <v>1593</v>
      </c>
      <c r="D7005" s="27">
        <v>35118</v>
      </c>
      <c r="E7005" s="27">
        <v>1348</v>
      </c>
      <c r="F7005" s="27">
        <v>103</v>
      </c>
      <c r="G7005" s="27">
        <v>142</v>
      </c>
      <c r="H7005" s="27">
        <v>3</v>
      </c>
    </row>
    <row r="7006" spans="1:8" x14ac:dyDescent="0.55000000000000004">
      <c r="A7006" s="33">
        <v>44057</v>
      </c>
      <c r="B7006" s="1" t="s">
        <v>11</v>
      </c>
      <c r="C7006" s="27">
        <v>33</v>
      </c>
      <c r="D7006" s="27">
        <v>1689</v>
      </c>
      <c r="E7006" s="27">
        <v>31</v>
      </c>
      <c r="F7006" s="27">
        <v>1</v>
      </c>
      <c r="G7006" s="27">
        <v>1</v>
      </c>
      <c r="H7006" s="27">
        <v>0</v>
      </c>
    </row>
    <row r="7007" spans="1:8" x14ac:dyDescent="0.55000000000000004">
      <c r="A7007" s="33">
        <v>44057</v>
      </c>
      <c r="B7007" s="1" t="s">
        <v>12</v>
      </c>
      <c r="C7007" s="27">
        <v>8</v>
      </c>
      <c r="D7007" s="27">
        <v>2176</v>
      </c>
      <c r="E7007" s="27">
        <v>2</v>
      </c>
      <c r="F7007" s="27">
        <v>0</v>
      </c>
      <c r="G7007" s="27">
        <v>6</v>
      </c>
      <c r="H7007" s="27">
        <v>0</v>
      </c>
    </row>
    <row r="7008" spans="1:8" x14ac:dyDescent="0.55000000000000004">
      <c r="A7008" s="33">
        <v>44057</v>
      </c>
      <c r="B7008" s="1" t="s">
        <v>13</v>
      </c>
      <c r="C7008" s="27">
        <v>184</v>
      </c>
      <c r="D7008" s="27">
        <v>7025</v>
      </c>
      <c r="E7008" s="27">
        <v>168</v>
      </c>
      <c r="F7008" s="27">
        <v>1</v>
      </c>
      <c r="G7008" s="27">
        <v>15</v>
      </c>
      <c r="H7008" s="27">
        <v>1</v>
      </c>
    </row>
    <row r="7009" spans="1:8" x14ac:dyDescent="0.55000000000000004">
      <c r="A7009" s="33">
        <v>44057</v>
      </c>
      <c r="B7009" s="1" t="s">
        <v>14</v>
      </c>
      <c r="C7009" s="27">
        <v>38</v>
      </c>
      <c r="D7009" s="27">
        <v>1450</v>
      </c>
      <c r="E7009" s="27">
        <v>23</v>
      </c>
      <c r="F7009" s="27">
        <v>0</v>
      </c>
      <c r="G7009" s="27">
        <v>14</v>
      </c>
      <c r="H7009" s="27">
        <v>0</v>
      </c>
    </row>
    <row r="7010" spans="1:8" x14ac:dyDescent="0.55000000000000004">
      <c r="A7010" s="33">
        <v>44057</v>
      </c>
      <c r="B7010" s="1" t="s">
        <v>15</v>
      </c>
      <c r="C7010" s="27">
        <v>76</v>
      </c>
      <c r="D7010" s="27">
        <v>2995</v>
      </c>
      <c r="E7010" s="27">
        <v>75</v>
      </c>
      <c r="F7010" s="27">
        <v>1</v>
      </c>
      <c r="G7010" s="27">
        <v>1</v>
      </c>
      <c r="H7010" s="27">
        <v>0</v>
      </c>
    </row>
    <row r="7011" spans="1:8" x14ac:dyDescent="0.55000000000000004">
      <c r="A7011" s="33">
        <v>44057</v>
      </c>
      <c r="B7011" s="1" t="s">
        <v>16</v>
      </c>
      <c r="C7011" s="27">
        <v>102</v>
      </c>
      <c r="D7011" s="27">
        <v>11650</v>
      </c>
      <c r="E7011" s="27">
        <v>89</v>
      </c>
      <c r="F7011" s="27">
        <v>0</v>
      </c>
      <c r="G7011" s="27">
        <v>13</v>
      </c>
      <c r="H7011" s="27">
        <v>1</v>
      </c>
    </row>
    <row r="7012" spans="1:8" x14ac:dyDescent="0.55000000000000004">
      <c r="A7012" s="33">
        <v>44057</v>
      </c>
      <c r="B7012" s="1" t="s">
        <v>17</v>
      </c>
      <c r="C7012" s="27">
        <v>443</v>
      </c>
      <c r="D7012" s="27">
        <v>9203</v>
      </c>
      <c r="E7012" s="27">
        <v>341</v>
      </c>
      <c r="F7012" s="27">
        <v>10</v>
      </c>
      <c r="G7012" s="27">
        <v>92</v>
      </c>
      <c r="H7012" s="27">
        <v>2</v>
      </c>
    </row>
    <row r="7013" spans="1:8" x14ac:dyDescent="0.55000000000000004">
      <c r="A7013" s="33">
        <v>44057</v>
      </c>
      <c r="B7013" s="1" t="s">
        <v>18</v>
      </c>
      <c r="C7013" s="27">
        <v>269</v>
      </c>
      <c r="D7013" s="27">
        <v>17730</v>
      </c>
      <c r="E7013" s="27">
        <v>210</v>
      </c>
      <c r="F7013" s="27">
        <v>1</v>
      </c>
      <c r="G7013" s="27">
        <v>42</v>
      </c>
      <c r="H7013" s="27">
        <v>4</v>
      </c>
    </row>
    <row r="7014" spans="1:8" x14ac:dyDescent="0.55000000000000004">
      <c r="A7014" s="33">
        <v>44057</v>
      </c>
      <c r="B7014" s="1" t="s">
        <v>19</v>
      </c>
      <c r="C7014" s="27">
        <v>270</v>
      </c>
      <c r="D7014" s="27">
        <v>10163</v>
      </c>
      <c r="E7014" s="27">
        <v>176</v>
      </c>
      <c r="F7014" s="27">
        <v>19</v>
      </c>
      <c r="G7014" s="27">
        <v>75</v>
      </c>
      <c r="H7014" s="27">
        <v>0</v>
      </c>
    </row>
    <row r="7015" spans="1:8" x14ac:dyDescent="0.55000000000000004">
      <c r="A7015" s="33">
        <v>44057</v>
      </c>
      <c r="B7015" s="1" t="s">
        <v>20</v>
      </c>
      <c r="C7015" s="27">
        <v>3113</v>
      </c>
      <c r="D7015" s="27">
        <v>87459</v>
      </c>
      <c r="E7015" s="27">
        <v>2464</v>
      </c>
      <c r="F7015" s="27">
        <v>80</v>
      </c>
      <c r="G7015" s="27">
        <v>569</v>
      </c>
      <c r="H7015" s="27">
        <v>10</v>
      </c>
    </row>
    <row r="7016" spans="1:8" x14ac:dyDescent="0.55000000000000004">
      <c r="A7016" s="33">
        <v>44057</v>
      </c>
      <c r="B7016" s="1" t="s">
        <v>21</v>
      </c>
      <c r="C7016" s="27">
        <v>2355</v>
      </c>
      <c r="D7016" s="27">
        <v>43083</v>
      </c>
      <c r="E7016" s="27">
        <v>1838</v>
      </c>
      <c r="F7016" s="27">
        <v>56</v>
      </c>
      <c r="G7016" s="27">
        <v>461</v>
      </c>
      <c r="H7016" s="27">
        <v>7</v>
      </c>
    </row>
    <row r="7017" spans="1:8" x14ac:dyDescent="0.55000000000000004">
      <c r="A7017" s="33">
        <v>44057</v>
      </c>
      <c r="B7017" s="1" t="s">
        <v>22</v>
      </c>
      <c r="C7017" s="27">
        <v>17069</v>
      </c>
      <c r="D7017" s="27">
        <v>250545</v>
      </c>
      <c r="E7017" s="27">
        <v>13274</v>
      </c>
      <c r="F7017" s="27">
        <v>338</v>
      </c>
      <c r="G7017" s="27">
        <v>3457</v>
      </c>
      <c r="H7017" s="27">
        <v>24</v>
      </c>
    </row>
    <row r="7018" spans="1:8" x14ac:dyDescent="0.55000000000000004">
      <c r="A7018" s="33">
        <v>44057</v>
      </c>
      <c r="B7018" s="1" t="s">
        <v>23</v>
      </c>
      <c r="C7018" s="27">
        <v>3638</v>
      </c>
      <c r="D7018" s="27">
        <v>87845</v>
      </c>
      <c r="E7018" s="27">
        <v>2940</v>
      </c>
      <c r="F7018" s="27">
        <v>105</v>
      </c>
      <c r="G7018" s="27">
        <v>593</v>
      </c>
      <c r="H7018" s="27">
        <v>22</v>
      </c>
    </row>
    <row r="7019" spans="1:8" x14ac:dyDescent="0.55000000000000004">
      <c r="A7019" s="33">
        <v>44057</v>
      </c>
      <c r="B7019" s="1" t="s">
        <v>24</v>
      </c>
      <c r="C7019" s="27">
        <v>129</v>
      </c>
      <c r="D7019" s="27">
        <v>7786</v>
      </c>
      <c r="E7019" s="27">
        <v>119</v>
      </c>
      <c r="F7019" s="27">
        <v>0</v>
      </c>
      <c r="G7019" s="27">
        <v>9</v>
      </c>
      <c r="H7019" s="27">
        <v>0</v>
      </c>
    </row>
    <row r="7020" spans="1:8" x14ac:dyDescent="0.55000000000000004">
      <c r="A7020" s="33">
        <v>44057</v>
      </c>
      <c r="B7020" s="1" t="s">
        <v>25</v>
      </c>
      <c r="C7020" s="27">
        <v>301</v>
      </c>
      <c r="D7020" s="27">
        <v>6591</v>
      </c>
      <c r="E7020" s="27">
        <v>232</v>
      </c>
      <c r="F7020" s="27">
        <v>22</v>
      </c>
      <c r="G7020" s="27">
        <v>49</v>
      </c>
      <c r="H7020" s="27">
        <v>0</v>
      </c>
    </row>
    <row r="7021" spans="1:8" x14ac:dyDescent="0.55000000000000004">
      <c r="A7021" s="33">
        <v>44057</v>
      </c>
      <c r="B7021" s="1" t="s">
        <v>26</v>
      </c>
      <c r="C7021" s="27">
        <v>425</v>
      </c>
      <c r="D7021" s="27">
        <v>3934</v>
      </c>
      <c r="E7021" s="27">
        <v>294</v>
      </c>
      <c r="F7021" s="27">
        <v>28</v>
      </c>
      <c r="G7021" s="27">
        <v>103</v>
      </c>
      <c r="H7021" s="27">
        <v>3</v>
      </c>
    </row>
    <row r="7022" spans="1:8" x14ac:dyDescent="0.55000000000000004">
      <c r="A7022" s="33">
        <v>44057</v>
      </c>
      <c r="B7022" s="1" t="s">
        <v>27</v>
      </c>
      <c r="C7022" s="27">
        <v>154</v>
      </c>
      <c r="D7022" s="27">
        <v>5799</v>
      </c>
      <c r="E7022" s="27">
        <v>136</v>
      </c>
      <c r="F7022" s="27">
        <v>8</v>
      </c>
      <c r="G7022" s="27">
        <v>10</v>
      </c>
      <c r="H7022" s="27">
        <v>1</v>
      </c>
    </row>
    <row r="7023" spans="1:8" x14ac:dyDescent="0.55000000000000004">
      <c r="A7023" s="33">
        <v>44057</v>
      </c>
      <c r="B7023" s="1" t="s">
        <v>28</v>
      </c>
      <c r="C7023" s="27">
        <v>136</v>
      </c>
      <c r="D7023" s="27">
        <v>8444</v>
      </c>
      <c r="E7023" s="27">
        <v>104</v>
      </c>
      <c r="F7023" s="27">
        <v>1</v>
      </c>
      <c r="G7023" s="27">
        <v>31</v>
      </c>
      <c r="H7023" s="27">
        <v>0</v>
      </c>
    </row>
    <row r="7024" spans="1:8" x14ac:dyDescent="0.55000000000000004">
      <c r="A7024" s="33">
        <v>44057</v>
      </c>
      <c r="B7024" s="1" t="s">
        <v>29</v>
      </c>
      <c r="C7024" s="27">
        <v>145</v>
      </c>
      <c r="D7024" s="27">
        <v>10585</v>
      </c>
      <c r="E7024" s="27">
        <v>111</v>
      </c>
      <c r="F7024" s="27"/>
      <c r="G7024" s="27">
        <v>34</v>
      </c>
      <c r="H7024" s="27">
        <v>0</v>
      </c>
    </row>
    <row r="7025" spans="1:8" x14ac:dyDescent="0.55000000000000004">
      <c r="A7025" s="33">
        <v>44057</v>
      </c>
      <c r="B7025" s="1" t="s">
        <v>30</v>
      </c>
      <c r="C7025" s="27">
        <v>500</v>
      </c>
      <c r="D7025" s="27">
        <v>14869</v>
      </c>
      <c r="E7025" s="27">
        <v>399</v>
      </c>
      <c r="F7025" s="27">
        <v>7</v>
      </c>
      <c r="G7025" s="27">
        <v>94</v>
      </c>
      <c r="H7025" s="27">
        <v>3</v>
      </c>
    </row>
    <row r="7026" spans="1:8" x14ac:dyDescent="0.55000000000000004">
      <c r="A7026" s="33">
        <v>44057</v>
      </c>
      <c r="B7026" s="1" t="s">
        <v>31</v>
      </c>
      <c r="C7026" s="27">
        <v>398</v>
      </c>
      <c r="D7026" s="27">
        <v>18540</v>
      </c>
      <c r="E7026" s="27">
        <v>319</v>
      </c>
      <c r="F7026" s="27">
        <v>1</v>
      </c>
      <c r="G7026" s="27">
        <v>78</v>
      </c>
      <c r="H7026" s="27">
        <v>2</v>
      </c>
    </row>
    <row r="7027" spans="1:8" x14ac:dyDescent="0.55000000000000004">
      <c r="A7027" s="33">
        <v>44057</v>
      </c>
      <c r="B7027" s="1" t="s">
        <v>32</v>
      </c>
      <c r="C7027" s="27">
        <v>3454</v>
      </c>
      <c r="D7027" s="27">
        <v>37041</v>
      </c>
      <c r="E7027" s="27">
        <v>1804</v>
      </c>
      <c r="F7027" s="27">
        <v>39</v>
      </c>
      <c r="G7027" s="27">
        <v>1653</v>
      </c>
      <c r="H7027" s="27">
        <v>13</v>
      </c>
    </row>
    <row r="7028" spans="1:8" x14ac:dyDescent="0.55000000000000004">
      <c r="A7028" s="33">
        <v>44057</v>
      </c>
      <c r="B7028" s="1" t="s">
        <v>33</v>
      </c>
      <c r="C7028" s="27">
        <v>268</v>
      </c>
      <c r="D7028" s="27">
        <v>7203</v>
      </c>
      <c r="E7028" s="27">
        <v>149</v>
      </c>
      <c r="F7028" s="27">
        <v>1</v>
      </c>
      <c r="G7028" s="27">
        <v>118</v>
      </c>
      <c r="H7028" s="27">
        <v>2</v>
      </c>
    </row>
    <row r="7029" spans="1:8" x14ac:dyDescent="0.55000000000000004">
      <c r="A7029" s="33">
        <v>44057</v>
      </c>
      <c r="B7029" s="1" t="s">
        <v>34</v>
      </c>
      <c r="C7029" s="27">
        <v>324</v>
      </c>
      <c r="D7029" s="27">
        <v>6648</v>
      </c>
      <c r="E7029" s="27">
        <v>209</v>
      </c>
      <c r="F7029" s="27">
        <v>3</v>
      </c>
      <c r="G7029" s="27">
        <v>112</v>
      </c>
      <c r="H7029" s="27">
        <v>4</v>
      </c>
    </row>
    <row r="7030" spans="1:8" x14ac:dyDescent="0.55000000000000004">
      <c r="A7030" s="33">
        <v>44057</v>
      </c>
      <c r="B7030" s="1" t="s">
        <v>35</v>
      </c>
      <c r="C7030" s="27">
        <v>1061</v>
      </c>
      <c r="D7030" s="27">
        <v>23577</v>
      </c>
      <c r="E7030" s="27">
        <v>832</v>
      </c>
      <c r="F7030" s="27">
        <v>21</v>
      </c>
      <c r="G7030" s="27">
        <v>208</v>
      </c>
      <c r="H7030" s="27">
        <v>3</v>
      </c>
    </row>
    <row r="7031" spans="1:8" x14ac:dyDescent="0.55000000000000004">
      <c r="A7031" s="33">
        <v>44057</v>
      </c>
      <c r="B7031" s="1" t="s">
        <v>36</v>
      </c>
      <c r="C7031" s="27">
        <v>6547</v>
      </c>
      <c r="D7031" s="27">
        <v>101308</v>
      </c>
      <c r="E7031" s="27">
        <v>4719</v>
      </c>
      <c r="F7031" s="27">
        <v>106</v>
      </c>
      <c r="G7031" s="27">
        <v>1718</v>
      </c>
      <c r="H7031" s="27">
        <v>64</v>
      </c>
    </row>
    <row r="7032" spans="1:8" x14ac:dyDescent="0.55000000000000004">
      <c r="A7032" s="33">
        <v>44057</v>
      </c>
      <c r="B7032" s="1" t="s">
        <v>37</v>
      </c>
      <c r="C7032" s="27">
        <v>1776</v>
      </c>
      <c r="D7032" s="27">
        <v>34579</v>
      </c>
      <c r="E7032" s="27">
        <v>1464</v>
      </c>
      <c r="F7032" s="27">
        <v>47</v>
      </c>
      <c r="G7032" s="27">
        <v>265</v>
      </c>
      <c r="H7032" s="27">
        <v>14</v>
      </c>
    </row>
    <row r="7033" spans="1:8" x14ac:dyDescent="0.55000000000000004">
      <c r="A7033" s="33">
        <v>44057</v>
      </c>
      <c r="B7033" s="1" t="s">
        <v>38</v>
      </c>
      <c r="C7033" s="27">
        <v>364</v>
      </c>
      <c r="D7033" s="27">
        <v>11572</v>
      </c>
      <c r="E7033" s="27">
        <v>291</v>
      </c>
      <c r="F7033" s="27">
        <v>3</v>
      </c>
      <c r="G7033" s="27">
        <v>70</v>
      </c>
      <c r="H7033" s="27">
        <v>1</v>
      </c>
    </row>
    <row r="7034" spans="1:8" x14ac:dyDescent="0.55000000000000004">
      <c r="A7034" s="33">
        <v>44057</v>
      </c>
      <c r="B7034" s="1" t="s">
        <v>39</v>
      </c>
      <c r="C7034" s="27">
        <v>190</v>
      </c>
      <c r="D7034" s="27">
        <v>7222</v>
      </c>
      <c r="E7034" s="27">
        <v>162</v>
      </c>
      <c r="F7034" s="27">
        <v>4</v>
      </c>
      <c r="G7034" s="27">
        <v>22</v>
      </c>
      <c r="H7034" s="27">
        <v>3</v>
      </c>
    </row>
    <row r="7035" spans="1:8" x14ac:dyDescent="0.55000000000000004">
      <c r="A7035" s="33">
        <v>44057</v>
      </c>
      <c r="B7035" s="1" t="s">
        <v>40</v>
      </c>
      <c r="C7035" s="27">
        <v>21</v>
      </c>
      <c r="D7035" s="27">
        <v>4274</v>
      </c>
      <c r="E7035" s="27">
        <v>8</v>
      </c>
      <c r="F7035" s="27">
        <v>0</v>
      </c>
      <c r="G7035" s="27">
        <v>13</v>
      </c>
      <c r="H7035" s="27">
        <v>0</v>
      </c>
    </row>
    <row r="7036" spans="1:8" x14ac:dyDescent="0.55000000000000004">
      <c r="A7036" s="33">
        <v>44057</v>
      </c>
      <c r="B7036" s="1" t="s">
        <v>41</v>
      </c>
      <c r="C7036" s="27">
        <v>132</v>
      </c>
      <c r="D7036" s="27">
        <v>3795</v>
      </c>
      <c r="E7036" s="27">
        <v>29</v>
      </c>
      <c r="F7036" s="27">
        <v>0</v>
      </c>
      <c r="G7036" s="27">
        <v>103</v>
      </c>
      <c r="H7036" s="27">
        <v>0</v>
      </c>
    </row>
    <row r="7037" spans="1:8" x14ac:dyDescent="0.55000000000000004">
      <c r="A7037" s="33">
        <v>44057</v>
      </c>
      <c r="B7037" s="1" t="s">
        <v>42</v>
      </c>
      <c r="C7037" s="27">
        <v>123</v>
      </c>
      <c r="D7037" s="27">
        <v>3738</v>
      </c>
      <c r="E7037" s="27">
        <v>90</v>
      </c>
      <c r="F7037" s="27"/>
      <c r="G7037" s="27">
        <v>20</v>
      </c>
      <c r="H7037" s="27"/>
    </row>
    <row r="7038" spans="1:8" x14ac:dyDescent="0.55000000000000004">
      <c r="A7038" s="33">
        <v>44057</v>
      </c>
      <c r="B7038" s="1" t="s">
        <v>43</v>
      </c>
      <c r="C7038" s="27">
        <v>430</v>
      </c>
      <c r="D7038" s="27">
        <v>15725</v>
      </c>
      <c r="E7038" s="27">
        <v>348</v>
      </c>
      <c r="F7038" s="27">
        <v>3</v>
      </c>
      <c r="G7038" s="27">
        <v>77</v>
      </c>
      <c r="H7038" s="27">
        <v>1</v>
      </c>
    </row>
    <row r="7039" spans="1:8" x14ac:dyDescent="0.55000000000000004">
      <c r="A7039" s="33">
        <v>44057</v>
      </c>
      <c r="B7039" s="1" t="s">
        <v>44</v>
      </c>
      <c r="C7039" s="27">
        <v>82</v>
      </c>
      <c r="D7039" s="27">
        <v>4914</v>
      </c>
      <c r="E7039" s="27">
        <v>58</v>
      </c>
      <c r="F7039" s="27">
        <v>0</v>
      </c>
      <c r="G7039" s="27">
        <v>24</v>
      </c>
      <c r="H7039" s="27">
        <v>0</v>
      </c>
    </row>
    <row r="7040" spans="1:8" x14ac:dyDescent="0.55000000000000004">
      <c r="A7040" s="33">
        <v>44057</v>
      </c>
      <c r="B7040" s="1" t="s">
        <v>45</v>
      </c>
      <c r="C7040" s="27">
        <v>81</v>
      </c>
      <c r="D7040" s="27">
        <v>3419</v>
      </c>
      <c r="E7040" s="27">
        <v>17</v>
      </c>
      <c r="F7040" s="27">
        <v>1</v>
      </c>
      <c r="G7040" s="27">
        <v>43</v>
      </c>
      <c r="H7040" s="27">
        <v>0</v>
      </c>
    </row>
    <row r="7041" spans="1:8" x14ac:dyDescent="0.55000000000000004">
      <c r="A7041" s="33">
        <v>44057</v>
      </c>
      <c r="B7041" s="1" t="s">
        <v>46</v>
      </c>
      <c r="C7041" s="27">
        <v>61</v>
      </c>
      <c r="D7041" s="27">
        <v>6215</v>
      </c>
      <c r="E7041" s="27">
        <v>50</v>
      </c>
      <c r="F7041" s="27">
        <v>1</v>
      </c>
      <c r="G7041" s="27">
        <v>10</v>
      </c>
      <c r="H7041" s="27">
        <v>0</v>
      </c>
    </row>
    <row r="7042" spans="1:8" x14ac:dyDescent="0.55000000000000004">
      <c r="A7042" s="33">
        <v>44057</v>
      </c>
      <c r="B7042" s="1" t="s">
        <v>47</v>
      </c>
      <c r="C7042" s="27">
        <v>109</v>
      </c>
      <c r="D7042" s="27">
        <v>3379</v>
      </c>
      <c r="E7042" s="27">
        <v>91</v>
      </c>
      <c r="F7042" s="27">
        <v>6</v>
      </c>
      <c r="G7042" s="27">
        <v>12</v>
      </c>
      <c r="H7042" s="27">
        <v>0</v>
      </c>
    </row>
    <row r="7043" spans="1:8" x14ac:dyDescent="0.55000000000000004">
      <c r="A7043" s="33">
        <v>44057</v>
      </c>
      <c r="B7043" s="1" t="s">
        <v>48</v>
      </c>
      <c r="C7043" s="27">
        <v>83</v>
      </c>
      <c r="D7043" s="27">
        <v>2443</v>
      </c>
      <c r="E7043" s="27">
        <v>79</v>
      </c>
      <c r="F7043" s="27">
        <v>3</v>
      </c>
      <c r="G7043" s="27">
        <v>1</v>
      </c>
      <c r="H7043" s="27">
        <v>0</v>
      </c>
    </row>
    <row r="7044" spans="1:8" x14ac:dyDescent="0.55000000000000004">
      <c r="A7044" s="33">
        <v>44057</v>
      </c>
      <c r="B7044" s="1" t="s">
        <v>49</v>
      </c>
      <c r="C7044" s="27">
        <v>3359</v>
      </c>
      <c r="D7044" s="27">
        <v>33457</v>
      </c>
      <c r="E7044" s="27">
        <v>2138</v>
      </c>
      <c r="F7044" s="27">
        <v>39</v>
      </c>
      <c r="G7044" s="27">
        <v>1182</v>
      </c>
      <c r="H7044" s="27">
        <v>19</v>
      </c>
    </row>
    <row r="7045" spans="1:8" x14ac:dyDescent="0.55000000000000004">
      <c r="A7045" s="33">
        <v>44057</v>
      </c>
      <c r="B7045" s="1" t="s">
        <v>50</v>
      </c>
      <c r="C7045" s="27">
        <v>180</v>
      </c>
      <c r="D7045" s="27">
        <v>3799</v>
      </c>
      <c r="E7045" s="27">
        <v>117</v>
      </c>
      <c r="F7045" s="27">
        <v>0</v>
      </c>
      <c r="G7045" s="27">
        <v>69</v>
      </c>
      <c r="H7045" s="27">
        <v>0</v>
      </c>
    </row>
    <row r="7046" spans="1:8" x14ac:dyDescent="0.55000000000000004">
      <c r="A7046" s="33">
        <v>44057</v>
      </c>
      <c r="B7046" s="1" t="s">
        <v>51</v>
      </c>
      <c r="C7046" s="27">
        <v>178</v>
      </c>
      <c r="D7046" s="27">
        <v>10410</v>
      </c>
      <c r="E7046" s="27">
        <v>36</v>
      </c>
      <c r="F7046" s="27">
        <v>3</v>
      </c>
      <c r="G7046" s="27">
        <v>32</v>
      </c>
      <c r="H7046" s="27"/>
    </row>
    <row r="7047" spans="1:8" x14ac:dyDescent="0.55000000000000004">
      <c r="A7047" s="33">
        <v>44057</v>
      </c>
      <c r="B7047" s="1" t="s">
        <v>52</v>
      </c>
      <c r="C7047" s="27">
        <v>380</v>
      </c>
      <c r="D7047" s="27">
        <v>8480</v>
      </c>
      <c r="E7047" s="27">
        <v>176</v>
      </c>
      <c r="F7047" s="27">
        <v>5</v>
      </c>
      <c r="G7047" s="27">
        <v>112</v>
      </c>
      <c r="H7047" s="27">
        <v>3</v>
      </c>
    </row>
    <row r="7048" spans="1:8" x14ac:dyDescent="0.55000000000000004">
      <c r="A7048" s="33">
        <v>44057</v>
      </c>
      <c r="B7048" s="1" t="s">
        <v>53</v>
      </c>
      <c r="C7048" s="27">
        <v>94</v>
      </c>
      <c r="D7048" s="27">
        <v>8703</v>
      </c>
      <c r="E7048" s="27">
        <v>74</v>
      </c>
      <c r="F7048" s="27">
        <v>1</v>
      </c>
      <c r="G7048" s="27">
        <v>19</v>
      </c>
      <c r="H7048" s="27">
        <v>0</v>
      </c>
    </row>
    <row r="7049" spans="1:8" x14ac:dyDescent="0.55000000000000004">
      <c r="A7049" s="33">
        <v>44057</v>
      </c>
      <c r="B7049" s="1" t="s">
        <v>54</v>
      </c>
      <c r="C7049" s="27">
        <v>253</v>
      </c>
      <c r="D7049" s="27">
        <v>6761</v>
      </c>
      <c r="E7049" s="27">
        <v>164</v>
      </c>
      <c r="F7049" s="27">
        <v>1</v>
      </c>
      <c r="G7049" s="27">
        <v>88</v>
      </c>
      <c r="H7049" s="27">
        <v>0</v>
      </c>
    </row>
    <row r="7050" spans="1:8" x14ac:dyDescent="0.55000000000000004">
      <c r="A7050" s="33">
        <v>44057</v>
      </c>
      <c r="B7050" s="1" t="s">
        <v>55</v>
      </c>
      <c r="C7050" s="27">
        <v>281</v>
      </c>
      <c r="D7050" s="27">
        <v>12663</v>
      </c>
      <c r="E7050" s="27">
        <v>242</v>
      </c>
      <c r="F7050" s="27">
        <v>4</v>
      </c>
      <c r="G7050" s="27">
        <v>24</v>
      </c>
      <c r="H7050" s="27">
        <v>2</v>
      </c>
    </row>
    <row r="7051" spans="1:8" x14ac:dyDescent="0.55000000000000004">
      <c r="A7051" s="33">
        <v>44057</v>
      </c>
      <c r="B7051" s="1" t="s">
        <v>56</v>
      </c>
      <c r="C7051" s="27">
        <v>1510</v>
      </c>
      <c r="D7051" s="27">
        <v>16129</v>
      </c>
      <c r="E7051" s="27">
        <v>411</v>
      </c>
      <c r="F7051" s="27">
        <v>11</v>
      </c>
      <c r="G7051" s="27">
        <v>1092</v>
      </c>
      <c r="H7051" s="27">
        <v>17</v>
      </c>
    </row>
    <row r="7052" spans="1:8" x14ac:dyDescent="0.55000000000000004">
      <c r="A7052" s="33">
        <v>44058</v>
      </c>
      <c r="B7052" s="1" t="s">
        <v>7</v>
      </c>
      <c r="C7052" s="27">
        <v>1605</v>
      </c>
      <c r="D7052" s="27">
        <v>35641</v>
      </c>
      <c r="E7052" s="27">
        <v>1368</v>
      </c>
      <c r="F7052" s="27">
        <v>103</v>
      </c>
      <c r="G7052" s="27">
        <v>134</v>
      </c>
      <c r="H7052" s="27">
        <v>3</v>
      </c>
    </row>
    <row r="7053" spans="1:8" x14ac:dyDescent="0.55000000000000004">
      <c r="A7053" s="33">
        <v>44058</v>
      </c>
      <c r="B7053" s="1" t="s">
        <v>11</v>
      </c>
      <c r="C7053" s="27">
        <v>33</v>
      </c>
      <c r="D7053" s="27">
        <v>1689</v>
      </c>
      <c r="E7053" s="27">
        <v>31</v>
      </c>
      <c r="F7053" s="27">
        <v>1</v>
      </c>
      <c r="G7053" s="27">
        <v>1</v>
      </c>
      <c r="H7053" s="27">
        <v>0</v>
      </c>
    </row>
    <row r="7054" spans="1:8" x14ac:dyDescent="0.55000000000000004">
      <c r="A7054" s="33">
        <v>44058</v>
      </c>
      <c r="B7054" s="1" t="s">
        <v>12</v>
      </c>
      <c r="C7054" s="27">
        <v>8</v>
      </c>
      <c r="D7054" s="27">
        <v>2176</v>
      </c>
      <c r="E7054" s="27">
        <v>2</v>
      </c>
      <c r="F7054" s="27">
        <v>0</v>
      </c>
      <c r="G7054" s="27">
        <v>6</v>
      </c>
      <c r="H7054" s="27">
        <v>0</v>
      </c>
    </row>
    <row r="7055" spans="1:8" x14ac:dyDescent="0.55000000000000004">
      <c r="A7055" s="33">
        <v>44058</v>
      </c>
      <c r="B7055" s="1" t="s">
        <v>13</v>
      </c>
      <c r="C7055" s="27">
        <v>184</v>
      </c>
      <c r="D7055" s="27">
        <v>7062</v>
      </c>
      <c r="E7055" s="27">
        <v>171</v>
      </c>
      <c r="F7055" s="27">
        <v>1</v>
      </c>
      <c r="G7055" s="27">
        <v>12</v>
      </c>
      <c r="H7055" s="27">
        <v>1</v>
      </c>
    </row>
    <row r="7056" spans="1:8" x14ac:dyDescent="0.55000000000000004">
      <c r="A7056" s="33">
        <v>44058</v>
      </c>
      <c r="B7056" s="1" t="s">
        <v>14</v>
      </c>
      <c r="C7056" s="27">
        <v>40</v>
      </c>
      <c r="D7056" s="27">
        <v>1450</v>
      </c>
      <c r="E7056" s="27">
        <v>25</v>
      </c>
      <c r="F7056" s="27">
        <v>0</v>
      </c>
      <c r="G7056" s="27">
        <v>13</v>
      </c>
      <c r="H7056" s="27">
        <v>0</v>
      </c>
    </row>
    <row r="7057" spans="1:8" x14ac:dyDescent="0.55000000000000004">
      <c r="A7057" s="33">
        <v>44058</v>
      </c>
      <c r="B7057" s="1" t="s">
        <v>15</v>
      </c>
      <c r="C7057" s="27">
        <v>76</v>
      </c>
      <c r="D7057" s="27">
        <v>2997</v>
      </c>
      <c r="E7057" s="27">
        <v>76</v>
      </c>
      <c r="F7057" s="27">
        <v>1</v>
      </c>
      <c r="G7057" s="27">
        <v>0</v>
      </c>
      <c r="H7057" s="27">
        <v>0</v>
      </c>
    </row>
    <row r="7058" spans="1:8" x14ac:dyDescent="0.55000000000000004">
      <c r="A7058" s="33">
        <v>44058</v>
      </c>
      <c r="B7058" s="1" t="s">
        <v>16</v>
      </c>
      <c r="C7058" s="27">
        <v>105</v>
      </c>
      <c r="D7058" s="27">
        <v>11802</v>
      </c>
      <c r="E7058" s="27">
        <v>89</v>
      </c>
      <c r="F7058" s="27">
        <v>0</v>
      </c>
      <c r="G7058" s="27">
        <v>16</v>
      </c>
      <c r="H7058" s="27">
        <v>1</v>
      </c>
    </row>
    <row r="7059" spans="1:8" x14ac:dyDescent="0.55000000000000004">
      <c r="A7059" s="33">
        <v>44058</v>
      </c>
      <c r="B7059" s="1" t="s">
        <v>17</v>
      </c>
      <c r="C7059" s="27">
        <v>450</v>
      </c>
      <c r="D7059" s="27">
        <v>9203</v>
      </c>
      <c r="E7059" s="27">
        <v>345</v>
      </c>
      <c r="F7059" s="27">
        <v>10</v>
      </c>
      <c r="G7059" s="27">
        <v>95</v>
      </c>
      <c r="H7059" s="27">
        <v>2</v>
      </c>
    </row>
    <row r="7060" spans="1:8" x14ac:dyDescent="0.55000000000000004">
      <c r="A7060" s="33">
        <v>44058</v>
      </c>
      <c r="B7060" s="1" t="s">
        <v>18</v>
      </c>
      <c r="C7060" s="27">
        <v>269</v>
      </c>
      <c r="D7060" s="27">
        <v>18168</v>
      </c>
      <c r="E7060" s="27">
        <v>213</v>
      </c>
      <c r="F7060" s="27">
        <v>1</v>
      </c>
      <c r="G7060" s="27">
        <v>42</v>
      </c>
      <c r="H7060" s="27">
        <v>4</v>
      </c>
    </row>
    <row r="7061" spans="1:8" x14ac:dyDescent="0.55000000000000004">
      <c r="A7061" s="33">
        <v>44058</v>
      </c>
      <c r="B7061" s="1" t="s">
        <v>19</v>
      </c>
      <c r="C7061" s="27">
        <v>279</v>
      </c>
      <c r="D7061" s="27">
        <v>10264</v>
      </c>
      <c r="E7061" s="27">
        <v>177</v>
      </c>
      <c r="F7061" s="27">
        <v>19</v>
      </c>
      <c r="G7061" s="27">
        <v>83</v>
      </c>
      <c r="H7061" s="27">
        <v>0</v>
      </c>
    </row>
    <row r="7062" spans="1:8" x14ac:dyDescent="0.55000000000000004">
      <c r="A7062" s="33">
        <v>44058</v>
      </c>
      <c r="B7062" s="1" t="s">
        <v>20</v>
      </c>
      <c r="C7062" s="27">
        <v>3165</v>
      </c>
      <c r="D7062" s="27">
        <v>87683</v>
      </c>
      <c r="E7062" s="27">
        <v>2510</v>
      </c>
      <c r="F7062" s="27">
        <v>82</v>
      </c>
      <c r="G7062" s="27">
        <v>573</v>
      </c>
      <c r="H7062" s="27">
        <v>10</v>
      </c>
    </row>
    <row r="7063" spans="1:8" x14ac:dyDescent="0.55000000000000004">
      <c r="A7063" s="33">
        <v>44058</v>
      </c>
      <c r="B7063" s="1" t="s">
        <v>21</v>
      </c>
      <c r="C7063" s="27">
        <v>2415</v>
      </c>
      <c r="D7063" s="27">
        <v>43917</v>
      </c>
      <c r="E7063" s="27">
        <v>1867</v>
      </c>
      <c r="F7063" s="27">
        <v>56</v>
      </c>
      <c r="G7063" s="27">
        <v>492</v>
      </c>
      <c r="H7063" s="27">
        <v>7</v>
      </c>
    </row>
    <row r="7064" spans="1:8" x14ac:dyDescent="0.55000000000000004">
      <c r="A7064" s="33">
        <v>44058</v>
      </c>
      <c r="B7064" s="1" t="s">
        <v>22</v>
      </c>
      <c r="C7064" s="27">
        <v>17454</v>
      </c>
      <c r="D7064" s="27">
        <v>253605</v>
      </c>
      <c r="E7064" s="27">
        <v>13596</v>
      </c>
      <c r="F7064" s="27">
        <v>338</v>
      </c>
      <c r="G7064" s="27">
        <v>3520</v>
      </c>
      <c r="H7064" s="27">
        <v>23</v>
      </c>
    </row>
    <row r="7065" spans="1:8" x14ac:dyDescent="0.55000000000000004">
      <c r="A7065" s="33">
        <v>44058</v>
      </c>
      <c r="B7065" s="1" t="s">
        <v>23</v>
      </c>
      <c r="C7065" s="27">
        <v>3774</v>
      </c>
      <c r="D7065" s="27">
        <v>87845</v>
      </c>
      <c r="E7065" s="27">
        <v>3076</v>
      </c>
      <c r="F7065" s="27">
        <v>105</v>
      </c>
      <c r="G7065" s="27">
        <v>593</v>
      </c>
      <c r="H7065" s="27">
        <v>22</v>
      </c>
    </row>
    <row r="7066" spans="1:8" x14ac:dyDescent="0.55000000000000004">
      <c r="A7066" s="33">
        <v>44058</v>
      </c>
      <c r="B7066" s="1" t="s">
        <v>24</v>
      </c>
      <c r="C7066" s="27">
        <v>129</v>
      </c>
      <c r="D7066" s="27">
        <v>7873</v>
      </c>
      <c r="E7066" s="27">
        <v>121</v>
      </c>
      <c r="F7066" s="27">
        <v>0</v>
      </c>
      <c r="G7066" s="27">
        <v>0</v>
      </c>
      <c r="H7066" s="27">
        <v>0</v>
      </c>
    </row>
    <row r="7067" spans="1:8" x14ac:dyDescent="0.55000000000000004">
      <c r="A7067" s="33">
        <v>44058</v>
      </c>
      <c r="B7067" s="1" t="s">
        <v>25</v>
      </c>
      <c r="C7067" s="27">
        <v>307</v>
      </c>
      <c r="D7067" s="27">
        <v>6591</v>
      </c>
      <c r="E7067" s="27">
        <v>236</v>
      </c>
      <c r="F7067" s="27">
        <v>22</v>
      </c>
      <c r="G7067" s="27">
        <v>52</v>
      </c>
      <c r="H7067" s="27">
        <v>0</v>
      </c>
    </row>
    <row r="7068" spans="1:8" x14ac:dyDescent="0.55000000000000004">
      <c r="A7068" s="33">
        <v>44058</v>
      </c>
      <c r="B7068" s="1" t="s">
        <v>26</v>
      </c>
      <c r="C7068" s="27">
        <v>438</v>
      </c>
      <c r="D7068" s="27">
        <v>3995</v>
      </c>
      <c r="E7068" s="27">
        <v>298</v>
      </c>
      <c r="F7068" s="27">
        <v>28</v>
      </c>
      <c r="G7068" s="27">
        <v>112</v>
      </c>
      <c r="H7068" s="27">
        <v>3</v>
      </c>
    </row>
    <row r="7069" spans="1:8" x14ac:dyDescent="0.55000000000000004">
      <c r="A7069" s="33">
        <v>44058</v>
      </c>
      <c r="B7069" s="1" t="s">
        <v>27</v>
      </c>
      <c r="C7069" s="27">
        <v>154</v>
      </c>
      <c r="D7069" s="27">
        <v>5862</v>
      </c>
      <c r="E7069" s="27">
        <v>138</v>
      </c>
      <c r="F7069" s="27">
        <v>8</v>
      </c>
      <c r="G7069" s="27">
        <v>8</v>
      </c>
      <c r="H7069" s="27">
        <v>1</v>
      </c>
    </row>
    <row r="7070" spans="1:8" x14ac:dyDescent="0.55000000000000004">
      <c r="A7070" s="33">
        <v>44058</v>
      </c>
      <c r="B7070" s="1" t="s">
        <v>28</v>
      </c>
      <c r="C7070" s="27">
        <v>136</v>
      </c>
      <c r="D7070" s="27">
        <v>8444</v>
      </c>
      <c r="E7070" s="27">
        <v>104</v>
      </c>
      <c r="F7070" s="27">
        <v>1</v>
      </c>
      <c r="G7070" s="27">
        <v>31</v>
      </c>
      <c r="H7070" s="27">
        <v>0</v>
      </c>
    </row>
    <row r="7071" spans="1:8" x14ac:dyDescent="0.55000000000000004">
      <c r="A7071" s="33">
        <v>44058</v>
      </c>
      <c r="B7071" s="1" t="s">
        <v>29</v>
      </c>
      <c r="C7071" s="27">
        <v>148</v>
      </c>
      <c r="D7071" s="27">
        <v>10614</v>
      </c>
      <c r="E7071" s="27">
        <v>114</v>
      </c>
      <c r="F7071" s="27"/>
      <c r="G7071" s="27">
        <v>35</v>
      </c>
      <c r="H7071" s="27">
        <v>0</v>
      </c>
    </row>
    <row r="7072" spans="1:8" x14ac:dyDescent="0.55000000000000004">
      <c r="A7072" s="33">
        <v>44058</v>
      </c>
      <c r="B7072" s="1" t="s">
        <v>30</v>
      </c>
      <c r="C7072" s="27">
        <v>511</v>
      </c>
      <c r="D7072" s="27">
        <v>15207</v>
      </c>
      <c r="E7072" s="27">
        <v>414</v>
      </c>
      <c r="F7072" s="27">
        <v>7</v>
      </c>
      <c r="G7072" s="27">
        <v>90</v>
      </c>
      <c r="H7072" s="27">
        <v>3</v>
      </c>
    </row>
    <row r="7073" spans="1:8" x14ac:dyDescent="0.55000000000000004">
      <c r="A7073" s="33">
        <v>44058</v>
      </c>
      <c r="B7073" s="1" t="s">
        <v>31</v>
      </c>
      <c r="C7073" s="27">
        <v>398</v>
      </c>
      <c r="D7073" s="27">
        <v>18540</v>
      </c>
      <c r="E7073" s="27">
        <v>319</v>
      </c>
      <c r="F7073" s="27">
        <v>1</v>
      </c>
      <c r="G7073" s="27">
        <v>78</v>
      </c>
      <c r="H7073" s="27">
        <v>2</v>
      </c>
    </row>
    <row r="7074" spans="1:8" x14ac:dyDescent="0.55000000000000004">
      <c r="A7074" s="33">
        <v>44058</v>
      </c>
      <c r="B7074" s="1" t="s">
        <v>32</v>
      </c>
      <c r="C7074" s="27">
        <v>3454</v>
      </c>
      <c r="D7074" s="27">
        <v>37041</v>
      </c>
      <c r="E7074" s="27">
        <v>1913</v>
      </c>
      <c r="F7074" s="27">
        <v>39</v>
      </c>
      <c r="G7074" s="27">
        <v>1632</v>
      </c>
      <c r="H7074" s="27">
        <v>13</v>
      </c>
    </row>
    <row r="7075" spans="1:8" x14ac:dyDescent="0.55000000000000004">
      <c r="A7075" s="33">
        <v>44058</v>
      </c>
      <c r="B7075" s="1" t="s">
        <v>33</v>
      </c>
      <c r="C7075" s="27">
        <v>268</v>
      </c>
      <c r="D7075" s="27">
        <v>7203</v>
      </c>
      <c r="E7075" s="27">
        <v>149</v>
      </c>
      <c r="F7075" s="27">
        <v>1</v>
      </c>
      <c r="G7075" s="27">
        <v>118</v>
      </c>
      <c r="H7075" s="27">
        <v>2</v>
      </c>
    </row>
    <row r="7076" spans="1:8" x14ac:dyDescent="0.55000000000000004">
      <c r="A7076" s="33">
        <v>44058</v>
      </c>
      <c r="B7076" s="1" t="s">
        <v>34</v>
      </c>
      <c r="C7076" s="27">
        <v>331</v>
      </c>
      <c r="D7076" s="27">
        <v>6863</v>
      </c>
      <c r="E7076" s="27">
        <v>210</v>
      </c>
      <c r="F7076" s="27">
        <v>3</v>
      </c>
      <c r="G7076" s="27">
        <v>118</v>
      </c>
      <c r="H7076" s="27">
        <v>4</v>
      </c>
    </row>
    <row r="7077" spans="1:8" x14ac:dyDescent="0.55000000000000004">
      <c r="A7077" s="33">
        <v>44058</v>
      </c>
      <c r="B7077" s="1" t="s">
        <v>35</v>
      </c>
      <c r="C7077" s="27">
        <v>1061</v>
      </c>
      <c r="D7077" s="27">
        <v>23577</v>
      </c>
      <c r="E7077" s="27">
        <v>832</v>
      </c>
      <c r="F7077" s="27">
        <v>21</v>
      </c>
      <c r="G7077" s="27">
        <v>208</v>
      </c>
      <c r="H7077" s="27">
        <v>3</v>
      </c>
    </row>
    <row r="7078" spans="1:8" x14ac:dyDescent="0.55000000000000004">
      <c r="A7078" s="33">
        <v>44058</v>
      </c>
      <c r="B7078" s="1" t="s">
        <v>36</v>
      </c>
      <c r="C7078" s="27">
        <v>6698</v>
      </c>
      <c r="D7078" s="27">
        <v>103356</v>
      </c>
      <c r="E7078" s="27">
        <v>4892</v>
      </c>
      <c r="F7078" s="27">
        <v>106</v>
      </c>
      <c r="G7078" s="27">
        <v>1695</v>
      </c>
      <c r="H7078" s="27">
        <v>70</v>
      </c>
    </row>
    <row r="7079" spans="1:8" x14ac:dyDescent="0.55000000000000004">
      <c r="A7079" s="33">
        <v>44058</v>
      </c>
      <c r="B7079" s="1" t="s">
        <v>37</v>
      </c>
      <c r="C7079" s="27">
        <v>1810</v>
      </c>
      <c r="D7079" s="27">
        <v>35200</v>
      </c>
      <c r="E7079" s="27">
        <v>1490</v>
      </c>
      <c r="F7079" s="27">
        <v>48</v>
      </c>
      <c r="G7079" s="27">
        <v>272</v>
      </c>
      <c r="H7079" s="27">
        <v>14</v>
      </c>
    </row>
    <row r="7080" spans="1:8" x14ac:dyDescent="0.55000000000000004">
      <c r="A7080" s="33">
        <v>44058</v>
      </c>
      <c r="B7080" s="1" t="s">
        <v>38</v>
      </c>
      <c r="C7080" s="27">
        <v>369</v>
      </c>
      <c r="D7080" s="27">
        <v>11572</v>
      </c>
      <c r="E7080" s="27">
        <v>295</v>
      </c>
      <c r="F7080" s="27">
        <v>3</v>
      </c>
      <c r="G7080" s="27">
        <v>71</v>
      </c>
      <c r="H7080" s="27">
        <v>1</v>
      </c>
    </row>
    <row r="7081" spans="1:8" x14ac:dyDescent="0.55000000000000004">
      <c r="A7081" s="33">
        <v>44058</v>
      </c>
      <c r="B7081" s="1" t="s">
        <v>39</v>
      </c>
      <c r="C7081" s="27">
        <v>194</v>
      </c>
      <c r="D7081" s="27">
        <v>7291</v>
      </c>
      <c r="E7081" s="27">
        <v>165</v>
      </c>
      <c r="F7081" s="27">
        <v>4</v>
      </c>
      <c r="G7081" s="27">
        <v>23</v>
      </c>
      <c r="H7081" s="27">
        <v>3</v>
      </c>
    </row>
    <row r="7082" spans="1:8" x14ac:dyDescent="0.55000000000000004">
      <c r="A7082" s="33">
        <v>44058</v>
      </c>
      <c r="B7082" s="1" t="s">
        <v>40</v>
      </c>
      <c r="C7082" s="27">
        <v>21</v>
      </c>
      <c r="D7082" s="27">
        <v>4286</v>
      </c>
      <c r="E7082" s="27">
        <v>8</v>
      </c>
      <c r="F7082" s="27">
        <v>0</v>
      </c>
      <c r="G7082" s="27">
        <v>13</v>
      </c>
      <c r="H7082" s="27">
        <v>0</v>
      </c>
    </row>
    <row r="7083" spans="1:8" x14ac:dyDescent="0.55000000000000004">
      <c r="A7083" s="33">
        <v>44058</v>
      </c>
      <c r="B7083" s="1" t="s">
        <v>41</v>
      </c>
      <c r="C7083" s="27">
        <v>132</v>
      </c>
      <c r="D7083" s="27">
        <v>4161</v>
      </c>
      <c r="E7083" s="27">
        <v>29</v>
      </c>
      <c r="F7083" s="27">
        <v>0</v>
      </c>
      <c r="G7083" s="27">
        <v>103</v>
      </c>
      <c r="H7083" s="27">
        <v>0</v>
      </c>
    </row>
    <row r="7084" spans="1:8" x14ac:dyDescent="0.55000000000000004">
      <c r="A7084" s="33">
        <v>44058</v>
      </c>
      <c r="B7084" s="1" t="s">
        <v>42</v>
      </c>
      <c r="C7084" s="27">
        <v>125</v>
      </c>
      <c r="D7084" s="27">
        <v>3786</v>
      </c>
      <c r="E7084" s="27">
        <v>90</v>
      </c>
      <c r="F7084" s="27"/>
      <c r="G7084" s="27">
        <v>20</v>
      </c>
      <c r="H7084" s="27"/>
    </row>
    <row r="7085" spans="1:8" x14ac:dyDescent="0.55000000000000004">
      <c r="A7085" s="33">
        <v>44058</v>
      </c>
      <c r="B7085" s="1" t="s">
        <v>43</v>
      </c>
      <c r="C7085" s="27">
        <v>433</v>
      </c>
      <c r="D7085" s="27">
        <v>15725</v>
      </c>
      <c r="E7085" s="27">
        <v>360</v>
      </c>
      <c r="F7085" s="27">
        <v>3</v>
      </c>
      <c r="G7085" s="27">
        <v>71</v>
      </c>
      <c r="H7085" s="27">
        <v>1</v>
      </c>
    </row>
    <row r="7086" spans="1:8" x14ac:dyDescent="0.55000000000000004">
      <c r="A7086" s="33">
        <v>44058</v>
      </c>
      <c r="B7086" s="1" t="s">
        <v>44</v>
      </c>
      <c r="C7086" s="27">
        <v>82</v>
      </c>
      <c r="D7086" s="27">
        <v>4978</v>
      </c>
      <c r="E7086" s="27">
        <v>58</v>
      </c>
      <c r="F7086" s="27">
        <v>0</v>
      </c>
      <c r="G7086" s="27">
        <v>24</v>
      </c>
      <c r="H7086" s="27">
        <v>0</v>
      </c>
    </row>
    <row r="7087" spans="1:8" x14ac:dyDescent="0.55000000000000004">
      <c r="A7087" s="33">
        <v>44058</v>
      </c>
      <c r="B7087" s="1" t="s">
        <v>45</v>
      </c>
      <c r="C7087" s="27">
        <v>86</v>
      </c>
      <c r="D7087" s="27">
        <v>3554</v>
      </c>
      <c r="E7087" s="27">
        <v>27</v>
      </c>
      <c r="F7087" s="27">
        <v>1</v>
      </c>
      <c r="G7087" s="27">
        <v>43</v>
      </c>
      <c r="H7087" s="27">
        <v>0</v>
      </c>
    </row>
    <row r="7088" spans="1:8" x14ac:dyDescent="0.55000000000000004">
      <c r="A7088" s="33">
        <v>44058</v>
      </c>
      <c r="B7088" s="1" t="s">
        <v>46</v>
      </c>
      <c r="C7088" s="27">
        <v>62</v>
      </c>
      <c r="D7088" s="27">
        <v>6293</v>
      </c>
      <c r="E7088" s="27">
        <v>50</v>
      </c>
      <c r="F7088" s="27">
        <v>1</v>
      </c>
      <c r="G7088" s="27">
        <v>11</v>
      </c>
      <c r="H7088" s="27">
        <v>0</v>
      </c>
    </row>
    <row r="7089" spans="1:8" x14ac:dyDescent="0.55000000000000004">
      <c r="A7089" s="33">
        <v>44058</v>
      </c>
      <c r="B7089" s="1" t="s">
        <v>47</v>
      </c>
      <c r="C7089" s="27">
        <v>110</v>
      </c>
      <c r="D7089" s="27">
        <v>3416</v>
      </c>
      <c r="E7089" s="27">
        <v>91</v>
      </c>
      <c r="F7089" s="27">
        <v>6</v>
      </c>
      <c r="G7089" s="27">
        <v>13</v>
      </c>
      <c r="H7089" s="27">
        <v>0</v>
      </c>
    </row>
    <row r="7090" spans="1:8" x14ac:dyDescent="0.55000000000000004">
      <c r="A7090" s="33">
        <v>44058</v>
      </c>
      <c r="B7090" s="1" t="s">
        <v>48</v>
      </c>
      <c r="C7090" s="27">
        <v>97</v>
      </c>
      <c r="D7090" s="27">
        <v>2465</v>
      </c>
      <c r="E7090" s="27">
        <v>79</v>
      </c>
      <c r="F7090" s="27">
        <v>3</v>
      </c>
      <c r="G7090" s="27">
        <v>4</v>
      </c>
      <c r="H7090" s="27">
        <v>0</v>
      </c>
    </row>
    <row r="7091" spans="1:8" x14ac:dyDescent="0.55000000000000004">
      <c r="A7091" s="33">
        <v>44058</v>
      </c>
      <c r="B7091" s="1" t="s">
        <v>49</v>
      </c>
      <c r="C7091" s="27">
        <v>3484</v>
      </c>
      <c r="D7091" s="27">
        <v>34012</v>
      </c>
      <c r="E7091" s="27">
        <v>2250</v>
      </c>
      <c r="F7091" s="27">
        <v>39</v>
      </c>
      <c r="G7091" s="27">
        <v>1195</v>
      </c>
      <c r="H7091" s="27">
        <v>17</v>
      </c>
    </row>
    <row r="7092" spans="1:8" x14ac:dyDescent="0.55000000000000004">
      <c r="A7092" s="33">
        <v>44058</v>
      </c>
      <c r="B7092" s="1" t="s">
        <v>50</v>
      </c>
      <c r="C7092" s="27">
        <v>190</v>
      </c>
      <c r="D7092" s="27">
        <v>3893</v>
      </c>
      <c r="E7092" s="27">
        <v>117</v>
      </c>
      <c r="F7092" s="27">
        <v>0</v>
      </c>
      <c r="G7092" s="27">
        <v>76</v>
      </c>
      <c r="H7092" s="27">
        <v>0</v>
      </c>
    </row>
    <row r="7093" spans="1:8" x14ac:dyDescent="0.55000000000000004">
      <c r="A7093" s="33">
        <v>44058</v>
      </c>
      <c r="B7093" s="1" t="s">
        <v>51</v>
      </c>
      <c r="C7093" s="27">
        <v>184</v>
      </c>
      <c r="D7093" s="27">
        <v>10571</v>
      </c>
      <c r="E7093" s="27">
        <v>36</v>
      </c>
      <c r="F7093" s="27">
        <v>3</v>
      </c>
      <c r="G7093" s="27">
        <v>37</v>
      </c>
      <c r="H7093" s="27"/>
    </row>
    <row r="7094" spans="1:8" x14ac:dyDescent="0.55000000000000004">
      <c r="A7094" s="33">
        <v>44058</v>
      </c>
      <c r="B7094" s="1" t="s">
        <v>52</v>
      </c>
      <c r="C7094" s="27">
        <v>392</v>
      </c>
      <c r="D7094" s="27">
        <v>8826</v>
      </c>
      <c r="E7094" s="27">
        <v>211</v>
      </c>
      <c r="F7094" s="27">
        <v>5</v>
      </c>
      <c r="G7094" s="27">
        <v>94</v>
      </c>
      <c r="H7094" s="27">
        <v>3</v>
      </c>
    </row>
    <row r="7095" spans="1:8" x14ac:dyDescent="0.55000000000000004">
      <c r="A7095" s="33">
        <v>44058</v>
      </c>
      <c r="B7095" s="1" t="s">
        <v>53</v>
      </c>
      <c r="C7095" s="27">
        <v>97</v>
      </c>
      <c r="D7095" s="27">
        <v>8863</v>
      </c>
      <c r="E7095" s="27">
        <v>76</v>
      </c>
      <c r="F7095" s="27">
        <v>1</v>
      </c>
      <c r="G7095" s="27">
        <v>20</v>
      </c>
      <c r="H7095" s="27">
        <v>0</v>
      </c>
    </row>
    <row r="7096" spans="1:8" x14ac:dyDescent="0.55000000000000004">
      <c r="A7096" s="33">
        <v>44058</v>
      </c>
      <c r="B7096" s="1" t="s">
        <v>54</v>
      </c>
      <c r="C7096" s="27">
        <v>256</v>
      </c>
      <c r="D7096" s="27">
        <v>6761</v>
      </c>
      <c r="E7096" s="27">
        <v>178</v>
      </c>
      <c r="F7096" s="27">
        <v>1</v>
      </c>
      <c r="G7096" s="27">
        <v>78</v>
      </c>
      <c r="H7096" s="27">
        <v>0</v>
      </c>
    </row>
    <row r="7097" spans="1:8" x14ac:dyDescent="0.55000000000000004">
      <c r="A7097" s="33">
        <v>44058</v>
      </c>
      <c r="B7097" s="1" t="s">
        <v>55</v>
      </c>
      <c r="C7097" s="27">
        <v>281</v>
      </c>
      <c r="D7097" s="27">
        <v>13001</v>
      </c>
      <c r="E7097" s="27">
        <v>242</v>
      </c>
      <c r="F7097" s="27">
        <v>4</v>
      </c>
      <c r="G7097" s="27">
        <v>24</v>
      </c>
      <c r="H7097" s="27">
        <v>2</v>
      </c>
    </row>
    <row r="7098" spans="1:8" x14ac:dyDescent="0.55000000000000004">
      <c r="A7098" s="33">
        <v>44058</v>
      </c>
      <c r="B7098" s="1" t="s">
        <v>56</v>
      </c>
      <c r="C7098" s="27">
        <v>1558</v>
      </c>
      <c r="D7098" s="27">
        <v>16561</v>
      </c>
      <c r="E7098" s="27">
        <v>428</v>
      </c>
      <c r="F7098" s="27">
        <v>11</v>
      </c>
      <c r="G7098" s="27">
        <v>1123</v>
      </c>
      <c r="H7098" s="27">
        <v>17</v>
      </c>
    </row>
    <row r="7099" spans="1:8" x14ac:dyDescent="0.55000000000000004">
      <c r="A7099" s="33">
        <v>44059</v>
      </c>
      <c r="B7099" s="1" t="s">
        <v>7</v>
      </c>
      <c r="C7099" s="27">
        <v>1619</v>
      </c>
      <c r="D7099" s="27">
        <v>36031</v>
      </c>
      <c r="E7099" s="27">
        <v>1379</v>
      </c>
      <c r="F7099" s="27">
        <v>103</v>
      </c>
      <c r="G7099" s="27">
        <v>137</v>
      </c>
      <c r="H7099" s="27">
        <v>3</v>
      </c>
    </row>
    <row r="7100" spans="1:8" x14ac:dyDescent="0.55000000000000004">
      <c r="A7100" s="33">
        <v>44059</v>
      </c>
      <c r="B7100" s="1" t="s">
        <v>11</v>
      </c>
      <c r="C7100" s="27">
        <v>33</v>
      </c>
      <c r="D7100" s="27">
        <v>1689</v>
      </c>
      <c r="E7100" s="27">
        <v>31</v>
      </c>
      <c r="F7100" s="27">
        <v>1</v>
      </c>
      <c r="G7100" s="27">
        <v>1</v>
      </c>
      <c r="H7100" s="27">
        <v>0</v>
      </c>
    </row>
    <row r="7101" spans="1:8" x14ac:dyDescent="0.55000000000000004">
      <c r="A7101" s="33">
        <v>44059</v>
      </c>
      <c r="B7101" s="1" t="s">
        <v>12</v>
      </c>
      <c r="C7101" s="27">
        <v>8</v>
      </c>
      <c r="D7101" s="27">
        <v>2176</v>
      </c>
      <c r="E7101" s="27">
        <v>3</v>
      </c>
      <c r="F7101" s="27">
        <v>0</v>
      </c>
      <c r="G7101" s="27">
        <v>6</v>
      </c>
      <c r="H7101" s="27">
        <v>0</v>
      </c>
    </row>
    <row r="7102" spans="1:8" x14ac:dyDescent="0.55000000000000004">
      <c r="A7102" s="33">
        <v>44059</v>
      </c>
      <c r="B7102" s="1" t="s">
        <v>13</v>
      </c>
      <c r="C7102" s="27">
        <v>184</v>
      </c>
      <c r="D7102" s="27">
        <v>7109</v>
      </c>
      <c r="E7102" s="27">
        <v>173</v>
      </c>
      <c r="F7102" s="27">
        <v>1</v>
      </c>
      <c r="G7102" s="27">
        <v>10</v>
      </c>
      <c r="H7102" s="27">
        <v>1</v>
      </c>
    </row>
    <row r="7103" spans="1:8" x14ac:dyDescent="0.55000000000000004">
      <c r="A7103" s="33">
        <v>44059</v>
      </c>
      <c r="B7103" s="1" t="s">
        <v>14</v>
      </c>
      <c r="C7103" s="27">
        <v>42</v>
      </c>
      <c r="D7103" s="27">
        <v>1450</v>
      </c>
      <c r="E7103" s="27">
        <v>25</v>
      </c>
      <c r="F7103" s="27">
        <v>0</v>
      </c>
      <c r="G7103" s="27">
        <v>15</v>
      </c>
      <c r="H7103" s="27">
        <v>0</v>
      </c>
    </row>
    <row r="7104" spans="1:8" x14ac:dyDescent="0.55000000000000004">
      <c r="A7104" s="33">
        <v>44059</v>
      </c>
      <c r="B7104" s="1" t="s">
        <v>15</v>
      </c>
      <c r="C7104" s="27">
        <v>76</v>
      </c>
      <c r="D7104" s="27">
        <v>3002</v>
      </c>
      <c r="E7104" s="27">
        <v>76</v>
      </c>
      <c r="F7104" s="27">
        <v>1</v>
      </c>
      <c r="G7104" s="27">
        <v>0</v>
      </c>
      <c r="H7104" s="27">
        <v>0</v>
      </c>
    </row>
    <row r="7105" spans="1:8" x14ac:dyDescent="0.55000000000000004">
      <c r="A7105" s="33">
        <v>44059</v>
      </c>
      <c r="B7105" s="1" t="s">
        <v>16</v>
      </c>
      <c r="C7105" s="27">
        <v>105</v>
      </c>
      <c r="D7105" s="27">
        <v>11895</v>
      </c>
      <c r="E7105" s="27">
        <v>90</v>
      </c>
      <c r="F7105" s="27">
        <v>0</v>
      </c>
      <c r="G7105" s="27">
        <v>15</v>
      </c>
      <c r="H7105" s="27">
        <v>1</v>
      </c>
    </row>
    <row r="7106" spans="1:8" x14ac:dyDescent="0.55000000000000004">
      <c r="A7106" s="33">
        <v>44059</v>
      </c>
      <c r="B7106" s="1" t="s">
        <v>17</v>
      </c>
      <c r="C7106" s="27">
        <v>452</v>
      </c>
      <c r="D7106" s="27">
        <v>9203</v>
      </c>
      <c r="E7106" s="27">
        <v>356</v>
      </c>
      <c r="F7106" s="27">
        <v>10</v>
      </c>
      <c r="G7106" s="27">
        <v>86</v>
      </c>
      <c r="H7106" s="27">
        <v>2</v>
      </c>
    </row>
    <row r="7107" spans="1:8" x14ac:dyDescent="0.55000000000000004">
      <c r="A7107" s="33">
        <v>44059</v>
      </c>
      <c r="B7107" s="1" t="s">
        <v>18</v>
      </c>
      <c r="C7107" s="27">
        <v>276</v>
      </c>
      <c r="D7107" s="27">
        <v>18305</v>
      </c>
      <c r="E7107" s="27">
        <v>214</v>
      </c>
      <c r="F7107" s="27">
        <v>1</v>
      </c>
      <c r="G7107" s="27">
        <v>42</v>
      </c>
      <c r="H7107" s="27">
        <v>4</v>
      </c>
    </row>
    <row r="7108" spans="1:8" x14ac:dyDescent="0.55000000000000004">
      <c r="A7108" s="33">
        <v>44059</v>
      </c>
      <c r="B7108" s="1" t="s">
        <v>19</v>
      </c>
      <c r="C7108" s="27">
        <v>298</v>
      </c>
      <c r="D7108" s="27">
        <v>10321</v>
      </c>
      <c r="E7108" s="27">
        <v>178</v>
      </c>
      <c r="F7108" s="27">
        <v>19</v>
      </c>
      <c r="G7108" s="27">
        <v>101</v>
      </c>
      <c r="H7108" s="27">
        <v>0</v>
      </c>
    </row>
    <row r="7109" spans="1:8" x14ac:dyDescent="0.55000000000000004">
      <c r="A7109" s="33">
        <v>44059</v>
      </c>
      <c r="B7109" s="1" t="s">
        <v>20</v>
      </c>
      <c r="C7109" s="27">
        <v>3221</v>
      </c>
      <c r="D7109" s="27">
        <v>87801</v>
      </c>
      <c r="E7109" s="27">
        <v>2532</v>
      </c>
      <c r="F7109" s="27">
        <v>82</v>
      </c>
      <c r="G7109" s="27">
        <v>607</v>
      </c>
      <c r="H7109" s="27">
        <v>11</v>
      </c>
    </row>
    <row r="7110" spans="1:8" x14ac:dyDescent="0.55000000000000004">
      <c r="A7110" s="33">
        <v>44059</v>
      </c>
      <c r="B7110" s="1" t="s">
        <v>21</v>
      </c>
      <c r="C7110" s="27">
        <v>2463</v>
      </c>
      <c r="D7110" s="27">
        <v>44503</v>
      </c>
      <c r="E7110" s="27">
        <v>1885</v>
      </c>
      <c r="F7110" s="27">
        <v>56</v>
      </c>
      <c r="G7110" s="27">
        <v>522</v>
      </c>
      <c r="H7110" s="27">
        <v>6</v>
      </c>
    </row>
    <row r="7111" spans="1:8" x14ac:dyDescent="0.55000000000000004">
      <c r="A7111" s="33">
        <v>44059</v>
      </c>
      <c r="B7111" s="1" t="s">
        <v>22</v>
      </c>
      <c r="C7111" s="27">
        <v>17714</v>
      </c>
      <c r="D7111" s="27">
        <v>253605</v>
      </c>
      <c r="E7111" s="27">
        <v>13759</v>
      </c>
      <c r="F7111" s="27">
        <v>340</v>
      </c>
      <c r="G7111" s="27">
        <v>3615</v>
      </c>
      <c r="H7111" s="27">
        <v>25</v>
      </c>
    </row>
    <row r="7112" spans="1:8" x14ac:dyDescent="0.55000000000000004">
      <c r="A7112" s="33">
        <v>44059</v>
      </c>
      <c r="B7112" s="1" t="s">
        <v>23</v>
      </c>
      <c r="C7112" s="27">
        <v>3854</v>
      </c>
      <c r="D7112" s="27">
        <v>87845</v>
      </c>
      <c r="E7112" s="27">
        <v>3156</v>
      </c>
      <c r="F7112" s="27">
        <v>105</v>
      </c>
      <c r="G7112" s="27">
        <v>593</v>
      </c>
      <c r="H7112" s="27">
        <v>22</v>
      </c>
    </row>
    <row r="7113" spans="1:8" x14ac:dyDescent="0.55000000000000004">
      <c r="A7113" s="33">
        <v>44059</v>
      </c>
      <c r="B7113" s="1" t="s">
        <v>24</v>
      </c>
      <c r="C7113" s="27">
        <v>129</v>
      </c>
      <c r="D7113" s="27">
        <v>7890</v>
      </c>
      <c r="E7113" s="27">
        <v>121</v>
      </c>
      <c r="F7113" s="27">
        <v>0</v>
      </c>
      <c r="G7113" s="27">
        <v>7</v>
      </c>
      <c r="H7113" s="27">
        <v>0</v>
      </c>
    </row>
    <row r="7114" spans="1:8" x14ac:dyDescent="0.55000000000000004">
      <c r="A7114" s="33">
        <v>44059</v>
      </c>
      <c r="B7114" s="1" t="s">
        <v>25</v>
      </c>
      <c r="C7114" s="27">
        <v>307</v>
      </c>
      <c r="D7114" s="27">
        <v>6591</v>
      </c>
      <c r="E7114" s="27">
        <v>238</v>
      </c>
      <c r="F7114" s="27">
        <v>22</v>
      </c>
      <c r="G7114" s="27">
        <v>50</v>
      </c>
      <c r="H7114" s="27">
        <v>0</v>
      </c>
    </row>
    <row r="7115" spans="1:8" x14ac:dyDescent="0.55000000000000004">
      <c r="A7115" s="33">
        <v>44059</v>
      </c>
      <c r="B7115" s="1" t="s">
        <v>26</v>
      </c>
      <c r="C7115" s="27">
        <v>456</v>
      </c>
      <c r="D7115" s="27">
        <v>4059</v>
      </c>
      <c r="E7115" s="27">
        <v>305</v>
      </c>
      <c r="F7115" s="27">
        <v>29</v>
      </c>
      <c r="G7115" s="27">
        <v>122</v>
      </c>
      <c r="H7115" s="27">
        <v>3</v>
      </c>
    </row>
    <row r="7116" spans="1:8" x14ac:dyDescent="0.55000000000000004">
      <c r="A7116" s="33">
        <v>44059</v>
      </c>
      <c r="B7116" s="1" t="s">
        <v>27</v>
      </c>
      <c r="C7116" s="27">
        <v>155</v>
      </c>
      <c r="D7116" s="27">
        <v>5886</v>
      </c>
      <c r="E7116" s="27">
        <v>140</v>
      </c>
      <c r="F7116" s="27">
        <v>8</v>
      </c>
      <c r="G7116" s="27">
        <v>7</v>
      </c>
      <c r="H7116" s="27">
        <v>1</v>
      </c>
    </row>
    <row r="7117" spans="1:8" x14ac:dyDescent="0.55000000000000004">
      <c r="A7117" s="33">
        <v>44059</v>
      </c>
      <c r="B7117" s="1" t="s">
        <v>28</v>
      </c>
      <c r="C7117" s="27">
        <v>136</v>
      </c>
      <c r="D7117" s="27">
        <v>8444</v>
      </c>
      <c r="E7117" s="27">
        <v>104</v>
      </c>
      <c r="F7117" s="27">
        <v>1</v>
      </c>
      <c r="G7117" s="27">
        <v>31</v>
      </c>
      <c r="H7117" s="27">
        <v>0</v>
      </c>
    </row>
    <row r="7118" spans="1:8" x14ac:dyDescent="0.55000000000000004">
      <c r="A7118" s="33">
        <v>44059</v>
      </c>
      <c r="B7118" s="1" t="s">
        <v>29</v>
      </c>
      <c r="C7118" s="27">
        <v>148</v>
      </c>
      <c r="D7118" s="27">
        <v>10650</v>
      </c>
      <c r="E7118" s="27">
        <v>115</v>
      </c>
      <c r="F7118" s="27"/>
      <c r="G7118" s="27">
        <v>34</v>
      </c>
      <c r="H7118" s="27">
        <v>0</v>
      </c>
    </row>
    <row r="7119" spans="1:8" x14ac:dyDescent="0.55000000000000004">
      <c r="A7119" s="33">
        <v>44059</v>
      </c>
      <c r="B7119" s="1" t="s">
        <v>30</v>
      </c>
      <c r="C7119" s="27">
        <v>512</v>
      </c>
      <c r="D7119" s="27">
        <v>15272</v>
      </c>
      <c r="E7119" s="27">
        <v>424</v>
      </c>
      <c r="F7119" s="27">
        <v>7</v>
      </c>
      <c r="G7119" s="27">
        <v>81</v>
      </c>
      <c r="H7119" s="27">
        <v>3</v>
      </c>
    </row>
    <row r="7120" spans="1:8" x14ac:dyDescent="0.55000000000000004">
      <c r="A7120" s="33">
        <v>44059</v>
      </c>
      <c r="B7120" s="1" t="s">
        <v>31</v>
      </c>
      <c r="C7120" s="27">
        <v>398</v>
      </c>
      <c r="D7120" s="27">
        <v>18540</v>
      </c>
      <c r="E7120" s="27">
        <v>319</v>
      </c>
      <c r="F7120" s="27">
        <v>1</v>
      </c>
      <c r="G7120" s="27">
        <v>78</v>
      </c>
      <c r="H7120" s="27">
        <v>2</v>
      </c>
    </row>
    <row r="7121" spans="1:8" x14ac:dyDescent="0.55000000000000004">
      <c r="A7121" s="33">
        <v>44059</v>
      </c>
      <c r="B7121" s="1" t="s">
        <v>32</v>
      </c>
      <c r="C7121" s="27">
        <v>3454</v>
      </c>
      <c r="D7121" s="27">
        <v>37041</v>
      </c>
      <c r="E7121" s="27">
        <v>2125</v>
      </c>
      <c r="F7121" s="27">
        <v>43</v>
      </c>
      <c r="G7121" s="27">
        <v>1488</v>
      </c>
      <c r="H7121" s="27">
        <v>13</v>
      </c>
    </row>
    <row r="7122" spans="1:8" x14ac:dyDescent="0.55000000000000004">
      <c r="A7122" s="33">
        <v>44059</v>
      </c>
      <c r="B7122" s="1" t="s">
        <v>33</v>
      </c>
      <c r="C7122" s="27">
        <v>281</v>
      </c>
      <c r="D7122" s="27">
        <v>7333</v>
      </c>
      <c r="E7122" s="27">
        <v>176</v>
      </c>
      <c r="F7122" s="27">
        <v>1</v>
      </c>
      <c r="G7122" s="27">
        <v>103</v>
      </c>
      <c r="H7122" s="27">
        <v>2</v>
      </c>
    </row>
    <row r="7123" spans="1:8" x14ac:dyDescent="0.55000000000000004">
      <c r="A7123" s="33">
        <v>44059</v>
      </c>
      <c r="B7123" s="1" t="s">
        <v>34</v>
      </c>
      <c r="C7123" s="27">
        <v>337</v>
      </c>
      <c r="D7123" s="27">
        <v>6953</v>
      </c>
      <c r="E7123" s="27">
        <v>225</v>
      </c>
      <c r="F7123" s="27">
        <v>4</v>
      </c>
      <c r="G7123" s="27">
        <v>108</v>
      </c>
      <c r="H7123" s="27">
        <v>4</v>
      </c>
    </row>
    <row r="7124" spans="1:8" x14ac:dyDescent="0.55000000000000004">
      <c r="A7124" s="33">
        <v>44059</v>
      </c>
      <c r="B7124" s="1" t="s">
        <v>35</v>
      </c>
      <c r="C7124" s="27">
        <v>1061</v>
      </c>
      <c r="D7124" s="27">
        <v>23577</v>
      </c>
      <c r="E7124" s="27">
        <v>832</v>
      </c>
      <c r="F7124" s="27">
        <v>21</v>
      </c>
      <c r="G7124" s="27">
        <v>208</v>
      </c>
      <c r="H7124" s="27">
        <v>3</v>
      </c>
    </row>
    <row r="7125" spans="1:8" x14ac:dyDescent="0.55000000000000004">
      <c r="A7125" s="33">
        <v>44059</v>
      </c>
      <c r="B7125" s="1" t="s">
        <v>36</v>
      </c>
      <c r="C7125" s="27">
        <v>6845</v>
      </c>
      <c r="D7125" s="27">
        <v>105103</v>
      </c>
      <c r="E7125" s="27">
        <v>5049</v>
      </c>
      <c r="F7125" s="27">
        <v>106</v>
      </c>
      <c r="G7125" s="27">
        <v>1685</v>
      </c>
      <c r="H7125" s="27">
        <v>72</v>
      </c>
    </row>
    <row r="7126" spans="1:8" x14ac:dyDescent="0.55000000000000004">
      <c r="A7126" s="33">
        <v>44059</v>
      </c>
      <c r="B7126" s="1" t="s">
        <v>37</v>
      </c>
      <c r="C7126" s="27">
        <v>1863</v>
      </c>
      <c r="D7126" s="27">
        <v>35836</v>
      </c>
      <c r="E7126" s="27">
        <v>1536</v>
      </c>
      <c r="F7126" s="27">
        <v>48</v>
      </c>
      <c r="G7126" s="27">
        <v>279</v>
      </c>
      <c r="H7126" s="27">
        <v>14</v>
      </c>
    </row>
    <row r="7127" spans="1:8" x14ac:dyDescent="0.55000000000000004">
      <c r="A7127" s="33">
        <v>44059</v>
      </c>
      <c r="B7127" s="1" t="s">
        <v>38</v>
      </c>
      <c r="C7127" s="27">
        <v>394</v>
      </c>
      <c r="D7127" s="27">
        <v>11572</v>
      </c>
      <c r="E7127" s="27">
        <v>295</v>
      </c>
      <c r="F7127" s="27">
        <v>3</v>
      </c>
      <c r="G7127" s="27">
        <v>96</v>
      </c>
      <c r="H7127" s="27">
        <v>1</v>
      </c>
    </row>
    <row r="7128" spans="1:8" x14ac:dyDescent="0.55000000000000004">
      <c r="A7128" s="33">
        <v>44059</v>
      </c>
      <c r="B7128" s="1" t="s">
        <v>39</v>
      </c>
      <c r="C7128" s="27">
        <v>196</v>
      </c>
      <c r="D7128" s="27">
        <v>7369</v>
      </c>
      <c r="E7128" s="27">
        <v>166</v>
      </c>
      <c r="F7128" s="27">
        <v>4</v>
      </c>
      <c r="G7128" s="27">
        <v>24</v>
      </c>
      <c r="H7128" s="27">
        <v>3</v>
      </c>
    </row>
    <row r="7129" spans="1:8" x14ac:dyDescent="0.55000000000000004">
      <c r="A7129" s="33">
        <v>44059</v>
      </c>
      <c r="B7129" s="1" t="s">
        <v>40</v>
      </c>
      <c r="C7129" s="27">
        <v>21</v>
      </c>
      <c r="D7129" s="27">
        <v>4292</v>
      </c>
      <c r="E7129" s="27">
        <v>8</v>
      </c>
      <c r="F7129" s="27">
        <v>0</v>
      </c>
      <c r="G7129" s="27">
        <v>13</v>
      </c>
      <c r="H7129" s="27">
        <v>0</v>
      </c>
    </row>
    <row r="7130" spans="1:8" x14ac:dyDescent="0.55000000000000004">
      <c r="A7130" s="33">
        <v>44059</v>
      </c>
      <c r="B7130" s="1" t="s">
        <v>41</v>
      </c>
      <c r="C7130" s="27">
        <v>132</v>
      </c>
      <c r="D7130" s="27">
        <v>4191</v>
      </c>
      <c r="E7130" s="27">
        <v>29</v>
      </c>
      <c r="F7130" s="27">
        <v>0</v>
      </c>
      <c r="G7130" s="27">
        <v>103</v>
      </c>
      <c r="H7130" s="27">
        <v>0</v>
      </c>
    </row>
    <row r="7131" spans="1:8" x14ac:dyDescent="0.55000000000000004">
      <c r="A7131" s="33">
        <v>44059</v>
      </c>
      <c r="B7131" s="1" t="s">
        <v>42</v>
      </c>
      <c r="C7131" s="27">
        <v>126</v>
      </c>
      <c r="D7131" s="27">
        <v>3821</v>
      </c>
      <c r="E7131" s="27">
        <v>90</v>
      </c>
      <c r="F7131" s="27"/>
      <c r="G7131" s="27">
        <v>20</v>
      </c>
      <c r="H7131" s="27"/>
    </row>
    <row r="7132" spans="1:8" x14ac:dyDescent="0.55000000000000004">
      <c r="A7132" s="33">
        <v>44059</v>
      </c>
      <c r="B7132" s="1" t="s">
        <v>43</v>
      </c>
      <c r="C7132" s="27">
        <v>435</v>
      </c>
      <c r="D7132" s="27">
        <v>15725</v>
      </c>
      <c r="E7132" s="27">
        <v>360</v>
      </c>
      <c r="F7132" s="27">
        <v>3</v>
      </c>
      <c r="G7132" s="27">
        <v>73</v>
      </c>
      <c r="H7132" s="27">
        <v>1</v>
      </c>
    </row>
    <row r="7133" spans="1:8" x14ac:dyDescent="0.55000000000000004">
      <c r="A7133" s="33">
        <v>44059</v>
      </c>
      <c r="B7133" s="1" t="s">
        <v>44</v>
      </c>
      <c r="C7133" s="27">
        <v>83</v>
      </c>
      <c r="D7133" s="27">
        <v>4998</v>
      </c>
      <c r="E7133" s="27">
        <v>58</v>
      </c>
      <c r="F7133" s="27">
        <v>0</v>
      </c>
      <c r="G7133" s="27">
        <v>25</v>
      </c>
      <c r="H7133" s="27">
        <v>0</v>
      </c>
    </row>
    <row r="7134" spans="1:8" x14ac:dyDescent="0.55000000000000004">
      <c r="A7134" s="33">
        <v>44059</v>
      </c>
      <c r="B7134" s="1" t="s">
        <v>45</v>
      </c>
      <c r="C7134" s="27">
        <v>90</v>
      </c>
      <c r="D7134" s="27">
        <v>3755</v>
      </c>
      <c r="E7134" s="27">
        <v>31</v>
      </c>
      <c r="F7134" s="27">
        <v>1</v>
      </c>
      <c r="G7134" s="27">
        <v>43</v>
      </c>
      <c r="H7134" s="27">
        <v>0</v>
      </c>
    </row>
    <row r="7135" spans="1:8" x14ac:dyDescent="0.55000000000000004">
      <c r="A7135" s="33">
        <v>44059</v>
      </c>
      <c r="B7135" s="1" t="s">
        <v>46</v>
      </c>
      <c r="C7135" s="27">
        <v>63</v>
      </c>
      <c r="D7135" s="27">
        <v>6293</v>
      </c>
      <c r="E7135" s="27">
        <v>51</v>
      </c>
      <c r="F7135" s="27">
        <v>1</v>
      </c>
      <c r="G7135" s="27">
        <v>11</v>
      </c>
      <c r="H7135" s="27">
        <v>0</v>
      </c>
    </row>
    <row r="7136" spans="1:8" x14ac:dyDescent="0.55000000000000004">
      <c r="A7136" s="33">
        <v>44059</v>
      </c>
      <c r="B7136" s="1" t="s">
        <v>47</v>
      </c>
      <c r="C7136" s="27">
        <v>110</v>
      </c>
      <c r="D7136" s="27">
        <v>3428</v>
      </c>
      <c r="E7136" s="27">
        <v>94</v>
      </c>
      <c r="F7136" s="27">
        <v>6</v>
      </c>
      <c r="G7136" s="27">
        <v>10</v>
      </c>
      <c r="H7136" s="27">
        <v>0</v>
      </c>
    </row>
    <row r="7137" spans="1:8" x14ac:dyDescent="0.55000000000000004">
      <c r="A7137" s="33">
        <v>44059</v>
      </c>
      <c r="B7137" s="1" t="s">
        <v>48</v>
      </c>
      <c r="C7137" s="27">
        <v>102</v>
      </c>
      <c r="D7137" s="27">
        <v>2590</v>
      </c>
      <c r="E7137" s="27">
        <v>79</v>
      </c>
      <c r="F7137" s="27">
        <v>3</v>
      </c>
      <c r="G7137" s="27">
        <v>17</v>
      </c>
      <c r="H7137" s="27">
        <v>0</v>
      </c>
    </row>
    <row r="7138" spans="1:8" x14ac:dyDescent="0.55000000000000004">
      <c r="A7138" s="33">
        <v>44059</v>
      </c>
      <c r="B7138" s="1" t="s">
        <v>49</v>
      </c>
      <c r="C7138" s="27">
        <v>3559</v>
      </c>
      <c r="D7138" s="27">
        <v>34477</v>
      </c>
      <c r="E7138" s="27">
        <v>2459</v>
      </c>
      <c r="F7138" s="27">
        <v>39</v>
      </c>
      <c r="G7138" s="27">
        <v>1061</v>
      </c>
      <c r="H7138" s="27">
        <v>19</v>
      </c>
    </row>
    <row r="7139" spans="1:8" x14ac:dyDescent="0.55000000000000004">
      <c r="A7139" s="33">
        <v>44059</v>
      </c>
      <c r="B7139" s="1" t="s">
        <v>50</v>
      </c>
      <c r="C7139" s="27">
        <v>195</v>
      </c>
      <c r="D7139" s="27">
        <v>3933</v>
      </c>
      <c r="E7139" s="27">
        <v>128</v>
      </c>
      <c r="F7139" s="27">
        <v>0</v>
      </c>
      <c r="G7139" s="27">
        <v>68</v>
      </c>
      <c r="H7139" s="27">
        <v>0</v>
      </c>
    </row>
    <row r="7140" spans="1:8" x14ac:dyDescent="0.55000000000000004">
      <c r="A7140" s="33">
        <v>44059</v>
      </c>
      <c r="B7140" s="1" t="s">
        <v>51</v>
      </c>
      <c r="C7140" s="27">
        <v>185</v>
      </c>
      <c r="D7140" s="27">
        <v>10708</v>
      </c>
      <c r="E7140" s="27">
        <v>36</v>
      </c>
      <c r="F7140" s="27">
        <v>3</v>
      </c>
      <c r="G7140" s="27">
        <v>37</v>
      </c>
      <c r="H7140" s="27"/>
    </row>
    <row r="7141" spans="1:8" x14ac:dyDescent="0.55000000000000004">
      <c r="A7141" s="33">
        <v>44059</v>
      </c>
      <c r="B7141" s="1" t="s">
        <v>52</v>
      </c>
      <c r="C7141" s="27">
        <v>407</v>
      </c>
      <c r="D7141" s="27">
        <v>9139</v>
      </c>
      <c r="E7141" s="27">
        <v>235</v>
      </c>
      <c r="F7141" s="27">
        <v>6</v>
      </c>
      <c r="G7141" s="27">
        <v>94</v>
      </c>
      <c r="H7141" s="27">
        <v>4</v>
      </c>
    </row>
    <row r="7142" spans="1:8" x14ac:dyDescent="0.55000000000000004">
      <c r="A7142" s="33">
        <v>44059</v>
      </c>
      <c r="B7142" s="1" t="s">
        <v>53</v>
      </c>
      <c r="C7142" s="27">
        <v>103</v>
      </c>
      <c r="D7142" s="27">
        <v>8982</v>
      </c>
      <c r="E7142" s="27">
        <v>80</v>
      </c>
      <c r="F7142" s="27">
        <v>1</v>
      </c>
      <c r="G7142" s="27">
        <v>22</v>
      </c>
      <c r="H7142" s="27">
        <v>0</v>
      </c>
    </row>
    <row r="7143" spans="1:8" x14ac:dyDescent="0.55000000000000004">
      <c r="A7143" s="33">
        <v>44059</v>
      </c>
      <c r="B7143" s="1" t="s">
        <v>54</v>
      </c>
      <c r="C7143" s="27">
        <v>261</v>
      </c>
      <c r="D7143" s="27">
        <v>6761</v>
      </c>
      <c r="E7143" s="27">
        <v>183</v>
      </c>
      <c r="F7143" s="27">
        <v>1</v>
      </c>
      <c r="G7143" s="27">
        <v>78</v>
      </c>
      <c r="H7143" s="27">
        <v>0</v>
      </c>
    </row>
    <row r="7144" spans="1:8" x14ac:dyDescent="0.55000000000000004">
      <c r="A7144" s="33">
        <v>44059</v>
      </c>
      <c r="B7144" s="1" t="s">
        <v>55</v>
      </c>
      <c r="C7144" s="27">
        <v>296</v>
      </c>
      <c r="D7144" s="27">
        <v>13001</v>
      </c>
      <c r="E7144" s="27">
        <v>244</v>
      </c>
      <c r="F7144" s="27">
        <v>4</v>
      </c>
      <c r="G7144" s="27">
        <v>26</v>
      </c>
      <c r="H7144" s="27">
        <v>2</v>
      </c>
    </row>
    <row r="7145" spans="1:8" x14ac:dyDescent="0.55000000000000004">
      <c r="A7145" s="33">
        <v>44059</v>
      </c>
      <c r="B7145" s="1" t="s">
        <v>56</v>
      </c>
      <c r="C7145" s="27">
        <v>1618</v>
      </c>
      <c r="D7145" s="27">
        <v>18176</v>
      </c>
      <c r="E7145" s="27">
        <v>453</v>
      </c>
      <c r="F7145" s="27">
        <v>13</v>
      </c>
      <c r="G7145" s="27">
        <v>1156</v>
      </c>
      <c r="H7145" s="27">
        <v>21</v>
      </c>
    </row>
    <row r="7146" spans="1:8" x14ac:dyDescent="0.55000000000000004">
      <c r="A7146" s="33">
        <v>44060</v>
      </c>
      <c r="B7146" s="1" t="s">
        <v>7</v>
      </c>
      <c r="C7146" s="27">
        <v>1627</v>
      </c>
      <c r="D7146" s="27">
        <v>36329</v>
      </c>
      <c r="E7146" s="27">
        <v>1388</v>
      </c>
      <c r="F7146" s="27">
        <v>103</v>
      </c>
      <c r="G7146" s="27">
        <v>136</v>
      </c>
      <c r="H7146" s="27">
        <v>3</v>
      </c>
    </row>
    <row r="7147" spans="1:8" x14ac:dyDescent="0.55000000000000004">
      <c r="A7147" s="33">
        <v>44060</v>
      </c>
      <c r="B7147" s="1" t="s">
        <v>11</v>
      </c>
      <c r="C7147" s="27">
        <v>33</v>
      </c>
      <c r="D7147" s="27">
        <v>1731</v>
      </c>
      <c r="E7147" s="27">
        <v>31</v>
      </c>
      <c r="F7147" s="27">
        <v>1</v>
      </c>
      <c r="G7147" s="27">
        <v>1</v>
      </c>
      <c r="H7147" s="27">
        <v>0</v>
      </c>
    </row>
    <row r="7148" spans="1:8" x14ac:dyDescent="0.55000000000000004">
      <c r="A7148" s="33">
        <v>44060</v>
      </c>
      <c r="B7148" s="1" t="s">
        <v>12</v>
      </c>
      <c r="C7148" s="27">
        <v>9</v>
      </c>
      <c r="D7148" s="27">
        <v>2218</v>
      </c>
      <c r="E7148" s="27">
        <v>3</v>
      </c>
      <c r="F7148" s="27">
        <v>0</v>
      </c>
      <c r="G7148" s="27">
        <v>6</v>
      </c>
      <c r="H7148" s="27">
        <v>0</v>
      </c>
    </row>
    <row r="7149" spans="1:8" x14ac:dyDescent="0.55000000000000004">
      <c r="A7149" s="33">
        <v>44060</v>
      </c>
      <c r="B7149" s="1" t="s">
        <v>13</v>
      </c>
      <c r="C7149" s="27">
        <v>184</v>
      </c>
      <c r="D7149" s="27">
        <v>7146</v>
      </c>
      <c r="E7149" s="27">
        <v>173</v>
      </c>
      <c r="F7149" s="27">
        <v>1</v>
      </c>
      <c r="G7149" s="27">
        <v>10</v>
      </c>
      <c r="H7149" s="27">
        <v>1</v>
      </c>
    </row>
    <row r="7150" spans="1:8" x14ac:dyDescent="0.55000000000000004">
      <c r="A7150" s="33">
        <v>44060</v>
      </c>
      <c r="B7150" s="1" t="s">
        <v>14</v>
      </c>
      <c r="C7150" s="27">
        <v>43</v>
      </c>
      <c r="D7150" s="27">
        <v>1554</v>
      </c>
      <c r="E7150" s="27">
        <v>26</v>
      </c>
      <c r="F7150" s="27">
        <v>0</v>
      </c>
      <c r="G7150" s="27">
        <v>16</v>
      </c>
      <c r="H7150" s="27">
        <v>0</v>
      </c>
    </row>
    <row r="7151" spans="1:8" x14ac:dyDescent="0.55000000000000004">
      <c r="A7151" s="33">
        <v>44060</v>
      </c>
      <c r="B7151" s="1" t="s">
        <v>15</v>
      </c>
      <c r="C7151" s="27">
        <v>76</v>
      </c>
      <c r="D7151" s="27">
        <v>3005</v>
      </c>
      <c r="E7151" s="27">
        <v>76</v>
      </c>
      <c r="F7151" s="27">
        <v>1</v>
      </c>
      <c r="G7151" s="27">
        <v>0</v>
      </c>
      <c r="H7151" s="27">
        <v>0</v>
      </c>
    </row>
    <row r="7152" spans="1:8" x14ac:dyDescent="0.55000000000000004">
      <c r="A7152" s="33">
        <v>44060</v>
      </c>
      <c r="B7152" s="1" t="s">
        <v>16</v>
      </c>
      <c r="C7152" s="27">
        <v>106</v>
      </c>
      <c r="D7152" s="27">
        <v>11990</v>
      </c>
      <c r="E7152" s="27">
        <v>90</v>
      </c>
      <c r="F7152" s="27">
        <v>0</v>
      </c>
      <c r="G7152" s="27">
        <v>16</v>
      </c>
      <c r="H7152" s="27">
        <v>1</v>
      </c>
    </row>
    <row r="7153" spans="1:8" x14ac:dyDescent="0.55000000000000004">
      <c r="A7153" s="33">
        <v>44060</v>
      </c>
      <c r="B7153" s="1" t="s">
        <v>17</v>
      </c>
      <c r="C7153" s="27">
        <v>456</v>
      </c>
      <c r="D7153" s="27">
        <v>9383</v>
      </c>
      <c r="E7153" s="27">
        <v>363</v>
      </c>
      <c r="F7153" s="27">
        <v>10</v>
      </c>
      <c r="G7153" s="27">
        <v>83</v>
      </c>
      <c r="H7153" s="27">
        <v>2</v>
      </c>
    </row>
    <row r="7154" spans="1:8" x14ac:dyDescent="0.55000000000000004">
      <c r="A7154" s="33">
        <v>44060</v>
      </c>
      <c r="B7154" s="1" t="s">
        <v>18</v>
      </c>
      <c r="C7154" s="27">
        <v>277</v>
      </c>
      <c r="D7154" s="27">
        <v>18653</v>
      </c>
      <c r="E7154" s="27">
        <v>221</v>
      </c>
      <c r="F7154" s="27">
        <v>1</v>
      </c>
      <c r="G7154" s="27">
        <v>43</v>
      </c>
      <c r="H7154" s="27">
        <v>2</v>
      </c>
    </row>
    <row r="7155" spans="1:8" x14ac:dyDescent="0.55000000000000004">
      <c r="A7155" s="33">
        <v>44060</v>
      </c>
      <c r="B7155" s="1" t="s">
        <v>19</v>
      </c>
      <c r="C7155" s="27">
        <v>307</v>
      </c>
      <c r="D7155" s="27">
        <v>10523</v>
      </c>
      <c r="E7155" s="27">
        <v>178</v>
      </c>
      <c r="F7155" s="27">
        <v>19</v>
      </c>
      <c r="G7155" s="27">
        <v>101</v>
      </c>
      <c r="H7155" s="27">
        <v>0</v>
      </c>
    </row>
    <row r="7156" spans="1:8" x14ac:dyDescent="0.55000000000000004">
      <c r="A7156" s="33">
        <v>44060</v>
      </c>
      <c r="B7156" s="1" t="s">
        <v>20</v>
      </c>
      <c r="C7156" s="27">
        <v>3256</v>
      </c>
      <c r="D7156" s="27">
        <v>89463</v>
      </c>
      <c r="E7156" s="27">
        <v>2625</v>
      </c>
      <c r="F7156" s="27">
        <v>82</v>
      </c>
      <c r="G7156" s="27">
        <v>549</v>
      </c>
      <c r="H7156" s="27">
        <v>10</v>
      </c>
    </row>
    <row r="7157" spans="1:8" x14ac:dyDescent="0.55000000000000004">
      <c r="A7157" s="33">
        <v>44060</v>
      </c>
      <c r="B7157" s="1" t="s">
        <v>21</v>
      </c>
      <c r="C7157" s="27">
        <v>2495</v>
      </c>
      <c r="D7157" s="27">
        <v>45444</v>
      </c>
      <c r="E7157" s="27">
        <v>1931</v>
      </c>
      <c r="F7157" s="27">
        <v>58</v>
      </c>
      <c r="G7157" s="27">
        <v>506</v>
      </c>
      <c r="H7157" s="27">
        <v>8</v>
      </c>
    </row>
    <row r="7158" spans="1:8" x14ac:dyDescent="0.55000000000000004">
      <c r="A7158" s="33">
        <v>44060</v>
      </c>
      <c r="B7158" s="1" t="s">
        <v>22</v>
      </c>
      <c r="C7158" s="27">
        <v>17875</v>
      </c>
      <c r="D7158" s="27">
        <v>260990</v>
      </c>
      <c r="E7158" s="27">
        <v>14015</v>
      </c>
      <c r="F7158" s="27">
        <v>341</v>
      </c>
      <c r="G7158" s="27">
        <v>3519</v>
      </c>
      <c r="H7158" s="27">
        <v>27</v>
      </c>
    </row>
    <row r="7159" spans="1:8" x14ac:dyDescent="0.55000000000000004">
      <c r="A7159" s="33">
        <v>44060</v>
      </c>
      <c r="B7159" s="1" t="s">
        <v>23</v>
      </c>
      <c r="C7159" s="27">
        <v>3904</v>
      </c>
      <c r="D7159" s="27">
        <v>91480</v>
      </c>
      <c r="E7159" s="27">
        <v>3166</v>
      </c>
      <c r="F7159" s="27">
        <v>105</v>
      </c>
      <c r="G7159" s="27">
        <v>633</v>
      </c>
      <c r="H7159" s="27">
        <v>21</v>
      </c>
    </row>
    <row r="7160" spans="1:8" x14ac:dyDescent="0.55000000000000004">
      <c r="A7160" s="33">
        <v>44060</v>
      </c>
      <c r="B7160" s="1" t="s">
        <v>24</v>
      </c>
      <c r="C7160" s="27">
        <v>130</v>
      </c>
      <c r="D7160" s="27">
        <v>8383</v>
      </c>
      <c r="E7160" s="27">
        <v>121</v>
      </c>
      <c r="F7160" s="27">
        <v>0</v>
      </c>
      <c r="G7160" s="27">
        <v>8</v>
      </c>
      <c r="H7160" s="27">
        <v>0</v>
      </c>
    </row>
    <row r="7161" spans="1:8" x14ac:dyDescent="0.55000000000000004">
      <c r="A7161" s="33">
        <v>44060</v>
      </c>
      <c r="B7161" s="1" t="s">
        <v>25</v>
      </c>
      <c r="C7161" s="27">
        <v>308</v>
      </c>
      <c r="D7161" s="27">
        <v>6694</v>
      </c>
      <c r="E7161" s="27">
        <v>242</v>
      </c>
      <c r="F7161" s="27">
        <v>22</v>
      </c>
      <c r="G7161" s="27">
        <v>45</v>
      </c>
      <c r="H7161" s="27">
        <v>3</v>
      </c>
    </row>
    <row r="7162" spans="1:8" x14ac:dyDescent="0.55000000000000004">
      <c r="A7162" s="33">
        <v>44060</v>
      </c>
      <c r="B7162" s="1" t="s">
        <v>26</v>
      </c>
      <c r="C7162" s="27">
        <v>475</v>
      </c>
      <c r="D7162" s="27">
        <v>4097</v>
      </c>
      <c r="E7162" s="27">
        <v>312</v>
      </c>
      <c r="F7162" s="27">
        <v>29</v>
      </c>
      <c r="G7162" s="27">
        <v>134</v>
      </c>
      <c r="H7162" s="27">
        <v>2</v>
      </c>
    </row>
    <row r="7163" spans="1:8" x14ac:dyDescent="0.55000000000000004">
      <c r="A7163" s="33">
        <v>44060</v>
      </c>
      <c r="B7163" s="1" t="s">
        <v>27</v>
      </c>
      <c r="C7163" s="27">
        <v>155</v>
      </c>
      <c r="D7163" s="27">
        <v>5899</v>
      </c>
      <c r="E7163" s="27">
        <v>141</v>
      </c>
      <c r="F7163" s="27">
        <v>8</v>
      </c>
      <c r="G7163" s="27">
        <v>6</v>
      </c>
      <c r="H7163" s="27">
        <v>1</v>
      </c>
    </row>
    <row r="7164" spans="1:8" x14ac:dyDescent="0.55000000000000004">
      <c r="A7164" s="33">
        <v>44060</v>
      </c>
      <c r="B7164" s="1" t="s">
        <v>28</v>
      </c>
      <c r="C7164" s="27">
        <v>140</v>
      </c>
      <c r="D7164" s="27">
        <v>8681</v>
      </c>
      <c r="E7164" s="27">
        <v>117</v>
      </c>
      <c r="F7164" s="27">
        <v>1</v>
      </c>
      <c r="G7164" s="27">
        <v>22</v>
      </c>
      <c r="H7164" s="27">
        <v>0</v>
      </c>
    </row>
    <row r="7165" spans="1:8" x14ac:dyDescent="0.55000000000000004">
      <c r="A7165" s="33">
        <v>44060</v>
      </c>
      <c r="B7165" s="1" t="s">
        <v>29</v>
      </c>
      <c r="C7165" s="27">
        <v>149</v>
      </c>
      <c r="D7165" s="27">
        <v>10909</v>
      </c>
      <c r="E7165" s="27">
        <v>119</v>
      </c>
      <c r="F7165" s="27"/>
      <c r="G7165" s="27">
        <v>31</v>
      </c>
      <c r="H7165" s="27">
        <v>0</v>
      </c>
    </row>
    <row r="7166" spans="1:8" x14ac:dyDescent="0.55000000000000004">
      <c r="A7166" s="33">
        <v>44060</v>
      </c>
      <c r="B7166" s="1" t="s">
        <v>30</v>
      </c>
      <c r="C7166" s="27">
        <v>516</v>
      </c>
      <c r="D7166" s="27">
        <v>15311</v>
      </c>
      <c r="E7166" s="27">
        <v>439</v>
      </c>
      <c r="F7166" s="27">
        <v>8</v>
      </c>
      <c r="G7166" s="27">
        <v>69</v>
      </c>
      <c r="H7166" s="27">
        <v>2</v>
      </c>
    </row>
    <row r="7167" spans="1:8" x14ac:dyDescent="0.55000000000000004">
      <c r="A7167" s="33">
        <v>44060</v>
      </c>
      <c r="B7167" s="1" t="s">
        <v>31</v>
      </c>
      <c r="C7167" s="27">
        <v>418</v>
      </c>
      <c r="D7167" s="27">
        <v>19352</v>
      </c>
      <c r="E7167" s="27">
        <v>341</v>
      </c>
      <c r="F7167" s="27">
        <v>1</v>
      </c>
      <c r="G7167" s="27">
        <v>76</v>
      </c>
      <c r="H7167" s="27">
        <v>2</v>
      </c>
    </row>
    <row r="7168" spans="1:8" x14ac:dyDescent="0.55000000000000004">
      <c r="A7168" s="33">
        <v>44060</v>
      </c>
      <c r="B7168" s="1" t="s">
        <v>32</v>
      </c>
      <c r="C7168" s="27">
        <v>3744</v>
      </c>
      <c r="D7168" s="27">
        <v>39879</v>
      </c>
      <c r="E7168" s="27">
        <v>2248</v>
      </c>
      <c r="F7168" s="27">
        <v>44</v>
      </c>
      <c r="G7168" s="27">
        <v>1447</v>
      </c>
      <c r="H7168" s="27">
        <v>13</v>
      </c>
    </row>
    <row r="7169" spans="1:8" x14ac:dyDescent="0.55000000000000004">
      <c r="A7169" s="33">
        <v>44060</v>
      </c>
      <c r="B7169" s="1" t="s">
        <v>33</v>
      </c>
      <c r="C7169" s="27">
        <v>284</v>
      </c>
      <c r="D7169" s="27">
        <v>7642</v>
      </c>
      <c r="E7169" s="27">
        <v>180</v>
      </c>
      <c r="F7169" s="27">
        <v>1</v>
      </c>
      <c r="G7169" s="27">
        <v>103</v>
      </c>
      <c r="H7169" s="27">
        <v>2</v>
      </c>
    </row>
    <row r="7170" spans="1:8" x14ac:dyDescent="0.55000000000000004">
      <c r="A7170" s="33">
        <v>44060</v>
      </c>
      <c r="B7170" s="1" t="s">
        <v>34</v>
      </c>
      <c r="C7170" s="27">
        <v>346</v>
      </c>
      <c r="D7170" s="27">
        <v>7216</v>
      </c>
      <c r="E7170" s="27">
        <v>236</v>
      </c>
      <c r="F7170" s="27">
        <v>4</v>
      </c>
      <c r="G7170" s="27">
        <v>106</v>
      </c>
      <c r="H7170" s="27">
        <v>4</v>
      </c>
    </row>
    <row r="7171" spans="1:8" x14ac:dyDescent="0.55000000000000004">
      <c r="A7171" s="33">
        <v>44060</v>
      </c>
      <c r="B7171" s="1" t="s">
        <v>35</v>
      </c>
      <c r="C7171" s="27">
        <v>1119</v>
      </c>
      <c r="D7171" s="27">
        <v>24839</v>
      </c>
      <c r="E7171" s="27">
        <v>898</v>
      </c>
      <c r="F7171" s="27">
        <v>21</v>
      </c>
      <c r="G7171" s="27">
        <v>200</v>
      </c>
      <c r="H7171" s="27">
        <v>3</v>
      </c>
    </row>
    <row r="7172" spans="1:8" x14ac:dyDescent="0.55000000000000004">
      <c r="A7172" s="33">
        <v>44060</v>
      </c>
      <c r="B7172" s="1" t="s">
        <v>36</v>
      </c>
      <c r="C7172" s="27">
        <v>6916</v>
      </c>
      <c r="D7172" s="27">
        <v>105926</v>
      </c>
      <c r="E7172" s="27">
        <v>5179</v>
      </c>
      <c r="F7172" s="27">
        <v>111</v>
      </c>
      <c r="G7172" s="27">
        <v>1621</v>
      </c>
      <c r="H7172" s="27">
        <v>70</v>
      </c>
    </row>
    <row r="7173" spans="1:8" x14ac:dyDescent="0.55000000000000004">
      <c r="A7173" s="33">
        <v>44060</v>
      </c>
      <c r="B7173" s="1" t="s">
        <v>37</v>
      </c>
      <c r="C7173" s="27">
        <v>1900</v>
      </c>
      <c r="D7173" s="27">
        <v>36336</v>
      </c>
      <c r="E7173" s="27">
        <v>1557</v>
      </c>
      <c r="F7173" s="27">
        <v>48</v>
      </c>
      <c r="G7173" s="27">
        <v>295</v>
      </c>
      <c r="H7173" s="27">
        <v>14</v>
      </c>
    </row>
    <row r="7174" spans="1:8" x14ac:dyDescent="0.55000000000000004">
      <c r="A7174" s="33">
        <v>44060</v>
      </c>
      <c r="B7174" s="1" t="s">
        <v>38</v>
      </c>
      <c r="C7174" s="27">
        <v>403</v>
      </c>
      <c r="D7174" s="27">
        <v>11572</v>
      </c>
      <c r="E7174" s="27">
        <v>298</v>
      </c>
      <c r="F7174" s="27">
        <v>3</v>
      </c>
      <c r="G7174" s="27">
        <v>102</v>
      </c>
      <c r="H7174" s="27">
        <v>3</v>
      </c>
    </row>
    <row r="7175" spans="1:8" x14ac:dyDescent="0.55000000000000004">
      <c r="A7175" s="33">
        <v>44060</v>
      </c>
      <c r="B7175" s="1" t="s">
        <v>39</v>
      </c>
      <c r="C7175" s="27">
        <v>198</v>
      </c>
      <c r="D7175" s="27">
        <v>7395</v>
      </c>
      <c r="E7175" s="27">
        <v>170</v>
      </c>
      <c r="F7175" s="27">
        <v>4</v>
      </c>
      <c r="G7175" s="27">
        <v>22</v>
      </c>
      <c r="H7175" s="27">
        <v>1</v>
      </c>
    </row>
    <row r="7176" spans="1:8" x14ac:dyDescent="0.55000000000000004">
      <c r="A7176" s="33">
        <v>44060</v>
      </c>
      <c r="B7176" s="1" t="s">
        <v>40</v>
      </c>
      <c r="C7176" s="27">
        <v>21</v>
      </c>
      <c r="D7176" s="27">
        <v>4316</v>
      </c>
      <c r="E7176" s="27">
        <v>10</v>
      </c>
      <c r="F7176" s="27">
        <v>0</v>
      </c>
      <c r="G7176" s="27">
        <v>11</v>
      </c>
      <c r="H7176" s="27">
        <v>0</v>
      </c>
    </row>
    <row r="7177" spans="1:8" x14ac:dyDescent="0.55000000000000004">
      <c r="A7177" s="33">
        <v>44060</v>
      </c>
      <c r="B7177" s="1" t="s">
        <v>41</v>
      </c>
      <c r="C7177" s="27">
        <v>132</v>
      </c>
      <c r="D7177" s="27">
        <v>4211</v>
      </c>
      <c r="E7177" s="27">
        <v>29</v>
      </c>
      <c r="F7177" s="27">
        <v>0</v>
      </c>
      <c r="G7177" s="27">
        <v>103</v>
      </c>
      <c r="H7177" s="27">
        <v>0</v>
      </c>
    </row>
    <row r="7178" spans="1:8" x14ac:dyDescent="0.55000000000000004">
      <c r="A7178" s="33">
        <v>44060</v>
      </c>
      <c r="B7178" s="1" t="s">
        <v>42</v>
      </c>
      <c r="C7178" s="27">
        <v>126</v>
      </c>
      <c r="D7178" s="27">
        <v>3836</v>
      </c>
      <c r="E7178" s="27">
        <v>90</v>
      </c>
      <c r="F7178" s="27"/>
      <c r="G7178" s="27">
        <v>20</v>
      </c>
      <c r="H7178" s="27"/>
    </row>
    <row r="7179" spans="1:8" x14ac:dyDescent="0.55000000000000004">
      <c r="A7179" s="33">
        <v>44060</v>
      </c>
      <c r="B7179" s="1" t="s">
        <v>43</v>
      </c>
      <c r="C7179" s="27">
        <v>437</v>
      </c>
      <c r="D7179" s="27">
        <v>16148</v>
      </c>
      <c r="E7179" s="27">
        <v>362</v>
      </c>
      <c r="F7179" s="27">
        <v>3</v>
      </c>
      <c r="G7179" s="27">
        <v>72</v>
      </c>
      <c r="H7179" s="27">
        <v>1</v>
      </c>
    </row>
    <row r="7180" spans="1:8" x14ac:dyDescent="0.55000000000000004">
      <c r="A7180" s="33">
        <v>44060</v>
      </c>
      <c r="B7180" s="1" t="s">
        <v>44</v>
      </c>
      <c r="C7180" s="27">
        <v>83</v>
      </c>
      <c r="D7180" s="27">
        <v>5050</v>
      </c>
      <c r="E7180" s="27">
        <v>65</v>
      </c>
      <c r="F7180" s="27">
        <v>0</v>
      </c>
      <c r="G7180" s="27">
        <v>18</v>
      </c>
      <c r="H7180" s="27">
        <v>0</v>
      </c>
    </row>
    <row r="7181" spans="1:8" x14ac:dyDescent="0.55000000000000004">
      <c r="A7181" s="33">
        <v>44060</v>
      </c>
      <c r="B7181" s="1" t="s">
        <v>45</v>
      </c>
      <c r="C7181" s="27">
        <v>91</v>
      </c>
      <c r="D7181" s="27">
        <v>3936</v>
      </c>
      <c r="E7181" s="27">
        <v>38</v>
      </c>
      <c r="F7181" s="27">
        <v>1</v>
      </c>
      <c r="G7181" s="27">
        <v>48</v>
      </c>
      <c r="H7181" s="27">
        <v>0</v>
      </c>
    </row>
    <row r="7182" spans="1:8" x14ac:dyDescent="0.55000000000000004">
      <c r="A7182" s="33">
        <v>44060</v>
      </c>
      <c r="B7182" s="1" t="s">
        <v>46</v>
      </c>
      <c r="C7182" s="27">
        <v>65</v>
      </c>
      <c r="D7182" s="27">
        <v>6505</v>
      </c>
      <c r="E7182" s="27">
        <v>56</v>
      </c>
      <c r="F7182" s="27">
        <v>1</v>
      </c>
      <c r="G7182" s="27">
        <v>8</v>
      </c>
      <c r="H7182" s="27">
        <v>0</v>
      </c>
    </row>
    <row r="7183" spans="1:8" x14ac:dyDescent="0.55000000000000004">
      <c r="A7183" s="33">
        <v>44060</v>
      </c>
      <c r="B7183" s="1" t="s">
        <v>47</v>
      </c>
      <c r="C7183" s="27">
        <v>110</v>
      </c>
      <c r="D7183" s="27">
        <v>3431</v>
      </c>
      <c r="E7183" s="27">
        <v>94</v>
      </c>
      <c r="F7183" s="27">
        <v>6</v>
      </c>
      <c r="G7183" s="27">
        <v>10</v>
      </c>
      <c r="H7183" s="27">
        <v>0</v>
      </c>
    </row>
    <row r="7184" spans="1:8" x14ac:dyDescent="0.55000000000000004">
      <c r="A7184" s="33">
        <v>44060</v>
      </c>
      <c r="B7184" s="1" t="s">
        <v>48</v>
      </c>
      <c r="C7184" s="27">
        <v>103</v>
      </c>
      <c r="D7184" s="27">
        <v>2609</v>
      </c>
      <c r="E7184" s="27">
        <v>80</v>
      </c>
      <c r="F7184" s="27">
        <v>3</v>
      </c>
      <c r="G7184" s="27">
        <v>19</v>
      </c>
      <c r="H7184" s="27">
        <v>0</v>
      </c>
    </row>
    <row r="7185" spans="1:8" x14ac:dyDescent="0.55000000000000004">
      <c r="A7185" s="33">
        <v>44060</v>
      </c>
      <c r="B7185" s="1" t="s">
        <v>49</v>
      </c>
      <c r="C7185" s="27">
        <v>3633</v>
      </c>
      <c r="D7185" s="27">
        <v>35054</v>
      </c>
      <c r="E7185" s="27">
        <v>2537</v>
      </c>
      <c r="F7185" s="27">
        <v>41</v>
      </c>
      <c r="G7185" s="27">
        <v>1055</v>
      </c>
      <c r="H7185" s="27">
        <v>21</v>
      </c>
    </row>
    <row r="7186" spans="1:8" x14ac:dyDescent="0.55000000000000004">
      <c r="A7186" s="33">
        <v>44060</v>
      </c>
      <c r="B7186" s="1" t="s">
        <v>50</v>
      </c>
      <c r="C7186" s="27">
        <v>198</v>
      </c>
      <c r="D7186" s="27">
        <v>3983</v>
      </c>
      <c r="E7186" s="27">
        <v>133</v>
      </c>
      <c r="F7186" s="27">
        <v>0</v>
      </c>
      <c r="G7186" s="27">
        <v>67</v>
      </c>
      <c r="H7186" s="27">
        <v>0</v>
      </c>
    </row>
    <row r="7187" spans="1:8" x14ac:dyDescent="0.55000000000000004">
      <c r="A7187" s="33">
        <v>44060</v>
      </c>
      <c r="B7187" s="1" t="s">
        <v>51</v>
      </c>
      <c r="C7187" s="27">
        <v>185</v>
      </c>
      <c r="D7187" s="27">
        <v>10783</v>
      </c>
      <c r="E7187" s="27">
        <v>36</v>
      </c>
      <c r="F7187" s="27">
        <v>3</v>
      </c>
      <c r="G7187" s="27">
        <v>38</v>
      </c>
      <c r="H7187" s="27"/>
    </row>
    <row r="7188" spans="1:8" x14ac:dyDescent="0.55000000000000004">
      <c r="A7188" s="33">
        <v>44060</v>
      </c>
      <c r="B7188" s="1" t="s">
        <v>52</v>
      </c>
      <c r="C7188" s="27">
        <v>412</v>
      </c>
      <c r="D7188" s="27">
        <v>9237</v>
      </c>
      <c r="E7188" s="27">
        <v>247</v>
      </c>
      <c r="F7188" s="27">
        <v>6</v>
      </c>
      <c r="G7188" s="27">
        <v>98</v>
      </c>
      <c r="H7188" s="27">
        <v>5</v>
      </c>
    </row>
    <row r="7189" spans="1:8" x14ac:dyDescent="0.55000000000000004">
      <c r="A7189" s="33">
        <v>44060</v>
      </c>
      <c r="B7189" s="1" t="s">
        <v>53</v>
      </c>
      <c r="C7189" s="27">
        <v>113</v>
      </c>
      <c r="D7189" s="27">
        <v>9222</v>
      </c>
      <c r="E7189" s="27">
        <v>80</v>
      </c>
      <c r="F7189" s="27">
        <v>1</v>
      </c>
      <c r="G7189" s="27">
        <v>32</v>
      </c>
      <c r="H7189" s="27">
        <v>0</v>
      </c>
    </row>
    <row r="7190" spans="1:8" x14ac:dyDescent="0.55000000000000004">
      <c r="A7190" s="33">
        <v>44060</v>
      </c>
      <c r="B7190" s="1" t="s">
        <v>54</v>
      </c>
      <c r="C7190" s="27">
        <v>267</v>
      </c>
      <c r="D7190" s="27">
        <v>6956</v>
      </c>
      <c r="E7190" s="27">
        <v>191</v>
      </c>
      <c r="F7190" s="27">
        <v>1</v>
      </c>
      <c r="G7190" s="27">
        <v>76</v>
      </c>
      <c r="H7190" s="27">
        <v>0</v>
      </c>
    </row>
    <row r="7191" spans="1:8" x14ac:dyDescent="0.55000000000000004">
      <c r="A7191" s="33">
        <v>44060</v>
      </c>
      <c r="B7191" s="1" t="s">
        <v>55</v>
      </c>
      <c r="C7191" s="27">
        <v>328</v>
      </c>
      <c r="D7191" s="27">
        <v>13337</v>
      </c>
      <c r="E7191" s="27">
        <v>249</v>
      </c>
      <c r="F7191" s="27">
        <v>7</v>
      </c>
      <c r="G7191" s="27">
        <v>63</v>
      </c>
      <c r="H7191" s="27">
        <v>2</v>
      </c>
    </row>
    <row r="7192" spans="1:8" x14ac:dyDescent="0.55000000000000004">
      <c r="A7192" s="33">
        <v>44060</v>
      </c>
      <c r="B7192" s="1" t="s">
        <v>56</v>
      </c>
      <c r="C7192" s="27">
        <v>1656</v>
      </c>
      <c r="D7192" s="27">
        <v>18502</v>
      </c>
      <c r="E7192" s="27">
        <v>523</v>
      </c>
      <c r="F7192" s="27">
        <v>14</v>
      </c>
      <c r="G7192" s="27">
        <v>1123</v>
      </c>
      <c r="H7192" s="27">
        <v>19</v>
      </c>
    </row>
    <row r="7193" spans="1:8" x14ac:dyDescent="0.55000000000000004">
      <c r="A7193" s="33">
        <v>44061</v>
      </c>
      <c r="B7193" s="1" t="s">
        <v>7</v>
      </c>
      <c r="C7193" s="27">
        <v>1632</v>
      </c>
      <c r="D7193" s="27">
        <v>36655</v>
      </c>
      <c r="E7193" s="27">
        <v>1400</v>
      </c>
      <c r="F7193" s="27">
        <v>103</v>
      </c>
      <c r="G7193" s="27">
        <v>129</v>
      </c>
      <c r="H7193" s="27">
        <v>3</v>
      </c>
    </row>
    <row r="7194" spans="1:8" x14ac:dyDescent="0.55000000000000004">
      <c r="A7194" s="33">
        <v>44061</v>
      </c>
      <c r="B7194" s="1" t="s">
        <v>11</v>
      </c>
      <c r="C7194" s="27">
        <v>33</v>
      </c>
      <c r="D7194" s="27">
        <v>1755</v>
      </c>
      <c r="E7194" s="27">
        <v>31</v>
      </c>
      <c r="F7194" s="27">
        <v>1</v>
      </c>
      <c r="G7194" s="27">
        <v>1</v>
      </c>
      <c r="H7194" s="27">
        <v>0</v>
      </c>
    </row>
    <row r="7195" spans="1:8" x14ac:dyDescent="0.55000000000000004">
      <c r="A7195" s="33">
        <v>44061</v>
      </c>
      <c r="B7195" s="1" t="s">
        <v>12</v>
      </c>
      <c r="C7195" s="27">
        <v>9</v>
      </c>
      <c r="D7195" s="27">
        <v>2257</v>
      </c>
      <c r="E7195" s="27">
        <v>4</v>
      </c>
      <c r="F7195" s="27">
        <v>0</v>
      </c>
      <c r="G7195" s="27">
        <v>5</v>
      </c>
      <c r="H7195" s="27">
        <v>0</v>
      </c>
    </row>
    <row r="7196" spans="1:8" x14ac:dyDescent="0.55000000000000004">
      <c r="A7196" s="33">
        <v>44061</v>
      </c>
      <c r="B7196" s="1" t="s">
        <v>13</v>
      </c>
      <c r="C7196" s="27">
        <v>185</v>
      </c>
      <c r="D7196" s="27">
        <v>7166</v>
      </c>
      <c r="E7196" s="27">
        <v>176</v>
      </c>
      <c r="F7196" s="27">
        <v>1</v>
      </c>
      <c r="G7196" s="27">
        <v>8</v>
      </c>
      <c r="H7196" s="27">
        <v>1</v>
      </c>
    </row>
    <row r="7197" spans="1:8" x14ac:dyDescent="0.55000000000000004">
      <c r="A7197" s="33">
        <v>44061</v>
      </c>
      <c r="B7197" s="1" t="s">
        <v>14</v>
      </c>
      <c r="C7197" s="27">
        <v>44</v>
      </c>
      <c r="D7197" s="27">
        <v>1578</v>
      </c>
      <c r="E7197" s="27">
        <v>27</v>
      </c>
      <c r="F7197" s="27">
        <v>0</v>
      </c>
      <c r="G7197" s="27">
        <v>16</v>
      </c>
      <c r="H7197" s="27">
        <v>0</v>
      </c>
    </row>
    <row r="7198" spans="1:8" x14ac:dyDescent="0.55000000000000004">
      <c r="A7198" s="33">
        <v>44061</v>
      </c>
      <c r="B7198" s="1" t="s">
        <v>15</v>
      </c>
      <c r="C7198" s="27">
        <v>76</v>
      </c>
      <c r="D7198" s="27">
        <v>3007</v>
      </c>
      <c r="E7198" s="27">
        <v>76</v>
      </c>
      <c r="F7198" s="27">
        <v>1</v>
      </c>
      <c r="G7198" s="27">
        <v>0</v>
      </c>
      <c r="H7198" s="27">
        <v>0</v>
      </c>
    </row>
    <row r="7199" spans="1:8" x14ac:dyDescent="0.55000000000000004">
      <c r="A7199" s="33">
        <v>44061</v>
      </c>
      <c r="B7199" s="1" t="s">
        <v>16</v>
      </c>
      <c r="C7199" s="27">
        <v>109</v>
      </c>
      <c r="D7199" s="27">
        <v>12215</v>
      </c>
      <c r="E7199" s="27">
        <v>90</v>
      </c>
      <c r="F7199" s="27">
        <v>0</v>
      </c>
      <c r="G7199" s="27">
        <v>19</v>
      </c>
      <c r="H7199" s="27">
        <v>1</v>
      </c>
    </row>
    <row r="7200" spans="1:8" x14ac:dyDescent="0.55000000000000004">
      <c r="A7200" s="33">
        <v>44061</v>
      </c>
      <c r="B7200" s="1" t="s">
        <v>17</v>
      </c>
      <c r="C7200" s="27">
        <v>463</v>
      </c>
      <c r="D7200" s="27">
        <v>9419</v>
      </c>
      <c r="E7200" s="27">
        <v>372</v>
      </c>
      <c r="F7200" s="27">
        <v>10</v>
      </c>
      <c r="G7200" s="27">
        <v>81</v>
      </c>
      <c r="H7200" s="27">
        <v>1</v>
      </c>
    </row>
    <row r="7201" spans="1:8" x14ac:dyDescent="0.55000000000000004">
      <c r="A7201" s="33">
        <v>44061</v>
      </c>
      <c r="B7201" s="1" t="s">
        <v>18</v>
      </c>
      <c r="C7201" s="27">
        <v>282</v>
      </c>
      <c r="D7201" s="27">
        <v>18751</v>
      </c>
      <c r="E7201" s="27">
        <v>230</v>
      </c>
      <c r="F7201" s="27">
        <v>1</v>
      </c>
      <c r="G7201" s="27">
        <v>39</v>
      </c>
      <c r="H7201" s="27">
        <v>2</v>
      </c>
    </row>
    <row r="7202" spans="1:8" x14ac:dyDescent="0.55000000000000004">
      <c r="A7202" s="33">
        <v>44061</v>
      </c>
      <c r="B7202" s="1" t="s">
        <v>19</v>
      </c>
      <c r="C7202" s="27">
        <v>307</v>
      </c>
      <c r="D7202" s="27">
        <v>10523</v>
      </c>
      <c r="E7202" s="27">
        <v>189</v>
      </c>
      <c r="F7202" s="27">
        <v>19</v>
      </c>
      <c r="G7202" s="27">
        <v>99</v>
      </c>
      <c r="H7202" s="27">
        <v>0</v>
      </c>
    </row>
    <row r="7203" spans="1:8" x14ac:dyDescent="0.55000000000000004">
      <c r="A7203" s="33">
        <v>44061</v>
      </c>
      <c r="B7203" s="1" t="s">
        <v>20</v>
      </c>
      <c r="C7203" s="27">
        <v>3280</v>
      </c>
      <c r="D7203" s="27">
        <v>92173</v>
      </c>
      <c r="E7203" s="27">
        <v>2682</v>
      </c>
      <c r="F7203" s="27">
        <v>82</v>
      </c>
      <c r="G7203" s="27">
        <v>516</v>
      </c>
      <c r="H7203" s="27">
        <v>11</v>
      </c>
    </row>
    <row r="7204" spans="1:8" x14ac:dyDescent="0.55000000000000004">
      <c r="A7204" s="33">
        <v>44061</v>
      </c>
      <c r="B7204" s="1" t="s">
        <v>21</v>
      </c>
      <c r="C7204" s="27">
        <v>2532</v>
      </c>
      <c r="D7204" s="27">
        <v>45960</v>
      </c>
      <c r="E7204" s="27">
        <v>1992</v>
      </c>
      <c r="F7204" s="27">
        <v>58</v>
      </c>
      <c r="G7204" s="27">
        <v>482</v>
      </c>
      <c r="H7204" s="27">
        <v>9</v>
      </c>
    </row>
    <row r="7205" spans="1:8" x14ac:dyDescent="0.55000000000000004">
      <c r="A7205" s="33">
        <v>44061</v>
      </c>
      <c r="B7205" s="1" t="s">
        <v>22</v>
      </c>
      <c r="C7205" s="27">
        <v>18082</v>
      </c>
      <c r="D7205" s="27">
        <v>265644</v>
      </c>
      <c r="E7205" s="27">
        <v>14400</v>
      </c>
      <c r="F7205" s="27">
        <v>344</v>
      </c>
      <c r="G7205" s="27">
        <v>3338</v>
      </c>
      <c r="H7205" s="27">
        <v>31</v>
      </c>
    </row>
    <row r="7206" spans="1:8" x14ac:dyDescent="0.55000000000000004">
      <c r="A7206" s="33">
        <v>44061</v>
      </c>
      <c r="B7206" s="1" t="s">
        <v>23</v>
      </c>
      <c r="C7206" s="27">
        <v>3988</v>
      </c>
      <c r="D7206" s="27">
        <v>93284</v>
      </c>
      <c r="E7206" s="27">
        <v>3231</v>
      </c>
      <c r="F7206" s="27">
        <v>105</v>
      </c>
      <c r="G7206" s="27">
        <v>652</v>
      </c>
      <c r="H7206" s="27">
        <v>21</v>
      </c>
    </row>
    <row r="7207" spans="1:8" x14ac:dyDescent="0.55000000000000004">
      <c r="A7207" s="33">
        <v>44061</v>
      </c>
      <c r="B7207" s="1" t="s">
        <v>24</v>
      </c>
      <c r="C7207" s="27">
        <v>133</v>
      </c>
      <c r="D7207" s="27">
        <v>11029</v>
      </c>
      <c r="E7207" s="27">
        <v>123</v>
      </c>
      <c r="F7207" s="27">
        <v>0</v>
      </c>
      <c r="G7207" s="27">
        <v>9</v>
      </c>
      <c r="H7207" s="27">
        <v>0</v>
      </c>
    </row>
    <row r="7208" spans="1:8" x14ac:dyDescent="0.55000000000000004">
      <c r="A7208" s="33">
        <v>44061</v>
      </c>
      <c r="B7208" s="1" t="s">
        <v>25</v>
      </c>
      <c r="C7208" s="27">
        <v>319</v>
      </c>
      <c r="D7208" s="27">
        <v>6762</v>
      </c>
      <c r="E7208" s="27">
        <v>247</v>
      </c>
      <c r="F7208" s="27">
        <v>22</v>
      </c>
      <c r="G7208" s="27">
        <v>53</v>
      </c>
      <c r="H7208" s="27">
        <v>3</v>
      </c>
    </row>
    <row r="7209" spans="1:8" x14ac:dyDescent="0.55000000000000004">
      <c r="A7209" s="33">
        <v>44061</v>
      </c>
      <c r="B7209" s="1" t="s">
        <v>26</v>
      </c>
      <c r="C7209" s="27">
        <v>486</v>
      </c>
      <c r="D7209" s="27">
        <v>4189</v>
      </c>
      <c r="E7209" s="27">
        <v>319</v>
      </c>
      <c r="F7209" s="27">
        <v>29</v>
      </c>
      <c r="G7209" s="27">
        <v>138</v>
      </c>
      <c r="H7209" s="27">
        <v>2</v>
      </c>
    </row>
    <row r="7210" spans="1:8" x14ac:dyDescent="0.55000000000000004">
      <c r="A7210" s="33">
        <v>44061</v>
      </c>
      <c r="B7210" s="1" t="s">
        <v>27</v>
      </c>
      <c r="C7210" s="27">
        <v>155</v>
      </c>
      <c r="D7210" s="27">
        <v>5978</v>
      </c>
      <c r="E7210" s="27">
        <v>141</v>
      </c>
      <c r="F7210" s="27">
        <v>8</v>
      </c>
      <c r="G7210" s="27">
        <v>6</v>
      </c>
      <c r="H7210" s="27">
        <v>1</v>
      </c>
    </row>
    <row r="7211" spans="1:8" x14ac:dyDescent="0.55000000000000004">
      <c r="A7211" s="33">
        <v>44061</v>
      </c>
      <c r="B7211" s="1" t="s">
        <v>28</v>
      </c>
      <c r="C7211" s="27">
        <v>142</v>
      </c>
      <c r="D7211" s="27">
        <v>8731</v>
      </c>
      <c r="E7211" s="27">
        <v>120</v>
      </c>
      <c r="F7211" s="27">
        <v>1</v>
      </c>
      <c r="G7211" s="27">
        <v>21</v>
      </c>
      <c r="H7211" s="27">
        <v>0</v>
      </c>
    </row>
    <row r="7212" spans="1:8" x14ac:dyDescent="0.55000000000000004">
      <c r="A7212" s="33">
        <v>44061</v>
      </c>
      <c r="B7212" s="1" t="s">
        <v>29</v>
      </c>
      <c r="C7212" s="27">
        <v>150</v>
      </c>
      <c r="D7212" s="27">
        <v>11135</v>
      </c>
      <c r="E7212" s="27">
        <v>126</v>
      </c>
      <c r="F7212" s="27"/>
      <c r="G7212" s="27">
        <v>28</v>
      </c>
      <c r="H7212" s="27">
        <v>0</v>
      </c>
    </row>
    <row r="7213" spans="1:8" x14ac:dyDescent="0.55000000000000004">
      <c r="A7213" s="33">
        <v>44061</v>
      </c>
      <c r="B7213" s="1" t="s">
        <v>30</v>
      </c>
      <c r="C7213" s="27">
        <v>520</v>
      </c>
      <c r="D7213" s="27">
        <v>15712</v>
      </c>
      <c r="E7213" s="27">
        <v>448</v>
      </c>
      <c r="F7213" s="27">
        <v>8</v>
      </c>
      <c r="G7213" s="27">
        <v>64</v>
      </c>
      <c r="H7213" s="27">
        <v>3</v>
      </c>
    </row>
    <row r="7214" spans="1:8" x14ac:dyDescent="0.55000000000000004">
      <c r="A7214" s="33">
        <v>44061</v>
      </c>
      <c r="B7214" s="1" t="s">
        <v>31</v>
      </c>
      <c r="C7214" s="27">
        <v>425</v>
      </c>
      <c r="D7214" s="27">
        <v>19718</v>
      </c>
      <c r="E7214" s="27">
        <v>351</v>
      </c>
      <c r="F7214" s="27">
        <v>1</v>
      </c>
      <c r="G7214" s="27">
        <v>73</v>
      </c>
      <c r="H7214" s="27">
        <v>2</v>
      </c>
    </row>
    <row r="7215" spans="1:8" x14ac:dyDescent="0.55000000000000004">
      <c r="A7215" s="33">
        <v>44061</v>
      </c>
      <c r="B7215" s="1" t="s">
        <v>32</v>
      </c>
      <c r="C7215" s="27">
        <v>3787</v>
      </c>
      <c r="D7215" s="27">
        <v>40609</v>
      </c>
      <c r="E7215" s="27">
        <v>2414</v>
      </c>
      <c r="F7215" s="27">
        <v>45</v>
      </c>
      <c r="G7215" s="27">
        <v>1323</v>
      </c>
      <c r="H7215" s="27">
        <v>15</v>
      </c>
    </row>
    <row r="7216" spans="1:8" x14ac:dyDescent="0.55000000000000004">
      <c r="A7216" s="33">
        <v>44061</v>
      </c>
      <c r="B7216" s="1" t="s">
        <v>33</v>
      </c>
      <c r="C7216" s="27">
        <v>285</v>
      </c>
      <c r="D7216" s="27">
        <v>7642</v>
      </c>
      <c r="E7216" s="27">
        <v>191</v>
      </c>
      <c r="F7216" s="27">
        <v>2</v>
      </c>
      <c r="G7216" s="27">
        <v>92</v>
      </c>
      <c r="H7216" s="27">
        <v>1</v>
      </c>
    </row>
    <row r="7217" spans="1:8" x14ac:dyDescent="0.55000000000000004">
      <c r="A7217" s="33">
        <v>44061</v>
      </c>
      <c r="B7217" s="1" t="s">
        <v>34</v>
      </c>
      <c r="C7217" s="27">
        <v>354</v>
      </c>
      <c r="D7217" s="27">
        <v>7340</v>
      </c>
      <c r="E7217" s="27">
        <v>245</v>
      </c>
      <c r="F7217" s="27">
        <v>4</v>
      </c>
      <c r="G7217" s="27">
        <v>105</v>
      </c>
      <c r="H7217" s="27">
        <v>4</v>
      </c>
    </row>
    <row r="7218" spans="1:8" x14ac:dyDescent="0.55000000000000004">
      <c r="A7218" s="33">
        <v>44061</v>
      </c>
      <c r="B7218" s="1" t="s">
        <v>35</v>
      </c>
      <c r="C7218" s="27">
        <v>1138</v>
      </c>
      <c r="D7218" s="27">
        <v>25126</v>
      </c>
      <c r="E7218" s="27">
        <v>925</v>
      </c>
      <c r="F7218" s="27">
        <v>21</v>
      </c>
      <c r="G7218" s="27">
        <v>192</v>
      </c>
      <c r="H7218" s="27">
        <v>4</v>
      </c>
    </row>
    <row r="7219" spans="1:8" x14ac:dyDescent="0.55000000000000004">
      <c r="A7219" s="33">
        <v>44061</v>
      </c>
      <c r="B7219" s="1" t="s">
        <v>36</v>
      </c>
      <c r="C7219" s="27">
        <v>7101</v>
      </c>
      <c r="D7219" s="27">
        <v>108525</v>
      </c>
      <c r="E7219" s="27">
        <v>5284</v>
      </c>
      <c r="F7219" s="27">
        <v>117</v>
      </c>
      <c r="G7219" s="27">
        <v>1695</v>
      </c>
      <c r="H7219" s="27">
        <v>65</v>
      </c>
    </row>
    <row r="7220" spans="1:8" x14ac:dyDescent="0.55000000000000004">
      <c r="A7220" s="33">
        <v>44061</v>
      </c>
      <c r="B7220" s="1" t="s">
        <v>37</v>
      </c>
      <c r="C7220" s="27">
        <v>1924</v>
      </c>
      <c r="D7220" s="27">
        <v>36814</v>
      </c>
      <c r="E7220" s="27">
        <v>1596</v>
      </c>
      <c r="F7220" s="27">
        <v>48</v>
      </c>
      <c r="G7220" s="27">
        <v>280</v>
      </c>
      <c r="H7220" s="27">
        <v>11</v>
      </c>
    </row>
    <row r="7221" spans="1:8" x14ac:dyDescent="0.55000000000000004">
      <c r="A7221" s="33">
        <v>44061</v>
      </c>
      <c r="B7221" s="1" t="s">
        <v>38</v>
      </c>
      <c r="C7221" s="27">
        <v>440</v>
      </c>
      <c r="D7221" s="27">
        <v>11572</v>
      </c>
      <c r="E7221" s="27">
        <v>315</v>
      </c>
      <c r="F7221" s="27">
        <v>3</v>
      </c>
      <c r="G7221" s="27">
        <v>122</v>
      </c>
      <c r="H7221" s="27">
        <v>3</v>
      </c>
    </row>
    <row r="7222" spans="1:8" x14ac:dyDescent="0.55000000000000004">
      <c r="A7222" s="33">
        <v>44061</v>
      </c>
      <c r="B7222" s="1" t="s">
        <v>39</v>
      </c>
      <c r="C7222" s="27">
        <v>209</v>
      </c>
      <c r="D7222" s="27">
        <v>7467</v>
      </c>
      <c r="E7222" s="27">
        <v>171</v>
      </c>
      <c r="F7222" s="27">
        <v>4</v>
      </c>
      <c r="G7222" s="27">
        <v>32</v>
      </c>
      <c r="H7222" s="27">
        <v>1</v>
      </c>
    </row>
    <row r="7223" spans="1:8" x14ac:dyDescent="0.55000000000000004">
      <c r="A7223" s="33">
        <v>44061</v>
      </c>
      <c r="B7223" s="1" t="s">
        <v>40</v>
      </c>
      <c r="C7223" s="27">
        <v>21</v>
      </c>
      <c r="D7223" s="27">
        <v>4351</v>
      </c>
      <c r="E7223" s="27">
        <v>10</v>
      </c>
      <c r="F7223" s="27">
        <v>0</v>
      </c>
      <c r="G7223" s="27">
        <v>11</v>
      </c>
      <c r="H7223" s="27">
        <v>0</v>
      </c>
    </row>
    <row r="7224" spans="1:8" x14ac:dyDescent="0.55000000000000004">
      <c r="A7224" s="33">
        <v>44061</v>
      </c>
      <c r="B7224" s="1" t="s">
        <v>41</v>
      </c>
      <c r="C7224" s="27">
        <v>133</v>
      </c>
      <c r="D7224" s="27">
        <v>4257</v>
      </c>
      <c r="E7224" s="27">
        <v>48</v>
      </c>
      <c r="F7224" s="27">
        <v>0</v>
      </c>
      <c r="G7224" s="27">
        <v>85</v>
      </c>
      <c r="H7224" s="27">
        <v>0</v>
      </c>
    </row>
    <row r="7225" spans="1:8" x14ac:dyDescent="0.55000000000000004">
      <c r="A7225" s="33">
        <v>44061</v>
      </c>
      <c r="B7225" s="1" t="s">
        <v>42</v>
      </c>
      <c r="C7225" s="27">
        <v>128</v>
      </c>
      <c r="D7225" s="27">
        <v>3847</v>
      </c>
      <c r="E7225" s="27">
        <v>90</v>
      </c>
      <c r="F7225" s="27"/>
      <c r="G7225" s="27">
        <v>20</v>
      </c>
      <c r="H7225" s="27"/>
    </row>
    <row r="7226" spans="1:8" x14ac:dyDescent="0.55000000000000004">
      <c r="A7226" s="33">
        <v>44061</v>
      </c>
      <c r="B7226" s="1" t="s">
        <v>43</v>
      </c>
      <c r="C7226" s="27">
        <v>437</v>
      </c>
      <c r="D7226" s="27">
        <v>16267</v>
      </c>
      <c r="E7226" s="27">
        <v>397</v>
      </c>
      <c r="F7226" s="27">
        <v>3</v>
      </c>
      <c r="G7226" s="27">
        <v>37</v>
      </c>
      <c r="H7226" s="27">
        <v>1</v>
      </c>
    </row>
    <row r="7227" spans="1:8" x14ac:dyDescent="0.55000000000000004">
      <c r="A7227" s="33">
        <v>44061</v>
      </c>
      <c r="B7227" s="1" t="s">
        <v>44</v>
      </c>
      <c r="C7227" s="27">
        <v>84</v>
      </c>
      <c r="D7227" s="27">
        <v>5119</v>
      </c>
      <c r="E7227" s="27">
        <v>66</v>
      </c>
      <c r="F7227" s="27">
        <v>0</v>
      </c>
      <c r="G7227" s="27">
        <v>18</v>
      </c>
      <c r="H7227" s="27">
        <v>0</v>
      </c>
    </row>
    <row r="7228" spans="1:8" x14ac:dyDescent="0.55000000000000004">
      <c r="A7228" s="33">
        <v>44061</v>
      </c>
      <c r="B7228" s="1" t="s">
        <v>45</v>
      </c>
      <c r="C7228" s="27">
        <v>95</v>
      </c>
      <c r="D7228" s="27">
        <v>4049</v>
      </c>
      <c r="E7228" s="27">
        <v>40</v>
      </c>
      <c r="F7228" s="27">
        <v>1</v>
      </c>
      <c r="G7228" s="27">
        <v>47</v>
      </c>
      <c r="H7228" s="27">
        <v>0</v>
      </c>
    </row>
    <row r="7229" spans="1:8" x14ac:dyDescent="0.55000000000000004">
      <c r="A7229" s="33">
        <v>44061</v>
      </c>
      <c r="B7229" s="1" t="s">
        <v>46</v>
      </c>
      <c r="C7229" s="27">
        <v>65</v>
      </c>
      <c r="D7229" s="27">
        <v>6505</v>
      </c>
      <c r="E7229" s="27">
        <v>56</v>
      </c>
      <c r="F7229" s="27">
        <v>1</v>
      </c>
      <c r="G7229" s="27">
        <v>8</v>
      </c>
      <c r="H7229" s="27">
        <v>0</v>
      </c>
    </row>
    <row r="7230" spans="1:8" x14ac:dyDescent="0.55000000000000004">
      <c r="A7230" s="33">
        <v>44061</v>
      </c>
      <c r="B7230" s="1" t="s">
        <v>47</v>
      </c>
      <c r="C7230" s="27">
        <v>110</v>
      </c>
      <c r="D7230" s="27">
        <v>3454</v>
      </c>
      <c r="E7230" s="27">
        <v>95</v>
      </c>
      <c r="F7230" s="27">
        <v>6</v>
      </c>
      <c r="G7230" s="27">
        <v>9</v>
      </c>
      <c r="H7230" s="27">
        <v>0</v>
      </c>
    </row>
    <row r="7231" spans="1:8" x14ac:dyDescent="0.55000000000000004">
      <c r="A7231" s="33">
        <v>44061</v>
      </c>
      <c r="B7231" s="1" t="s">
        <v>48</v>
      </c>
      <c r="C7231" s="27">
        <v>103</v>
      </c>
      <c r="D7231" s="27">
        <v>2616</v>
      </c>
      <c r="E7231" s="27">
        <v>80</v>
      </c>
      <c r="F7231" s="27">
        <v>3</v>
      </c>
      <c r="G7231" s="27">
        <v>20</v>
      </c>
      <c r="H7231" s="27">
        <v>0</v>
      </c>
    </row>
    <row r="7232" spans="1:8" x14ac:dyDescent="0.55000000000000004">
      <c r="A7232" s="33">
        <v>44061</v>
      </c>
      <c r="B7232" s="1" t="s">
        <v>49</v>
      </c>
      <c r="C7232" s="27">
        <v>3683</v>
      </c>
      <c r="D7232" s="27">
        <v>35498</v>
      </c>
      <c r="E7232" s="27">
        <v>2628</v>
      </c>
      <c r="F7232" s="27">
        <v>42</v>
      </c>
      <c r="G7232" s="27">
        <v>1013</v>
      </c>
      <c r="H7232" s="27">
        <v>23</v>
      </c>
    </row>
    <row r="7233" spans="1:8" x14ac:dyDescent="0.55000000000000004">
      <c r="A7233" s="33">
        <v>44061</v>
      </c>
      <c r="B7233" s="1" t="s">
        <v>50</v>
      </c>
      <c r="C7233" s="27">
        <v>199</v>
      </c>
      <c r="D7233" s="27">
        <v>4034</v>
      </c>
      <c r="E7233" s="27">
        <v>150</v>
      </c>
      <c r="F7233" s="27">
        <v>0</v>
      </c>
      <c r="G7233" s="27">
        <v>50</v>
      </c>
      <c r="H7233" s="27">
        <v>0</v>
      </c>
    </row>
    <row r="7234" spans="1:8" x14ac:dyDescent="0.55000000000000004">
      <c r="A7234" s="33">
        <v>44061</v>
      </c>
      <c r="B7234" s="1" t="s">
        <v>51</v>
      </c>
      <c r="C7234" s="27">
        <v>189</v>
      </c>
      <c r="D7234" s="27">
        <v>11135</v>
      </c>
      <c r="E7234" s="27">
        <v>36</v>
      </c>
      <c r="F7234" s="27">
        <v>3</v>
      </c>
      <c r="G7234" s="27">
        <v>31</v>
      </c>
      <c r="H7234" s="27"/>
    </row>
    <row r="7235" spans="1:8" x14ac:dyDescent="0.55000000000000004">
      <c r="A7235" s="33">
        <v>44061</v>
      </c>
      <c r="B7235" s="1" t="s">
        <v>52</v>
      </c>
      <c r="C7235" s="27">
        <v>417</v>
      </c>
      <c r="D7235" s="27">
        <v>9343</v>
      </c>
      <c r="E7235" s="27">
        <v>252</v>
      </c>
      <c r="F7235" s="27">
        <v>7</v>
      </c>
      <c r="G7235" s="27">
        <v>95</v>
      </c>
      <c r="H7235" s="27">
        <v>4</v>
      </c>
    </row>
    <row r="7236" spans="1:8" x14ac:dyDescent="0.55000000000000004">
      <c r="A7236" s="33">
        <v>44061</v>
      </c>
      <c r="B7236" s="1" t="s">
        <v>53</v>
      </c>
      <c r="C7236" s="27">
        <v>120</v>
      </c>
      <c r="D7236" s="27">
        <v>9554</v>
      </c>
      <c r="E7236" s="27">
        <v>83</v>
      </c>
      <c r="F7236" s="27">
        <v>1</v>
      </c>
      <c r="G7236" s="27">
        <v>36</v>
      </c>
      <c r="H7236" s="27">
        <v>0</v>
      </c>
    </row>
    <row r="7237" spans="1:8" x14ac:dyDescent="0.55000000000000004">
      <c r="A7237" s="33">
        <v>44061</v>
      </c>
      <c r="B7237" s="1" t="s">
        <v>54</v>
      </c>
      <c r="C7237" s="27">
        <v>273</v>
      </c>
      <c r="D7237" s="27">
        <v>7054</v>
      </c>
      <c r="E7237" s="27">
        <v>207</v>
      </c>
      <c r="F7237" s="27">
        <v>1</v>
      </c>
      <c r="G7237" s="27">
        <v>66</v>
      </c>
      <c r="H7237" s="27">
        <v>0</v>
      </c>
    </row>
    <row r="7238" spans="1:8" x14ac:dyDescent="0.55000000000000004">
      <c r="A7238" s="33">
        <v>44061</v>
      </c>
      <c r="B7238" s="1" t="s">
        <v>55</v>
      </c>
      <c r="C7238" s="27">
        <v>335</v>
      </c>
      <c r="D7238" s="27">
        <v>13513</v>
      </c>
      <c r="E7238" s="27">
        <v>253</v>
      </c>
      <c r="F7238" s="27">
        <v>7</v>
      </c>
      <c r="G7238" s="27">
        <v>64</v>
      </c>
      <c r="H7238" s="27">
        <v>2</v>
      </c>
    </row>
    <row r="7239" spans="1:8" x14ac:dyDescent="0.55000000000000004">
      <c r="A7239" s="33">
        <v>44061</v>
      </c>
      <c r="B7239" s="1" t="s">
        <v>56</v>
      </c>
      <c r="C7239" s="27">
        <v>1689</v>
      </c>
      <c r="D7239" s="27">
        <v>18954</v>
      </c>
      <c r="E7239" s="27">
        <v>823</v>
      </c>
      <c r="F7239" s="27">
        <v>14</v>
      </c>
      <c r="G7239" s="27">
        <v>856</v>
      </c>
      <c r="H7239" s="27">
        <v>14</v>
      </c>
    </row>
    <row r="7240" spans="1:8" x14ac:dyDescent="0.55000000000000004">
      <c r="A7240" s="33">
        <v>44062</v>
      </c>
      <c r="B7240" s="1" t="s">
        <v>7</v>
      </c>
      <c r="C7240" s="27">
        <v>1638</v>
      </c>
      <c r="D7240" s="27">
        <v>36962</v>
      </c>
      <c r="E7240" s="27">
        <v>1407</v>
      </c>
      <c r="F7240" s="27">
        <v>103</v>
      </c>
      <c r="G7240" s="27">
        <v>128</v>
      </c>
      <c r="H7240" s="27">
        <v>3</v>
      </c>
    </row>
    <row r="7241" spans="1:8" x14ac:dyDescent="0.55000000000000004">
      <c r="A7241" s="33">
        <v>44062</v>
      </c>
      <c r="B7241" s="1" t="s">
        <v>11</v>
      </c>
      <c r="C7241" s="27">
        <v>33</v>
      </c>
      <c r="D7241" s="27">
        <v>1797</v>
      </c>
      <c r="E7241" s="27">
        <v>31</v>
      </c>
      <c r="F7241" s="27">
        <v>1</v>
      </c>
      <c r="G7241" s="27">
        <v>1</v>
      </c>
      <c r="H7241" s="27">
        <v>0</v>
      </c>
    </row>
    <row r="7242" spans="1:8" x14ac:dyDescent="0.55000000000000004">
      <c r="A7242" s="33">
        <v>44062</v>
      </c>
      <c r="B7242" s="1" t="s">
        <v>12</v>
      </c>
      <c r="C7242" s="27">
        <v>9</v>
      </c>
      <c r="D7242" s="27">
        <v>2348</v>
      </c>
      <c r="E7242" s="27">
        <v>4</v>
      </c>
      <c r="F7242" s="27">
        <v>0</v>
      </c>
      <c r="G7242" s="27">
        <v>5</v>
      </c>
      <c r="H7242" s="27">
        <v>0</v>
      </c>
    </row>
    <row r="7243" spans="1:8" x14ac:dyDescent="0.55000000000000004">
      <c r="A7243" s="33">
        <v>44062</v>
      </c>
      <c r="B7243" s="1" t="s">
        <v>13</v>
      </c>
      <c r="C7243" s="27">
        <v>185</v>
      </c>
      <c r="D7243" s="27">
        <v>7209</v>
      </c>
      <c r="E7243" s="27">
        <v>176</v>
      </c>
      <c r="F7243" s="27">
        <v>1</v>
      </c>
      <c r="G7243" s="27">
        <v>8</v>
      </c>
      <c r="H7243" s="27">
        <v>0</v>
      </c>
    </row>
    <row r="7244" spans="1:8" x14ac:dyDescent="0.55000000000000004">
      <c r="A7244" s="33">
        <v>44062</v>
      </c>
      <c r="B7244" s="1" t="s">
        <v>14</v>
      </c>
      <c r="C7244" s="27">
        <v>44</v>
      </c>
      <c r="D7244" s="27">
        <v>1609</v>
      </c>
      <c r="E7244" s="27">
        <v>31</v>
      </c>
      <c r="F7244" s="27">
        <v>0</v>
      </c>
      <c r="G7244" s="27">
        <v>13</v>
      </c>
      <c r="H7244" s="27">
        <v>0</v>
      </c>
    </row>
    <row r="7245" spans="1:8" x14ac:dyDescent="0.55000000000000004">
      <c r="A7245" s="33">
        <v>44062</v>
      </c>
      <c r="B7245" s="1" t="s">
        <v>15</v>
      </c>
      <c r="C7245" s="27">
        <v>76</v>
      </c>
      <c r="D7245" s="27">
        <v>3015</v>
      </c>
      <c r="E7245" s="27">
        <v>76</v>
      </c>
      <c r="F7245" s="27">
        <v>1</v>
      </c>
      <c r="G7245" s="27">
        <v>0</v>
      </c>
      <c r="H7245" s="27">
        <v>0</v>
      </c>
    </row>
    <row r="7246" spans="1:8" x14ac:dyDescent="0.55000000000000004">
      <c r="A7246" s="33">
        <v>44062</v>
      </c>
      <c r="B7246" s="1" t="s">
        <v>16</v>
      </c>
      <c r="C7246" s="27">
        <v>113</v>
      </c>
      <c r="D7246" s="27">
        <v>12349</v>
      </c>
      <c r="E7246" s="27">
        <v>90</v>
      </c>
      <c r="F7246" s="27">
        <v>0</v>
      </c>
      <c r="G7246" s="27">
        <v>23</v>
      </c>
      <c r="H7246" s="27">
        <v>1</v>
      </c>
    </row>
    <row r="7247" spans="1:8" x14ac:dyDescent="0.55000000000000004">
      <c r="A7247" s="33">
        <v>44062</v>
      </c>
      <c r="B7247" s="1" t="s">
        <v>17</v>
      </c>
      <c r="C7247" s="27">
        <v>476</v>
      </c>
      <c r="D7247" s="27">
        <v>9563</v>
      </c>
      <c r="E7247" s="27">
        <v>387</v>
      </c>
      <c r="F7247" s="27">
        <v>11</v>
      </c>
      <c r="G7247" s="27">
        <v>78</v>
      </c>
      <c r="H7247" s="27">
        <v>0</v>
      </c>
    </row>
    <row r="7248" spans="1:8" x14ac:dyDescent="0.55000000000000004">
      <c r="A7248" s="33">
        <v>44062</v>
      </c>
      <c r="B7248" s="1" t="s">
        <v>18</v>
      </c>
      <c r="C7248" s="27">
        <v>284</v>
      </c>
      <c r="D7248" s="27">
        <v>18959</v>
      </c>
      <c r="E7248" s="27">
        <v>242</v>
      </c>
      <c r="F7248" s="27">
        <v>1</v>
      </c>
      <c r="G7248" s="27">
        <v>39</v>
      </c>
      <c r="H7248" s="27">
        <v>2</v>
      </c>
    </row>
    <row r="7249" spans="1:8" x14ac:dyDescent="0.55000000000000004">
      <c r="A7249" s="33">
        <v>44062</v>
      </c>
      <c r="B7249" s="1" t="s">
        <v>19</v>
      </c>
      <c r="C7249" s="27">
        <v>322</v>
      </c>
      <c r="D7249" s="27">
        <v>10892</v>
      </c>
      <c r="E7249" s="27">
        <v>193</v>
      </c>
      <c r="F7249" s="27">
        <v>19</v>
      </c>
      <c r="G7249" s="27">
        <v>110</v>
      </c>
      <c r="H7249" s="27">
        <v>0</v>
      </c>
    </row>
    <row r="7250" spans="1:8" x14ac:dyDescent="0.55000000000000004">
      <c r="A7250" s="33">
        <v>44062</v>
      </c>
      <c r="B7250" s="1" t="s">
        <v>20</v>
      </c>
      <c r="C7250" s="27">
        <v>3342</v>
      </c>
      <c r="D7250" s="27">
        <v>94122</v>
      </c>
      <c r="E7250" s="27">
        <v>2716</v>
      </c>
      <c r="F7250" s="27">
        <v>84</v>
      </c>
      <c r="G7250" s="27">
        <v>542</v>
      </c>
      <c r="H7250" s="27">
        <v>10</v>
      </c>
    </row>
    <row r="7251" spans="1:8" x14ac:dyDescent="0.55000000000000004">
      <c r="A7251" s="33">
        <v>44062</v>
      </c>
      <c r="B7251" s="1" t="s">
        <v>21</v>
      </c>
      <c r="C7251" s="27">
        <v>2578</v>
      </c>
      <c r="D7251" s="27">
        <v>46506</v>
      </c>
      <c r="E7251" s="27">
        <v>2063</v>
      </c>
      <c r="F7251" s="27">
        <v>58</v>
      </c>
      <c r="G7251" s="27">
        <v>457</v>
      </c>
      <c r="H7251" s="27">
        <v>9</v>
      </c>
    </row>
    <row r="7252" spans="1:8" x14ac:dyDescent="0.55000000000000004">
      <c r="A7252" s="33">
        <v>44062</v>
      </c>
      <c r="B7252" s="1" t="s">
        <v>22</v>
      </c>
      <c r="C7252" s="27">
        <v>18268</v>
      </c>
      <c r="D7252" s="27">
        <v>271258</v>
      </c>
      <c r="E7252" s="27">
        <v>14812</v>
      </c>
      <c r="F7252" s="27">
        <v>347</v>
      </c>
      <c r="G7252" s="27">
        <v>3109</v>
      </c>
      <c r="H7252" s="27">
        <v>32</v>
      </c>
    </row>
    <row r="7253" spans="1:8" x14ac:dyDescent="0.55000000000000004">
      <c r="A7253" s="33">
        <v>44062</v>
      </c>
      <c r="B7253" s="1" t="s">
        <v>23</v>
      </c>
      <c r="C7253" s="27">
        <v>4083</v>
      </c>
      <c r="D7253" s="27">
        <v>96122</v>
      </c>
      <c r="E7253" s="27">
        <v>3320</v>
      </c>
      <c r="F7253" s="27">
        <v>105</v>
      </c>
      <c r="G7253" s="27">
        <v>658</v>
      </c>
      <c r="H7253" s="27">
        <v>22</v>
      </c>
    </row>
    <row r="7254" spans="1:8" x14ac:dyDescent="0.55000000000000004">
      <c r="A7254" s="33">
        <v>44062</v>
      </c>
      <c r="B7254" s="1" t="s">
        <v>24</v>
      </c>
      <c r="C7254" s="27">
        <v>136</v>
      </c>
      <c r="D7254" s="27">
        <v>11168</v>
      </c>
      <c r="E7254" s="27">
        <v>124</v>
      </c>
      <c r="F7254" s="27">
        <v>0</v>
      </c>
      <c r="G7254" s="27">
        <v>11</v>
      </c>
      <c r="H7254" s="27">
        <v>0</v>
      </c>
    </row>
    <row r="7255" spans="1:8" x14ac:dyDescent="0.55000000000000004">
      <c r="A7255" s="33">
        <v>44062</v>
      </c>
      <c r="B7255" s="1" t="s">
        <v>25</v>
      </c>
      <c r="C7255" s="27">
        <v>327</v>
      </c>
      <c r="D7255" s="27">
        <v>6833</v>
      </c>
      <c r="E7255" s="27">
        <v>248</v>
      </c>
      <c r="F7255" s="27">
        <v>22</v>
      </c>
      <c r="G7255" s="27">
        <v>60</v>
      </c>
      <c r="H7255" s="27">
        <v>3</v>
      </c>
    </row>
    <row r="7256" spans="1:8" x14ac:dyDescent="0.55000000000000004">
      <c r="A7256" s="33">
        <v>44062</v>
      </c>
      <c r="B7256" s="1" t="s">
        <v>26</v>
      </c>
      <c r="C7256" s="27">
        <v>500</v>
      </c>
      <c r="D7256" s="27">
        <v>4314</v>
      </c>
      <c r="E7256" s="27">
        <v>334</v>
      </c>
      <c r="F7256" s="27">
        <v>29</v>
      </c>
      <c r="G7256" s="27">
        <v>137</v>
      </c>
      <c r="H7256" s="27">
        <v>2</v>
      </c>
    </row>
    <row r="7257" spans="1:8" x14ac:dyDescent="0.55000000000000004">
      <c r="A7257" s="33">
        <v>44062</v>
      </c>
      <c r="B7257" s="1" t="s">
        <v>27</v>
      </c>
      <c r="C7257" s="27">
        <v>155</v>
      </c>
      <c r="D7257" s="27">
        <v>6044</v>
      </c>
      <c r="E7257" s="27">
        <v>141</v>
      </c>
      <c r="F7257" s="27">
        <v>8</v>
      </c>
      <c r="G7257" s="27">
        <v>6</v>
      </c>
      <c r="H7257" s="27">
        <v>1</v>
      </c>
    </row>
    <row r="7258" spans="1:8" x14ac:dyDescent="0.55000000000000004">
      <c r="A7258" s="33">
        <v>44062</v>
      </c>
      <c r="B7258" s="1" t="s">
        <v>28</v>
      </c>
      <c r="C7258" s="27">
        <v>149</v>
      </c>
      <c r="D7258" s="27">
        <v>8825</v>
      </c>
      <c r="E7258" s="27">
        <v>121</v>
      </c>
      <c r="F7258" s="27">
        <v>1</v>
      </c>
      <c r="G7258" s="27">
        <v>27</v>
      </c>
      <c r="H7258" s="27">
        <v>0</v>
      </c>
    </row>
    <row r="7259" spans="1:8" x14ac:dyDescent="0.55000000000000004">
      <c r="A7259" s="33">
        <v>44062</v>
      </c>
      <c r="B7259" s="1" t="s">
        <v>29</v>
      </c>
      <c r="C7259" s="27">
        <v>152</v>
      </c>
      <c r="D7259" s="27">
        <v>11362</v>
      </c>
      <c r="E7259" s="27">
        <v>128</v>
      </c>
      <c r="F7259" s="27"/>
      <c r="G7259" s="27">
        <v>28</v>
      </c>
      <c r="H7259" s="27">
        <v>0</v>
      </c>
    </row>
    <row r="7260" spans="1:8" x14ac:dyDescent="0.55000000000000004">
      <c r="A7260" s="33">
        <v>44062</v>
      </c>
      <c r="B7260" s="1" t="s">
        <v>30</v>
      </c>
      <c r="C7260" s="27">
        <v>523</v>
      </c>
      <c r="D7260" s="27">
        <v>15948</v>
      </c>
      <c r="E7260" s="27">
        <v>458</v>
      </c>
      <c r="F7260" s="27">
        <v>8</v>
      </c>
      <c r="G7260" s="27">
        <v>57</v>
      </c>
      <c r="H7260" s="27">
        <v>4</v>
      </c>
    </row>
    <row r="7261" spans="1:8" x14ac:dyDescent="0.55000000000000004">
      <c r="A7261" s="33">
        <v>44062</v>
      </c>
      <c r="B7261" s="1" t="s">
        <v>31</v>
      </c>
      <c r="C7261" s="27">
        <v>431</v>
      </c>
      <c r="D7261" s="27">
        <v>20510</v>
      </c>
      <c r="E7261" s="27">
        <v>362</v>
      </c>
      <c r="F7261" s="27">
        <v>1</v>
      </c>
      <c r="G7261" s="27">
        <v>68</v>
      </c>
      <c r="H7261" s="27">
        <v>2</v>
      </c>
    </row>
    <row r="7262" spans="1:8" x14ac:dyDescent="0.55000000000000004">
      <c r="A7262" s="33">
        <v>44062</v>
      </c>
      <c r="B7262" s="1" t="s">
        <v>32</v>
      </c>
      <c r="C7262" s="27">
        <v>3843</v>
      </c>
      <c r="D7262" s="27">
        <v>41111</v>
      </c>
      <c r="E7262" s="27">
        <v>2557</v>
      </c>
      <c r="F7262" s="27">
        <v>46</v>
      </c>
      <c r="G7262" s="27">
        <v>1236</v>
      </c>
      <c r="H7262" s="27">
        <v>15</v>
      </c>
    </row>
    <row r="7263" spans="1:8" x14ac:dyDescent="0.55000000000000004">
      <c r="A7263" s="33">
        <v>44062</v>
      </c>
      <c r="B7263" s="1" t="s">
        <v>33</v>
      </c>
      <c r="C7263" s="27">
        <v>288</v>
      </c>
      <c r="D7263" s="27">
        <v>7944</v>
      </c>
      <c r="E7263" s="27">
        <v>199</v>
      </c>
      <c r="F7263" s="27">
        <v>2</v>
      </c>
      <c r="G7263" s="27">
        <v>86</v>
      </c>
      <c r="H7263" s="27">
        <v>1</v>
      </c>
    </row>
    <row r="7264" spans="1:8" x14ac:dyDescent="0.55000000000000004">
      <c r="A7264" s="33">
        <v>44062</v>
      </c>
      <c r="B7264" s="1" t="s">
        <v>34</v>
      </c>
      <c r="C7264" s="27">
        <v>361</v>
      </c>
      <c r="D7264" s="27">
        <v>7385</v>
      </c>
      <c r="E7264" s="27">
        <v>248</v>
      </c>
      <c r="F7264" s="27">
        <v>4</v>
      </c>
      <c r="G7264" s="27">
        <v>109</v>
      </c>
      <c r="H7264" s="27">
        <v>2</v>
      </c>
    </row>
    <row r="7265" spans="1:8" x14ac:dyDescent="0.55000000000000004">
      <c r="A7265" s="33">
        <v>44062</v>
      </c>
      <c r="B7265" s="1" t="s">
        <v>35</v>
      </c>
      <c r="C7265" s="27">
        <v>1164</v>
      </c>
      <c r="D7265" s="27">
        <v>25679</v>
      </c>
      <c r="E7265" s="27">
        <v>943</v>
      </c>
      <c r="F7265" s="27">
        <v>21</v>
      </c>
      <c r="G7265" s="27">
        <v>200</v>
      </c>
      <c r="H7265" s="27">
        <v>4</v>
      </c>
    </row>
    <row r="7266" spans="1:8" x14ac:dyDescent="0.55000000000000004">
      <c r="A7266" s="33">
        <v>44062</v>
      </c>
      <c r="B7266" s="1" t="s">
        <v>36</v>
      </c>
      <c r="C7266" s="27">
        <v>7288</v>
      </c>
      <c r="D7266" s="27">
        <v>111448</v>
      </c>
      <c r="E7266" s="27">
        <v>5448</v>
      </c>
      <c r="F7266" s="27">
        <v>122</v>
      </c>
      <c r="G7266" s="27">
        <v>1713</v>
      </c>
      <c r="H7266" s="27">
        <v>60</v>
      </c>
    </row>
    <row r="7267" spans="1:8" x14ac:dyDescent="0.55000000000000004">
      <c r="A7267" s="33">
        <v>44062</v>
      </c>
      <c r="B7267" s="1" t="s">
        <v>37</v>
      </c>
      <c r="C7267" s="27">
        <v>1949</v>
      </c>
      <c r="D7267" s="27">
        <v>37431</v>
      </c>
      <c r="E7267" s="27">
        <v>1618</v>
      </c>
      <c r="F7267" s="27">
        <v>48</v>
      </c>
      <c r="G7267" s="27">
        <v>283</v>
      </c>
      <c r="H7267" s="27">
        <v>16</v>
      </c>
    </row>
    <row r="7268" spans="1:8" x14ac:dyDescent="0.55000000000000004">
      <c r="A7268" s="33">
        <v>44062</v>
      </c>
      <c r="B7268" s="1" t="s">
        <v>38</v>
      </c>
      <c r="C7268" s="27">
        <v>450</v>
      </c>
      <c r="D7268" s="27">
        <v>12714</v>
      </c>
      <c r="E7268" s="27">
        <v>325</v>
      </c>
      <c r="F7268" s="27">
        <v>3</v>
      </c>
      <c r="G7268" s="27">
        <v>122</v>
      </c>
      <c r="H7268" s="27">
        <v>3</v>
      </c>
    </row>
    <row r="7269" spans="1:8" x14ac:dyDescent="0.55000000000000004">
      <c r="A7269" s="33">
        <v>44062</v>
      </c>
      <c r="B7269" s="1" t="s">
        <v>39</v>
      </c>
      <c r="C7269" s="27">
        <v>215</v>
      </c>
      <c r="D7269" s="27">
        <v>7570</v>
      </c>
      <c r="E7269" s="27">
        <v>174</v>
      </c>
      <c r="F7269" s="27">
        <v>4</v>
      </c>
      <c r="G7269" s="27">
        <v>35</v>
      </c>
      <c r="H7269" s="27">
        <v>1</v>
      </c>
    </row>
    <row r="7270" spans="1:8" x14ac:dyDescent="0.55000000000000004">
      <c r="A7270" s="33">
        <v>44062</v>
      </c>
      <c r="B7270" s="1" t="s">
        <v>40</v>
      </c>
      <c r="C7270" s="27">
        <v>22</v>
      </c>
      <c r="D7270" s="27">
        <v>4369</v>
      </c>
      <c r="E7270" s="27">
        <v>11</v>
      </c>
      <c r="F7270" s="27">
        <v>0</v>
      </c>
      <c r="G7270" s="27">
        <v>11</v>
      </c>
      <c r="H7270" s="27">
        <v>0</v>
      </c>
    </row>
    <row r="7271" spans="1:8" x14ac:dyDescent="0.55000000000000004">
      <c r="A7271" s="33">
        <v>44062</v>
      </c>
      <c r="B7271" s="1" t="s">
        <v>41</v>
      </c>
      <c r="C7271" s="27">
        <v>133</v>
      </c>
      <c r="D7271" s="27">
        <v>4359</v>
      </c>
      <c r="E7271" s="27">
        <v>51</v>
      </c>
      <c r="F7271" s="27">
        <v>0</v>
      </c>
      <c r="G7271" s="27">
        <v>82</v>
      </c>
      <c r="H7271" s="27">
        <v>0</v>
      </c>
    </row>
    <row r="7272" spans="1:8" x14ac:dyDescent="0.55000000000000004">
      <c r="A7272" s="33">
        <v>44062</v>
      </c>
      <c r="B7272" s="1" t="s">
        <v>42</v>
      </c>
      <c r="C7272" s="27">
        <v>129</v>
      </c>
      <c r="D7272" s="27">
        <v>3873</v>
      </c>
      <c r="E7272" s="27">
        <v>90</v>
      </c>
      <c r="F7272" s="27"/>
      <c r="G7272" s="27">
        <v>20</v>
      </c>
      <c r="H7272" s="27"/>
    </row>
    <row r="7273" spans="1:8" x14ac:dyDescent="0.55000000000000004">
      <c r="A7273" s="33">
        <v>44062</v>
      </c>
      <c r="B7273" s="1" t="s">
        <v>43</v>
      </c>
      <c r="C7273" s="27">
        <v>437</v>
      </c>
      <c r="D7273" s="27">
        <v>16435</v>
      </c>
      <c r="E7273" s="27">
        <v>402</v>
      </c>
      <c r="F7273" s="27">
        <v>3</v>
      </c>
      <c r="G7273" s="27">
        <v>32</v>
      </c>
      <c r="H7273" s="27">
        <v>1</v>
      </c>
    </row>
    <row r="7274" spans="1:8" x14ac:dyDescent="0.55000000000000004">
      <c r="A7274" s="33">
        <v>44062</v>
      </c>
      <c r="B7274" s="1" t="s">
        <v>44</v>
      </c>
      <c r="C7274" s="27">
        <v>89</v>
      </c>
      <c r="D7274" s="27">
        <v>5267</v>
      </c>
      <c r="E7274" s="27">
        <v>67</v>
      </c>
      <c r="F7274" s="27">
        <v>0</v>
      </c>
      <c r="G7274" s="27">
        <v>22</v>
      </c>
      <c r="H7274" s="27">
        <v>0</v>
      </c>
    </row>
    <row r="7275" spans="1:8" x14ac:dyDescent="0.55000000000000004">
      <c r="A7275" s="33">
        <v>44062</v>
      </c>
      <c r="B7275" s="1" t="s">
        <v>45</v>
      </c>
      <c r="C7275" s="27">
        <v>96</v>
      </c>
      <c r="D7275" s="27">
        <v>4262</v>
      </c>
      <c r="E7275" s="27">
        <v>41</v>
      </c>
      <c r="F7275" s="27">
        <v>1</v>
      </c>
      <c r="G7275" s="27">
        <v>51</v>
      </c>
      <c r="H7275" s="27">
        <v>1</v>
      </c>
    </row>
    <row r="7276" spans="1:8" x14ac:dyDescent="0.55000000000000004">
      <c r="A7276" s="33">
        <v>44062</v>
      </c>
      <c r="B7276" s="1" t="s">
        <v>46</v>
      </c>
      <c r="C7276" s="27">
        <v>67</v>
      </c>
      <c r="D7276" s="27">
        <v>6682</v>
      </c>
      <c r="E7276" s="27">
        <v>56</v>
      </c>
      <c r="F7276" s="27">
        <v>1</v>
      </c>
      <c r="G7276" s="27">
        <v>10</v>
      </c>
      <c r="H7276" s="27">
        <v>0</v>
      </c>
    </row>
    <row r="7277" spans="1:8" x14ac:dyDescent="0.55000000000000004">
      <c r="A7277" s="33">
        <v>44062</v>
      </c>
      <c r="B7277" s="1" t="s">
        <v>47</v>
      </c>
      <c r="C7277" s="27">
        <v>111</v>
      </c>
      <c r="D7277" s="27">
        <v>3502</v>
      </c>
      <c r="E7277" s="27">
        <v>95</v>
      </c>
      <c r="F7277" s="27">
        <v>6</v>
      </c>
      <c r="G7277" s="27">
        <v>10</v>
      </c>
      <c r="H7277" s="27">
        <v>0</v>
      </c>
    </row>
    <row r="7278" spans="1:8" x14ac:dyDescent="0.55000000000000004">
      <c r="A7278" s="33">
        <v>44062</v>
      </c>
      <c r="B7278" s="1" t="s">
        <v>48</v>
      </c>
      <c r="C7278" s="27">
        <v>105</v>
      </c>
      <c r="D7278" s="27">
        <v>2646</v>
      </c>
      <c r="E7278" s="27">
        <v>80</v>
      </c>
      <c r="F7278" s="27">
        <v>3</v>
      </c>
      <c r="G7278" s="27">
        <v>21</v>
      </c>
      <c r="H7278" s="27">
        <v>0</v>
      </c>
    </row>
    <row r="7279" spans="1:8" x14ac:dyDescent="0.55000000000000004">
      <c r="A7279" s="33">
        <v>44062</v>
      </c>
      <c r="B7279" s="1" t="s">
        <v>49</v>
      </c>
      <c r="C7279" s="27">
        <v>3728</v>
      </c>
      <c r="D7279" s="27">
        <v>35797</v>
      </c>
      <c r="E7279" s="27">
        <v>2761</v>
      </c>
      <c r="F7279" s="27">
        <v>45</v>
      </c>
      <c r="G7279" s="27">
        <v>922</v>
      </c>
      <c r="H7279" s="27">
        <v>22</v>
      </c>
    </row>
    <row r="7280" spans="1:8" x14ac:dyDescent="0.55000000000000004">
      <c r="A7280" s="33">
        <v>44062</v>
      </c>
      <c r="B7280" s="1" t="s">
        <v>50</v>
      </c>
      <c r="C7280" s="27">
        <v>203</v>
      </c>
      <c r="D7280" s="27">
        <v>4082</v>
      </c>
      <c r="E7280" s="27">
        <v>155</v>
      </c>
      <c r="F7280" s="27">
        <v>0</v>
      </c>
      <c r="G7280" s="27">
        <v>50</v>
      </c>
      <c r="H7280" s="27">
        <v>0</v>
      </c>
    </row>
    <row r="7281" spans="1:8" x14ac:dyDescent="0.55000000000000004">
      <c r="A7281" s="33">
        <v>44062</v>
      </c>
      <c r="B7281" s="1" t="s">
        <v>51</v>
      </c>
      <c r="C7281" s="27">
        <v>189</v>
      </c>
      <c r="D7281" s="27">
        <v>11381</v>
      </c>
      <c r="E7281" s="27">
        <v>36</v>
      </c>
      <c r="F7281" s="27">
        <v>3</v>
      </c>
      <c r="G7281" s="27">
        <v>26</v>
      </c>
      <c r="H7281" s="27"/>
    </row>
    <row r="7282" spans="1:8" x14ac:dyDescent="0.55000000000000004">
      <c r="A7282" s="33">
        <v>44062</v>
      </c>
      <c r="B7282" s="1" t="s">
        <v>52</v>
      </c>
      <c r="C7282" s="27">
        <v>427</v>
      </c>
      <c r="D7282" s="27">
        <v>9550</v>
      </c>
      <c r="E7282" s="27">
        <v>316</v>
      </c>
      <c r="F7282" s="27">
        <v>7</v>
      </c>
      <c r="G7282" s="27">
        <v>91</v>
      </c>
      <c r="H7282" s="27">
        <v>4</v>
      </c>
    </row>
    <row r="7283" spans="1:8" x14ac:dyDescent="0.55000000000000004">
      <c r="A7283" s="33">
        <v>44062</v>
      </c>
      <c r="B7283" s="1" t="s">
        <v>53</v>
      </c>
      <c r="C7283" s="27">
        <v>130</v>
      </c>
      <c r="D7283" s="27">
        <v>9892</v>
      </c>
      <c r="E7283" s="27">
        <v>86</v>
      </c>
      <c r="F7283" s="27">
        <v>1</v>
      </c>
      <c r="G7283" s="27">
        <v>43</v>
      </c>
      <c r="H7283" s="27">
        <v>0</v>
      </c>
    </row>
    <row r="7284" spans="1:8" x14ac:dyDescent="0.55000000000000004">
      <c r="A7284" s="33">
        <v>44062</v>
      </c>
      <c r="B7284" s="1" t="s">
        <v>54</v>
      </c>
      <c r="C7284" s="27">
        <v>273</v>
      </c>
      <c r="D7284" s="27">
        <v>7166</v>
      </c>
      <c r="E7284" s="27">
        <v>207</v>
      </c>
      <c r="F7284" s="27">
        <v>1</v>
      </c>
      <c r="G7284" s="27">
        <v>66</v>
      </c>
      <c r="H7284" s="27">
        <v>0</v>
      </c>
    </row>
    <row r="7285" spans="1:8" x14ac:dyDescent="0.55000000000000004">
      <c r="A7285" s="33">
        <v>44062</v>
      </c>
      <c r="B7285" s="1" t="s">
        <v>55</v>
      </c>
      <c r="C7285" s="27">
        <v>337</v>
      </c>
      <c r="D7285" s="27">
        <v>13671</v>
      </c>
      <c r="E7285" s="27">
        <v>258</v>
      </c>
      <c r="F7285" s="27">
        <v>7</v>
      </c>
      <c r="G7285" s="27">
        <v>66</v>
      </c>
      <c r="H7285" s="27">
        <v>2</v>
      </c>
    </row>
    <row r="7286" spans="1:8" x14ac:dyDescent="0.55000000000000004">
      <c r="A7286" s="33">
        <v>44062</v>
      </c>
      <c r="B7286" s="1" t="s">
        <v>56</v>
      </c>
      <c r="C7286" s="27">
        <v>1759</v>
      </c>
      <c r="D7286" s="27">
        <v>18292</v>
      </c>
      <c r="E7286" s="27">
        <v>934</v>
      </c>
      <c r="F7286" s="27">
        <v>15</v>
      </c>
      <c r="G7286" s="27">
        <v>814</v>
      </c>
      <c r="H7286" s="27">
        <v>14</v>
      </c>
    </row>
    <row r="7287" spans="1:8" x14ac:dyDescent="0.55000000000000004">
      <c r="A7287" s="33">
        <v>44063</v>
      </c>
      <c r="B7287" s="1" t="s">
        <v>7</v>
      </c>
      <c r="C7287" s="27">
        <v>1646</v>
      </c>
      <c r="D7287" s="27">
        <v>37326</v>
      </c>
      <c r="E7287" s="27">
        <v>1429</v>
      </c>
      <c r="F7287" s="27">
        <v>103</v>
      </c>
      <c r="G7287" s="27">
        <v>114</v>
      </c>
      <c r="H7287" s="27">
        <v>3</v>
      </c>
    </row>
    <row r="7288" spans="1:8" x14ac:dyDescent="0.55000000000000004">
      <c r="A7288" s="33">
        <v>44063</v>
      </c>
      <c r="B7288" s="1" t="s">
        <v>11</v>
      </c>
      <c r="C7288" s="27">
        <v>33</v>
      </c>
      <c r="D7288" s="27">
        <v>1848</v>
      </c>
      <c r="E7288" s="27">
        <v>31</v>
      </c>
      <c r="F7288" s="27">
        <v>1</v>
      </c>
      <c r="G7288" s="27">
        <v>1</v>
      </c>
      <c r="H7288" s="27">
        <v>0</v>
      </c>
    </row>
    <row r="7289" spans="1:8" x14ac:dyDescent="0.55000000000000004">
      <c r="A7289" s="33">
        <v>44063</v>
      </c>
      <c r="B7289" s="1" t="s">
        <v>12</v>
      </c>
      <c r="C7289" s="27">
        <v>9</v>
      </c>
      <c r="D7289" s="27">
        <v>2385</v>
      </c>
      <c r="E7289" s="27">
        <v>5</v>
      </c>
      <c r="F7289" s="27">
        <v>0</v>
      </c>
      <c r="G7289" s="27">
        <v>5</v>
      </c>
      <c r="H7289" s="27">
        <v>0</v>
      </c>
    </row>
    <row r="7290" spans="1:8" x14ac:dyDescent="0.55000000000000004">
      <c r="A7290" s="33">
        <v>44063</v>
      </c>
      <c r="B7290" s="1" t="s">
        <v>13</v>
      </c>
      <c r="C7290" s="27">
        <v>187</v>
      </c>
      <c r="D7290" s="27">
        <v>7264</v>
      </c>
      <c r="E7290" s="27">
        <v>179</v>
      </c>
      <c r="F7290" s="27">
        <v>2</v>
      </c>
      <c r="G7290" s="27">
        <v>6</v>
      </c>
      <c r="H7290" s="27">
        <v>0</v>
      </c>
    </row>
    <row r="7291" spans="1:8" x14ac:dyDescent="0.55000000000000004">
      <c r="A7291" s="33">
        <v>44063</v>
      </c>
      <c r="B7291" s="1" t="s">
        <v>14</v>
      </c>
      <c r="C7291" s="27">
        <v>45</v>
      </c>
      <c r="D7291" s="27">
        <v>1633</v>
      </c>
      <c r="E7291" s="27">
        <v>33</v>
      </c>
      <c r="F7291" s="27">
        <v>0</v>
      </c>
      <c r="G7291" s="27">
        <v>11</v>
      </c>
      <c r="H7291" s="27">
        <v>0</v>
      </c>
    </row>
    <row r="7292" spans="1:8" x14ac:dyDescent="0.55000000000000004">
      <c r="A7292" s="33">
        <v>44063</v>
      </c>
      <c r="B7292" s="1" t="s">
        <v>15</v>
      </c>
      <c r="C7292" s="27">
        <v>77</v>
      </c>
      <c r="D7292" s="27">
        <v>3028</v>
      </c>
      <c r="E7292" s="27">
        <v>76</v>
      </c>
      <c r="F7292" s="27">
        <v>1</v>
      </c>
      <c r="G7292" s="27">
        <v>1</v>
      </c>
      <c r="H7292" s="27">
        <v>0</v>
      </c>
    </row>
    <row r="7293" spans="1:8" x14ac:dyDescent="0.55000000000000004">
      <c r="A7293" s="33">
        <v>44063</v>
      </c>
      <c r="B7293" s="1" t="s">
        <v>16</v>
      </c>
      <c r="C7293" s="27">
        <v>120</v>
      </c>
      <c r="D7293" s="27">
        <v>12506</v>
      </c>
      <c r="E7293" s="27">
        <v>91</v>
      </c>
      <c r="F7293" s="27">
        <v>0</v>
      </c>
      <c r="G7293" s="27">
        <v>29</v>
      </c>
      <c r="H7293" s="27">
        <v>1</v>
      </c>
    </row>
    <row r="7294" spans="1:8" x14ac:dyDescent="0.55000000000000004">
      <c r="A7294" s="33">
        <v>44063</v>
      </c>
      <c r="B7294" s="1" t="s">
        <v>17</v>
      </c>
      <c r="C7294" s="27">
        <v>479</v>
      </c>
      <c r="D7294" s="27">
        <v>9659</v>
      </c>
      <c r="E7294" s="27">
        <v>396</v>
      </c>
      <c r="F7294" s="27">
        <v>11</v>
      </c>
      <c r="G7294" s="27">
        <v>72</v>
      </c>
      <c r="H7294" s="27">
        <v>0</v>
      </c>
    </row>
    <row r="7295" spans="1:8" x14ac:dyDescent="0.55000000000000004">
      <c r="A7295" s="33">
        <v>44063</v>
      </c>
      <c r="B7295" s="1" t="s">
        <v>18</v>
      </c>
      <c r="C7295" s="27">
        <v>284</v>
      </c>
      <c r="D7295" s="27">
        <v>19413</v>
      </c>
      <c r="E7295" s="27">
        <v>251</v>
      </c>
      <c r="F7295" s="27">
        <v>1</v>
      </c>
      <c r="G7295" s="27">
        <v>32</v>
      </c>
      <c r="H7295" s="27">
        <v>2</v>
      </c>
    </row>
    <row r="7296" spans="1:8" x14ac:dyDescent="0.55000000000000004">
      <c r="A7296" s="33">
        <v>44063</v>
      </c>
      <c r="B7296" s="1" t="s">
        <v>19</v>
      </c>
      <c r="C7296" s="27">
        <v>351</v>
      </c>
      <c r="D7296" s="27">
        <v>11480</v>
      </c>
      <c r="E7296" s="27">
        <v>204</v>
      </c>
      <c r="F7296" s="27">
        <v>19</v>
      </c>
      <c r="G7296" s="27">
        <v>114</v>
      </c>
      <c r="H7296" s="27">
        <v>0</v>
      </c>
    </row>
    <row r="7297" spans="1:8" x14ac:dyDescent="0.55000000000000004">
      <c r="A7297" s="33">
        <v>44063</v>
      </c>
      <c r="B7297" s="1" t="s">
        <v>20</v>
      </c>
      <c r="C7297" s="27">
        <v>3415</v>
      </c>
      <c r="D7297" s="27">
        <v>95425</v>
      </c>
      <c r="E7297" s="27">
        <v>2751</v>
      </c>
      <c r="F7297" s="27">
        <v>85</v>
      </c>
      <c r="G7297" s="27">
        <v>579</v>
      </c>
      <c r="H7297" s="27">
        <v>10</v>
      </c>
    </row>
    <row r="7298" spans="1:8" x14ac:dyDescent="0.55000000000000004">
      <c r="A7298" s="33">
        <v>44063</v>
      </c>
      <c r="B7298" s="1" t="s">
        <v>21</v>
      </c>
      <c r="C7298" s="27">
        <v>2642</v>
      </c>
      <c r="D7298" s="27">
        <v>47577</v>
      </c>
      <c r="E7298" s="27">
        <v>2110</v>
      </c>
      <c r="F7298" s="27">
        <v>58</v>
      </c>
      <c r="G7298" s="27">
        <v>474</v>
      </c>
      <c r="H7298" s="27">
        <v>10</v>
      </c>
    </row>
    <row r="7299" spans="1:8" x14ac:dyDescent="0.55000000000000004">
      <c r="A7299" s="33">
        <v>44063</v>
      </c>
      <c r="B7299" s="1" t="s">
        <v>22</v>
      </c>
      <c r="C7299" s="27">
        <v>18607</v>
      </c>
      <c r="D7299" s="27">
        <v>276630</v>
      </c>
      <c r="E7299" s="27">
        <v>15109</v>
      </c>
      <c r="F7299" s="27">
        <v>348</v>
      </c>
      <c r="G7299" s="27">
        <v>3150</v>
      </c>
      <c r="H7299" s="27">
        <v>36</v>
      </c>
    </row>
    <row r="7300" spans="1:8" x14ac:dyDescent="0.55000000000000004">
      <c r="A7300" s="33">
        <v>44063</v>
      </c>
      <c r="B7300" s="1" t="s">
        <v>23</v>
      </c>
      <c r="C7300" s="27">
        <v>4187</v>
      </c>
      <c r="D7300" s="27">
        <v>98153</v>
      </c>
      <c r="E7300" s="27">
        <v>3414</v>
      </c>
      <c r="F7300" s="27">
        <v>105</v>
      </c>
      <c r="G7300" s="27">
        <v>668</v>
      </c>
      <c r="H7300" s="27">
        <v>20</v>
      </c>
    </row>
    <row r="7301" spans="1:8" x14ac:dyDescent="0.55000000000000004">
      <c r="A7301" s="33">
        <v>44063</v>
      </c>
      <c r="B7301" s="1" t="s">
        <v>24</v>
      </c>
      <c r="C7301" s="27">
        <v>137</v>
      </c>
      <c r="D7301" s="27">
        <v>11444</v>
      </c>
      <c r="E7301" s="27">
        <v>125</v>
      </c>
      <c r="F7301" s="27">
        <v>0</v>
      </c>
      <c r="G7301" s="27">
        <v>12</v>
      </c>
      <c r="H7301" s="27">
        <v>0</v>
      </c>
    </row>
    <row r="7302" spans="1:8" x14ac:dyDescent="0.55000000000000004">
      <c r="A7302" s="33">
        <v>44063</v>
      </c>
      <c r="B7302" s="1" t="s">
        <v>25</v>
      </c>
      <c r="C7302" s="27">
        <v>333</v>
      </c>
      <c r="D7302" s="27">
        <v>6889</v>
      </c>
      <c r="E7302" s="27">
        <v>250</v>
      </c>
      <c r="F7302" s="27">
        <v>22</v>
      </c>
      <c r="G7302" s="27">
        <v>64</v>
      </c>
      <c r="H7302" s="27">
        <v>3</v>
      </c>
    </row>
    <row r="7303" spans="1:8" x14ac:dyDescent="0.55000000000000004">
      <c r="A7303" s="33">
        <v>44063</v>
      </c>
      <c r="B7303" s="1" t="s">
        <v>26</v>
      </c>
      <c r="C7303" s="27">
        <v>524</v>
      </c>
      <c r="D7303" s="27">
        <v>5916</v>
      </c>
      <c r="E7303" s="27">
        <v>351</v>
      </c>
      <c r="F7303" s="27">
        <v>30</v>
      </c>
      <c r="G7303" s="27">
        <v>143</v>
      </c>
      <c r="H7303" s="27">
        <v>2</v>
      </c>
    </row>
    <row r="7304" spans="1:8" x14ac:dyDescent="0.55000000000000004">
      <c r="A7304" s="33">
        <v>44063</v>
      </c>
      <c r="B7304" s="1" t="s">
        <v>27</v>
      </c>
      <c r="C7304" s="27">
        <v>156</v>
      </c>
      <c r="D7304" s="27">
        <v>6120</v>
      </c>
      <c r="E7304" s="27">
        <v>141</v>
      </c>
      <c r="F7304" s="27">
        <v>8</v>
      </c>
      <c r="G7304" s="27">
        <v>7</v>
      </c>
      <c r="H7304" s="27">
        <v>1</v>
      </c>
    </row>
    <row r="7305" spans="1:8" x14ac:dyDescent="0.55000000000000004">
      <c r="A7305" s="33">
        <v>44063</v>
      </c>
      <c r="B7305" s="1" t="s">
        <v>28</v>
      </c>
      <c r="C7305" s="27">
        <v>159</v>
      </c>
      <c r="D7305" s="27">
        <v>8933</v>
      </c>
      <c r="E7305" s="27">
        <v>123</v>
      </c>
      <c r="F7305" s="27">
        <v>1</v>
      </c>
      <c r="G7305" s="27">
        <v>36</v>
      </c>
      <c r="H7305" s="27">
        <v>0</v>
      </c>
    </row>
    <row r="7306" spans="1:8" x14ac:dyDescent="0.55000000000000004">
      <c r="A7306" s="33">
        <v>44063</v>
      </c>
      <c r="B7306" s="1" t="s">
        <v>29</v>
      </c>
      <c r="C7306" s="27">
        <v>154</v>
      </c>
      <c r="D7306" s="27">
        <v>11605</v>
      </c>
      <c r="E7306" s="27">
        <v>130</v>
      </c>
      <c r="F7306" s="27"/>
      <c r="G7306" s="27">
        <v>28</v>
      </c>
      <c r="H7306" s="27">
        <v>0</v>
      </c>
    </row>
    <row r="7307" spans="1:8" x14ac:dyDescent="0.55000000000000004">
      <c r="A7307" s="33">
        <v>44063</v>
      </c>
      <c r="B7307" s="1" t="s">
        <v>30</v>
      </c>
      <c r="C7307" s="27">
        <v>532</v>
      </c>
      <c r="D7307" s="27">
        <v>16139</v>
      </c>
      <c r="E7307" s="27">
        <v>467</v>
      </c>
      <c r="F7307" s="27">
        <v>8</v>
      </c>
      <c r="G7307" s="27">
        <v>57</v>
      </c>
      <c r="H7307" s="27">
        <v>4</v>
      </c>
    </row>
    <row r="7308" spans="1:8" x14ac:dyDescent="0.55000000000000004">
      <c r="A7308" s="33">
        <v>44063</v>
      </c>
      <c r="B7308" s="1" t="s">
        <v>31</v>
      </c>
      <c r="C7308" s="27">
        <v>431</v>
      </c>
      <c r="D7308" s="27">
        <v>20920</v>
      </c>
      <c r="E7308" s="27">
        <v>374</v>
      </c>
      <c r="F7308" s="27">
        <v>1</v>
      </c>
      <c r="G7308" s="27">
        <v>56</v>
      </c>
      <c r="H7308" s="27">
        <v>2</v>
      </c>
    </row>
    <row r="7309" spans="1:8" x14ac:dyDescent="0.55000000000000004">
      <c r="A7309" s="33">
        <v>44063</v>
      </c>
      <c r="B7309" s="1" t="s">
        <v>32</v>
      </c>
      <c r="C7309" s="27">
        <v>3900</v>
      </c>
      <c r="D7309" s="27">
        <v>42122</v>
      </c>
      <c r="E7309" s="27">
        <v>2661</v>
      </c>
      <c r="F7309" s="27">
        <v>48</v>
      </c>
      <c r="G7309" s="27">
        <v>1187</v>
      </c>
      <c r="H7309" s="27">
        <v>16</v>
      </c>
    </row>
    <row r="7310" spans="1:8" x14ac:dyDescent="0.55000000000000004">
      <c r="A7310" s="33">
        <v>44063</v>
      </c>
      <c r="B7310" s="1" t="s">
        <v>33</v>
      </c>
      <c r="C7310" s="27">
        <v>303</v>
      </c>
      <c r="D7310" s="27">
        <v>7944</v>
      </c>
      <c r="E7310" s="27">
        <v>213</v>
      </c>
      <c r="F7310" s="27">
        <v>2</v>
      </c>
      <c r="G7310" s="27">
        <v>84</v>
      </c>
      <c r="H7310" s="27">
        <v>2</v>
      </c>
    </row>
    <row r="7311" spans="1:8" x14ac:dyDescent="0.55000000000000004">
      <c r="A7311" s="33">
        <v>44063</v>
      </c>
      <c r="B7311" s="1" t="s">
        <v>34</v>
      </c>
      <c r="C7311" s="27">
        <v>366</v>
      </c>
      <c r="D7311" s="27">
        <v>7493</v>
      </c>
      <c r="E7311" s="27">
        <v>256</v>
      </c>
      <c r="F7311" s="27">
        <v>4</v>
      </c>
      <c r="G7311" s="27">
        <v>106</v>
      </c>
      <c r="H7311" s="27">
        <v>2</v>
      </c>
    </row>
    <row r="7312" spans="1:8" x14ac:dyDescent="0.55000000000000004">
      <c r="A7312" s="33">
        <v>44063</v>
      </c>
      <c r="B7312" s="1" t="s">
        <v>35</v>
      </c>
      <c r="C7312" s="27">
        <v>1202</v>
      </c>
      <c r="D7312" s="27">
        <v>26172</v>
      </c>
      <c r="E7312" s="27">
        <v>960</v>
      </c>
      <c r="F7312" s="27">
        <v>21</v>
      </c>
      <c r="G7312" s="27">
        <v>221</v>
      </c>
      <c r="H7312" s="27">
        <v>4</v>
      </c>
    </row>
    <row r="7313" spans="1:8" x14ac:dyDescent="0.55000000000000004">
      <c r="A7313" s="33">
        <v>44063</v>
      </c>
      <c r="B7313" s="1" t="s">
        <v>36</v>
      </c>
      <c r="C7313" s="27">
        <v>7420</v>
      </c>
      <c r="D7313" s="27">
        <v>113695</v>
      </c>
      <c r="E7313" s="27">
        <v>5571</v>
      </c>
      <c r="F7313" s="27">
        <v>123</v>
      </c>
      <c r="G7313" s="27">
        <v>1719</v>
      </c>
      <c r="H7313" s="27">
        <v>63</v>
      </c>
    </row>
    <row r="7314" spans="1:8" x14ac:dyDescent="0.55000000000000004">
      <c r="A7314" s="33">
        <v>44063</v>
      </c>
      <c r="B7314" s="1" t="s">
        <v>37</v>
      </c>
      <c r="C7314" s="27">
        <v>1998</v>
      </c>
      <c r="D7314" s="27">
        <v>38036</v>
      </c>
      <c r="E7314" s="27">
        <v>1663</v>
      </c>
      <c r="F7314" s="27">
        <v>48</v>
      </c>
      <c r="G7314" s="27">
        <v>287</v>
      </c>
      <c r="H7314" s="27">
        <v>18</v>
      </c>
    </row>
    <row r="7315" spans="1:8" x14ac:dyDescent="0.55000000000000004">
      <c r="A7315" s="33">
        <v>44063</v>
      </c>
      <c r="B7315" s="1" t="s">
        <v>38</v>
      </c>
      <c r="C7315" s="27">
        <v>462</v>
      </c>
      <c r="D7315" s="27">
        <v>12714</v>
      </c>
      <c r="E7315" s="27">
        <v>331</v>
      </c>
      <c r="F7315" s="27">
        <v>3</v>
      </c>
      <c r="G7315" s="27">
        <v>128</v>
      </c>
      <c r="H7315" s="27">
        <v>2</v>
      </c>
    </row>
    <row r="7316" spans="1:8" x14ac:dyDescent="0.55000000000000004">
      <c r="A7316" s="33">
        <v>44063</v>
      </c>
      <c r="B7316" s="1" t="s">
        <v>39</v>
      </c>
      <c r="C7316" s="27">
        <v>219</v>
      </c>
      <c r="D7316" s="27">
        <v>7698</v>
      </c>
      <c r="E7316" s="27">
        <v>177</v>
      </c>
      <c r="F7316" s="27">
        <v>4</v>
      </c>
      <c r="G7316" s="27">
        <v>36</v>
      </c>
      <c r="H7316" s="27">
        <v>1</v>
      </c>
    </row>
    <row r="7317" spans="1:8" x14ac:dyDescent="0.55000000000000004">
      <c r="A7317" s="33">
        <v>44063</v>
      </c>
      <c r="B7317" s="1" t="s">
        <v>40</v>
      </c>
      <c r="C7317" s="27">
        <v>22</v>
      </c>
      <c r="D7317" s="27">
        <v>4408</v>
      </c>
      <c r="E7317" s="27">
        <v>13</v>
      </c>
      <c r="F7317" s="27">
        <v>0</v>
      </c>
      <c r="G7317" s="27">
        <v>9</v>
      </c>
      <c r="H7317" s="27">
        <v>0</v>
      </c>
    </row>
    <row r="7318" spans="1:8" x14ac:dyDescent="0.55000000000000004">
      <c r="A7318" s="33">
        <v>44063</v>
      </c>
      <c r="B7318" s="1" t="s">
        <v>41</v>
      </c>
      <c r="C7318" s="27">
        <v>134</v>
      </c>
      <c r="D7318" s="27">
        <v>4446</v>
      </c>
      <c r="E7318" s="27">
        <v>61</v>
      </c>
      <c r="F7318" s="27">
        <v>0</v>
      </c>
      <c r="G7318" s="27">
        <v>82</v>
      </c>
      <c r="H7318" s="27">
        <v>0</v>
      </c>
    </row>
    <row r="7319" spans="1:8" x14ac:dyDescent="0.55000000000000004">
      <c r="A7319" s="33">
        <v>44063</v>
      </c>
      <c r="B7319" s="1" t="s">
        <v>42</v>
      </c>
      <c r="C7319" s="27">
        <v>131</v>
      </c>
      <c r="D7319" s="27">
        <v>3897</v>
      </c>
      <c r="E7319" s="27">
        <v>110</v>
      </c>
      <c r="F7319" s="27"/>
      <c r="G7319" s="27">
        <v>16</v>
      </c>
      <c r="H7319" s="27"/>
    </row>
    <row r="7320" spans="1:8" x14ac:dyDescent="0.55000000000000004">
      <c r="A7320" s="33">
        <v>44063</v>
      </c>
      <c r="B7320" s="1" t="s">
        <v>43</v>
      </c>
      <c r="C7320" s="27">
        <v>438</v>
      </c>
      <c r="D7320" s="27">
        <v>16568</v>
      </c>
      <c r="E7320" s="27">
        <v>402</v>
      </c>
      <c r="F7320" s="27">
        <v>3</v>
      </c>
      <c r="G7320" s="27">
        <v>33</v>
      </c>
      <c r="H7320" s="27">
        <v>1</v>
      </c>
    </row>
    <row r="7321" spans="1:8" x14ac:dyDescent="0.55000000000000004">
      <c r="A7321" s="33">
        <v>44063</v>
      </c>
      <c r="B7321" s="1" t="s">
        <v>44</v>
      </c>
      <c r="C7321" s="27">
        <v>100</v>
      </c>
      <c r="D7321" s="27">
        <v>5410</v>
      </c>
      <c r="E7321" s="27">
        <v>70</v>
      </c>
      <c r="F7321" s="27">
        <v>0</v>
      </c>
      <c r="G7321" s="27">
        <v>30</v>
      </c>
      <c r="H7321" s="27">
        <v>0</v>
      </c>
    </row>
    <row r="7322" spans="1:8" x14ac:dyDescent="0.55000000000000004">
      <c r="A7322" s="33">
        <v>44063</v>
      </c>
      <c r="B7322" s="1" t="s">
        <v>45</v>
      </c>
      <c r="C7322" s="27">
        <v>97</v>
      </c>
      <c r="D7322" s="27">
        <v>4506</v>
      </c>
      <c r="E7322" s="27">
        <v>42</v>
      </c>
      <c r="F7322" s="27">
        <v>1</v>
      </c>
      <c r="G7322" s="27">
        <v>49</v>
      </c>
      <c r="H7322" s="27">
        <v>1</v>
      </c>
    </row>
    <row r="7323" spans="1:8" x14ac:dyDescent="0.55000000000000004">
      <c r="A7323" s="33">
        <v>44063</v>
      </c>
      <c r="B7323" s="1" t="s">
        <v>46</v>
      </c>
      <c r="C7323" s="27">
        <v>68</v>
      </c>
      <c r="D7323" s="27">
        <v>6867</v>
      </c>
      <c r="E7323" s="27">
        <v>60</v>
      </c>
      <c r="F7323" s="27">
        <v>1</v>
      </c>
      <c r="G7323" s="27">
        <v>7</v>
      </c>
      <c r="H7323" s="27">
        <v>0</v>
      </c>
    </row>
    <row r="7324" spans="1:8" x14ac:dyDescent="0.55000000000000004">
      <c r="A7324" s="33">
        <v>44063</v>
      </c>
      <c r="B7324" s="1" t="s">
        <v>47</v>
      </c>
      <c r="C7324" s="27">
        <v>111</v>
      </c>
      <c r="D7324" s="27">
        <v>3562</v>
      </c>
      <c r="E7324" s="27">
        <v>97</v>
      </c>
      <c r="F7324" s="27">
        <v>6</v>
      </c>
      <c r="G7324" s="27">
        <v>8</v>
      </c>
      <c r="H7324" s="27">
        <v>0</v>
      </c>
    </row>
    <row r="7325" spans="1:8" x14ac:dyDescent="0.55000000000000004">
      <c r="A7325" s="33">
        <v>44063</v>
      </c>
      <c r="B7325" s="1" t="s">
        <v>48</v>
      </c>
      <c r="C7325" s="27">
        <v>105</v>
      </c>
      <c r="D7325" s="27">
        <v>2674</v>
      </c>
      <c r="E7325" s="27">
        <v>83</v>
      </c>
      <c r="F7325" s="27">
        <v>3</v>
      </c>
      <c r="G7325" s="27">
        <v>19</v>
      </c>
      <c r="H7325" s="27">
        <v>0</v>
      </c>
    </row>
    <row r="7326" spans="1:8" x14ac:dyDescent="0.55000000000000004">
      <c r="A7326" s="33">
        <v>44063</v>
      </c>
      <c r="B7326" s="1" t="s">
        <v>49</v>
      </c>
      <c r="C7326" s="27">
        <v>3830</v>
      </c>
      <c r="D7326" s="27">
        <v>36255</v>
      </c>
      <c r="E7326" s="27">
        <v>2869</v>
      </c>
      <c r="F7326" s="27">
        <v>46</v>
      </c>
      <c r="G7326" s="27">
        <v>915</v>
      </c>
      <c r="H7326" s="27">
        <v>17</v>
      </c>
    </row>
    <row r="7327" spans="1:8" x14ac:dyDescent="0.55000000000000004">
      <c r="A7327" s="33">
        <v>44063</v>
      </c>
      <c r="B7327" s="1" t="s">
        <v>50</v>
      </c>
      <c r="C7327" s="27">
        <v>207</v>
      </c>
      <c r="D7327" s="27">
        <v>4196</v>
      </c>
      <c r="E7327" s="27">
        <v>158</v>
      </c>
      <c r="F7327" s="27">
        <v>0</v>
      </c>
      <c r="G7327" s="27">
        <v>51</v>
      </c>
      <c r="H7327" s="27">
        <v>0</v>
      </c>
    </row>
    <row r="7328" spans="1:8" x14ac:dyDescent="0.55000000000000004">
      <c r="A7328" s="33">
        <v>44063</v>
      </c>
      <c r="B7328" s="1" t="s">
        <v>51</v>
      </c>
      <c r="C7328" s="27">
        <v>191</v>
      </c>
      <c r="D7328" s="27">
        <v>11720</v>
      </c>
      <c r="E7328" s="27">
        <v>36</v>
      </c>
      <c r="F7328" s="27">
        <v>3</v>
      </c>
      <c r="G7328" s="27">
        <v>25</v>
      </c>
      <c r="H7328" s="27"/>
    </row>
    <row r="7329" spans="1:8" x14ac:dyDescent="0.55000000000000004">
      <c r="A7329" s="33">
        <v>44063</v>
      </c>
      <c r="B7329" s="1" t="s">
        <v>52</v>
      </c>
      <c r="C7329" s="27">
        <v>442</v>
      </c>
      <c r="D7329" s="27">
        <v>9550</v>
      </c>
      <c r="E7329" s="27">
        <v>316</v>
      </c>
      <c r="F7329" s="27">
        <v>7</v>
      </c>
      <c r="G7329" s="27">
        <v>91</v>
      </c>
      <c r="H7329" s="27">
        <v>4</v>
      </c>
    </row>
    <row r="7330" spans="1:8" x14ac:dyDescent="0.55000000000000004">
      <c r="A7330" s="33">
        <v>44063</v>
      </c>
      <c r="B7330" s="1" t="s">
        <v>53</v>
      </c>
      <c r="C7330" s="27">
        <v>134</v>
      </c>
      <c r="D7330" s="27">
        <v>10385</v>
      </c>
      <c r="E7330" s="27">
        <v>87</v>
      </c>
      <c r="F7330" s="27">
        <v>1</v>
      </c>
      <c r="G7330" s="27">
        <v>46</v>
      </c>
      <c r="H7330" s="27">
        <v>0</v>
      </c>
    </row>
    <row r="7331" spans="1:8" x14ac:dyDescent="0.55000000000000004">
      <c r="A7331" s="33">
        <v>44063</v>
      </c>
      <c r="B7331" s="1" t="s">
        <v>54</v>
      </c>
      <c r="C7331" s="27">
        <v>297</v>
      </c>
      <c r="D7331" s="27">
        <v>7251</v>
      </c>
      <c r="E7331" s="27">
        <v>221</v>
      </c>
      <c r="F7331" s="27">
        <v>1</v>
      </c>
      <c r="G7331" s="27">
        <v>76</v>
      </c>
      <c r="H7331" s="27">
        <v>0</v>
      </c>
    </row>
    <row r="7332" spans="1:8" x14ac:dyDescent="0.55000000000000004">
      <c r="A7332" s="33">
        <v>44063</v>
      </c>
      <c r="B7332" s="1" t="s">
        <v>55</v>
      </c>
      <c r="C7332" s="27">
        <v>340</v>
      </c>
      <c r="D7332" s="27">
        <v>13958</v>
      </c>
      <c r="E7332" s="27">
        <v>261</v>
      </c>
      <c r="F7332" s="27">
        <v>8</v>
      </c>
      <c r="G7332" s="27">
        <v>65</v>
      </c>
      <c r="H7332" s="27">
        <v>2</v>
      </c>
    </row>
    <row r="7333" spans="1:8" x14ac:dyDescent="0.55000000000000004">
      <c r="A7333" s="33">
        <v>44063</v>
      </c>
      <c r="B7333" s="1" t="s">
        <v>56</v>
      </c>
      <c r="C7333" s="27">
        <v>1804</v>
      </c>
      <c r="D7333" s="27">
        <v>18292</v>
      </c>
      <c r="E7333" s="27">
        <v>1031</v>
      </c>
      <c r="F7333" s="27">
        <v>17</v>
      </c>
      <c r="G7333" s="27">
        <v>760</v>
      </c>
      <c r="H7333" s="27">
        <v>16</v>
      </c>
    </row>
    <row r="7334" spans="1:8" x14ac:dyDescent="0.55000000000000004">
      <c r="A7334" s="33">
        <v>44064</v>
      </c>
      <c r="B7334" s="1" t="s">
        <v>7</v>
      </c>
      <c r="C7334" s="27">
        <v>1671</v>
      </c>
      <c r="D7334" s="27">
        <v>37786</v>
      </c>
      <c r="E7334" s="27">
        <v>1457</v>
      </c>
      <c r="F7334" s="27">
        <v>103</v>
      </c>
      <c r="G7334" s="27">
        <v>111</v>
      </c>
      <c r="H7334" s="27">
        <v>3</v>
      </c>
    </row>
    <row r="7335" spans="1:8" x14ac:dyDescent="0.55000000000000004">
      <c r="A7335" s="33">
        <v>44064</v>
      </c>
      <c r="B7335" s="1" t="s">
        <v>11</v>
      </c>
      <c r="C7335" s="27">
        <v>33</v>
      </c>
      <c r="D7335" s="27">
        <v>1870</v>
      </c>
      <c r="E7335" s="27">
        <v>32</v>
      </c>
      <c r="F7335" s="27">
        <v>1</v>
      </c>
      <c r="G7335" s="27">
        <v>0</v>
      </c>
      <c r="H7335" s="27">
        <v>0</v>
      </c>
    </row>
    <row r="7336" spans="1:8" x14ac:dyDescent="0.55000000000000004">
      <c r="A7336" s="33">
        <v>44064</v>
      </c>
      <c r="B7336" s="1" t="s">
        <v>12</v>
      </c>
      <c r="C7336" s="27">
        <v>11</v>
      </c>
      <c r="D7336" s="27">
        <v>2467</v>
      </c>
      <c r="E7336" s="27">
        <v>6</v>
      </c>
      <c r="F7336" s="27">
        <v>0</v>
      </c>
      <c r="G7336" s="27">
        <v>5</v>
      </c>
      <c r="H7336" s="27">
        <v>0</v>
      </c>
    </row>
    <row r="7337" spans="1:8" x14ac:dyDescent="0.55000000000000004">
      <c r="A7337" s="33">
        <v>44064</v>
      </c>
      <c r="B7337" s="1" t="s">
        <v>13</v>
      </c>
      <c r="C7337" s="27">
        <v>189</v>
      </c>
      <c r="D7337" s="27">
        <v>7325</v>
      </c>
      <c r="E7337" s="27">
        <v>179</v>
      </c>
      <c r="F7337" s="27">
        <v>2</v>
      </c>
      <c r="G7337" s="27">
        <v>8</v>
      </c>
      <c r="H7337" s="27">
        <v>0</v>
      </c>
    </row>
    <row r="7338" spans="1:8" x14ac:dyDescent="0.55000000000000004">
      <c r="A7338" s="33">
        <v>44064</v>
      </c>
      <c r="B7338" s="1" t="s">
        <v>14</v>
      </c>
      <c r="C7338" s="27">
        <v>45</v>
      </c>
      <c r="D7338" s="27">
        <v>1652</v>
      </c>
      <c r="E7338" s="27">
        <v>34</v>
      </c>
      <c r="F7338" s="27">
        <v>0</v>
      </c>
      <c r="G7338" s="27">
        <v>11</v>
      </c>
      <c r="H7338" s="27">
        <v>0</v>
      </c>
    </row>
    <row r="7339" spans="1:8" x14ac:dyDescent="0.55000000000000004">
      <c r="A7339" s="33">
        <v>44064</v>
      </c>
      <c r="B7339" s="1" t="s">
        <v>15</v>
      </c>
      <c r="C7339" s="27">
        <v>77</v>
      </c>
      <c r="D7339" s="27">
        <v>3032</v>
      </c>
      <c r="E7339" s="27">
        <v>76</v>
      </c>
      <c r="F7339" s="27">
        <v>1</v>
      </c>
      <c r="G7339" s="27">
        <v>1</v>
      </c>
      <c r="H7339" s="27">
        <v>0</v>
      </c>
    </row>
    <row r="7340" spans="1:8" x14ac:dyDescent="0.55000000000000004">
      <c r="A7340" s="33">
        <v>44064</v>
      </c>
      <c r="B7340" s="1" t="s">
        <v>16</v>
      </c>
      <c r="C7340" s="27">
        <v>122</v>
      </c>
      <c r="D7340" s="27">
        <v>12773</v>
      </c>
      <c r="E7340" s="27">
        <v>94</v>
      </c>
      <c r="F7340" s="27">
        <v>0</v>
      </c>
      <c r="G7340" s="27">
        <v>28</v>
      </c>
      <c r="H7340" s="27">
        <v>0</v>
      </c>
    </row>
    <row r="7341" spans="1:8" x14ac:dyDescent="0.55000000000000004">
      <c r="A7341" s="33">
        <v>44064</v>
      </c>
      <c r="B7341" s="1" t="s">
        <v>17</v>
      </c>
      <c r="C7341" s="27">
        <v>490</v>
      </c>
      <c r="D7341" s="27">
        <v>9791</v>
      </c>
      <c r="E7341" s="27">
        <v>402</v>
      </c>
      <c r="F7341" s="27">
        <v>11</v>
      </c>
      <c r="G7341" s="27">
        <v>77</v>
      </c>
      <c r="H7341" s="27">
        <v>1</v>
      </c>
    </row>
    <row r="7342" spans="1:8" x14ac:dyDescent="0.55000000000000004">
      <c r="A7342" s="33">
        <v>44064</v>
      </c>
      <c r="B7342" s="1" t="s">
        <v>18</v>
      </c>
      <c r="C7342" s="27">
        <v>286</v>
      </c>
      <c r="D7342" s="27">
        <v>19611</v>
      </c>
      <c r="E7342" s="27">
        <v>252</v>
      </c>
      <c r="F7342" s="27">
        <v>1</v>
      </c>
      <c r="G7342" s="27">
        <v>32</v>
      </c>
      <c r="H7342" s="27">
        <v>2</v>
      </c>
    </row>
    <row r="7343" spans="1:8" x14ac:dyDescent="0.55000000000000004">
      <c r="A7343" s="33">
        <v>44064</v>
      </c>
      <c r="B7343" s="1" t="s">
        <v>19</v>
      </c>
      <c r="C7343" s="27">
        <v>361</v>
      </c>
      <c r="D7343" s="27">
        <v>11729</v>
      </c>
      <c r="E7343" s="27">
        <v>210</v>
      </c>
      <c r="F7343" s="27">
        <v>19</v>
      </c>
      <c r="G7343" s="27">
        <v>122</v>
      </c>
      <c r="H7343" s="27">
        <v>0</v>
      </c>
    </row>
    <row r="7344" spans="1:8" x14ac:dyDescent="0.55000000000000004">
      <c r="A7344" s="33">
        <v>44064</v>
      </c>
      <c r="B7344" s="1" t="s">
        <v>20</v>
      </c>
      <c r="C7344" s="27">
        <v>3465</v>
      </c>
      <c r="D7344" s="27">
        <v>96826</v>
      </c>
      <c r="E7344" s="27">
        <v>2807</v>
      </c>
      <c r="F7344" s="27">
        <v>85</v>
      </c>
      <c r="G7344" s="27">
        <v>573</v>
      </c>
      <c r="H7344" s="27">
        <v>11</v>
      </c>
    </row>
    <row r="7345" spans="1:8" x14ac:dyDescent="0.55000000000000004">
      <c r="A7345" s="33">
        <v>44064</v>
      </c>
      <c r="B7345" s="1" t="s">
        <v>21</v>
      </c>
      <c r="C7345" s="27">
        <v>2695</v>
      </c>
      <c r="D7345" s="27">
        <v>48681</v>
      </c>
      <c r="E7345" s="27">
        <v>2144</v>
      </c>
      <c r="F7345" s="27">
        <v>59</v>
      </c>
      <c r="G7345" s="27">
        <v>492</v>
      </c>
      <c r="H7345" s="27">
        <v>8</v>
      </c>
    </row>
    <row r="7346" spans="1:8" x14ac:dyDescent="0.55000000000000004">
      <c r="A7346" s="33">
        <v>44064</v>
      </c>
      <c r="B7346" s="1" t="s">
        <v>22</v>
      </c>
      <c r="C7346" s="27">
        <v>18865</v>
      </c>
      <c r="D7346" s="27">
        <v>281346</v>
      </c>
      <c r="E7346" s="27">
        <v>15409</v>
      </c>
      <c r="F7346" s="27">
        <v>350</v>
      </c>
      <c r="G7346" s="27">
        <v>3106</v>
      </c>
      <c r="H7346" s="27">
        <v>33</v>
      </c>
    </row>
    <row r="7347" spans="1:8" x14ac:dyDescent="0.55000000000000004">
      <c r="A7347" s="33">
        <v>44064</v>
      </c>
      <c r="B7347" s="1" t="s">
        <v>23</v>
      </c>
      <c r="C7347" s="27">
        <v>4269</v>
      </c>
      <c r="D7347" s="27">
        <v>100213</v>
      </c>
      <c r="E7347" s="27">
        <v>3446</v>
      </c>
      <c r="F7347" s="27">
        <v>107</v>
      </c>
      <c r="G7347" s="27">
        <v>716</v>
      </c>
      <c r="H7347" s="27">
        <v>22</v>
      </c>
    </row>
    <row r="7348" spans="1:8" x14ac:dyDescent="0.55000000000000004">
      <c r="A7348" s="33">
        <v>44064</v>
      </c>
      <c r="B7348" s="1" t="s">
        <v>24</v>
      </c>
      <c r="C7348" s="27">
        <v>137</v>
      </c>
      <c r="D7348" s="27">
        <v>11641</v>
      </c>
      <c r="E7348" s="27">
        <v>126</v>
      </c>
      <c r="F7348" s="27">
        <v>0</v>
      </c>
      <c r="G7348" s="27">
        <v>11</v>
      </c>
      <c r="H7348" s="27">
        <v>0</v>
      </c>
    </row>
    <row r="7349" spans="1:8" x14ac:dyDescent="0.55000000000000004">
      <c r="A7349" s="33">
        <v>44064</v>
      </c>
      <c r="B7349" s="1" t="s">
        <v>25</v>
      </c>
      <c r="C7349" s="27">
        <v>336</v>
      </c>
      <c r="D7349" s="27">
        <v>6984</v>
      </c>
      <c r="E7349" s="27">
        <v>255</v>
      </c>
      <c r="F7349" s="27">
        <v>22</v>
      </c>
      <c r="G7349" s="27">
        <v>64</v>
      </c>
      <c r="H7349" s="27">
        <v>3</v>
      </c>
    </row>
    <row r="7350" spans="1:8" x14ac:dyDescent="0.55000000000000004">
      <c r="A7350" s="33">
        <v>44064</v>
      </c>
      <c r="B7350" s="1" t="s">
        <v>26</v>
      </c>
      <c r="C7350" s="27">
        <v>532</v>
      </c>
      <c r="D7350" s="27">
        <v>6078</v>
      </c>
      <c r="E7350" s="27">
        <v>359</v>
      </c>
      <c r="F7350" s="27">
        <v>30</v>
      </c>
      <c r="G7350" s="27">
        <v>143</v>
      </c>
      <c r="H7350" s="27">
        <v>2</v>
      </c>
    </row>
    <row r="7351" spans="1:8" x14ac:dyDescent="0.55000000000000004">
      <c r="A7351" s="33">
        <v>44064</v>
      </c>
      <c r="B7351" s="1" t="s">
        <v>27</v>
      </c>
      <c r="C7351" s="27">
        <v>156</v>
      </c>
      <c r="D7351" s="27">
        <v>6176</v>
      </c>
      <c r="E7351" s="27">
        <v>141</v>
      </c>
      <c r="F7351" s="27">
        <v>8</v>
      </c>
      <c r="G7351" s="27">
        <v>8</v>
      </c>
      <c r="H7351" s="27">
        <v>1</v>
      </c>
    </row>
    <row r="7352" spans="1:8" x14ac:dyDescent="0.55000000000000004">
      <c r="A7352" s="33">
        <v>44064</v>
      </c>
      <c r="B7352" s="1" t="s">
        <v>28</v>
      </c>
      <c r="C7352" s="27">
        <v>162</v>
      </c>
      <c r="D7352" s="27">
        <v>9028</v>
      </c>
      <c r="E7352" s="27">
        <v>125</v>
      </c>
      <c r="F7352" s="27">
        <v>1</v>
      </c>
      <c r="G7352" s="27">
        <v>36</v>
      </c>
      <c r="H7352" s="27">
        <v>0</v>
      </c>
    </row>
    <row r="7353" spans="1:8" x14ac:dyDescent="0.55000000000000004">
      <c r="A7353" s="33">
        <v>44064</v>
      </c>
      <c r="B7353" s="1" t="s">
        <v>29</v>
      </c>
      <c r="C7353" s="27">
        <v>163</v>
      </c>
      <c r="D7353" s="27">
        <v>11885</v>
      </c>
      <c r="E7353" s="27">
        <v>131</v>
      </c>
      <c r="F7353" s="27"/>
      <c r="G7353" s="27">
        <v>33</v>
      </c>
      <c r="H7353" s="27">
        <v>0</v>
      </c>
    </row>
    <row r="7354" spans="1:8" x14ac:dyDescent="0.55000000000000004">
      <c r="A7354" s="33">
        <v>44064</v>
      </c>
      <c r="B7354" s="1" t="s">
        <v>30</v>
      </c>
      <c r="C7354" s="27">
        <v>533</v>
      </c>
      <c r="D7354" s="27">
        <v>16372</v>
      </c>
      <c r="E7354" s="27">
        <v>476</v>
      </c>
      <c r="F7354" s="27">
        <v>9</v>
      </c>
      <c r="G7354" s="27">
        <v>48</v>
      </c>
      <c r="H7354" s="27">
        <v>4</v>
      </c>
    </row>
    <row r="7355" spans="1:8" x14ac:dyDescent="0.55000000000000004">
      <c r="A7355" s="33">
        <v>44064</v>
      </c>
      <c r="B7355" s="1" t="s">
        <v>31</v>
      </c>
      <c r="C7355" s="27">
        <v>433</v>
      </c>
      <c r="D7355" s="27">
        <v>21516</v>
      </c>
      <c r="E7355" s="27">
        <v>381</v>
      </c>
      <c r="F7355" s="27">
        <v>1</v>
      </c>
      <c r="G7355" s="27">
        <v>51</v>
      </c>
      <c r="H7355" s="27">
        <v>2</v>
      </c>
    </row>
    <row r="7356" spans="1:8" x14ac:dyDescent="0.55000000000000004">
      <c r="A7356" s="33">
        <v>44064</v>
      </c>
      <c r="B7356" s="1" t="s">
        <v>32</v>
      </c>
      <c r="C7356" s="27">
        <v>3978</v>
      </c>
      <c r="D7356" s="27">
        <v>43307</v>
      </c>
      <c r="E7356" s="27">
        <v>2737</v>
      </c>
      <c r="F7356" s="27">
        <v>49</v>
      </c>
      <c r="G7356" s="27">
        <v>1192</v>
      </c>
      <c r="H7356" s="27">
        <v>22</v>
      </c>
    </row>
    <row r="7357" spans="1:8" x14ac:dyDescent="0.55000000000000004">
      <c r="A7357" s="33">
        <v>44064</v>
      </c>
      <c r="B7357" s="1" t="s">
        <v>33</v>
      </c>
      <c r="C7357" s="27">
        <v>318</v>
      </c>
      <c r="D7357" s="27">
        <v>8367</v>
      </c>
      <c r="E7357" s="27">
        <v>219</v>
      </c>
      <c r="F7357" s="27">
        <v>2</v>
      </c>
      <c r="G7357" s="27">
        <v>94</v>
      </c>
      <c r="H7357" s="27">
        <v>2</v>
      </c>
    </row>
    <row r="7358" spans="1:8" x14ac:dyDescent="0.55000000000000004">
      <c r="A7358" s="33">
        <v>44064</v>
      </c>
      <c r="B7358" s="1" t="s">
        <v>34</v>
      </c>
      <c r="C7358" s="27">
        <v>373</v>
      </c>
      <c r="D7358" s="27">
        <v>7555</v>
      </c>
      <c r="E7358" s="27">
        <v>268</v>
      </c>
      <c r="F7358" s="27">
        <v>4</v>
      </c>
      <c r="G7358" s="27">
        <v>101</v>
      </c>
      <c r="H7358" s="27">
        <v>2</v>
      </c>
    </row>
    <row r="7359" spans="1:8" x14ac:dyDescent="0.55000000000000004">
      <c r="A7359" s="33">
        <v>44064</v>
      </c>
      <c r="B7359" s="1" t="s">
        <v>35</v>
      </c>
      <c r="C7359" s="27">
        <v>1243</v>
      </c>
      <c r="D7359" s="27">
        <v>26619</v>
      </c>
      <c r="E7359" s="27">
        <v>983</v>
      </c>
      <c r="F7359" s="27">
        <v>21</v>
      </c>
      <c r="G7359" s="27">
        <v>239</v>
      </c>
      <c r="H7359" s="27">
        <v>4</v>
      </c>
    </row>
    <row r="7360" spans="1:8" x14ac:dyDescent="0.55000000000000004">
      <c r="A7360" s="33">
        <v>44064</v>
      </c>
      <c r="B7360" s="1" t="s">
        <v>36</v>
      </c>
      <c r="C7360" s="27">
        <v>7586</v>
      </c>
      <c r="D7360" s="27">
        <v>116195</v>
      </c>
      <c r="E7360" s="27">
        <v>5748</v>
      </c>
      <c r="F7360" s="27">
        <v>128</v>
      </c>
      <c r="G7360" s="27">
        <v>1700</v>
      </c>
      <c r="H7360" s="27">
        <v>62</v>
      </c>
    </row>
    <row r="7361" spans="1:8" x14ac:dyDescent="0.55000000000000004">
      <c r="A7361" s="33">
        <v>44064</v>
      </c>
      <c r="B7361" s="1" t="s">
        <v>37</v>
      </c>
      <c r="C7361" s="27">
        <v>2033</v>
      </c>
      <c r="D7361" s="27">
        <v>38650</v>
      </c>
      <c r="E7361" s="27">
        <v>1695</v>
      </c>
      <c r="F7361" s="27">
        <v>48</v>
      </c>
      <c r="G7361" s="27">
        <v>290</v>
      </c>
      <c r="H7361" s="27">
        <v>14</v>
      </c>
    </row>
    <row r="7362" spans="1:8" x14ac:dyDescent="0.55000000000000004">
      <c r="A7362" s="33">
        <v>44064</v>
      </c>
      <c r="B7362" s="1" t="s">
        <v>38</v>
      </c>
      <c r="C7362" s="27">
        <v>472</v>
      </c>
      <c r="D7362" s="27">
        <v>12714</v>
      </c>
      <c r="E7362" s="27">
        <v>334</v>
      </c>
      <c r="F7362" s="27">
        <v>3</v>
      </c>
      <c r="G7362" s="27">
        <v>135</v>
      </c>
      <c r="H7362" s="27">
        <v>2</v>
      </c>
    </row>
    <row r="7363" spans="1:8" x14ac:dyDescent="0.55000000000000004">
      <c r="A7363" s="33">
        <v>44064</v>
      </c>
      <c r="B7363" s="1" t="s">
        <v>39</v>
      </c>
      <c r="C7363" s="27">
        <v>223</v>
      </c>
      <c r="D7363" s="27">
        <v>7862</v>
      </c>
      <c r="E7363" s="27">
        <v>182</v>
      </c>
      <c r="F7363" s="27">
        <v>4</v>
      </c>
      <c r="G7363" s="27">
        <v>35</v>
      </c>
      <c r="H7363" s="27">
        <v>1</v>
      </c>
    </row>
    <row r="7364" spans="1:8" x14ac:dyDescent="0.55000000000000004">
      <c r="A7364" s="33">
        <v>44064</v>
      </c>
      <c r="B7364" s="1" t="s">
        <v>40</v>
      </c>
      <c r="C7364" s="27">
        <v>22</v>
      </c>
      <c r="D7364" s="27">
        <v>4434</v>
      </c>
      <c r="E7364" s="27">
        <v>14</v>
      </c>
      <c r="F7364" s="27">
        <v>0</v>
      </c>
      <c r="G7364" s="27">
        <v>8</v>
      </c>
      <c r="H7364" s="27">
        <v>0</v>
      </c>
    </row>
    <row r="7365" spans="1:8" x14ac:dyDescent="0.55000000000000004">
      <c r="A7365" s="33">
        <v>44064</v>
      </c>
      <c r="B7365" s="1" t="s">
        <v>41</v>
      </c>
      <c r="C7365" s="27">
        <v>134</v>
      </c>
      <c r="D7365" s="27">
        <v>4500</v>
      </c>
      <c r="E7365" s="27">
        <v>66</v>
      </c>
      <c r="F7365" s="27">
        <v>0</v>
      </c>
      <c r="G7365" s="27">
        <v>68</v>
      </c>
      <c r="H7365" s="27">
        <v>0</v>
      </c>
    </row>
    <row r="7366" spans="1:8" x14ac:dyDescent="0.55000000000000004">
      <c r="A7366" s="33">
        <v>44064</v>
      </c>
      <c r="B7366" s="1" t="s">
        <v>42</v>
      </c>
      <c r="C7366" s="27">
        <v>133</v>
      </c>
      <c r="D7366" s="27">
        <v>3950</v>
      </c>
      <c r="E7366" s="27">
        <v>110</v>
      </c>
      <c r="F7366" s="27"/>
      <c r="G7366" s="27">
        <v>16</v>
      </c>
      <c r="H7366" s="27"/>
    </row>
    <row r="7367" spans="1:8" x14ac:dyDescent="0.55000000000000004">
      <c r="A7367" s="33">
        <v>44064</v>
      </c>
      <c r="B7367" s="1" t="s">
        <v>43</v>
      </c>
      <c r="C7367" s="27">
        <v>438</v>
      </c>
      <c r="D7367" s="27">
        <v>16687</v>
      </c>
      <c r="E7367" s="27">
        <v>402</v>
      </c>
      <c r="F7367" s="27">
        <v>3</v>
      </c>
      <c r="G7367" s="27">
        <v>33</v>
      </c>
      <c r="H7367" s="27">
        <v>1</v>
      </c>
    </row>
    <row r="7368" spans="1:8" x14ac:dyDescent="0.55000000000000004">
      <c r="A7368" s="33">
        <v>44064</v>
      </c>
      <c r="B7368" s="1" t="s">
        <v>44</v>
      </c>
      <c r="C7368" s="27">
        <v>100</v>
      </c>
      <c r="D7368" s="27">
        <v>5538</v>
      </c>
      <c r="E7368" s="27">
        <v>70</v>
      </c>
      <c r="F7368" s="27">
        <v>0</v>
      </c>
      <c r="G7368" s="27">
        <v>30</v>
      </c>
      <c r="H7368" s="27">
        <v>0</v>
      </c>
    </row>
    <row r="7369" spans="1:8" x14ac:dyDescent="0.55000000000000004">
      <c r="A7369" s="33">
        <v>44064</v>
      </c>
      <c r="B7369" s="1" t="s">
        <v>45</v>
      </c>
      <c r="C7369" s="27">
        <v>104</v>
      </c>
      <c r="D7369" s="27">
        <v>4644</v>
      </c>
      <c r="E7369" s="27">
        <v>42</v>
      </c>
      <c r="F7369" s="27">
        <v>1</v>
      </c>
      <c r="G7369" s="27">
        <v>57</v>
      </c>
      <c r="H7369" s="27">
        <v>1</v>
      </c>
    </row>
    <row r="7370" spans="1:8" x14ac:dyDescent="0.55000000000000004">
      <c r="A7370" s="33">
        <v>44064</v>
      </c>
      <c r="B7370" s="1" t="s">
        <v>46</v>
      </c>
      <c r="C7370" s="27">
        <v>71</v>
      </c>
      <c r="D7370" s="27">
        <v>7001</v>
      </c>
      <c r="E7370" s="27">
        <v>60</v>
      </c>
      <c r="F7370" s="27">
        <v>1</v>
      </c>
      <c r="G7370" s="27">
        <v>10</v>
      </c>
      <c r="H7370" s="27">
        <v>0</v>
      </c>
    </row>
    <row r="7371" spans="1:8" x14ac:dyDescent="0.55000000000000004">
      <c r="A7371" s="33">
        <v>44064</v>
      </c>
      <c r="B7371" s="1" t="s">
        <v>47</v>
      </c>
      <c r="C7371" s="27">
        <v>112</v>
      </c>
      <c r="D7371" s="27">
        <v>3644</v>
      </c>
      <c r="E7371" s="27">
        <v>98</v>
      </c>
      <c r="F7371" s="27">
        <v>6</v>
      </c>
      <c r="G7371" s="27">
        <v>8</v>
      </c>
      <c r="H7371" s="27">
        <v>0</v>
      </c>
    </row>
    <row r="7372" spans="1:8" x14ac:dyDescent="0.55000000000000004">
      <c r="A7372" s="33">
        <v>44064</v>
      </c>
      <c r="B7372" s="1" t="s">
        <v>48</v>
      </c>
      <c r="C7372" s="27">
        <v>106</v>
      </c>
      <c r="D7372" s="27">
        <v>2694</v>
      </c>
      <c r="E7372" s="27">
        <v>85</v>
      </c>
      <c r="F7372" s="27">
        <v>3</v>
      </c>
      <c r="G7372" s="27">
        <v>18</v>
      </c>
      <c r="H7372" s="27">
        <v>0</v>
      </c>
    </row>
    <row r="7373" spans="1:8" x14ac:dyDescent="0.55000000000000004">
      <c r="A7373" s="33">
        <v>44064</v>
      </c>
      <c r="B7373" s="1" t="s">
        <v>49</v>
      </c>
      <c r="C7373" s="27">
        <v>3900</v>
      </c>
      <c r="D7373" s="27">
        <v>36617</v>
      </c>
      <c r="E7373" s="27">
        <v>2997</v>
      </c>
      <c r="F7373" s="27">
        <v>47</v>
      </c>
      <c r="G7373" s="27">
        <v>856</v>
      </c>
      <c r="H7373" s="27">
        <v>16</v>
      </c>
    </row>
    <row r="7374" spans="1:8" x14ac:dyDescent="0.55000000000000004">
      <c r="A7374" s="33">
        <v>44064</v>
      </c>
      <c r="B7374" s="1" t="s">
        <v>50</v>
      </c>
      <c r="C7374" s="27">
        <v>214</v>
      </c>
      <c r="D7374" s="27">
        <v>4278</v>
      </c>
      <c r="E7374" s="27">
        <v>164</v>
      </c>
      <c r="F7374" s="27">
        <v>0</v>
      </c>
      <c r="G7374" s="27">
        <v>50</v>
      </c>
      <c r="H7374" s="27">
        <v>1</v>
      </c>
    </row>
    <row r="7375" spans="1:8" x14ac:dyDescent="0.55000000000000004">
      <c r="A7375" s="33">
        <v>44064</v>
      </c>
      <c r="B7375" s="1" t="s">
        <v>51</v>
      </c>
      <c r="C7375" s="27">
        <v>192</v>
      </c>
      <c r="D7375" s="27">
        <v>12052</v>
      </c>
      <c r="E7375" s="27">
        <v>36</v>
      </c>
      <c r="F7375" s="27">
        <v>3</v>
      </c>
      <c r="G7375" s="27">
        <v>25</v>
      </c>
      <c r="H7375" s="27"/>
    </row>
    <row r="7376" spans="1:8" x14ac:dyDescent="0.55000000000000004">
      <c r="A7376" s="33">
        <v>44064</v>
      </c>
      <c r="B7376" s="1" t="s">
        <v>52</v>
      </c>
      <c r="C7376" s="27">
        <v>442</v>
      </c>
      <c r="D7376" s="27">
        <v>9668</v>
      </c>
      <c r="E7376" s="27">
        <v>330</v>
      </c>
      <c r="F7376" s="27">
        <v>7</v>
      </c>
      <c r="G7376" s="27">
        <v>85</v>
      </c>
      <c r="H7376" s="27">
        <v>5</v>
      </c>
    </row>
    <row r="7377" spans="1:8" x14ac:dyDescent="0.55000000000000004">
      <c r="A7377" s="33">
        <v>44064</v>
      </c>
      <c r="B7377" s="1" t="s">
        <v>53</v>
      </c>
      <c r="C7377" s="27">
        <v>137</v>
      </c>
      <c r="D7377" s="27">
        <v>10655</v>
      </c>
      <c r="E7377" s="27">
        <v>89</v>
      </c>
      <c r="F7377" s="27">
        <v>1</v>
      </c>
      <c r="G7377" s="27">
        <v>47</v>
      </c>
      <c r="H7377" s="27">
        <v>0</v>
      </c>
    </row>
    <row r="7378" spans="1:8" x14ac:dyDescent="0.55000000000000004">
      <c r="A7378" s="33">
        <v>44064</v>
      </c>
      <c r="B7378" s="1" t="s">
        <v>54</v>
      </c>
      <c r="C7378" s="27">
        <v>303</v>
      </c>
      <c r="D7378" s="27">
        <v>7335</v>
      </c>
      <c r="E7378" s="27">
        <v>225</v>
      </c>
      <c r="F7378" s="27">
        <v>1</v>
      </c>
      <c r="G7378" s="27">
        <v>78</v>
      </c>
      <c r="H7378" s="27">
        <v>0</v>
      </c>
    </row>
    <row r="7379" spans="1:8" x14ac:dyDescent="0.55000000000000004">
      <c r="A7379" s="33">
        <v>44064</v>
      </c>
      <c r="B7379" s="1" t="s">
        <v>55</v>
      </c>
      <c r="C7379" s="27">
        <v>340</v>
      </c>
      <c r="D7379" s="27">
        <v>14082</v>
      </c>
      <c r="E7379" s="27">
        <v>261</v>
      </c>
      <c r="F7379" s="27">
        <v>8</v>
      </c>
      <c r="G7379" s="27">
        <v>65</v>
      </c>
      <c r="H7379" s="27">
        <v>2</v>
      </c>
    </row>
    <row r="7380" spans="1:8" x14ac:dyDescent="0.55000000000000004">
      <c r="A7380" s="33">
        <v>44064</v>
      </c>
      <c r="B7380" s="1" t="s">
        <v>56</v>
      </c>
      <c r="C7380" s="27">
        <v>1834</v>
      </c>
      <c r="D7380" s="27">
        <v>20148</v>
      </c>
      <c r="E7380" s="27">
        <v>1139</v>
      </c>
      <c r="F7380" s="27">
        <v>18</v>
      </c>
      <c r="G7380" s="27">
        <v>681</v>
      </c>
      <c r="H7380" s="27">
        <v>16</v>
      </c>
    </row>
    <row r="7381" spans="1:8" x14ac:dyDescent="0.55000000000000004">
      <c r="A7381" s="33">
        <v>44065</v>
      </c>
      <c r="B7381" s="1" t="s">
        <v>7</v>
      </c>
      <c r="C7381" s="27">
        <v>1681</v>
      </c>
      <c r="D7381" s="27">
        <v>38536</v>
      </c>
      <c r="E7381" s="27">
        <v>1463</v>
      </c>
      <c r="F7381" s="27">
        <v>103</v>
      </c>
      <c r="G7381" s="27">
        <v>115</v>
      </c>
      <c r="H7381" s="27">
        <v>3</v>
      </c>
    </row>
    <row r="7382" spans="1:8" x14ac:dyDescent="0.55000000000000004">
      <c r="A7382" s="33">
        <v>44065</v>
      </c>
      <c r="B7382" s="1" t="s">
        <v>11</v>
      </c>
      <c r="C7382" s="27">
        <v>33</v>
      </c>
      <c r="D7382" s="27">
        <v>1870</v>
      </c>
      <c r="E7382" s="27">
        <v>32</v>
      </c>
      <c r="F7382" s="27">
        <v>1</v>
      </c>
      <c r="G7382" s="27">
        <v>0</v>
      </c>
      <c r="H7382" s="27">
        <v>0</v>
      </c>
    </row>
    <row r="7383" spans="1:8" x14ac:dyDescent="0.55000000000000004">
      <c r="A7383" s="33">
        <v>44065</v>
      </c>
      <c r="B7383" s="1" t="s">
        <v>12</v>
      </c>
      <c r="C7383" s="27">
        <v>11</v>
      </c>
      <c r="D7383" s="27">
        <v>2467</v>
      </c>
      <c r="E7383" s="27">
        <v>6</v>
      </c>
      <c r="F7383" s="27">
        <v>0</v>
      </c>
      <c r="G7383" s="27">
        <v>5</v>
      </c>
      <c r="H7383" s="27">
        <v>0</v>
      </c>
    </row>
    <row r="7384" spans="1:8" x14ac:dyDescent="0.55000000000000004">
      <c r="A7384" s="33">
        <v>44065</v>
      </c>
      <c r="B7384" s="1" t="s">
        <v>13</v>
      </c>
      <c r="C7384" s="27">
        <v>191</v>
      </c>
      <c r="D7384" s="27">
        <v>7379</v>
      </c>
      <c r="E7384" s="27">
        <v>180</v>
      </c>
      <c r="F7384" s="27">
        <v>2</v>
      </c>
      <c r="G7384" s="27">
        <v>9</v>
      </c>
      <c r="H7384" s="27">
        <v>0</v>
      </c>
    </row>
    <row r="7385" spans="1:8" x14ac:dyDescent="0.55000000000000004">
      <c r="A7385" s="33">
        <v>44065</v>
      </c>
      <c r="B7385" s="1" t="s">
        <v>14</v>
      </c>
      <c r="C7385" s="27">
        <v>45</v>
      </c>
      <c r="D7385" s="27">
        <v>1652</v>
      </c>
      <c r="E7385" s="27">
        <v>34</v>
      </c>
      <c r="F7385" s="27">
        <v>0</v>
      </c>
      <c r="G7385" s="27">
        <v>11</v>
      </c>
      <c r="H7385" s="27">
        <v>0</v>
      </c>
    </row>
    <row r="7386" spans="1:8" x14ac:dyDescent="0.55000000000000004">
      <c r="A7386" s="33">
        <v>44065</v>
      </c>
      <c r="B7386" s="1" t="s">
        <v>15</v>
      </c>
      <c r="C7386" s="27">
        <v>77</v>
      </c>
      <c r="D7386" s="27">
        <v>3041</v>
      </c>
      <c r="E7386" s="27">
        <v>76</v>
      </c>
      <c r="F7386" s="27">
        <v>1</v>
      </c>
      <c r="G7386" s="27">
        <v>1</v>
      </c>
      <c r="H7386" s="27">
        <v>0</v>
      </c>
    </row>
    <row r="7387" spans="1:8" x14ac:dyDescent="0.55000000000000004">
      <c r="A7387" s="33">
        <v>44065</v>
      </c>
      <c r="B7387" s="1" t="s">
        <v>16</v>
      </c>
      <c r="C7387" s="27">
        <v>124</v>
      </c>
      <c r="D7387" s="27">
        <v>12969</v>
      </c>
      <c r="E7387" s="27">
        <v>94</v>
      </c>
      <c r="F7387" s="27">
        <v>0</v>
      </c>
      <c r="G7387" s="27">
        <v>30</v>
      </c>
      <c r="H7387" s="27">
        <v>0</v>
      </c>
    </row>
    <row r="7388" spans="1:8" x14ac:dyDescent="0.55000000000000004">
      <c r="A7388" s="33">
        <v>44065</v>
      </c>
      <c r="B7388" s="1" t="s">
        <v>17</v>
      </c>
      <c r="C7388" s="27">
        <v>498</v>
      </c>
      <c r="D7388" s="27">
        <v>9791</v>
      </c>
      <c r="E7388" s="27">
        <v>408</v>
      </c>
      <c r="F7388" s="27">
        <v>11</v>
      </c>
      <c r="G7388" s="27">
        <v>79</v>
      </c>
      <c r="H7388" s="27">
        <v>1</v>
      </c>
    </row>
    <row r="7389" spans="1:8" x14ac:dyDescent="0.55000000000000004">
      <c r="A7389" s="33">
        <v>44065</v>
      </c>
      <c r="B7389" s="1" t="s">
        <v>18</v>
      </c>
      <c r="C7389" s="27">
        <v>288</v>
      </c>
      <c r="D7389" s="27">
        <v>19922</v>
      </c>
      <c r="E7389" s="27">
        <v>255</v>
      </c>
      <c r="F7389" s="27">
        <v>1</v>
      </c>
      <c r="G7389" s="27">
        <v>32</v>
      </c>
      <c r="H7389" s="27">
        <v>2</v>
      </c>
    </row>
    <row r="7390" spans="1:8" x14ac:dyDescent="0.55000000000000004">
      <c r="A7390" s="33">
        <v>44065</v>
      </c>
      <c r="B7390" s="1" t="s">
        <v>19</v>
      </c>
      <c r="C7390" s="27">
        <v>374</v>
      </c>
      <c r="D7390" s="27">
        <v>11874</v>
      </c>
      <c r="E7390" s="27">
        <v>226</v>
      </c>
      <c r="F7390" s="27">
        <v>19</v>
      </c>
      <c r="G7390" s="27">
        <v>129</v>
      </c>
      <c r="H7390" s="27">
        <v>0</v>
      </c>
    </row>
    <row r="7391" spans="1:8" x14ac:dyDescent="0.55000000000000004">
      <c r="A7391" s="33">
        <v>44065</v>
      </c>
      <c r="B7391" s="1" t="s">
        <v>20</v>
      </c>
      <c r="C7391" s="27">
        <v>3531</v>
      </c>
      <c r="D7391" s="27">
        <v>97014</v>
      </c>
      <c r="E7391" s="27">
        <v>2825</v>
      </c>
      <c r="F7391" s="27">
        <v>86</v>
      </c>
      <c r="G7391" s="27">
        <v>620</v>
      </c>
      <c r="H7391" s="27">
        <v>11</v>
      </c>
    </row>
    <row r="7392" spans="1:8" x14ac:dyDescent="0.55000000000000004">
      <c r="A7392" s="33">
        <v>44065</v>
      </c>
      <c r="B7392" s="1" t="s">
        <v>21</v>
      </c>
      <c r="C7392" s="27">
        <v>2738</v>
      </c>
      <c r="D7392" s="27">
        <v>49257</v>
      </c>
      <c r="E7392" s="27">
        <v>2173</v>
      </c>
      <c r="F7392" s="27">
        <v>59</v>
      </c>
      <c r="G7392" s="27">
        <v>506</v>
      </c>
      <c r="H7392" s="27">
        <v>9</v>
      </c>
    </row>
    <row r="7393" spans="1:8" x14ac:dyDescent="0.55000000000000004">
      <c r="A7393" s="33">
        <v>44065</v>
      </c>
      <c r="B7393" s="1" t="s">
        <v>22</v>
      </c>
      <c r="C7393" s="27">
        <v>19121</v>
      </c>
      <c r="D7393" s="27">
        <v>284343</v>
      </c>
      <c r="E7393" s="27">
        <v>15562</v>
      </c>
      <c r="F7393" s="27">
        <v>350</v>
      </c>
      <c r="G7393" s="27">
        <v>3209</v>
      </c>
      <c r="H7393" s="27">
        <v>37</v>
      </c>
    </row>
    <row r="7394" spans="1:8" x14ac:dyDescent="0.55000000000000004">
      <c r="A7394" s="33">
        <v>44065</v>
      </c>
      <c r="B7394" s="1" t="s">
        <v>23</v>
      </c>
      <c r="C7394" s="27">
        <v>4370</v>
      </c>
      <c r="D7394" s="27">
        <v>100213</v>
      </c>
      <c r="E7394" s="27">
        <v>3547</v>
      </c>
      <c r="F7394" s="27">
        <v>107</v>
      </c>
      <c r="G7394" s="27">
        <v>716</v>
      </c>
      <c r="H7394" s="27">
        <v>22</v>
      </c>
    </row>
    <row r="7395" spans="1:8" x14ac:dyDescent="0.55000000000000004">
      <c r="A7395" s="33">
        <v>44065</v>
      </c>
      <c r="B7395" s="1" t="s">
        <v>24</v>
      </c>
      <c r="C7395" s="27">
        <v>138</v>
      </c>
      <c r="D7395" s="27">
        <v>11719</v>
      </c>
      <c r="E7395" s="27">
        <v>126</v>
      </c>
      <c r="F7395" s="27">
        <v>0</v>
      </c>
      <c r="G7395" s="27">
        <v>12</v>
      </c>
      <c r="H7395" s="27">
        <v>0</v>
      </c>
    </row>
    <row r="7396" spans="1:8" x14ac:dyDescent="0.55000000000000004">
      <c r="A7396" s="33">
        <v>44065</v>
      </c>
      <c r="B7396" s="1" t="s">
        <v>25</v>
      </c>
      <c r="C7396" s="27">
        <v>338</v>
      </c>
      <c r="D7396" s="27">
        <v>6984</v>
      </c>
      <c r="E7396" s="27">
        <v>258</v>
      </c>
      <c r="F7396" s="27">
        <v>23</v>
      </c>
      <c r="G7396" s="27">
        <v>64</v>
      </c>
      <c r="H7396" s="27">
        <v>3</v>
      </c>
    </row>
    <row r="7397" spans="1:8" x14ac:dyDescent="0.55000000000000004">
      <c r="A7397" s="33">
        <v>44065</v>
      </c>
      <c r="B7397" s="1" t="s">
        <v>26</v>
      </c>
      <c r="C7397" s="27">
        <v>550</v>
      </c>
      <c r="D7397" s="27">
        <v>6344</v>
      </c>
      <c r="E7397" s="27">
        <v>367</v>
      </c>
      <c r="F7397" s="27">
        <v>30</v>
      </c>
      <c r="G7397" s="27">
        <v>153</v>
      </c>
      <c r="H7397" s="27">
        <v>2</v>
      </c>
    </row>
    <row r="7398" spans="1:8" x14ac:dyDescent="0.55000000000000004">
      <c r="A7398" s="33">
        <v>44065</v>
      </c>
      <c r="B7398" s="1" t="s">
        <v>27</v>
      </c>
      <c r="C7398" s="27">
        <v>161</v>
      </c>
      <c r="D7398" s="27">
        <v>6318</v>
      </c>
      <c r="E7398" s="27">
        <v>142</v>
      </c>
      <c r="F7398" s="27">
        <v>8</v>
      </c>
      <c r="G7398" s="27">
        <v>11</v>
      </c>
      <c r="H7398" s="27">
        <v>1</v>
      </c>
    </row>
    <row r="7399" spans="1:8" x14ac:dyDescent="0.55000000000000004">
      <c r="A7399" s="33">
        <v>44065</v>
      </c>
      <c r="B7399" s="1" t="s">
        <v>28</v>
      </c>
      <c r="C7399" s="27">
        <v>162</v>
      </c>
      <c r="D7399" s="27">
        <v>9028</v>
      </c>
      <c r="E7399" s="27">
        <v>125</v>
      </c>
      <c r="F7399" s="27">
        <v>1</v>
      </c>
      <c r="G7399" s="27">
        <v>36</v>
      </c>
      <c r="H7399" s="27">
        <v>0</v>
      </c>
    </row>
    <row r="7400" spans="1:8" x14ac:dyDescent="0.55000000000000004">
      <c r="A7400" s="33">
        <v>44065</v>
      </c>
      <c r="B7400" s="1" t="s">
        <v>29</v>
      </c>
      <c r="C7400" s="27">
        <v>169</v>
      </c>
      <c r="D7400" s="27">
        <v>11944</v>
      </c>
      <c r="E7400" s="27">
        <v>143</v>
      </c>
      <c r="F7400" s="27"/>
      <c r="G7400" s="27">
        <v>30</v>
      </c>
      <c r="H7400" s="27">
        <v>1</v>
      </c>
    </row>
    <row r="7401" spans="1:8" x14ac:dyDescent="0.55000000000000004">
      <c r="A7401" s="33">
        <v>44065</v>
      </c>
      <c r="B7401" s="1" t="s">
        <v>30</v>
      </c>
      <c r="C7401" s="27">
        <v>538</v>
      </c>
      <c r="D7401" s="27">
        <v>16638</v>
      </c>
      <c r="E7401" s="27">
        <v>478</v>
      </c>
      <c r="F7401" s="27">
        <v>9</v>
      </c>
      <c r="G7401" s="27">
        <v>51</v>
      </c>
      <c r="H7401" s="27">
        <v>5</v>
      </c>
    </row>
    <row r="7402" spans="1:8" x14ac:dyDescent="0.55000000000000004">
      <c r="A7402" s="33">
        <v>44065</v>
      </c>
      <c r="B7402" s="1" t="s">
        <v>31</v>
      </c>
      <c r="C7402" s="27">
        <v>433</v>
      </c>
      <c r="D7402" s="27">
        <v>21516</v>
      </c>
      <c r="E7402" s="27">
        <v>381</v>
      </c>
      <c r="F7402" s="27">
        <v>1</v>
      </c>
      <c r="G7402" s="27">
        <v>51</v>
      </c>
      <c r="H7402" s="27">
        <v>2</v>
      </c>
    </row>
    <row r="7403" spans="1:8" x14ac:dyDescent="0.55000000000000004">
      <c r="A7403" s="33">
        <v>44065</v>
      </c>
      <c r="B7403" s="1" t="s">
        <v>32</v>
      </c>
      <c r="C7403" s="27">
        <v>4068</v>
      </c>
      <c r="D7403" s="27">
        <v>43307</v>
      </c>
      <c r="E7403" s="27">
        <v>2854</v>
      </c>
      <c r="F7403" s="27">
        <v>52</v>
      </c>
      <c r="G7403" s="27">
        <v>1162</v>
      </c>
      <c r="H7403" s="27">
        <v>24</v>
      </c>
    </row>
    <row r="7404" spans="1:8" x14ac:dyDescent="0.55000000000000004">
      <c r="A7404" s="33">
        <v>44065</v>
      </c>
      <c r="B7404" s="1" t="s">
        <v>33</v>
      </c>
      <c r="C7404" s="27">
        <v>331</v>
      </c>
      <c r="D7404" s="27">
        <v>8367</v>
      </c>
      <c r="E7404" s="27">
        <v>230</v>
      </c>
      <c r="F7404" s="27">
        <v>2</v>
      </c>
      <c r="G7404" s="27">
        <v>98</v>
      </c>
      <c r="H7404" s="27">
        <v>2</v>
      </c>
    </row>
    <row r="7405" spans="1:8" x14ac:dyDescent="0.55000000000000004">
      <c r="A7405" s="33">
        <v>44065</v>
      </c>
      <c r="B7405" s="1" t="s">
        <v>34</v>
      </c>
      <c r="C7405" s="27">
        <v>384</v>
      </c>
      <c r="D7405" s="27">
        <v>7677</v>
      </c>
      <c r="E7405" s="27">
        <v>276</v>
      </c>
      <c r="F7405" s="27">
        <v>4</v>
      </c>
      <c r="G7405" s="27">
        <v>104</v>
      </c>
      <c r="H7405" s="27">
        <v>2</v>
      </c>
    </row>
    <row r="7406" spans="1:8" x14ac:dyDescent="0.55000000000000004">
      <c r="A7406" s="33">
        <v>44065</v>
      </c>
      <c r="B7406" s="1" t="s">
        <v>35</v>
      </c>
      <c r="C7406" s="27">
        <v>1243</v>
      </c>
      <c r="D7406" s="27">
        <v>26619</v>
      </c>
      <c r="E7406" s="27">
        <v>983</v>
      </c>
      <c r="F7406" s="27">
        <v>21</v>
      </c>
      <c r="G7406" s="27">
        <v>239</v>
      </c>
      <c r="H7406" s="27">
        <v>4</v>
      </c>
    </row>
    <row r="7407" spans="1:8" x14ac:dyDescent="0.55000000000000004">
      <c r="A7407" s="33">
        <v>44065</v>
      </c>
      <c r="B7407" s="1" t="s">
        <v>36</v>
      </c>
      <c r="C7407" s="27">
        <v>7720</v>
      </c>
      <c r="D7407" s="27">
        <v>118261</v>
      </c>
      <c r="E7407" s="27">
        <v>5840</v>
      </c>
      <c r="F7407" s="27">
        <v>129</v>
      </c>
      <c r="G7407" s="27">
        <v>1746</v>
      </c>
      <c r="H7407" s="27">
        <v>66</v>
      </c>
    </row>
    <row r="7408" spans="1:8" x14ac:dyDescent="0.55000000000000004">
      <c r="A7408" s="33">
        <v>44065</v>
      </c>
      <c r="B7408" s="1" t="s">
        <v>37</v>
      </c>
      <c r="C7408" s="27">
        <v>2072</v>
      </c>
      <c r="D7408" s="27">
        <v>39318</v>
      </c>
      <c r="E7408" s="27">
        <v>1746</v>
      </c>
      <c r="F7408" s="27">
        <v>49</v>
      </c>
      <c r="G7408" s="27">
        <v>277</v>
      </c>
      <c r="H7408" s="27">
        <v>14</v>
      </c>
    </row>
    <row r="7409" spans="1:8" x14ac:dyDescent="0.55000000000000004">
      <c r="A7409" s="33">
        <v>44065</v>
      </c>
      <c r="B7409" s="1" t="s">
        <v>38</v>
      </c>
      <c r="C7409" s="27">
        <v>482</v>
      </c>
      <c r="D7409" s="27">
        <v>12714</v>
      </c>
      <c r="E7409" s="27">
        <v>342</v>
      </c>
      <c r="F7409" s="27">
        <v>3</v>
      </c>
      <c r="G7409" s="27">
        <v>137</v>
      </c>
      <c r="H7409" s="27">
        <v>2</v>
      </c>
    </row>
    <row r="7410" spans="1:8" x14ac:dyDescent="0.55000000000000004">
      <c r="A7410" s="33">
        <v>44065</v>
      </c>
      <c r="B7410" s="1" t="s">
        <v>39</v>
      </c>
      <c r="C7410" s="27">
        <v>225</v>
      </c>
      <c r="D7410" s="27">
        <v>8027</v>
      </c>
      <c r="E7410" s="27">
        <v>182</v>
      </c>
      <c r="F7410" s="27">
        <v>4</v>
      </c>
      <c r="G7410" s="27">
        <v>37</v>
      </c>
      <c r="H7410" s="27">
        <v>1</v>
      </c>
    </row>
    <row r="7411" spans="1:8" x14ac:dyDescent="0.55000000000000004">
      <c r="A7411" s="33">
        <v>44065</v>
      </c>
      <c r="B7411" s="1" t="s">
        <v>40</v>
      </c>
      <c r="C7411" s="27">
        <v>22</v>
      </c>
      <c r="D7411" s="27">
        <v>4447</v>
      </c>
      <c r="E7411" s="27">
        <v>14</v>
      </c>
      <c r="F7411" s="27">
        <v>0</v>
      </c>
      <c r="G7411" s="27">
        <v>8</v>
      </c>
      <c r="H7411" s="27">
        <v>0</v>
      </c>
    </row>
    <row r="7412" spans="1:8" x14ac:dyDescent="0.55000000000000004">
      <c r="A7412" s="33">
        <v>44065</v>
      </c>
      <c r="B7412" s="1" t="s">
        <v>41</v>
      </c>
      <c r="C7412" s="27">
        <v>134</v>
      </c>
      <c r="D7412" s="27">
        <v>4538</v>
      </c>
      <c r="E7412" s="27">
        <v>67</v>
      </c>
      <c r="F7412" s="27">
        <v>0</v>
      </c>
      <c r="G7412" s="27">
        <v>68</v>
      </c>
      <c r="H7412" s="27">
        <v>0</v>
      </c>
    </row>
    <row r="7413" spans="1:8" x14ac:dyDescent="0.55000000000000004">
      <c r="A7413" s="33">
        <v>44065</v>
      </c>
      <c r="B7413" s="1" t="s">
        <v>42</v>
      </c>
      <c r="C7413" s="27">
        <v>135</v>
      </c>
      <c r="D7413" s="27">
        <v>5880</v>
      </c>
      <c r="E7413" s="27">
        <v>110</v>
      </c>
      <c r="F7413" s="27"/>
      <c r="G7413" s="27">
        <v>16</v>
      </c>
      <c r="H7413" s="27"/>
    </row>
    <row r="7414" spans="1:8" x14ac:dyDescent="0.55000000000000004">
      <c r="A7414" s="33">
        <v>44065</v>
      </c>
      <c r="B7414" s="1" t="s">
        <v>43</v>
      </c>
      <c r="C7414" s="27">
        <v>448</v>
      </c>
      <c r="D7414" s="27">
        <v>16687</v>
      </c>
      <c r="E7414" s="27">
        <v>418</v>
      </c>
      <c r="F7414" s="27">
        <v>3</v>
      </c>
      <c r="G7414" s="27">
        <v>27</v>
      </c>
      <c r="H7414" s="27">
        <v>1</v>
      </c>
    </row>
    <row r="7415" spans="1:8" x14ac:dyDescent="0.55000000000000004">
      <c r="A7415" s="33">
        <v>44065</v>
      </c>
      <c r="B7415" s="1" t="s">
        <v>44</v>
      </c>
      <c r="C7415" s="27">
        <v>107</v>
      </c>
      <c r="D7415" s="27">
        <v>5660</v>
      </c>
      <c r="E7415" s="27">
        <v>74</v>
      </c>
      <c r="F7415" s="27">
        <v>0</v>
      </c>
      <c r="G7415" s="27">
        <v>33</v>
      </c>
      <c r="H7415" s="27">
        <v>0</v>
      </c>
    </row>
    <row r="7416" spans="1:8" x14ac:dyDescent="0.55000000000000004">
      <c r="A7416" s="33">
        <v>44065</v>
      </c>
      <c r="B7416" s="1" t="s">
        <v>45</v>
      </c>
      <c r="C7416" s="27">
        <v>104</v>
      </c>
      <c r="D7416" s="27">
        <v>4796</v>
      </c>
      <c r="E7416" s="27">
        <v>42</v>
      </c>
      <c r="F7416" s="27">
        <v>1</v>
      </c>
      <c r="G7416" s="27">
        <v>57</v>
      </c>
      <c r="H7416" s="27">
        <v>1</v>
      </c>
    </row>
    <row r="7417" spans="1:8" x14ac:dyDescent="0.55000000000000004">
      <c r="A7417" s="33">
        <v>44065</v>
      </c>
      <c r="B7417" s="1" t="s">
        <v>46</v>
      </c>
      <c r="C7417" s="27">
        <v>71</v>
      </c>
      <c r="D7417" s="27">
        <v>7095</v>
      </c>
      <c r="E7417" s="27">
        <v>60</v>
      </c>
      <c r="F7417" s="27">
        <v>1</v>
      </c>
      <c r="G7417" s="27">
        <v>10</v>
      </c>
      <c r="H7417" s="27">
        <v>0</v>
      </c>
    </row>
    <row r="7418" spans="1:8" x14ac:dyDescent="0.55000000000000004">
      <c r="A7418" s="33">
        <v>44065</v>
      </c>
      <c r="B7418" s="1" t="s">
        <v>47</v>
      </c>
      <c r="C7418" s="27">
        <v>113</v>
      </c>
      <c r="D7418" s="27">
        <v>3668</v>
      </c>
      <c r="E7418" s="27">
        <v>98</v>
      </c>
      <c r="F7418" s="27">
        <v>6</v>
      </c>
      <c r="G7418" s="27">
        <v>9</v>
      </c>
      <c r="H7418" s="27">
        <v>0</v>
      </c>
    </row>
    <row r="7419" spans="1:8" x14ac:dyDescent="0.55000000000000004">
      <c r="A7419" s="33">
        <v>44065</v>
      </c>
      <c r="B7419" s="1" t="s">
        <v>48</v>
      </c>
      <c r="C7419" s="27">
        <v>107</v>
      </c>
      <c r="D7419" s="27">
        <v>2722</v>
      </c>
      <c r="E7419" s="27">
        <v>86</v>
      </c>
      <c r="F7419" s="27">
        <v>3</v>
      </c>
      <c r="G7419" s="27">
        <v>18</v>
      </c>
      <c r="H7419" s="27">
        <v>0</v>
      </c>
    </row>
    <row r="7420" spans="1:8" x14ac:dyDescent="0.55000000000000004">
      <c r="A7420" s="33">
        <v>44065</v>
      </c>
      <c r="B7420" s="1" t="s">
        <v>49</v>
      </c>
      <c r="C7420" s="27">
        <v>3987</v>
      </c>
      <c r="D7420" s="27">
        <v>36994</v>
      </c>
      <c r="E7420" s="27">
        <v>3095</v>
      </c>
      <c r="F7420" s="27">
        <v>47</v>
      </c>
      <c r="G7420" s="27">
        <v>845</v>
      </c>
      <c r="H7420" s="27">
        <v>16</v>
      </c>
    </row>
    <row r="7421" spans="1:8" x14ac:dyDescent="0.55000000000000004">
      <c r="A7421" s="33">
        <v>44065</v>
      </c>
      <c r="B7421" s="1" t="s">
        <v>50</v>
      </c>
      <c r="C7421" s="27">
        <v>218</v>
      </c>
      <c r="D7421" s="27">
        <v>4425</v>
      </c>
      <c r="E7421" s="27">
        <v>174</v>
      </c>
      <c r="F7421" s="27">
        <v>0</v>
      </c>
      <c r="G7421" s="27">
        <v>45</v>
      </c>
      <c r="H7421" s="27">
        <v>1</v>
      </c>
    </row>
    <row r="7422" spans="1:8" x14ac:dyDescent="0.55000000000000004">
      <c r="A7422" s="33">
        <v>44065</v>
      </c>
      <c r="B7422" s="1" t="s">
        <v>51</v>
      </c>
      <c r="C7422" s="27">
        <v>193</v>
      </c>
      <c r="D7422" s="27">
        <v>12264</v>
      </c>
      <c r="E7422" s="27">
        <v>36</v>
      </c>
      <c r="F7422" s="27">
        <v>3</v>
      </c>
      <c r="G7422" s="27">
        <v>26</v>
      </c>
      <c r="H7422" s="27"/>
    </row>
    <row r="7423" spans="1:8" x14ac:dyDescent="0.55000000000000004">
      <c r="A7423" s="33">
        <v>44065</v>
      </c>
      <c r="B7423" s="1" t="s">
        <v>52</v>
      </c>
      <c r="C7423" s="27">
        <v>466</v>
      </c>
      <c r="D7423" s="27">
        <v>10001</v>
      </c>
      <c r="E7423" s="27">
        <v>349</v>
      </c>
      <c r="F7423" s="27">
        <v>7</v>
      </c>
      <c r="G7423" s="27">
        <v>98</v>
      </c>
      <c r="H7423" s="27">
        <v>4</v>
      </c>
    </row>
    <row r="7424" spans="1:8" x14ac:dyDescent="0.55000000000000004">
      <c r="A7424" s="33">
        <v>44065</v>
      </c>
      <c r="B7424" s="1" t="s">
        <v>53</v>
      </c>
      <c r="C7424" s="27">
        <v>138</v>
      </c>
      <c r="D7424" s="27">
        <v>10876</v>
      </c>
      <c r="E7424" s="27">
        <v>89</v>
      </c>
      <c r="F7424" s="27">
        <v>1</v>
      </c>
      <c r="G7424" s="27">
        <v>48</v>
      </c>
      <c r="H7424" s="27">
        <v>0</v>
      </c>
    </row>
    <row r="7425" spans="1:8" x14ac:dyDescent="0.55000000000000004">
      <c r="A7425" s="33">
        <v>44065</v>
      </c>
      <c r="B7425" s="1" t="s">
        <v>54</v>
      </c>
      <c r="C7425" s="27">
        <v>309</v>
      </c>
      <c r="D7425" s="27">
        <v>7335</v>
      </c>
      <c r="E7425" s="27">
        <v>236</v>
      </c>
      <c r="F7425" s="27">
        <v>1</v>
      </c>
      <c r="G7425" s="27">
        <v>73</v>
      </c>
      <c r="H7425" s="27">
        <v>0</v>
      </c>
    </row>
    <row r="7426" spans="1:8" x14ac:dyDescent="0.55000000000000004">
      <c r="A7426" s="33">
        <v>44065</v>
      </c>
      <c r="B7426" s="1" t="s">
        <v>55</v>
      </c>
      <c r="C7426" s="27">
        <v>340</v>
      </c>
      <c r="D7426" s="27">
        <v>14082</v>
      </c>
      <c r="E7426" s="27">
        <v>261</v>
      </c>
      <c r="F7426" s="27">
        <v>8</v>
      </c>
      <c r="G7426" s="27">
        <v>65</v>
      </c>
      <c r="H7426" s="27">
        <v>2</v>
      </c>
    </row>
    <row r="7427" spans="1:8" x14ac:dyDescent="0.55000000000000004">
      <c r="A7427" s="33">
        <v>44065</v>
      </c>
      <c r="B7427" s="1" t="s">
        <v>56</v>
      </c>
      <c r="C7427" s="27">
        <v>1864</v>
      </c>
      <c r="D7427" s="27">
        <v>20747</v>
      </c>
      <c r="E7427" s="27">
        <v>1234</v>
      </c>
      <c r="F7427" s="27">
        <v>18</v>
      </c>
      <c r="G7427" s="27">
        <v>616</v>
      </c>
      <c r="H7427" s="27">
        <v>15</v>
      </c>
    </row>
    <row r="7428" spans="1:8" x14ac:dyDescent="0.55000000000000004">
      <c r="A7428" s="33">
        <v>44066</v>
      </c>
      <c r="B7428" s="1" t="s">
        <v>7</v>
      </c>
      <c r="C7428" s="27">
        <v>1698</v>
      </c>
      <c r="D7428" s="27">
        <v>39136</v>
      </c>
      <c r="E7428" s="27">
        <v>1465</v>
      </c>
      <c r="F7428" s="27">
        <v>103</v>
      </c>
      <c r="G7428" s="27">
        <v>130</v>
      </c>
      <c r="H7428" s="27">
        <v>2</v>
      </c>
    </row>
    <row r="7429" spans="1:8" x14ac:dyDescent="0.55000000000000004">
      <c r="A7429" s="33">
        <v>44066</v>
      </c>
      <c r="B7429" s="1" t="s">
        <v>11</v>
      </c>
      <c r="C7429" s="27">
        <v>33</v>
      </c>
      <c r="D7429" s="27">
        <v>1870</v>
      </c>
      <c r="E7429" s="27">
        <v>32</v>
      </c>
      <c r="F7429" s="27">
        <v>1</v>
      </c>
      <c r="G7429" s="27">
        <v>0</v>
      </c>
      <c r="H7429" s="27">
        <v>0</v>
      </c>
    </row>
    <row r="7430" spans="1:8" x14ac:dyDescent="0.55000000000000004">
      <c r="A7430" s="33">
        <v>44066</v>
      </c>
      <c r="B7430" s="1" t="s">
        <v>12</v>
      </c>
      <c r="C7430" s="27">
        <v>11</v>
      </c>
      <c r="D7430" s="27">
        <v>2467</v>
      </c>
      <c r="E7430" s="27">
        <v>6</v>
      </c>
      <c r="F7430" s="27">
        <v>0</v>
      </c>
      <c r="G7430" s="27">
        <v>5</v>
      </c>
      <c r="H7430" s="27">
        <v>0</v>
      </c>
    </row>
    <row r="7431" spans="1:8" x14ac:dyDescent="0.55000000000000004">
      <c r="A7431" s="33">
        <v>44066</v>
      </c>
      <c r="B7431" s="1" t="s">
        <v>13</v>
      </c>
      <c r="C7431" s="27">
        <v>191</v>
      </c>
      <c r="D7431" s="27">
        <v>7438</v>
      </c>
      <c r="E7431" s="27">
        <v>180</v>
      </c>
      <c r="F7431" s="27">
        <v>2</v>
      </c>
      <c r="G7431" s="27">
        <v>9</v>
      </c>
      <c r="H7431" s="27">
        <v>0</v>
      </c>
    </row>
    <row r="7432" spans="1:8" x14ac:dyDescent="0.55000000000000004">
      <c r="A7432" s="33">
        <v>44066</v>
      </c>
      <c r="B7432" s="1" t="s">
        <v>14</v>
      </c>
      <c r="C7432" s="27">
        <v>45</v>
      </c>
      <c r="D7432" s="27">
        <v>1652</v>
      </c>
      <c r="E7432" s="27">
        <v>34</v>
      </c>
      <c r="F7432" s="27">
        <v>0</v>
      </c>
      <c r="G7432" s="27">
        <v>11</v>
      </c>
      <c r="H7432" s="27">
        <v>0</v>
      </c>
    </row>
    <row r="7433" spans="1:8" x14ac:dyDescent="0.55000000000000004">
      <c r="A7433" s="33">
        <v>44066</v>
      </c>
      <c r="B7433" s="1" t="s">
        <v>15</v>
      </c>
      <c r="C7433" s="27">
        <v>77</v>
      </c>
      <c r="D7433" s="27">
        <v>3055</v>
      </c>
      <c r="E7433" s="27">
        <v>76</v>
      </c>
      <c r="F7433" s="27">
        <v>1</v>
      </c>
      <c r="G7433" s="27">
        <v>1</v>
      </c>
      <c r="H7433" s="27">
        <v>0</v>
      </c>
    </row>
    <row r="7434" spans="1:8" x14ac:dyDescent="0.55000000000000004">
      <c r="A7434" s="33">
        <v>44066</v>
      </c>
      <c r="B7434" s="1" t="s">
        <v>16</v>
      </c>
      <c r="C7434" s="27">
        <v>125</v>
      </c>
      <c r="D7434" s="27">
        <v>13050</v>
      </c>
      <c r="E7434" s="27">
        <v>95</v>
      </c>
      <c r="F7434" s="27">
        <v>0</v>
      </c>
      <c r="G7434" s="27">
        <v>30</v>
      </c>
      <c r="H7434" s="27">
        <v>0</v>
      </c>
    </row>
    <row r="7435" spans="1:8" x14ac:dyDescent="0.55000000000000004">
      <c r="A7435" s="33">
        <v>44066</v>
      </c>
      <c r="B7435" s="1" t="s">
        <v>17</v>
      </c>
      <c r="C7435" s="27">
        <v>503</v>
      </c>
      <c r="D7435" s="27">
        <v>9791</v>
      </c>
      <c r="E7435" s="27">
        <v>417</v>
      </c>
      <c r="F7435" s="27">
        <v>11</v>
      </c>
      <c r="G7435" s="27">
        <v>75</v>
      </c>
      <c r="H7435" s="27">
        <v>2</v>
      </c>
    </row>
    <row r="7436" spans="1:8" x14ac:dyDescent="0.55000000000000004">
      <c r="A7436" s="33">
        <v>44066</v>
      </c>
      <c r="B7436" s="1" t="s">
        <v>18</v>
      </c>
      <c r="C7436" s="27">
        <v>289</v>
      </c>
      <c r="D7436" s="27">
        <v>20152</v>
      </c>
      <c r="E7436" s="27">
        <v>255</v>
      </c>
      <c r="F7436" s="27">
        <v>1</v>
      </c>
      <c r="G7436" s="27">
        <v>32</v>
      </c>
      <c r="H7436" s="27">
        <v>2</v>
      </c>
    </row>
    <row r="7437" spans="1:8" x14ac:dyDescent="0.55000000000000004">
      <c r="A7437" s="33">
        <v>44066</v>
      </c>
      <c r="B7437" s="1" t="s">
        <v>19</v>
      </c>
      <c r="C7437" s="27">
        <v>380</v>
      </c>
      <c r="D7437" s="27">
        <v>12059</v>
      </c>
      <c r="E7437" s="27">
        <v>229</v>
      </c>
      <c r="F7437" s="27">
        <v>19</v>
      </c>
      <c r="G7437" s="27">
        <v>132</v>
      </c>
      <c r="H7437" s="27">
        <v>0</v>
      </c>
    </row>
    <row r="7438" spans="1:8" x14ac:dyDescent="0.55000000000000004">
      <c r="A7438" s="33">
        <v>44066</v>
      </c>
      <c r="B7438" s="1" t="s">
        <v>20</v>
      </c>
      <c r="C7438" s="27">
        <v>3562</v>
      </c>
      <c r="D7438" s="27">
        <v>97120</v>
      </c>
      <c r="E7438" s="27">
        <v>2875</v>
      </c>
      <c r="F7438" s="27">
        <v>86</v>
      </c>
      <c r="G7438" s="27">
        <v>601</v>
      </c>
      <c r="H7438" s="27">
        <v>13</v>
      </c>
    </row>
    <row r="7439" spans="1:8" x14ac:dyDescent="0.55000000000000004">
      <c r="A7439" s="33">
        <v>44066</v>
      </c>
      <c r="B7439" s="1" t="s">
        <v>21</v>
      </c>
      <c r="C7439" s="27">
        <v>2774</v>
      </c>
      <c r="D7439" s="27">
        <v>49670</v>
      </c>
      <c r="E7439" s="27">
        <v>2214</v>
      </c>
      <c r="F7439" s="27">
        <v>59</v>
      </c>
      <c r="G7439" s="27">
        <v>501</v>
      </c>
      <c r="H7439" s="27">
        <v>9</v>
      </c>
    </row>
    <row r="7440" spans="1:8" x14ac:dyDescent="0.55000000000000004">
      <c r="A7440" s="33">
        <v>44066</v>
      </c>
      <c r="B7440" s="1" t="s">
        <v>22</v>
      </c>
      <c r="C7440" s="27">
        <v>19333</v>
      </c>
      <c r="D7440" s="27">
        <v>284343</v>
      </c>
      <c r="E7440" s="27">
        <v>15726</v>
      </c>
      <c r="F7440" s="27">
        <v>350</v>
      </c>
      <c r="G7440" s="27">
        <v>3257</v>
      </c>
      <c r="H7440" s="27">
        <v>39</v>
      </c>
    </row>
    <row r="7441" spans="1:8" x14ac:dyDescent="0.55000000000000004">
      <c r="A7441" s="33">
        <v>44066</v>
      </c>
      <c r="B7441" s="1" t="s">
        <v>23</v>
      </c>
      <c r="C7441" s="27">
        <v>4420</v>
      </c>
      <c r="D7441" s="27">
        <v>100213</v>
      </c>
      <c r="E7441" s="27">
        <v>3597</v>
      </c>
      <c r="F7441" s="27">
        <v>107</v>
      </c>
      <c r="G7441" s="27">
        <v>716</v>
      </c>
      <c r="H7441" s="27">
        <v>22</v>
      </c>
    </row>
    <row r="7442" spans="1:8" x14ac:dyDescent="0.55000000000000004">
      <c r="A7442" s="33">
        <v>44066</v>
      </c>
      <c r="B7442" s="1" t="s">
        <v>24</v>
      </c>
      <c r="C7442" s="27">
        <v>139</v>
      </c>
      <c r="D7442" s="27">
        <v>11730</v>
      </c>
      <c r="E7442" s="27">
        <v>127</v>
      </c>
      <c r="F7442" s="27">
        <v>0</v>
      </c>
      <c r="G7442" s="27">
        <v>12</v>
      </c>
      <c r="H7442" s="27">
        <v>0</v>
      </c>
    </row>
    <row r="7443" spans="1:8" x14ac:dyDescent="0.55000000000000004">
      <c r="A7443" s="33">
        <v>44066</v>
      </c>
      <c r="B7443" s="1" t="s">
        <v>25</v>
      </c>
      <c r="C7443" s="27">
        <v>341</v>
      </c>
      <c r="D7443" s="27">
        <v>6984</v>
      </c>
      <c r="E7443" s="27">
        <v>259</v>
      </c>
      <c r="F7443" s="27">
        <v>23</v>
      </c>
      <c r="G7443" s="27">
        <v>66</v>
      </c>
      <c r="H7443" s="27">
        <v>3</v>
      </c>
    </row>
    <row r="7444" spans="1:8" x14ac:dyDescent="0.55000000000000004">
      <c r="A7444" s="33">
        <v>44066</v>
      </c>
      <c r="B7444" s="1" t="s">
        <v>26</v>
      </c>
      <c r="C7444" s="27">
        <v>556</v>
      </c>
      <c r="D7444" s="27">
        <v>6510</v>
      </c>
      <c r="E7444" s="27">
        <v>377</v>
      </c>
      <c r="F7444" s="27">
        <v>31</v>
      </c>
      <c r="G7444" s="27">
        <v>158</v>
      </c>
      <c r="H7444" s="27">
        <v>2</v>
      </c>
    </row>
    <row r="7445" spans="1:8" x14ac:dyDescent="0.55000000000000004">
      <c r="A7445" s="33">
        <v>44066</v>
      </c>
      <c r="B7445" s="1" t="s">
        <v>27</v>
      </c>
      <c r="C7445" s="27">
        <v>163</v>
      </c>
      <c r="D7445" s="27">
        <v>6389</v>
      </c>
      <c r="E7445" s="27">
        <v>142</v>
      </c>
      <c r="F7445" s="27">
        <v>8</v>
      </c>
      <c r="G7445" s="27">
        <v>13</v>
      </c>
      <c r="H7445" s="27">
        <v>1</v>
      </c>
    </row>
    <row r="7446" spans="1:8" x14ac:dyDescent="0.55000000000000004">
      <c r="A7446" s="33">
        <v>44066</v>
      </c>
      <c r="B7446" s="1" t="s">
        <v>28</v>
      </c>
      <c r="C7446" s="27">
        <v>162</v>
      </c>
      <c r="D7446" s="27">
        <v>9028</v>
      </c>
      <c r="E7446" s="27">
        <v>125</v>
      </c>
      <c r="F7446" s="27">
        <v>1</v>
      </c>
      <c r="G7446" s="27">
        <v>36</v>
      </c>
      <c r="H7446" s="27">
        <v>0</v>
      </c>
    </row>
    <row r="7447" spans="1:8" x14ac:dyDescent="0.55000000000000004">
      <c r="A7447" s="33">
        <v>44066</v>
      </c>
      <c r="B7447" s="1" t="s">
        <v>29</v>
      </c>
      <c r="C7447" s="27">
        <v>172</v>
      </c>
      <c r="D7447" s="27">
        <v>11995</v>
      </c>
      <c r="E7447" s="27">
        <v>145</v>
      </c>
      <c r="F7447" s="27"/>
      <c r="G7447" s="27">
        <v>31</v>
      </c>
      <c r="H7447" s="27">
        <v>1</v>
      </c>
    </row>
    <row r="7448" spans="1:8" x14ac:dyDescent="0.55000000000000004">
      <c r="A7448" s="33">
        <v>44066</v>
      </c>
      <c r="B7448" s="1" t="s">
        <v>30</v>
      </c>
      <c r="C7448" s="27">
        <v>539</v>
      </c>
      <c r="D7448" s="27">
        <v>16662</v>
      </c>
      <c r="E7448" s="27">
        <v>479</v>
      </c>
      <c r="F7448" s="27">
        <v>9</v>
      </c>
      <c r="G7448" s="27">
        <v>51</v>
      </c>
      <c r="H7448" s="27">
        <v>5</v>
      </c>
    </row>
    <row r="7449" spans="1:8" x14ac:dyDescent="0.55000000000000004">
      <c r="A7449" s="33">
        <v>44066</v>
      </c>
      <c r="B7449" s="1" t="s">
        <v>31</v>
      </c>
      <c r="C7449" s="27">
        <v>433</v>
      </c>
      <c r="D7449" s="27">
        <v>21516</v>
      </c>
      <c r="E7449" s="27">
        <v>381</v>
      </c>
      <c r="F7449" s="27">
        <v>1</v>
      </c>
      <c r="G7449" s="27">
        <v>51</v>
      </c>
      <c r="H7449" s="27">
        <v>2</v>
      </c>
    </row>
    <row r="7450" spans="1:8" x14ac:dyDescent="0.55000000000000004">
      <c r="A7450" s="33">
        <v>44066</v>
      </c>
      <c r="B7450" s="1" t="s">
        <v>32</v>
      </c>
      <c r="C7450" s="27">
        <v>4137</v>
      </c>
      <c r="D7450" s="27">
        <v>46351</v>
      </c>
      <c r="E7450" s="27">
        <v>2966</v>
      </c>
      <c r="F7450" s="27">
        <v>54</v>
      </c>
      <c r="G7450" s="27">
        <v>1117</v>
      </c>
      <c r="H7450" s="27">
        <v>26</v>
      </c>
    </row>
    <row r="7451" spans="1:8" x14ac:dyDescent="0.55000000000000004">
      <c r="A7451" s="33">
        <v>44066</v>
      </c>
      <c r="B7451" s="1" t="s">
        <v>33</v>
      </c>
      <c r="C7451" s="27">
        <v>337</v>
      </c>
      <c r="D7451" s="27">
        <v>8578</v>
      </c>
      <c r="E7451" s="27">
        <v>250</v>
      </c>
      <c r="F7451" s="27">
        <v>2</v>
      </c>
      <c r="G7451" s="27">
        <v>84</v>
      </c>
      <c r="H7451" s="27">
        <v>2</v>
      </c>
    </row>
    <row r="7452" spans="1:8" x14ac:dyDescent="0.55000000000000004">
      <c r="A7452" s="33">
        <v>44066</v>
      </c>
      <c r="B7452" s="1" t="s">
        <v>34</v>
      </c>
      <c r="C7452" s="27">
        <v>391</v>
      </c>
      <c r="D7452" s="27">
        <v>7791</v>
      </c>
      <c r="E7452" s="27">
        <v>281</v>
      </c>
      <c r="F7452" s="27">
        <v>4</v>
      </c>
      <c r="G7452" s="27">
        <v>106</v>
      </c>
      <c r="H7452" s="27">
        <v>2</v>
      </c>
    </row>
    <row r="7453" spans="1:8" x14ac:dyDescent="0.55000000000000004">
      <c r="A7453" s="33">
        <v>44066</v>
      </c>
      <c r="B7453" s="1" t="s">
        <v>35</v>
      </c>
      <c r="C7453" s="27">
        <v>1243</v>
      </c>
      <c r="D7453" s="27">
        <v>26619</v>
      </c>
      <c r="E7453" s="27">
        <v>983</v>
      </c>
      <c r="F7453" s="27">
        <v>21</v>
      </c>
      <c r="G7453" s="27">
        <v>239</v>
      </c>
      <c r="H7453" s="27">
        <v>4</v>
      </c>
    </row>
    <row r="7454" spans="1:8" x14ac:dyDescent="0.55000000000000004">
      <c r="A7454" s="33">
        <v>44066</v>
      </c>
      <c r="B7454" s="1" t="s">
        <v>36</v>
      </c>
      <c r="C7454" s="27">
        <v>7841</v>
      </c>
      <c r="D7454" s="27">
        <v>120078</v>
      </c>
      <c r="E7454" s="27">
        <v>5983</v>
      </c>
      <c r="F7454" s="27">
        <v>129</v>
      </c>
      <c r="G7454" s="27">
        <v>1724</v>
      </c>
      <c r="H7454" s="27">
        <v>68</v>
      </c>
    </row>
    <row r="7455" spans="1:8" x14ac:dyDescent="0.55000000000000004">
      <c r="A7455" s="33">
        <v>44066</v>
      </c>
      <c r="B7455" s="1" t="s">
        <v>37</v>
      </c>
      <c r="C7455" s="27">
        <v>2105</v>
      </c>
      <c r="D7455" s="27">
        <v>39941</v>
      </c>
      <c r="E7455" s="27">
        <v>1778</v>
      </c>
      <c r="F7455" s="27">
        <v>49</v>
      </c>
      <c r="G7455" s="27">
        <v>278</v>
      </c>
      <c r="H7455" s="27">
        <v>13</v>
      </c>
    </row>
    <row r="7456" spans="1:8" x14ac:dyDescent="0.55000000000000004">
      <c r="A7456" s="33">
        <v>44066</v>
      </c>
      <c r="B7456" s="1" t="s">
        <v>38</v>
      </c>
      <c r="C7456" s="27">
        <v>490</v>
      </c>
      <c r="D7456" s="27">
        <v>12714</v>
      </c>
      <c r="E7456" s="27">
        <v>343</v>
      </c>
      <c r="F7456" s="27">
        <v>3</v>
      </c>
      <c r="G7456" s="27">
        <v>144</v>
      </c>
      <c r="H7456" s="27">
        <v>2</v>
      </c>
    </row>
    <row r="7457" spans="1:8" x14ac:dyDescent="0.55000000000000004">
      <c r="A7457" s="33">
        <v>44066</v>
      </c>
      <c r="B7457" s="1" t="s">
        <v>39</v>
      </c>
      <c r="C7457" s="27">
        <v>225</v>
      </c>
      <c r="D7457" s="27">
        <v>8305</v>
      </c>
      <c r="E7457" s="27">
        <v>183</v>
      </c>
      <c r="F7457" s="27">
        <v>4</v>
      </c>
      <c r="G7457" s="27">
        <v>36</v>
      </c>
      <c r="H7457" s="27">
        <v>1</v>
      </c>
    </row>
    <row r="7458" spans="1:8" x14ac:dyDescent="0.55000000000000004">
      <c r="A7458" s="33">
        <v>44066</v>
      </c>
      <c r="B7458" s="1" t="s">
        <v>40</v>
      </c>
      <c r="C7458" s="27">
        <v>22</v>
      </c>
      <c r="D7458" s="27">
        <v>4456</v>
      </c>
      <c r="E7458" s="27">
        <v>14</v>
      </c>
      <c r="F7458" s="27">
        <v>0</v>
      </c>
      <c r="G7458" s="27">
        <v>8</v>
      </c>
      <c r="H7458" s="27">
        <v>0</v>
      </c>
    </row>
    <row r="7459" spans="1:8" x14ac:dyDescent="0.55000000000000004">
      <c r="A7459" s="33">
        <v>44066</v>
      </c>
      <c r="B7459" s="1" t="s">
        <v>41</v>
      </c>
      <c r="C7459" s="27">
        <v>134</v>
      </c>
      <c r="D7459" s="27">
        <v>4598</v>
      </c>
      <c r="E7459" s="27">
        <v>71</v>
      </c>
      <c r="F7459" s="27">
        <v>0</v>
      </c>
      <c r="G7459" s="27">
        <v>68</v>
      </c>
      <c r="H7459" s="27">
        <v>0</v>
      </c>
    </row>
    <row r="7460" spans="1:8" x14ac:dyDescent="0.55000000000000004">
      <c r="A7460" s="33">
        <v>44066</v>
      </c>
      <c r="B7460" s="1" t="s">
        <v>42</v>
      </c>
      <c r="C7460" s="27">
        <v>138</v>
      </c>
      <c r="D7460" s="27">
        <v>5880</v>
      </c>
      <c r="E7460" s="27">
        <v>110</v>
      </c>
      <c r="F7460" s="27"/>
      <c r="G7460" s="27">
        <v>16</v>
      </c>
      <c r="H7460" s="27"/>
    </row>
    <row r="7461" spans="1:8" x14ac:dyDescent="0.55000000000000004">
      <c r="A7461" s="33">
        <v>44066</v>
      </c>
      <c r="B7461" s="1" t="s">
        <v>43</v>
      </c>
      <c r="C7461" s="27">
        <v>450</v>
      </c>
      <c r="D7461" s="27">
        <v>16687</v>
      </c>
      <c r="E7461" s="27">
        <v>419</v>
      </c>
      <c r="F7461" s="27">
        <v>3</v>
      </c>
      <c r="G7461" s="27">
        <v>28</v>
      </c>
      <c r="H7461" s="27">
        <v>1</v>
      </c>
    </row>
    <row r="7462" spans="1:8" x14ac:dyDescent="0.55000000000000004">
      <c r="A7462" s="33">
        <v>44066</v>
      </c>
      <c r="B7462" s="1" t="s">
        <v>44</v>
      </c>
      <c r="C7462" s="27">
        <v>111</v>
      </c>
      <c r="D7462" s="27">
        <v>5726</v>
      </c>
      <c r="E7462" s="27">
        <v>76</v>
      </c>
      <c r="F7462" s="27">
        <v>0</v>
      </c>
      <c r="G7462" s="27">
        <v>35</v>
      </c>
      <c r="H7462" s="27">
        <v>0</v>
      </c>
    </row>
    <row r="7463" spans="1:8" x14ac:dyDescent="0.55000000000000004">
      <c r="A7463" s="33">
        <v>44066</v>
      </c>
      <c r="B7463" s="1" t="s">
        <v>45</v>
      </c>
      <c r="C7463" s="27">
        <v>106</v>
      </c>
      <c r="D7463" s="27">
        <v>4857</v>
      </c>
      <c r="E7463" s="27">
        <v>43</v>
      </c>
      <c r="F7463" s="27">
        <v>1</v>
      </c>
      <c r="G7463" s="27">
        <v>57</v>
      </c>
      <c r="H7463" s="27">
        <v>1</v>
      </c>
    </row>
    <row r="7464" spans="1:8" x14ac:dyDescent="0.55000000000000004">
      <c r="A7464" s="33">
        <v>44066</v>
      </c>
      <c r="B7464" s="1" t="s">
        <v>46</v>
      </c>
      <c r="C7464" s="27">
        <v>71</v>
      </c>
      <c r="D7464" s="27">
        <v>7112</v>
      </c>
      <c r="E7464" s="27">
        <v>60</v>
      </c>
      <c r="F7464" s="27">
        <v>1</v>
      </c>
      <c r="G7464" s="27">
        <v>10</v>
      </c>
      <c r="H7464" s="27">
        <v>0</v>
      </c>
    </row>
    <row r="7465" spans="1:8" x14ac:dyDescent="0.55000000000000004">
      <c r="A7465" s="33">
        <v>44066</v>
      </c>
      <c r="B7465" s="1" t="s">
        <v>47</v>
      </c>
      <c r="C7465" s="27">
        <v>114</v>
      </c>
      <c r="D7465" s="27">
        <v>3684</v>
      </c>
      <c r="E7465" s="27">
        <v>98</v>
      </c>
      <c r="F7465" s="27">
        <v>6</v>
      </c>
      <c r="G7465" s="27">
        <v>10</v>
      </c>
      <c r="H7465" s="27">
        <v>0</v>
      </c>
    </row>
    <row r="7466" spans="1:8" x14ac:dyDescent="0.55000000000000004">
      <c r="A7466" s="33">
        <v>44066</v>
      </c>
      <c r="B7466" s="1" t="s">
        <v>48</v>
      </c>
      <c r="C7466" s="27">
        <v>109</v>
      </c>
      <c r="D7466" s="27">
        <v>2749</v>
      </c>
      <c r="E7466" s="27">
        <v>86</v>
      </c>
      <c r="F7466" s="27">
        <v>3</v>
      </c>
      <c r="G7466" s="27">
        <v>19</v>
      </c>
      <c r="H7466" s="27">
        <v>0</v>
      </c>
    </row>
    <row r="7467" spans="1:8" x14ac:dyDescent="0.55000000000000004">
      <c r="A7467" s="33">
        <v>44066</v>
      </c>
      <c r="B7467" s="1" t="s">
        <v>49</v>
      </c>
      <c r="C7467" s="27">
        <v>4055</v>
      </c>
      <c r="D7467" s="27">
        <v>37582</v>
      </c>
      <c r="E7467" s="27">
        <v>3141</v>
      </c>
      <c r="F7467" s="27">
        <v>48</v>
      </c>
      <c r="G7467" s="27">
        <v>866</v>
      </c>
      <c r="H7467" s="27">
        <v>15</v>
      </c>
    </row>
    <row r="7468" spans="1:8" x14ac:dyDescent="0.55000000000000004">
      <c r="A7468" s="33">
        <v>44066</v>
      </c>
      <c r="B7468" s="1" t="s">
        <v>50</v>
      </c>
      <c r="C7468" s="27">
        <v>222</v>
      </c>
      <c r="D7468" s="27">
        <v>4467</v>
      </c>
      <c r="E7468" s="27">
        <v>177</v>
      </c>
      <c r="F7468" s="27">
        <v>0</v>
      </c>
      <c r="G7468" s="27">
        <v>45</v>
      </c>
      <c r="H7468" s="27">
        <v>0</v>
      </c>
    </row>
    <row r="7469" spans="1:8" x14ac:dyDescent="0.55000000000000004">
      <c r="A7469" s="33">
        <v>44066</v>
      </c>
      <c r="B7469" s="1" t="s">
        <v>51</v>
      </c>
      <c r="C7469" s="27">
        <v>201</v>
      </c>
      <c r="D7469" s="27">
        <v>12347</v>
      </c>
      <c r="E7469" s="27">
        <v>36</v>
      </c>
      <c r="F7469" s="27">
        <v>3</v>
      </c>
      <c r="G7469" s="27">
        <v>28</v>
      </c>
      <c r="H7469" s="27"/>
    </row>
    <row r="7470" spans="1:8" x14ac:dyDescent="0.55000000000000004">
      <c r="A7470" s="33">
        <v>44066</v>
      </c>
      <c r="B7470" s="1" t="s">
        <v>52</v>
      </c>
      <c r="C7470" s="27">
        <v>471</v>
      </c>
      <c r="D7470" s="27">
        <v>10146</v>
      </c>
      <c r="E7470" s="27">
        <v>360</v>
      </c>
      <c r="F7470" s="27">
        <v>7</v>
      </c>
      <c r="G7470" s="27">
        <v>97</v>
      </c>
      <c r="H7470" s="27">
        <v>3</v>
      </c>
    </row>
    <row r="7471" spans="1:8" x14ac:dyDescent="0.55000000000000004">
      <c r="A7471" s="33">
        <v>44066</v>
      </c>
      <c r="B7471" s="1" t="s">
        <v>53</v>
      </c>
      <c r="C7471" s="27">
        <v>138</v>
      </c>
      <c r="D7471" s="27">
        <v>10927</v>
      </c>
      <c r="E7471" s="27">
        <v>93</v>
      </c>
      <c r="F7471" s="27">
        <v>1</v>
      </c>
      <c r="G7471" s="27">
        <v>44</v>
      </c>
      <c r="H7471" s="27">
        <v>0</v>
      </c>
    </row>
    <row r="7472" spans="1:8" x14ac:dyDescent="0.55000000000000004">
      <c r="A7472" s="33">
        <v>44066</v>
      </c>
      <c r="B7472" s="1" t="s">
        <v>54</v>
      </c>
      <c r="C7472" s="27">
        <v>317</v>
      </c>
      <c r="D7472" s="27">
        <v>7335</v>
      </c>
      <c r="E7472" s="27">
        <v>236</v>
      </c>
      <c r="F7472" s="27">
        <v>1</v>
      </c>
      <c r="G7472" s="27">
        <v>81</v>
      </c>
      <c r="H7472" s="27">
        <v>0</v>
      </c>
    </row>
    <row r="7473" spans="1:8" x14ac:dyDescent="0.55000000000000004">
      <c r="A7473" s="33">
        <v>44066</v>
      </c>
      <c r="B7473" s="1" t="s">
        <v>55</v>
      </c>
      <c r="C7473" s="27">
        <v>342</v>
      </c>
      <c r="D7473" s="27">
        <v>14082</v>
      </c>
      <c r="E7473" s="27">
        <v>264</v>
      </c>
      <c r="F7473" s="27">
        <v>8</v>
      </c>
      <c r="G7473" s="27">
        <v>66</v>
      </c>
      <c r="H7473" s="27">
        <v>2</v>
      </c>
    </row>
    <row r="7474" spans="1:8" x14ac:dyDescent="0.55000000000000004">
      <c r="A7474" s="33">
        <v>44066</v>
      </c>
      <c r="B7474" s="1" t="s">
        <v>56</v>
      </c>
      <c r="C7474" s="27">
        <v>1889</v>
      </c>
      <c r="D7474" s="27">
        <v>22437</v>
      </c>
      <c r="E7474" s="27">
        <v>1280</v>
      </c>
      <c r="F7474" s="27">
        <v>19</v>
      </c>
      <c r="G7474" s="27">
        <v>594</v>
      </c>
      <c r="H7474" s="27">
        <v>16</v>
      </c>
    </row>
    <row r="7475" spans="1:8" x14ac:dyDescent="0.55000000000000004">
      <c r="A7475" s="33">
        <v>44067</v>
      </c>
      <c r="B7475" s="1" t="s">
        <v>7</v>
      </c>
      <c r="C7475" s="27">
        <v>1712</v>
      </c>
      <c r="D7475" s="27">
        <v>39570</v>
      </c>
      <c r="E7475" s="27">
        <v>1472</v>
      </c>
      <c r="F7475" s="27">
        <v>103</v>
      </c>
      <c r="G7475" s="27">
        <v>137</v>
      </c>
      <c r="H7475" s="27">
        <v>2</v>
      </c>
    </row>
    <row r="7476" spans="1:8" x14ac:dyDescent="0.55000000000000004">
      <c r="A7476" s="33">
        <v>44067</v>
      </c>
      <c r="B7476" s="1" t="s">
        <v>11</v>
      </c>
      <c r="C7476" s="27">
        <v>33</v>
      </c>
      <c r="D7476" s="27">
        <v>1894</v>
      </c>
      <c r="E7476" s="27">
        <v>32</v>
      </c>
      <c r="F7476" s="27">
        <v>1</v>
      </c>
      <c r="G7476" s="27">
        <v>0</v>
      </c>
      <c r="H7476" s="27">
        <v>0</v>
      </c>
    </row>
    <row r="7477" spans="1:8" x14ac:dyDescent="0.55000000000000004">
      <c r="A7477" s="33">
        <v>44067</v>
      </c>
      <c r="B7477" s="1" t="s">
        <v>12</v>
      </c>
      <c r="C7477" s="27">
        <v>12</v>
      </c>
      <c r="D7477" s="27">
        <v>2615</v>
      </c>
      <c r="E7477" s="27">
        <v>6</v>
      </c>
      <c r="F7477" s="27">
        <v>0</v>
      </c>
      <c r="G7477" s="27">
        <v>6</v>
      </c>
      <c r="H7477" s="27">
        <v>0</v>
      </c>
    </row>
    <row r="7478" spans="1:8" x14ac:dyDescent="0.55000000000000004">
      <c r="A7478" s="33">
        <v>44067</v>
      </c>
      <c r="B7478" s="1" t="s">
        <v>13</v>
      </c>
      <c r="C7478" s="27">
        <v>192</v>
      </c>
      <c r="D7478" s="27">
        <v>7463</v>
      </c>
      <c r="E7478" s="27">
        <v>180</v>
      </c>
      <c r="F7478" s="27">
        <v>2</v>
      </c>
      <c r="G7478" s="27">
        <v>10</v>
      </c>
      <c r="H7478" s="27">
        <v>0</v>
      </c>
    </row>
    <row r="7479" spans="1:8" x14ac:dyDescent="0.55000000000000004">
      <c r="A7479" s="33">
        <v>44067</v>
      </c>
      <c r="B7479" s="1" t="s">
        <v>14</v>
      </c>
      <c r="C7479" s="27">
        <v>45</v>
      </c>
      <c r="D7479" s="27">
        <v>1687</v>
      </c>
      <c r="E7479" s="27">
        <v>39</v>
      </c>
      <c r="F7479" s="27">
        <v>0</v>
      </c>
      <c r="G7479" s="27">
        <v>6</v>
      </c>
      <c r="H7479" s="27">
        <v>0</v>
      </c>
    </row>
    <row r="7480" spans="1:8" x14ac:dyDescent="0.55000000000000004">
      <c r="A7480" s="33">
        <v>44067</v>
      </c>
      <c r="B7480" s="1" t="s">
        <v>15</v>
      </c>
      <c r="C7480" s="27">
        <v>77</v>
      </c>
      <c r="D7480" s="27">
        <v>3075</v>
      </c>
      <c r="E7480" s="27">
        <v>76</v>
      </c>
      <c r="F7480" s="27">
        <v>1</v>
      </c>
      <c r="G7480" s="27">
        <v>1</v>
      </c>
      <c r="H7480" s="27">
        <v>0</v>
      </c>
    </row>
    <row r="7481" spans="1:8" x14ac:dyDescent="0.55000000000000004">
      <c r="A7481" s="33">
        <v>44067</v>
      </c>
      <c r="B7481" s="1" t="s">
        <v>16</v>
      </c>
      <c r="C7481" s="27">
        <v>128</v>
      </c>
      <c r="D7481" s="27">
        <v>13162</v>
      </c>
      <c r="E7481" s="27">
        <v>96</v>
      </c>
      <c r="F7481" s="27">
        <v>0</v>
      </c>
      <c r="G7481" s="27">
        <v>32</v>
      </c>
      <c r="H7481" s="27">
        <v>0</v>
      </c>
    </row>
    <row r="7482" spans="1:8" x14ac:dyDescent="0.55000000000000004">
      <c r="A7482" s="33">
        <v>44067</v>
      </c>
      <c r="B7482" s="1" t="s">
        <v>17</v>
      </c>
      <c r="C7482" s="27">
        <v>507</v>
      </c>
      <c r="D7482" s="27">
        <v>10068</v>
      </c>
      <c r="E7482" s="27">
        <v>421</v>
      </c>
      <c r="F7482" s="27">
        <v>11</v>
      </c>
      <c r="G7482" s="27">
        <v>75</v>
      </c>
      <c r="H7482" s="27">
        <v>2</v>
      </c>
    </row>
    <row r="7483" spans="1:8" x14ac:dyDescent="0.55000000000000004">
      <c r="A7483" s="33">
        <v>44067</v>
      </c>
      <c r="B7483" s="1" t="s">
        <v>18</v>
      </c>
      <c r="C7483" s="27">
        <v>289</v>
      </c>
      <c r="D7483" s="27">
        <v>20335</v>
      </c>
      <c r="E7483" s="27">
        <v>259</v>
      </c>
      <c r="F7483" s="27">
        <v>1</v>
      </c>
      <c r="G7483" s="27">
        <v>32</v>
      </c>
      <c r="H7483" s="27">
        <v>2</v>
      </c>
    </row>
    <row r="7484" spans="1:8" x14ac:dyDescent="0.55000000000000004">
      <c r="A7484" s="33">
        <v>44067</v>
      </c>
      <c r="B7484" s="1" t="s">
        <v>19</v>
      </c>
      <c r="C7484" s="27">
        <v>384</v>
      </c>
      <c r="D7484" s="27">
        <v>12076</v>
      </c>
      <c r="E7484" s="27">
        <v>249</v>
      </c>
      <c r="F7484" s="27">
        <v>19</v>
      </c>
      <c r="G7484" s="27">
        <v>116</v>
      </c>
      <c r="H7484" s="27">
        <v>0</v>
      </c>
    </row>
    <row r="7485" spans="1:8" x14ac:dyDescent="0.55000000000000004">
      <c r="A7485" s="33">
        <v>44067</v>
      </c>
      <c r="B7485" s="1" t="s">
        <v>20</v>
      </c>
      <c r="C7485" s="27">
        <v>3592</v>
      </c>
      <c r="D7485" s="27">
        <v>98861</v>
      </c>
      <c r="E7485" s="27">
        <v>2930</v>
      </c>
      <c r="F7485" s="27">
        <v>86</v>
      </c>
      <c r="G7485" s="27">
        <v>576</v>
      </c>
      <c r="H7485" s="27">
        <v>12</v>
      </c>
    </row>
    <row r="7486" spans="1:8" x14ac:dyDescent="0.55000000000000004">
      <c r="A7486" s="33">
        <v>44067</v>
      </c>
      <c r="B7486" s="1" t="s">
        <v>21</v>
      </c>
      <c r="C7486" s="27">
        <v>2801</v>
      </c>
      <c r="D7486" s="27">
        <v>50562</v>
      </c>
      <c r="E7486" s="27">
        <v>2273</v>
      </c>
      <c r="F7486" s="27">
        <v>59</v>
      </c>
      <c r="G7486" s="27">
        <v>469</v>
      </c>
      <c r="H7486" s="27">
        <v>9</v>
      </c>
    </row>
    <row r="7487" spans="1:8" x14ac:dyDescent="0.55000000000000004">
      <c r="A7487" s="33">
        <v>44067</v>
      </c>
      <c r="B7487" s="1" t="s">
        <v>22</v>
      </c>
      <c r="C7487" s="27">
        <v>19428</v>
      </c>
      <c r="D7487" s="27">
        <v>291053</v>
      </c>
      <c r="E7487" s="27">
        <v>16027</v>
      </c>
      <c r="F7487" s="27">
        <v>352</v>
      </c>
      <c r="G7487" s="27">
        <v>3049</v>
      </c>
      <c r="H7487" s="27">
        <v>38</v>
      </c>
    </row>
    <row r="7488" spans="1:8" x14ac:dyDescent="0.55000000000000004">
      <c r="A7488" s="33">
        <v>44067</v>
      </c>
      <c r="B7488" s="1" t="s">
        <v>23</v>
      </c>
      <c r="C7488" s="27">
        <v>4459</v>
      </c>
      <c r="D7488" s="27">
        <v>103553</v>
      </c>
      <c r="E7488" s="27">
        <v>3684</v>
      </c>
      <c r="F7488" s="27">
        <v>108</v>
      </c>
      <c r="G7488" s="27">
        <v>667</v>
      </c>
      <c r="H7488" s="27">
        <v>22</v>
      </c>
    </row>
    <row r="7489" spans="1:8" x14ac:dyDescent="0.55000000000000004">
      <c r="A7489" s="33">
        <v>44067</v>
      </c>
      <c r="B7489" s="1" t="s">
        <v>24</v>
      </c>
      <c r="C7489" s="27">
        <v>139</v>
      </c>
      <c r="D7489" s="27">
        <v>11807</v>
      </c>
      <c r="E7489" s="27">
        <v>128</v>
      </c>
      <c r="F7489" s="27">
        <v>0</v>
      </c>
      <c r="G7489" s="27">
        <v>11</v>
      </c>
      <c r="H7489" s="27">
        <v>0</v>
      </c>
    </row>
    <row r="7490" spans="1:8" x14ac:dyDescent="0.55000000000000004">
      <c r="A7490" s="33">
        <v>44067</v>
      </c>
      <c r="B7490" s="1" t="s">
        <v>25</v>
      </c>
      <c r="C7490" s="27">
        <v>342</v>
      </c>
      <c r="D7490" s="27">
        <v>7097</v>
      </c>
      <c r="E7490" s="27">
        <v>260</v>
      </c>
      <c r="F7490" s="27">
        <v>23</v>
      </c>
      <c r="G7490" s="27">
        <v>65</v>
      </c>
      <c r="H7490" s="27">
        <v>3</v>
      </c>
    </row>
    <row r="7491" spans="1:8" x14ac:dyDescent="0.55000000000000004">
      <c r="A7491" s="33">
        <v>44067</v>
      </c>
      <c r="B7491" s="1" t="s">
        <v>26</v>
      </c>
      <c r="C7491" s="27">
        <v>573</v>
      </c>
      <c r="D7491" s="27">
        <v>6665</v>
      </c>
      <c r="E7491" s="27">
        <v>383</v>
      </c>
      <c r="F7491" s="27">
        <v>31</v>
      </c>
      <c r="G7491" s="27">
        <v>159</v>
      </c>
      <c r="H7491" s="27">
        <v>2</v>
      </c>
    </row>
    <row r="7492" spans="1:8" x14ac:dyDescent="0.55000000000000004">
      <c r="A7492" s="33">
        <v>44067</v>
      </c>
      <c r="B7492" s="1" t="s">
        <v>27</v>
      </c>
      <c r="C7492" s="27">
        <v>164</v>
      </c>
      <c r="D7492" s="27">
        <v>6462</v>
      </c>
      <c r="E7492" s="27">
        <v>145</v>
      </c>
      <c r="F7492" s="27">
        <v>8</v>
      </c>
      <c r="G7492" s="27">
        <v>11</v>
      </c>
      <c r="H7492" s="27">
        <v>0</v>
      </c>
    </row>
    <row r="7493" spans="1:8" x14ac:dyDescent="0.55000000000000004">
      <c r="A7493" s="33">
        <v>44067</v>
      </c>
      <c r="B7493" s="1" t="s">
        <v>28</v>
      </c>
      <c r="C7493" s="27">
        <v>167</v>
      </c>
      <c r="D7493" s="27">
        <v>9157</v>
      </c>
      <c r="E7493" s="27">
        <v>129</v>
      </c>
      <c r="F7493" s="27">
        <v>1</v>
      </c>
      <c r="G7493" s="27">
        <v>37</v>
      </c>
      <c r="H7493" s="27">
        <v>0</v>
      </c>
    </row>
    <row r="7494" spans="1:8" x14ac:dyDescent="0.55000000000000004">
      <c r="A7494" s="33">
        <v>44067</v>
      </c>
      <c r="B7494" s="1" t="s">
        <v>29</v>
      </c>
      <c r="C7494" s="27">
        <v>183</v>
      </c>
      <c r="D7494" s="27">
        <v>12334</v>
      </c>
      <c r="E7494" s="27">
        <v>149</v>
      </c>
      <c r="F7494" s="27"/>
      <c r="G7494" s="27">
        <v>37</v>
      </c>
      <c r="H7494" s="27">
        <v>1</v>
      </c>
    </row>
    <row r="7495" spans="1:8" x14ac:dyDescent="0.55000000000000004">
      <c r="A7495" s="33">
        <v>44067</v>
      </c>
      <c r="B7495" s="1" t="s">
        <v>30</v>
      </c>
      <c r="C7495" s="27">
        <v>543</v>
      </c>
      <c r="D7495" s="27">
        <v>16688</v>
      </c>
      <c r="E7495" s="27">
        <v>489</v>
      </c>
      <c r="F7495" s="27">
        <v>9</v>
      </c>
      <c r="G7495" s="27">
        <v>45</v>
      </c>
      <c r="H7495" s="27">
        <v>5</v>
      </c>
    </row>
    <row r="7496" spans="1:8" x14ac:dyDescent="0.55000000000000004">
      <c r="A7496" s="33">
        <v>44067</v>
      </c>
      <c r="B7496" s="1" t="s">
        <v>31</v>
      </c>
      <c r="C7496" s="27">
        <v>446</v>
      </c>
      <c r="D7496" s="27">
        <v>22444</v>
      </c>
      <c r="E7496" s="27">
        <v>389</v>
      </c>
      <c r="F7496" s="27">
        <v>1</v>
      </c>
      <c r="G7496" s="27">
        <v>56</v>
      </c>
      <c r="H7496" s="27">
        <v>2</v>
      </c>
    </row>
    <row r="7497" spans="1:8" x14ac:dyDescent="0.55000000000000004">
      <c r="A7497" s="33">
        <v>44067</v>
      </c>
      <c r="B7497" s="1" t="s">
        <v>32</v>
      </c>
      <c r="C7497" s="27">
        <v>4187</v>
      </c>
      <c r="D7497" s="27">
        <v>47113</v>
      </c>
      <c r="E7497" s="27">
        <v>3021</v>
      </c>
      <c r="F7497" s="27">
        <v>57</v>
      </c>
      <c r="G7497" s="27">
        <v>1109</v>
      </c>
      <c r="H7497" s="27">
        <v>26</v>
      </c>
    </row>
    <row r="7498" spans="1:8" x14ac:dyDescent="0.55000000000000004">
      <c r="A7498" s="33">
        <v>44067</v>
      </c>
      <c r="B7498" s="1" t="s">
        <v>33</v>
      </c>
      <c r="C7498" s="27">
        <v>342</v>
      </c>
      <c r="D7498" s="27">
        <v>8768</v>
      </c>
      <c r="E7498" s="27">
        <v>255</v>
      </c>
      <c r="F7498" s="27">
        <v>2</v>
      </c>
      <c r="G7498" s="27">
        <v>84</v>
      </c>
      <c r="H7498" s="27">
        <v>2</v>
      </c>
    </row>
    <row r="7499" spans="1:8" x14ac:dyDescent="0.55000000000000004">
      <c r="A7499" s="33">
        <v>44067</v>
      </c>
      <c r="B7499" s="1" t="s">
        <v>34</v>
      </c>
      <c r="C7499" s="27">
        <v>401</v>
      </c>
      <c r="D7499" s="27">
        <v>8023</v>
      </c>
      <c r="E7499" s="27">
        <v>297</v>
      </c>
      <c r="F7499" s="27">
        <v>4</v>
      </c>
      <c r="G7499" s="27">
        <v>100</v>
      </c>
      <c r="H7499" s="27">
        <v>1</v>
      </c>
    </row>
    <row r="7500" spans="1:8" x14ac:dyDescent="0.55000000000000004">
      <c r="A7500" s="33">
        <v>44067</v>
      </c>
      <c r="B7500" s="1" t="s">
        <v>35</v>
      </c>
      <c r="C7500" s="27">
        <v>1319</v>
      </c>
      <c r="D7500" s="27">
        <v>28036</v>
      </c>
      <c r="E7500" s="27">
        <v>1039</v>
      </c>
      <c r="F7500" s="27">
        <v>21</v>
      </c>
      <c r="G7500" s="27">
        <v>259</v>
      </c>
      <c r="H7500" s="27">
        <v>2</v>
      </c>
    </row>
    <row r="7501" spans="1:8" x14ac:dyDescent="0.55000000000000004">
      <c r="A7501" s="33">
        <v>44067</v>
      </c>
      <c r="B7501" s="1" t="s">
        <v>36</v>
      </c>
      <c r="C7501" s="27">
        <v>7901</v>
      </c>
      <c r="D7501" s="27">
        <v>121086</v>
      </c>
      <c r="E7501" s="27">
        <v>6162</v>
      </c>
      <c r="F7501" s="27">
        <v>131</v>
      </c>
      <c r="G7501" s="27">
        <v>1602</v>
      </c>
      <c r="H7501" s="27">
        <v>67</v>
      </c>
    </row>
    <row r="7502" spans="1:8" x14ac:dyDescent="0.55000000000000004">
      <c r="A7502" s="33">
        <v>44067</v>
      </c>
      <c r="B7502" s="1" t="s">
        <v>37</v>
      </c>
      <c r="C7502" s="27">
        <v>2129</v>
      </c>
      <c r="D7502" s="27">
        <v>40388</v>
      </c>
      <c r="E7502" s="27">
        <v>1802</v>
      </c>
      <c r="F7502" s="27">
        <v>49</v>
      </c>
      <c r="G7502" s="27">
        <v>278</v>
      </c>
      <c r="H7502" s="27">
        <v>14</v>
      </c>
    </row>
    <row r="7503" spans="1:8" x14ac:dyDescent="0.55000000000000004">
      <c r="A7503" s="33">
        <v>44067</v>
      </c>
      <c r="B7503" s="1" t="s">
        <v>38</v>
      </c>
      <c r="C7503" s="27">
        <v>492</v>
      </c>
      <c r="D7503" s="27">
        <v>12714</v>
      </c>
      <c r="E7503" s="27">
        <v>359</v>
      </c>
      <c r="F7503" s="27">
        <v>3</v>
      </c>
      <c r="G7503" s="27">
        <v>130</v>
      </c>
      <c r="H7503" s="27">
        <v>2</v>
      </c>
    </row>
    <row r="7504" spans="1:8" x14ac:dyDescent="0.55000000000000004">
      <c r="A7504" s="33">
        <v>44067</v>
      </c>
      <c r="B7504" s="1" t="s">
        <v>39</v>
      </c>
      <c r="C7504" s="27">
        <v>227</v>
      </c>
      <c r="D7504" s="27">
        <v>8328</v>
      </c>
      <c r="E7504" s="27">
        <v>186</v>
      </c>
      <c r="F7504" s="27">
        <v>4</v>
      </c>
      <c r="G7504" s="27">
        <v>34</v>
      </c>
      <c r="H7504" s="27">
        <v>0</v>
      </c>
    </row>
    <row r="7505" spans="1:8" x14ac:dyDescent="0.55000000000000004">
      <c r="A7505" s="33">
        <v>44067</v>
      </c>
      <c r="B7505" s="1" t="s">
        <v>40</v>
      </c>
      <c r="C7505" s="27">
        <v>22</v>
      </c>
      <c r="D7505" s="27">
        <v>4472</v>
      </c>
      <c r="E7505" s="27">
        <v>17</v>
      </c>
      <c r="F7505" s="27">
        <v>0</v>
      </c>
      <c r="G7505" s="27">
        <v>5</v>
      </c>
      <c r="H7505" s="27">
        <v>0</v>
      </c>
    </row>
    <row r="7506" spans="1:8" x14ac:dyDescent="0.55000000000000004">
      <c r="A7506" s="33">
        <v>44067</v>
      </c>
      <c r="B7506" s="1" t="s">
        <v>41</v>
      </c>
      <c r="C7506" s="27">
        <v>135</v>
      </c>
      <c r="D7506" s="27">
        <v>4622</v>
      </c>
      <c r="E7506" s="27">
        <v>73</v>
      </c>
      <c r="F7506" s="27">
        <v>0</v>
      </c>
      <c r="G7506" s="27">
        <v>62</v>
      </c>
      <c r="H7506" s="27">
        <v>0</v>
      </c>
    </row>
    <row r="7507" spans="1:8" x14ac:dyDescent="0.55000000000000004">
      <c r="A7507" s="33">
        <v>44067</v>
      </c>
      <c r="B7507" s="1" t="s">
        <v>42</v>
      </c>
      <c r="C7507" s="27">
        <v>141</v>
      </c>
      <c r="D7507" s="27">
        <v>5880</v>
      </c>
      <c r="E7507" s="27">
        <v>110</v>
      </c>
      <c r="F7507" s="27"/>
      <c r="G7507" s="27">
        <v>16</v>
      </c>
      <c r="H7507" s="27"/>
    </row>
    <row r="7508" spans="1:8" x14ac:dyDescent="0.55000000000000004">
      <c r="A7508" s="33">
        <v>44067</v>
      </c>
      <c r="B7508" s="1" t="s">
        <v>43</v>
      </c>
      <c r="C7508" s="27">
        <v>451</v>
      </c>
      <c r="D7508" s="27">
        <v>16987</v>
      </c>
      <c r="E7508" s="27">
        <v>420</v>
      </c>
      <c r="F7508" s="27">
        <v>3</v>
      </c>
      <c r="G7508" s="27">
        <v>28</v>
      </c>
      <c r="H7508" s="27">
        <v>1</v>
      </c>
    </row>
    <row r="7509" spans="1:8" x14ac:dyDescent="0.55000000000000004">
      <c r="A7509" s="33">
        <v>44067</v>
      </c>
      <c r="B7509" s="1" t="s">
        <v>44</v>
      </c>
      <c r="C7509" s="27">
        <v>114</v>
      </c>
      <c r="D7509" s="27">
        <v>5786</v>
      </c>
      <c r="E7509" s="27">
        <v>76</v>
      </c>
      <c r="F7509" s="27">
        <v>0</v>
      </c>
      <c r="G7509" s="27">
        <v>38</v>
      </c>
      <c r="H7509" s="27">
        <v>1</v>
      </c>
    </row>
    <row r="7510" spans="1:8" x14ac:dyDescent="0.55000000000000004">
      <c r="A7510" s="33">
        <v>44067</v>
      </c>
      <c r="B7510" s="1" t="s">
        <v>45</v>
      </c>
      <c r="C7510" s="27">
        <v>109</v>
      </c>
      <c r="D7510" s="27">
        <v>4923</v>
      </c>
      <c r="E7510" s="27">
        <v>43</v>
      </c>
      <c r="F7510" s="27">
        <v>1</v>
      </c>
      <c r="G7510" s="27">
        <v>57</v>
      </c>
      <c r="H7510" s="27">
        <v>1</v>
      </c>
    </row>
    <row r="7511" spans="1:8" x14ac:dyDescent="0.55000000000000004">
      <c r="A7511" s="33">
        <v>44067</v>
      </c>
      <c r="B7511" s="1" t="s">
        <v>46</v>
      </c>
      <c r="C7511" s="27">
        <v>71</v>
      </c>
      <c r="D7511" s="27">
        <v>7184</v>
      </c>
      <c r="E7511" s="27">
        <v>60</v>
      </c>
      <c r="F7511" s="27">
        <v>1</v>
      </c>
      <c r="G7511" s="27">
        <v>10</v>
      </c>
      <c r="H7511" s="27">
        <v>0</v>
      </c>
    </row>
    <row r="7512" spans="1:8" x14ac:dyDescent="0.55000000000000004">
      <c r="A7512" s="33">
        <v>44067</v>
      </c>
      <c r="B7512" s="1" t="s">
        <v>47</v>
      </c>
      <c r="C7512" s="27">
        <v>114</v>
      </c>
      <c r="D7512" s="27">
        <v>3696</v>
      </c>
      <c r="E7512" s="27">
        <v>98</v>
      </c>
      <c r="F7512" s="27">
        <v>6</v>
      </c>
      <c r="G7512" s="27">
        <v>10</v>
      </c>
      <c r="H7512" s="27">
        <v>0</v>
      </c>
    </row>
    <row r="7513" spans="1:8" x14ac:dyDescent="0.55000000000000004">
      <c r="A7513" s="33">
        <v>44067</v>
      </c>
      <c r="B7513" s="1" t="s">
        <v>48</v>
      </c>
      <c r="C7513" s="27">
        <v>109</v>
      </c>
      <c r="D7513" s="27">
        <v>2763</v>
      </c>
      <c r="E7513" s="27">
        <v>91</v>
      </c>
      <c r="F7513" s="27">
        <v>3</v>
      </c>
      <c r="G7513" s="27">
        <v>15</v>
      </c>
      <c r="H7513" s="27">
        <v>1</v>
      </c>
    </row>
    <row r="7514" spans="1:8" x14ac:dyDescent="0.55000000000000004">
      <c r="A7514" s="33">
        <v>44067</v>
      </c>
      <c r="B7514" s="1" t="s">
        <v>49</v>
      </c>
      <c r="C7514" s="27">
        <v>4118</v>
      </c>
      <c r="D7514" s="27">
        <v>38026</v>
      </c>
      <c r="E7514" s="27">
        <v>3182</v>
      </c>
      <c r="F7514" s="27">
        <v>50</v>
      </c>
      <c r="G7514" s="27">
        <v>886</v>
      </c>
      <c r="H7514" s="27">
        <v>16</v>
      </c>
    </row>
    <row r="7515" spans="1:8" x14ac:dyDescent="0.55000000000000004">
      <c r="A7515" s="33">
        <v>44067</v>
      </c>
      <c r="B7515" s="1" t="s">
        <v>50</v>
      </c>
      <c r="C7515" s="27">
        <v>224</v>
      </c>
      <c r="D7515" s="27">
        <v>4522</v>
      </c>
      <c r="E7515" s="27">
        <v>182</v>
      </c>
      <c r="F7515" s="27">
        <v>0</v>
      </c>
      <c r="G7515" s="27">
        <v>42</v>
      </c>
      <c r="H7515" s="27">
        <v>0</v>
      </c>
    </row>
    <row r="7516" spans="1:8" x14ac:dyDescent="0.55000000000000004">
      <c r="A7516" s="33">
        <v>44067</v>
      </c>
      <c r="B7516" s="1" t="s">
        <v>51</v>
      </c>
      <c r="C7516" s="27">
        <v>204</v>
      </c>
      <c r="D7516" s="27">
        <v>12602</v>
      </c>
      <c r="E7516" s="27">
        <v>36</v>
      </c>
      <c r="F7516" s="27">
        <v>3</v>
      </c>
      <c r="G7516" s="27">
        <v>29</v>
      </c>
      <c r="H7516" s="27"/>
    </row>
    <row r="7517" spans="1:8" x14ac:dyDescent="0.55000000000000004">
      <c r="A7517" s="33">
        <v>44067</v>
      </c>
      <c r="B7517" s="1" t="s">
        <v>52</v>
      </c>
      <c r="C7517" s="27">
        <v>471</v>
      </c>
      <c r="D7517" s="27">
        <v>10146</v>
      </c>
      <c r="E7517" s="27">
        <v>360</v>
      </c>
      <c r="F7517" s="27">
        <v>7</v>
      </c>
      <c r="G7517" s="27">
        <v>97</v>
      </c>
      <c r="H7517" s="27">
        <v>3</v>
      </c>
    </row>
    <row r="7518" spans="1:8" x14ac:dyDescent="0.55000000000000004">
      <c r="A7518" s="33">
        <v>44067</v>
      </c>
      <c r="B7518" s="1" t="s">
        <v>53</v>
      </c>
      <c r="C7518" s="27">
        <v>140</v>
      </c>
      <c r="D7518" s="27">
        <v>10958</v>
      </c>
      <c r="E7518" s="27">
        <v>93</v>
      </c>
      <c r="F7518" s="27">
        <v>1</v>
      </c>
      <c r="G7518" s="27">
        <v>46</v>
      </c>
      <c r="H7518" s="27">
        <v>0</v>
      </c>
    </row>
    <row r="7519" spans="1:8" x14ac:dyDescent="0.55000000000000004">
      <c r="A7519" s="33">
        <v>44067</v>
      </c>
      <c r="B7519" s="1" t="s">
        <v>54</v>
      </c>
      <c r="C7519" s="27">
        <v>321</v>
      </c>
      <c r="D7519" s="27">
        <v>7669</v>
      </c>
      <c r="E7519" s="27">
        <v>241</v>
      </c>
      <c r="F7519" s="27">
        <v>1</v>
      </c>
      <c r="G7519" s="27">
        <v>80</v>
      </c>
      <c r="H7519" s="27">
        <v>0</v>
      </c>
    </row>
    <row r="7520" spans="1:8" x14ac:dyDescent="0.55000000000000004">
      <c r="A7520" s="33">
        <v>44067</v>
      </c>
      <c r="B7520" s="1" t="s">
        <v>55</v>
      </c>
      <c r="C7520" s="27">
        <v>346</v>
      </c>
      <c r="D7520" s="27">
        <v>14360</v>
      </c>
      <c r="E7520" s="27">
        <v>265</v>
      </c>
      <c r="F7520" s="27">
        <v>9</v>
      </c>
      <c r="G7520" s="27">
        <v>66</v>
      </c>
      <c r="H7520" s="27">
        <v>2</v>
      </c>
    </row>
    <row r="7521" spans="1:8" x14ac:dyDescent="0.55000000000000004">
      <c r="A7521" s="33">
        <v>44067</v>
      </c>
      <c r="B7521" s="1" t="s">
        <v>56</v>
      </c>
      <c r="C7521" s="27">
        <v>1911</v>
      </c>
      <c r="D7521" s="27">
        <v>22650</v>
      </c>
      <c r="E7521" s="27">
        <v>1361</v>
      </c>
      <c r="F7521" s="27">
        <v>23</v>
      </c>
      <c r="G7521" s="27">
        <v>531</v>
      </c>
      <c r="H7521" s="27">
        <v>13</v>
      </c>
    </row>
    <row r="7522" spans="1:8" x14ac:dyDescent="0.55000000000000004">
      <c r="A7522" s="33">
        <v>44068</v>
      </c>
      <c r="B7522" s="1" t="s">
        <v>7</v>
      </c>
      <c r="C7522" s="27">
        <v>1720</v>
      </c>
      <c r="D7522" s="27">
        <v>40089</v>
      </c>
      <c r="E7522" s="27">
        <v>1476</v>
      </c>
      <c r="F7522" s="27">
        <v>103</v>
      </c>
      <c r="G7522" s="27">
        <v>141</v>
      </c>
      <c r="H7522" s="27">
        <v>2</v>
      </c>
    </row>
    <row r="7523" spans="1:8" x14ac:dyDescent="0.55000000000000004">
      <c r="A7523" s="33">
        <v>44068</v>
      </c>
      <c r="B7523" s="1" t="s">
        <v>11</v>
      </c>
      <c r="C7523" s="27">
        <v>33</v>
      </c>
      <c r="D7523" s="27">
        <v>1918</v>
      </c>
      <c r="E7523" s="27">
        <v>32</v>
      </c>
      <c r="F7523" s="27">
        <v>1</v>
      </c>
      <c r="G7523" s="27">
        <v>0</v>
      </c>
      <c r="H7523" s="27">
        <v>0</v>
      </c>
    </row>
    <row r="7524" spans="1:8" x14ac:dyDescent="0.55000000000000004">
      <c r="A7524" s="33">
        <v>44068</v>
      </c>
      <c r="B7524" s="1" t="s">
        <v>12</v>
      </c>
      <c r="C7524" s="27">
        <v>12</v>
      </c>
      <c r="D7524" s="27">
        <v>2698</v>
      </c>
      <c r="E7524" s="27">
        <v>7</v>
      </c>
      <c r="F7524" s="27">
        <v>0</v>
      </c>
      <c r="G7524" s="27">
        <v>5</v>
      </c>
      <c r="H7524" s="27">
        <v>0</v>
      </c>
    </row>
    <row r="7525" spans="1:8" x14ac:dyDescent="0.55000000000000004">
      <c r="A7525" s="33">
        <v>44068</v>
      </c>
      <c r="B7525" s="1" t="s">
        <v>13</v>
      </c>
      <c r="C7525" s="27">
        <v>192</v>
      </c>
      <c r="D7525" s="27">
        <v>7491</v>
      </c>
      <c r="E7525" s="27">
        <v>182</v>
      </c>
      <c r="F7525" s="27">
        <v>2</v>
      </c>
      <c r="G7525" s="27">
        <v>8</v>
      </c>
      <c r="H7525" s="27">
        <v>0</v>
      </c>
    </row>
    <row r="7526" spans="1:8" x14ac:dyDescent="0.55000000000000004">
      <c r="A7526" s="33">
        <v>44068</v>
      </c>
      <c r="B7526" s="1" t="s">
        <v>14</v>
      </c>
      <c r="C7526" s="27">
        <v>46</v>
      </c>
      <c r="D7526" s="27">
        <v>1700</v>
      </c>
      <c r="E7526" s="27">
        <v>40</v>
      </c>
      <c r="F7526" s="27">
        <v>0</v>
      </c>
      <c r="G7526" s="27">
        <v>5</v>
      </c>
      <c r="H7526" s="27">
        <v>0</v>
      </c>
    </row>
    <row r="7527" spans="1:8" x14ac:dyDescent="0.55000000000000004">
      <c r="A7527" s="33">
        <v>44068</v>
      </c>
      <c r="B7527" s="1" t="s">
        <v>15</v>
      </c>
      <c r="C7527" s="27">
        <v>77</v>
      </c>
      <c r="D7527" s="27">
        <v>3076</v>
      </c>
      <c r="E7527" s="27">
        <v>76</v>
      </c>
      <c r="F7527" s="27">
        <v>1</v>
      </c>
      <c r="G7527" s="27">
        <v>1</v>
      </c>
      <c r="H7527" s="27">
        <v>0</v>
      </c>
    </row>
    <row r="7528" spans="1:8" x14ac:dyDescent="0.55000000000000004">
      <c r="A7528" s="33">
        <v>44068</v>
      </c>
      <c r="B7528" s="1" t="s">
        <v>16</v>
      </c>
      <c r="C7528" s="27">
        <v>134</v>
      </c>
      <c r="D7528" s="27">
        <v>13363</v>
      </c>
      <c r="E7528" s="27">
        <v>98</v>
      </c>
      <c r="F7528" s="27">
        <v>0</v>
      </c>
      <c r="G7528" s="27">
        <v>36</v>
      </c>
      <c r="H7528" s="27">
        <v>0</v>
      </c>
    </row>
    <row r="7529" spans="1:8" x14ac:dyDescent="0.55000000000000004">
      <c r="A7529" s="33">
        <v>44068</v>
      </c>
      <c r="B7529" s="1" t="s">
        <v>17</v>
      </c>
      <c r="C7529" s="27">
        <v>512</v>
      </c>
      <c r="D7529" s="27">
        <v>10111</v>
      </c>
      <c r="E7529" s="27">
        <v>428</v>
      </c>
      <c r="F7529" s="27">
        <v>12</v>
      </c>
      <c r="G7529" s="27">
        <v>72</v>
      </c>
      <c r="H7529" s="27">
        <v>2</v>
      </c>
    </row>
    <row r="7530" spans="1:8" x14ac:dyDescent="0.55000000000000004">
      <c r="A7530" s="33">
        <v>44068</v>
      </c>
      <c r="B7530" s="1" t="s">
        <v>18</v>
      </c>
      <c r="C7530" s="27">
        <v>289</v>
      </c>
      <c r="D7530" s="27">
        <v>20367</v>
      </c>
      <c r="E7530" s="27">
        <v>264</v>
      </c>
      <c r="F7530" s="27">
        <v>1</v>
      </c>
      <c r="G7530" s="27">
        <v>25</v>
      </c>
      <c r="H7530" s="27">
        <v>4</v>
      </c>
    </row>
    <row r="7531" spans="1:8" x14ac:dyDescent="0.55000000000000004">
      <c r="A7531" s="33">
        <v>44068</v>
      </c>
      <c r="B7531" s="1" t="s">
        <v>19</v>
      </c>
      <c r="C7531" s="27">
        <v>392</v>
      </c>
      <c r="D7531" s="27">
        <v>12567</v>
      </c>
      <c r="E7531" s="27">
        <v>260</v>
      </c>
      <c r="F7531" s="27">
        <v>19</v>
      </c>
      <c r="G7531" s="27">
        <v>113</v>
      </c>
      <c r="H7531" s="27">
        <v>0</v>
      </c>
    </row>
    <row r="7532" spans="1:8" x14ac:dyDescent="0.55000000000000004">
      <c r="A7532" s="33">
        <v>44068</v>
      </c>
      <c r="B7532" s="1" t="s">
        <v>20</v>
      </c>
      <c r="C7532" s="27">
        <v>3627</v>
      </c>
      <c r="D7532" s="27">
        <v>99813</v>
      </c>
      <c r="E7532" s="27">
        <v>2995</v>
      </c>
      <c r="F7532" s="27">
        <v>86</v>
      </c>
      <c r="G7532" s="27">
        <v>546</v>
      </c>
      <c r="H7532" s="27">
        <v>12</v>
      </c>
    </row>
    <row r="7533" spans="1:8" x14ac:dyDescent="0.55000000000000004">
      <c r="A7533" s="33">
        <v>44068</v>
      </c>
      <c r="B7533" s="1" t="s">
        <v>21</v>
      </c>
      <c r="C7533" s="27">
        <v>2834</v>
      </c>
      <c r="D7533" s="27">
        <v>51262</v>
      </c>
      <c r="E7533" s="27">
        <v>2323</v>
      </c>
      <c r="F7533" s="27">
        <v>60</v>
      </c>
      <c r="G7533" s="27">
        <v>451</v>
      </c>
      <c r="H7533" s="27">
        <v>9</v>
      </c>
    </row>
    <row r="7534" spans="1:8" x14ac:dyDescent="0.55000000000000004">
      <c r="A7534" s="33">
        <v>44068</v>
      </c>
      <c r="B7534" s="1" t="s">
        <v>22</v>
      </c>
      <c r="C7534" s="27">
        <v>19610</v>
      </c>
      <c r="D7534" s="27">
        <v>295391</v>
      </c>
      <c r="E7534" s="27">
        <v>16361</v>
      </c>
      <c r="F7534" s="27">
        <v>354</v>
      </c>
      <c r="G7534" s="27">
        <v>2895</v>
      </c>
      <c r="H7534" s="27">
        <v>34</v>
      </c>
    </row>
    <row r="7535" spans="1:8" x14ac:dyDescent="0.55000000000000004">
      <c r="A7535" s="33">
        <v>44068</v>
      </c>
      <c r="B7535" s="1" t="s">
        <v>23</v>
      </c>
      <c r="C7535" s="27">
        <v>4516</v>
      </c>
      <c r="D7535" s="27">
        <v>104985</v>
      </c>
      <c r="E7535" s="27">
        <v>3826</v>
      </c>
      <c r="F7535" s="27">
        <v>112</v>
      </c>
      <c r="G7535" s="27">
        <v>578</v>
      </c>
      <c r="H7535" s="27">
        <v>20</v>
      </c>
    </row>
    <row r="7536" spans="1:8" x14ac:dyDescent="0.55000000000000004">
      <c r="A7536" s="33">
        <v>44068</v>
      </c>
      <c r="B7536" s="1" t="s">
        <v>24</v>
      </c>
      <c r="C7536" s="27">
        <v>139</v>
      </c>
      <c r="D7536" s="27">
        <v>11989</v>
      </c>
      <c r="E7536" s="27">
        <v>128</v>
      </c>
      <c r="F7536" s="27">
        <v>0</v>
      </c>
      <c r="G7536" s="27">
        <v>11</v>
      </c>
      <c r="H7536" s="27">
        <v>0</v>
      </c>
    </row>
    <row r="7537" spans="1:8" x14ac:dyDescent="0.55000000000000004">
      <c r="A7537" s="33">
        <v>44068</v>
      </c>
      <c r="B7537" s="1" t="s">
        <v>25</v>
      </c>
      <c r="C7537" s="27">
        <v>349</v>
      </c>
      <c r="D7537" s="27">
        <v>7142</v>
      </c>
      <c r="E7537" s="27">
        <v>263</v>
      </c>
      <c r="F7537" s="27">
        <v>23</v>
      </c>
      <c r="G7537" s="27">
        <v>67</v>
      </c>
      <c r="H7537" s="27">
        <v>3</v>
      </c>
    </row>
    <row r="7538" spans="1:8" x14ac:dyDescent="0.55000000000000004">
      <c r="A7538" s="33">
        <v>44068</v>
      </c>
      <c r="B7538" s="1" t="s">
        <v>26</v>
      </c>
      <c r="C7538" s="27">
        <v>585</v>
      </c>
      <c r="D7538" s="27">
        <v>6862</v>
      </c>
      <c r="E7538" s="27">
        <v>398</v>
      </c>
      <c r="F7538" s="27">
        <v>31</v>
      </c>
      <c r="G7538" s="27">
        <v>156</v>
      </c>
      <c r="H7538" s="27">
        <v>2</v>
      </c>
    </row>
    <row r="7539" spans="1:8" x14ac:dyDescent="0.55000000000000004">
      <c r="A7539" s="33">
        <v>44068</v>
      </c>
      <c r="B7539" s="1" t="s">
        <v>27</v>
      </c>
      <c r="C7539" s="27">
        <v>171</v>
      </c>
      <c r="D7539" s="27">
        <v>6604</v>
      </c>
      <c r="E7539" s="27">
        <v>145</v>
      </c>
      <c r="F7539" s="27">
        <v>8</v>
      </c>
      <c r="G7539" s="27">
        <v>18</v>
      </c>
      <c r="H7539" s="27">
        <v>0</v>
      </c>
    </row>
    <row r="7540" spans="1:8" x14ac:dyDescent="0.55000000000000004">
      <c r="A7540" s="33">
        <v>44068</v>
      </c>
      <c r="B7540" s="1" t="s">
        <v>28</v>
      </c>
      <c r="C7540" s="27">
        <v>168</v>
      </c>
      <c r="D7540" s="27">
        <v>9247</v>
      </c>
      <c r="E7540" s="27">
        <v>131</v>
      </c>
      <c r="F7540" s="27">
        <v>1</v>
      </c>
      <c r="G7540" s="27">
        <v>36</v>
      </c>
      <c r="H7540" s="27">
        <v>0</v>
      </c>
    </row>
    <row r="7541" spans="1:8" x14ac:dyDescent="0.55000000000000004">
      <c r="A7541" s="33">
        <v>44068</v>
      </c>
      <c r="B7541" s="1" t="s">
        <v>29</v>
      </c>
      <c r="C7541" s="27">
        <v>185</v>
      </c>
      <c r="D7541" s="27">
        <v>12600</v>
      </c>
      <c r="E7541" s="27">
        <v>150</v>
      </c>
      <c r="F7541" s="27"/>
      <c r="G7541" s="27">
        <v>39</v>
      </c>
      <c r="H7541" s="27">
        <v>1</v>
      </c>
    </row>
    <row r="7542" spans="1:8" x14ac:dyDescent="0.55000000000000004">
      <c r="A7542" s="33">
        <v>44068</v>
      </c>
      <c r="B7542" s="1" t="s">
        <v>30</v>
      </c>
      <c r="C7542" s="27">
        <v>548</v>
      </c>
      <c r="D7542" s="27">
        <v>17057</v>
      </c>
      <c r="E7542" s="27">
        <v>496</v>
      </c>
      <c r="F7542" s="27">
        <v>9</v>
      </c>
      <c r="G7542" s="27">
        <v>43</v>
      </c>
      <c r="H7542" s="27">
        <v>5</v>
      </c>
    </row>
    <row r="7543" spans="1:8" x14ac:dyDescent="0.55000000000000004">
      <c r="A7543" s="33">
        <v>44068</v>
      </c>
      <c r="B7543" s="1" t="s">
        <v>31</v>
      </c>
      <c r="C7543" s="27">
        <v>453</v>
      </c>
      <c r="D7543" s="27">
        <v>22806</v>
      </c>
      <c r="E7543" s="27">
        <v>395</v>
      </c>
      <c r="F7543" s="27">
        <v>1</v>
      </c>
      <c r="G7543" s="27">
        <v>57</v>
      </c>
      <c r="H7543" s="27">
        <v>2</v>
      </c>
    </row>
    <row r="7544" spans="1:8" x14ac:dyDescent="0.55000000000000004">
      <c r="A7544" s="33">
        <v>44068</v>
      </c>
      <c r="B7544" s="1" t="s">
        <v>32</v>
      </c>
      <c r="C7544" s="27">
        <v>4230</v>
      </c>
      <c r="D7544" s="27">
        <v>47890</v>
      </c>
      <c r="E7544" s="27">
        <v>3150</v>
      </c>
      <c r="F7544" s="27">
        <v>57</v>
      </c>
      <c r="G7544" s="27">
        <v>1023</v>
      </c>
      <c r="H7544" s="27">
        <v>22</v>
      </c>
    </row>
    <row r="7545" spans="1:8" x14ac:dyDescent="0.55000000000000004">
      <c r="A7545" s="33">
        <v>44068</v>
      </c>
      <c r="B7545" s="1" t="s">
        <v>33</v>
      </c>
      <c r="C7545" s="27">
        <v>353</v>
      </c>
      <c r="D7545" s="27">
        <v>9004</v>
      </c>
      <c r="E7545" s="27">
        <v>256</v>
      </c>
      <c r="F7545" s="27">
        <v>2</v>
      </c>
      <c r="G7545" s="27">
        <v>91</v>
      </c>
      <c r="H7545" s="27">
        <v>2</v>
      </c>
    </row>
    <row r="7546" spans="1:8" x14ac:dyDescent="0.55000000000000004">
      <c r="A7546" s="33">
        <v>44068</v>
      </c>
      <c r="B7546" s="1" t="s">
        <v>34</v>
      </c>
      <c r="C7546" s="27">
        <v>415</v>
      </c>
      <c r="D7546" s="27">
        <v>8195</v>
      </c>
      <c r="E7546" s="27">
        <v>313</v>
      </c>
      <c r="F7546" s="27">
        <v>4</v>
      </c>
      <c r="G7546" s="27">
        <v>98</v>
      </c>
      <c r="H7546" s="27">
        <v>1</v>
      </c>
    </row>
    <row r="7547" spans="1:8" x14ac:dyDescent="0.55000000000000004">
      <c r="A7547" s="33">
        <v>44068</v>
      </c>
      <c r="B7547" s="1" t="s">
        <v>35</v>
      </c>
      <c r="C7547" s="27">
        <v>1326</v>
      </c>
      <c r="D7547" s="27">
        <v>28472</v>
      </c>
      <c r="E7547" s="27">
        <v>1086</v>
      </c>
      <c r="F7547" s="27">
        <v>21</v>
      </c>
      <c r="G7547" s="27">
        <v>219</v>
      </c>
      <c r="H7547" s="27">
        <v>2</v>
      </c>
    </row>
    <row r="7548" spans="1:8" x14ac:dyDescent="0.55000000000000004">
      <c r="A7548" s="33">
        <v>44068</v>
      </c>
      <c r="B7548" s="1" t="s">
        <v>36</v>
      </c>
      <c r="C7548" s="27">
        <v>8020</v>
      </c>
      <c r="D7548" s="27">
        <v>123706</v>
      </c>
      <c r="E7548" s="27">
        <v>6320</v>
      </c>
      <c r="F7548" s="27">
        <v>134</v>
      </c>
      <c r="G7548" s="27">
        <v>1560</v>
      </c>
      <c r="H7548" s="27">
        <v>72</v>
      </c>
    </row>
    <row r="7549" spans="1:8" x14ac:dyDescent="0.55000000000000004">
      <c r="A7549" s="33">
        <v>44068</v>
      </c>
      <c r="B7549" s="1" t="s">
        <v>37</v>
      </c>
      <c r="C7549" s="27">
        <v>2137</v>
      </c>
      <c r="D7549" s="27">
        <v>40919</v>
      </c>
      <c r="E7549" s="27">
        <v>1826</v>
      </c>
      <c r="F7549" s="27">
        <v>49</v>
      </c>
      <c r="G7549" s="27">
        <v>262</v>
      </c>
      <c r="H7549" s="27">
        <v>14</v>
      </c>
    </row>
    <row r="7550" spans="1:8" x14ac:dyDescent="0.55000000000000004">
      <c r="A7550" s="33">
        <v>44068</v>
      </c>
      <c r="B7550" s="1" t="s">
        <v>38</v>
      </c>
      <c r="C7550" s="27">
        <v>498</v>
      </c>
      <c r="D7550" s="27">
        <v>12714</v>
      </c>
      <c r="E7550" s="27">
        <v>378</v>
      </c>
      <c r="F7550" s="27">
        <v>3</v>
      </c>
      <c r="G7550" s="27">
        <v>117</v>
      </c>
      <c r="H7550" s="27">
        <v>2</v>
      </c>
    </row>
    <row r="7551" spans="1:8" x14ac:dyDescent="0.55000000000000004">
      <c r="A7551" s="33">
        <v>44068</v>
      </c>
      <c r="B7551" s="1" t="s">
        <v>39</v>
      </c>
      <c r="C7551" s="27">
        <v>227</v>
      </c>
      <c r="D7551" s="27">
        <v>8369</v>
      </c>
      <c r="E7551" s="27">
        <v>189</v>
      </c>
      <c r="F7551" s="27">
        <v>4</v>
      </c>
      <c r="G7551" s="27">
        <v>31</v>
      </c>
      <c r="H7551" s="27">
        <v>0</v>
      </c>
    </row>
    <row r="7552" spans="1:8" x14ac:dyDescent="0.55000000000000004">
      <c r="A7552" s="33">
        <v>44068</v>
      </c>
      <c r="B7552" s="1" t="s">
        <v>40</v>
      </c>
      <c r="C7552" s="27">
        <v>22</v>
      </c>
      <c r="D7552" s="27">
        <v>4486</v>
      </c>
      <c r="E7552" s="27">
        <v>17</v>
      </c>
      <c r="F7552" s="27">
        <v>0</v>
      </c>
      <c r="G7552" s="27">
        <v>5</v>
      </c>
      <c r="H7552" s="27">
        <v>0</v>
      </c>
    </row>
    <row r="7553" spans="1:8" x14ac:dyDescent="0.55000000000000004">
      <c r="A7553" s="33">
        <v>44068</v>
      </c>
      <c r="B7553" s="1" t="s">
        <v>41</v>
      </c>
      <c r="C7553" s="27">
        <v>136</v>
      </c>
      <c r="D7553" s="27">
        <v>4653</v>
      </c>
      <c r="E7553" s="27">
        <v>76</v>
      </c>
      <c r="F7553" s="27">
        <v>0</v>
      </c>
      <c r="G7553" s="27">
        <v>60</v>
      </c>
      <c r="H7553" s="27">
        <v>0</v>
      </c>
    </row>
    <row r="7554" spans="1:8" x14ac:dyDescent="0.55000000000000004">
      <c r="A7554" s="33">
        <v>44068</v>
      </c>
      <c r="B7554" s="1" t="s">
        <v>42</v>
      </c>
      <c r="C7554" s="27">
        <v>142</v>
      </c>
      <c r="D7554" s="27">
        <v>5880</v>
      </c>
      <c r="E7554" s="27">
        <v>110</v>
      </c>
      <c r="F7554" s="27"/>
      <c r="G7554" s="27">
        <v>16</v>
      </c>
      <c r="H7554" s="27"/>
    </row>
    <row r="7555" spans="1:8" x14ac:dyDescent="0.55000000000000004">
      <c r="A7555" s="33">
        <v>44068</v>
      </c>
      <c r="B7555" s="1" t="s">
        <v>43</v>
      </c>
      <c r="C7555" s="27">
        <v>452</v>
      </c>
      <c r="D7555" s="27">
        <v>17047</v>
      </c>
      <c r="E7555" s="27">
        <v>423</v>
      </c>
      <c r="F7555" s="27">
        <v>3</v>
      </c>
      <c r="G7555" s="27">
        <v>26</v>
      </c>
      <c r="H7555" s="27">
        <v>0</v>
      </c>
    </row>
    <row r="7556" spans="1:8" x14ac:dyDescent="0.55000000000000004">
      <c r="A7556" s="33">
        <v>44068</v>
      </c>
      <c r="B7556" s="1" t="s">
        <v>44</v>
      </c>
      <c r="C7556" s="27">
        <v>120</v>
      </c>
      <c r="D7556" s="27">
        <v>5909</v>
      </c>
      <c r="E7556" s="27">
        <v>76</v>
      </c>
      <c r="F7556" s="27">
        <v>0</v>
      </c>
      <c r="G7556" s="27">
        <v>44</v>
      </c>
      <c r="H7556" s="27">
        <v>1</v>
      </c>
    </row>
    <row r="7557" spans="1:8" x14ac:dyDescent="0.55000000000000004">
      <c r="A7557" s="33">
        <v>44068</v>
      </c>
      <c r="B7557" s="1" t="s">
        <v>45</v>
      </c>
      <c r="C7557" s="27">
        <v>111</v>
      </c>
      <c r="D7557" s="27">
        <v>4993</v>
      </c>
      <c r="E7557" s="27">
        <v>43</v>
      </c>
      <c r="F7557" s="27">
        <v>1</v>
      </c>
      <c r="G7557" s="27">
        <v>60</v>
      </c>
      <c r="H7557" s="27">
        <v>1</v>
      </c>
    </row>
    <row r="7558" spans="1:8" x14ac:dyDescent="0.55000000000000004">
      <c r="A7558" s="33">
        <v>44068</v>
      </c>
      <c r="B7558" s="1" t="s">
        <v>46</v>
      </c>
      <c r="C7558" s="27">
        <v>74</v>
      </c>
      <c r="D7558" s="27">
        <v>7369</v>
      </c>
      <c r="E7558" s="27">
        <v>61</v>
      </c>
      <c r="F7558" s="27">
        <v>1</v>
      </c>
      <c r="G7558" s="27">
        <v>12</v>
      </c>
      <c r="H7558" s="27">
        <v>0</v>
      </c>
    </row>
    <row r="7559" spans="1:8" x14ac:dyDescent="0.55000000000000004">
      <c r="A7559" s="33">
        <v>44068</v>
      </c>
      <c r="B7559" s="1" t="s">
        <v>47</v>
      </c>
      <c r="C7559" s="27">
        <v>114</v>
      </c>
      <c r="D7559" s="27">
        <v>3711</v>
      </c>
      <c r="E7559" s="27">
        <v>100</v>
      </c>
      <c r="F7559" s="27">
        <v>6</v>
      </c>
      <c r="G7559" s="27">
        <v>8</v>
      </c>
      <c r="H7559" s="27">
        <v>0</v>
      </c>
    </row>
    <row r="7560" spans="1:8" x14ac:dyDescent="0.55000000000000004">
      <c r="A7560" s="33">
        <v>44068</v>
      </c>
      <c r="B7560" s="1" t="s">
        <v>48</v>
      </c>
      <c r="C7560" s="27">
        <v>109</v>
      </c>
      <c r="D7560" s="27">
        <v>2767</v>
      </c>
      <c r="E7560" s="27">
        <v>95</v>
      </c>
      <c r="F7560" s="27">
        <v>3</v>
      </c>
      <c r="G7560" s="27">
        <v>11</v>
      </c>
      <c r="H7560" s="27">
        <v>1</v>
      </c>
    </row>
    <row r="7561" spans="1:8" x14ac:dyDescent="0.55000000000000004">
      <c r="A7561" s="33">
        <v>44068</v>
      </c>
      <c r="B7561" s="1" t="s">
        <v>49</v>
      </c>
      <c r="C7561" s="27">
        <v>4169</v>
      </c>
      <c r="D7561" s="27">
        <v>38336</v>
      </c>
      <c r="E7561" s="27">
        <v>3232</v>
      </c>
      <c r="F7561" s="27">
        <v>51</v>
      </c>
      <c r="G7561" s="27">
        <v>886</v>
      </c>
      <c r="H7561" s="27">
        <v>16</v>
      </c>
    </row>
    <row r="7562" spans="1:8" x14ac:dyDescent="0.55000000000000004">
      <c r="A7562" s="33">
        <v>44068</v>
      </c>
      <c r="B7562" s="1" t="s">
        <v>50</v>
      </c>
      <c r="C7562" s="27">
        <v>225</v>
      </c>
      <c r="D7562" s="27">
        <v>4629</v>
      </c>
      <c r="E7562" s="27">
        <v>189</v>
      </c>
      <c r="F7562" s="27">
        <v>0</v>
      </c>
      <c r="G7562" s="27">
        <v>36</v>
      </c>
      <c r="H7562" s="27">
        <v>0</v>
      </c>
    </row>
    <row r="7563" spans="1:8" x14ac:dyDescent="0.55000000000000004">
      <c r="A7563" s="33">
        <v>44068</v>
      </c>
      <c r="B7563" s="1" t="s">
        <v>51</v>
      </c>
      <c r="C7563" s="27">
        <v>205</v>
      </c>
      <c r="D7563" s="27">
        <v>12961</v>
      </c>
      <c r="E7563" s="27">
        <v>36</v>
      </c>
      <c r="F7563" s="27">
        <v>3</v>
      </c>
      <c r="G7563" s="27">
        <v>29</v>
      </c>
      <c r="H7563" s="27"/>
    </row>
    <row r="7564" spans="1:8" x14ac:dyDescent="0.55000000000000004">
      <c r="A7564" s="33">
        <v>44068</v>
      </c>
      <c r="B7564" s="1" t="s">
        <v>52</v>
      </c>
      <c r="C7564" s="27">
        <v>478</v>
      </c>
      <c r="D7564" s="27">
        <v>10395</v>
      </c>
      <c r="E7564" s="27">
        <v>382</v>
      </c>
      <c r="F7564" s="27">
        <v>7</v>
      </c>
      <c r="G7564" s="27">
        <v>81</v>
      </c>
      <c r="H7564" s="27">
        <v>2</v>
      </c>
    </row>
    <row r="7565" spans="1:8" x14ac:dyDescent="0.55000000000000004">
      <c r="A7565" s="33">
        <v>44068</v>
      </c>
      <c r="B7565" s="1" t="s">
        <v>53</v>
      </c>
      <c r="C7565" s="27">
        <v>140</v>
      </c>
      <c r="D7565" s="27">
        <v>11162</v>
      </c>
      <c r="E7565" s="27">
        <v>96</v>
      </c>
      <c r="F7565" s="27">
        <v>1</v>
      </c>
      <c r="G7565" s="27">
        <v>43</v>
      </c>
      <c r="H7565" s="27">
        <v>0</v>
      </c>
    </row>
    <row r="7566" spans="1:8" x14ac:dyDescent="0.55000000000000004">
      <c r="A7566" s="33">
        <v>44068</v>
      </c>
      <c r="B7566" s="1" t="s">
        <v>54</v>
      </c>
      <c r="C7566" s="27">
        <v>325</v>
      </c>
      <c r="D7566" s="27">
        <v>7739</v>
      </c>
      <c r="E7566" s="27">
        <v>251</v>
      </c>
      <c r="F7566" s="27">
        <v>1</v>
      </c>
      <c r="G7566" s="27">
        <v>74</v>
      </c>
      <c r="H7566" s="27">
        <v>0</v>
      </c>
    </row>
    <row r="7567" spans="1:8" x14ac:dyDescent="0.55000000000000004">
      <c r="A7567" s="33">
        <v>44068</v>
      </c>
      <c r="B7567" s="1" t="s">
        <v>55</v>
      </c>
      <c r="C7567" s="27">
        <v>348</v>
      </c>
      <c r="D7567" s="27">
        <v>14575</v>
      </c>
      <c r="E7567" s="27">
        <v>274</v>
      </c>
      <c r="F7567" s="27">
        <v>9</v>
      </c>
      <c r="G7567" s="27">
        <v>61</v>
      </c>
      <c r="H7567" s="27">
        <v>2</v>
      </c>
    </row>
    <row r="7568" spans="1:8" x14ac:dyDescent="0.55000000000000004">
      <c r="A7568" s="33">
        <v>44068</v>
      </c>
      <c r="B7568" s="1" t="s">
        <v>56</v>
      </c>
      <c r="C7568" s="27">
        <v>1943</v>
      </c>
      <c r="D7568" s="27">
        <v>23549</v>
      </c>
      <c r="E7568" s="27">
        <v>1432</v>
      </c>
      <c r="F7568" s="27">
        <v>24</v>
      </c>
      <c r="G7568" s="27">
        <v>491</v>
      </c>
      <c r="H7568" s="27">
        <v>12</v>
      </c>
    </row>
    <row r="7569" spans="1:8" x14ac:dyDescent="0.55000000000000004">
      <c r="A7569" s="33">
        <v>44069</v>
      </c>
      <c r="B7569" s="1" t="s">
        <v>7</v>
      </c>
      <c r="C7569" s="27">
        <v>1727</v>
      </c>
      <c r="D7569" s="27">
        <v>40741</v>
      </c>
      <c r="E7569" s="27">
        <v>1488</v>
      </c>
      <c r="F7569" s="27">
        <v>103</v>
      </c>
      <c r="G7569" s="27">
        <v>136</v>
      </c>
      <c r="H7569" s="27">
        <v>2</v>
      </c>
    </row>
    <row r="7570" spans="1:8" x14ac:dyDescent="0.55000000000000004">
      <c r="A7570" s="33">
        <v>44069</v>
      </c>
      <c r="B7570" s="1" t="s">
        <v>11</v>
      </c>
      <c r="C7570" s="27">
        <v>33</v>
      </c>
      <c r="D7570" s="27">
        <v>1949</v>
      </c>
      <c r="E7570" s="27">
        <v>32</v>
      </c>
      <c r="F7570" s="27">
        <v>1</v>
      </c>
      <c r="G7570" s="27">
        <v>0</v>
      </c>
      <c r="H7570" s="27">
        <v>0</v>
      </c>
    </row>
    <row r="7571" spans="1:8" x14ac:dyDescent="0.55000000000000004">
      <c r="A7571" s="33">
        <v>44069</v>
      </c>
      <c r="B7571" s="1" t="s">
        <v>12</v>
      </c>
      <c r="C7571" s="27">
        <v>12</v>
      </c>
      <c r="D7571" s="27">
        <v>2729</v>
      </c>
      <c r="E7571" s="27">
        <v>7</v>
      </c>
      <c r="F7571" s="27">
        <v>0</v>
      </c>
      <c r="G7571" s="27">
        <v>6</v>
      </c>
      <c r="H7571" s="27">
        <v>0</v>
      </c>
    </row>
    <row r="7572" spans="1:8" x14ac:dyDescent="0.55000000000000004">
      <c r="A7572" s="33">
        <v>44069</v>
      </c>
      <c r="B7572" s="1" t="s">
        <v>13</v>
      </c>
      <c r="C7572" s="27">
        <v>192</v>
      </c>
      <c r="D7572" s="27">
        <v>7541</v>
      </c>
      <c r="E7572" s="27">
        <v>184</v>
      </c>
      <c r="F7572" s="27">
        <v>2</v>
      </c>
      <c r="G7572" s="27">
        <v>6</v>
      </c>
      <c r="H7572" s="27">
        <v>0</v>
      </c>
    </row>
    <row r="7573" spans="1:8" x14ac:dyDescent="0.55000000000000004">
      <c r="A7573" s="33">
        <v>44069</v>
      </c>
      <c r="B7573" s="1" t="s">
        <v>14</v>
      </c>
      <c r="C7573" s="27">
        <v>48</v>
      </c>
      <c r="D7573" s="27">
        <v>1709</v>
      </c>
      <c r="E7573" s="27">
        <v>41</v>
      </c>
      <c r="F7573" s="27">
        <v>0</v>
      </c>
      <c r="G7573" s="27">
        <v>5</v>
      </c>
      <c r="H7573" s="27">
        <v>0</v>
      </c>
    </row>
    <row r="7574" spans="1:8" x14ac:dyDescent="0.55000000000000004">
      <c r="A7574" s="33">
        <v>44069</v>
      </c>
      <c r="B7574" s="1" t="s">
        <v>15</v>
      </c>
      <c r="C7574" s="27">
        <v>77</v>
      </c>
      <c r="D7574" s="27">
        <v>3084</v>
      </c>
      <c r="E7574" s="27">
        <v>76</v>
      </c>
      <c r="F7574" s="27">
        <v>1</v>
      </c>
      <c r="G7574" s="27">
        <v>1</v>
      </c>
      <c r="H7574" s="27">
        <v>1</v>
      </c>
    </row>
    <row r="7575" spans="1:8" x14ac:dyDescent="0.55000000000000004">
      <c r="A7575" s="33">
        <v>44069</v>
      </c>
      <c r="B7575" s="1" t="s">
        <v>16</v>
      </c>
      <c r="C7575" s="27">
        <v>139</v>
      </c>
      <c r="D7575" s="27">
        <v>13536</v>
      </c>
      <c r="E7575" s="27">
        <v>98</v>
      </c>
      <c r="F7575" s="27">
        <v>0</v>
      </c>
      <c r="G7575" s="27">
        <v>41</v>
      </c>
      <c r="H7575" s="27">
        <v>0</v>
      </c>
    </row>
    <row r="7576" spans="1:8" x14ac:dyDescent="0.55000000000000004">
      <c r="A7576" s="33">
        <v>44069</v>
      </c>
      <c r="B7576" s="1" t="s">
        <v>17</v>
      </c>
      <c r="C7576" s="27">
        <v>524</v>
      </c>
      <c r="D7576" s="27">
        <v>10251</v>
      </c>
      <c r="E7576" s="27">
        <v>438</v>
      </c>
      <c r="F7576" s="27">
        <v>12</v>
      </c>
      <c r="G7576" s="27">
        <v>74</v>
      </c>
      <c r="H7576" s="27">
        <v>2</v>
      </c>
    </row>
    <row r="7577" spans="1:8" x14ac:dyDescent="0.55000000000000004">
      <c r="A7577" s="33">
        <v>44069</v>
      </c>
      <c r="B7577" s="1" t="s">
        <v>18</v>
      </c>
      <c r="C7577" s="27">
        <v>294</v>
      </c>
      <c r="D7577" s="27">
        <v>20806</v>
      </c>
      <c r="E7577" s="27">
        <v>270</v>
      </c>
      <c r="F7577" s="27">
        <v>1</v>
      </c>
      <c r="G7577" s="27">
        <v>20</v>
      </c>
      <c r="H7577" s="27">
        <v>4</v>
      </c>
    </row>
    <row r="7578" spans="1:8" x14ac:dyDescent="0.55000000000000004">
      <c r="A7578" s="33">
        <v>44069</v>
      </c>
      <c r="B7578" s="1" t="s">
        <v>19</v>
      </c>
      <c r="C7578" s="27">
        <v>408</v>
      </c>
      <c r="D7578" s="27">
        <v>12998</v>
      </c>
      <c r="E7578" s="27">
        <v>260</v>
      </c>
      <c r="F7578" s="27">
        <v>19</v>
      </c>
      <c r="G7578" s="27">
        <v>113</v>
      </c>
      <c r="H7578" s="27">
        <v>0</v>
      </c>
    </row>
    <row r="7579" spans="1:8" x14ac:dyDescent="0.55000000000000004">
      <c r="A7579" s="33">
        <v>44069</v>
      </c>
      <c r="B7579" s="1" t="s">
        <v>20</v>
      </c>
      <c r="C7579" s="27">
        <v>3681</v>
      </c>
      <c r="D7579" s="27">
        <v>100824</v>
      </c>
      <c r="E7579" s="27">
        <v>3026</v>
      </c>
      <c r="F7579" s="27">
        <v>86</v>
      </c>
      <c r="G7579" s="27">
        <v>569</v>
      </c>
      <c r="H7579" s="27">
        <v>11</v>
      </c>
    </row>
    <row r="7580" spans="1:8" x14ac:dyDescent="0.55000000000000004">
      <c r="A7580" s="33">
        <v>44069</v>
      </c>
      <c r="B7580" s="1" t="s">
        <v>21</v>
      </c>
      <c r="C7580" s="27">
        <v>2877</v>
      </c>
      <c r="D7580" s="27">
        <v>51765</v>
      </c>
      <c r="E7580" s="27">
        <v>2385</v>
      </c>
      <c r="F7580" s="27">
        <v>61</v>
      </c>
      <c r="G7580" s="27">
        <v>431</v>
      </c>
      <c r="H7580" s="27">
        <v>7</v>
      </c>
    </row>
    <row r="7581" spans="1:8" x14ac:dyDescent="0.55000000000000004">
      <c r="A7581" s="33">
        <v>44069</v>
      </c>
      <c r="B7581" s="1" t="s">
        <v>22</v>
      </c>
      <c r="C7581" s="27">
        <v>19846</v>
      </c>
      <c r="D7581" s="27">
        <v>301182</v>
      </c>
      <c r="E7581" s="27">
        <v>16693</v>
      </c>
      <c r="F7581" s="27">
        <v>356</v>
      </c>
      <c r="G7581" s="27">
        <v>2797</v>
      </c>
      <c r="H7581" s="27">
        <v>31</v>
      </c>
    </row>
    <row r="7582" spans="1:8" x14ac:dyDescent="0.55000000000000004">
      <c r="A7582" s="33">
        <v>44069</v>
      </c>
      <c r="B7582" s="1" t="s">
        <v>23</v>
      </c>
      <c r="C7582" s="27">
        <v>4601</v>
      </c>
      <c r="D7582" s="27">
        <v>107183</v>
      </c>
      <c r="E7582" s="27">
        <v>3916</v>
      </c>
      <c r="F7582" s="27">
        <v>115</v>
      </c>
      <c r="G7582" s="27">
        <v>570</v>
      </c>
      <c r="H7582" s="27">
        <v>22</v>
      </c>
    </row>
    <row r="7583" spans="1:8" x14ac:dyDescent="0.55000000000000004">
      <c r="A7583" s="33">
        <v>44069</v>
      </c>
      <c r="B7583" s="1" t="s">
        <v>24</v>
      </c>
      <c r="C7583" s="27">
        <v>139</v>
      </c>
      <c r="D7583" s="27">
        <v>12094</v>
      </c>
      <c r="E7583" s="27">
        <v>128</v>
      </c>
      <c r="F7583" s="27">
        <v>0</v>
      </c>
      <c r="G7583" s="27">
        <v>11</v>
      </c>
      <c r="H7583" s="27">
        <v>0</v>
      </c>
    </row>
    <row r="7584" spans="1:8" x14ac:dyDescent="0.55000000000000004">
      <c r="A7584" s="33">
        <v>44069</v>
      </c>
      <c r="B7584" s="1" t="s">
        <v>25</v>
      </c>
      <c r="C7584" s="27">
        <v>357</v>
      </c>
      <c r="D7584" s="27">
        <v>7295</v>
      </c>
      <c r="E7584" s="27">
        <v>272</v>
      </c>
      <c r="F7584" s="27">
        <v>23</v>
      </c>
      <c r="G7584" s="27">
        <v>67</v>
      </c>
      <c r="H7584" s="27">
        <v>2</v>
      </c>
    </row>
    <row r="7585" spans="1:8" x14ac:dyDescent="0.55000000000000004">
      <c r="A7585" s="33">
        <v>44069</v>
      </c>
      <c r="B7585" s="1" t="s">
        <v>26</v>
      </c>
      <c r="C7585" s="27">
        <v>592</v>
      </c>
      <c r="D7585" s="27">
        <v>7217</v>
      </c>
      <c r="E7585" s="27">
        <v>406</v>
      </c>
      <c r="F7585" s="27">
        <v>31</v>
      </c>
      <c r="G7585" s="27">
        <v>155</v>
      </c>
      <c r="H7585" s="27">
        <v>2</v>
      </c>
    </row>
    <row r="7586" spans="1:8" x14ac:dyDescent="0.55000000000000004">
      <c r="A7586" s="33">
        <v>44069</v>
      </c>
      <c r="B7586" s="1" t="s">
        <v>27</v>
      </c>
      <c r="C7586" s="27">
        <v>177</v>
      </c>
      <c r="D7586" s="27">
        <v>6771</v>
      </c>
      <c r="E7586" s="27">
        <v>145</v>
      </c>
      <c r="F7586" s="27">
        <v>8</v>
      </c>
      <c r="G7586" s="27">
        <v>24</v>
      </c>
      <c r="H7586" s="27">
        <v>0</v>
      </c>
    </row>
    <row r="7587" spans="1:8" x14ac:dyDescent="0.55000000000000004">
      <c r="A7587" s="33">
        <v>44069</v>
      </c>
      <c r="B7587" s="1" t="s">
        <v>28</v>
      </c>
      <c r="C7587" s="27">
        <v>169</v>
      </c>
      <c r="D7587" s="27">
        <v>9301</v>
      </c>
      <c r="E7587" s="27">
        <v>134</v>
      </c>
      <c r="F7587" s="27">
        <v>1</v>
      </c>
      <c r="G7587" s="27">
        <v>34</v>
      </c>
      <c r="H7587" s="27">
        <v>0</v>
      </c>
    </row>
    <row r="7588" spans="1:8" x14ac:dyDescent="0.55000000000000004">
      <c r="A7588" s="33">
        <v>44069</v>
      </c>
      <c r="B7588" s="1" t="s">
        <v>29</v>
      </c>
      <c r="C7588" s="27">
        <v>194</v>
      </c>
      <c r="D7588" s="27">
        <v>12806</v>
      </c>
      <c r="E7588" s="27">
        <v>150</v>
      </c>
      <c r="F7588" s="27"/>
      <c r="G7588" s="27">
        <v>48</v>
      </c>
      <c r="H7588" s="27">
        <v>1</v>
      </c>
    </row>
    <row r="7589" spans="1:8" x14ac:dyDescent="0.55000000000000004">
      <c r="A7589" s="33">
        <v>44069</v>
      </c>
      <c r="B7589" s="1" t="s">
        <v>30</v>
      </c>
      <c r="C7589" s="27">
        <v>549</v>
      </c>
      <c r="D7589" s="27">
        <v>17312</v>
      </c>
      <c r="E7589" s="27">
        <v>498</v>
      </c>
      <c r="F7589" s="27">
        <v>9</v>
      </c>
      <c r="G7589" s="27">
        <v>42</v>
      </c>
      <c r="H7589" s="27">
        <v>5</v>
      </c>
    </row>
    <row r="7590" spans="1:8" x14ac:dyDescent="0.55000000000000004">
      <c r="A7590" s="33">
        <v>44069</v>
      </c>
      <c r="B7590" s="1" t="s">
        <v>31</v>
      </c>
      <c r="C7590" s="27">
        <v>453</v>
      </c>
      <c r="D7590" s="27">
        <v>22806</v>
      </c>
      <c r="E7590" s="27">
        <v>395</v>
      </c>
      <c r="F7590" s="27">
        <v>1</v>
      </c>
      <c r="G7590" s="27">
        <v>57</v>
      </c>
      <c r="H7590" s="27">
        <v>2</v>
      </c>
    </row>
    <row r="7591" spans="1:8" x14ac:dyDescent="0.55000000000000004">
      <c r="A7591" s="33">
        <v>44069</v>
      </c>
      <c r="B7591" s="1" t="s">
        <v>32</v>
      </c>
      <c r="C7591" s="27">
        <v>4273</v>
      </c>
      <c r="D7591" s="27">
        <v>48872</v>
      </c>
      <c r="E7591" s="27">
        <v>3329</v>
      </c>
      <c r="F7591" s="27">
        <v>58</v>
      </c>
      <c r="G7591" s="27">
        <v>886</v>
      </c>
      <c r="H7591" s="27">
        <v>21</v>
      </c>
    </row>
    <row r="7592" spans="1:8" x14ac:dyDescent="0.55000000000000004">
      <c r="A7592" s="33">
        <v>44069</v>
      </c>
      <c r="B7592" s="1" t="s">
        <v>33</v>
      </c>
      <c r="C7592" s="27">
        <v>353</v>
      </c>
      <c r="D7592" s="27">
        <v>9271</v>
      </c>
      <c r="E7592" s="27">
        <v>262</v>
      </c>
      <c r="F7592" s="27">
        <v>2</v>
      </c>
      <c r="G7592" s="27">
        <v>86</v>
      </c>
      <c r="H7592" s="27">
        <v>2</v>
      </c>
    </row>
    <row r="7593" spans="1:8" x14ac:dyDescent="0.55000000000000004">
      <c r="A7593" s="33">
        <v>44069</v>
      </c>
      <c r="B7593" s="1" t="s">
        <v>34</v>
      </c>
      <c r="C7593" s="27">
        <v>423</v>
      </c>
      <c r="D7593" s="27">
        <v>8342</v>
      </c>
      <c r="E7593" s="27">
        <v>320</v>
      </c>
      <c r="F7593" s="27">
        <v>4</v>
      </c>
      <c r="G7593" s="27">
        <v>99</v>
      </c>
      <c r="H7593" s="27">
        <v>3</v>
      </c>
    </row>
    <row r="7594" spans="1:8" x14ac:dyDescent="0.55000000000000004">
      <c r="A7594" s="33">
        <v>44069</v>
      </c>
      <c r="B7594" s="1" t="s">
        <v>35</v>
      </c>
      <c r="C7594" s="27">
        <v>1343</v>
      </c>
      <c r="D7594" s="27">
        <v>28882</v>
      </c>
      <c r="E7594" s="27">
        <v>1102</v>
      </c>
      <c r="F7594" s="27">
        <v>22</v>
      </c>
      <c r="G7594" s="27">
        <v>219</v>
      </c>
      <c r="H7594" s="27">
        <v>2</v>
      </c>
    </row>
    <row r="7595" spans="1:8" x14ac:dyDescent="0.55000000000000004">
      <c r="A7595" s="33">
        <v>44069</v>
      </c>
      <c r="B7595" s="1" t="s">
        <v>36</v>
      </c>
      <c r="C7595" s="27">
        <v>8139</v>
      </c>
      <c r="D7595" s="27">
        <v>125959</v>
      </c>
      <c r="E7595" s="27">
        <v>6443</v>
      </c>
      <c r="F7595" s="27">
        <v>136</v>
      </c>
      <c r="G7595" s="27">
        <v>1554</v>
      </c>
      <c r="H7595" s="27">
        <v>68</v>
      </c>
    </row>
    <row r="7596" spans="1:8" x14ac:dyDescent="0.55000000000000004">
      <c r="A7596" s="33">
        <v>44069</v>
      </c>
      <c r="B7596" s="1" t="s">
        <v>37</v>
      </c>
      <c r="C7596" s="27">
        <v>2159</v>
      </c>
      <c r="D7596" s="27">
        <v>41591</v>
      </c>
      <c r="E7596" s="27">
        <v>1878</v>
      </c>
      <c r="F7596" s="27">
        <v>49</v>
      </c>
      <c r="G7596" s="27">
        <v>232</v>
      </c>
      <c r="H7596" s="27">
        <v>15</v>
      </c>
    </row>
    <row r="7597" spans="1:8" x14ac:dyDescent="0.55000000000000004">
      <c r="A7597" s="33">
        <v>44069</v>
      </c>
      <c r="B7597" s="1" t="s">
        <v>38</v>
      </c>
      <c r="C7597" s="27">
        <v>502</v>
      </c>
      <c r="D7597" s="27">
        <v>12972</v>
      </c>
      <c r="E7597" s="27">
        <v>389</v>
      </c>
      <c r="F7597" s="27">
        <v>5</v>
      </c>
      <c r="G7597" s="27">
        <v>108</v>
      </c>
      <c r="H7597" s="27">
        <v>2</v>
      </c>
    </row>
    <row r="7598" spans="1:8" x14ac:dyDescent="0.55000000000000004">
      <c r="A7598" s="33">
        <v>44069</v>
      </c>
      <c r="B7598" s="1" t="s">
        <v>39</v>
      </c>
      <c r="C7598" s="27">
        <v>228</v>
      </c>
      <c r="D7598" s="27">
        <v>8409</v>
      </c>
      <c r="E7598" s="27">
        <v>203</v>
      </c>
      <c r="F7598" s="27">
        <v>4</v>
      </c>
      <c r="G7598" s="27">
        <v>18</v>
      </c>
      <c r="H7598" s="27">
        <v>0</v>
      </c>
    </row>
    <row r="7599" spans="1:8" x14ac:dyDescent="0.55000000000000004">
      <c r="A7599" s="33">
        <v>44069</v>
      </c>
      <c r="B7599" s="1" t="s">
        <v>40</v>
      </c>
      <c r="C7599" s="27">
        <v>22</v>
      </c>
      <c r="D7599" s="27">
        <v>4502</v>
      </c>
      <c r="E7599" s="27">
        <v>19</v>
      </c>
      <c r="F7599" s="27">
        <v>0</v>
      </c>
      <c r="G7599" s="27">
        <v>3</v>
      </c>
      <c r="H7599" s="27">
        <v>0</v>
      </c>
    </row>
    <row r="7600" spans="1:8" x14ac:dyDescent="0.55000000000000004">
      <c r="A7600" s="33">
        <v>44069</v>
      </c>
      <c r="B7600" s="1" t="s">
        <v>41</v>
      </c>
      <c r="C7600" s="27">
        <v>137</v>
      </c>
      <c r="D7600" s="27">
        <v>4681</v>
      </c>
      <c r="E7600" s="27">
        <v>77</v>
      </c>
      <c r="F7600" s="27">
        <v>0</v>
      </c>
      <c r="G7600" s="27">
        <v>60</v>
      </c>
      <c r="H7600" s="27">
        <v>0</v>
      </c>
    </row>
    <row r="7601" spans="1:8" x14ac:dyDescent="0.55000000000000004">
      <c r="A7601" s="33">
        <v>44069</v>
      </c>
      <c r="B7601" s="1" t="s">
        <v>42</v>
      </c>
      <c r="C7601" s="27">
        <v>142</v>
      </c>
      <c r="D7601" s="27">
        <v>5880</v>
      </c>
      <c r="E7601" s="27">
        <v>110</v>
      </c>
      <c r="F7601" s="27"/>
      <c r="G7601" s="27">
        <v>16</v>
      </c>
      <c r="H7601" s="27"/>
    </row>
    <row r="7602" spans="1:8" x14ac:dyDescent="0.55000000000000004">
      <c r="A7602" s="33">
        <v>44069</v>
      </c>
      <c r="B7602" s="1" t="s">
        <v>43</v>
      </c>
      <c r="C7602" s="27">
        <v>452</v>
      </c>
      <c r="D7602" s="27">
        <v>17150</v>
      </c>
      <c r="E7602" s="27">
        <v>427</v>
      </c>
      <c r="F7602" s="27">
        <v>3</v>
      </c>
      <c r="G7602" s="27">
        <v>22</v>
      </c>
      <c r="H7602" s="27">
        <v>0</v>
      </c>
    </row>
    <row r="7603" spans="1:8" x14ac:dyDescent="0.55000000000000004">
      <c r="A7603" s="33">
        <v>44069</v>
      </c>
      <c r="B7603" s="1" t="s">
        <v>44</v>
      </c>
      <c r="C7603" s="27">
        <v>135</v>
      </c>
      <c r="D7603" s="27">
        <v>5962</v>
      </c>
      <c r="E7603" s="27">
        <v>77</v>
      </c>
      <c r="F7603" s="27">
        <v>0</v>
      </c>
      <c r="G7603" s="27">
        <v>58</v>
      </c>
      <c r="H7603" s="27">
        <v>1</v>
      </c>
    </row>
    <row r="7604" spans="1:8" x14ac:dyDescent="0.55000000000000004">
      <c r="A7604" s="33">
        <v>44069</v>
      </c>
      <c r="B7604" s="1" t="s">
        <v>45</v>
      </c>
      <c r="C7604" s="27">
        <v>119</v>
      </c>
      <c r="D7604" s="27">
        <v>5107</v>
      </c>
      <c r="E7604" s="27">
        <v>44</v>
      </c>
      <c r="F7604" s="27">
        <v>2</v>
      </c>
      <c r="G7604" s="27">
        <v>61</v>
      </c>
      <c r="H7604" s="27">
        <v>0</v>
      </c>
    </row>
    <row r="7605" spans="1:8" x14ac:dyDescent="0.55000000000000004">
      <c r="A7605" s="33">
        <v>44069</v>
      </c>
      <c r="B7605" s="1" t="s">
        <v>46</v>
      </c>
      <c r="C7605" s="27">
        <v>74</v>
      </c>
      <c r="D7605" s="27">
        <v>7369</v>
      </c>
      <c r="E7605" s="27">
        <v>63</v>
      </c>
      <c r="F7605" s="27">
        <v>1</v>
      </c>
      <c r="G7605" s="27">
        <v>10</v>
      </c>
      <c r="H7605" s="27">
        <v>0</v>
      </c>
    </row>
    <row r="7606" spans="1:8" x14ac:dyDescent="0.55000000000000004">
      <c r="A7606" s="33">
        <v>44069</v>
      </c>
      <c r="B7606" s="1" t="s">
        <v>47</v>
      </c>
      <c r="C7606" s="27">
        <v>114</v>
      </c>
      <c r="D7606" s="27">
        <v>3726</v>
      </c>
      <c r="E7606" s="27">
        <v>100</v>
      </c>
      <c r="F7606" s="27">
        <v>6</v>
      </c>
      <c r="G7606" s="27">
        <v>8</v>
      </c>
      <c r="H7606" s="27">
        <v>0</v>
      </c>
    </row>
    <row r="7607" spans="1:8" x14ac:dyDescent="0.55000000000000004">
      <c r="A7607" s="33">
        <v>44069</v>
      </c>
      <c r="B7607" s="1" t="s">
        <v>48</v>
      </c>
      <c r="C7607" s="27">
        <v>118</v>
      </c>
      <c r="D7607" s="27">
        <v>2804</v>
      </c>
      <c r="E7607" s="27">
        <v>96</v>
      </c>
      <c r="F7607" s="27">
        <v>3</v>
      </c>
      <c r="G7607" s="27">
        <v>19</v>
      </c>
      <c r="H7607" s="27">
        <v>1</v>
      </c>
    </row>
    <row r="7608" spans="1:8" x14ac:dyDescent="0.55000000000000004">
      <c r="A7608" s="33">
        <v>44069</v>
      </c>
      <c r="B7608" s="1" t="s">
        <v>49</v>
      </c>
      <c r="C7608" s="27">
        <v>4222</v>
      </c>
      <c r="D7608" s="27">
        <v>38625</v>
      </c>
      <c r="E7608" s="27">
        <v>3303</v>
      </c>
      <c r="F7608" s="27">
        <v>53</v>
      </c>
      <c r="G7608" s="27">
        <v>866</v>
      </c>
      <c r="H7608" s="27">
        <v>16</v>
      </c>
    </row>
    <row r="7609" spans="1:8" x14ac:dyDescent="0.55000000000000004">
      <c r="A7609" s="33">
        <v>44069</v>
      </c>
      <c r="B7609" s="1" t="s">
        <v>50</v>
      </c>
      <c r="C7609" s="27">
        <v>227</v>
      </c>
      <c r="D7609" s="27">
        <v>4663</v>
      </c>
      <c r="E7609" s="27">
        <v>192</v>
      </c>
      <c r="F7609" s="27">
        <v>0</v>
      </c>
      <c r="G7609" s="27">
        <v>36</v>
      </c>
      <c r="H7609" s="27">
        <v>0</v>
      </c>
    </row>
    <row r="7610" spans="1:8" x14ac:dyDescent="0.55000000000000004">
      <c r="A7610" s="33">
        <v>44069</v>
      </c>
      <c r="B7610" s="1" t="s">
        <v>51</v>
      </c>
      <c r="C7610" s="27">
        <v>205</v>
      </c>
      <c r="D7610" s="27">
        <v>13119</v>
      </c>
      <c r="E7610" s="27">
        <v>36</v>
      </c>
      <c r="F7610" s="27">
        <v>3</v>
      </c>
      <c r="G7610" s="27">
        <v>22</v>
      </c>
      <c r="H7610" s="27">
        <v>1</v>
      </c>
    </row>
    <row r="7611" spans="1:8" x14ac:dyDescent="0.55000000000000004">
      <c r="A7611" s="33">
        <v>44069</v>
      </c>
      <c r="B7611" s="1" t="s">
        <v>52</v>
      </c>
      <c r="C7611" s="27">
        <v>482</v>
      </c>
      <c r="D7611" s="27">
        <v>10563</v>
      </c>
      <c r="E7611" s="27">
        <v>391</v>
      </c>
      <c r="F7611" s="27">
        <v>7</v>
      </c>
      <c r="G7611" s="27">
        <v>81</v>
      </c>
      <c r="H7611" s="27">
        <v>0</v>
      </c>
    </row>
    <row r="7612" spans="1:8" x14ac:dyDescent="0.55000000000000004">
      <c r="A7612" s="33">
        <v>44069</v>
      </c>
      <c r="B7612" s="1" t="s">
        <v>53</v>
      </c>
      <c r="C7612" s="27">
        <v>143</v>
      </c>
      <c r="D7612" s="27">
        <v>11368</v>
      </c>
      <c r="E7612" s="27">
        <v>102</v>
      </c>
      <c r="F7612" s="27">
        <v>1</v>
      </c>
      <c r="G7612" s="27">
        <v>40</v>
      </c>
      <c r="H7612" s="27">
        <v>0</v>
      </c>
    </row>
    <row r="7613" spans="1:8" x14ac:dyDescent="0.55000000000000004">
      <c r="A7613" s="33">
        <v>44069</v>
      </c>
      <c r="B7613" s="1" t="s">
        <v>54</v>
      </c>
      <c r="C7613" s="27">
        <v>325</v>
      </c>
      <c r="D7613" s="27">
        <v>7800</v>
      </c>
      <c r="E7613" s="27">
        <v>251</v>
      </c>
      <c r="F7613" s="27">
        <v>1</v>
      </c>
      <c r="G7613" s="27">
        <v>74</v>
      </c>
      <c r="H7613" s="27">
        <v>0</v>
      </c>
    </row>
    <row r="7614" spans="1:8" x14ac:dyDescent="0.55000000000000004">
      <c r="A7614" s="33">
        <v>44069</v>
      </c>
      <c r="B7614" s="1" t="s">
        <v>55</v>
      </c>
      <c r="C7614" s="27">
        <v>349</v>
      </c>
      <c r="D7614" s="27">
        <v>14714</v>
      </c>
      <c r="E7614" s="27">
        <v>274</v>
      </c>
      <c r="F7614" s="27">
        <v>10</v>
      </c>
      <c r="G7614" s="27">
        <v>55</v>
      </c>
      <c r="H7614" s="27">
        <v>2</v>
      </c>
    </row>
    <row r="7615" spans="1:8" x14ac:dyDescent="0.55000000000000004">
      <c r="A7615" s="33">
        <v>44069</v>
      </c>
      <c r="B7615" s="1" t="s">
        <v>56</v>
      </c>
      <c r="C7615" s="27">
        <v>1977</v>
      </c>
      <c r="D7615" s="27">
        <v>23690</v>
      </c>
      <c r="E7615" s="27">
        <v>1490</v>
      </c>
      <c r="F7615" s="27">
        <v>25</v>
      </c>
      <c r="G7615" s="27">
        <v>466</v>
      </c>
      <c r="H7615" s="27">
        <v>12</v>
      </c>
    </row>
    <row r="7616" spans="1:8" x14ac:dyDescent="0.55000000000000004">
      <c r="A7616" s="33">
        <v>44070</v>
      </c>
      <c r="B7616" s="1" t="s">
        <v>7</v>
      </c>
      <c r="C7616" s="27">
        <v>1734</v>
      </c>
      <c r="D7616" s="27">
        <v>41417</v>
      </c>
      <c r="E7616" s="27">
        <v>1499</v>
      </c>
      <c r="F7616" s="27">
        <v>103</v>
      </c>
      <c r="G7616" s="27">
        <v>132</v>
      </c>
      <c r="H7616" s="27">
        <v>2</v>
      </c>
    </row>
    <row r="7617" spans="1:8" x14ac:dyDescent="0.55000000000000004">
      <c r="A7617" s="33">
        <v>44070</v>
      </c>
      <c r="B7617" s="1" t="s">
        <v>11</v>
      </c>
      <c r="C7617" s="27">
        <v>35</v>
      </c>
      <c r="D7617" s="27">
        <v>1958</v>
      </c>
      <c r="E7617" s="27">
        <v>32</v>
      </c>
      <c r="F7617" s="27">
        <v>1</v>
      </c>
      <c r="G7617" s="27">
        <v>2</v>
      </c>
      <c r="H7617" s="27">
        <v>0</v>
      </c>
    </row>
    <row r="7618" spans="1:8" x14ac:dyDescent="0.55000000000000004">
      <c r="A7618" s="33">
        <v>44070</v>
      </c>
      <c r="B7618" s="1" t="s">
        <v>12</v>
      </c>
      <c r="C7618" s="27">
        <v>19</v>
      </c>
      <c r="D7618" s="27">
        <v>2859</v>
      </c>
      <c r="E7618" s="27">
        <v>8</v>
      </c>
      <c r="F7618" s="27">
        <v>0</v>
      </c>
      <c r="G7618" s="27">
        <v>11</v>
      </c>
      <c r="H7618" s="27">
        <v>0</v>
      </c>
    </row>
    <row r="7619" spans="1:8" x14ac:dyDescent="0.55000000000000004">
      <c r="A7619" s="33">
        <v>44070</v>
      </c>
      <c r="B7619" s="1" t="s">
        <v>13</v>
      </c>
      <c r="C7619" s="27">
        <v>192</v>
      </c>
      <c r="D7619" s="27">
        <v>7583</v>
      </c>
      <c r="E7619" s="27">
        <v>186</v>
      </c>
      <c r="F7619" s="27">
        <v>2</v>
      </c>
      <c r="G7619" s="27">
        <v>4</v>
      </c>
      <c r="H7619" s="27">
        <v>0</v>
      </c>
    </row>
    <row r="7620" spans="1:8" x14ac:dyDescent="0.55000000000000004">
      <c r="A7620" s="33">
        <v>44070</v>
      </c>
      <c r="B7620" s="1" t="s">
        <v>14</v>
      </c>
      <c r="C7620" s="27">
        <v>48</v>
      </c>
      <c r="D7620" s="27">
        <v>1720</v>
      </c>
      <c r="E7620" s="27">
        <v>41</v>
      </c>
      <c r="F7620" s="27">
        <v>0</v>
      </c>
      <c r="G7620" s="27">
        <v>7</v>
      </c>
      <c r="H7620" s="27">
        <v>0</v>
      </c>
    </row>
    <row r="7621" spans="1:8" x14ac:dyDescent="0.55000000000000004">
      <c r="A7621" s="33">
        <v>44070</v>
      </c>
      <c r="B7621" s="1" t="s">
        <v>15</v>
      </c>
      <c r="C7621" s="27">
        <v>77</v>
      </c>
      <c r="D7621" s="27">
        <v>3091</v>
      </c>
      <c r="E7621" s="27">
        <v>76</v>
      </c>
      <c r="F7621" s="27">
        <v>1</v>
      </c>
      <c r="G7621" s="27">
        <v>1</v>
      </c>
      <c r="H7621" s="27">
        <v>1</v>
      </c>
    </row>
    <row r="7622" spans="1:8" x14ac:dyDescent="0.55000000000000004">
      <c r="A7622" s="33">
        <v>44070</v>
      </c>
      <c r="B7622" s="1" t="s">
        <v>16</v>
      </c>
      <c r="C7622" s="27">
        <v>146</v>
      </c>
      <c r="D7622" s="27">
        <v>13844</v>
      </c>
      <c r="E7622" s="27">
        <v>102</v>
      </c>
      <c r="F7622" s="27">
        <v>0</v>
      </c>
      <c r="G7622" s="27">
        <v>44</v>
      </c>
      <c r="H7622" s="27">
        <v>1</v>
      </c>
    </row>
    <row r="7623" spans="1:8" x14ac:dyDescent="0.55000000000000004">
      <c r="A7623" s="33">
        <v>44070</v>
      </c>
      <c r="B7623" s="1" t="s">
        <v>17</v>
      </c>
      <c r="C7623" s="27">
        <v>532</v>
      </c>
      <c r="D7623" s="27">
        <v>10384</v>
      </c>
      <c r="E7623" s="27">
        <v>444</v>
      </c>
      <c r="F7623" s="27">
        <v>12</v>
      </c>
      <c r="G7623" s="27">
        <v>76</v>
      </c>
      <c r="H7623" s="27">
        <v>3</v>
      </c>
    </row>
    <row r="7624" spans="1:8" x14ac:dyDescent="0.55000000000000004">
      <c r="A7624" s="33">
        <v>44070</v>
      </c>
      <c r="B7624" s="1" t="s">
        <v>18</v>
      </c>
      <c r="C7624" s="27">
        <v>295</v>
      </c>
      <c r="D7624" s="27">
        <v>21315</v>
      </c>
      <c r="E7624" s="27">
        <v>273</v>
      </c>
      <c r="F7624" s="27">
        <v>1</v>
      </c>
      <c r="G7624" s="27">
        <v>21</v>
      </c>
      <c r="H7624" s="27">
        <v>4</v>
      </c>
    </row>
    <row r="7625" spans="1:8" x14ac:dyDescent="0.55000000000000004">
      <c r="A7625" s="33">
        <v>44070</v>
      </c>
      <c r="B7625" s="1" t="s">
        <v>19</v>
      </c>
      <c r="C7625" s="27">
        <v>426</v>
      </c>
      <c r="D7625" s="27">
        <v>13266</v>
      </c>
      <c r="E7625" s="27">
        <v>274</v>
      </c>
      <c r="F7625" s="27">
        <v>19</v>
      </c>
      <c r="G7625" s="27">
        <v>115</v>
      </c>
      <c r="H7625" s="27">
        <v>0</v>
      </c>
    </row>
    <row r="7626" spans="1:8" x14ac:dyDescent="0.55000000000000004">
      <c r="A7626" s="33">
        <v>44070</v>
      </c>
      <c r="B7626" s="1" t="s">
        <v>20</v>
      </c>
      <c r="C7626" s="27">
        <v>3750</v>
      </c>
      <c r="D7626" s="27">
        <v>102709</v>
      </c>
      <c r="E7626" s="27">
        <v>3059</v>
      </c>
      <c r="F7626" s="27">
        <v>87</v>
      </c>
      <c r="G7626" s="27">
        <v>604</v>
      </c>
      <c r="H7626" s="27">
        <v>12</v>
      </c>
    </row>
    <row r="7627" spans="1:8" x14ac:dyDescent="0.55000000000000004">
      <c r="A7627" s="33">
        <v>44070</v>
      </c>
      <c r="B7627" s="1" t="s">
        <v>21</v>
      </c>
      <c r="C7627" s="27">
        <v>2922</v>
      </c>
      <c r="D7627" s="27">
        <v>52584</v>
      </c>
      <c r="E7627" s="27">
        <v>2419</v>
      </c>
      <c r="F7627" s="27">
        <v>61</v>
      </c>
      <c r="G7627" s="27">
        <v>442</v>
      </c>
      <c r="H7627" s="27">
        <v>8</v>
      </c>
    </row>
    <row r="7628" spans="1:8" x14ac:dyDescent="0.55000000000000004">
      <c r="A7628" s="33">
        <v>44070</v>
      </c>
      <c r="B7628" s="1" t="s">
        <v>22</v>
      </c>
      <c r="C7628" s="27">
        <v>20096</v>
      </c>
      <c r="D7628" s="27">
        <v>307109</v>
      </c>
      <c r="E7628" s="27">
        <v>17005</v>
      </c>
      <c r="F7628" s="27">
        <v>356</v>
      </c>
      <c r="G7628" s="27">
        <v>2735</v>
      </c>
      <c r="H7628" s="27">
        <v>31</v>
      </c>
    </row>
    <row r="7629" spans="1:8" x14ac:dyDescent="0.55000000000000004">
      <c r="A7629" s="33">
        <v>44070</v>
      </c>
      <c r="B7629" s="1" t="s">
        <v>23</v>
      </c>
      <c r="C7629" s="27">
        <v>4667</v>
      </c>
      <c r="D7629" s="27">
        <v>108862</v>
      </c>
      <c r="E7629" s="27">
        <v>3975</v>
      </c>
      <c r="F7629" s="27">
        <v>116</v>
      </c>
      <c r="G7629" s="27">
        <v>576</v>
      </c>
      <c r="H7629" s="27">
        <v>21</v>
      </c>
    </row>
    <row r="7630" spans="1:8" x14ac:dyDescent="0.55000000000000004">
      <c r="A7630" s="33">
        <v>44070</v>
      </c>
      <c r="B7630" s="1" t="s">
        <v>24</v>
      </c>
      <c r="C7630" s="27">
        <v>140</v>
      </c>
      <c r="D7630" s="27">
        <v>12207</v>
      </c>
      <c r="E7630" s="27">
        <v>129</v>
      </c>
      <c r="F7630" s="27">
        <v>0</v>
      </c>
      <c r="G7630" s="27">
        <v>11</v>
      </c>
      <c r="H7630" s="27">
        <v>0</v>
      </c>
    </row>
    <row r="7631" spans="1:8" x14ac:dyDescent="0.55000000000000004">
      <c r="A7631" s="33">
        <v>44070</v>
      </c>
      <c r="B7631" s="1" t="s">
        <v>25</v>
      </c>
      <c r="C7631" s="27">
        <v>368</v>
      </c>
      <c r="D7631" s="27">
        <v>7363</v>
      </c>
      <c r="E7631" s="27">
        <v>279</v>
      </c>
      <c r="F7631" s="27">
        <v>23</v>
      </c>
      <c r="G7631" s="27">
        <v>74</v>
      </c>
      <c r="H7631" s="27">
        <v>2</v>
      </c>
    </row>
    <row r="7632" spans="1:8" x14ac:dyDescent="0.55000000000000004">
      <c r="A7632" s="33">
        <v>44070</v>
      </c>
      <c r="B7632" s="1" t="s">
        <v>26</v>
      </c>
      <c r="C7632" s="27">
        <v>605</v>
      </c>
      <c r="D7632" s="27">
        <v>7608</v>
      </c>
      <c r="E7632" s="27">
        <v>427</v>
      </c>
      <c r="F7632" s="27">
        <v>33</v>
      </c>
      <c r="G7632" s="27">
        <v>145</v>
      </c>
      <c r="H7632" s="27">
        <v>2</v>
      </c>
    </row>
    <row r="7633" spans="1:8" x14ac:dyDescent="0.55000000000000004">
      <c r="A7633" s="33">
        <v>44070</v>
      </c>
      <c r="B7633" s="1" t="s">
        <v>27</v>
      </c>
      <c r="C7633" s="27">
        <v>190</v>
      </c>
      <c r="D7633" s="27">
        <v>6917</v>
      </c>
      <c r="E7633" s="27">
        <v>147</v>
      </c>
      <c r="F7633" s="27">
        <v>8</v>
      </c>
      <c r="G7633" s="27">
        <v>35</v>
      </c>
      <c r="H7633" s="27">
        <v>0</v>
      </c>
    </row>
    <row r="7634" spans="1:8" x14ac:dyDescent="0.55000000000000004">
      <c r="A7634" s="33">
        <v>44070</v>
      </c>
      <c r="B7634" s="1" t="s">
        <v>28</v>
      </c>
      <c r="C7634" s="27">
        <v>172</v>
      </c>
      <c r="D7634" s="27">
        <v>9359</v>
      </c>
      <c r="E7634" s="27">
        <v>135</v>
      </c>
      <c r="F7634" s="27">
        <v>2</v>
      </c>
      <c r="G7634" s="27">
        <v>35</v>
      </c>
      <c r="H7634" s="27">
        <v>0</v>
      </c>
    </row>
    <row r="7635" spans="1:8" x14ac:dyDescent="0.55000000000000004">
      <c r="A7635" s="33">
        <v>44070</v>
      </c>
      <c r="B7635" s="1" t="s">
        <v>29</v>
      </c>
      <c r="C7635" s="27">
        <v>200</v>
      </c>
      <c r="D7635" s="27">
        <v>13037</v>
      </c>
      <c r="E7635" s="27">
        <v>152</v>
      </c>
      <c r="F7635" s="27"/>
      <c r="G7635" s="27">
        <v>52</v>
      </c>
      <c r="H7635" s="27">
        <v>1</v>
      </c>
    </row>
    <row r="7636" spans="1:8" x14ac:dyDescent="0.55000000000000004">
      <c r="A7636" s="33">
        <v>44070</v>
      </c>
      <c r="B7636" s="1" t="s">
        <v>30</v>
      </c>
      <c r="C7636" s="27">
        <v>551</v>
      </c>
      <c r="D7636" s="27">
        <v>17549</v>
      </c>
      <c r="E7636" s="27">
        <v>499</v>
      </c>
      <c r="F7636" s="27">
        <v>9</v>
      </c>
      <c r="G7636" s="27">
        <v>43</v>
      </c>
      <c r="H7636" s="27">
        <v>4</v>
      </c>
    </row>
    <row r="7637" spans="1:8" x14ac:dyDescent="0.55000000000000004">
      <c r="A7637" s="33">
        <v>44070</v>
      </c>
      <c r="B7637" s="1" t="s">
        <v>31</v>
      </c>
      <c r="C7637" s="27">
        <v>469</v>
      </c>
      <c r="D7637" s="27">
        <v>24082</v>
      </c>
      <c r="E7637" s="27">
        <v>409</v>
      </c>
      <c r="F7637" s="27">
        <v>1</v>
      </c>
      <c r="G7637" s="27">
        <v>59</v>
      </c>
      <c r="H7637" s="27">
        <v>1</v>
      </c>
    </row>
    <row r="7638" spans="1:8" x14ac:dyDescent="0.55000000000000004">
      <c r="A7638" s="33">
        <v>44070</v>
      </c>
      <c r="B7638" s="1" t="s">
        <v>32</v>
      </c>
      <c r="C7638" s="27">
        <v>4323</v>
      </c>
      <c r="D7638" s="27">
        <v>49574</v>
      </c>
      <c r="E7638" s="27">
        <v>3432</v>
      </c>
      <c r="F7638" s="27">
        <v>58</v>
      </c>
      <c r="G7638" s="27">
        <v>833</v>
      </c>
      <c r="H7638" s="27">
        <v>16</v>
      </c>
    </row>
    <row r="7639" spans="1:8" x14ac:dyDescent="0.55000000000000004">
      <c r="A7639" s="33">
        <v>44070</v>
      </c>
      <c r="B7639" s="1" t="s">
        <v>33</v>
      </c>
      <c r="C7639" s="27">
        <v>354</v>
      </c>
      <c r="D7639" s="27">
        <v>9386</v>
      </c>
      <c r="E7639" s="27">
        <v>271</v>
      </c>
      <c r="F7639" s="27">
        <v>2</v>
      </c>
      <c r="G7639" s="27">
        <v>78</v>
      </c>
      <c r="H7639" s="27">
        <v>2</v>
      </c>
    </row>
    <row r="7640" spans="1:8" x14ac:dyDescent="0.55000000000000004">
      <c r="A7640" s="33">
        <v>44070</v>
      </c>
      <c r="B7640" s="1" t="s">
        <v>34</v>
      </c>
      <c r="C7640" s="27">
        <v>428</v>
      </c>
      <c r="D7640" s="27">
        <v>8427</v>
      </c>
      <c r="E7640" s="27">
        <v>328</v>
      </c>
      <c r="F7640" s="27">
        <v>4</v>
      </c>
      <c r="G7640" s="27">
        <v>96</v>
      </c>
      <c r="H7640" s="27">
        <v>3</v>
      </c>
    </row>
    <row r="7641" spans="1:8" x14ac:dyDescent="0.55000000000000004">
      <c r="A7641" s="33">
        <v>44070</v>
      </c>
      <c r="B7641" s="1" t="s">
        <v>35</v>
      </c>
      <c r="C7641" s="27">
        <v>1374</v>
      </c>
      <c r="D7641" s="27">
        <v>29424</v>
      </c>
      <c r="E7641" s="27">
        <v>1132</v>
      </c>
      <c r="F7641" s="27">
        <v>22</v>
      </c>
      <c r="G7641" s="27">
        <v>220</v>
      </c>
      <c r="H7641" s="27">
        <v>2</v>
      </c>
    </row>
    <row r="7642" spans="1:8" x14ac:dyDescent="0.55000000000000004">
      <c r="A7642" s="33">
        <v>44070</v>
      </c>
      <c r="B7642" s="1" t="s">
        <v>36</v>
      </c>
      <c r="C7642" s="27">
        <v>8233</v>
      </c>
      <c r="D7642" s="27">
        <v>128100</v>
      </c>
      <c r="E7642" s="27">
        <v>6597</v>
      </c>
      <c r="F7642" s="27">
        <v>138</v>
      </c>
      <c r="G7642" s="27">
        <v>1492</v>
      </c>
      <c r="H7642" s="27">
        <v>58</v>
      </c>
    </row>
    <row r="7643" spans="1:8" x14ac:dyDescent="0.55000000000000004">
      <c r="A7643" s="33">
        <v>44070</v>
      </c>
      <c r="B7643" s="1" t="s">
        <v>37</v>
      </c>
      <c r="C7643" s="27">
        <v>2187</v>
      </c>
      <c r="D7643" s="27">
        <v>42080</v>
      </c>
      <c r="E7643" s="27">
        <v>1913</v>
      </c>
      <c r="F7643" s="27">
        <v>50</v>
      </c>
      <c r="G7643" s="27">
        <v>224</v>
      </c>
      <c r="H7643" s="27">
        <v>16</v>
      </c>
    </row>
    <row r="7644" spans="1:8" x14ac:dyDescent="0.55000000000000004">
      <c r="A7644" s="33">
        <v>44070</v>
      </c>
      <c r="B7644" s="1" t="s">
        <v>38</v>
      </c>
      <c r="C7644" s="27">
        <v>506</v>
      </c>
      <c r="D7644" s="27">
        <v>12972</v>
      </c>
      <c r="E7644" s="27">
        <v>403</v>
      </c>
      <c r="F7644" s="27">
        <v>5</v>
      </c>
      <c r="G7644" s="27">
        <v>98</v>
      </c>
      <c r="H7644" s="27">
        <v>2</v>
      </c>
    </row>
    <row r="7645" spans="1:8" x14ac:dyDescent="0.55000000000000004">
      <c r="A7645" s="33">
        <v>44070</v>
      </c>
      <c r="B7645" s="1" t="s">
        <v>39</v>
      </c>
      <c r="C7645" s="27">
        <v>228</v>
      </c>
      <c r="D7645" s="27">
        <v>8459</v>
      </c>
      <c r="E7645" s="27">
        <v>206</v>
      </c>
      <c r="F7645" s="27">
        <v>4</v>
      </c>
      <c r="G7645" s="27">
        <v>15</v>
      </c>
      <c r="H7645" s="27">
        <v>0</v>
      </c>
    </row>
    <row r="7646" spans="1:8" x14ac:dyDescent="0.55000000000000004">
      <c r="A7646" s="33">
        <v>44070</v>
      </c>
      <c r="B7646" s="1" t="s">
        <v>40</v>
      </c>
      <c r="C7646" s="27">
        <v>22</v>
      </c>
      <c r="D7646" s="27">
        <v>4516</v>
      </c>
      <c r="E7646" s="27">
        <v>20</v>
      </c>
      <c r="F7646" s="27">
        <v>0</v>
      </c>
      <c r="G7646" s="27">
        <v>2</v>
      </c>
      <c r="H7646" s="27">
        <v>0</v>
      </c>
    </row>
    <row r="7647" spans="1:8" x14ac:dyDescent="0.55000000000000004">
      <c r="A7647" s="33">
        <v>44070</v>
      </c>
      <c r="B7647" s="1" t="s">
        <v>41</v>
      </c>
      <c r="C7647" s="27">
        <v>137</v>
      </c>
      <c r="D7647" s="27">
        <v>4764</v>
      </c>
      <c r="E7647" s="27">
        <v>132</v>
      </c>
      <c r="F7647" s="27">
        <v>0</v>
      </c>
      <c r="G7647" s="27">
        <v>57</v>
      </c>
      <c r="H7647" s="27">
        <v>0</v>
      </c>
    </row>
    <row r="7648" spans="1:8" x14ac:dyDescent="0.55000000000000004">
      <c r="A7648" s="33">
        <v>44070</v>
      </c>
      <c r="B7648" s="1" t="s">
        <v>42</v>
      </c>
      <c r="C7648" s="27">
        <v>143</v>
      </c>
      <c r="D7648" s="27">
        <v>5880</v>
      </c>
      <c r="E7648" s="27">
        <v>128</v>
      </c>
      <c r="F7648" s="27"/>
      <c r="G7648" s="27">
        <v>14</v>
      </c>
      <c r="H7648" s="27"/>
    </row>
    <row r="7649" spans="1:8" x14ac:dyDescent="0.55000000000000004">
      <c r="A7649" s="33">
        <v>44070</v>
      </c>
      <c r="B7649" s="1" t="s">
        <v>43</v>
      </c>
      <c r="C7649" s="27">
        <v>453</v>
      </c>
      <c r="D7649" s="27">
        <v>17316</v>
      </c>
      <c r="E7649" s="27">
        <v>430</v>
      </c>
      <c r="F7649" s="27">
        <v>3</v>
      </c>
      <c r="G7649" s="27">
        <v>20</v>
      </c>
      <c r="H7649" s="27">
        <v>1</v>
      </c>
    </row>
    <row r="7650" spans="1:8" x14ac:dyDescent="0.55000000000000004">
      <c r="A7650" s="33">
        <v>44070</v>
      </c>
      <c r="B7650" s="1" t="s">
        <v>44</v>
      </c>
      <c r="C7650" s="27">
        <v>141</v>
      </c>
      <c r="D7650" s="27">
        <v>6195</v>
      </c>
      <c r="E7650" s="27">
        <v>81</v>
      </c>
      <c r="F7650" s="27">
        <v>0</v>
      </c>
      <c r="G7650" s="27">
        <v>60</v>
      </c>
      <c r="H7650" s="27">
        <v>1</v>
      </c>
    </row>
    <row r="7651" spans="1:8" x14ac:dyDescent="0.55000000000000004">
      <c r="A7651" s="33">
        <v>44070</v>
      </c>
      <c r="B7651" s="1" t="s">
        <v>45</v>
      </c>
      <c r="C7651" s="27">
        <v>124</v>
      </c>
      <c r="D7651" s="27">
        <v>5214</v>
      </c>
      <c r="E7651" s="27">
        <v>46</v>
      </c>
      <c r="F7651" s="27">
        <v>4</v>
      </c>
      <c r="G7651" s="27">
        <v>66</v>
      </c>
      <c r="H7651" s="27">
        <v>0</v>
      </c>
    </row>
    <row r="7652" spans="1:8" x14ac:dyDescent="0.55000000000000004">
      <c r="A7652" s="33">
        <v>44070</v>
      </c>
      <c r="B7652" s="1" t="s">
        <v>46</v>
      </c>
      <c r="C7652" s="27">
        <v>74</v>
      </c>
      <c r="D7652" s="27">
        <v>7665</v>
      </c>
      <c r="E7652" s="27">
        <v>64</v>
      </c>
      <c r="F7652" s="27">
        <v>1</v>
      </c>
      <c r="G7652" s="27">
        <v>9</v>
      </c>
      <c r="H7652" s="27">
        <v>0</v>
      </c>
    </row>
    <row r="7653" spans="1:8" x14ac:dyDescent="0.55000000000000004">
      <c r="A7653" s="33">
        <v>44070</v>
      </c>
      <c r="B7653" s="1" t="s">
        <v>47</v>
      </c>
      <c r="C7653" s="27">
        <v>114</v>
      </c>
      <c r="D7653" s="27">
        <v>3740</v>
      </c>
      <c r="E7653" s="27">
        <v>101</v>
      </c>
      <c r="F7653" s="27">
        <v>6</v>
      </c>
      <c r="G7653" s="27">
        <v>7</v>
      </c>
      <c r="H7653" s="27">
        <v>0</v>
      </c>
    </row>
    <row r="7654" spans="1:8" x14ac:dyDescent="0.55000000000000004">
      <c r="A7654" s="33">
        <v>44070</v>
      </c>
      <c r="B7654" s="1" t="s">
        <v>48</v>
      </c>
      <c r="C7654" s="27">
        <v>118</v>
      </c>
      <c r="D7654" s="27">
        <v>2836</v>
      </c>
      <c r="E7654" s="27">
        <v>97</v>
      </c>
      <c r="F7654" s="27">
        <v>3</v>
      </c>
      <c r="G7654" s="27">
        <v>18</v>
      </c>
      <c r="H7654" s="27">
        <v>1</v>
      </c>
    </row>
    <row r="7655" spans="1:8" x14ac:dyDescent="0.55000000000000004">
      <c r="A7655" s="33">
        <v>44070</v>
      </c>
      <c r="B7655" s="1" t="s">
        <v>49</v>
      </c>
      <c r="C7655" s="27">
        <v>4282</v>
      </c>
      <c r="D7655" s="27">
        <v>39106</v>
      </c>
      <c r="E7655" s="27">
        <v>3361</v>
      </c>
      <c r="F7655" s="27">
        <v>53</v>
      </c>
      <c r="G7655" s="27">
        <v>868</v>
      </c>
      <c r="H7655" s="27">
        <v>16</v>
      </c>
    </row>
    <row r="7656" spans="1:8" x14ac:dyDescent="0.55000000000000004">
      <c r="A7656" s="33">
        <v>44070</v>
      </c>
      <c r="B7656" s="1" t="s">
        <v>50</v>
      </c>
      <c r="C7656" s="27">
        <v>229</v>
      </c>
      <c r="D7656" s="27">
        <v>4711</v>
      </c>
      <c r="E7656" s="27">
        <v>199</v>
      </c>
      <c r="F7656" s="27">
        <v>0</v>
      </c>
      <c r="G7656" s="27">
        <v>31</v>
      </c>
      <c r="H7656" s="27">
        <v>0</v>
      </c>
    </row>
    <row r="7657" spans="1:8" x14ac:dyDescent="0.55000000000000004">
      <c r="A7657" s="33">
        <v>44070</v>
      </c>
      <c r="B7657" s="1" t="s">
        <v>51</v>
      </c>
      <c r="C7657" s="27">
        <v>219</v>
      </c>
      <c r="D7657" s="27">
        <v>13500</v>
      </c>
      <c r="E7657" s="27">
        <v>36</v>
      </c>
      <c r="F7657" s="27">
        <v>3</v>
      </c>
      <c r="G7657" s="27">
        <v>25</v>
      </c>
      <c r="H7657" s="27">
        <v>1</v>
      </c>
    </row>
    <row r="7658" spans="1:8" x14ac:dyDescent="0.55000000000000004">
      <c r="A7658" s="33">
        <v>44070</v>
      </c>
      <c r="B7658" s="1" t="s">
        <v>52</v>
      </c>
      <c r="C7658" s="27">
        <v>491</v>
      </c>
      <c r="D7658" s="27">
        <v>10721</v>
      </c>
      <c r="E7658" s="27">
        <v>397</v>
      </c>
      <c r="F7658" s="27">
        <v>7</v>
      </c>
      <c r="G7658" s="27">
        <v>77</v>
      </c>
      <c r="H7658" s="27">
        <v>0</v>
      </c>
    </row>
    <row r="7659" spans="1:8" x14ac:dyDescent="0.55000000000000004">
      <c r="A7659" s="33">
        <v>44070</v>
      </c>
      <c r="B7659" s="1" t="s">
        <v>53</v>
      </c>
      <c r="C7659" s="27">
        <v>144</v>
      </c>
      <c r="D7659" s="27">
        <v>11614</v>
      </c>
      <c r="E7659" s="27">
        <v>109</v>
      </c>
      <c r="F7659" s="27">
        <v>1</v>
      </c>
      <c r="G7659" s="27">
        <v>34</v>
      </c>
      <c r="H7659" s="27">
        <v>0</v>
      </c>
    </row>
    <row r="7660" spans="1:8" x14ac:dyDescent="0.55000000000000004">
      <c r="A7660" s="33">
        <v>44070</v>
      </c>
      <c r="B7660" s="1" t="s">
        <v>54</v>
      </c>
      <c r="C7660" s="27">
        <v>330</v>
      </c>
      <c r="D7660" s="27">
        <v>7874</v>
      </c>
      <c r="E7660" s="27">
        <v>265</v>
      </c>
      <c r="F7660" s="27">
        <v>1</v>
      </c>
      <c r="G7660" s="27">
        <v>65</v>
      </c>
      <c r="H7660" s="27">
        <v>0</v>
      </c>
    </row>
    <row r="7661" spans="1:8" x14ac:dyDescent="0.55000000000000004">
      <c r="A7661" s="33">
        <v>44070</v>
      </c>
      <c r="B7661" s="1" t="s">
        <v>55</v>
      </c>
      <c r="C7661" s="27">
        <v>351</v>
      </c>
      <c r="D7661" s="27">
        <v>14880</v>
      </c>
      <c r="E7661" s="27">
        <v>287</v>
      </c>
      <c r="F7661" s="27">
        <v>11</v>
      </c>
      <c r="G7661" s="27">
        <v>51</v>
      </c>
      <c r="H7661" s="27">
        <v>1</v>
      </c>
    </row>
    <row r="7662" spans="1:8" x14ac:dyDescent="0.55000000000000004">
      <c r="A7662" s="33">
        <v>44070</v>
      </c>
      <c r="B7662" s="1" t="s">
        <v>56</v>
      </c>
      <c r="C7662" s="27">
        <v>2013</v>
      </c>
      <c r="D7662" s="27">
        <v>23690</v>
      </c>
      <c r="E7662" s="27">
        <v>1564</v>
      </c>
      <c r="F7662" s="27">
        <v>26</v>
      </c>
      <c r="G7662" s="27">
        <v>427</v>
      </c>
      <c r="H7662" s="27">
        <v>14</v>
      </c>
    </row>
    <row r="7663" spans="1:8" x14ac:dyDescent="0.55000000000000004">
      <c r="A7663" s="33">
        <v>44071</v>
      </c>
      <c r="B7663" s="1" t="s">
        <v>7</v>
      </c>
      <c r="C7663" s="27">
        <v>1744</v>
      </c>
      <c r="D7663" s="27">
        <v>42030</v>
      </c>
      <c r="E7663" s="27">
        <v>1512</v>
      </c>
      <c r="F7663" s="27">
        <v>103</v>
      </c>
      <c r="G7663" s="27">
        <v>129</v>
      </c>
      <c r="H7663" s="27">
        <v>2</v>
      </c>
    </row>
    <row r="7664" spans="1:8" x14ac:dyDescent="0.55000000000000004">
      <c r="A7664" s="33">
        <v>44071</v>
      </c>
      <c r="B7664" s="1" t="s">
        <v>11</v>
      </c>
      <c r="C7664" s="27">
        <v>35</v>
      </c>
      <c r="D7664" s="27">
        <v>1982</v>
      </c>
      <c r="E7664" s="27">
        <v>32</v>
      </c>
      <c r="F7664" s="27">
        <v>1</v>
      </c>
      <c r="G7664" s="27">
        <v>2</v>
      </c>
      <c r="H7664" s="27">
        <v>0</v>
      </c>
    </row>
    <row r="7665" spans="1:8" x14ac:dyDescent="0.55000000000000004">
      <c r="A7665" s="33">
        <v>44071</v>
      </c>
      <c r="B7665" s="1" t="s">
        <v>12</v>
      </c>
      <c r="C7665" s="27">
        <v>19</v>
      </c>
      <c r="D7665" s="27">
        <v>2900</v>
      </c>
      <c r="E7665" s="27">
        <v>8</v>
      </c>
      <c r="F7665" s="27">
        <v>0</v>
      </c>
      <c r="G7665" s="27">
        <v>11</v>
      </c>
      <c r="H7665" s="27">
        <v>0</v>
      </c>
    </row>
    <row r="7666" spans="1:8" x14ac:dyDescent="0.55000000000000004">
      <c r="A7666" s="33">
        <v>44071</v>
      </c>
      <c r="B7666" s="1" t="s">
        <v>13</v>
      </c>
      <c r="C7666" s="27">
        <v>193</v>
      </c>
      <c r="D7666" s="27">
        <v>7621</v>
      </c>
      <c r="E7666" s="27">
        <v>187</v>
      </c>
      <c r="F7666" s="27">
        <v>2</v>
      </c>
      <c r="G7666" s="27">
        <v>4</v>
      </c>
      <c r="H7666" s="27">
        <v>0</v>
      </c>
    </row>
    <row r="7667" spans="1:8" x14ac:dyDescent="0.55000000000000004">
      <c r="A7667" s="33">
        <v>44071</v>
      </c>
      <c r="B7667" s="1" t="s">
        <v>14</v>
      </c>
      <c r="C7667" s="27">
        <v>48</v>
      </c>
      <c r="D7667" s="27">
        <v>1749</v>
      </c>
      <c r="E7667" s="27">
        <v>42</v>
      </c>
      <c r="F7667" s="27">
        <v>0</v>
      </c>
      <c r="G7667" s="27">
        <v>6</v>
      </c>
      <c r="H7667" s="27">
        <v>0</v>
      </c>
    </row>
    <row r="7668" spans="1:8" x14ac:dyDescent="0.55000000000000004">
      <c r="A7668" s="33">
        <v>44071</v>
      </c>
      <c r="B7668" s="1" t="s">
        <v>15</v>
      </c>
      <c r="C7668" s="27">
        <v>77</v>
      </c>
      <c r="D7668" s="27">
        <v>3093</v>
      </c>
      <c r="E7668" s="27">
        <v>76</v>
      </c>
      <c r="F7668" s="27">
        <v>1</v>
      </c>
      <c r="G7668" s="27">
        <v>1</v>
      </c>
      <c r="H7668" s="27">
        <v>1</v>
      </c>
    </row>
    <row r="7669" spans="1:8" x14ac:dyDescent="0.55000000000000004">
      <c r="A7669" s="33">
        <v>44071</v>
      </c>
      <c r="B7669" s="1" t="s">
        <v>16</v>
      </c>
      <c r="C7669" s="27">
        <v>151</v>
      </c>
      <c r="D7669" s="27">
        <v>14121</v>
      </c>
      <c r="E7669" s="27">
        <v>102</v>
      </c>
      <c r="F7669" s="27">
        <v>0</v>
      </c>
      <c r="G7669" s="27">
        <v>49</v>
      </c>
      <c r="H7669" s="27">
        <v>1</v>
      </c>
    </row>
    <row r="7670" spans="1:8" x14ac:dyDescent="0.55000000000000004">
      <c r="A7670" s="33">
        <v>44071</v>
      </c>
      <c r="B7670" s="1" t="s">
        <v>17</v>
      </c>
      <c r="C7670" s="27">
        <v>538</v>
      </c>
      <c r="D7670" s="27">
        <v>10496</v>
      </c>
      <c r="E7670" s="27">
        <v>450</v>
      </c>
      <c r="F7670" s="27">
        <v>13</v>
      </c>
      <c r="G7670" s="27">
        <v>75</v>
      </c>
      <c r="H7670" s="27">
        <v>2</v>
      </c>
    </row>
    <row r="7671" spans="1:8" x14ac:dyDescent="0.55000000000000004">
      <c r="A7671" s="33">
        <v>44071</v>
      </c>
      <c r="B7671" s="1" t="s">
        <v>18</v>
      </c>
      <c r="C7671" s="27">
        <v>302</v>
      </c>
      <c r="D7671" s="27">
        <v>21581</v>
      </c>
      <c r="E7671" s="27">
        <v>273</v>
      </c>
      <c r="F7671" s="27">
        <v>1</v>
      </c>
      <c r="G7671" s="27">
        <v>24</v>
      </c>
      <c r="H7671" s="27">
        <v>3</v>
      </c>
    </row>
    <row r="7672" spans="1:8" x14ac:dyDescent="0.55000000000000004">
      <c r="A7672" s="33">
        <v>44071</v>
      </c>
      <c r="B7672" s="1" t="s">
        <v>19</v>
      </c>
      <c r="C7672" s="27">
        <v>432</v>
      </c>
      <c r="D7672" s="27">
        <v>13687</v>
      </c>
      <c r="E7672" s="27">
        <v>299</v>
      </c>
      <c r="F7672" s="27">
        <v>19</v>
      </c>
      <c r="G7672" s="27">
        <v>114</v>
      </c>
      <c r="H7672" s="27">
        <v>0</v>
      </c>
    </row>
    <row r="7673" spans="1:8" x14ac:dyDescent="0.55000000000000004">
      <c r="A7673" s="33">
        <v>44071</v>
      </c>
      <c r="B7673" s="1" t="s">
        <v>20</v>
      </c>
      <c r="C7673" s="27">
        <v>3806</v>
      </c>
      <c r="D7673" s="27">
        <v>104060</v>
      </c>
      <c r="E7673" s="27">
        <v>3145</v>
      </c>
      <c r="F7673" s="27">
        <v>88</v>
      </c>
      <c r="G7673" s="27">
        <v>573</v>
      </c>
      <c r="H7673" s="27">
        <v>13</v>
      </c>
    </row>
    <row r="7674" spans="1:8" x14ac:dyDescent="0.55000000000000004">
      <c r="A7674" s="33">
        <v>44071</v>
      </c>
      <c r="B7674" s="1" t="s">
        <v>21</v>
      </c>
      <c r="C7674" s="27">
        <v>2961</v>
      </c>
      <c r="D7674" s="27">
        <v>53587</v>
      </c>
      <c r="E7674" s="27">
        <v>2461</v>
      </c>
      <c r="F7674" s="27">
        <v>61</v>
      </c>
      <c r="G7674" s="27">
        <v>439</v>
      </c>
      <c r="H7674" s="27">
        <v>8</v>
      </c>
    </row>
    <row r="7675" spans="1:8" x14ac:dyDescent="0.55000000000000004">
      <c r="A7675" s="33">
        <v>44071</v>
      </c>
      <c r="B7675" s="1" t="s">
        <v>22</v>
      </c>
      <c r="C7675" s="27">
        <v>20322</v>
      </c>
      <c r="D7675" s="27">
        <v>312699</v>
      </c>
      <c r="E7675" s="27">
        <v>17411</v>
      </c>
      <c r="F7675" s="27">
        <v>358</v>
      </c>
      <c r="G7675" s="27">
        <v>2553</v>
      </c>
      <c r="H7675" s="27">
        <v>30</v>
      </c>
    </row>
    <row r="7676" spans="1:8" x14ac:dyDescent="0.55000000000000004">
      <c r="A7676" s="33">
        <v>44071</v>
      </c>
      <c r="B7676" s="1" t="s">
        <v>23</v>
      </c>
      <c r="C7676" s="27">
        <v>4742</v>
      </c>
      <c r="D7676" s="27">
        <v>110988</v>
      </c>
      <c r="E7676" s="27">
        <v>4033</v>
      </c>
      <c r="F7676" s="27">
        <v>116</v>
      </c>
      <c r="G7676" s="27">
        <v>593</v>
      </c>
      <c r="H7676" s="27">
        <v>24</v>
      </c>
    </row>
    <row r="7677" spans="1:8" x14ac:dyDescent="0.55000000000000004">
      <c r="A7677" s="33">
        <v>44071</v>
      </c>
      <c r="B7677" s="1" t="s">
        <v>24</v>
      </c>
      <c r="C7677" s="27">
        <v>141</v>
      </c>
      <c r="D7677" s="27">
        <v>12368</v>
      </c>
      <c r="E7677" s="27">
        <v>129</v>
      </c>
      <c r="F7677" s="27">
        <v>0</v>
      </c>
      <c r="G7677" s="27">
        <v>12</v>
      </c>
      <c r="H7677" s="27">
        <v>0</v>
      </c>
    </row>
    <row r="7678" spans="1:8" x14ac:dyDescent="0.55000000000000004">
      <c r="A7678" s="33">
        <v>44071</v>
      </c>
      <c r="B7678" s="1" t="s">
        <v>25</v>
      </c>
      <c r="C7678" s="27">
        <v>370</v>
      </c>
      <c r="D7678" s="27">
        <v>7417</v>
      </c>
      <c r="E7678" s="27">
        <v>285</v>
      </c>
      <c r="F7678" s="27">
        <v>23</v>
      </c>
      <c r="G7678" s="27">
        <v>72</v>
      </c>
      <c r="H7678" s="27">
        <v>2</v>
      </c>
    </row>
    <row r="7679" spans="1:8" x14ac:dyDescent="0.55000000000000004">
      <c r="A7679" s="33">
        <v>44071</v>
      </c>
      <c r="B7679" s="1" t="s">
        <v>26</v>
      </c>
      <c r="C7679" s="27">
        <v>613</v>
      </c>
      <c r="D7679" s="27">
        <v>7608</v>
      </c>
      <c r="E7679" s="27">
        <v>441</v>
      </c>
      <c r="F7679" s="27">
        <v>33</v>
      </c>
      <c r="G7679" s="27">
        <v>139</v>
      </c>
      <c r="H7679" s="27">
        <v>2</v>
      </c>
    </row>
    <row r="7680" spans="1:8" x14ac:dyDescent="0.55000000000000004">
      <c r="A7680" s="33">
        <v>44071</v>
      </c>
      <c r="B7680" s="1" t="s">
        <v>27</v>
      </c>
      <c r="C7680" s="27">
        <v>206</v>
      </c>
      <c r="D7680" s="27">
        <v>7153</v>
      </c>
      <c r="E7680" s="27">
        <v>147</v>
      </c>
      <c r="F7680" s="27">
        <v>8</v>
      </c>
      <c r="G7680" s="27">
        <v>51</v>
      </c>
      <c r="H7680" s="27">
        <v>0</v>
      </c>
    </row>
    <row r="7681" spans="1:8" x14ac:dyDescent="0.55000000000000004">
      <c r="A7681" s="33">
        <v>44071</v>
      </c>
      <c r="B7681" s="1" t="s">
        <v>28</v>
      </c>
      <c r="C7681" s="27">
        <v>172</v>
      </c>
      <c r="D7681" s="27">
        <v>9415</v>
      </c>
      <c r="E7681" s="27">
        <v>147</v>
      </c>
      <c r="F7681" s="27">
        <v>3</v>
      </c>
      <c r="G7681" s="27">
        <v>22</v>
      </c>
      <c r="H7681" s="27">
        <v>1</v>
      </c>
    </row>
    <row r="7682" spans="1:8" x14ac:dyDescent="0.55000000000000004">
      <c r="A7682" s="33">
        <v>44071</v>
      </c>
      <c r="B7682" s="1" t="s">
        <v>29</v>
      </c>
      <c r="C7682" s="27">
        <v>219</v>
      </c>
      <c r="D7682" s="27">
        <v>13506</v>
      </c>
      <c r="E7682" s="27">
        <v>155</v>
      </c>
      <c r="F7682" s="27"/>
      <c r="G7682" s="27">
        <v>67</v>
      </c>
      <c r="H7682" s="27">
        <v>0</v>
      </c>
    </row>
    <row r="7683" spans="1:8" x14ac:dyDescent="0.55000000000000004">
      <c r="A7683" s="33">
        <v>44071</v>
      </c>
      <c r="B7683" s="1" t="s">
        <v>30</v>
      </c>
      <c r="C7683" s="27">
        <v>551</v>
      </c>
      <c r="D7683" s="27">
        <v>17727</v>
      </c>
      <c r="E7683" s="27">
        <v>506</v>
      </c>
      <c r="F7683" s="27">
        <v>9</v>
      </c>
      <c r="G7683" s="27">
        <v>36</v>
      </c>
      <c r="H7683" s="27">
        <v>4</v>
      </c>
    </row>
    <row r="7684" spans="1:8" x14ac:dyDescent="0.55000000000000004">
      <c r="A7684" s="33">
        <v>44071</v>
      </c>
      <c r="B7684" s="1" t="s">
        <v>31</v>
      </c>
      <c r="C7684" s="27">
        <v>478</v>
      </c>
      <c r="D7684" s="27">
        <v>24082</v>
      </c>
      <c r="E7684" s="27">
        <v>414</v>
      </c>
      <c r="F7684" s="27">
        <v>1</v>
      </c>
      <c r="G7684" s="27">
        <v>63</v>
      </c>
      <c r="H7684" s="27">
        <v>1</v>
      </c>
    </row>
    <row r="7685" spans="1:8" x14ac:dyDescent="0.55000000000000004">
      <c r="A7685" s="33">
        <v>44071</v>
      </c>
      <c r="B7685" s="1" t="s">
        <v>32</v>
      </c>
      <c r="C7685" s="27">
        <v>4362</v>
      </c>
      <c r="D7685" s="27">
        <v>50408</v>
      </c>
      <c r="E7685" s="27">
        <v>3513</v>
      </c>
      <c r="F7685" s="27">
        <v>60</v>
      </c>
      <c r="G7685" s="27">
        <v>789</v>
      </c>
      <c r="H7685" s="27">
        <v>16</v>
      </c>
    </row>
    <row r="7686" spans="1:8" x14ac:dyDescent="0.55000000000000004">
      <c r="A7686" s="33">
        <v>44071</v>
      </c>
      <c r="B7686" s="1" t="s">
        <v>33</v>
      </c>
      <c r="C7686" s="27">
        <v>360</v>
      </c>
      <c r="D7686" s="27">
        <v>9496</v>
      </c>
      <c r="E7686" s="27">
        <v>280</v>
      </c>
      <c r="F7686" s="27">
        <v>2</v>
      </c>
      <c r="G7686" s="27">
        <v>75</v>
      </c>
      <c r="H7686" s="27">
        <v>2</v>
      </c>
    </row>
    <row r="7687" spans="1:8" x14ac:dyDescent="0.55000000000000004">
      <c r="A7687" s="33">
        <v>44071</v>
      </c>
      <c r="B7687" s="1" t="s">
        <v>34</v>
      </c>
      <c r="C7687" s="27">
        <v>436</v>
      </c>
      <c r="D7687" s="27">
        <v>8601</v>
      </c>
      <c r="E7687" s="27">
        <v>335</v>
      </c>
      <c r="F7687" s="27">
        <v>4</v>
      </c>
      <c r="G7687" s="27">
        <v>97</v>
      </c>
      <c r="H7687" s="27">
        <v>5</v>
      </c>
    </row>
    <row r="7688" spans="1:8" x14ac:dyDescent="0.55000000000000004">
      <c r="A7688" s="33">
        <v>44071</v>
      </c>
      <c r="B7688" s="1" t="s">
        <v>35</v>
      </c>
      <c r="C7688" s="27">
        <v>1401</v>
      </c>
      <c r="D7688" s="27">
        <v>29864</v>
      </c>
      <c r="E7688" s="27">
        <v>1154</v>
      </c>
      <c r="F7688" s="27">
        <v>22</v>
      </c>
      <c r="G7688" s="27">
        <v>225</v>
      </c>
      <c r="H7688" s="27">
        <v>1</v>
      </c>
    </row>
    <row r="7689" spans="1:8" x14ac:dyDescent="0.55000000000000004">
      <c r="A7689" s="33">
        <v>44071</v>
      </c>
      <c r="B7689" s="1" t="s">
        <v>36</v>
      </c>
      <c r="C7689" s="27">
        <v>8339</v>
      </c>
      <c r="D7689" s="27">
        <v>130220</v>
      </c>
      <c r="E7689" s="27">
        <v>6741</v>
      </c>
      <c r="F7689" s="27">
        <v>147</v>
      </c>
      <c r="G7689" s="27">
        <v>1445</v>
      </c>
      <c r="H7689" s="27">
        <v>58</v>
      </c>
    </row>
    <row r="7690" spans="1:8" x14ac:dyDescent="0.55000000000000004">
      <c r="A7690" s="33">
        <v>44071</v>
      </c>
      <c r="B7690" s="1" t="s">
        <v>37</v>
      </c>
      <c r="C7690" s="27">
        <v>2209</v>
      </c>
      <c r="D7690" s="27">
        <v>42734</v>
      </c>
      <c r="E7690" s="27">
        <v>1953</v>
      </c>
      <c r="F7690" s="27">
        <v>51</v>
      </c>
      <c r="G7690" s="27">
        <v>205</v>
      </c>
      <c r="H7690" s="27">
        <v>15</v>
      </c>
    </row>
    <row r="7691" spans="1:8" x14ac:dyDescent="0.55000000000000004">
      <c r="A7691" s="33">
        <v>44071</v>
      </c>
      <c r="B7691" s="1" t="s">
        <v>38</v>
      </c>
      <c r="C7691" s="27">
        <v>508</v>
      </c>
      <c r="D7691" s="27">
        <v>12972</v>
      </c>
      <c r="E7691" s="27">
        <v>432</v>
      </c>
      <c r="F7691" s="27">
        <v>5</v>
      </c>
      <c r="G7691" s="27">
        <v>71</v>
      </c>
      <c r="H7691" s="27">
        <v>3</v>
      </c>
    </row>
    <row r="7692" spans="1:8" x14ac:dyDescent="0.55000000000000004">
      <c r="A7692" s="33">
        <v>44071</v>
      </c>
      <c r="B7692" s="1" t="s">
        <v>39</v>
      </c>
      <c r="C7692" s="27">
        <v>228</v>
      </c>
      <c r="D7692" s="27">
        <v>8484</v>
      </c>
      <c r="E7692" s="27">
        <v>210</v>
      </c>
      <c r="F7692" s="27">
        <v>4</v>
      </c>
      <c r="G7692" s="27">
        <v>11</v>
      </c>
      <c r="H7692" s="27">
        <v>0</v>
      </c>
    </row>
    <row r="7693" spans="1:8" x14ac:dyDescent="0.55000000000000004">
      <c r="A7693" s="33">
        <v>44071</v>
      </c>
      <c r="B7693" s="1" t="s">
        <v>40</v>
      </c>
      <c r="C7693" s="27">
        <v>22</v>
      </c>
      <c r="D7693" s="27">
        <v>4530</v>
      </c>
      <c r="E7693" s="27">
        <v>21</v>
      </c>
      <c r="F7693" s="27">
        <v>0</v>
      </c>
      <c r="G7693" s="27">
        <v>1</v>
      </c>
      <c r="H7693" s="27">
        <v>0</v>
      </c>
    </row>
    <row r="7694" spans="1:8" x14ac:dyDescent="0.55000000000000004">
      <c r="A7694" s="33">
        <v>44071</v>
      </c>
      <c r="B7694" s="1" t="s">
        <v>41</v>
      </c>
      <c r="C7694" s="27">
        <v>137</v>
      </c>
      <c r="D7694" s="27">
        <v>4804</v>
      </c>
      <c r="E7694" s="27">
        <v>133</v>
      </c>
      <c r="F7694" s="27">
        <v>0</v>
      </c>
      <c r="G7694" s="27">
        <v>4</v>
      </c>
      <c r="H7694" s="27">
        <v>0</v>
      </c>
    </row>
    <row r="7695" spans="1:8" x14ac:dyDescent="0.55000000000000004">
      <c r="A7695" s="33">
        <v>44071</v>
      </c>
      <c r="B7695" s="1" t="s">
        <v>42</v>
      </c>
      <c r="C7695" s="27">
        <v>145</v>
      </c>
      <c r="D7695" s="27">
        <v>5880</v>
      </c>
      <c r="E7695" s="27">
        <v>128</v>
      </c>
      <c r="F7695" s="27"/>
      <c r="G7695" s="27">
        <v>14</v>
      </c>
      <c r="H7695" s="27"/>
    </row>
    <row r="7696" spans="1:8" x14ac:dyDescent="0.55000000000000004">
      <c r="A7696" s="33">
        <v>44071</v>
      </c>
      <c r="B7696" s="1" t="s">
        <v>43</v>
      </c>
      <c r="C7696" s="27">
        <v>454</v>
      </c>
      <c r="D7696" s="27">
        <v>17447</v>
      </c>
      <c r="E7696" s="27">
        <v>431</v>
      </c>
      <c r="F7696" s="27">
        <v>3</v>
      </c>
      <c r="G7696" s="27">
        <v>20</v>
      </c>
      <c r="H7696" s="27">
        <v>0</v>
      </c>
    </row>
    <row r="7697" spans="1:8" x14ac:dyDescent="0.55000000000000004">
      <c r="A7697" s="33">
        <v>44071</v>
      </c>
      <c r="B7697" s="1" t="s">
        <v>44</v>
      </c>
      <c r="C7697" s="27">
        <v>151</v>
      </c>
      <c r="D7697" s="27">
        <v>6423</v>
      </c>
      <c r="E7697" s="27">
        <v>87</v>
      </c>
      <c r="F7697" s="27">
        <v>0</v>
      </c>
      <c r="G7697" s="27">
        <v>64</v>
      </c>
      <c r="H7697" s="27">
        <v>1</v>
      </c>
    </row>
    <row r="7698" spans="1:8" x14ac:dyDescent="0.55000000000000004">
      <c r="A7698" s="33">
        <v>44071</v>
      </c>
      <c r="B7698" s="1" t="s">
        <v>45</v>
      </c>
      <c r="C7698" s="27">
        <v>127</v>
      </c>
      <c r="D7698" s="27">
        <v>5426</v>
      </c>
      <c r="E7698" s="27">
        <v>47</v>
      </c>
      <c r="F7698" s="27">
        <v>4</v>
      </c>
      <c r="G7698" s="27">
        <v>70</v>
      </c>
      <c r="H7698" s="27">
        <v>2</v>
      </c>
    </row>
    <row r="7699" spans="1:8" x14ac:dyDescent="0.55000000000000004">
      <c r="A7699" s="33">
        <v>44071</v>
      </c>
      <c r="B7699" s="1" t="s">
        <v>46</v>
      </c>
      <c r="C7699" s="27">
        <v>74</v>
      </c>
      <c r="D7699" s="27">
        <v>7772</v>
      </c>
      <c r="E7699" s="27">
        <v>68</v>
      </c>
      <c r="F7699" s="27">
        <v>1</v>
      </c>
      <c r="G7699" s="27">
        <v>5</v>
      </c>
      <c r="H7699" s="27">
        <v>0</v>
      </c>
    </row>
    <row r="7700" spans="1:8" x14ac:dyDescent="0.55000000000000004">
      <c r="A7700" s="33">
        <v>44071</v>
      </c>
      <c r="B7700" s="1" t="s">
        <v>47</v>
      </c>
      <c r="C7700" s="27">
        <v>114</v>
      </c>
      <c r="D7700" s="27">
        <v>3769</v>
      </c>
      <c r="E7700" s="27">
        <v>101</v>
      </c>
      <c r="F7700" s="27">
        <v>6</v>
      </c>
      <c r="G7700" s="27">
        <v>7</v>
      </c>
      <c r="H7700" s="27">
        <v>0</v>
      </c>
    </row>
    <row r="7701" spans="1:8" x14ac:dyDescent="0.55000000000000004">
      <c r="A7701" s="33">
        <v>44071</v>
      </c>
      <c r="B7701" s="1" t="s">
        <v>48</v>
      </c>
      <c r="C7701" s="27">
        <v>119</v>
      </c>
      <c r="D7701" s="27">
        <v>2897</v>
      </c>
      <c r="E7701" s="27">
        <v>101</v>
      </c>
      <c r="F7701" s="27">
        <v>3</v>
      </c>
      <c r="G7701" s="27">
        <v>15</v>
      </c>
      <c r="H7701" s="27">
        <v>1</v>
      </c>
    </row>
    <row r="7702" spans="1:8" x14ac:dyDescent="0.55000000000000004">
      <c r="A7702" s="33">
        <v>44071</v>
      </c>
      <c r="B7702" s="1" t="s">
        <v>49</v>
      </c>
      <c r="C7702" s="27">
        <v>4346</v>
      </c>
      <c r="D7702" s="27">
        <v>39483</v>
      </c>
      <c r="E7702" s="27">
        <v>3438</v>
      </c>
      <c r="F7702" s="27">
        <v>53</v>
      </c>
      <c r="G7702" s="27">
        <v>855</v>
      </c>
      <c r="H7702" s="27">
        <v>14</v>
      </c>
    </row>
    <row r="7703" spans="1:8" x14ac:dyDescent="0.55000000000000004">
      <c r="A7703" s="33">
        <v>44071</v>
      </c>
      <c r="B7703" s="1" t="s">
        <v>50</v>
      </c>
      <c r="C7703" s="27">
        <v>235</v>
      </c>
      <c r="D7703" s="27">
        <v>4917</v>
      </c>
      <c r="E7703" s="27">
        <v>206</v>
      </c>
      <c r="F7703" s="27">
        <v>0</v>
      </c>
      <c r="G7703" s="27">
        <v>30</v>
      </c>
      <c r="H7703" s="27">
        <v>0</v>
      </c>
    </row>
    <row r="7704" spans="1:8" x14ac:dyDescent="0.55000000000000004">
      <c r="A7704" s="33">
        <v>44071</v>
      </c>
      <c r="B7704" s="1" t="s">
        <v>51</v>
      </c>
      <c r="C7704" s="27">
        <v>224</v>
      </c>
      <c r="D7704" s="27">
        <v>13819</v>
      </c>
      <c r="E7704" s="27">
        <v>180</v>
      </c>
      <c r="F7704" s="27">
        <v>3</v>
      </c>
      <c r="G7704" s="27">
        <v>23</v>
      </c>
      <c r="H7704" s="27">
        <v>1</v>
      </c>
    </row>
    <row r="7705" spans="1:8" x14ac:dyDescent="0.55000000000000004">
      <c r="A7705" s="33">
        <v>44071</v>
      </c>
      <c r="B7705" s="1" t="s">
        <v>52</v>
      </c>
      <c r="C7705" s="27">
        <v>498</v>
      </c>
      <c r="D7705" s="27">
        <v>10890</v>
      </c>
      <c r="E7705" s="27">
        <v>402</v>
      </c>
      <c r="F7705" s="27">
        <v>7</v>
      </c>
      <c r="G7705" s="27">
        <v>73</v>
      </c>
      <c r="H7705" s="27">
        <v>0</v>
      </c>
    </row>
    <row r="7706" spans="1:8" x14ac:dyDescent="0.55000000000000004">
      <c r="A7706" s="33">
        <v>44071</v>
      </c>
      <c r="B7706" s="1" t="s">
        <v>53</v>
      </c>
      <c r="C7706" s="27">
        <v>144</v>
      </c>
      <c r="D7706" s="27">
        <v>11839</v>
      </c>
      <c r="E7706" s="27">
        <v>120</v>
      </c>
      <c r="F7706" s="27">
        <v>1</v>
      </c>
      <c r="G7706" s="27">
        <v>23</v>
      </c>
      <c r="H7706" s="27">
        <v>0</v>
      </c>
    </row>
    <row r="7707" spans="1:8" x14ac:dyDescent="0.55000000000000004">
      <c r="A7707" s="33">
        <v>44071</v>
      </c>
      <c r="B7707" s="1" t="s">
        <v>54</v>
      </c>
      <c r="C7707" s="27">
        <v>331</v>
      </c>
      <c r="D7707" s="27">
        <v>7943</v>
      </c>
      <c r="E7707" s="27">
        <v>270</v>
      </c>
      <c r="F7707" s="27">
        <v>1</v>
      </c>
      <c r="G7707" s="27">
        <v>61</v>
      </c>
      <c r="H7707" s="27">
        <v>0</v>
      </c>
    </row>
    <row r="7708" spans="1:8" x14ac:dyDescent="0.55000000000000004">
      <c r="A7708" s="33">
        <v>44071</v>
      </c>
      <c r="B7708" s="1" t="s">
        <v>55</v>
      </c>
      <c r="C7708" s="27">
        <v>356</v>
      </c>
      <c r="D7708" s="27">
        <v>14952</v>
      </c>
      <c r="E7708" s="27">
        <v>290</v>
      </c>
      <c r="F7708" s="27">
        <v>11</v>
      </c>
      <c r="G7708" s="27">
        <v>50</v>
      </c>
      <c r="H7708" s="27">
        <v>1</v>
      </c>
    </row>
    <row r="7709" spans="1:8" x14ac:dyDescent="0.55000000000000004">
      <c r="A7709" s="33">
        <v>44071</v>
      </c>
      <c r="B7709" s="1" t="s">
        <v>56</v>
      </c>
      <c r="C7709" s="27">
        <v>2056</v>
      </c>
      <c r="D7709" s="27">
        <v>22624</v>
      </c>
      <c r="E7709" s="27">
        <v>1605</v>
      </c>
      <c r="F7709" s="27">
        <v>26</v>
      </c>
      <c r="G7709" s="27">
        <v>429</v>
      </c>
      <c r="H7709" s="27">
        <v>16</v>
      </c>
    </row>
    <row r="7710" spans="1:8" x14ac:dyDescent="0.55000000000000004">
      <c r="A7710" s="33">
        <v>44072</v>
      </c>
      <c r="B7710" s="1" t="s">
        <v>7</v>
      </c>
      <c r="C7710" s="27">
        <v>1760</v>
      </c>
      <c r="D7710" s="27">
        <v>42955</v>
      </c>
      <c r="E7710" s="27">
        <v>1527</v>
      </c>
      <c r="F7710" s="27">
        <v>103</v>
      </c>
      <c r="G7710" s="27">
        <v>130</v>
      </c>
      <c r="H7710" s="27">
        <v>2</v>
      </c>
    </row>
    <row r="7711" spans="1:8" x14ac:dyDescent="0.55000000000000004">
      <c r="A7711" s="33">
        <v>44072</v>
      </c>
      <c r="B7711" s="1" t="s">
        <v>11</v>
      </c>
      <c r="C7711" s="27">
        <v>35</v>
      </c>
      <c r="D7711" s="27">
        <v>1982</v>
      </c>
      <c r="E7711" s="27">
        <v>32</v>
      </c>
      <c r="F7711" s="27">
        <v>1</v>
      </c>
      <c r="G7711" s="27">
        <v>2</v>
      </c>
      <c r="H7711" s="27">
        <v>0</v>
      </c>
    </row>
    <row r="7712" spans="1:8" x14ac:dyDescent="0.55000000000000004">
      <c r="A7712" s="33">
        <v>44072</v>
      </c>
      <c r="B7712" s="1" t="s">
        <v>12</v>
      </c>
      <c r="C7712" s="27">
        <v>19</v>
      </c>
      <c r="D7712" s="27">
        <v>2900</v>
      </c>
      <c r="E7712" s="27">
        <v>8</v>
      </c>
      <c r="F7712" s="27">
        <v>0</v>
      </c>
      <c r="G7712" s="27">
        <v>11</v>
      </c>
      <c r="H7712" s="27">
        <v>0</v>
      </c>
    </row>
    <row r="7713" spans="1:8" x14ac:dyDescent="0.55000000000000004">
      <c r="A7713" s="33">
        <v>44072</v>
      </c>
      <c r="B7713" s="1" t="s">
        <v>13</v>
      </c>
      <c r="C7713" s="27">
        <v>198</v>
      </c>
      <c r="D7713" s="27">
        <v>7673</v>
      </c>
      <c r="E7713" s="27">
        <v>189</v>
      </c>
      <c r="F7713" s="27">
        <v>2</v>
      </c>
      <c r="G7713" s="27">
        <v>7</v>
      </c>
      <c r="H7713" s="27">
        <v>0</v>
      </c>
    </row>
    <row r="7714" spans="1:8" x14ac:dyDescent="0.55000000000000004">
      <c r="A7714" s="33">
        <v>44072</v>
      </c>
      <c r="B7714" s="1" t="s">
        <v>14</v>
      </c>
      <c r="C7714" s="27">
        <v>49</v>
      </c>
      <c r="D7714" s="27">
        <v>1749</v>
      </c>
      <c r="E7714" s="27">
        <v>43</v>
      </c>
      <c r="F7714" s="27">
        <v>0</v>
      </c>
      <c r="G7714" s="27">
        <v>5</v>
      </c>
      <c r="H7714" s="27">
        <v>0</v>
      </c>
    </row>
    <row r="7715" spans="1:8" x14ac:dyDescent="0.55000000000000004">
      <c r="A7715" s="33">
        <v>44072</v>
      </c>
      <c r="B7715" s="1" t="s">
        <v>15</v>
      </c>
      <c r="C7715" s="27">
        <v>77</v>
      </c>
      <c r="D7715" s="27">
        <v>3094</v>
      </c>
      <c r="E7715" s="27">
        <v>76</v>
      </c>
      <c r="F7715" s="27">
        <v>1</v>
      </c>
      <c r="G7715" s="27">
        <v>1</v>
      </c>
      <c r="H7715" s="27">
        <v>1</v>
      </c>
    </row>
    <row r="7716" spans="1:8" x14ac:dyDescent="0.55000000000000004">
      <c r="A7716" s="33">
        <v>44072</v>
      </c>
      <c r="B7716" s="1" t="s">
        <v>16</v>
      </c>
      <c r="C7716" s="27">
        <v>157</v>
      </c>
      <c r="D7716" s="27">
        <v>14323</v>
      </c>
      <c r="E7716" s="27">
        <v>105</v>
      </c>
      <c r="F7716" s="27">
        <v>0</v>
      </c>
      <c r="G7716" s="27">
        <v>52</v>
      </c>
      <c r="H7716" s="27">
        <v>1</v>
      </c>
    </row>
    <row r="7717" spans="1:8" x14ac:dyDescent="0.55000000000000004">
      <c r="A7717" s="33">
        <v>44072</v>
      </c>
      <c r="B7717" s="1" t="s">
        <v>17</v>
      </c>
      <c r="C7717" s="27">
        <v>542</v>
      </c>
      <c r="D7717" s="27">
        <v>10496</v>
      </c>
      <c r="E7717" s="27">
        <v>456</v>
      </c>
      <c r="F7717" s="27">
        <v>13</v>
      </c>
      <c r="G7717" s="27">
        <v>73</v>
      </c>
      <c r="H7717" s="27">
        <v>2</v>
      </c>
    </row>
    <row r="7718" spans="1:8" x14ac:dyDescent="0.55000000000000004">
      <c r="A7718" s="33">
        <v>44072</v>
      </c>
      <c r="B7718" s="1" t="s">
        <v>18</v>
      </c>
      <c r="C7718" s="27">
        <v>303</v>
      </c>
      <c r="D7718" s="27">
        <v>21784</v>
      </c>
      <c r="E7718" s="27">
        <v>276</v>
      </c>
      <c r="F7718" s="27">
        <v>1</v>
      </c>
      <c r="G7718" s="27">
        <v>24</v>
      </c>
      <c r="H7718" s="27">
        <v>3</v>
      </c>
    </row>
    <row r="7719" spans="1:8" x14ac:dyDescent="0.55000000000000004">
      <c r="A7719" s="33">
        <v>44072</v>
      </c>
      <c r="B7719" s="1" t="s">
        <v>19</v>
      </c>
      <c r="C7719" s="27">
        <v>434</v>
      </c>
      <c r="D7719" s="27">
        <v>13994</v>
      </c>
      <c r="E7719" s="27">
        <v>323</v>
      </c>
      <c r="F7719" s="27">
        <v>19</v>
      </c>
      <c r="G7719" s="27">
        <v>92</v>
      </c>
      <c r="H7719" s="27">
        <v>0</v>
      </c>
    </row>
    <row r="7720" spans="1:8" x14ac:dyDescent="0.55000000000000004">
      <c r="A7720" s="33">
        <v>44072</v>
      </c>
      <c r="B7720" s="1" t="s">
        <v>20</v>
      </c>
      <c r="C7720" s="27">
        <v>3862</v>
      </c>
      <c r="D7720" s="27">
        <v>104261</v>
      </c>
      <c r="E7720" s="27">
        <v>3180</v>
      </c>
      <c r="F7720" s="27">
        <v>89</v>
      </c>
      <c r="G7720" s="27">
        <v>593</v>
      </c>
      <c r="H7720" s="27">
        <v>13</v>
      </c>
    </row>
    <row r="7721" spans="1:8" x14ac:dyDescent="0.55000000000000004">
      <c r="A7721" s="33">
        <v>44072</v>
      </c>
      <c r="B7721" s="1" t="s">
        <v>21</v>
      </c>
      <c r="C7721" s="27">
        <v>2994</v>
      </c>
      <c r="D7721" s="27">
        <v>54290</v>
      </c>
      <c r="E7721" s="27">
        <v>2506</v>
      </c>
      <c r="F7721" s="27">
        <v>61</v>
      </c>
      <c r="G7721" s="27">
        <v>427</v>
      </c>
      <c r="H7721" s="27">
        <v>9</v>
      </c>
    </row>
    <row r="7722" spans="1:8" x14ac:dyDescent="0.55000000000000004">
      <c r="A7722" s="33">
        <v>44072</v>
      </c>
      <c r="B7722" s="1" t="s">
        <v>22</v>
      </c>
      <c r="C7722" s="27">
        <v>20569</v>
      </c>
      <c r="D7722" s="27">
        <v>316316</v>
      </c>
      <c r="E7722" s="27">
        <v>17530</v>
      </c>
      <c r="F7722" s="27">
        <v>358</v>
      </c>
      <c r="G7722" s="27">
        <v>2681</v>
      </c>
      <c r="H7722" s="27">
        <v>32</v>
      </c>
    </row>
    <row r="7723" spans="1:8" x14ac:dyDescent="0.55000000000000004">
      <c r="A7723" s="33">
        <v>44072</v>
      </c>
      <c r="B7723" s="1" t="s">
        <v>23</v>
      </c>
      <c r="C7723" s="27">
        <v>4848</v>
      </c>
      <c r="D7723" s="27">
        <v>110988</v>
      </c>
      <c r="E7723" s="27">
        <v>4139</v>
      </c>
      <c r="F7723" s="27">
        <v>116</v>
      </c>
      <c r="G7723" s="27">
        <v>593</v>
      </c>
      <c r="H7723" s="27">
        <v>24</v>
      </c>
    </row>
    <row r="7724" spans="1:8" x14ac:dyDescent="0.55000000000000004">
      <c r="A7724" s="33">
        <v>44072</v>
      </c>
      <c r="B7724" s="1" t="s">
        <v>24</v>
      </c>
      <c r="C7724" s="27">
        <v>142</v>
      </c>
      <c r="D7724" s="27">
        <v>12409</v>
      </c>
      <c r="E7724" s="27">
        <v>131</v>
      </c>
      <c r="F7724" s="27">
        <v>0</v>
      </c>
      <c r="G7724" s="27">
        <v>11</v>
      </c>
      <c r="H7724" s="27">
        <v>0</v>
      </c>
    </row>
    <row r="7725" spans="1:8" x14ac:dyDescent="0.55000000000000004">
      <c r="A7725" s="33">
        <v>44072</v>
      </c>
      <c r="B7725" s="1" t="s">
        <v>25</v>
      </c>
      <c r="C7725" s="27">
        <v>379</v>
      </c>
      <c r="D7725" s="27">
        <v>7417</v>
      </c>
      <c r="E7725" s="27">
        <v>290</v>
      </c>
      <c r="F7725" s="27">
        <v>23</v>
      </c>
      <c r="G7725" s="27">
        <v>75</v>
      </c>
      <c r="H7725" s="27">
        <v>2</v>
      </c>
    </row>
    <row r="7726" spans="1:8" x14ac:dyDescent="0.55000000000000004">
      <c r="A7726" s="33">
        <v>44072</v>
      </c>
      <c r="B7726" s="1" t="s">
        <v>26</v>
      </c>
      <c r="C7726" s="27">
        <v>620</v>
      </c>
      <c r="D7726" s="27">
        <v>7933</v>
      </c>
      <c r="E7726" s="27">
        <v>450</v>
      </c>
      <c r="F7726" s="27">
        <v>33</v>
      </c>
      <c r="G7726" s="27">
        <v>137</v>
      </c>
      <c r="H7726" s="27">
        <v>2</v>
      </c>
    </row>
    <row r="7727" spans="1:8" x14ac:dyDescent="0.55000000000000004">
      <c r="A7727" s="33">
        <v>44072</v>
      </c>
      <c r="B7727" s="1" t="s">
        <v>27</v>
      </c>
      <c r="C7727" s="27">
        <v>211</v>
      </c>
      <c r="D7727" s="27">
        <v>7427</v>
      </c>
      <c r="E7727" s="27">
        <v>148</v>
      </c>
      <c r="F7727" s="27">
        <v>8</v>
      </c>
      <c r="G7727" s="27">
        <v>55</v>
      </c>
      <c r="H7727" s="27">
        <v>1</v>
      </c>
    </row>
    <row r="7728" spans="1:8" x14ac:dyDescent="0.55000000000000004">
      <c r="A7728" s="33">
        <v>44072</v>
      </c>
      <c r="B7728" s="1" t="s">
        <v>28</v>
      </c>
      <c r="C7728" s="27">
        <v>172</v>
      </c>
      <c r="D7728" s="27">
        <v>9415</v>
      </c>
      <c r="E7728" s="27">
        <v>147</v>
      </c>
      <c r="F7728" s="27">
        <v>3</v>
      </c>
      <c r="G7728" s="27">
        <v>22</v>
      </c>
      <c r="H7728" s="27">
        <v>1</v>
      </c>
    </row>
    <row r="7729" spans="1:8" x14ac:dyDescent="0.55000000000000004">
      <c r="A7729" s="33">
        <v>44072</v>
      </c>
      <c r="B7729" s="1" t="s">
        <v>29</v>
      </c>
      <c r="C7729" s="27">
        <v>237</v>
      </c>
      <c r="D7729" s="27">
        <v>13673</v>
      </c>
      <c r="E7729" s="27">
        <v>155</v>
      </c>
      <c r="F7729" s="27"/>
      <c r="G7729" s="27">
        <v>86</v>
      </c>
      <c r="H7729" s="27">
        <v>0</v>
      </c>
    </row>
    <row r="7730" spans="1:8" x14ac:dyDescent="0.55000000000000004">
      <c r="A7730" s="33">
        <v>44072</v>
      </c>
      <c r="B7730" s="1" t="s">
        <v>30</v>
      </c>
      <c r="C7730" s="27">
        <v>555</v>
      </c>
      <c r="D7730" s="27">
        <v>17893</v>
      </c>
      <c r="E7730" s="27">
        <v>512</v>
      </c>
      <c r="F7730" s="27">
        <v>10</v>
      </c>
      <c r="G7730" s="27">
        <v>33</v>
      </c>
      <c r="H7730" s="27">
        <v>4</v>
      </c>
    </row>
    <row r="7731" spans="1:8" x14ac:dyDescent="0.55000000000000004">
      <c r="A7731" s="33">
        <v>44072</v>
      </c>
      <c r="B7731" s="1" t="s">
        <v>31</v>
      </c>
      <c r="C7731" s="27">
        <v>478</v>
      </c>
      <c r="D7731" s="27">
        <v>24082</v>
      </c>
      <c r="E7731" s="27">
        <v>414</v>
      </c>
      <c r="F7731" s="27">
        <v>1</v>
      </c>
      <c r="G7731" s="27">
        <v>63</v>
      </c>
      <c r="H7731" s="27">
        <v>1</v>
      </c>
    </row>
    <row r="7732" spans="1:8" x14ac:dyDescent="0.55000000000000004">
      <c r="A7732" s="33">
        <v>44072</v>
      </c>
      <c r="B7732" s="1" t="s">
        <v>32</v>
      </c>
      <c r="C7732" s="27">
        <v>4412</v>
      </c>
      <c r="D7732" s="27">
        <v>51517</v>
      </c>
      <c r="E7732" s="27">
        <v>3573</v>
      </c>
      <c r="F7732" s="27">
        <v>61</v>
      </c>
      <c r="G7732" s="27">
        <v>778</v>
      </c>
      <c r="H7732" s="27">
        <v>19</v>
      </c>
    </row>
    <row r="7733" spans="1:8" x14ac:dyDescent="0.55000000000000004">
      <c r="A7733" s="33">
        <v>44072</v>
      </c>
      <c r="B7733" s="1" t="s">
        <v>33</v>
      </c>
      <c r="C7733" s="27">
        <v>365</v>
      </c>
      <c r="D7733" s="27">
        <v>9496</v>
      </c>
      <c r="E7733" s="27">
        <v>292</v>
      </c>
      <c r="F7733" s="27">
        <v>2</v>
      </c>
      <c r="G7733" s="27">
        <v>68</v>
      </c>
      <c r="H7733" s="27">
        <v>2</v>
      </c>
    </row>
    <row r="7734" spans="1:8" x14ac:dyDescent="0.55000000000000004">
      <c r="A7734" s="33">
        <v>44072</v>
      </c>
      <c r="B7734" s="1" t="s">
        <v>34</v>
      </c>
      <c r="C7734" s="27">
        <v>441</v>
      </c>
      <c r="D7734" s="27">
        <v>8692</v>
      </c>
      <c r="E7734" s="27">
        <v>342</v>
      </c>
      <c r="F7734" s="27">
        <v>5</v>
      </c>
      <c r="G7734" s="27">
        <v>94</v>
      </c>
      <c r="H7734" s="27">
        <v>5</v>
      </c>
    </row>
    <row r="7735" spans="1:8" x14ac:dyDescent="0.55000000000000004">
      <c r="A7735" s="33">
        <v>44072</v>
      </c>
      <c r="B7735" s="1" t="s">
        <v>35</v>
      </c>
      <c r="C7735" s="27">
        <v>1401</v>
      </c>
      <c r="D7735" s="27">
        <v>29864</v>
      </c>
      <c r="E7735" s="27">
        <v>1154</v>
      </c>
      <c r="F7735" s="27">
        <v>22</v>
      </c>
      <c r="G7735" s="27">
        <v>225</v>
      </c>
      <c r="H7735" s="27">
        <v>1</v>
      </c>
    </row>
    <row r="7736" spans="1:8" x14ac:dyDescent="0.55000000000000004">
      <c r="A7736" s="33">
        <v>44072</v>
      </c>
      <c r="B7736" s="1" t="s">
        <v>36</v>
      </c>
      <c r="C7736" s="27">
        <v>8429</v>
      </c>
      <c r="D7736" s="27">
        <v>132000</v>
      </c>
      <c r="E7736" s="27">
        <v>6924</v>
      </c>
      <c r="F7736" s="27">
        <v>147</v>
      </c>
      <c r="G7736" s="27">
        <v>1352</v>
      </c>
      <c r="H7736" s="27">
        <v>58</v>
      </c>
    </row>
    <row r="7737" spans="1:8" x14ac:dyDescent="0.55000000000000004">
      <c r="A7737" s="33">
        <v>44072</v>
      </c>
      <c r="B7737" s="1" t="s">
        <v>37</v>
      </c>
      <c r="C7737" s="27">
        <v>2235</v>
      </c>
      <c r="D7737" s="27">
        <v>43308</v>
      </c>
      <c r="E7737" s="27">
        <v>1988</v>
      </c>
      <c r="F7737" s="27">
        <v>53</v>
      </c>
      <c r="G7737" s="27">
        <v>194</v>
      </c>
      <c r="H7737" s="27">
        <v>15</v>
      </c>
    </row>
    <row r="7738" spans="1:8" x14ac:dyDescent="0.55000000000000004">
      <c r="A7738" s="33">
        <v>44072</v>
      </c>
      <c r="B7738" s="1" t="s">
        <v>38</v>
      </c>
      <c r="C7738" s="27">
        <v>510</v>
      </c>
      <c r="D7738" s="27">
        <v>12972</v>
      </c>
      <c r="E7738" s="27">
        <v>442</v>
      </c>
      <c r="F7738" s="27">
        <v>5</v>
      </c>
      <c r="G7738" s="27">
        <v>63</v>
      </c>
      <c r="H7738" s="27">
        <v>3</v>
      </c>
    </row>
    <row r="7739" spans="1:8" x14ac:dyDescent="0.55000000000000004">
      <c r="A7739" s="33">
        <v>44072</v>
      </c>
      <c r="B7739" s="1" t="s">
        <v>39</v>
      </c>
      <c r="C7739" s="27">
        <v>230</v>
      </c>
      <c r="D7739" s="27">
        <v>8534</v>
      </c>
      <c r="E7739" s="27">
        <v>211</v>
      </c>
      <c r="F7739" s="27">
        <v>4</v>
      </c>
      <c r="G7739" s="27">
        <v>12</v>
      </c>
      <c r="H7739" s="27">
        <v>0</v>
      </c>
    </row>
    <row r="7740" spans="1:8" x14ac:dyDescent="0.55000000000000004">
      <c r="A7740" s="33">
        <v>44072</v>
      </c>
      <c r="B7740" s="1" t="s">
        <v>40</v>
      </c>
      <c r="C7740" s="27">
        <v>22</v>
      </c>
      <c r="D7740" s="27">
        <v>4530</v>
      </c>
      <c r="E7740" s="27">
        <v>21</v>
      </c>
      <c r="F7740" s="27">
        <v>0</v>
      </c>
      <c r="G7740" s="27">
        <v>1</v>
      </c>
      <c r="H7740" s="27">
        <v>0</v>
      </c>
    </row>
    <row r="7741" spans="1:8" x14ac:dyDescent="0.55000000000000004">
      <c r="A7741" s="33">
        <v>44072</v>
      </c>
      <c r="B7741" s="1" t="s">
        <v>41</v>
      </c>
      <c r="C7741" s="27">
        <v>137</v>
      </c>
      <c r="D7741" s="27">
        <v>4834</v>
      </c>
      <c r="E7741" s="27">
        <v>133</v>
      </c>
      <c r="F7741" s="27">
        <v>0</v>
      </c>
      <c r="G7741" s="27">
        <v>4</v>
      </c>
      <c r="H7741" s="27">
        <v>0</v>
      </c>
    </row>
    <row r="7742" spans="1:8" x14ac:dyDescent="0.55000000000000004">
      <c r="A7742" s="33">
        <v>44072</v>
      </c>
      <c r="B7742" s="1" t="s">
        <v>42</v>
      </c>
      <c r="C7742" s="27">
        <v>145</v>
      </c>
      <c r="D7742" s="27">
        <v>5880</v>
      </c>
      <c r="E7742" s="27">
        <v>128</v>
      </c>
      <c r="F7742" s="27"/>
      <c r="G7742" s="27">
        <v>14</v>
      </c>
      <c r="H7742" s="27"/>
    </row>
    <row r="7743" spans="1:8" x14ac:dyDescent="0.55000000000000004">
      <c r="A7743" s="33">
        <v>44072</v>
      </c>
      <c r="B7743" s="1" t="s">
        <v>43</v>
      </c>
      <c r="C7743" s="27">
        <v>456</v>
      </c>
      <c r="D7743" s="27">
        <v>17447</v>
      </c>
      <c r="E7743" s="27">
        <v>435</v>
      </c>
      <c r="F7743" s="27">
        <v>3</v>
      </c>
      <c r="G7743" s="27">
        <v>18</v>
      </c>
      <c r="H7743" s="27">
        <v>0</v>
      </c>
    </row>
    <row r="7744" spans="1:8" x14ac:dyDescent="0.55000000000000004">
      <c r="A7744" s="33">
        <v>44072</v>
      </c>
      <c r="B7744" s="1" t="s">
        <v>44</v>
      </c>
      <c r="C7744" s="27">
        <v>158</v>
      </c>
      <c r="D7744" s="27">
        <v>6570</v>
      </c>
      <c r="E7744" s="27">
        <v>83</v>
      </c>
      <c r="F7744" s="27">
        <v>0</v>
      </c>
      <c r="G7744" s="27">
        <v>75</v>
      </c>
      <c r="H7744" s="27">
        <v>1</v>
      </c>
    </row>
    <row r="7745" spans="1:8" x14ac:dyDescent="0.55000000000000004">
      <c r="A7745" s="33">
        <v>44072</v>
      </c>
      <c r="B7745" s="1" t="s">
        <v>45</v>
      </c>
      <c r="C7745" s="27">
        <v>128</v>
      </c>
      <c r="D7745" s="27">
        <v>5644</v>
      </c>
      <c r="E7745" s="27">
        <v>47</v>
      </c>
      <c r="F7745" s="27">
        <v>4</v>
      </c>
      <c r="G7745" s="27">
        <v>70</v>
      </c>
      <c r="H7745" s="27">
        <v>2</v>
      </c>
    </row>
    <row r="7746" spans="1:8" x14ac:dyDescent="0.55000000000000004">
      <c r="A7746" s="33">
        <v>44072</v>
      </c>
      <c r="B7746" s="1" t="s">
        <v>46</v>
      </c>
      <c r="C7746" s="27">
        <v>77</v>
      </c>
      <c r="D7746" s="27">
        <v>7877</v>
      </c>
      <c r="E7746" s="27">
        <v>69</v>
      </c>
      <c r="F7746" s="27">
        <v>1</v>
      </c>
      <c r="G7746" s="27">
        <v>7</v>
      </c>
      <c r="H7746" s="27">
        <v>0</v>
      </c>
    </row>
    <row r="7747" spans="1:8" x14ac:dyDescent="0.55000000000000004">
      <c r="A7747" s="33">
        <v>44072</v>
      </c>
      <c r="B7747" s="1" t="s">
        <v>47</v>
      </c>
      <c r="C7747" s="27">
        <v>114</v>
      </c>
      <c r="D7747" s="27">
        <v>3769</v>
      </c>
      <c r="E7747" s="27">
        <v>101</v>
      </c>
      <c r="F7747" s="27">
        <v>6</v>
      </c>
      <c r="G7747" s="27">
        <v>7</v>
      </c>
      <c r="H7747" s="27">
        <v>0</v>
      </c>
    </row>
    <row r="7748" spans="1:8" x14ac:dyDescent="0.55000000000000004">
      <c r="A7748" s="33">
        <v>44072</v>
      </c>
      <c r="B7748" s="1" t="s">
        <v>48</v>
      </c>
      <c r="C7748" s="27">
        <v>124</v>
      </c>
      <c r="D7748" s="27">
        <v>2944</v>
      </c>
      <c r="E7748" s="27">
        <v>103</v>
      </c>
      <c r="F7748" s="27">
        <v>3</v>
      </c>
      <c r="G7748" s="27">
        <v>17</v>
      </c>
      <c r="H7748" s="27">
        <v>1</v>
      </c>
    </row>
    <row r="7749" spans="1:8" x14ac:dyDescent="0.55000000000000004">
      <c r="A7749" s="33">
        <v>44072</v>
      </c>
      <c r="B7749" s="1" t="s">
        <v>49</v>
      </c>
      <c r="C7749" s="27">
        <v>4412</v>
      </c>
      <c r="D7749" s="27">
        <v>39841</v>
      </c>
      <c r="E7749" s="27">
        <v>3510</v>
      </c>
      <c r="F7749" s="27">
        <v>56</v>
      </c>
      <c r="G7749" s="27">
        <v>846</v>
      </c>
      <c r="H7749" s="27">
        <v>14</v>
      </c>
    </row>
    <row r="7750" spans="1:8" x14ac:dyDescent="0.55000000000000004">
      <c r="A7750" s="33">
        <v>44072</v>
      </c>
      <c r="B7750" s="1" t="s">
        <v>50</v>
      </c>
      <c r="C7750" s="27">
        <v>237</v>
      </c>
      <c r="D7750" s="27">
        <v>5023</v>
      </c>
      <c r="E7750" s="27">
        <v>209</v>
      </c>
      <c r="F7750" s="27">
        <v>0</v>
      </c>
      <c r="G7750" s="27">
        <v>29</v>
      </c>
      <c r="H7750" s="27">
        <v>0</v>
      </c>
    </row>
    <row r="7751" spans="1:8" x14ac:dyDescent="0.55000000000000004">
      <c r="A7751" s="33">
        <v>44072</v>
      </c>
      <c r="B7751" s="1" t="s">
        <v>51</v>
      </c>
      <c r="C7751" s="27">
        <v>229</v>
      </c>
      <c r="D7751" s="27">
        <v>14101</v>
      </c>
      <c r="E7751" s="27">
        <v>180</v>
      </c>
      <c r="F7751" s="27">
        <v>3</v>
      </c>
      <c r="G7751" s="27">
        <v>23</v>
      </c>
      <c r="H7751" s="27">
        <v>1</v>
      </c>
    </row>
    <row r="7752" spans="1:8" x14ac:dyDescent="0.55000000000000004">
      <c r="A7752" s="33">
        <v>44072</v>
      </c>
      <c r="B7752" s="1" t="s">
        <v>52</v>
      </c>
      <c r="C7752" s="27">
        <v>509</v>
      </c>
      <c r="D7752" s="27">
        <v>10992</v>
      </c>
      <c r="E7752" s="27">
        <v>413</v>
      </c>
      <c r="F7752" s="27">
        <v>7</v>
      </c>
      <c r="G7752" s="27">
        <v>70</v>
      </c>
      <c r="H7752" s="27">
        <v>0</v>
      </c>
    </row>
    <row r="7753" spans="1:8" x14ac:dyDescent="0.55000000000000004">
      <c r="A7753" s="33">
        <v>44072</v>
      </c>
      <c r="B7753" s="1" t="s">
        <v>53</v>
      </c>
      <c r="C7753" s="27">
        <v>144</v>
      </c>
      <c r="D7753" s="27">
        <v>12052</v>
      </c>
      <c r="E7753" s="27">
        <v>124</v>
      </c>
      <c r="F7753" s="27">
        <v>1</v>
      </c>
      <c r="G7753" s="27">
        <v>19</v>
      </c>
      <c r="H7753" s="27">
        <v>0</v>
      </c>
    </row>
    <row r="7754" spans="1:8" x14ac:dyDescent="0.55000000000000004">
      <c r="A7754" s="33">
        <v>44072</v>
      </c>
      <c r="B7754" s="1" t="s">
        <v>54</v>
      </c>
      <c r="C7754" s="27">
        <v>333</v>
      </c>
      <c r="D7754" s="27">
        <v>7943</v>
      </c>
      <c r="E7754" s="27">
        <v>289</v>
      </c>
      <c r="F7754" s="27">
        <v>1</v>
      </c>
      <c r="G7754" s="27">
        <v>44</v>
      </c>
      <c r="H7754" s="27">
        <v>0</v>
      </c>
    </row>
    <row r="7755" spans="1:8" x14ac:dyDescent="0.55000000000000004">
      <c r="A7755" s="33">
        <v>44072</v>
      </c>
      <c r="B7755" s="1" t="s">
        <v>55</v>
      </c>
      <c r="C7755" s="27">
        <v>359</v>
      </c>
      <c r="D7755" s="27">
        <v>15116</v>
      </c>
      <c r="E7755" s="27">
        <v>293</v>
      </c>
      <c r="F7755" s="27">
        <v>11</v>
      </c>
      <c r="G7755" s="27">
        <v>52</v>
      </c>
      <c r="H7755" s="27">
        <v>1</v>
      </c>
    </row>
    <row r="7756" spans="1:8" x14ac:dyDescent="0.55000000000000004">
      <c r="A7756" s="33">
        <v>44072</v>
      </c>
      <c r="B7756" s="1" t="s">
        <v>56</v>
      </c>
      <c r="C7756" s="27">
        <v>2084</v>
      </c>
      <c r="D7756" s="27">
        <v>22979</v>
      </c>
      <c r="E7756" s="27">
        <v>1621</v>
      </c>
      <c r="F7756" s="27">
        <v>26</v>
      </c>
      <c r="G7756" s="27">
        <v>441</v>
      </c>
      <c r="H7756" s="27">
        <v>13</v>
      </c>
    </row>
    <row r="7757" spans="1:8" x14ac:dyDescent="0.55000000000000004">
      <c r="A7757" s="33">
        <v>44073</v>
      </c>
      <c r="B7757" s="1" t="s">
        <v>7</v>
      </c>
      <c r="C7757" s="27">
        <v>1769</v>
      </c>
      <c r="D7757" s="27">
        <v>43478</v>
      </c>
      <c r="E7757" s="27">
        <v>1533</v>
      </c>
      <c r="F7757" s="27">
        <v>103</v>
      </c>
      <c r="G7757" s="27">
        <v>133</v>
      </c>
      <c r="H7757" s="27">
        <v>2</v>
      </c>
    </row>
    <row r="7758" spans="1:8" x14ac:dyDescent="0.55000000000000004">
      <c r="A7758" s="33">
        <v>44073</v>
      </c>
      <c r="B7758" s="1" t="s">
        <v>11</v>
      </c>
      <c r="C7758" s="27">
        <v>35</v>
      </c>
      <c r="D7758" s="27">
        <v>1982</v>
      </c>
      <c r="E7758" s="27">
        <v>32</v>
      </c>
      <c r="F7758" s="27">
        <v>1</v>
      </c>
      <c r="G7758" s="27">
        <v>2</v>
      </c>
      <c r="H7758" s="27">
        <v>0</v>
      </c>
    </row>
    <row r="7759" spans="1:8" x14ac:dyDescent="0.55000000000000004">
      <c r="A7759" s="33">
        <v>44073</v>
      </c>
      <c r="B7759" s="1" t="s">
        <v>12</v>
      </c>
      <c r="C7759" s="27">
        <v>19</v>
      </c>
      <c r="D7759" s="27">
        <v>2900</v>
      </c>
      <c r="E7759" s="27">
        <v>8</v>
      </c>
      <c r="F7759" s="27">
        <v>0</v>
      </c>
      <c r="G7759" s="27">
        <v>11</v>
      </c>
      <c r="H7759" s="27">
        <v>0</v>
      </c>
    </row>
    <row r="7760" spans="1:8" x14ac:dyDescent="0.55000000000000004">
      <c r="A7760" s="33">
        <v>44073</v>
      </c>
      <c r="B7760" s="1" t="s">
        <v>13</v>
      </c>
      <c r="C7760" s="27">
        <v>203</v>
      </c>
      <c r="D7760" s="27">
        <v>7721</v>
      </c>
      <c r="E7760" s="27">
        <v>189</v>
      </c>
      <c r="F7760" s="27">
        <v>2</v>
      </c>
      <c r="G7760" s="27">
        <v>12</v>
      </c>
      <c r="H7760" s="27">
        <v>0</v>
      </c>
    </row>
    <row r="7761" spans="1:8" x14ac:dyDescent="0.55000000000000004">
      <c r="A7761" s="33">
        <v>44073</v>
      </c>
      <c r="B7761" s="1" t="s">
        <v>14</v>
      </c>
      <c r="C7761" s="27">
        <v>49</v>
      </c>
      <c r="D7761" s="27">
        <v>1749</v>
      </c>
      <c r="E7761" s="27">
        <v>43</v>
      </c>
      <c r="F7761" s="27">
        <v>0</v>
      </c>
      <c r="G7761" s="27">
        <v>6</v>
      </c>
      <c r="H7761" s="27">
        <v>0</v>
      </c>
    </row>
    <row r="7762" spans="1:8" x14ac:dyDescent="0.55000000000000004">
      <c r="A7762" s="33">
        <v>44073</v>
      </c>
      <c r="B7762" s="1" t="s">
        <v>15</v>
      </c>
      <c r="C7762" s="27">
        <v>78</v>
      </c>
      <c r="D7762" s="27">
        <v>3100</v>
      </c>
      <c r="E7762" s="27">
        <v>76</v>
      </c>
      <c r="F7762" s="27">
        <v>1</v>
      </c>
      <c r="G7762" s="27">
        <v>2</v>
      </c>
      <c r="H7762" s="27">
        <v>1</v>
      </c>
    </row>
    <row r="7763" spans="1:8" x14ac:dyDescent="0.55000000000000004">
      <c r="A7763" s="33">
        <v>44073</v>
      </c>
      <c r="B7763" s="1" t="s">
        <v>16</v>
      </c>
      <c r="C7763" s="27">
        <v>158</v>
      </c>
      <c r="D7763" s="27">
        <v>14522</v>
      </c>
      <c r="E7763" s="27">
        <v>106</v>
      </c>
      <c r="F7763" s="27">
        <v>0</v>
      </c>
      <c r="G7763" s="27">
        <v>52</v>
      </c>
      <c r="H7763" s="27">
        <v>1</v>
      </c>
    </row>
    <row r="7764" spans="1:8" x14ac:dyDescent="0.55000000000000004">
      <c r="A7764" s="33">
        <v>44073</v>
      </c>
      <c r="B7764" s="1" t="s">
        <v>17</v>
      </c>
      <c r="C7764" s="27">
        <v>544</v>
      </c>
      <c r="D7764" s="27">
        <v>10496</v>
      </c>
      <c r="E7764" s="27">
        <v>465</v>
      </c>
      <c r="F7764" s="27">
        <v>13</v>
      </c>
      <c r="G7764" s="27">
        <v>66</v>
      </c>
      <c r="H7764" s="27">
        <v>2</v>
      </c>
    </row>
    <row r="7765" spans="1:8" x14ac:dyDescent="0.55000000000000004">
      <c r="A7765" s="33">
        <v>44073</v>
      </c>
      <c r="B7765" s="1" t="s">
        <v>18</v>
      </c>
      <c r="C7765" s="27">
        <v>303</v>
      </c>
      <c r="D7765" s="27">
        <v>22112</v>
      </c>
      <c r="E7765" s="27">
        <v>277</v>
      </c>
      <c r="F7765" s="27">
        <v>1</v>
      </c>
      <c r="G7765" s="27">
        <v>24</v>
      </c>
      <c r="H7765" s="27">
        <v>3</v>
      </c>
    </row>
    <row r="7766" spans="1:8" x14ac:dyDescent="0.55000000000000004">
      <c r="A7766" s="33">
        <v>44073</v>
      </c>
      <c r="B7766" s="1" t="s">
        <v>19</v>
      </c>
      <c r="C7766" s="27">
        <v>437</v>
      </c>
      <c r="D7766" s="27">
        <v>14090</v>
      </c>
      <c r="E7766" s="27">
        <v>328</v>
      </c>
      <c r="F7766" s="27">
        <v>19</v>
      </c>
      <c r="G7766" s="27">
        <v>90</v>
      </c>
      <c r="H7766" s="27">
        <v>0</v>
      </c>
    </row>
    <row r="7767" spans="1:8" x14ac:dyDescent="0.55000000000000004">
      <c r="A7767" s="33">
        <v>44073</v>
      </c>
      <c r="B7767" s="1" t="s">
        <v>20</v>
      </c>
      <c r="C7767" s="27">
        <v>3904</v>
      </c>
      <c r="D7767" s="27">
        <v>104313</v>
      </c>
      <c r="E7767" s="27">
        <v>3215</v>
      </c>
      <c r="F7767" s="27">
        <v>89</v>
      </c>
      <c r="G7767" s="27">
        <v>600</v>
      </c>
      <c r="H7767" s="27">
        <v>13</v>
      </c>
    </row>
    <row r="7768" spans="1:8" x14ac:dyDescent="0.55000000000000004">
      <c r="A7768" s="33">
        <v>44073</v>
      </c>
      <c r="B7768" s="1" t="s">
        <v>21</v>
      </c>
      <c r="C7768" s="27">
        <v>3033</v>
      </c>
      <c r="D7768" s="27">
        <v>54796</v>
      </c>
      <c r="E7768" s="27">
        <v>2539</v>
      </c>
      <c r="F7768" s="27">
        <v>62</v>
      </c>
      <c r="G7768" s="27">
        <v>432</v>
      </c>
      <c r="H7768" s="27">
        <v>10</v>
      </c>
    </row>
    <row r="7769" spans="1:8" x14ac:dyDescent="0.55000000000000004">
      <c r="A7769" s="33">
        <v>44073</v>
      </c>
      <c r="B7769" s="1" t="s">
        <v>22</v>
      </c>
      <c r="C7769" s="27">
        <v>20717</v>
      </c>
      <c r="D7769" s="27">
        <v>316316</v>
      </c>
      <c r="E7769" s="27">
        <v>17670</v>
      </c>
      <c r="F7769" s="27">
        <v>360</v>
      </c>
      <c r="G7769" s="27">
        <v>2687</v>
      </c>
      <c r="H7769" s="27">
        <v>34</v>
      </c>
    </row>
    <row r="7770" spans="1:8" x14ac:dyDescent="0.55000000000000004">
      <c r="A7770" s="33">
        <v>44073</v>
      </c>
      <c r="B7770" s="1" t="s">
        <v>23</v>
      </c>
      <c r="C7770" s="27">
        <v>4912</v>
      </c>
      <c r="D7770" s="27">
        <v>110988</v>
      </c>
      <c r="E7770" s="27">
        <v>4201</v>
      </c>
      <c r="F7770" s="27">
        <v>118</v>
      </c>
      <c r="G7770" s="27">
        <v>593</v>
      </c>
      <c r="H7770" s="27">
        <v>24</v>
      </c>
    </row>
    <row r="7771" spans="1:8" x14ac:dyDescent="0.55000000000000004">
      <c r="A7771" s="33">
        <v>44073</v>
      </c>
      <c r="B7771" s="1" t="s">
        <v>24</v>
      </c>
      <c r="C7771" s="27">
        <v>142</v>
      </c>
      <c r="D7771" s="27">
        <v>12621</v>
      </c>
      <c r="E7771" s="27">
        <v>132</v>
      </c>
      <c r="F7771" s="27">
        <v>0</v>
      </c>
      <c r="G7771" s="27">
        <v>10</v>
      </c>
      <c r="H7771" s="27">
        <v>0</v>
      </c>
    </row>
    <row r="7772" spans="1:8" x14ac:dyDescent="0.55000000000000004">
      <c r="A7772" s="33">
        <v>44073</v>
      </c>
      <c r="B7772" s="1" t="s">
        <v>25</v>
      </c>
      <c r="C7772" s="27">
        <v>385</v>
      </c>
      <c r="D7772" s="27">
        <v>7417</v>
      </c>
      <c r="E7772" s="27">
        <v>294</v>
      </c>
      <c r="F7772" s="27">
        <v>24</v>
      </c>
      <c r="G7772" s="27">
        <v>75</v>
      </c>
      <c r="H7772" s="27">
        <v>2</v>
      </c>
    </row>
    <row r="7773" spans="1:8" x14ac:dyDescent="0.55000000000000004">
      <c r="A7773" s="33">
        <v>44073</v>
      </c>
      <c r="B7773" s="1" t="s">
        <v>26</v>
      </c>
      <c r="C7773" s="27">
        <v>624</v>
      </c>
      <c r="D7773" s="27">
        <v>7933</v>
      </c>
      <c r="E7773" s="27">
        <v>454</v>
      </c>
      <c r="F7773" s="27">
        <v>33</v>
      </c>
      <c r="G7773" s="27">
        <v>137</v>
      </c>
      <c r="H7773" s="27">
        <v>2</v>
      </c>
    </row>
    <row r="7774" spans="1:8" x14ac:dyDescent="0.55000000000000004">
      <c r="A7774" s="33">
        <v>44073</v>
      </c>
      <c r="B7774" s="1" t="s">
        <v>27</v>
      </c>
      <c r="C7774" s="27">
        <v>211</v>
      </c>
      <c r="D7774" s="27">
        <v>7658</v>
      </c>
      <c r="E7774" s="27">
        <v>149</v>
      </c>
      <c r="F7774" s="27">
        <v>8</v>
      </c>
      <c r="G7774" s="27">
        <v>61</v>
      </c>
      <c r="H7774" s="27">
        <v>2</v>
      </c>
    </row>
    <row r="7775" spans="1:8" x14ac:dyDescent="0.55000000000000004">
      <c r="A7775" s="33">
        <v>44073</v>
      </c>
      <c r="B7775" s="1" t="s">
        <v>28</v>
      </c>
      <c r="C7775" s="27">
        <v>172</v>
      </c>
      <c r="D7775" s="27">
        <v>9415</v>
      </c>
      <c r="E7775" s="27">
        <v>147</v>
      </c>
      <c r="F7775" s="27">
        <v>3</v>
      </c>
      <c r="G7775" s="27">
        <v>22</v>
      </c>
      <c r="H7775" s="27">
        <v>1</v>
      </c>
    </row>
    <row r="7776" spans="1:8" x14ac:dyDescent="0.55000000000000004">
      <c r="A7776" s="33">
        <v>44073</v>
      </c>
      <c r="B7776" s="1" t="s">
        <v>29</v>
      </c>
      <c r="C7776" s="27">
        <v>249</v>
      </c>
      <c r="D7776" s="27">
        <v>13898</v>
      </c>
      <c r="E7776" s="27">
        <v>155</v>
      </c>
      <c r="F7776" s="27"/>
      <c r="G7776" s="27">
        <v>87</v>
      </c>
      <c r="H7776" s="27">
        <v>0</v>
      </c>
    </row>
    <row r="7777" spans="1:8" x14ac:dyDescent="0.55000000000000004">
      <c r="A7777" s="33">
        <v>44073</v>
      </c>
      <c r="B7777" s="1" t="s">
        <v>30</v>
      </c>
      <c r="C7777" s="27">
        <v>555</v>
      </c>
      <c r="D7777" s="27">
        <v>17900</v>
      </c>
      <c r="E7777" s="27">
        <v>514</v>
      </c>
      <c r="F7777" s="27">
        <v>10</v>
      </c>
      <c r="G7777" s="27">
        <v>31</v>
      </c>
      <c r="H7777" s="27">
        <v>4</v>
      </c>
    </row>
    <row r="7778" spans="1:8" x14ac:dyDescent="0.55000000000000004">
      <c r="A7778" s="33">
        <v>44073</v>
      </c>
      <c r="B7778" s="1" t="s">
        <v>31</v>
      </c>
      <c r="C7778" s="27">
        <v>478</v>
      </c>
      <c r="D7778" s="27">
        <v>24082</v>
      </c>
      <c r="E7778" s="27">
        <v>414</v>
      </c>
      <c r="F7778" s="27">
        <v>1</v>
      </c>
      <c r="G7778" s="27">
        <v>63</v>
      </c>
      <c r="H7778" s="27">
        <v>1</v>
      </c>
    </row>
    <row r="7779" spans="1:8" x14ac:dyDescent="0.55000000000000004">
      <c r="A7779" s="33">
        <v>44073</v>
      </c>
      <c r="B7779" s="1" t="s">
        <v>32</v>
      </c>
      <c r="C7779" s="27">
        <v>4457</v>
      </c>
      <c r="D7779" s="27">
        <v>52636</v>
      </c>
      <c r="E7779" s="27">
        <v>3644</v>
      </c>
      <c r="F7779" s="27">
        <v>64</v>
      </c>
      <c r="G7779" s="27">
        <v>749</v>
      </c>
      <c r="H7779" s="27">
        <v>18</v>
      </c>
    </row>
    <row r="7780" spans="1:8" x14ac:dyDescent="0.55000000000000004">
      <c r="A7780" s="33">
        <v>44073</v>
      </c>
      <c r="B7780" s="1" t="s">
        <v>33</v>
      </c>
      <c r="C7780" s="27">
        <v>365</v>
      </c>
      <c r="D7780" s="27">
        <v>9576</v>
      </c>
      <c r="E7780" s="27">
        <v>301</v>
      </c>
      <c r="F7780" s="27">
        <v>2</v>
      </c>
      <c r="G7780" s="27">
        <v>58</v>
      </c>
      <c r="H7780" s="27">
        <v>2</v>
      </c>
    </row>
    <row r="7781" spans="1:8" x14ac:dyDescent="0.55000000000000004">
      <c r="A7781" s="33">
        <v>44073</v>
      </c>
      <c r="B7781" s="1" t="s">
        <v>34</v>
      </c>
      <c r="C7781" s="27">
        <v>444</v>
      </c>
      <c r="D7781" s="27">
        <v>8885</v>
      </c>
      <c r="E7781" s="27">
        <v>348</v>
      </c>
      <c r="F7781" s="27">
        <v>5</v>
      </c>
      <c r="G7781" s="27">
        <v>91</v>
      </c>
      <c r="H7781" s="27">
        <v>5</v>
      </c>
    </row>
    <row r="7782" spans="1:8" x14ac:dyDescent="0.55000000000000004">
      <c r="A7782" s="33">
        <v>44073</v>
      </c>
      <c r="B7782" s="1" t="s">
        <v>35</v>
      </c>
      <c r="C7782" s="27">
        <v>1401</v>
      </c>
      <c r="D7782" s="27">
        <v>29864</v>
      </c>
      <c r="E7782" s="27">
        <v>1154</v>
      </c>
      <c r="F7782" s="27">
        <v>22</v>
      </c>
      <c r="G7782" s="27">
        <v>225</v>
      </c>
      <c r="H7782" s="27">
        <v>1</v>
      </c>
    </row>
    <row r="7783" spans="1:8" x14ac:dyDescent="0.55000000000000004">
      <c r="A7783" s="33">
        <v>44073</v>
      </c>
      <c r="B7783" s="1" t="s">
        <v>36</v>
      </c>
      <c r="C7783" s="27">
        <v>8491</v>
      </c>
      <c r="D7783" s="27">
        <v>133113</v>
      </c>
      <c r="E7783" s="27">
        <v>7027</v>
      </c>
      <c r="F7783" s="27">
        <v>148</v>
      </c>
      <c r="G7783" s="27">
        <v>1310</v>
      </c>
      <c r="H7783" s="27">
        <v>61</v>
      </c>
    </row>
    <row r="7784" spans="1:8" x14ac:dyDescent="0.55000000000000004">
      <c r="A7784" s="33">
        <v>44073</v>
      </c>
      <c r="B7784" s="1" t="s">
        <v>37</v>
      </c>
      <c r="C7784" s="27">
        <v>2255</v>
      </c>
      <c r="D7784" s="27">
        <v>43874</v>
      </c>
      <c r="E7784" s="27">
        <v>2017</v>
      </c>
      <c r="F7784" s="27">
        <v>53</v>
      </c>
      <c r="G7784" s="27">
        <v>185</v>
      </c>
      <c r="H7784" s="27">
        <v>15</v>
      </c>
    </row>
    <row r="7785" spans="1:8" x14ac:dyDescent="0.55000000000000004">
      <c r="A7785" s="33">
        <v>44073</v>
      </c>
      <c r="B7785" s="1" t="s">
        <v>38</v>
      </c>
      <c r="C7785" s="27">
        <v>515</v>
      </c>
      <c r="D7785" s="27">
        <v>12972</v>
      </c>
      <c r="E7785" s="27">
        <v>449</v>
      </c>
      <c r="F7785" s="27">
        <v>5</v>
      </c>
      <c r="G7785" s="27">
        <v>61</v>
      </c>
      <c r="H7785" s="27">
        <v>3</v>
      </c>
    </row>
    <row r="7786" spans="1:8" x14ac:dyDescent="0.55000000000000004">
      <c r="A7786" s="33">
        <v>44073</v>
      </c>
      <c r="B7786" s="1" t="s">
        <v>39</v>
      </c>
      <c r="C7786" s="27">
        <v>230</v>
      </c>
      <c r="D7786" s="27">
        <v>8592</v>
      </c>
      <c r="E7786" s="27">
        <v>212</v>
      </c>
      <c r="F7786" s="27">
        <v>4</v>
      </c>
      <c r="G7786" s="27">
        <v>11</v>
      </c>
      <c r="H7786" s="27">
        <v>0</v>
      </c>
    </row>
    <row r="7787" spans="1:8" x14ac:dyDescent="0.55000000000000004">
      <c r="A7787" s="33">
        <v>44073</v>
      </c>
      <c r="B7787" s="1" t="s">
        <v>40</v>
      </c>
      <c r="C7787" s="27">
        <v>22</v>
      </c>
      <c r="D7787" s="27">
        <v>4535</v>
      </c>
      <c r="E7787" s="27">
        <v>22</v>
      </c>
      <c r="F7787" s="27">
        <v>0</v>
      </c>
      <c r="G7787" s="27">
        <v>0</v>
      </c>
      <c r="H7787" s="27">
        <v>0</v>
      </c>
    </row>
    <row r="7788" spans="1:8" x14ac:dyDescent="0.55000000000000004">
      <c r="A7788" s="33">
        <v>44073</v>
      </c>
      <c r="B7788" s="1" t="s">
        <v>41</v>
      </c>
      <c r="C7788" s="27">
        <v>137</v>
      </c>
      <c r="D7788" s="27">
        <v>4851</v>
      </c>
      <c r="E7788" s="27">
        <v>133</v>
      </c>
      <c r="F7788" s="27">
        <v>0</v>
      </c>
      <c r="G7788" s="27">
        <v>4</v>
      </c>
      <c r="H7788" s="27">
        <v>0</v>
      </c>
    </row>
    <row r="7789" spans="1:8" x14ac:dyDescent="0.55000000000000004">
      <c r="A7789" s="33">
        <v>44073</v>
      </c>
      <c r="B7789" s="1" t="s">
        <v>42</v>
      </c>
      <c r="C7789" s="27">
        <v>145</v>
      </c>
      <c r="D7789" s="27">
        <v>5880</v>
      </c>
      <c r="E7789" s="27">
        <v>128</v>
      </c>
      <c r="F7789" s="27"/>
      <c r="G7789" s="27">
        <v>14</v>
      </c>
      <c r="H7789" s="27"/>
    </row>
    <row r="7790" spans="1:8" x14ac:dyDescent="0.55000000000000004">
      <c r="A7790" s="33">
        <v>44073</v>
      </c>
      <c r="B7790" s="1" t="s">
        <v>43</v>
      </c>
      <c r="C7790" s="27">
        <v>457</v>
      </c>
      <c r="D7790" s="27">
        <v>17447</v>
      </c>
      <c r="E7790" s="27">
        <v>438</v>
      </c>
      <c r="F7790" s="27">
        <v>3</v>
      </c>
      <c r="G7790" s="27">
        <v>16</v>
      </c>
      <c r="H7790" s="27">
        <v>0</v>
      </c>
    </row>
    <row r="7791" spans="1:8" x14ac:dyDescent="0.55000000000000004">
      <c r="A7791" s="33">
        <v>44073</v>
      </c>
      <c r="B7791" s="1" t="s">
        <v>44</v>
      </c>
      <c r="C7791" s="27">
        <v>164</v>
      </c>
      <c r="D7791" s="27">
        <v>6713</v>
      </c>
      <c r="E7791" s="27">
        <v>84</v>
      </c>
      <c r="F7791" s="27">
        <v>0</v>
      </c>
      <c r="G7791" s="27">
        <v>80</v>
      </c>
      <c r="H7791" s="27">
        <v>1</v>
      </c>
    </row>
    <row r="7792" spans="1:8" x14ac:dyDescent="0.55000000000000004">
      <c r="A7792" s="33">
        <v>44073</v>
      </c>
      <c r="B7792" s="1" t="s">
        <v>45</v>
      </c>
      <c r="C7792" s="27">
        <v>128</v>
      </c>
      <c r="D7792" s="27">
        <v>5778</v>
      </c>
      <c r="E7792" s="27">
        <v>51</v>
      </c>
      <c r="F7792" s="27">
        <v>4</v>
      </c>
      <c r="G7792" s="27">
        <v>70</v>
      </c>
      <c r="H7792" s="27">
        <v>2</v>
      </c>
    </row>
    <row r="7793" spans="1:8" x14ac:dyDescent="0.55000000000000004">
      <c r="A7793" s="33">
        <v>44073</v>
      </c>
      <c r="B7793" s="1" t="s">
        <v>46</v>
      </c>
      <c r="C7793" s="27">
        <v>77</v>
      </c>
      <c r="D7793" s="27">
        <v>7898</v>
      </c>
      <c r="E7793" s="27">
        <v>69</v>
      </c>
      <c r="F7793" s="27">
        <v>1</v>
      </c>
      <c r="G7793" s="27">
        <v>7</v>
      </c>
      <c r="H7793" s="27">
        <v>0</v>
      </c>
    </row>
    <row r="7794" spans="1:8" x14ac:dyDescent="0.55000000000000004">
      <c r="A7794" s="33">
        <v>44073</v>
      </c>
      <c r="B7794" s="1" t="s">
        <v>47</v>
      </c>
      <c r="C7794" s="27">
        <v>114</v>
      </c>
      <c r="D7794" s="27">
        <v>3769</v>
      </c>
      <c r="E7794" s="27">
        <v>101</v>
      </c>
      <c r="F7794" s="27">
        <v>6</v>
      </c>
      <c r="G7794" s="27">
        <v>7</v>
      </c>
      <c r="H7794" s="27">
        <v>0</v>
      </c>
    </row>
    <row r="7795" spans="1:8" x14ac:dyDescent="0.55000000000000004">
      <c r="A7795" s="33">
        <v>44073</v>
      </c>
      <c r="B7795" s="1" t="s">
        <v>48</v>
      </c>
      <c r="C7795" s="27">
        <v>125</v>
      </c>
      <c r="D7795" s="27">
        <v>3036</v>
      </c>
      <c r="E7795" s="27">
        <v>103</v>
      </c>
      <c r="F7795" s="27">
        <v>3</v>
      </c>
      <c r="G7795" s="27">
        <v>19</v>
      </c>
      <c r="H7795" s="27">
        <v>1</v>
      </c>
    </row>
    <row r="7796" spans="1:8" x14ac:dyDescent="0.55000000000000004">
      <c r="A7796" s="33">
        <v>44073</v>
      </c>
      <c r="B7796" s="1" t="s">
        <v>49</v>
      </c>
      <c r="C7796" s="27">
        <v>4488</v>
      </c>
      <c r="D7796" s="27">
        <v>40258</v>
      </c>
      <c r="E7796" s="27">
        <v>3558</v>
      </c>
      <c r="F7796" s="27">
        <v>60</v>
      </c>
      <c r="G7796" s="27">
        <v>870</v>
      </c>
      <c r="H7796" s="27">
        <v>12</v>
      </c>
    </row>
    <row r="7797" spans="1:8" x14ac:dyDescent="0.55000000000000004">
      <c r="A7797" s="33">
        <v>44073</v>
      </c>
      <c r="B7797" s="1" t="s">
        <v>50</v>
      </c>
      <c r="C7797" s="27">
        <v>237</v>
      </c>
      <c r="D7797" s="27">
        <v>5035</v>
      </c>
      <c r="E7797" s="27">
        <v>211</v>
      </c>
      <c r="F7797" s="27">
        <v>0</v>
      </c>
      <c r="G7797" s="27">
        <v>27</v>
      </c>
      <c r="H7797" s="27">
        <v>0</v>
      </c>
    </row>
    <row r="7798" spans="1:8" x14ac:dyDescent="0.55000000000000004">
      <c r="A7798" s="33">
        <v>44073</v>
      </c>
      <c r="B7798" s="1" t="s">
        <v>51</v>
      </c>
      <c r="C7798" s="27">
        <v>230</v>
      </c>
      <c r="D7798" s="27">
        <v>14346</v>
      </c>
      <c r="E7798" s="27">
        <v>180</v>
      </c>
      <c r="F7798" s="27">
        <v>3</v>
      </c>
      <c r="G7798" s="27">
        <v>27</v>
      </c>
      <c r="H7798" s="27">
        <v>1</v>
      </c>
    </row>
    <row r="7799" spans="1:8" x14ac:dyDescent="0.55000000000000004">
      <c r="A7799" s="33">
        <v>44073</v>
      </c>
      <c r="B7799" s="1" t="s">
        <v>52</v>
      </c>
      <c r="C7799" s="27">
        <v>511</v>
      </c>
      <c r="D7799" s="27">
        <v>11236</v>
      </c>
      <c r="E7799" s="27">
        <v>420</v>
      </c>
      <c r="F7799" s="27">
        <v>7</v>
      </c>
      <c r="G7799" s="27">
        <v>70</v>
      </c>
      <c r="H7799" s="27">
        <v>0</v>
      </c>
    </row>
    <row r="7800" spans="1:8" x14ac:dyDescent="0.55000000000000004">
      <c r="A7800" s="33">
        <v>44073</v>
      </c>
      <c r="B7800" s="1" t="s">
        <v>53</v>
      </c>
      <c r="C7800" s="27">
        <v>145</v>
      </c>
      <c r="D7800" s="27">
        <v>12102</v>
      </c>
      <c r="E7800" s="27">
        <v>127</v>
      </c>
      <c r="F7800" s="27">
        <v>1</v>
      </c>
      <c r="G7800" s="27">
        <v>17</v>
      </c>
      <c r="H7800" s="27">
        <v>0</v>
      </c>
    </row>
    <row r="7801" spans="1:8" x14ac:dyDescent="0.55000000000000004">
      <c r="A7801" s="33">
        <v>44073</v>
      </c>
      <c r="B7801" s="1" t="s">
        <v>54</v>
      </c>
      <c r="C7801" s="27">
        <v>335</v>
      </c>
      <c r="D7801" s="27">
        <v>7943</v>
      </c>
      <c r="E7801" s="27">
        <v>298</v>
      </c>
      <c r="F7801" s="27">
        <v>1</v>
      </c>
      <c r="G7801" s="27">
        <v>37</v>
      </c>
      <c r="H7801" s="27">
        <v>0</v>
      </c>
    </row>
    <row r="7802" spans="1:8" x14ac:dyDescent="0.55000000000000004">
      <c r="A7802" s="33">
        <v>44073</v>
      </c>
      <c r="B7802" s="1" t="s">
        <v>55</v>
      </c>
      <c r="C7802" s="27">
        <v>361</v>
      </c>
      <c r="D7802" s="27">
        <v>15116</v>
      </c>
      <c r="E7802" s="27">
        <v>296</v>
      </c>
      <c r="F7802" s="27">
        <v>11</v>
      </c>
      <c r="G7802" s="27">
        <v>52</v>
      </c>
      <c r="H7802" s="27">
        <v>1</v>
      </c>
    </row>
    <row r="7803" spans="1:8" x14ac:dyDescent="0.55000000000000004">
      <c r="A7803" s="33">
        <v>44073</v>
      </c>
      <c r="B7803" s="1" t="s">
        <v>56</v>
      </c>
      <c r="C7803" s="27">
        <v>2117</v>
      </c>
      <c r="D7803" s="27">
        <v>25614</v>
      </c>
      <c r="E7803" s="27">
        <v>1648</v>
      </c>
      <c r="F7803" s="27">
        <v>27</v>
      </c>
      <c r="G7803" s="27">
        <v>446</v>
      </c>
      <c r="H7803" s="27">
        <v>11</v>
      </c>
    </row>
    <row r="7804" spans="1:8" x14ac:dyDescent="0.55000000000000004">
      <c r="A7804" s="33">
        <v>44074</v>
      </c>
      <c r="B7804" s="1" t="s">
        <v>7</v>
      </c>
      <c r="C7804" s="27">
        <v>1773</v>
      </c>
      <c r="D7804" s="27">
        <v>43920</v>
      </c>
      <c r="E7804" s="27">
        <v>1540</v>
      </c>
      <c r="F7804" s="27">
        <v>103</v>
      </c>
      <c r="G7804" s="27">
        <v>130</v>
      </c>
      <c r="H7804" s="27">
        <v>2</v>
      </c>
    </row>
    <row r="7805" spans="1:8" x14ac:dyDescent="0.55000000000000004">
      <c r="A7805" s="33">
        <v>44074</v>
      </c>
      <c r="B7805" s="1" t="s">
        <v>11</v>
      </c>
      <c r="C7805" s="27">
        <v>35</v>
      </c>
      <c r="D7805" s="27">
        <v>2013</v>
      </c>
      <c r="E7805" s="27">
        <v>32</v>
      </c>
      <c r="F7805" s="27">
        <v>1</v>
      </c>
      <c r="G7805" s="27">
        <v>2</v>
      </c>
      <c r="H7805" s="27">
        <v>0</v>
      </c>
    </row>
    <row r="7806" spans="1:8" x14ac:dyDescent="0.55000000000000004">
      <c r="A7806" s="33">
        <v>44074</v>
      </c>
      <c r="B7806" s="1" t="s">
        <v>12</v>
      </c>
      <c r="C7806" s="27">
        <v>19</v>
      </c>
      <c r="D7806" s="27">
        <v>3103</v>
      </c>
      <c r="E7806" s="27">
        <v>8</v>
      </c>
      <c r="F7806" s="27">
        <v>0</v>
      </c>
      <c r="G7806" s="27">
        <v>11</v>
      </c>
      <c r="H7806" s="27">
        <v>0</v>
      </c>
    </row>
    <row r="7807" spans="1:8" x14ac:dyDescent="0.55000000000000004">
      <c r="A7807" s="33">
        <v>44074</v>
      </c>
      <c r="B7807" s="1" t="s">
        <v>13</v>
      </c>
      <c r="C7807" s="27">
        <v>204</v>
      </c>
      <c r="D7807" s="27">
        <v>7765</v>
      </c>
      <c r="E7807" s="27">
        <v>190</v>
      </c>
      <c r="F7807" s="27">
        <v>2</v>
      </c>
      <c r="G7807" s="27">
        <v>12</v>
      </c>
      <c r="H7807" s="27">
        <v>0</v>
      </c>
    </row>
    <row r="7808" spans="1:8" x14ac:dyDescent="0.55000000000000004">
      <c r="A7808" s="33">
        <v>44074</v>
      </c>
      <c r="B7808" s="1" t="s">
        <v>14</v>
      </c>
      <c r="C7808" s="27">
        <v>49</v>
      </c>
      <c r="D7808" s="27">
        <v>1778</v>
      </c>
      <c r="E7808" s="27">
        <v>43</v>
      </c>
      <c r="F7808" s="27">
        <v>0</v>
      </c>
      <c r="G7808" s="27">
        <v>6</v>
      </c>
      <c r="H7808" s="27">
        <v>0</v>
      </c>
    </row>
    <row r="7809" spans="1:8" x14ac:dyDescent="0.55000000000000004">
      <c r="A7809" s="33">
        <v>44074</v>
      </c>
      <c r="B7809" s="1" t="s">
        <v>15</v>
      </c>
      <c r="C7809" s="27">
        <v>78</v>
      </c>
      <c r="D7809" s="27">
        <v>3101</v>
      </c>
      <c r="E7809" s="27">
        <v>76</v>
      </c>
      <c r="F7809" s="27">
        <v>1</v>
      </c>
      <c r="G7809" s="27">
        <v>2</v>
      </c>
      <c r="H7809" s="27">
        <v>1</v>
      </c>
    </row>
    <row r="7810" spans="1:8" x14ac:dyDescent="0.55000000000000004">
      <c r="A7810" s="33">
        <v>44074</v>
      </c>
      <c r="B7810" s="1" t="s">
        <v>16</v>
      </c>
      <c r="C7810" s="27">
        <v>161</v>
      </c>
      <c r="D7810" s="27">
        <v>14665</v>
      </c>
      <c r="E7810" s="27">
        <v>106</v>
      </c>
      <c r="F7810" s="27">
        <v>0</v>
      </c>
      <c r="G7810" s="27">
        <v>55</v>
      </c>
      <c r="H7810" s="27">
        <v>1</v>
      </c>
    </row>
    <row r="7811" spans="1:8" x14ac:dyDescent="0.55000000000000004">
      <c r="A7811" s="33">
        <v>44074</v>
      </c>
      <c r="B7811" s="1" t="s">
        <v>17</v>
      </c>
      <c r="C7811" s="27">
        <v>545</v>
      </c>
      <c r="D7811" s="27">
        <v>10796</v>
      </c>
      <c r="E7811" s="27">
        <v>467</v>
      </c>
      <c r="F7811" s="27">
        <v>13</v>
      </c>
      <c r="G7811" s="27">
        <v>65</v>
      </c>
      <c r="H7811" s="27">
        <v>2</v>
      </c>
    </row>
    <row r="7812" spans="1:8" x14ac:dyDescent="0.55000000000000004">
      <c r="A7812" s="33">
        <v>44074</v>
      </c>
      <c r="B7812" s="1" t="s">
        <v>18</v>
      </c>
      <c r="C7812" s="27">
        <v>303</v>
      </c>
      <c r="D7812" s="27">
        <v>22163</v>
      </c>
      <c r="E7812" s="27">
        <v>277</v>
      </c>
      <c r="F7812" s="27">
        <v>1</v>
      </c>
      <c r="G7812" s="27">
        <v>29</v>
      </c>
      <c r="H7812" s="27">
        <v>3</v>
      </c>
    </row>
    <row r="7813" spans="1:8" x14ac:dyDescent="0.55000000000000004">
      <c r="A7813" s="33">
        <v>44074</v>
      </c>
      <c r="B7813" s="1" t="s">
        <v>19</v>
      </c>
      <c r="C7813" s="27">
        <v>440</v>
      </c>
      <c r="D7813" s="27">
        <v>14286</v>
      </c>
      <c r="E7813" s="27">
        <v>338</v>
      </c>
      <c r="F7813" s="27">
        <v>19</v>
      </c>
      <c r="G7813" s="27">
        <v>83</v>
      </c>
      <c r="H7813" s="27">
        <v>0</v>
      </c>
    </row>
    <row r="7814" spans="1:8" x14ac:dyDescent="0.55000000000000004">
      <c r="A7814" s="33">
        <v>44074</v>
      </c>
      <c r="B7814" s="1" t="s">
        <v>20</v>
      </c>
      <c r="C7814" s="27">
        <v>3929</v>
      </c>
      <c r="D7814" s="27">
        <v>105524</v>
      </c>
      <c r="E7814" s="27">
        <v>3287</v>
      </c>
      <c r="F7814" s="27">
        <v>89</v>
      </c>
      <c r="G7814" s="27">
        <v>553</v>
      </c>
      <c r="H7814" s="27">
        <v>13</v>
      </c>
    </row>
    <row r="7815" spans="1:8" x14ac:dyDescent="0.55000000000000004">
      <c r="A7815" s="33">
        <v>44074</v>
      </c>
      <c r="B7815" s="1" t="s">
        <v>21</v>
      </c>
      <c r="C7815" s="27">
        <v>3050</v>
      </c>
      <c r="D7815" s="27">
        <v>55547</v>
      </c>
      <c r="E7815" s="27">
        <v>2568</v>
      </c>
      <c r="F7815" s="27">
        <v>62</v>
      </c>
      <c r="G7815" s="27">
        <v>420</v>
      </c>
      <c r="H7815" s="27">
        <v>11</v>
      </c>
    </row>
    <row r="7816" spans="1:8" x14ac:dyDescent="0.55000000000000004">
      <c r="A7816" s="33">
        <v>44074</v>
      </c>
      <c r="B7816" s="1" t="s">
        <v>22</v>
      </c>
      <c r="C7816" s="27">
        <v>20817</v>
      </c>
      <c r="D7816" s="27">
        <v>322909</v>
      </c>
      <c r="E7816" s="27">
        <v>17859</v>
      </c>
      <c r="F7816" s="27">
        <v>363</v>
      </c>
      <c r="G7816" s="27">
        <v>2595</v>
      </c>
      <c r="H7816" s="27">
        <v>32</v>
      </c>
    </row>
    <row r="7817" spans="1:8" x14ac:dyDescent="0.55000000000000004">
      <c r="A7817" s="33">
        <v>44074</v>
      </c>
      <c r="B7817" s="1" t="s">
        <v>23</v>
      </c>
      <c r="C7817" s="27">
        <v>4962</v>
      </c>
      <c r="D7817" s="27">
        <v>114608</v>
      </c>
      <c r="E7817" s="27">
        <v>4390</v>
      </c>
      <c r="F7817" s="27">
        <v>122</v>
      </c>
      <c r="G7817" s="27">
        <v>450</v>
      </c>
      <c r="H7817" s="27">
        <v>26</v>
      </c>
    </row>
    <row r="7818" spans="1:8" x14ac:dyDescent="0.55000000000000004">
      <c r="A7818" s="33">
        <v>44074</v>
      </c>
      <c r="B7818" s="1" t="s">
        <v>24</v>
      </c>
      <c r="C7818" s="27">
        <v>143</v>
      </c>
      <c r="D7818" s="27">
        <v>12483</v>
      </c>
      <c r="E7818" s="27">
        <v>136</v>
      </c>
      <c r="F7818" s="27">
        <v>0</v>
      </c>
      <c r="G7818" s="27">
        <v>7</v>
      </c>
      <c r="H7818" s="27">
        <v>1</v>
      </c>
    </row>
    <row r="7819" spans="1:8" x14ac:dyDescent="0.55000000000000004">
      <c r="A7819" s="33">
        <v>44074</v>
      </c>
      <c r="B7819" s="1" t="s">
        <v>25</v>
      </c>
      <c r="C7819" s="27">
        <v>387</v>
      </c>
      <c r="D7819" s="27">
        <v>7699</v>
      </c>
      <c r="E7819" s="27">
        <v>295</v>
      </c>
      <c r="F7819" s="27">
        <v>25</v>
      </c>
      <c r="G7819" s="27">
        <v>77</v>
      </c>
      <c r="H7819" s="27">
        <v>0</v>
      </c>
    </row>
    <row r="7820" spans="1:8" x14ac:dyDescent="0.55000000000000004">
      <c r="A7820" s="33">
        <v>44074</v>
      </c>
      <c r="B7820" s="1" t="s">
        <v>26</v>
      </c>
      <c r="C7820" s="27">
        <v>626</v>
      </c>
      <c r="D7820" s="27">
        <v>8106</v>
      </c>
      <c r="E7820" s="27">
        <v>464</v>
      </c>
      <c r="F7820" s="27">
        <v>33</v>
      </c>
      <c r="G7820" s="27">
        <v>129</v>
      </c>
      <c r="H7820" s="27">
        <v>2</v>
      </c>
    </row>
    <row r="7821" spans="1:8" x14ac:dyDescent="0.55000000000000004">
      <c r="A7821" s="33">
        <v>44074</v>
      </c>
      <c r="B7821" s="1" t="s">
        <v>27</v>
      </c>
      <c r="C7821" s="27">
        <v>228</v>
      </c>
      <c r="D7821" s="27">
        <v>7804</v>
      </c>
      <c r="E7821" s="27">
        <v>152</v>
      </c>
      <c r="F7821" s="27">
        <v>8</v>
      </c>
      <c r="G7821" s="27">
        <v>66</v>
      </c>
      <c r="H7821" s="27">
        <v>2</v>
      </c>
    </row>
    <row r="7822" spans="1:8" x14ac:dyDescent="0.55000000000000004">
      <c r="A7822" s="33">
        <v>44074</v>
      </c>
      <c r="B7822" s="1" t="s">
        <v>28</v>
      </c>
      <c r="C7822" s="27">
        <v>173</v>
      </c>
      <c r="D7822" s="27">
        <v>9536</v>
      </c>
      <c r="E7822" s="27">
        <v>152</v>
      </c>
      <c r="F7822" s="27">
        <v>4</v>
      </c>
      <c r="G7822" s="27">
        <v>17</v>
      </c>
      <c r="H7822" s="27">
        <v>1</v>
      </c>
    </row>
    <row r="7823" spans="1:8" x14ac:dyDescent="0.55000000000000004">
      <c r="A7823" s="33">
        <v>44074</v>
      </c>
      <c r="B7823" s="1" t="s">
        <v>29</v>
      </c>
      <c r="C7823" s="27">
        <v>256</v>
      </c>
      <c r="D7823" s="27">
        <v>14181</v>
      </c>
      <c r="E7823" s="27">
        <v>170</v>
      </c>
      <c r="F7823" s="27"/>
      <c r="G7823" s="27">
        <v>85</v>
      </c>
      <c r="H7823" s="27">
        <v>0</v>
      </c>
    </row>
    <row r="7824" spans="1:8" x14ac:dyDescent="0.55000000000000004">
      <c r="A7824" s="33">
        <v>44074</v>
      </c>
      <c r="B7824" s="1" t="s">
        <v>30</v>
      </c>
      <c r="C7824" s="27">
        <v>555</v>
      </c>
      <c r="D7824" s="27">
        <v>17910</v>
      </c>
      <c r="E7824" s="27">
        <v>519</v>
      </c>
      <c r="F7824" s="27">
        <v>10</v>
      </c>
      <c r="G7824" s="27">
        <v>26</v>
      </c>
      <c r="H7824" s="27">
        <v>4</v>
      </c>
    </row>
    <row r="7825" spans="1:8" x14ac:dyDescent="0.55000000000000004">
      <c r="A7825" s="33">
        <v>44074</v>
      </c>
      <c r="B7825" s="1" t="s">
        <v>31</v>
      </c>
      <c r="C7825" s="27">
        <v>480</v>
      </c>
      <c r="D7825" s="27">
        <v>25473</v>
      </c>
      <c r="E7825" s="27">
        <v>432</v>
      </c>
      <c r="F7825" s="27">
        <v>1</v>
      </c>
      <c r="G7825" s="27">
        <v>47</v>
      </c>
      <c r="H7825" s="27">
        <v>1</v>
      </c>
    </row>
    <row r="7826" spans="1:8" x14ac:dyDescent="0.55000000000000004">
      <c r="A7826" s="33">
        <v>44074</v>
      </c>
      <c r="B7826" s="1" t="s">
        <v>32</v>
      </c>
      <c r="C7826" s="27">
        <v>4493</v>
      </c>
      <c r="D7826" s="27">
        <v>53096</v>
      </c>
      <c r="E7826" s="27">
        <v>3706</v>
      </c>
      <c r="F7826" s="27">
        <v>65</v>
      </c>
      <c r="G7826" s="27">
        <v>722</v>
      </c>
      <c r="H7826" s="27">
        <v>18</v>
      </c>
    </row>
    <row r="7827" spans="1:8" x14ac:dyDescent="0.55000000000000004">
      <c r="A7827" s="33">
        <v>44074</v>
      </c>
      <c r="B7827" s="1" t="s">
        <v>33</v>
      </c>
      <c r="C7827" s="27">
        <v>368</v>
      </c>
      <c r="D7827" s="27">
        <v>9868</v>
      </c>
      <c r="E7827" s="27">
        <v>301</v>
      </c>
      <c r="F7827" s="27">
        <v>2</v>
      </c>
      <c r="G7827" s="27">
        <v>65</v>
      </c>
      <c r="H7827" s="27">
        <v>2</v>
      </c>
    </row>
    <row r="7828" spans="1:8" x14ac:dyDescent="0.55000000000000004">
      <c r="A7828" s="33">
        <v>44074</v>
      </c>
      <c r="B7828" s="1" t="s">
        <v>34</v>
      </c>
      <c r="C7828" s="27">
        <v>450</v>
      </c>
      <c r="D7828" s="27">
        <v>9007</v>
      </c>
      <c r="E7828" s="27">
        <v>354</v>
      </c>
      <c r="F7828" s="27">
        <v>5</v>
      </c>
      <c r="G7828" s="27">
        <v>91</v>
      </c>
      <c r="H7828" s="27">
        <v>5</v>
      </c>
    </row>
    <row r="7829" spans="1:8" x14ac:dyDescent="0.55000000000000004">
      <c r="A7829" s="33">
        <v>44074</v>
      </c>
      <c r="B7829" s="1" t="s">
        <v>35</v>
      </c>
      <c r="C7829" s="27">
        <v>1448</v>
      </c>
      <c r="D7829" s="27">
        <v>31282</v>
      </c>
      <c r="E7829" s="27">
        <v>1242</v>
      </c>
      <c r="F7829" s="27">
        <v>23</v>
      </c>
      <c r="G7829" s="27">
        <v>183</v>
      </c>
      <c r="H7829" s="27">
        <v>1</v>
      </c>
    </row>
    <row r="7830" spans="1:8" x14ac:dyDescent="0.55000000000000004">
      <c r="A7830" s="33">
        <v>44074</v>
      </c>
      <c r="B7830" s="1" t="s">
        <v>36</v>
      </c>
      <c r="C7830" s="27">
        <v>8544</v>
      </c>
      <c r="D7830" s="27">
        <v>133981</v>
      </c>
      <c r="E7830" s="27">
        <v>7181</v>
      </c>
      <c r="F7830" s="27">
        <v>152</v>
      </c>
      <c r="G7830" s="27">
        <v>1205</v>
      </c>
      <c r="H7830" s="27">
        <v>60</v>
      </c>
    </row>
    <row r="7831" spans="1:8" x14ac:dyDescent="0.55000000000000004">
      <c r="A7831" s="33">
        <v>44074</v>
      </c>
      <c r="B7831" s="1" t="s">
        <v>37</v>
      </c>
      <c r="C7831" s="27">
        <v>2268</v>
      </c>
      <c r="D7831" s="27">
        <v>44289</v>
      </c>
      <c r="E7831" s="27">
        <v>2039</v>
      </c>
      <c r="F7831" s="27">
        <v>53</v>
      </c>
      <c r="G7831" s="27">
        <v>176</v>
      </c>
      <c r="H7831" s="27">
        <v>15</v>
      </c>
    </row>
    <row r="7832" spans="1:8" x14ac:dyDescent="0.55000000000000004">
      <c r="A7832" s="33">
        <v>44074</v>
      </c>
      <c r="B7832" s="1" t="s">
        <v>38</v>
      </c>
      <c r="C7832" s="27">
        <v>518</v>
      </c>
      <c r="D7832" s="27">
        <v>12972</v>
      </c>
      <c r="E7832" s="27">
        <v>455</v>
      </c>
      <c r="F7832" s="27">
        <v>6</v>
      </c>
      <c r="G7832" s="27">
        <v>57</v>
      </c>
      <c r="H7832" s="27">
        <v>3</v>
      </c>
    </row>
    <row r="7833" spans="1:8" x14ac:dyDescent="0.55000000000000004">
      <c r="A7833" s="33">
        <v>44074</v>
      </c>
      <c r="B7833" s="1" t="s">
        <v>39</v>
      </c>
      <c r="C7833" s="27">
        <v>230</v>
      </c>
      <c r="D7833" s="27">
        <v>8607</v>
      </c>
      <c r="E7833" s="27">
        <v>216</v>
      </c>
      <c r="F7833" s="27">
        <v>4</v>
      </c>
      <c r="G7833" s="27">
        <v>7</v>
      </c>
      <c r="H7833" s="27">
        <v>0</v>
      </c>
    </row>
    <row r="7834" spans="1:8" x14ac:dyDescent="0.55000000000000004">
      <c r="A7834" s="33">
        <v>44074</v>
      </c>
      <c r="B7834" s="1" t="s">
        <v>40</v>
      </c>
      <c r="C7834" s="27">
        <v>22</v>
      </c>
      <c r="D7834" s="27">
        <v>4553</v>
      </c>
      <c r="E7834" s="27">
        <v>22</v>
      </c>
      <c r="F7834" s="27">
        <v>0</v>
      </c>
      <c r="G7834" s="27">
        <v>0</v>
      </c>
      <c r="H7834" s="27">
        <v>0</v>
      </c>
    </row>
    <row r="7835" spans="1:8" x14ac:dyDescent="0.55000000000000004">
      <c r="A7835" s="33">
        <v>44074</v>
      </c>
      <c r="B7835" s="1" t="s">
        <v>41</v>
      </c>
      <c r="C7835" s="27">
        <v>137</v>
      </c>
      <c r="D7835" s="27">
        <v>4869</v>
      </c>
      <c r="E7835" s="27">
        <v>133</v>
      </c>
      <c r="F7835" s="27">
        <v>0</v>
      </c>
      <c r="G7835" s="27">
        <v>4</v>
      </c>
      <c r="H7835" s="27">
        <v>0</v>
      </c>
    </row>
    <row r="7836" spans="1:8" x14ac:dyDescent="0.55000000000000004">
      <c r="A7836" s="33">
        <v>44074</v>
      </c>
      <c r="B7836" s="1" t="s">
        <v>42</v>
      </c>
      <c r="C7836" s="27">
        <v>145</v>
      </c>
      <c r="D7836" s="27">
        <v>5880</v>
      </c>
      <c r="E7836" s="27">
        <v>128</v>
      </c>
      <c r="F7836" s="27"/>
      <c r="G7836" s="27">
        <v>14</v>
      </c>
      <c r="H7836" s="27"/>
    </row>
    <row r="7837" spans="1:8" x14ac:dyDescent="0.55000000000000004">
      <c r="A7837" s="33">
        <v>44074</v>
      </c>
      <c r="B7837" s="1" t="s">
        <v>43</v>
      </c>
      <c r="C7837" s="27">
        <v>458</v>
      </c>
      <c r="D7837" s="27">
        <v>17681</v>
      </c>
      <c r="E7837" s="27">
        <v>439</v>
      </c>
      <c r="F7837" s="27">
        <v>3</v>
      </c>
      <c r="G7837" s="27">
        <v>16</v>
      </c>
      <c r="H7837" s="27">
        <v>0</v>
      </c>
    </row>
    <row r="7838" spans="1:8" x14ac:dyDescent="0.55000000000000004">
      <c r="A7838" s="33">
        <v>44074</v>
      </c>
      <c r="B7838" s="1" t="s">
        <v>44</v>
      </c>
      <c r="C7838" s="27">
        <v>168</v>
      </c>
      <c r="D7838" s="27">
        <v>6790</v>
      </c>
      <c r="E7838" s="27">
        <v>89</v>
      </c>
      <c r="F7838" s="27">
        <v>0</v>
      </c>
      <c r="G7838" s="27">
        <v>79</v>
      </c>
      <c r="H7838" s="27">
        <v>0</v>
      </c>
    </row>
    <row r="7839" spans="1:8" x14ac:dyDescent="0.55000000000000004">
      <c r="A7839" s="33">
        <v>44074</v>
      </c>
      <c r="B7839" s="1" t="s">
        <v>45</v>
      </c>
      <c r="C7839" s="27">
        <v>130</v>
      </c>
      <c r="D7839" s="27">
        <v>5898</v>
      </c>
      <c r="E7839" s="27">
        <v>61</v>
      </c>
      <c r="F7839" s="27">
        <v>4</v>
      </c>
      <c r="G7839" s="27">
        <v>61</v>
      </c>
      <c r="H7839" s="27">
        <v>2</v>
      </c>
    </row>
    <row r="7840" spans="1:8" x14ac:dyDescent="0.55000000000000004">
      <c r="A7840" s="33">
        <v>44074</v>
      </c>
      <c r="B7840" s="1" t="s">
        <v>46</v>
      </c>
      <c r="C7840" s="27">
        <v>77</v>
      </c>
      <c r="D7840" s="27">
        <v>7992</v>
      </c>
      <c r="E7840" s="27">
        <v>69</v>
      </c>
      <c r="F7840" s="27">
        <v>1</v>
      </c>
      <c r="G7840" s="27">
        <v>7</v>
      </c>
      <c r="H7840" s="27">
        <v>0</v>
      </c>
    </row>
    <row r="7841" spans="1:8" x14ac:dyDescent="0.55000000000000004">
      <c r="A7841" s="33">
        <v>44074</v>
      </c>
      <c r="B7841" s="1" t="s">
        <v>47</v>
      </c>
      <c r="C7841" s="27">
        <v>114</v>
      </c>
      <c r="D7841" s="27">
        <v>3809</v>
      </c>
      <c r="E7841" s="27">
        <v>106</v>
      </c>
      <c r="F7841" s="27">
        <v>6</v>
      </c>
      <c r="G7841" s="27">
        <v>2</v>
      </c>
      <c r="H7841" s="27">
        <v>0</v>
      </c>
    </row>
    <row r="7842" spans="1:8" x14ac:dyDescent="0.55000000000000004">
      <c r="A7842" s="33">
        <v>44074</v>
      </c>
      <c r="B7842" s="1" t="s">
        <v>48</v>
      </c>
      <c r="C7842" s="27">
        <v>125</v>
      </c>
      <c r="D7842" s="27">
        <v>3046</v>
      </c>
      <c r="E7842" s="27">
        <v>103</v>
      </c>
      <c r="F7842" s="27">
        <v>3</v>
      </c>
      <c r="G7842" s="27">
        <v>19</v>
      </c>
      <c r="H7842" s="27">
        <v>1</v>
      </c>
    </row>
    <row r="7843" spans="1:8" x14ac:dyDescent="0.55000000000000004">
      <c r="A7843" s="33">
        <v>44074</v>
      </c>
      <c r="B7843" s="1" t="s">
        <v>49</v>
      </c>
      <c r="C7843" s="27">
        <v>4568</v>
      </c>
      <c r="D7843" s="27">
        <v>40670</v>
      </c>
      <c r="E7843" s="27">
        <v>3604</v>
      </c>
      <c r="F7843" s="27">
        <v>60</v>
      </c>
      <c r="G7843" s="27">
        <v>904</v>
      </c>
      <c r="H7843" s="27">
        <v>12</v>
      </c>
    </row>
    <row r="7844" spans="1:8" x14ac:dyDescent="0.55000000000000004">
      <c r="A7844" s="33">
        <v>44074</v>
      </c>
      <c r="B7844" s="1" t="s">
        <v>50</v>
      </c>
      <c r="C7844" s="27">
        <v>237</v>
      </c>
      <c r="D7844" s="27">
        <v>5076</v>
      </c>
      <c r="E7844" s="27">
        <v>214</v>
      </c>
      <c r="F7844" s="27">
        <v>0</v>
      </c>
      <c r="G7844" s="27">
        <v>24</v>
      </c>
      <c r="H7844" s="27">
        <v>0</v>
      </c>
    </row>
    <row r="7845" spans="1:8" x14ac:dyDescent="0.55000000000000004">
      <c r="A7845" s="33">
        <v>44074</v>
      </c>
      <c r="B7845" s="1" t="s">
        <v>51</v>
      </c>
      <c r="C7845" s="27">
        <v>231</v>
      </c>
      <c r="D7845" s="27">
        <v>14507</v>
      </c>
      <c r="E7845" s="27">
        <v>184</v>
      </c>
      <c r="F7845" s="27">
        <v>3</v>
      </c>
      <c r="G7845" s="27">
        <v>24</v>
      </c>
      <c r="H7845" s="27">
        <v>1</v>
      </c>
    </row>
    <row r="7846" spans="1:8" x14ac:dyDescent="0.55000000000000004">
      <c r="A7846" s="33">
        <v>44074</v>
      </c>
      <c r="B7846" s="1" t="s">
        <v>52</v>
      </c>
      <c r="C7846" s="27">
        <v>520</v>
      </c>
      <c r="D7846" s="27">
        <v>11373</v>
      </c>
      <c r="E7846" s="27">
        <v>422</v>
      </c>
      <c r="F7846" s="27">
        <v>7</v>
      </c>
      <c r="G7846" s="27">
        <v>75</v>
      </c>
      <c r="H7846" s="27">
        <v>0</v>
      </c>
    </row>
    <row r="7847" spans="1:8" x14ac:dyDescent="0.55000000000000004">
      <c r="A7847" s="33">
        <v>44074</v>
      </c>
      <c r="B7847" s="1" t="s">
        <v>53</v>
      </c>
      <c r="C7847" s="27">
        <v>145</v>
      </c>
      <c r="D7847" s="27">
        <v>12148</v>
      </c>
      <c r="E7847" s="27">
        <v>129</v>
      </c>
      <c r="F7847" s="27">
        <v>1</v>
      </c>
      <c r="G7847" s="27">
        <v>15</v>
      </c>
      <c r="H7847" s="27">
        <v>0</v>
      </c>
    </row>
    <row r="7848" spans="1:8" x14ac:dyDescent="0.55000000000000004">
      <c r="A7848" s="33">
        <v>44074</v>
      </c>
      <c r="B7848" s="1" t="s">
        <v>54</v>
      </c>
      <c r="C7848" s="27">
        <v>336</v>
      </c>
      <c r="D7848" s="27">
        <v>8054</v>
      </c>
      <c r="E7848" s="27">
        <v>301</v>
      </c>
      <c r="F7848" s="27">
        <v>1</v>
      </c>
      <c r="G7848" s="27">
        <v>35</v>
      </c>
      <c r="H7848" s="27">
        <v>0</v>
      </c>
    </row>
    <row r="7849" spans="1:8" x14ac:dyDescent="0.55000000000000004">
      <c r="A7849" s="33">
        <v>44074</v>
      </c>
      <c r="B7849" s="1" t="s">
        <v>55</v>
      </c>
      <c r="C7849" s="27">
        <v>362</v>
      </c>
      <c r="D7849" s="27">
        <v>15653</v>
      </c>
      <c r="E7849" s="27">
        <v>297</v>
      </c>
      <c r="F7849" s="27">
        <v>11</v>
      </c>
      <c r="G7849" s="27">
        <v>53</v>
      </c>
      <c r="H7849" s="27">
        <v>1</v>
      </c>
    </row>
    <row r="7850" spans="1:8" x14ac:dyDescent="0.55000000000000004">
      <c r="A7850" s="33">
        <v>44074</v>
      </c>
      <c r="B7850" s="1" t="s">
        <v>56</v>
      </c>
      <c r="C7850" s="27">
        <v>2139</v>
      </c>
      <c r="D7850" s="27">
        <v>25614</v>
      </c>
      <c r="E7850" s="27">
        <v>1685</v>
      </c>
      <c r="F7850" s="27">
        <v>28</v>
      </c>
      <c r="G7850" s="27">
        <v>430</v>
      </c>
      <c r="H7850" s="27">
        <v>11</v>
      </c>
    </row>
    <row r="7851" spans="1:8" x14ac:dyDescent="0.55000000000000004">
      <c r="A7851" s="33">
        <v>44075</v>
      </c>
      <c r="B7851" s="1" t="s">
        <v>7</v>
      </c>
      <c r="C7851" s="27">
        <v>1781</v>
      </c>
      <c r="D7851" s="27">
        <v>44276</v>
      </c>
      <c r="E7851" s="27">
        <v>1558</v>
      </c>
      <c r="F7851" s="27">
        <v>103</v>
      </c>
      <c r="G7851" s="27">
        <v>120</v>
      </c>
      <c r="H7851" s="27">
        <v>2</v>
      </c>
    </row>
    <row r="7852" spans="1:8" x14ac:dyDescent="0.55000000000000004">
      <c r="A7852" s="33">
        <v>44075</v>
      </c>
      <c r="B7852" s="1" t="s">
        <v>11</v>
      </c>
      <c r="C7852" s="27">
        <v>35</v>
      </c>
      <c r="D7852" s="27">
        <v>2036</v>
      </c>
      <c r="E7852" s="27">
        <v>32</v>
      </c>
      <c r="F7852" s="27">
        <v>1</v>
      </c>
      <c r="G7852" s="27">
        <v>2</v>
      </c>
      <c r="H7852" s="27">
        <v>0</v>
      </c>
    </row>
    <row r="7853" spans="1:8" x14ac:dyDescent="0.55000000000000004">
      <c r="A7853" s="33">
        <v>44075</v>
      </c>
      <c r="B7853" s="1" t="s">
        <v>12</v>
      </c>
      <c r="C7853" s="27">
        <v>19</v>
      </c>
      <c r="D7853" s="27">
        <v>3118</v>
      </c>
      <c r="E7853" s="27">
        <v>9</v>
      </c>
      <c r="F7853" s="27">
        <v>0</v>
      </c>
      <c r="G7853" s="27">
        <v>10</v>
      </c>
      <c r="H7853" s="27">
        <v>0</v>
      </c>
    </row>
    <row r="7854" spans="1:8" x14ac:dyDescent="0.55000000000000004">
      <c r="A7854" s="33">
        <v>44075</v>
      </c>
      <c r="B7854" s="1" t="s">
        <v>13</v>
      </c>
      <c r="C7854" s="27">
        <v>207</v>
      </c>
      <c r="D7854" s="27">
        <v>7886</v>
      </c>
      <c r="E7854" s="27">
        <v>190</v>
      </c>
      <c r="F7854" s="27">
        <v>2</v>
      </c>
      <c r="G7854" s="27">
        <v>15</v>
      </c>
      <c r="H7854" s="27">
        <v>0</v>
      </c>
    </row>
    <row r="7855" spans="1:8" x14ac:dyDescent="0.55000000000000004">
      <c r="A7855" s="33">
        <v>44075</v>
      </c>
      <c r="B7855" s="1" t="s">
        <v>14</v>
      </c>
      <c r="C7855" s="27">
        <v>49</v>
      </c>
      <c r="D7855" s="27">
        <v>1787</v>
      </c>
      <c r="E7855" s="27">
        <v>45</v>
      </c>
      <c r="F7855" s="27">
        <v>0</v>
      </c>
      <c r="G7855" s="27">
        <v>4</v>
      </c>
      <c r="H7855" s="27">
        <v>0</v>
      </c>
    </row>
    <row r="7856" spans="1:8" x14ac:dyDescent="0.55000000000000004">
      <c r="A7856" s="33">
        <v>44075</v>
      </c>
      <c r="B7856" s="1" t="s">
        <v>15</v>
      </c>
      <c r="C7856" s="27">
        <v>78</v>
      </c>
      <c r="D7856" s="27">
        <v>3105</v>
      </c>
      <c r="E7856" s="27">
        <v>76</v>
      </c>
      <c r="F7856" s="27">
        <v>1</v>
      </c>
      <c r="G7856" s="27">
        <v>2</v>
      </c>
      <c r="H7856" s="27">
        <v>1</v>
      </c>
    </row>
    <row r="7857" spans="1:8" x14ac:dyDescent="0.55000000000000004">
      <c r="A7857" s="33">
        <v>44075</v>
      </c>
      <c r="B7857" s="1" t="s">
        <v>16</v>
      </c>
      <c r="C7857" s="27">
        <v>167</v>
      </c>
      <c r="D7857" s="27">
        <v>14935</v>
      </c>
      <c r="E7857" s="27">
        <v>109</v>
      </c>
      <c r="F7857" s="27">
        <v>0</v>
      </c>
      <c r="G7857" s="27">
        <v>58</v>
      </c>
      <c r="H7857" s="27">
        <v>1</v>
      </c>
    </row>
    <row r="7858" spans="1:8" x14ac:dyDescent="0.55000000000000004">
      <c r="A7858" s="33">
        <v>44075</v>
      </c>
      <c r="B7858" s="1" t="s">
        <v>17</v>
      </c>
      <c r="C7858" s="27">
        <v>549</v>
      </c>
      <c r="D7858" s="27">
        <v>10845</v>
      </c>
      <c r="E7858" s="27">
        <v>474</v>
      </c>
      <c r="F7858" s="27">
        <v>13</v>
      </c>
      <c r="G7858" s="27">
        <v>62</v>
      </c>
      <c r="H7858" s="27">
        <v>2</v>
      </c>
    </row>
    <row r="7859" spans="1:8" x14ac:dyDescent="0.55000000000000004">
      <c r="A7859" s="33">
        <v>44075</v>
      </c>
      <c r="B7859" s="1" t="s">
        <v>18</v>
      </c>
      <c r="C7859" s="27">
        <v>306</v>
      </c>
      <c r="D7859" s="27">
        <v>22354</v>
      </c>
      <c r="E7859" s="27">
        <v>284</v>
      </c>
      <c r="F7859" s="27">
        <v>1</v>
      </c>
      <c r="G7859" s="27">
        <v>23</v>
      </c>
      <c r="H7859" s="27">
        <v>3</v>
      </c>
    </row>
    <row r="7860" spans="1:8" x14ac:dyDescent="0.55000000000000004">
      <c r="A7860" s="33">
        <v>44075</v>
      </c>
      <c r="B7860" s="1" t="s">
        <v>19</v>
      </c>
      <c r="C7860" s="27">
        <v>445</v>
      </c>
      <c r="D7860" s="27">
        <v>14568</v>
      </c>
      <c r="E7860" s="27">
        <v>338</v>
      </c>
      <c r="F7860" s="27">
        <v>19</v>
      </c>
      <c r="G7860" s="27">
        <v>83</v>
      </c>
      <c r="H7860" s="27">
        <v>0</v>
      </c>
    </row>
    <row r="7861" spans="1:8" x14ac:dyDescent="0.55000000000000004">
      <c r="A7861" s="33">
        <v>44075</v>
      </c>
      <c r="B7861" s="1" t="s">
        <v>20</v>
      </c>
      <c r="C7861" s="27">
        <v>3975</v>
      </c>
      <c r="D7861" s="27">
        <v>107626</v>
      </c>
      <c r="E7861" s="27">
        <v>3348</v>
      </c>
      <c r="F7861" s="27">
        <v>90</v>
      </c>
      <c r="G7861" s="27">
        <v>537</v>
      </c>
      <c r="H7861" s="27">
        <v>11</v>
      </c>
    </row>
    <row r="7862" spans="1:8" x14ac:dyDescent="0.55000000000000004">
      <c r="A7862" s="33">
        <v>44075</v>
      </c>
      <c r="B7862" s="1" t="s">
        <v>21</v>
      </c>
      <c r="C7862" s="27">
        <v>3068</v>
      </c>
      <c r="D7862" s="27">
        <v>56338</v>
      </c>
      <c r="E7862" s="27">
        <v>2635</v>
      </c>
      <c r="F7862" s="27">
        <v>63</v>
      </c>
      <c r="G7862" s="27">
        <v>370</v>
      </c>
      <c r="H7862" s="27">
        <v>9</v>
      </c>
    </row>
    <row r="7863" spans="1:8" x14ac:dyDescent="0.55000000000000004">
      <c r="A7863" s="33">
        <v>44075</v>
      </c>
      <c r="B7863" s="1" t="s">
        <v>22</v>
      </c>
      <c r="C7863" s="27">
        <v>20987</v>
      </c>
      <c r="D7863" s="27">
        <v>327856</v>
      </c>
      <c r="E7863" s="27">
        <v>18058</v>
      </c>
      <c r="F7863" s="27">
        <v>364</v>
      </c>
      <c r="G7863" s="27">
        <v>2565</v>
      </c>
      <c r="H7863" s="27">
        <v>29</v>
      </c>
    </row>
    <row r="7864" spans="1:8" x14ac:dyDescent="0.55000000000000004">
      <c r="A7864" s="33">
        <v>44075</v>
      </c>
      <c r="B7864" s="1" t="s">
        <v>23</v>
      </c>
      <c r="C7864" s="27">
        <v>5020</v>
      </c>
      <c r="D7864" s="27">
        <v>115627</v>
      </c>
      <c r="E7864" s="27">
        <v>4327</v>
      </c>
      <c r="F7864" s="27">
        <v>123</v>
      </c>
      <c r="G7864" s="27">
        <v>570</v>
      </c>
      <c r="H7864" s="27">
        <v>23</v>
      </c>
    </row>
    <row r="7865" spans="1:8" x14ac:dyDescent="0.55000000000000004">
      <c r="A7865" s="33">
        <v>44075</v>
      </c>
      <c r="B7865" s="1" t="s">
        <v>24</v>
      </c>
      <c r="C7865" s="27">
        <v>144</v>
      </c>
      <c r="D7865" s="27">
        <v>12646</v>
      </c>
      <c r="E7865" s="27">
        <v>136</v>
      </c>
      <c r="F7865" s="27">
        <v>0</v>
      </c>
      <c r="G7865" s="27">
        <v>8</v>
      </c>
      <c r="H7865" s="27">
        <v>0</v>
      </c>
    </row>
    <row r="7866" spans="1:8" x14ac:dyDescent="0.55000000000000004">
      <c r="A7866" s="33">
        <v>44075</v>
      </c>
      <c r="B7866" s="1" t="s">
        <v>25</v>
      </c>
      <c r="C7866" s="27">
        <v>394</v>
      </c>
      <c r="D7866" s="27">
        <v>7776</v>
      </c>
      <c r="E7866" s="27">
        <v>301</v>
      </c>
      <c r="F7866" s="27">
        <v>25</v>
      </c>
      <c r="G7866" s="27">
        <v>75</v>
      </c>
      <c r="H7866" s="27">
        <v>0</v>
      </c>
    </row>
    <row r="7867" spans="1:8" x14ac:dyDescent="0.55000000000000004">
      <c r="A7867" s="33">
        <v>44075</v>
      </c>
      <c r="B7867" s="1" t="s">
        <v>26</v>
      </c>
      <c r="C7867" s="27">
        <v>653</v>
      </c>
      <c r="D7867" s="27">
        <v>8106</v>
      </c>
      <c r="E7867" s="27">
        <v>484</v>
      </c>
      <c r="F7867" s="27">
        <v>33</v>
      </c>
      <c r="G7867" s="27">
        <v>136</v>
      </c>
      <c r="H7867" s="27">
        <v>2</v>
      </c>
    </row>
    <row r="7868" spans="1:8" x14ac:dyDescent="0.55000000000000004">
      <c r="A7868" s="33">
        <v>44075</v>
      </c>
      <c r="B7868" s="1" t="s">
        <v>27</v>
      </c>
      <c r="C7868" s="27">
        <v>232</v>
      </c>
      <c r="D7868" s="27">
        <v>7966</v>
      </c>
      <c r="E7868" s="27">
        <v>154</v>
      </c>
      <c r="F7868" s="27">
        <v>8</v>
      </c>
      <c r="G7868" s="27">
        <v>68</v>
      </c>
      <c r="H7868" s="27">
        <v>3</v>
      </c>
    </row>
    <row r="7869" spans="1:8" x14ac:dyDescent="0.55000000000000004">
      <c r="A7869" s="33">
        <v>44075</v>
      </c>
      <c r="B7869" s="1" t="s">
        <v>28</v>
      </c>
      <c r="C7869" s="27">
        <v>173</v>
      </c>
      <c r="D7869" s="27">
        <v>9559</v>
      </c>
      <c r="E7869" s="27">
        <v>154</v>
      </c>
      <c r="F7869" s="27">
        <v>4</v>
      </c>
      <c r="G7869" s="27">
        <v>15</v>
      </c>
      <c r="H7869" s="27">
        <v>1</v>
      </c>
    </row>
    <row r="7870" spans="1:8" x14ac:dyDescent="0.55000000000000004">
      <c r="A7870" s="33">
        <v>44075</v>
      </c>
      <c r="B7870" s="1" t="s">
        <v>29</v>
      </c>
      <c r="C7870" s="27">
        <v>261</v>
      </c>
      <c r="D7870" s="27">
        <v>14562</v>
      </c>
      <c r="E7870" s="27">
        <v>180</v>
      </c>
      <c r="F7870" s="27"/>
      <c r="G7870" s="27">
        <v>80</v>
      </c>
      <c r="H7870" s="27">
        <v>0</v>
      </c>
    </row>
    <row r="7871" spans="1:8" x14ac:dyDescent="0.55000000000000004">
      <c r="A7871" s="33">
        <v>44075</v>
      </c>
      <c r="B7871" s="1" t="s">
        <v>30</v>
      </c>
      <c r="C7871" s="27">
        <v>558</v>
      </c>
      <c r="D7871" s="27">
        <v>18158</v>
      </c>
      <c r="E7871" s="27">
        <v>525</v>
      </c>
      <c r="F7871" s="27">
        <v>10</v>
      </c>
      <c r="G7871" s="27">
        <v>23</v>
      </c>
      <c r="H7871" s="27">
        <v>3</v>
      </c>
    </row>
    <row r="7872" spans="1:8" x14ac:dyDescent="0.55000000000000004">
      <c r="A7872" s="33">
        <v>44075</v>
      </c>
      <c r="B7872" s="1" t="s">
        <v>31</v>
      </c>
      <c r="C7872" s="27">
        <v>482</v>
      </c>
      <c r="D7872" s="27">
        <v>25953</v>
      </c>
      <c r="E7872" s="27">
        <v>435</v>
      </c>
      <c r="F7872" s="27">
        <v>1</v>
      </c>
      <c r="G7872" s="27">
        <v>46</v>
      </c>
      <c r="H7872" s="27">
        <v>1</v>
      </c>
    </row>
    <row r="7873" spans="1:8" x14ac:dyDescent="0.55000000000000004">
      <c r="A7873" s="33">
        <v>44075</v>
      </c>
      <c r="B7873" s="1" t="s">
        <v>32</v>
      </c>
      <c r="C7873" s="27">
        <v>4535</v>
      </c>
      <c r="D7873" s="27">
        <v>54272</v>
      </c>
      <c r="E7873" s="27">
        <v>3747</v>
      </c>
      <c r="F7873" s="27">
        <v>65</v>
      </c>
      <c r="G7873" s="27">
        <v>723</v>
      </c>
      <c r="H7873" s="27">
        <v>17</v>
      </c>
    </row>
    <row r="7874" spans="1:8" x14ac:dyDescent="0.55000000000000004">
      <c r="A7874" s="33">
        <v>44075</v>
      </c>
      <c r="B7874" s="1" t="s">
        <v>33</v>
      </c>
      <c r="C7874" s="27">
        <v>380</v>
      </c>
      <c r="D7874" s="27">
        <v>9868</v>
      </c>
      <c r="E7874" s="27">
        <v>305</v>
      </c>
      <c r="F7874" s="27">
        <v>2</v>
      </c>
      <c r="G7874" s="27">
        <v>73</v>
      </c>
      <c r="H7874" s="27">
        <v>3</v>
      </c>
    </row>
    <row r="7875" spans="1:8" x14ac:dyDescent="0.55000000000000004">
      <c r="A7875" s="33">
        <v>44075</v>
      </c>
      <c r="B7875" s="1" t="s">
        <v>34</v>
      </c>
      <c r="C7875" s="27">
        <v>452</v>
      </c>
      <c r="D7875" s="27">
        <v>9273</v>
      </c>
      <c r="E7875" s="27">
        <v>357</v>
      </c>
      <c r="F7875" s="27">
        <v>6</v>
      </c>
      <c r="G7875" s="27">
        <v>89</v>
      </c>
      <c r="H7875" s="27">
        <v>5</v>
      </c>
    </row>
    <row r="7876" spans="1:8" x14ac:dyDescent="0.55000000000000004">
      <c r="A7876" s="33">
        <v>44075</v>
      </c>
      <c r="B7876" s="1" t="s">
        <v>35</v>
      </c>
      <c r="C7876" s="27">
        <v>1452</v>
      </c>
      <c r="D7876" s="27">
        <v>31696</v>
      </c>
      <c r="E7876" s="27">
        <v>1260</v>
      </c>
      <c r="F7876" s="27">
        <v>23</v>
      </c>
      <c r="G7876" s="27">
        <v>169</v>
      </c>
      <c r="H7876" s="27">
        <v>1</v>
      </c>
    </row>
    <row r="7877" spans="1:8" x14ac:dyDescent="0.55000000000000004">
      <c r="A7877" s="33">
        <v>44075</v>
      </c>
      <c r="B7877" s="1" t="s">
        <v>36</v>
      </c>
      <c r="C7877" s="27">
        <v>8656</v>
      </c>
      <c r="D7877" s="27">
        <v>136336</v>
      </c>
      <c r="E7877" s="27">
        <v>7268</v>
      </c>
      <c r="F7877" s="27">
        <v>155</v>
      </c>
      <c r="G7877" s="27">
        <v>1228</v>
      </c>
      <c r="H7877" s="27">
        <v>61</v>
      </c>
    </row>
    <row r="7878" spans="1:8" x14ac:dyDescent="0.55000000000000004">
      <c r="A7878" s="33">
        <v>44075</v>
      </c>
      <c r="B7878" s="1" t="s">
        <v>37</v>
      </c>
      <c r="C7878" s="27">
        <v>2276</v>
      </c>
      <c r="D7878" s="27">
        <v>44670</v>
      </c>
      <c r="E7878" s="27">
        <v>2056</v>
      </c>
      <c r="F7878" s="27">
        <v>53</v>
      </c>
      <c r="G7878" s="27">
        <v>167</v>
      </c>
      <c r="H7878" s="27">
        <v>13</v>
      </c>
    </row>
    <row r="7879" spans="1:8" x14ac:dyDescent="0.55000000000000004">
      <c r="A7879" s="33">
        <v>44075</v>
      </c>
      <c r="B7879" s="1" t="s">
        <v>38</v>
      </c>
      <c r="C7879" s="27">
        <v>523</v>
      </c>
      <c r="D7879" s="27">
        <v>12972</v>
      </c>
      <c r="E7879" s="27">
        <v>473</v>
      </c>
      <c r="F7879" s="27">
        <v>6</v>
      </c>
      <c r="G7879" s="27">
        <v>44</v>
      </c>
      <c r="H7879" s="27">
        <v>3</v>
      </c>
    </row>
    <row r="7880" spans="1:8" x14ac:dyDescent="0.55000000000000004">
      <c r="A7880" s="33">
        <v>44075</v>
      </c>
      <c r="B7880" s="1" t="s">
        <v>39</v>
      </c>
      <c r="C7880" s="27">
        <v>230</v>
      </c>
      <c r="D7880" s="27">
        <v>8627</v>
      </c>
      <c r="E7880" s="27">
        <v>217</v>
      </c>
      <c r="F7880" s="27">
        <v>4</v>
      </c>
      <c r="G7880" s="27">
        <v>6</v>
      </c>
      <c r="H7880" s="27">
        <v>0</v>
      </c>
    </row>
    <row r="7881" spans="1:8" x14ac:dyDescent="0.55000000000000004">
      <c r="A7881" s="33">
        <v>44075</v>
      </c>
      <c r="B7881" s="1" t="s">
        <v>40</v>
      </c>
      <c r="C7881" s="27">
        <v>22</v>
      </c>
      <c r="D7881" s="27">
        <v>4557</v>
      </c>
      <c r="E7881" s="27">
        <v>22</v>
      </c>
      <c r="F7881" s="27">
        <v>0</v>
      </c>
      <c r="G7881" s="27">
        <v>0</v>
      </c>
      <c r="H7881" s="27">
        <v>0</v>
      </c>
    </row>
    <row r="7882" spans="1:8" x14ac:dyDescent="0.55000000000000004">
      <c r="A7882" s="33">
        <v>44075</v>
      </c>
      <c r="B7882" s="1" t="s">
        <v>41</v>
      </c>
      <c r="C7882" s="27">
        <v>137</v>
      </c>
      <c r="D7882" s="27">
        <v>4890</v>
      </c>
      <c r="E7882" s="27">
        <v>133</v>
      </c>
      <c r="F7882" s="27">
        <v>0</v>
      </c>
      <c r="G7882" s="27">
        <v>4</v>
      </c>
      <c r="H7882" s="27">
        <v>0</v>
      </c>
    </row>
    <row r="7883" spans="1:8" x14ac:dyDescent="0.55000000000000004">
      <c r="A7883" s="33">
        <v>44075</v>
      </c>
      <c r="B7883" s="1" t="s">
        <v>42</v>
      </c>
      <c r="C7883" s="27">
        <v>145</v>
      </c>
      <c r="D7883" s="27">
        <v>5880</v>
      </c>
      <c r="E7883" s="27">
        <v>128</v>
      </c>
      <c r="F7883" s="27"/>
      <c r="G7883" s="27">
        <v>14</v>
      </c>
      <c r="H7883" s="27"/>
    </row>
    <row r="7884" spans="1:8" x14ac:dyDescent="0.55000000000000004">
      <c r="A7884" s="33">
        <v>44075</v>
      </c>
      <c r="B7884" s="1" t="s">
        <v>43</v>
      </c>
      <c r="C7884" s="27">
        <v>458</v>
      </c>
      <c r="D7884" s="27">
        <v>17843</v>
      </c>
      <c r="E7884" s="27">
        <v>441</v>
      </c>
      <c r="F7884" s="27">
        <v>3</v>
      </c>
      <c r="G7884" s="27">
        <v>14</v>
      </c>
      <c r="H7884" s="27">
        <v>0</v>
      </c>
    </row>
    <row r="7885" spans="1:8" x14ac:dyDescent="0.55000000000000004">
      <c r="A7885" s="33">
        <v>44075</v>
      </c>
      <c r="B7885" s="1" t="s">
        <v>44</v>
      </c>
      <c r="C7885" s="27">
        <v>170</v>
      </c>
      <c r="D7885" s="27">
        <v>6930</v>
      </c>
      <c r="E7885" s="27">
        <v>89</v>
      </c>
      <c r="F7885" s="27">
        <v>0</v>
      </c>
      <c r="G7885" s="27">
        <v>81</v>
      </c>
      <c r="H7885" s="27">
        <v>0</v>
      </c>
    </row>
    <row r="7886" spans="1:8" x14ac:dyDescent="0.55000000000000004">
      <c r="A7886" s="33">
        <v>44075</v>
      </c>
      <c r="B7886" s="1" t="s">
        <v>45</v>
      </c>
      <c r="C7886" s="27">
        <v>133</v>
      </c>
      <c r="D7886" s="27">
        <v>5935</v>
      </c>
      <c r="E7886" s="27">
        <v>62</v>
      </c>
      <c r="F7886" s="27">
        <v>4</v>
      </c>
      <c r="G7886" s="27">
        <v>62</v>
      </c>
      <c r="H7886" s="27">
        <v>3</v>
      </c>
    </row>
    <row r="7887" spans="1:8" x14ac:dyDescent="0.55000000000000004">
      <c r="A7887" s="33">
        <v>44075</v>
      </c>
      <c r="B7887" s="1" t="s">
        <v>46</v>
      </c>
      <c r="C7887" s="27">
        <v>77</v>
      </c>
      <c r="D7887" s="27">
        <v>8176</v>
      </c>
      <c r="E7887" s="27">
        <v>69</v>
      </c>
      <c r="F7887" s="27">
        <v>1</v>
      </c>
      <c r="G7887" s="27">
        <v>7</v>
      </c>
      <c r="H7887" s="27">
        <v>0</v>
      </c>
    </row>
    <row r="7888" spans="1:8" x14ac:dyDescent="0.55000000000000004">
      <c r="A7888" s="33">
        <v>44075</v>
      </c>
      <c r="B7888" s="1" t="s">
        <v>47</v>
      </c>
      <c r="C7888" s="27">
        <v>114</v>
      </c>
      <c r="D7888" s="27">
        <v>3813</v>
      </c>
      <c r="E7888" s="27">
        <v>106</v>
      </c>
      <c r="F7888" s="27">
        <v>6</v>
      </c>
      <c r="G7888" s="27">
        <v>2</v>
      </c>
      <c r="H7888" s="27">
        <v>0</v>
      </c>
    </row>
    <row r="7889" spans="1:8" x14ac:dyDescent="0.55000000000000004">
      <c r="A7889" s="33">
        <v>44075</v>
      </c>
      <c r="B7889" s="1" t="s">
        <v>48</v>
      </c>
      <c r="C7889" s="27">
        <v>128</v>
      </c>
      <c r="D7889" s="27">
        <v>3051</v>
      </c>
      <c r="E7889" s="27">
        <v>104</v>
      </c>
      <c r="F7889" s="27">
        <v>3</v>
      </c>
      <c r="G7889" s="27">
        <v>19</v>
      </c>
      <c r="H7889" s="27">
        <v>1</v>
      </c>
    </row>
    <row r="7890" spans="1:8" x14ac:dyDescent="0.55000000000000004">
      <c r="A7890" s="33">
        <v>44075</v>
      </c>
      <c r="B7890" s="1" t="s">
        <v>49</v>
      </c>
      <c r="C7890" s="27">
        <v>4598</v>
      </c>
      <c r="D7890" s="27">
        <v>40915</v>
      </c>
      <c r="E7890" s="27">
        <v>3643</v>
      </c>
      <c r="F7890" s="27">
        <v>62</v>
      </c>
      <c r="G7890" s="27">
        <v>893</v>
      </c>
      <c r="H7890" s="27">
        <v>14</v>
      </c>
    </row>
    <row r="7891" spans="1:8" x14ac:dyDescent="0.55000000000000004">
      <c r="A7891" s="33">
        <v>44075</v>
      </c>
      <c r="B7891" s="1" t="s">
        <v>50</v>
      </c>
      <c r="C7891" s="27">
        <v>237</v>
      </c>
      <c r="D7891" s="27">
        <v>5132</v>
      </c>
      <c r="E7891" s="27">
        <v>220</v>
      </c>
      <c r="F7891" s="27">
        <v>0</v>
      </c>
      <c r="G7891" s="27">
        <v>18</v>
      </c>
      <c r="H7891" s="27">
        <v>0</v>
      </c>
    </row>
    <row r="7892" spans="1:8" x14ac:dyDescent="0.55000000000000004">
      <c r="A7892" s="33">
        <v>44075</v>
      </c>
      <c r="B7892" s="1" t="s">
        <v>51</v>
      </c>
      <c r="C7892" s="27">
        <v>232</v>
      </c>
      <c r="D7892" s="27">
        <v>14766</v>
      </c>
      <c r="E7892" s="27">
        <v>185</v>
      </c>
      <c r="F7892" s="27">
        <v>3</v>
      </c>
      <c r="G7892" s="27">
        <v>22</v>
      </c>
      <c r="H7892" s="27">
        <v>1</v>
      </c>
    </row>
    <row r="7893" spans="1:8" x14ac:dyDescent="0.55000000000000004">
      <c r="A7893" s="33">
        <v>44075</v>
      </c>
      <c r="B7893" s="1" t="s">
        <v>52</v>
      </c>
      <c r="C7893" s="27">
        <v>524</v>
      </c>
      <c r="D7893" s="27">
        <v>11485</v>
      </c>
      <c r="E7893" s="27">
        <v>435</v>
      </c>
      <c r="F7893" s="27">
        <v>7</v>
      </c>
      <c r="G7893" s="27">
        <v>68</v>
      </c>
      <c r="H7893" s="27">
        <v>0</v>
      </c>
    </row>
    <row r="7894" spans="1:8" x14ac:dyDescent="0.55000000000000004">
      <c r="A7894" s="33">
        <v>44075</v>
      </c>
      <c r="B7894" s="1" t="s">
        <v>53</v>
      </c>
      <c r="C7894" s="27">
        <v>147</v>
      </c>
      <c r="D7894" s="27">
        <v>12462</v>
      </c>
      <c r="E7894" s="27">
        <v>130</v>
      </c>
      <c r="F7894" s="27">
        <v>2</v>
      </c>
      <c r="G7894" s="27">
        <v>15</v>
      </c>
      <c r="H7894" s="27">
        <v>0</v>
      </c>
    </row>
    <row r="7895" spans="1:8" x14ac:dyDescent="0.55000000000000004">
      <c r="A7895" s="33">
        <v>44075</v>
      </c>
      <c r="B7895" s="1" t="s">
        <v>54</v>
      </c>
      <c r="C7895" s="27">
        <v>337</v>
      </c>
      <c r="D7895" s="27">
        <v>8080</v>
      </c>
      <c r="E7895" s="27">
        <v>302</v>
      </c>
      <c r="F7895" s="27">
        <v>1</v>
      </c>
      <c r="G7895" s="27">
        <v>35</v>
      </c>
      <c r="H7895" s="27">
        <v>0</v>
      </c>
    </row>
    <row r="7896" spans="1:8" x14ac:dyDescent="0.55000000000000004">
      <c r="A7896" s="33">
        <v>44075</v>
      </c>
      <c r="B7896" s="1" t="s">
        <v>55</v>
      </c>
      <c r="C7896" s="27">
        <v>362</v>
      </c>
      <c r="D7896" s="27">
        <v>15890</v>
      </c>
      <c r="E7896" s="27">
        <v>297</v>
      </c>
      <c r="F7896" s="27">
        <v>11</v>
      </c>
      <c r="G7896" s="27">
        <v>53</v>
      </c>
      <c r="H7896" s="27">
        <v>1</v>
      </c>
    </row>
    <row r="7897" spans="1:8" x14ac:dyDescent="0.55000000000000004">
      <c r="A7897" s="33">
        <v>44075</v>
      </c>
      <c r="B7897" s="1" t="s">
        <v>56</v>
      </c>
      <c r="C7897" s="27">
        <v>2139</v>
      </c>
      <c r="D7897" s="27">
        <v>25614</v>
      </c>
      <c r="E7897" s="27">
        <v>1685</v>
      </c>
      <c r="F7897" s="27">
        <v>28</v>
      </c>
      <c r="G7897" s="27">
        <v>430</v>
      </c>
      <c r="H7897" s="27">
        <v>11</v>
      </c>
    </row>
    <row r="7898" spans="1:8" x14ac:dyDescent="0.55000000000000004">
      <c r="A7898" s="33">
        <v>44076</v>
      </c>
      <c r="B7898" s="1" t="s">
        <v>7</v>
      </c>
      <c r="C7898" s="27">
        <v>1797</v>
      </c>
      <c r="D7898" s="27">
        <v>44770</v>
      </c>
      <c r="E7898" s="27">
        <v>1567</v>
      </c>
      <c r="F7898" s="27">
        <v>103</v>
      </c>
      <c r="G7898" s="27">
        <v>127</v>
      </c>
      <c r="H7898" s="27">
        <v>2</v>
      </c>
    </row>
    <row r="7899" spans="1:8" x14ac:dyDescent="0.55000000000000004">
      <c r="A7899" s="33">
        <v>44076</v>
      </c>
      <c r="B7899" s="1" t="s">
        <v>11</v>
      </c>
      <c r="C7899" s="27">
        <v>35</v>
      </c>
      <c r="D7899" s="27">
        <v>2063</v>
      </c>
      <c r="E7899" s="27">
        <v>32</v>
      </c>
      <c r="F7899" s="27">
        <v>1</v>
      </c>
      <c r="G7899" s="27">
        <v>2</v>
      </c>
      <c r="H7899" s="27">
        <v>0</v>
      </c>
    </row>
    <row r="7900" spans="1:8" x14ac:dyDescent="0.55000000000000004">
      <c r="A7900" s="33">
        <v>44076</v>
      </c>
      <c r="B7900" s="1" t="s">
        <v>12</v>
      </c>
      <c r="C7900" s="27">
        <v>22</v>
      </c>
      <c r="D7900" s="27">
        <v>3163</v>
      </c>
      <c r="E7900" s="27">
        <v>9</v>
      </c>
      <c r="F7900" s="27">
        <v>0</v>
      </c>
      <c r="G7900" s="27">
        <v>10</v>
      </c>
      <c r="H7900" s="27">
        <v>0</v>
      </c>
    </row>
    <row r="7901" spans="1:8" x14ac:dyDescent="0.55000000000000004">
      <c r="A7901" s="33">
        <v>44076</v>
      </c>
      <c r="B7901" s="1" t="s">
        <v>13</v>
      </c>
      <c r="C7901" s="27">
        <v>210</v>
      </c>
      <c r="D7901" s="27">
        <v>7959</v>
      </c>
      <c r="E7901" s="27">
        <v>190</v>
      </c>
      <c r="F7901" s="27">
        <v>2</v>
      </c>
      <c r="G7901" s="27">
        <v>18</v>
      </c>
      <c r="H7901" s="27">
        <v>0</v>
      </c>
    </row>
    <row r="7902" spans="1:8" x14ac:dyDescent="0.55000000000000004">
      <c r="A7902" s="33">
        <v>44076</v>
      </c>
      <c r="B7902" s="1" t="s">
        <v>14</v>
      </c>
      <c r="C7902" s="27">
        <v>49</v>
      </c>
      <c r="D7902" s="27">
        <v>1797</v>
      </c>
      <c r="E7902" s="27">
        <v>45</v>
      </c>
      <c r="F7902" s="27">
        <v>0</v>
      </c>
      <c r="G7902" s="27">
        <v>4</v>
      </c>
      <c r="H7902" s="27">
        <v>0</v>
      </c>
    </row>
    <row r="7903" spans="1:8" x14ac:dyDescent="0.55000000000000004">
      <c r="A7903" s="33">
        <v>44076</v>
      </c>
      <c r="B7903" s="1" t="s">
        <v>15</v>
      </c>
      <c r="C7903" s="27">
        <v>78</v>
      </c>
      <c r="D7903" s="27">
        <v>3115</v>
      </c>
      <c r="E7903" s="27">
        <v>76</v>
      </c>
      <c r="F7903" s="27">
        <v>1</v>
      </c>
      <c r="G7903" s="27">
        <v>2</v>
      </c>
      <c r="H7903" s="27">
        <v>1</v>
      </c>
    </row>
    <row r="7904" spans="1:8" x14ac:dyDescent="0.55000000000000004">
      <c r="A7904" s="33">
        <v>44076</v>
      </c>
      <c r="B7904" s="1" t="s">
        <v>16</v>
      </c>
      <c r="C7904" s="27">
        <v>168</v>
      </c>
      <c r="D7904" s="27">
        <v>15127</v>
      </c>
      <c r="E7904" s="27">
        <v>111</v>
      </c>
      <c r="F7904" s="27">
        <v>0</v>
      </c>
      <c r="G7904" s="27">
        <v>57</v>
      </c>
      <c r="H7904" s="27">
        <v>1</v>
      </c>
    </row>
    <row r="7905" spans="1:8" x14ac:dyDescent="0.55000000000000004">
      <c r="A7905" s="33">
        <v>44076</v>
      </c>
      <c r="B7905" s="1" t="s">
        <v>17</v>
      </c>
      <c r="C7905" s="27">
        <v>555</v>
      </c>
      <c r="D7905" s="27">
        <v>10918</v>
      </c>
      <c r="E7905" s="27">
        <v>481</v>
      </c>
      <c r="F7905" s="27">
        <v>14</v>
      </c>
      <c r="G7905" s="27">
        <v>60</v>
      </c>
      <c r="H7905" s="27">
        <v>3</v>
      </c>
    </row>
    <row r="7906" spans="1:8" x14ac:dyDescent="0.55000000000000004">
      <c r="A7906" s="33">
        <v>44076</v>
      </c>
      <c r="B7906" s="1" t="s">
        <v>18</v>
      </c>
      <c r="C7906" s="27">
        <v>307</v>
      </c>
      <c r="D7906" s="27">
        <v>22687</v>
      </c>
      <c r="E7906" s="27">
        <v>287</v>
      </c>
      <c r="F7906" s="27">
        <v>1</v>
      </c>
      <c r="G7906" s="27">
        <v>25</v>
      </c>
      <c r="H7906" s="27">
        <v>3</v>
      </c>
    </row>
    <row r="7907" spans="1:8" x14ac:dyDescent="0.55000000000000004">
      <c r="A7907" s="33">
        <v>44076</v>
      </c>
      <c r="B7907" s="1" t="s">
        <v>19</v>
      </c>
      <c r="C7907" s="27">
        <v>451</v>
      </c>
      <c r="D7907" s="27">
        <v>14847</v>
      </c>
      <c r="E7907" s="27">
        <v>348</v>
      </c>
      <c r="F7907" s="27">
        <v>19</v>
      </c>
      <c r="G7907" s="27">
        <v>78</v>
      </c>
      <c r="H7907" s="27">
        <v>0</v>
      </c>
    </row>
    <row r="7908" spans="1:8" x14ac:dyDescent="0.55000000000000004">
      <c r="A7908" s="33">
        <v>44076</v>
      </c>
      <c r="B7908" s="1" t="s">
        <v>20</v>
      </c>
      <c r="C7908" s="27">
        <v>4013</v>
      </c>
      <c r="D7908" s="27">
        <v>111359</v>
      </c>
      <c r="E7908" s="27">
        <v>3381</v>
      </c>
      <c r="F7908" s="27">
        <v>90</v>
      </c>
      <c r="G7908" s="27">
        <v>542</v>
      </c>
      <c r="H7908" s="27">
        <v>11</v>
      </c>
    </row>
    <row r="7909" spans="1:8" x14ac:dyDescent="0.55000000000000004">
      <c r="A7909" s="33">
        <v>44076</v>
      </c>
      <c r="B7909" s="1" t="s">
        <v>21</v>
      </c>
      <c r="C7909" s="27">
        <v>3092</v>
      </c>
      <c r="D7909" s="27">
        <v>56986</v>
      </c>
      <c r="E7909" s="27">
        <v>2685</v>
      </c>
      <c r="F7909" s="27">
        <v>63</v>
      </c>
      <c r="G7909" s="27">
        <v>344</v>
      </c>
      <c r="H7909" s="27">
        <v>10</v>
      </c>
    </row>
    <row r="7910" spans="1:8" x14ac:dyDescent="0.55000000000000004">
      <c r="A7910" s="33">
        <v>44076</v>
      </c>
      <c r="B7910" s="1" t="s">
        <v>22</v>
      </c>
      <c r="C7910" s="27">
        <v>21128</v>
      </c>
      <c r="D7910" s="27">
        <v>333714</v>
      </c>
      <c r="E7910" s="27">
        <v>18239</v>
      </c>
      <c r="F7910" s="27">
        <v>364</v>
      </c>
      <c r="G7910" s="27">
        <v>2525</v>
      </c>
      <c r="H7910" s="27">
        <v>29</v>
      </c>
    </row>
    <row r="7911" spans="1:8" x14ac:dyDescent="0.55000000000000004">
      <c r="A7911" s="33">
        <v>44076</v>
      </c>
      <c r="B7911" s="1" t="s">
        <v>23</v>
      </c>
      <c r="C7911" s="27">
        <v>5096</v>
      </c>
      <c r="D7911" s="27">
        <v>118302</v>
      </c>
      <c r="E7911" s="27">
        <v>4404</v>
      </c>
      <c r="F7911" s="27">
        <v>124</v>
      </c>
      <c r="G7911" s="27">
        <v>568</v>
      </c>
      <c r="H7911" s="27">
        <v>22</v>
      </c>
    </row>
    <row r="7912" spans="1:8" x14ac:dyDescent="0.55000000000000004">
      <c r="A7912" s="33">
        <v>44076</v>
      </c>
      <c r="B7912" s="1" t="s">
        <v>24</v>
      </c>
      <c r="C7912" s="27">
        <v>145</v>
      </c>
      <c r="D7912" s="27">
        <v>12820</v>
      </c>
      <c r="E7912" s="27">
        <v>136</v>
      </c>
      <c r="F7912" s="27">
        <v>0</v>
      </c>
      <c r="G7912" s="27">
        <v>9</v>
      </c>
      <c r="H7912" s="27">
        <v>0</v>
      </c>
    </row>
    <row r="7913" spans="1:8" x14ac:dyDescent="0.55000000000000004">
      <c r="A7913" s="33">
        <v>44076</v>
      </c>
      <c r="B7913" s="1" t="s">
        <v>25</v>
      </c>
      <c r="C7913" s="27">
        <v>396</v>
      </c>
      <c r="D7913" s="27">
        <v>9723</v>
      </c>
      <c r="E7913" s="27">
        <v>306</v>
      </c>
      <c r="F7913" s="27">
        <v>25</v>
      </c>
      <c r="G7913" s="27">
        <v>73</v>
      </c>
      <c r="H7913" s="27">
        <v>0</v>
      </c>
    </row>
    <row r="7914" spans="1:8" x14ac:dyDescent="0.55000000000000004">
      <c r="A7914" s="33">
        <v>44076</v>
      </c>
      <c r="B7914" s="1" t="s">
        <v>26</v>
      </c>
      <c r="C7914" s="27">
        <v>666</v>
      </c>
      <c r="D7914" s="27">
        <v>8652</v>
      </c>
      <c r="E7914" s="27">
        <v>502</v>
      </c>
      <c r="F7914" s="27">
        <v>34</v>
      </c>
      <c r="G7914" s="27">
        <v>130</v>
      </c>
      <c r="H7914" s="27">
        <v>2</v>
      </c>
    </row>
    <row r="7915" spans="1:8" x14ac:dyDescent="0.55000000000000004">
      <c r="A7915" s="33">
        <v>44076</v>
      </c>
      <c r="B7915" s="1" t="s">
        <v>27</v>
      </c>
      <c r="C7915" s="27">
        <v>236</v>
      </c>
      <c r="D7915" s="27">
        <v>8268</v>
      </c>
      <c r="E7915" s="27">
        <v>156</v>
      </c>
      <c r="F7915" s="27">
        <v>8</v>
      </c>
      <c r="G7915" s="27">
        <v>69</v>
      </c>
      <c r="H7915" s="27">
        <v>3</v>
      </c>
    </row>
    <row r="7916" spans="1:8" x14ac:dyDescent="0.55000000000000004">
      <c r="A7916" s="33">
        <v>44076</v>
      </c>
      <c r="B7916" s="1" t="s">
        <v>28</v>
      </c>
      <c r="C7916" s="27">
        <v>173</v>
      </c>
      <c r="D7916" s="27">
        <v>9616</v>
      </c>
      <c r="E7916" s="27">
        <v>157</v>
      </c>
      <c r="F7916" s="27">
        <v>4</v>
      </c>
      <c r="G7916" s="27">
        <v>12</v>
      </c>
      <c r="H7916" s="27">
        <v>1</v>
      </c>
    </row>
    <row r="7917" spans="1:8" x14ac:dyDescent="0.55000000000000004">
      <c r="A7917" s="33">
        <v>44076</v>
      </c>
      <c r="B7917" s="1" t="s">
        <v>29</v>
      </c>
      <c r="C7917" s="27">
        <v>268</v>
      </c>
      <c r="D7917" s="27">
        <v>14878</v>
      </c>
      <c r="E7917" s="27">
        <v>196</v>
      </c>
      <c r="F7917" s="27">
        <v>1</v>
      </c>
      <c r="G7917" s="27">
        <v>76</v>
      </c>
      <c r="H7917" s="27">
        <v>0</v>
      </c>
    </row>
    <row r="7918" spans="1:8" x14ac:dyDescent="0.55000000000000004">
      <c r="A7918" s="33">
        <v>44076</v>
      </c>
      <c r="B7918" s="1" t="s">
        <v>30</v>
      </c>
      <c r="C7918" s="27">
        <v>562</v>
      </c>
      <c r="D7918" s="27">
        <v>18372</v>
      </c>
      <c r="E7918" s="27">
        <v>527</v>
      </c>
      <c r="F7918" s="27">
        <v>10</v>
      </c>
      <c r="G7918" s="27">
        <v>25</v>
      </c>
      <c r="H7918" s="27">
        <v>3</v>
      </c>
    </row>
    <row r="7919" spans="1:8" x14ac:dyDescent="0.55000000000000004">
      <c r="A7919" s="33">
        <v>44076</v>
      </c>
      <c r="B7919" s="1" t="s">
        <v>31</v>
      </c>
      <c r="C7919" s="27">
        <v>484</v>
      </c>
      <c r="D7919" s="27">
        <v>26222</v>
      </c>
      <c r="E7919" s="27">
        <v>442</v>
      </c>
      <c r="F7919" s="27">
        <v>1</v>
      </c>
      <c r="G7919" s="27">
        <v>41</v>
      </c>
      <c r="H7919" s="27">
        <v>1</v>
      </c>
    </row>
    <row r="7920" spans="1:8" x14ac:dyDescent="0.55000000000000004">
      <c r="A7920" s="33">
        <v>44076</v>
      </c>
      <c r="B7920" s="1" t="s">
        <v>32</v>
      </c>
      <c r="C7920" s="27">
        <v>4559</v>
      </c>
      <c r="D7920" s="27">
        <v>55193</v>
      </c>
      <c r="E7920" s="27">
        <v>3807</v>
      </c>
      <c r="F7920" s="27">
        <v>68</v>
      </c>
      <c r="G7920" s="27">
        <v>684</v>
      </c>
      <c r="H7920" s="27">
        <v>16</v>
      </c>
    </row>
    <row r="7921" spans="1:8" x14ac:dyDescent="0.55000000000000004">
      <c r="A7921" s="33">
        <v>44076</v>
      </c>
      <c r="B7921" s="1" t="s">
        <v>33</v>
      </c>
      <c r="C7921" s="27">
        <v>380</v>
      </c>
      <c r="D7921" s="27">
        <v>9957</v>
      </c>
      <c r="E7921" s="27">
        <v>320</v>
      </c>
      <c r="F7921" s="27">
        <v>2</v>
      </c>
      <c r="G7921" s="27">
        <v>58</v>
      </c>
      <c r="H7921" s="27">
        <v>3</v>
      </c>
    </row>
    <row r="7922" spans="1:8" x14ac:dyDescent="0.55000000000000004">
      <c r="A7922" s="33">
        <v>44076</v>
      </c>
      <c r="B7922" s="1" t="s">
        <v>34</v>
      </c>
      <c r="C7922" s="27">
        <v>454</v>
      </c>
      <c r="D7922" s="27">
        <v>9392</v>
      </c>
      <c r="E7922" s="27">
        <v>370</v>
      </c>
      <c r="F7922" s="27">
        <v>6</v>
      </c>
      <c r="G7922" s="27">
        <v>78</v>
      </c>
      <c r="H7922" s="27">
        <v>5</v>
      </c>
    </row>
    <row r="7923" spans="1:8" x14ac:dyDescent="0.55000000000000004">
      <c r="A7923" s="33">
        <v>44076</v>
      </c>
      <c r="B7923" s="1" t="s">
        <v>35</v>
      </c>
      <c r="C7923" s="27">
        <v>1474</v>
      </c>
      <c r="D7923" s="27">
        <v>32102</v>
      </c>
      <c r="E7923" s="27">
        <v>1287</v>
      </c>
      <c r="F7923" s="27">
        <v>23</v>
      </c>
      <c r="G7923" s="27">
        <v>164</v>
      </c>
      <c r="H7923" s="27">
        <v>1</v>
      </c>
    </row>
    <row r="7924" spans="1:8" x14ac:dyDescent="0.55000000000000004">
      <c r="A7924" s="33">
        <v>44076</v>
      </c>
      <c r="B7924" s="1" t="s">
        <v>36</v>
      </c>
      <c r="C7924" s="27">
        <v>8752</v>
      </c>
      <c r="D7924" s="27">
        <v>138267</v>
      </c>
      <c r="E7924" s="27">
        <v>7603</v>
      </c>
      <c r="F7924" s="27">
        <v>157</v>
      </c>
      <c r="G7924" s="27">
        <v>985</v>
      </c>
      <c r="H7924" s="27">
        <v>53</v>
      </c>
    </row>
    <row r="7925" spans="1:8" x14ac:dyDescent="0.55000000000000004">
      <c r="A7925" s="33">
        <v>44076</v>
      </c>
      <c r="B7925" s="1" t="s">
        <v>37</v>
      </c>
      <c r="C7925" s="27">
        <v>2297</v>
      </c>
      <c r="D7925" s="27">
        <v>45186</v>
      </c>
      <c r="E7925" s="27">
        <v>2086</v>
      </c>
      <c r="F7925" s="27">
        <v>53</v>
      </c>
      <c r="G7925" s="27">
        <v>158</v>
      </c>
      <c r="H7925" s="27">
        <v>13</v>
      </c>
    </row>
    <row r="7926" spans="1:8" x14ac:dyDescent="0.55000000000000004">
      <c r="A7926" s="33">
        <v>44076</v>
      </c>
      <c r="B7926" s="1" t="s">
        <v>38</v>
      </c>
      <c r="C7926" s="27">
        <v>524</v>
      </c>
      <c r="D7926" s="27">
        <v>12990</v>
      </c>
      <c r="E7926" s="27">
        <v>478</v>
      </c>
      <c r="F7926" s="27">
        <v>7</v>
      </c>
      <c r="G7926" s="27">
        <v>39</v>
      </c>
      <c r="H7926" s="27">
        <v>4</v>
      </c>
    </row>
    <row r="7927" spans="1:8" x14ac:dyDescent="0.55000000000000004">
      <c r="A7927" s="33">
        <v>44076</v>
      </c>
      <c r="B7927" s="1" t="s">
        <v>39</v>
      </c>
      <c r="C7927" s="27">
        <v>231</v>
      </c>
      <c r="D7927" s="27">
        <v>8665</v>
      </c>
      <c r="E7927" s="27">
        <v>221</v>
      </c>
      <c r="F7927" s="27">
        <v>4</v>
      </c>
      <c r="G7927" s="27">
        <v>3</v>
      </c>
      <c r="H7927" s="27">
        <v>0</v>
      </c>
    </row>
    <row r="7928" spans="1:8" x14ac:dyDescent="0.55000000000000004">
      <c r="A7928" s="33">
        <v>44076</v>
      </c>
      <c r="B7928" s="1" t="s">
        <v>40</v>
      </c>
      <c r="C7928" s="27">
        <v>22</v>
      </c>
      <c r="D7928" s="27">
        <v>4566</v>
      </c>
      <c r="E7928" s="27">
        <v>22</v>
      </c>
      <c r="F7928" s="27">
        <v>0</v>
      </c>
      <c r="G7928" s="27">
        <v>0</v>
      </c>
      <c r="H7928" s="27">
        <v>0</v>
      </c>
    </row>
    <row r="7929" spans="1:8" x14ac:dyDescent="0.55000000000000004">
      <c r="A7929" s="33">
        <v>44076</v>
      </c>
      <c r="B7929" s="1" t="s">
        <v>41</v>
      </c>
      <c r="C7929" s="27">
        <v>137</v>
      </c>
      <c r="D7929" s="27">
        <v>4911</v>
      </c>
      <c r="E7929" s="27">
        <v>135</v>
      </c>
      <c r="F7929" s="27">
        <v>0</v>
      </c>
      <c r="G7929" s="27">
        <v>2</v>
      </c>
      <c r="H7929" s="27">
        <v>0</v>
      </c>
    </row>
    <row r="7930" spans="1:8" x14ac:dyDescent="0.55000000000000004">
      <c r="A7930" s="33">
        <v>44076</v>
      </c>
      <c r="B7930" s="1" t="s">
        <v>42</v>
      </c>
      <c r="C7930" s="27">
        <v>145</v>
      </c>
      <c r="D7930" s="27">
        <v>5880</v>
      </c>
      <c r="E7930" s="27">
        <v>128</v>
      </c>
      <c r="F7930" s="27"/>
      <c r="G7930" s="27">
        <v>14</v>
      </c>
      <c r="H7930" s="27"/>
    </row>
    <row r="7931" spans="1:8" x14ac:dyDescent="0.55000000000000004">
      <c r="A7931" s="33">
        <v>44076</v>
      </c>
      <c r="B7931" s="1" t="s">
        <v>43</v>
      </c>
      <c r="C7931" s="27">
        <v>459</v>
      </c>
      <c r="D7931" s="27">
        <v>17843</v>
      </c>
      <c r="E7931" s="27">
        <v>443</v>
      </c>
      <c r="F7931" s="27">
        <v>3</v>
      </c>
      <c r="G7931" s="27">
        <v>13</v>
      </c>
      <c r="H7931" s="27">
        <v>0</v>
      </c>
    </row>
    <row r="7932" spans="1:8" x14ac:dyDescent="0.55000000000000004">
      <c r="A7932" s="33">
        <v>44076</v>
      </c>
      <c r="B7932" s="1" t="s">
        <v>44</v>
      </c>
      <c r="C7932" s="27">
        <v>175</v>
      </c>
      <c r="D7932" s="27">
        <v>6976</v>
      </c>
      <c r="E7932" s="27">
        <v>93</v>
      </c>
      <c r="F7932" s="27">
        <v>0</v>
      </c>
      <c r="G7932" s="27">
        <v>82</v>
      </c>
      <c r="H7932" s="27">
        <v>0</v>
      </c>
    </row>
    <row r="7933" spans="1:8" x14ac:dyDescent="0.55000000000000004">
      <c r="A7933" s="33">
        <v>44076</v>
      </c>
      <c r="B7933" s="1" t="s">
        <v>45</v>
      </c>
      <c r="C7933" s="27">
        <v>137</v>
      </c>
      <c r="D7933" s="27">
        <v>6023</v>
      </c>
      <c r="E7933" s="27">
        <v>67</v>
      </c>
      <c r="F7933" s="27">
        <v>4</v>
      </c>
      <c r="G7933" s="27">
        <v>61</v>
      </c>
      <c r="H7933" s="27">
        <v>2</v>
      </c>
    </row>
    <row r="7934" spans="1:8" x14ac:dyDescent="0.55000000000000004">
      <c r="A7934" s="33">
        <v>44076</v>
      </c>
      <c r="B7934" s="1" t="s">
        <v>46</v>
      </c>
      <c r="C7934" s="27">
        <v>78</v>
      </c>
      <c r="D7934" s="27">
        <v>8291</v>
      </c>
      <c r="E7934" s="27">
        <v>70</v>
      </c>
      <c r="F7934" s="27">
        <v>1</v>
      </c>
      <c r="G7934" s="27">
        <v>7</v>
      </c>
      <c r="H7934" s="27">
        <v>0</v>
      </c>
    </row>
    <row r="7935" spans="1:8" x14ac:dyDescent="0.55000000000000004">
      <c r="A7935" s="33">
        <v>44076</v>
      </c>
      <c r="B7935" s="1" t="s">
        <v>47</v>
      </c>
      <c r="C7935" s="27">
        <v>114</v>
      </c>
      <c r="D7935" s="27">
        <v>3828</v>
      </c>
      <c r="E7935" s="27">
        <v>107</v>
      </c>
      <c r="F7935" s="27">
        <v>6</v>
      </c>
      <c r="G7935" s="27">
        <v>1</v>
      </c>
      <c r="H7935" s="27">
        <v>0</v>
      </c>
    </row>
    <row r="7936" spans="1:8" x14ac:dyDescent="0.55000000000000004">
      <c r="A7936" s="33">
        <v>44076</v>
      </c>
      <c r="B7936" s="1" t="s">
        <v>48</v>
      </c>
      <c r="C7936" s="27">
        <v>129</v>
      </c>
      <c r="D7936" s="27">
        <v>3115</v>
      </c>
      <c r="E7936" s="27">
        <v>105</v>
      </c>
      <c r="F7936" s="27">
        <v>3</v>
      </c>
      <c r="G7936" s="27">
        <v>21</v>
      </c>
      <c r="H7936" s="27">
        <v>1</v>
      </c>
    </row>
    <row r="7937" spans="1:8" x14ac:dyDescent="0.55000000000000004">
      <c r="A7937" s="33">
        <v>44076</v>
      </c>
      <c r="B7937" s="1" t="s">
        <v>49</v>
      </c>
      <c r="C7937" s="27">
        <v>4636</v>
      </c>
      <c r="D7937" s="27">
        <v>41214</v>
      </c>
      <c r="E7937" s="27">
        <v>3742</v>
      </c>
      <c r="F7937" s="27">
        <v>63</v>
      </c>
      <c r="G7937" s="27">
        <v>831</v>
      </c>
      <c r="H7937" s="27">
        <v>14</v>
      </c>
    </row>
    <row r="7938" spans="1:8" x14ac:dyDescent="0.55000000000000004">
      <c r="A7938" s="33">
        <v>44076</v>
      </c>
      <c r="B7938" s="1" t="s">
        <v>50</v>
      </c>
      <c r="C7938" s="27">
        <v>239</v>
      </c>
      <c r="D7938" s="27">
        <v>5151</v>
      </c>
      <c r="E7938" s="27">
        <v>222</v>
      </c>
      <c r="F7938" s="27">
        <v>0</v>
      </c>
      <c r="G7938" s="27">
        <v>18</v>
      </c>
      <c r="H7938" s="27">
        <v>0</v>
      </c>
    </row>
    <row r="7939" spans="1:8" x14ac:dyDescent="0.55000000000000004">
      <c r="A7939" s="33">
        <v>44076</v>
      </c>
      <c r="B7939" s="1" t="s">
        <v>51</v>
      </c>
      <c r="C7939" s="27">
        <v>232</v>
      </c>
      <c r="D7939" s="27">
        <v>14973</v>
      </c>
      <c r="E7939" s="27">
        <v>186</v>
      </c>
      <c r="F7939" s="27">
        <v>3</v>
      </c>
      <c r="G7939" s="27">
        <v>22</v>
      </c>
      <c r="H7939" s="27">
        <v>1</v>
      </c>
    </row>
    <row r="7940" spans="1:8" x14ac:dyDescent="0.55000000000000004">
      <c r="A7940" s="33">
        <v>44076</v>
      </c>
      <c r="B7940" s="1" t="s">
        <v>52</v>
      </c>
      <c r="C7940" s="27">
        <v>528</v>
      </c>
      <c r="D7940" s="27">
        <v>11621</v>
      </c>
      <c r="E7940" s="27">
        <v>441</v>
      </c>
      <c r="F7940" s="27">
        <v>7</v>
      </c>
      <c r="G7940" s="27">
        <v>70</v>
      </c>
      <c r="H7940" s="27">
        <v>0</v>
      </c>
    </row>
    <row r="7941" spans="1:8" x14ac:dyDescent="0.55000000000000004">
      <c r="A7941" s="33">
        <v>44076</v>
      </c>
      <c r="B7941" s="1" t="s">
        <v>53</v>
      </c>
      <c r="C7941" s="27">
        <v>150</v>
      </c>
      <c r="D7941" s="27">
        <v>12804</v>
      </c>
      <c r="E7941" s="27">
        <v>132</v>
      </c>
      <c r="F7941" s="27">
        <v>2</v>
      </c>
      <c r="G7941" s="27">
        <v>16</v>
      </c>
      <c r="H7941" s="27">
        <v>0</v>
      </c>
    </row>
    <row r="7942" spans="1:8" x14ac:dyDescent="0.55000000000000004">
      <c r="A7942" s="33">
        <v>44076</v>
      </c>
      <c r="B7942" s="1" t="s">
        <v>54</v>
      </c>
      <c r="C7942" s="27">
        <v>338</v>
      </c>
      <c r="D7942" s="27">
        <v>8126</v>
      </c>
      <c r="E7942" s="27">
        <v>308</v>
      </c>
      <c r="F7942" s="27">
        <v>1</v>
      </c>
      <c r="G7942" s="27">
        <v>30</v>
      </c>
      <c r="H7942" s="27">
        <v>0</v>
      </c>
    </row>
    <row r="7943" spans="1:8" x14ac:dyDescent="0.55000000000000004">
      <c r="A7943" s="33">
        <v>44076</v>
      </c>
      <c r="B7943" s="1" t="s">
        <v>55</v>
      </c>
      <c r="C7943" s="27">
        <v>363</v>
      </c>
      <c r="D7943" s="27">
        <v>16024</v>
      </c>
      <c r="E7943" s="27">
        <v>299</v>
      </c>
      <c r="F7943" s="27">
        <v>11</v>
      </c>
      <c r="G7943" s="27">
        <v>52</v>
      </c>
      <c r="H7943" s="27">
        <v>1</v>
      </c>
    </row>
    <row r="7944" spans="1:8" x14ac:dyDescent="0.55000000000000004">
      <c r="A7944" s="33">
        <v>44076</v>
      </c>
      <c r="B7944" s="1" t="s">
        <v>56</v>
      </c>
      <c r="C7944" s="27">
        <v>2152</v>
      </c>
      <c r="D7944" s="27">
        <v>25883</v>
      </c>
      <c r="E7944" s="27">
        <v>1729</v>
      </c>
      <c r="F7944" s="27">
        <v>29</v>
      </c>
      <c r="G7944" s="27">
        <v>398</v>
      </c>
      <c r="H7944" s="27">
        <v>12</v>
      </c>
    </row>
    <row r="7945" spans="1:8" x14ac:dyDescent="0.55000000000000004">
      <c r="A7945" s="33">
        <v>44077</v>
      </c>
      <c r="B7945" s="1" t="s">
        <v>7</v>
      </c>
      <c r="C7945" s="27">
        <v>1803</v>
      </c>
      <c r="D7945" s="27">
        <v>45519</v>
      </c>
      <c r="E7945" s="27">
        <v>1578</v>
      </c>
      <c r="F7945" s="27">
        <v>104</v>
      </c>
      <c r="G7945" s="27">
        <v>121</v>
      </c>
      <c r="H7945" s="27">
        <v>2</v>
      </c>
    </row>
    <row r="7946" spans="1:8" x14ac:dyDescent="0.55000000000000004">
      <c r="A7946" s="33">
        <v>44077</v>
      </c>
      <c r="B7946" s="1" t="s">
        <v>11</v>
      </c>
      <c r="C7946" s="27">
        <v>35</v>
      </c>
      <c r="D7946" s="27">
        <v>2087</v>
      </c>
      <c r="E7946" s="27">
        <v>32</v>
      </c>
      <c r="F7946" s="27">
        <v>1</v>
      </c>
      <c r="G7946" s="27">
        <v>2</v>
      </c>
      <c r="H7946" s="27">
        <v>0</v>
      </c>
    </row>
    <row r="7947" spans="1:8" x14ac:dyDescent="0.55000000000000004">
      <c r="A7947" s="33">
        <v>44077</v>
      </c>
      <c r="B7947" s="1" t="s">
        <v>12</v>
      </c>
      <c r="C7947" s="27">
        <v>22</v>
      </c>
      <c r="D7947" s="27">
        <v>3281</v>
      </c>
      <c r="E7947" s="27">
        <v>10</v>
      </c>
      <c r="F7947" s="27">
        <v>0</v>
      </c>
      <c r="G7947" s="27">
        <v>12</v>
      </c>
      <c r="H7947" s="27">
        <v>0</v>
      </c>
    </row>
    <row r="7948" spans="1:8" x14ac:dyDescent="0.55000000000000004">
      <c r="A7948" s="33">
        <v>44077</v>
      </c>
      <c r="B7948" s="1" t="s">
        <v>13</v>
      </c>
      <c r="C7948" s="27">
        <v>214</v>
      </c>
      <c r="D7948" s="27">
        <v>8023</v>
      </c>
      <c r="E7948" s="27">
        <v>190</v>
      </c>
      <c r="F7948" s="27">
        <v>2</v>
      </c>
      <c r="G7948" s="27">
        <v>22</v>
      </c>
      <c r="H7948" s="27">
        <v>0</v>
      </c>
    </row>
    <row r="7949" spans="1:8" x14ac:dyDescent="0.55000000000000004">
      <c r="A7949" s="33">
        <v>44077</v>
      </c>
      <c r="B7949" s="1" t="s">
        <v>14</v>
      </c>
      <c r="C7949" s="27">
        <v>50</v>
      </c>
      <c r="D7949" s="27">
        <v>1808</v>
      </c>
      <c r="E7949" s="27">
        <v>45</v>
      </c>
      <c r="F7949" s="27">
        <v>0</v>
      </c>
      <c r="G7949" s="27">
        <v>4</v>
      </c>
      <c r="H7949" s="27">
        <v>0</v>
      </c>
    </row>
    <row r="7950" spans="1:8" x14ac:dyDescent="0.55000000000000004">
      <c r="A7950" s="33">
        <v>44077</v>
      </c>
      <c r="B7950" s="1" t="s">
        <v>15</v>
      </c>
      <c r="C7950" s="27">
        <v>78</v>
      </c>
      <c r="D7950" s="27">
        <v>3122</v>
      </c>
      <c r="E7950" s="27">
        <v>76</v>
      </c>
      <c r="F7950" s="27">
        <v>1</v>
      </c>
      <c r="G7950" s="27">
        <v>2</v>
      </c>
      <c r="H7950" s="27">
        <v>1</v>
      </c>
    </row>
    <row r="7951" spans="1:8" x14ac:dyDescent="0.55000000000000004">
      <c r="A7951" s="33">
        <v>44077</v>
      </c>
      <c r="B7951" s="1" t="s">
        <v>16</v>
      </c>
      <c r="C7951" s="27">
        <v>172</v>
      </c>
      <c r="D7951" s="27">
        <v>15380</v>
      </c>
      <c r="E7951" s="27">
        <v>116</v>
      </c>
      <c r="F7951" s="27">
        <v>0</v>
      </c>
      <c r="G7951" s="27">
        <v>56</v>
      </c>
      <c r="H7951" s="27">
        <v>1</v>
      </c>
    </row>
    <row r="7952" spans="1:8" x14ac:dyDescent="0.55000000000000004">
      <c r="A7952" s="33">
        <v>44077</v>
      </c>
      <c r="B7952" s="1" t="s">
        <v>17</v>
      </c>
      <c r="C7952" s="27">
        <v>559</v>
      </c>
      <c r="D7952" s="27">
        <v>10980</v>
      </c>
      <c r="E7952" s="27">
        <v>485</v>
      </c>
      <c r="F7952" s="27">
        <v>14</v>
      </c>
      <c r="G7952" s="27">
        <v>60</v>
      </c>
      <c r="H7952" s="27">
        <v>3</v>
      </c>
    </row>
    <row r="7953" spans="1:8" x14ac:dyDescent="0.55000000000000004">
      <c r="A7953" s="33">
        <v>44077</v>
      </c>
      <c r="B7953" s="1" t="s">
        <v>18</v>
      </c>
      <c r="C7953" s="27">
        <v>307</v>
      </c>
      <c r="D7953" s="27">
        <v>23048</v>
      </c>
      <c r="E7953" s="27">
        <v>288</v>
      </c>
      <c r="F7953" s="27">
        <v>1</v>
      </c>
      <c r="G7953" s="27">
        <v>22</v>
      </c>
      <c r="H7953" s="27">
        <v>3</v>
      </c>
    </row>
    <row r="7954" spans="1:8" x14ac:dyDescent="0.55000000000000004">
      <c r="A7954" s="33">
        <v>44077</v>
      </c>
      <c r="B7954" s="1" t="s">
        <v>19</v>
      </c>
      <c r="C7954" s="27">
        <v>463</v>
      </c>
      <c r="D7954" s="27">
        <v>15070</v>
      </c>
      <c r="E7954" s="27">
        <v>357</v>
      </c>
      <c r="F7954" s="27">
        <v>19</v>
      </c>
      <c r="G7954" s="27">
        <v>75</v>
      </c>
      <c r="H7954" s="27">
        <v>0</v>
      </c>
    </row>
    <row r="7955" spans="1:8" x14ac:dyDescent="0.55000000000000004">
      <c r="A7955" s="33">
        <v>44077</v>
      </c>
      <c r="B7955" s="1" t="s">
        <v>20</v>
      </c>
      <c r="C7955" s="27">
        <v>4055</v>
      </c>
      <c r="D7955" s="27">
        <v>112930</v>
      </c>
      <c r="E7955" s="27">
        <v>3434</v>
      </c>
      <c r="F7955" s="27">
        <v>90</v>
      </c>
      <c r="G7955" s="27">
        <v>531</v>
      </c>
      <c r="H7955" s="27">
        <v>11</v>
      </c>
    </row>
    <row r="7956" spans="1:8" x14ac:dyDescent="0.55000000000000004">
      <c r="A7956" s="33">
        <v>44077</v>
      </c>
      <c r="B7956" s="1" t="s">
        <v>21</v>
      </c>
      <c r="C7956" s="27">
        <v>3125</v>
      </c>
      <c r="D7956" s="27">
        <v>57427</v>
      </c>
      <c r="E7956" s="27">
        <v>2712</v>
      </c>
      <c r="F7956" s="27">
        <v>63</v>
      </c>
      <c r="G7956" s="27">
        <v>350</v>
      </c>
      <c r="H7956" s="27">
        <v>10</v>
      </c>
    </row>
    <row r="7957" spans="1:8" x14ac:dyDescent="0.55000000000000004">
      <c r="A7957" s="33">
        <v>44077</v>
      </c>
      <c r="B7957" s="1" t="s">
        <v>22</v>
      </c>
      <c r="C7957" s="27">
        <v>21339</v>
      </c>
      <c r="D7957" s="27">
        <v>339844</v>
      </c>
      <c r="E7957" s="27">
        <v>18487</v>
      </c>
      <c r="F7957" s="27">
        <v>365</v>
      </c>
      <c r="G7957" s="27">
        <v>2487</v>
      </c>
      <c r="H7957" s="27">
        <v>27</v>
      </c>
    </row>
    <row r="7958" spans="1:8" x14ac:dyDescent="0.55000000000000004">
      <c r="A7958" s="33">
        <v>44077</v>
      </c>
      <c r="B7958" s="1" t="s">
        <v>23</v>
      </c>
      <c r="C7958" s="27">
        <v>5177</v>
      </c>
      <c r="D7958" s="27">
        <v>120358</v>
      </c>
      <c r="E7958" s="27">
        <v>4468</v>
      </c>
      <c r="F7958" s="27">
        <v>124</v>
      </c>
      <c r="G7958" s="27">
        <v>585</v>
      </c>
      <c r="H7958" s="27">
        <v>21</v>
      </c>
    </row>
    <row r="7959" spans="1:8" x14ac:dyDescent="0.55000000000000004">
      <c r="A7959" s="33">
        <v>44077</v>
      </c>
      <c r="B7959" s="1" t="s">
        <v>24</v>
      </c>
      <c r="C7959" s="27">
        <v>145</v>
      </c>
      <c r="D7959" s="27">
        <v>12999</v>
      </c>
      <c r="E7959" s="27">
        <v>137</v>
      </c>
      <c r="F7959" s="27">
        <v>0</v>
      </c>
      <c r="G7959" s="27">
        <v>8</v>
      </c>
      <c r="H7959" s="27">
        <v>0</v>
      </c>
    </row>
    <row r="7960" spans="1:8" x14ac:dyDescent="0.55000000000000004">
      <c r="A7960" s="33">
        <v>44077</v>
      </c>
      <c r="B7960" s="1" t="s">
        <v>25</v>
      </c>
      <c r="C7960" s="27">
        <v>400</v>
      </c>
      <c r="D7960" s="27">
        <v>9802</v>
      </c>
      <c r="E7960" s="27">
        <v>318</v>
      </c>
      <c r="F7960" s="27">
        <v>25</v>
      </c>
      <c r="G7960" s="27">
        <v>68</v>
      </c>
      <c r="H7960" s="27">
        <v>0</v>
      </c>
    </row>
    <row r="7961" spans="1:8" x14ac:dyDescent="0.55000000000000004">
      <c r="A7961" s="33">
        <v>44077</v>
      </c>
      <c r="B7961" s="1" t="s">
        <v>26</v>
      </c>
      <c r="C7961" s="27">
        <v>677</v>
      </c>
      <c r="D7961" s="27">
        <v>8928</v>
      </c>
      <c r="E7961" s="27">
        <v>507</v>
      </c>
      <c r="F7961" s="27">
        <v>34</v>
      </c>
      <c r="G7961" s="27">
        <v>136</v>
      </c>
      <c r="H7961" s="27">
        <v>2</v>
      </c>
    </row>
    <row r="7962" spans="1:8" x14ac:dyDescent="0.55000000000000004">
      <c r="A7962" s="33">
        <v>44077</v>
      </c>
      <c r="B7962" s="1" t="s">
        <v>27</v>
      </c>
      <c r="C7962" s="27">
        <v>238</v>
      </c>
      <c r="D7962" s="27">
        <v>8457</v>
      </c>
      <c r="E7962" s="27">
        <v>160</v>
      </c>
      <c r="F7962" s="27">
        <v>8</v>
      </c>
      <c r="G7962" s="27">
        <v>68</v>
      </c>
      <c r="H7962" s="27">
        <v>3</v>
      </c>
    </row>
    <row r="7963" spans="1:8" x14ac:dyDescent="0.55000000000000004">
      <c r="A7963" s="33">
        <v>44077</v>
      </c>
      <c r="B7963" s="1" t="s">
        <v>28</v>
      </c>
      <c r="C7963" s="27">
        <v>173</v>
      </c>
      <c r="D7963" s="27">
        <v>9651</v>
      </c>
      <c r="E7963" s="27">
        <v>157</v>
      </c>
      <c r="F7963" s="27">
        <v>4</v>
      </c>
      <c r="G7963" s="27">
        <v>12</v>
      </c>
      <c r="H7963" s="27">
        <v>1</v>
      </c>
    </row>
    <row r="7964" spans="1:8" x14ac:dyDescent="0.55000000000000004">
      <c r="A7964" s="33">
        <v>44077</v>
      </c>
      <c r="B7964" s="1" t="s">
        <v>29</v>
      </c>
      <c r="C7964" s="27">
        <v>280</v>
      </c>
      <c r="D7964" s="27">
        <v>15156</v>
      </c>
      <c r="E7964" s="27">
        <v>206</v>
      </c>
      <c r="F7964" s="27">
        <v>1</v>
      </c>
      <c r="G7964" s="27">
        <v>78</v>
      </c>
      <c r="H7964" s="27">
        <v>1</v>
      </c>
    </row>
    <row r="7965" spans="1:8" x14ac:dyDescent="0.55000000000000004">
      <c r="A7965" s="33">
        <v>44077</v>
      </c>
      <c r="B7965" s="1" t="s">
        <v>30</v>
      </c>
      <c r="C7965" s="27">
        <v>563</v>
      </c>
      <c r="D7965" s="27">
        <v>18548</v>
      </c>
      <c r="E7965" s="27">
        <v>527</v>
      </c>
      <c r="F7965" s="27">
        <v>10</v>
      </c>
      <c r="G7965" s="27">
        <v>26</v>
      </c>
      <c r="H7965" s="27">
        <v>2</v>
      </c>
    </row>
    <row r="7966" spans="1:8" x14ac:dyDescent="0.55000000000000004">
      <c r="A7966" s="33">
        <v>44077</v>
      </c>
      <c r="B7966" s="1" t="s">
        <v>31</v>
      </c>
      <c r="C7966" s="27">
        <v>485</v>
      </c>
      <c r="D7966" s="27">
        <v>26523</v>
      </c>
      <c r="E7966" s="27">
        <v>447</v>
      </c>
      <c r="F7966" s="27">
        <v>1</v>
      </c>
      <c r="G7966" s="27">
        <v>37</v>
      </c>
      <c r="H7966" s="27">
        <v>2</v>
      </c>
    </row>
    <row r="7967" spans="1:8" x14ac:dyDescent="0.55000000000000004">
      <c r="A7967" s="33">
        <v>44077</v>
      </c>
      <c r="B7967" s="1" t="s">
        <v>32</v>
      </c>
      <c r="C7967" s="27">
        <v>4586</v>
      </c>
      <c r="D7967" s="27">
        <v>56018</v>
      </c>
      <c r="E7967" s="27">
        <v>3865</v>
      </c>
      <c r="F7967" s="27">
        <v>71</v>
      </c>
      <c r="G7967" s="27">
        <v>650</v>
      </c>
      <c r="H7967" s="27">
        <v>18</v>
      </c>
    </row>
    <row r="7968" spans="1:8" x14ac:dyDescent="0.55000000000000004">
      <c r="A7968" s="33">
        <v>44077</v>
      </c>
      <c r="B7968" s="1" t="s">
        <v>33</v>
      </c>
      <c r="C7968" s="27">
        <v>383</v>
      </c>
      <c r="D7968" s="27">
        <v>10081</v>
      </c>
      <c r="E7968" s="27">
        <v>334</v>
      </c>
      <c r="F7968" s="27">
        <v>2</v>
      </c>
      <c r="G7968" s="27">
        <v>47</v>
      </c>
      <c r="H7968" s="27">
        <v>3</v>
      </c>
    </row>
    <row r="7969" spans="1:8" x14ac:dyDescent="0.55000000000000004">
      <c r="A7969" s="33">
        <v>44077</v>
      </c>
      <c r="B7969" s="1" t="s">
        <v>34</v>
      </c>
      <c r="C7969" s="27">
        <v>458</v>
      </c>
      <c r="D7969" s="27">
        <v>9475</v>
      </c>
      <c r="E7969" s="27">
        <v>381</v>
      </c>
      <c r="F7969" s="27">
        <v>7</v>
      </c>
      <c r="G7969" s="27">
        <v>70</v>
      </c>
      <c r="H7969" s="27">
        <v>5</v>
      </c>
    </row>
    <row r="7970" spans="1:8" x14ac:dyDescent="0.55000000000000004">
      <c r="A7970" s="33">
        <v>44077</v>
      </c>
      <c r="B7970" s="1" t="s">
        <v>35</v>
      </c>
      <c r="C7970" s="27">
        <v>1493</v>
      </c>
      <c r="D7970" s="27">
        <v>32485</v>
      </c>
      <c r="E7970" s="27">
        <v>1317</v>
      </c>
      <c r="F7970" s="27">
        <v>25</v>
      </c>
      <c r="G7970" s="27">
        <v>151</v>
      </c>
      <c r="H7970" s="27">
        <v>1</v>
      </c>
    </row>
    <row r="7971" spans="1:8" x14ac:dyDescent="0.55000000000000004">
      <c r="A7971" s="33">
        <v>44077</v>
      </c>
      <c r="B7971" s="1" t="s">
        <v>36</v>
      </c>
      <c r="C7971" s="27">
        <v>8826</v>
      </c>
      <c r="D7971" s="27">
        <v>140261</v>
      </c>
      <c r="E7971" s="27">
        <v>7706</v>
      </c>
      <c r="F7971" s="27">
        <v>157</v>
      </c>
      <c r="G7971" s="27">
        <v>956</v>
      </c>
      <c r="H7971" s="27">
        <v>51</v>
      </c>
    </row>
    <row r="7972" spans="1:8" x14ac:dyDescent="0.55000000000000004">
      <c r="A7972" s="33">
        <v>44077</v>
      </c>
      <c r="B7972" s="1" t="s">
        <v>37</v>
      </c>
      <c r="C7972" s="27">
        <v>2308</v>
      </c>
      <c r="D7972" s="27">
        <v>45700</v>
      </c>
      <c r="E7972" s="27">
        <v>2110</v>
      </c>
      <c r="F7972" s="27">
        <v>53</v>
      </c>
      <c r="G7972" s="27">
        <v>145</v>
      </c>
      <c r="H7972" s="27">
        <v>11</v>
      </c>
    </row>
    <row r="7973" spans="1:8" x14ac:dyDescent="0.55000000000000004">
      <c r="A7973" s="33">
        <v>44077</v>
      </c>
      <c r="B7973" s="1" t="s">
        <v>38</v>
      </c>
      <c r="C7973" s="27">
        <v>526</v>
      </c>
      <c r="D7973" s="27">
        <v>15262</v>
      </c>
      <c r="E7973" s="27">
        <v>481</v>
      </c>
      <c r="F7973" s="27">
        <v>7</v>
      </c>
      <c r="G7973" s="27">
        <v>38</v>
      </c>
      <c r="H7973" s="27">
        <v>4</v>
      </c>
    </row>
    <row r="7974" spans="1:8" x14ac:dyDescent="0.55000000000000004">
      <c r="A7974" s="33">
        <v>44077</v>
      </c>
      <c r="B7974" s="1" t="s">
        <v>39</v>
      </c>
      <c r="C7974" s="27">
        <v>231</v>
      </c>
      <c r="D7974" s="27">
        <v>8699</v>
      </c>
      <c r="E7974" s="27">
        <v>221</v>
      </c>
      <c r="F7974" s="27">
        <v>4</v>
      </c>
      <c r="G7974" s="27">
        <v>3</v>
      </c>
      <c r="H7974" s="27">
        <v>0</v>
      </c>
    </row>
    <row r="7975" spans="1:8" x14ac:dyDescent="0.55000000000000004">
      <c r="A7975" s="33">
        <v>44077</v>
      </c>
      <c r="B7975" s="1" t="s">
        <v>40</v>
      </c>
      <c r="C7975" s="27">
        <v>22</v>
      </c>
      <c r="D7975" s="27">
        <v>4574</v>
      </c>
      <c r="E7975" s="27">
        <v>22</v>
      </c>
      <c r="F7975" s="27">
        <v>0</v>
      </c>
      <c r="G7975" s="27">
        <v>0</v>
      </c>
      <c r="H7975" s="27">
        <v>0</v>
      </c>
    </row>
    <row r="7976" spans="1:8" x14ac:dyDescent="0.55000000000000004">
      <c r="A7976" s="33">
        <v>44077</v>
      </c>
      <c r="B7976" s="1" t="s">
        <v>41</v>
      </c>
      <c r="C7976" s="27">
        <v>137</v>
      </c>
      <c r="D7976" s="27">
        <v>4936</v>
      </c>
      <c r="E7976" s="27">
        <v>136</v>
      </c>
      <c r="F7976" s="27">
        <v>0</v>
      </c>
      <c r="G7976" s="27">
        <v>1</v>
      </c>
      <c r="H7976" s="27">
        <v>0</v>
      </c>
    </row>
    <row r="7977" spans="1:8" x14ac:dyDescent="0.55000000000000004">
      <c r="A7977" s="33">
        <v>44077</v>
      </c>
      <c r="B7977" s="1" t="s">
        <v>42</v>
      </c>
      <c r="C7977" s="27">
        <v>146</v>
      </c>
      <c r="D7977" s="27">
        <v>7049</v>
      </c>
      <c r="E7977" s="27"/>
      <c r="F7977" s="27"/>
      <c r="G7977" s="27">
        <v>4</v>
      </c>
      <c r="H7977" s="27">
        <v>141</v>
      </c>
    </row>
    <row r="7978" spans="1:8" x14ac:dyDescent="0.55000000000000004">
      <c r="A7978" s="33">
        <v>44077</v>
      </c>
      <c r="B7978" s="1" t="s">
        <v>43</v>
      </c>
      <c r="C7978" s="27">
        <v>459</v>
      </c>
      <c r="D7978" s="27">
        <v>18083</v>
      </c>
      <c r="E7978" s="27">
        <v>442</v>
      </c>
      <c r="F7978" s="27">
        <v>3</v>
      </c>
      <c r="G7978" s="27">
        <v>14</v>
      </c>
      <c r="H7978" s="27">
        <v>0</v>
      </c>
    </row>
    <row r="7979" spans="1:8" x14ac:dyDescent="0.55000000000000004">
      <c r="A7979" s="33">
        <v>44077</v>
      </c>
      <c r="B7979" s="1" t="s">
        <v>44</v>
      </c>
      <c r="C7979" s="27">
        <v>178</v>
      </c>
      <c r="D7979" s="27">
        <v>7077</v>
      </c>
      <c r="E7979" s="27">
        <v>103</v>
      </c>
      <c r="F7979" s="27">
        <v>0</v>
      </c>
      <c r="G7979" s="27">
        <v>75</v>
      </c>
      <c r="H7979" s="27">
        <v>0</v>
      </c>
    </row>
    <row r="7980" spans="1:8" x14ac:dyDescent="0.55000000000000004">
      <c r="A7980" s="33">
        <v>44077</v>
      </c>
      <c r="B7980" s="1" t="s">
        <v>45</v>
      </c>
      <c r="C7980" s="27">
        <v>141</v>
      </c>
      <c r="D7980" s="27">
        <v>6107</v>
      </c>
      <c r="E7980" s="27">
        <v>70</v>
      </c>
      <c r="F7980" s="27">
        <v>4</v>
      </c>
      <c r="G7980" s="27">
        <v>63</v>
      </c>
      <c r="H7980" s="27">
        <v>2</v>
      </c>
    </row>
    <row r="7981" spans="1:8" x14ac:dyDescent="0.55000000000000004">
      <c r="A7981" s="33">
        <v>44077</v>
      </c>
      <c r="B7981" s="1" t="s">
        <v>46</v>
      </c>
      <c r="C7981" s="27">
        <v>82</v>
      </c>
      <c r="D7981" s="27">
        <v>8521</v>
      </c>
      <c r="E7981" s="27">
        <v>71</v>
      </c>
      <c r="F7981" s="27">
        <v>1</v>
      </c>
      <c r="G7981" s="27">
        <v>10</v>
      </c>
      <c r="H7981" s="27">
        <v>0</v>
      </c>
    </row>
    <row r="7982" spans="1:8" x14ac:dyDescent="0.55000000000000004">
      <c r="A7982" s="33">
        <v>44077</v>
      </c>
      <c r="B7982" s="1" t="s">
        <v>47</v>
      </c>
      <c r="C7982" s="27">
        <v>114</v>
      </c>
      <c r="D7982" s="27">
        <v>3847</v>
      </c>
      <c r="E7982" s="27">
        <v>107</v>
      </c>
      <c r="F7982" s="27">
        <v>6</v>
      </c>
      <c r="G7982" s="27">
        <v>1</v>
      </c>
      <c r="H7982" s="27">
        <v>0</v>
      </c>
    </row>
    <row r="7983" spans="1:8" x14ac:dyDescent="0.55000000000000004">
      <c r="A7983" s="33">
        <v>44077</v>
      </c>
      <c r="B7983" s="1" t="s">
        <v>48</v>
      </c>
      <c r="C7983" s="27">
        <v>130</v>
      </c>
      <c r="D7983" s="27">
        <v>3159</v>
      </c>
      <c r="E7983" s="27">
        <v>109</v>
      </c>
      <c r="F7983" s="27">
        <v>3</v>
      </c>
      <c r="G7983" s="27">
        <v>18</v>
      </c>
      <c r="H7983" s="27">
        <v>1</v>
      </c>
    </row>
    <row r="7984" spans="1:8" x14ac:dyDescent="0.55000000000000004">
      <c r="A7984" s="33">
        <v>44077</v>
      </c>
      <c r="B7984" s="1" t="s">
        <v>49</v>
      </c>
      <c r="C7984" s="27">
        <v>4685</v>
      </c>
      <c r="D7984" s="27">
        <v>41767</v>
      </c>
      <c r="E7984" s="27">
        <v>3819</v>
      </c>
      <c r="F7984" s="27">
        <v>64</v>
      </c>
      <c r="G7984" s="27">
        <v>802</v>
      </c>
      <c r="H7984" s="27">
        <v>15</v>
      </c>
    </row>
    <row r="7985" spans="1:8" x14ac:dyDescent="0.55000000000000004">
      <c r="A7985" s="33">
        <v>44077</v>
      </c>
      <c r="B7985" s="1" t="s">
        <v>50</v>
      </c>
      <c r="C7985" s="27">
        <v>239</v>
      </c>
      <c r="D7985" s="27">
        <v>5212</v>
      </c>
      <c r="E7985" s="27">
        <v>223</v>
      </c>
      <c r="F7985" s="27">
        <v>0</v>
      </c>
      <c r="G7985" s="27">
        <v>17</v>
      </c>
      <c r="H7985" s="27">
        <v>0</v>
      </c>
    </row>
    <row r="7986" spans="1:8" x14ac:dyDescent="0.55000000000000004">
      <c r="A7986" s="33">
        <v>44077</v>
      </c>
      <c r="B7986" s="1" t="s">
        <v>51</v>
      </c>
      <c r="C7986" s="27">
        <v>234</v>
      </c>
      <c r="D7986" s="27">
        <v>15149</v>
      </c>
      <c r="E7986" s="27">
        <v>200</v>
      </c>
      <c r="F7986" s="27">
        <v>3</v>
      </c>
      <c r="G7986" s="27">
        <v>16</v>
      </c>
      <c r="H7986" s="27">
        <v>0</v>
      </c>
    </row>
    <row r="7987" spans="1:8" x14ac:dyDescent="0.55000000000000004">
      <c r="A7987" s="33">
        <v>44077</v>
      </c>
      <c r="B7987" s="1" t="s">
        <v>52</v>
      </c>
      <c r="C7987" s="27">
        <v>534</v>
      </c>
      <c r="D7987" s="27">
        <v>11756</v>
      </c>
      <c r="E7987" s="27">
        <v>450</v>
      </c>
      <c r="F7987" s="27">
        <v>7</v>
      </c>
      <c r="G7987" s="27">
        <v>62</v>
      </c>
      <c r="H7987" s="27">
        <v>0</v>
      </c>
    </row>
    <row r="7988" spans="1:8" x14ac:dyDescent="0.55000000000000004">
      <c r="A7988" s="33">
        <v>44077</v>
      </c>
      <c r="B7988" s="1" t="s">
        <v>53</v>
      </c>
      <c r="C7988" s="27">
        <v>151</v>
      </c>
      <c r="D7988" s="27">
        <v>13012</v>
      </c>
      <c r="E7988" s="27">
        <v>135</v>
      </c>
      <c r="F7988" s="27">
        <v>2</v>
      </c>
      <c r="G7988" s="27">
        <v>14</v>
      </c>
      <c r="H7988" s="27">
        <v>0</v>
      </c>
    </row>
    <row r="7989" spans="1:8" x14ac:dyDescent="0.55000000000000004">
      <c r="A7989" s="33">
        <v>44077</v>
      </c>
      <c r="B7989" s="1" t="s">
        <v>54</v>
      </c>
      <c r="C7989" s="27">
        <v>338</v>
      </c>
      <c r="D7989" s="27">
        <v>8147</v>
      </c>
      <c r="E7989" s="27">
        <v>315</v>
      </c>
      <c r="F7989" s="27">
        <v>1</v>
      </c>
      <c r="G7989" s="27">
        <v>23</v>
      </c>
      <c r="H7989" s="27">
        <v>0</v>
      </c>
    </row>
    <row r="7990" spans="1:8" x14ac:dyDescent="0.55000000000000004">
      <c r="A7990" s="33">
        <v>44077</v>
      </c>
      <c r="B7990" s="1" t="s">
        <v>55</v>
      </c>
      <c r="C7990" s="27">
        <v>368</v>
      </c>
      <c r="D7990" s="27">
        <v>16129</v>
      </c>
      <c r="E7990" s="27">
        <v>302</v>
      </c>
      <c r="F7990" s="27">
        <v>11</v>
      </c>
      <c r="G7990" s="27">
        <v>50</v>
      </c>
      <c r="H7990" s="27">
        <v>1</v>
      </c>
    </row>
    <row r="7991" spans="1:8" x14ac:dyDescent="0.55000000000000004">
      <c r="A7991" s="33">
        <v>44077</v>
      </c>
      <c r="B7991" s="1" t="s">
        <v>56</v>
      </c>
      <c r="C7991" s="27">
        <v>2172</v>
      </c>
      <c r="D7991" s="27">
        <v>25883</v>
      </c>
      <c r="E7991" s="27">
        <v>1774</v>
      </c>
      <c r="F7991" s="27">
        <v>31</v>
      </c>
      <c r="G7991" s="27">
        <v>371</v>
      </c>
      <c r="H7991" s="27">
        <v>12</v>
      </c>
    </row>
    <row r="7992" spans="1:8" x14ac:dyDescent="0.55000000000000004">
      <c r="A7992" s="33">
        <v>44078</v>
      </c>
      <c r="B7992" s="1" t="s">
        <v>7</v>
      </c>
      <c r="C7992" s="27">
        <v>1809</v>
      </c>
      <c r="D7992" s="27">
        <v>45969</v>
      </c>
      <c r="E7992" s="27">
        <v>1594</v>
      </c>
      <c r="F7992" s="27">
        <v>104</v>
      </c>
      <c r="G7992" s="27">
        <v>111</v>
      </c>
      <c r="H7992" s="27">
        <v>2</v>
      </c>
    </row>
    <row r="7993" spans="1:8" x14ac:dyDescent="0.55000000000000004">
      <c r="A7993" s="33">
        <v>44078</v>
      </c>
      <c r="B7993" s="1" t="s">
        <v>11</v>
      </c>
      <c r="C7993" s="27">
        <v>35</v>
      </c>
      <c r="D7993" s="27">
        <v>2104</v>
      </c>
      <c r="E7993" s="27">
        <v>32</v>
      </c>
      <c r="F7993" s="27">
        <v>1</v>
      </c>
      <c r="G7993" s="27">
        <v>2</v>
      </c>
      <c r="H7993" s="27">
        <v>0</v>
      </c>
    </row>
    <row r="7994" spans="1:8" x14ac:dyDescent="0.55000000000000004">
      <c r="A7994" s="33">
        <v>44078</v>
      </c>
      <c r="B7994" s="1" t="s">
        <v>12</v>
      </c>
      <c r="C7994" s="27">
        <v>22</v>
      </c>
      <c r="D7994" s="27">
        <v>3307</v>
      </c>
      <c r="E7994" s="27">
        <v>17</v>
      </c>
      <c r="F7994" s="27">
        <v>0</v>
      </c>
      <c r="G7994" s="27">
        <v>5</v>
      </c>
      <c r="H7994" s="27">
        <v>0</v>
      </c>
    </row>
    <row r="7995" spans="1:8" x14ac:dyDescent="0.55000000000000004">
      <c r="A7995" s="33">
        <v>44078</v>
      </c>
      <c r="B7995" s="1" t="s">
        <v>13</v>
      </c>
      <c r="C7995" s="27">
        <v>226</v>
      </c>
      <c r="D7995" s="27">
        <v>8111</v>
      </c>
      <c r="E7995" s="27">
        <v>191</v>
      </c>
      <c r="F7995" s="27">
        <v>2</v>
      </c>
      <c r="G7995" s="27">
        <v>33</v>
      </c>
      <c r="H7995" s="27">
        <v>0</v>
      </c>
    </row>
    <row r="7996" spans="1:8" x14ac:dyDescent="0.55000000000000004">
      <c r="A7996" s="33">
        <v>44078</v>
      </c>
      <c r="B7996" s="1" t="s">
        <v>14</v>
      </c>
      <c r="C7996" s="27">
        <v>50</v>
      </c>
      <c r="D7996" s="27">
        <v>1816</v>
      </c>
      <c r="E7996" s="27">
        <v>47</v>
      </c>
      <c r="F7996" s="27">
        <v>0</v>
      </c>
      <c r="G7996" s="27">
        <v>3</v>
      </c>
      <c r="H7996" s="27">
        <v>0</v>
      </c>
    </row>
    <row r="7997" spans="1:8" x14ac:dyDescent="0.55000000000000004">
      <c r="A7997" s="33">
        <v>44078</v>
      </c>
      <c r="B7997" s="1" t="s">
        <v>15</v>
      </c>
      <c r="C7997" s="27">
        <v>78</v>
      </c>
      <c r="D7997" s="27">
        <v>3123</v>
      </c>
      <c r="E7997" s="27">
        <v>76</v>
      </c>
      <c r="F7997" s="27">
        <v>1</v>
      </c>
      <c r="G7997" s="27">
        <v>2</v>
      </c>
      <c r="H7997" s="27">
        <v>1</v>
      </c>
    </row>
    <row r="7998" spans="1:8" x14ac:dyDescent="0.55000000000000004">
      <c r="A7998" s="33">
        <v>44078</v>
      </c>
      <c r="B7998" s="1" t="s">
        <v>16</v>
      </c>
      <c r="C7998" s="27">
        <v>173</v>
      </c>
      <c r="D7998" s="27">
        <v>15569</v>
      </c>
      <c r="E7998" s="27">
        <v>125</v>
      </c>
      <c r="F7998" s="27">
        <v>0</v>
      </c>
      <c r="G7998" s="27">
        <v>48</v>
      </c>
      <c r="H7998" s="27">
        <v>2</v>
      </c>
    </row>
    <row r="7999" spans="1:8" x14ac:dyDescent="0.55000000000000004">
      <c r="A7999" s="33">
        <v>44078</v>
      </c>
      <c r="B7999" s="1" t="s">
        <v>17</v>
      </c>
      <c r="C7999" s="27">
        <v>567</v>
      </c>
      <c r="D7999" s="27">
        <v>11063</v>
      </c>
      <c r="E7999" s="27">
        <v>494</v>
      </c>
      <c r="F7999" s="27">
        <v>14</v>
      </c>
      <c r="G7999" s="27">
        <v>59</v>
      </c>
      <c r="H7999" s="27">
        <v>3</v>
      </c>
    </row>
    <row r="8000" spans="1:8" x14ac:dyDescent="0.55000000000000004">
      <c r="A8000" s="33">
        <v>44078</v>
      </c>
      <c r="B8000" s="1" t="s">
        <v>18</v>
      </c>
      <c r="C8000" s="27">
        <v>309</v>
      </c>
      <c r="D8000" s="27">
        <v>23568</v>
      </c>
      <c r="E8000" s="27">
        <v>290</v>
      </c>
      <c r="F8000" s="27">
        <v>1</v>
      </c>
      <c r="G8000" s="27">
        <v>20</v>
      </c>
      <c r="H8000" s="27">
        <v>3</v>
      </c>
    </row>
    <row r="8001" spans="1:8" x14ac:dyDescent="0.55000000000000004">
      <c r="A8001" s="33">
        <v>44078</v>
      </c>
      <c r="B8001" s="1" t="s">
        <v>19</v>
      </c>
      <c r="C8001" s="27">
        <v>471</v>
      </c>
      <c r="D8001" s="27">
        <v>15322</v>
      </c>
      <c r="E8001" s="27">
        <v>387</v>
      </c>
      <c r="F8001" s="27">
        <v>19</v>
      </c>
      <c r="G8001" s="27">
        <v>65</v>
      </c>
      <c r="H8001" s="27">
        <v>0</v>
      </c>
    </row>
    <row r="8002" spans="1:8" x14ac:dyDescent="0.55000000000000004">
      <c r="A8002" s="33">
        <v>44078</v>
      </c>
      <c r="B8002" s="1" t="s">
        <v>20</v>
      </c>
      <c r="C8002" s="27">
        <v>4079</v>
      </c>
      <c r="D8002" s="27">
        <v>114213</v>
      </c>
      <c r="E8002" s="27">
        <v>3526</v>
      </c>
      <c r="F8002" s="27">
        <v>90</v>
      </c>
      <c r="G8002" s="27">
        <v>463</v>
      </c>
      <c r="H8002" s="27">
        <v>11</v>
      </c>
    </row>
    <row r="8003" spans="1:8" x14ac:dyDescent="0.55000000000000004">
      <c r="A8003" s="33">
        <v>44078</v>
      </c>
      <c r="B8003" s="1" t="s">
        <v>21</v>
      </c>
      <c r="C8003" s="27">
        <v>3160</v>
      </c>
      <c r="D8003" s="27">
        <v>58263</v>
      </c>
      <c r="E8003" s="27">
        <v>2745</v>
      </c>
      <c r="F8003" s="27">
        <v>63</v>
      </c>
      <c r="G8003" s="27">
        <v>352</v>
      </c>
      <c r="H8003" s="27">
        <v>10</v>
      </c>
    </row>
    <row r="8004" spans="1:8" x14ac:dyDescent="0.55000000000000004">
      <c r="A8004" s="33">
        <v>44078</v>
      </c>
      <c r="B8004" s="1" t="s">
        <v>22</v>
      </c>
      <c r="C8004" s="27">
        <v>21475</v>
      </c>
      <c r="D8004" s="27">
        <v>344966</v>
      </c>
      <c r="E8004" s="27">
        <v>18735</v>
      </c>
      <c r="F8004" s="27">
        <v>369</v>
      </c>
      <c r="G8004" s="27">
        <v>2371</v>
      </c>
      <c r="H8004" s="27">
        <v>28</v>
      </c>
    </row>
    <row r="8005" spans="1:8" x14ac:dyDescent="0.55000000000000004">
      <c r="A8005" s="33">
        <v>44078</v>
      </c>
      <c r="B8005" s="1" t="s">
        <v>23</v>
      </c>
      <c r="C8005" s="27">
        <v>5285</v>
      </c>
      <c r="D8005" s="27">
        <v>120662</v>
      </c>
      <c r="E8005" s="27">
        <v>4570</v>
      </c>
      <c r="F8005" s="27">
        <v>126</v>
      </c>
      <c r="G8005" s="27">
        <v>589</v>
      </c>
      <c r="H8005" s="27">
        <v>22</v>
      </c>
    </row>
    <row r="8006" spans="1:8" x14ac:dyDescent="0.55000000000000004">
      <c r="A8006" s="33">
        <v>44078</v>
      </c>
      <c r="B8006" s="1" t="s">
        <v>24</v>
      </c>
      <c r="C8006" s="27">
        <v>145</v>
      </c>
      <c r="D8006" s="27">
        <v>13153</v>
      </c>
      <c r="E8006" s="27">
        <v>137</v>
      </c>
      <c r="F8006" s="27">
        <v>0</v>
      </c>
      <c r="G8006" s="27">
        <v>8</v>
      </c>
      <c r="H8006" s="27">
        <v>0</v>
      </c>
    </row>
    <row r="8007" spans="1:8" x14ac:dyDescent="0.55000000000000004">
      <c r="A8007" s="33">
        <v>44078</v>
      </c>
      <c r="B8007" s="1" t="s">
        <v>25</v>
      </c>
      <c r="C8007" s="27">
        <v>401</v>
      </c>
      <c r="D8007" s="27">
        <v>9850</v>
      </c>
      <c r="E8007" s="27">
        <v>327</v>
      </c>
      <c r="F8007" s="27">
        <v>25</v>
      </c>
      <c r="G8007" s="27">
        <v>58</v>
      </c>
      <c r="H8007" s="27">
        <v>1</v>
      </c>
    </row>
    <row r="8008" spans="1:8" x14ac:dyDescent="0.55000000000000004">
      <c r="A8008" s="33">
        <v>44078</v>
      </c>
      <c r="B8008" s="1" t="s">
        <v>26</v>
      </c>
      <c r="C8008" s="27">
        <v>681</v>
      </c>
      <c r="D8008" s="27">
        <v>9173</v>
      </c>
      <c r="E8008" s="27">
        <v>517</v>
      </c>
      <c r="F8008" s="27">
        <v>37</v>
      </c>
      <c r="G8008" s="27">
        <v>127</v>
      </c>
      <c r="H8008" s="27">
        <v>2</v>
      </c>
    </row>
    <row r="8009" spans="1:8" x14ac:dyDescent="0.55000000000000004">
      <c r="A8009" s="33">
        <v>44078</v>
      </c>
      <c r="B8009" s="1" t="s">
        <v>27</v>
      </c>
      <c r="C8009" s="27">
        <v>241</v>
      </c>
      <c r="D8009" s="27">
        <v>8577</v>
      </c>
      <c r="E8009" s="27">
        <v>163</v>
      </c>
      <c r="F8009" s="27">
        <v>8</v>
      </c>
      <c r="G8009" s="27">
        <v>68</v>
      </c>
      <c r="H8009" s="27">
        <v>4</v>
      </c>
    </row>
    <row r="8010" spans="1:8" x14ac:dyDescent="0.55000000000000004">
      <c r="A8010" s="33">
        <v>44078</v>
      </c>
      <c r="B8010" s="1" t="s">
        <v>28</v>
      </c>
      <c r="C8010" s="27">
        <v>174</v>
      </c>
      <c r="D8010" s="27">
        <v>9693</v>
      </c>
      <c r="E8010" s="27">
        <v>158</v>
      </c>
      <c r="F8010" s="27">
        <v>5</v>
      </c>
      <c r="G8010" s="27">
        <v>11</v>
      </c>
      <c r="H8010" s="27">
        <v>1</v>
      </c>
    </row>
    <row r="8011" spans="1:8" x14ac:dyDescent="0.55000000000000004">
      <c r="A8011" s="33">
        <v>44078</v>
      </c>
      <c r="B8011" s="1" t="s">
        <v>29</v>
      </c>
      <c r="C8011" s="27">
        <v>284</v>
      </c>
      <c r="D8011" s="27">
        <v>15619</v>
      </c>
      <c r="E8011" s="27">
        <v>217</v>
      </c>
      <c r="F8011" s="27">
        <v>1</v>
      </c>
      <c r="G8011" s="27">
        <v>71</v>
      </c>
      <c r="H8011" s="27">
        <v>0</v>
      </c>
    </row>
    <row r="8012" spans="1:8" x14ac:dyDescent="0.55000000000000004">
      <c r="A8012" s="33">
        <v>44078</v>
      </c>
      <c r="B8012" s="1" t="s">
        <v>30</v>
      </c>
      <c r="C8012" s="27">
        <v>564</v>
      </c>
      <c r="D8012" s="27">
        <v>18722</v>
      </c>
      <c r="E8012" s="27">
        <v>530</v>
      </c>
      <c r="F8012" s="27">
        <v>10</v>
      </c>
      <c r="G8012" s="27">
        <v>24</v>
      </c>
      <c r="H8012" s="27">
        <v>2</v>
      </c>
    </row>
    <row r="8013" spans="1:8" x14ac:dyDescent="0.55000000000000004">
      <c r="A8013" s="33">
        <v>44078</v>
      </c>
      <c r="B8013" s="1" t="s">
        <v>31</v>
      </c>
      <c r="C8013" s="27">
        <v>487</v>
      </c>
      <c r="D8013" s="27">
        <v>26858</v>
      </c>
      <c r="E8013" s="27">
        <v>451</v>
      </c>
      <c r="F8013" s="27">
        <v>1</v>
      </c>
      <c r="G8013" s="27">
        <v>35</v>
      </c>
      <c r="H8013" s="27">
        <v>2</v>
      </c>
    </row>
    <row r="8014" spans="1:8" x14ac:dyDescent="0.55000000000000004">
      <c r="A8014" s="33">
        <v>44078</v>
      </c>
      <c r="B8014" s="1" t="s">
        <v>32</v>
      </c>
      <c r="C8014" s="27">
        <v>4604</v>
      </c>
      <c r="D8014" s="27">
        <v>56596</v>
      </c>
      <c r="E8014" s="27">
        <v>3927</v>
      </c>
      <c r="F8014" s="27">
        <v>72</v>
      </c>
      <c r="G8014" s="27">
        <v>605</v>
      </c>
      <c r="H8014" s="27">
        <v>18</v>
      </c>
    </row>
    <row r="8015" spans="1:8" x14ac:dyDescent="0.55000000000000004">
      <c r="A8015" s="33">
        <v>44078</v>
      </c>
      <c r="B8015" s="1" t="s">
        <v>33</v>
      </c>
      <c r="C8015" s="27">
        <v>388</v>
      </c>
      <c r="D8015" s="27">
        <v>10081</v>
      </c>
      <c r="E8015" s="27">
        <v>336</v>
      </c>
      <c r="F8015" s="27">
        <v>2</v>
      </c>
      <c r="G8015" s="27">
        <v>50</v>
      </c>
      <c r="H8015" s="27">
        <v>3</v>
      </c>
    </row>
    <row r="8016" spans="1:8" x14ac:dyDescent="0.55000000000000004">
      <c r="A8016" s="33">
        <v>44078</v>
      </c>
      <c r="B8016" s="1" t="s">
        <v>34</v>
      </c>
      <c r="C8016" s="27">
        <v>459</v>
      </c>
      <c r="D8016" s="27">
        <v>9588</v>
      </c>
      <c r="E8016" s="27">
        <v>386</v>
      </c>
      <c r="F8016" s="27">
        <v>7</v>
      </c>
      <c r="G8016" s="27">
        <v>66</v>
      </c>
      <c r="H8016" s="27">
        <v>3</v>
      </c>
    </row>
    <row r="8017" spans="1:8" x14ac:dyDescent="0.55000000000000004">
      <c r="A8017" s="33">
        <v>44078</v>
      </c>
      <c r="B8017" s="1" t="s">
        <v>35</v>
      </c>
      <c r="C8017" s="27">
        <v>1512</v>
      </c>
      <c r="D8017" s="27">
        <v>32853</v>
      </c>
      <c r="E8017" s="27">
        <v>1340</v>
      </c>
      <c r="F8017" s="27">
        <v>25</v>
      </c>
      <c r="G8017" s="27">
        <v>147</v>
      </c>
      <c r="H8017" s="27">
        <v>3</v>
      </c>
    </row>
    <row r="8018" spans="1:8" x14ac:dyDescent="0.55000000000000004">
      <c r="A8018" s="33">
        <v>44078</v>
      </c>
      <c r="B8018" s="1" t="s">
        <v>36</v>
      </c>
      <c r="C8018" s="27">
        <v>8900</v>
      </c>
      <c r="D8018" s="27">
        <v>142305</v>
      </c>
      <c r="E8018" s="27">
        <v>7801</v>
      </c>
      <c r="F8018" s="27">
        <v>161</v>
      </c>
      <c r="G8018" s="27">
        <v>931</v>
      </c>
      <c r="H8018" s="27">
        <v>49</v>
      </c>
    </row>
    <row r="8019" spans="1:8" x14ac:dyDescent="0.55000000000000004">
      <c r="A8019" s="33">
        <v>44078</v>
      </c>
      <c r="B8019" s="1" t="s">
        <v>37</v>
      </c>
      <c r="C8019" s="27">
        <v>2322</v>
      </c>
      <c r="D8019" s="27">
        <v>46127</v>
      </c>
      <c r="E8019" s="27">
        <v>2133</v>
      </c>
      <c r="F8019" s="27">
        <v>53</v>
      </c>
      <c r="G8019" s="27">
        <v>136</v>
      </c>
      <c r="H8019" s="27">
        <v>8</v>
      </c>
    </row>
    <row r="8020" spans="1:8" x14ac:dyDescent="0.55000000000000004">
      <c r="A8020" s="33">
        <v>44078</v>
      </c>
      <c r="B8020" s="1" t="s">
        <v>38</v>
      </c>
      <c r="C8020" s="27">
        <v>531</v>
      </c>
      <c r="D8020" s="27">
        <v>15262</v>
      </c>
      <c r="E8020" s="27">
        <v>482</v>
      </c>
      <c r="F8020" s="27">
        <v>8</v>
      </c>
      <c r="G8020" s="27">
        <v>41</v>
      </c>
      <c r="H8020" s="27">
        <v>3</v>
      </c>
    </row>
    <row r="8021" spans="1:8" x14ac:dyDescent="0.55000000000000004">
      <c r="A8021" s="33">
        <v>44078</v>
      </c>
      <c r="B8021" s="1" t="s">
        <v>39</v>
      </c>
      <c r="C8021" s="27">
        <v>231</v>
      </c>
      <c r="D8021" s="27">
        <v>8730</v>
      </c>
      <c r="E8021" s="27">
        <v>221</v>
      </c>
      <c r="F8021" s="27">
        <v>4</v>
      </c>
      <c r="G8021" s="27">
        <v>3</v>
      </c>
      <c r="H8021" s="27">
        <v>0</v>
      </c>
    </row>
    <row r="8022" spans="1:8" x14ac:dyDescent="0.55000000000000004">
      <c r="A8022" s="33">
        <v>44078</v>
      </c>
      <c r="B8022" s="1" t="s">
        <v>40</v>
      </c>
      <c r="C8022" s="27">
        <v>22</v>
      </c>
      <c r="D8022" s="27">
        <v>4575</v>
      </c>
      <c r="E8022" s="27">
        <v>22</v>
      </c>
      <c r="F8022" s="27">
        <v>0</v>
      </c>
      <c r="G8022" s="27">
        <v>0</v>
      </c>
      <c r="H8022" s="27">
        <v>0</v>
      </c>
    </row>
    <row r="8023" spans="1:8" x14ac:dyDescent="0.55000000000000004">
      <c r="A8023" s="33">
        <v>44078</v>
      </c>
      <c r="B8023" s="1" t="s">
        <v>41</v>
      </c>
      <c r="C8023" s="27">
        <v>137</v>
      </c>
      <c r="D8023" s="27">
        <v>4949</v>
      </c>
      <c r="E8023" s="27">
        <v>136</v>
      </c>
      <c r="F8023" s="27">
        <v>0</v>
      </c>
      <c r="G8023" s="27">
        <v>1</v>
      </c>
      <c r="H8023" s="27">
        <v>0</v>
      </c>
    </row>
    <row r="8024" spans="1:8" x14ac:dyDescent="0.55000000000000004">
      <c r="A8024" s="33">
        <v>44078</v>
      </c>
      <c r="B8024" s="1" t="s">
        <v>42</v>
      </c>
      <c r="C8024" s="27">
        <v>146</v>
      </c>
      <c r="D8024" s="27">
        <v>7049</v>
      </c>
      <c r="E8024" s="27">
        <v>141</v>
      </c>
      <c r="F8024" s="27"/>
      <c r="G8024" s="27">
        <v>4</v>
      </c>
      <c r="H8024" s="27"/>
    </row>
    <row r="8025" spans="1:8" x14ac:dyDescent="0.55000000000000004">
      <c r="A8025" s="33">
        <v>44078</v>
      </c>
      <c r="B8025" s="1" t="s">
        <v>43</v>
      </c>
      <c r="C8025" s="27">
        <v>459</v>
      </c>
      <c r="D8025" s="27">
        <v>18176</v>
      </c>
      <c r="E8025" s="27">
        <v>443</v>
      </c>
      <c r="F8025" s="27">
        <v>3</v>
      </c>
      <c r="G8025" s="27">
        <v>13</v>
      </c>
      <c r="H8025" s="27">
        <v>0</v>
      </c>
    </row>
    <row r="8026" spans="1:8" x14ac:dyDescent="0.55000000000000004">
      <c r="A8026" s="33">
        <v>44078</v>
      </c>
      <c r="B8026" s="1" t="s">
        <v>44</v>
      </c>
      <c r="C8026" s="27">
        <v>178</v>
      </c>
      <c r="D8026" s="27">
        <v>7153</v>
      </c>
      <c r="E8026" s="27">
        <v>103</v>
      </c>
      <c r="F8026" s="27">
        <v>0</v>
      </c>
      <c r="G8026" s="27">
        <v>75</v>
      </c>
      <c r="H8026" s="27">
        <v>0</v>
      </c>
    </row>
    <row r="8027" spans="1:8" x14ac:dyDescent="0.55000000000000004">
      <c r="A8027" s="33">
        <v>44078</v>
      </c>
      <c r="B8027" s="1" t="s">
        <v>45</v>
      </c>
      <c r="C8027" s="27">
        <v>145</v>
      </c>
      <c r="D8027" s="27">
        <v>6190</v>
      </c>
      <c r="E8027" s="27">
        <v>73</v>
      </c>
      <c r="F8027" s="27">
        <v>4</v>
      </c>
      <c r="G8027" s="27">
        <v>63</v>
      </c>
      <c r="H8027" s="27">
        <v>2</v>
      </c>
    </row>
    <row r="8028" spans="1:8" x14ac:dyDescent="0.55000000000000004">
      <c r="A8028" s="33">
        <v>44078</v>
      </c>
      <c r="B8028" s="1" t="s">
        <v>46</v>
      </c>
      <c r="C8028" s="27">
        <v>82</v>
      </c>
      <c r="D8028" s="27">
        <v>8602</v>
      </c>
      <c r="E8028" s="27">
        <v>71</v>
      </c>
      <c r="F8028" s="27">
        <v>1</v>
      </c>
      <c r="G8028" s="27">
        <v>10</v>
      </c>
      <c r="H8028" s="27">
        <v>0</v>
      </c>
    </row>
    <row r="8029" spans="1:8" x14ac:dyDescent="0.55000000000000004">
      <c r="A8029" s="33">
        <v>44078</v>
      </c>
      <c r="B8029" s="1" t="s">
        <v>47</v>
      </c>
      <c r="C8029" s="27">
        <v>114</v>
      </c>
      <c r="D8029" s="27">
        <v>3855</v>
      </c>
      <c r="E8029" s="27">
        <v>107</v>
      </c>
      <c r="F8029" s="27">
        <v>6</v>
      </c>
      <c r="G8029" s="27">
        <v>1</v>
      </c>
      <c r="H8029" s="27">
        <v>0</v>
      </c>
    </row>
    <row r="8030" spans="1:8" x14ac:dyDescent="0.55000000000000004">
      <c r="A8030" s="33">
        <v>44078</v>
      </c>
      <c r="B8030" s="1" t="s">
        <v>48</v>
      </c>
      <c r="C8030" s="27">
        <v>130</v>
      </c>
      <c r="D8030" s="27">
        <v>3174</v>
      </c>
      <c r="E8030" s="27">
        <v>113</v>
      </c>
      <c r="F8030" s="27">
        <v>3</v>
      </c>
      <c r="G8030" s="27">
        <v>14</v>
      </c>
      <c r="H8030" s="27">
        <v>1</v>
      </c>
    </row>
    <row r="8031" spans="1:8" x14ac:dyDescent="0.55000000000000004">
      <c r="A8031" s="33">
        <v>44078</v>
      </c>
      <c r="B8031" s="1" t="s">
        <v>49</v>
      </c>
      <c r="C8031" s="27">
        <v>4755</v>
      </c>
      <c r="D8031" s="27">
        <v>42536</v>
      </c>
      <c r="E8031" s="27">
        <v>3954</v>
      </c>
      <c r="F8031" s="27">
        <v>67</v>
      </c>
      <c r="G8031" s="27">
        <v>734</v>
      </c>
      <c r="H8031" s="27">
        <v>13</v>
      </c>
    </row>
    <row r="8032" spans="1:8" x14ac:dyDescent="0.55000000000000004">
      <c r="A8032" s="33">
        <v>44078</v>
      </c>
      <c r="B8032" s="1" t="s">
        <v>50</v>
      </c>
      <c r="C8032" s="27">
        <v>239</v>
      </c>
      <c r="D8032" s="27">
        <v>5259</v>
      </c>
      <c r="E8032" s="27">
        <v>225</v>
      </c>
      <c r="F8032" s="27">
        <v>0</v>
      </c>
      <c r="G8032" s="27">
        <v>15</v>
      </c>
      <c r="H8032" s="27">
        <v>0</v>
      </c>
    </row>
    <row r="8033" spans="1:8" x14ac:dyDescent="0.55000000000000004">
      <c r="A8033" s="33">
        <v>44078</v>
      </c>
      <c r="B8033" s="1" t="s">
        <v>51</v>
      </c>
      <c r="C8033" s="27">
        <v>234</v>
      </c>
      <c r="D8033" s="27">
        <v>15279</v>
      </c>
      <c r="E8033" s="27">
        <v>201</v>
      </c>
      <c r="F8033" s="27">
        <v>3</v>
      </c>
      <c r="G8033" s="27">
        <v>24</v>
      </c>
      <c r="H8033" s="27">
        <v>0</v>
      </c>
    </row>
    <row r="8034" spans="1:8" x14ac:dyDescent="0.55000000000000004">
      <c r="A8034" s="33">
        <v>44078</v>
      </c>
      <c r="B8034" s="1" t="s">
        <v>52</v>
      </c>
      <c r="C8034" s="27">
        <v>537</v>
      </c>
      <c r="D8034" s="27">
        <v>11869</v>
      </c>
      <c r="E8034" s="27">
        <v>460</v>
      </c>
      <c r="F8034" s="27">
        <v>7</v>
      </c>
      <c r="G8034" s="27">
        <v>59</v>
      </c>
      <c r="H8034" s="27">
        <v>1</v>
      </c>
    </row>
    <row r="8035" spans="1:8" x14ac:dyDescent="0.55000000000000004">
      <c r="A8035" s="33">
        <v>44078</v>
      </c>
      <c r="B8035" s="1" t="s">
        <v>53</v>
      </c>
      <c r="C8035" s="27">
        <v>153</v>
      </c>
      <c r="D8035" s="27">
        <v>13261</v>
      </c>
      <c r="E8035" s="27">
        <v>136</v>
      </c>
      <c r="F8035" s="27">
        <v>2</v>
      </c>
      <c r="G8035" s="27">
        <v>15</v>
      </c>
      <c r="H8035" s="27">
        <v>0</v>
      </c>
    </row>
    <row r="8036" spans="1:8" x14ac:dyDescent="0.55000000000000004">
      <c r="A8036" s="33">
        <v>44078</v>
      </c>
      <c r="B8036" s="1" t="s">
        <v>54</v>
      </c>
      <c r="C8036" s="27">
        <v>338</v>
      </c>
      <c r="D8036" s="27">
        <v>8161</v>
      </c>
      <c r="E8036" s="27">
        <v>316</v>
      </c>
      <c r="F8036" s="27">
        <v>1</v>
      </c>
      <c r="G8036" s="27">
        <v>22</v>
      </c>
      <c r="H8036" s="27">
        <v>0</v>
      </c>
    </row>
    <row r="8037" spans="1:8" x14ac:dyDescent="0.55000000000000004">
      <c r="A8037" s="33">
        <v>44078</v>
      </c>
      <c r="B8037" s="1" t="s">
        <v>55</v>
      </c>
      <c r="C8037" s="27">
        <v>370</v>
      </c>
      <c r="D8037" s="27">
        <v>16322</v>
      </c>
      <c r="E8037" s="27">
        <v>302</v>
      </c>
      <c r="F8037" s="27">
        <v>11</v>
      </c>
      <c r="G8037" s="27">
        <v>49</v>
      </c>
      <c r="H8037" s="27">
        <v>1</v>
      </c>
    </row>
    <row r="8038" spans="1:8" x14ac:dyDescent="0.55000000000000004">
      <c r="A8038" s="33">
        <v>44078</v>
      </c>
      <c r="B8038" s="1" t="s">
        <v>56</v>
      </c>
      <c r="C8038" s="27">
        <v>2200</v>
      </c>
      <c r="D8038" s="27">
        <v>25134</v>
      </c>
      <c r="E8038" s="27">
        <v>1819</v>
      </c>
      <c r="F8038" s="27">
        <v>31</v>
      </c>
      <c r="G8038" s="27">
        <v>354</v>
      </c>
      <c r="H8038" s="27">
        <v>11</v>
      </c>
    </row>
    <row r="8039" spans="1:8" x14ac:dyDescent="0.55000000000000004">
      <c r="A8039" s="33">
        <v>44079</v>
      </c>
      <c r="B8039" s="1" t="s">
        <v>7</v>
      </c>
      <c r="C8039" s="27">
        <v>1814</v>
      </c>
      <c r="D8039" s="27">
        <v>46499</v>
      </c>
      <c r="E8039" s="27">
        <v>1607</v>
      </c>
      <c r="F8039" s="27">
        <v>104</v>
      </c>
      <c r="G8039" s="27">
        <v>103</v>
      </c>
      <c r="H8039" s="27">
        <v>2</v>
      </c>
    </row>
    <row r="8040" spans="1:8" x14ac:dyDescent="0.55000000000000004">
      <c r="A8040" s="33">
        <v>44079</v>
      </c>
      <c r="B8040" s="1" t="s">
        <v>11</v>
      </c>
      <c r="C8040" s="27">
        <v>35</v>
      </c>
      <c r="D8040" s="27">
        <v>2104</v>
      </c>
      <c r="E8040" s="27">
        <v>32</v>
      </c>
      <c r="F8040" s="27">
        <v>1</v>
      </c>
      <c r="G8040" s="27">
        <v>2</v>
      </c>
      <c r="H8040" s="27">
        <v>0</v>
      </c>
    </row>
    <row r="8041" spans="1:8" x14ac:dyDescent="0.55000000000000004">
      <c r="A8041" s="33">
        <v>44079</v>
      </c>
      <c r="B8041" s="1" t="s">
        <v>12</v>
      </c>
      <c r="C8041" s="27">
        <v>23</v>
      </c>
      <c r="D8041" s="27">
        <v>3380</v>
      </c>
      <c r="E8041" s="27">
        <v>17</v>
      </c>
      <c r="F8041" s="27">
        <v>0</v>
      </c>
      <c r="G8041" s="27">
        <v>6</v>
      </c>
      <c r="H8041" s="27">
        <v>0</v>
      </c>
    </row>
    <row r="8042" spans="1:8" x14ac:dyDescent="0.55000000000000004">
      <c r="A8042" s="33">
        <v>44079</v>
      </c>
      <c r="B8042" s="1" t="s">
        <v>13</v>
      </c>
      <c r="C8042" s="27">
        <v>231</v>
      </c>
      <c r="D8042" s="27">
        <v>8173</v>
      </c>
      <c r="E8042" s="27">
        <v>192</v>
      </c>
      <c r="F8042" s="27">
        <v>2</v>
      </c>
      <c r="G8042" s="27">
        <v>37</v>
      </c>
      <c r="H8042" s="27">
        <v>0</v>
      </c>
    </row>
    <row r="8043" spans="1:8" x14ac:dyDescent="0.55000000000000004">
      <c r="A8043" s="33">
        <v>44079</v>
      </c>
      <c r="B8043" s="1" t="s">
        <v>14</v>
      </c>
      <c r="C8043" s="27">
        <v>50</v>
      </c>
      <c r="D8043" s="27">
        <v>1816</v>
      </c>
      <c r="E8043" s="27">
        <v>47</v>
      </c>
      <c r="F8043" s="27">
        <v>0</v>
      </c>
      <c r="G8043" s="27">
        <v>3</v>
      </c>
      <c r="H8043" s="27">
        <v>0</v>
      </c>
    </row>
    <row r="8044" spans="1:8" x14ac:dyDescent="0.55000000000000004">
      <c r="A8044" s="33">
        <v>44079</v>
      </c>
      <c r="B8044" s="1" t="s">
        <v>15</v>
      </c>
      <c r="C8044" s="27">
        <v>78</v>
      </c>
      <c r="D8044" s="27">
        <v>3126</v>
      </c>
      <c r="E8044" s="27">
        <v>76</v>
      </c>
      <c r="F8044" s="27">
        <v>1</v>
      </c>
      <c r="G8044" s="27">
        <v>2</v>
      </c>
      <c r="H8044" s="27">
        <v>1</v>
      </c>
    </row>
    <row r="8045" spans="1:8" x14ac:dyDescent="0.55000000000000004">
      <c r="A8045" s="33">
        <v>44079</v>
      </c>
      <c r="B8045" s="1" t="s">
        <v>16</v>
      </c>
      <c r="C8045" s="27">
        <v>175</v>
      </c>
      <c r="D8045" s="27">
        <v>15723</v>
      </c>
      <c r="E8045" s="27">
        <v>126</v>
      </c>
      <c r="F8045" s="27">
        <v>0</v>
      </c>
      <c r="G8045" s="27">
        <v>49</v>
      </c>
      <c r="H8045" s="27">
        <v>2</v>
      </c>
    </row>
    <row r="8046" spans="1:8" x14ac:dyDescent="0.55000000000000004">
      <c r="A8046" s="33">
        <v>44079</v>
      </c>
      <c r="B8046" s="1" t="s">
        <v>17</v>
      </c>
      <c r="C8046" s="27">
        <v>573</v>
      </c>
      <c r="D8046" s="27">
        <v>11063</v>
      </c>
      <c r="E8046" s="27">
        <v>499</v>
      </c>
      <c r="F8046" s="27">
        <v>14</v>
      </c>
      <c r="G8046" s="27">
        <v>60</v>
      </c>
      <c r="H8046" s="27">
        <v>3</v>
      </c>
    </row>
    <row r="8047" spans="1:8" x14ac:dyDescent="0.55000000000000004">
      <c r="A8047" s="33">
        <v>44079</v>
      </c>
      <c r="B8047" s="1" t="s">
        <v>18</v>
      </c>
      <c r="C8047" s="27">
        <v>309</v>
      </c>
      <c r="D8047" s="27">
        <v>23646</v>
      </c>
      <c r="E8047" s="27">
        <v>292</v>
      </c>
      <c r="F8047" s="27">
        <v>1</v>
      </c>
      <c r="G8047" s="27">
        <v>20</v>
      </c>
      <c r="H8047" s="27">
        <v>3</v>
      </c>
    </row>
    <row r="8048" spans="1:8" x14ac:dyDescent="0.55000000000000004">
      <c r="A8048" s="33">
        <v>44079</v>
      </c>
      <c r="B8048" s="1" t="s">
        <v>19</v>
      </c>
      <c r="C8048" s="27">
        <v>474</v>
      </c>
      <c r="D8048" s="27">
        <v>15468</v>
      </c>
      <c r="E8048" s="27">
        <v>392</v>
      </c>
      <c r="F8048" s="27">
        <v>19</v>
      </c>
      <c r="G8048" s="27">
        <v>63</v>
      </c>
      <c r="H8048" s="27">
        <v>0</v>
      </c>
    </row>
    <row r="8049" spans="1:8" x14ac:dyDescent="0.55000000000000004">
      <c r="A8049" s="33">
        <v>44079</v>
      </c>
      <c r="B8049" s="1" t="s">
        <v>20</v>
      </c>
      <c r="C8049" s="27">
        <v>4101</v>
      </c>
      <c r="D8049" s="27">
        <v>114373</v>
      </c>
      <c r="E8049" s="27">
        <v>3564</v>
      </c>
      <c r="F8049" s="27">
        <v>92</v>
      </c>
      <c r="G8049" s="27">
        <v>445</v>
      </c>
      <c r="H8049" s="27">
        <v>11</v>
      </c>
    </row>
    <row r="8050" spans="1:8" x14ac:dyDescent="0.55000000000000004">
      <c r="A8050" s="33">
        <v>44079</v>
      </c>
      <c r="B8050" s="1" t="s">
        <v>21</v>
      </c>
      <c r="C8050" s="27">
        <v>3188</v>
      </c>
      <c r="D8050" s="27">
        <v>58879</v>
      </c>
      <c r="E8050" s="27">
        <v>2776</v>
      </c>
      <c r="F8050" s="27">
        <v>63</v>
      </c>
      <c r="G8050" s="27">
        <v>349</v>
      </c>
      <c r="H8050" s="27">
        <v>10</v>
      </c>
    </row>
    <row r="8051" spans="1:8" x14ac:dyDescent="0.55000000000000004">
      <c r="A8051" s="33">
        <v>44079</v>
      </c>
      <c r="B8051" s="1" t="s">
        <v>22</v>
      </c>
      <c r="C8051" s="27">
        <v>21656</v>
      </c>
      <c r="D8051" s="27">
        <v>348595</v>
      </c>
      <c r="E8051" s="27">
        <v>18875</v>
      </c>
      <c r="F8051" s="27">
        <v>369</v>
      </c>
      <c r="G8051" s="27">
        <v>2412</v>
      </c>
      <c r="H8051" s="27">
        <v>27</v>
      </c>
    </row>
    <row r="8052" spans="1:8" x14ac:dyDescent="0.55000000000000004">
      <c r="A8052" s="33">
        <v>44079</v>
      </c>
      <c r="B8052" s="1" t="s">
        <v>23</v>
      </c>
      <c r="C8052" s="27">
        <v>5352</v>
      </c>
      <c r="D8052" s="27">
        <v>120662</v>
      </c>
      <c r="E8052" s="27">
        <v>4637</v>
      </c>
      <c r="F8052" s="27">
        <v>126</v>
      </c>
      <c r="G8052" s="27">
        <v>589</v>
      </c>
      <c r="H8052" s="27">
        <v>22</v>
      </c>
    </row>
    <row r="8053" spans="1:8" x14ac:dyDescent="0.55000000000000004">
      <c r="A8053" s="33">
        <v>44079</v>
      </c>
      <c r="B8053" s="1" t="s">
        <v>24</v>
      </c>
      <c r="C8053" s="27">
        <v>146</v>
      </c>
      <c r="D8053" s="27">
        <v>13222</v>
      </c>
      <c r="E8053" s="27">
        <v>137</v>
      </c>
      <c r="F8053" s="27">
        <v>0</v>
      </c>
      <c r="G8053" s="27">
        <v>9</v>
      </c>
      <c r="H8053" s="27">
        <v>1</v>
      </c>
    </row>
    <row r="8054" spans="1:8" x14ac:dyDescent="0.55000000000000004">
      <c r="A8054" s="33">
        <v>44079</v>
      </c>
      <c r="B8054" s="1" t="s">
        <v>25</v>
      </c>
      <c r="C8054" s="27">
        <v>402</v>
      </c>
      <c r="D8054" s="27">
        <v>9850</v>
      </c>
      <c r="E8054" s="27">
        <v>333</v>
      </c>
      <c r="F8054" s="27">
        <v>25</v>
      </c>
      <c r="G8054" s="27">
        <v>54</v>
      </c>
      <c r="H8054" s="27">
        <v>1</v>
      </c>
    </row>
    <row r="8055" spans="1:8" x14ac:dyDescent="0.55000000000000004">
      <c r="A8055" s="33">
        <v>44079</v>
      </c>
      <c r="B8055" s="1" t="s">
        <v>26</v>
      </c>
      <c r="C8055" s="27">
        <v>697</v>
      </c>
      <c r="D8055" s="27">
        <v>9317</v>
      </c>
      <c r="E8055" s="27">
        <v>568</v>
      </c>
      <c r="F8055" s="27">
        <v>37</v>
      </c>
      <c r="G8055" s="27">
        <v>129</v>
      </c>
      <c r="H8055" s="27">
        <v>2</v>
      </c>
    </row>
    <row r="8056" spans="1:8" x14ac:dyDescent="0.55000000000000004">
      <c r="A8056" s="33">
        <v>44079</v>
      </c>
      <c r="B8056" s="1" t="s">
        <v>27</v>
      </c>
      <c r="C8056" s="27">
        <v>241</v>
      </c>
      <c r="D8056" s="27">
        <v>8766</v>
      </c>
      <c r="E8056" s="27">
        <v>163</v>
      </c>
      <c r="F8056" s="27">
        <v>8</v>
      </c>
      <c r="G8056" s="27">
        <v>70</v>
      </c>
      <c r="H8056" s="27">
        <v>5</v>
      </c>
    </row>
    <row r="8057" spans="1:8" x14ac:dyDescent="0.55000000000000004">
      <c r="A8057" s="33">
        <v>44079</v>
      </c>
      <c r="B8057" s="1" t="s">
        <v>28</v>
      </c>
      <c r="C8057" s="27">
        <v>174</v>
      </c>
      <c r="D8057" s="27">
        <v>9693</v>
      </c>
      <c r="E8057" s="27">
        <v>158</v>
      </c>
      <c r="F8057" s="27">
        <v>5</v>
      </c>
      <c r="G8057" s="27">
        <v>11</v>
      </c>
      <c r="H8057" s="27">
        <v>1</v>
      </c>
    </row>
    <row r="8058" spans="1:8" x14ac:dyDescent="0.55000000000000004">
      <c r="A8058" s="33">
        <v>44079</v>
      </c>
      <c r="B8058" s="1" t="s">
        <v>29</v>
      </c>
      <c r="C8058" s="27">
        <v>286</v>
      </c>
      <c r="D8058" s="27">
        <v>15833</v>
      </c>
      <c r="E8058" s="27">
        <v>226</v>
      </c>
      <c r="F8058" s="27">
        <v>1</v>
      </c>
      <c r="G8058" s="27">
        <v>65</v>
      </c>
      <c r="H8058" s="27">
        <v>0</v>
      </c>
    </row>
    <row r="8059" spans="1:8" x14ac:dyDescent="0.55000000000000004">
      <c r="A8059" s="33">
        <v>44079</v>
      </c>
      <c r="B8059" s="1" t="s">
        <v>30</v>
      </c>
      <c r="C8059" s="27">
        <v>564</v>
      </c>
      <c r="D8059" s="27">
        <v>18877</v>
      </c>
      <c r="E8059" s="27">
        <v>531</v>
      </c>
      <c r="F8059" s="27">
        <v>10</v>
      </c>
      <c r="G8059" s="27">
        <v>23</v>
      </c>
      <c r="H8059" s="27">
        <v>2</v>
      </c>
    </row>
    <row r="8060" spans="1:8" x14ac:dyDescent="0.55000000000000004">
      <c r="A8060" s="33">
        <v>44079</v>
      </c>
      <c r="B8060" s="1" t="s">
        <v>31</v>
      </c>
      <c r="C8060" s="27">
        <v>487</v>
      </c>
      <c r="D8060" s="27">
        <v>26858</v>
      </c>
      <c r="E8060" s="27">
        <v>451</v>
      </c>
      <c r="F8060" s="27">
        <v>1</v>
      </c>
      <c r="G8060" s="27">
        <v>35</v>
      </c>
      <c r="H8060" s="27">
        <v>2</v>
      </c>
    </row>
    <row r="8061" spans="1:8" x14ac:dyDescent="0.55000000000000004">
      <c r="A8061" s="33">
        <v>44079</v>
      </c>
      <c r="B8061" s="1" t="s">
        <v>32</v>
      </c>
      <c r="C8061" s="27">
        <v>4637</v>
      </c>
      <c r="D8061" s="27">
        <v>57481</v>
      </c>
      <c r="E8061" s="27">
        <v>3977</v>
      </c>
      <c r="F8061" s="27">
        <v>73</v>
      </c>
      <c r="G8061" s="27">
        <v>587</v>
      </c>
      <c r="H8061" s="27">
        <v>19</v>
      </c>
    </row>
    <row r="8062" spans="1:8" x14ac:dyDescent="0.55000000000000004">
      <c r="A8062" s="33">
        <v>44079</v>
      </c>
      <c r="B8062" s="1" t="s">
        <v>33</v>
      </c>
      <c r="C8062" s="27">
        <v>399</v>
      </c>
      <c r="D8062" s="27">
        <v>10326</v>
      </c>
      <c r="E8062" s="27">
        <v>339</v>
      </c>
      <c r="F8062" s="27">
        <v>2</v>
      </c>
      <c r="G8062" s="27">
        <v>58</v>
      </c>
      <c r="H8062" s="27">
        <v>3</v>
      </c>
    </row>
    <row r="8063" spans="1:8" x14ac:dyDescent="0.55000000000000004">
      <c r="A8063" s="33">
        <v>44079</v>
      </c>
      <c r="B8063" s="1" t="s">
        <v>34</v>
      </c>
      <c r="C8063" s="27">
        <v>462</v>
      </c>
      <c r="D8063" s="27">
        <v>9755</v>
      </c>
      <c r="E8063" s="27">
        <v>396</v>
      </c>
      <c r="F8063" s="27">
        <v>7</v>
      </c>
      <c r="G8063" s="27">
        <v>59</v>
      </c>
      <c r="H8063" s="27">
        <v>3</v>
      </c>
    </row>
    <row r="8064" spans="1:8" x14ac:dyDescent="0.55000000000000004">
      <c r="A8064" s="33">
        <v>44079</v>
      </c>
      <c r="B8064" s="1" t="s">
        <v>35</v>
      </c>
      <c r="C8064" s="27">
        <v>1512</v>
      </c>
      <c r="D8064" s="27">
        <v>32853</v>
      </c>
      <c r="E8064" s="27">
        <v>1340</v>
      </c>
      <c r="F8064" s="27">
        <v>25</v>
      </c>
      <c r="G8064" s="27">
        <v>147</v>
      </c>
      <c r="H8064" s="27">
        <v>3</v>
      </c>
    </row>
    <row r="8065" spans="1:8" x14ac:dyDescent="0.55000000000000004">
      <c r="A8065" s="33">
        <v>44079</v>
      </c>
      <c r="B8065" s="1" t="s">
        <v>36</v>
      </c>
      <c r="C8065" s="27">
        <v>8976</v>
      </c>
      <c r="D8065" s="27">
        <v>144989</v>
      </c>
      <c r="E8065" s="27">
        <v>7868</v>
      </c>
      <c r="F8065" s="27">
        <v>163</v>
      </c>
      <c r="G8065" s="27">
        <v>938</v>
      </c>
      <c r="H8065" s="27">
        <v>47</v>
      </c>
    </row>
    <row r="8066" spans="1:8" x14ac:dyDescent="0.55000000000000004">
      <c r="A8066" s="33">
        <v>44079</v>
      </c>
      <c r="B8066" s="1" t="s">
        <v>37</v>
      </c>
      <c r="C8066" s="27">
        <v>2335</v>
      </c>
      <c r="D8066" s="27">
        <v>46553</v>
      </c>
      <c r="E8066" s="27">
        <v>2160</v>
      </c>
      <c r="F8066" s="27">
        <v>54</v>
      </c>
      <c r="G8066" s="27">
        <v>121</v>
      </c>
      <c r="H8066" s="27">
        <v>8</v>
      </c>
    </row>
    <row r="8067" spans="1:8" x14ac:dyDescent="0.55000000000000004">
      <c r="A8067" s="33">
        <v>44079</v>
      </c>
      <c r="B8067" s="1" t="s">
        <v>38</v>
      </c>
      <c r="C8067" s="27">
        <v>534</v>
      </c>
      <c r="D8067" s="27">
        <v>15262</v>
      </c>
      <c r="E8067" s="27">
        <v>483</v>
      </c>
      <c r="F8067" s="27">
        <v>8</v>
      </c>
      <c r="G8067" s="27">
        <v>43</v>
      </c>
      <c r="H8067" s="27">
        <v>3</v>
      </c>
    </row>
    <row r="8068" spans="1:8" x14ac:dyDescent="0.55000000000000004">
      <c r="A8068" s="33">
        <v>44079</v>
      </c>
      <c r="B8068" s="1" t="s">
        <v>39</v>
      </c>
      <c r="C8068" s="27">
        <v>232</v>
      </c>
      <c r="D8068" s="27">
        <v>8751</v>
      </c>
      <c r="E8068" s="27">
        <v>222</v>
      </c>
      <c r="F8068" s="27">
        <v>4</v>
      </c>
      <c r="G8068" s="27">
        <v>3</v>
      </c>
      <c r="H8068" s="27">
        <v>0</v>
      </c>
    </row>
    <row r="8069" spans="1:8" x14ac:dyDescent="0.55000000000000004">
      <c r="A8069" s="33">
        <v>44079</v>
      </c>
      <c r="B8069" s="1" t="s">
        <v>40</v>
      </c>
      <c r="C8069" s="27">
        <v>22</v>
      </c>
      <c r="D8069" s="27">
        <v>4580</v>
      </c>
      <c r="E8069" s="27">
        <v>22</v>
      </c>
      <c r="F8069" s="27">
        <v>0</v>
      </c>
      <c r="G8069" s="27">
        <v>0</v>
      </c>
      <c r="H8069" s="27">
        <v>0</v>
      </c>
    </row>
    <row r="8070" spans="1:8" x14ac:dyDescent="0.55000000000000004">
      <c r="A8070" s="33">
        <v>44079</v>
      </c>
      <c r="B8070" s="1" t="s">
        <v>41</v>
      </c>
      <c r="C8070" s="27">
        <v>137</v>
      </c>
      <c r="D8070" s="27">
        <v>4973</v>
      </c>
      <c r="E8070" s="27">
        <v>137</v>
      </c>
      <c r="F8070" s="27">
        <v>0</v>
      </c>
      <c r="G8070" s="27">
        <v>1</v>
      </c>
      <c r="H8070" s="27">
        <v>0</v>
      </c>
    </row>
    <row r="8071" spans="1:8" x14ac:dyDescent="0.55000000000000004">
      <c r="A8071" s="33">
        <v>44079</v>
      </c>
      <c r="B8071" s="1" t="s">
        <v>42</v>
      </c>
      <c r="C8071" s="27">
        <v>146</v>
      </c>
      <c r="D8071" s="27">
        <v>7049</v>
      </c>
      <c r="E8071" s="27">
        <v>141</v>
      </c>
      <c r="F8071" s="27"/>
      <c r="G8071" s="27">
        <v>4</v>
      </c>
      <c r="H8071" s="27"/>
    </row>
    <row r="8072" spans="1:8" x14ac:dyDescent="0.55000000000000004">
      <c r="A8072" s="33">
        <v>44079</v>
      </c>
      <c r="B8072" s="1" t="s">
        <v>43</v>
      </c>
      <c r="C8072" s="27">
        <v>459</v>
      </c>
      <c r="D8072" s="27">
        <v>18176</v>
      </c>
      <c r="E8072" s="27">
        <v>445</v>
      </c>
      <c r="F8072" s="27">
        <v>3</v>
      </c>
      <c r="G8072" s="27">
        <v>11</v>
      </c>
      <c r="H8072" s="27">
        <v>0</v>
      </c>
    </row>
    <row r="8073" spans="1:8" x14ac:dyDescent="0.55000000000000004">
      <c r="A8073" s="33">
        <v>44079</v>
      </c>
      <c r="B8073" s="1" t="s">
        <v>44</v>
      </c>
      <c r="C8073" s="27">
        <v>181</v>
      </c>
      <c r="D8073" s="27">
        <v>7236</v>
      </c>
      <c r="E8073" s="27">
        <v>108</v>
      </c>
      <c r="F8073" s="27">
        <v>0</v>
      </c>
      <c r="G8073" s="27">
        <v>73</v>
      </c>
      <c r="H8073" s="27">
        <v>0</v>
      </c>
    </row>
    <row r="8074" spans="1:8" x14ac:dyDescent="0.55000000000000004">
      <c r="A8074" s="33">
        <v>44079</v>
      </c>
      <c r="B8074" s="1" t="s">
        <v>45</v>
      </c>
      <c r="C8074" s="27">
        <v>145</v>
      </c>
      <c r="D8074" s="27">
        <v>6291</v>
      </c>
      <c r="E8074" s="27">
        <v>77</v>
      </c>
      <c r="F8074" s="27">
        <v>4</v>
      </c>
      <c r="G8074" s="27">
        <v>63</v>
      </c>
      <c r="H8074" s="27">
        <v>2</v>
      </c>
    </row>
    <row r="8075" spans="1:8" x14ac:dyDescent="0.55000000000000004">
      <c r="A8075" s="33">
        <v>44079</v>
      </c>
      <c r="B8075" s="1" t="s">
        <v>46</v>
      </c>
      <c r="C8075" s="27">
        <v>84</v>
      </c>
      <c r="D8075" s="27">
        <v>8677</v>
      </c>
      <c r="E8075" s="27">
        <v>72</v>
      </c>
      <c r="F8075" s="27">
        <v>1</v>
      </c>
      <c r="G8075" s="27">
        <v>11</v>
      </c>
      <c r="H8075" s="27">
        <v>0</v>
      </c>
    </row>
    <row r="8076" spans="1:8" x14ac:dyDescent="0.55000000000000004">
      <c r="A8076" s="33">
        <v>44079</v>
      </c>
      <c r="B8076" s="1" t="s">
        <v>47</v>
      </c>
      <c r="C8076" s="27">
        <v>114</v>
      </c>
      <c r="D8076" s="27">
        <v>3855</v>
      </c>
      <c r="E8076" s="27">
        <v>107</v>
      </c>
      <c r="F8076" s="27">
        <v>6</v>
      </c>
      <c r="G8076" s="27">
        <v>1</v>
      </c>
      <c r="H8076" s="27">
        <v>0</v>
      </c>
    </row>
    <row r="8077" spans="1:8" x14ac:dyDescent="0.55000000000000004">
      <c r="A8077" s="33">
        <v>44079</v>
      </c>
      <c r="B8077" s="1" t="s">
        <v>48</v>
      </c>
      <c r="C8077" s="27">
        <v>131</v>
      </c>
      <c r="D8077" s="27">
        <v>3201</v>
      </c>
      <c r="E8077" s="27">
        <v>116</v>
      </c>
      <c r="F8077" s="27">
        <v>3</v>
      </c>
      <c r="G8077" s="27">
        <v>12</v>
      </c>
      <c r="H8077" s="27">
        <v>1</v>
      </c>
    </row>
    <row r="8078" spans="1:8" x14ac:dyDescent="0.55000000000000004">
      <c r="A8078" s="33">
        <v>44079</v>
      </c>
      <c r="B8078" s="1" t="s">
        <v>49</v>
      </c>
      <c r="C8078" s="27">
        <v>4782</v>
      </c>
      <c r="D8078" s="27">
        <v>42849</v>
      </c>
      <c r="E8078" s="27">
        <v>3997</v>
      </c>
      <c r="F8078" s="27">
        <v>68</v>
      </c>
      <c r="G8078" s="27">
        <v>717</v>
      </c>
      <c r="H8078" s="27">
        <v>15</v>
      </c>
    </row>
    <row r="8079" spans="1:8" x14ac:dyDescent="0.55000000000000004">
      <c r="A8079" s="33">
        <v>44079</v>
      </c>
      <c r="B8079" s="1" t="s">
        <v>50</v>
      </c>
      <c r="C8079" s="27">
        <v>240</v>
      </c>
      <c r="D8079" s="27">
        <v>5265</v>
      </c>
      <c r="E8079" s="27">
        <v>230</v>
      </c>
      <c r="F8079" s="27">
        <v>0</v>
      </c>
      <c r="G8079" s="27">
        <v>10</v>
      </c>
      <c r="H8079" s="27">
        <v>0</v>
      </c>
    </row>
    <row r="8080" spans="1:8" x14ac:dyDescent="0.55000000000000004">
      <c r="A8080" s="33">
        <v>44079</v>
      </c>
      <c r="B8080" s="1" t="s">
        <v>51</v>
      </c>
      <c r="C8080" s="27">
        <v>234</v>
      </c>
      <c r="D8080" s="27">
        <v>15430</v>
      </c>
      <c r="E8080" s="27">
        <v>201</v>
      </c>
      <c r="F8080" s="27">
        <v>3</v>
      </c>
      <c r="G8080" s="27">
        <v>23</v>
      </c>
      <c r="H8080" s="27">
        <v>0</v>
      </c>
    </row>
    <row r="8081" spans="1:8" x14ac:dyDescent="0.55000000000000004">
      <c r="A8081" s="33">
        <v>44079</v>
      </c>
      <c r="B8081" s="1" t="s">
        <v>52</v>
      </c>
      <c r="C8081" s="27">
        <v>540</v>
      </c>
      <c r="D8081" s="27">
        <v>12165</v>
      </c>
      <c r="E8081" s="27">
        <v>468</v>
      </c>
      <c r="F8081" s="27">
        <v>7</v>
      </c>
      <c r="G8081" s="27">
        <v>57</v>
      </c>
      <c r="H8081" s="27">
        <v>1</v>
      </c>
    </row>
    <row r="8082" spans="1:8" x14ac:dyDescent="0.55000000000000004">
      <c r="A8082" s="33">
        <v>44079</v>
      </c>
      <c r="B8082" s="1" t="s">
        <v>53</v>
      </c>
      <c r="C8082" s="27">
        <v>157</v>
      </c>
      <c r="D8082" s="27">
        <v>13460</v>
      </c>
      <c r="E8082" s="27">
        <v>136</v>
      </c>
      <c r="F8082" s="27">
        <v>2</v>
      </c>
      <c r="G8082" s="27">
        <v>19</v>
      </c>
      <c r="H8082" s="27">
        <v>0</v>
      </c>
    </row>
    <row r="8083" spans="1:8" x14ac:dyDescent="0.55000000000000004">
      <c r="A8083" s="33">
        <v>44079</v>
      </c>
      <c r="B8083" s="1" t="s">
        <v>54</v>
      </c>
      <c r="C8083" s="27">
        <v>338</v>
      </c>
      <c r="D8083" s="27">
        <v>8161</v>
      </c>
      <c r="E8083" s="27">
        <v>318</v>
      </c>
      <c r="F8083" s="27">
        <v>1</v>
      </c>
      <c r="G8083" s="27">
        <v>20</v>
      </c>
      <c r="H8083" s="27">
        <v>0</v>
      </c>
    </row>
    <row r="8084" spans="1:8" x14ac:dyDescent="0.55000000000000004">
      <c r="A8084" s="33">
        <v>44079</v>
      </c>
      <c r="B8084" s="1" t="s">
        <v>55</v>
      </c>
      <c r="C8084" s="27">
        <v>370</v>
      </c>
      <c r="D8084" s="27">
        <v>16322</v>
      </c>
      <c r="E8084" s="27">
        <v>302</v>
      </c>
      <c r="F8084" s="27">
        <v>11</v>
      </c>
      <c r="G8084" s="27">
        <v>49</v>
      </c>
      <c r="H8084" s="27">
        <v>1</v>
      </c>
    </row>
    <row r="8085" spans="1:8" x14ac:dyDescent="0.55000000000000004">
      <c r="A8085" s="33">
        <v>44079</v>
      </c>
      <c r="B8085" s="1" t="s">
        <v>56</v>
      </c>
      <c r="C8085" s="27">
        <v>2220</v>
      </c>
      <c r="D8085" s="27">
        <v>25134</v>
      </c>
      <c r="E8085" s="27">
        <v>1847</v>
      </c>
      <c r="F8085" s="27">
        <v>32</v>
      </c>
      <c r="G8085" s="27">
        <v>345</v>
      </c>
      <c r="H8085" s="27">
        <v>10</v>
      </c>
    </row>
    <row r="8086" spans="1:8" x14ac:dyDescent="0.55000000000000004">
      <c r="A8086" s="33">
        <v>44080</v>
      </c>
      <c r="B8086" s="1" t="s">
        <v>7</v>
      </c>
      <c r="C8086" s="27">
        <v>1824</v>
      </c>
      <c r="D8086" s="27">
        <v>46886</v>
      </c>
      <c r="E8086" s="27">
        <v>1623</v>
      </c>
      <c r="F8086" s="27">
        <v>105</v>
      </c>
      <c r="G8086" s="27">
        <v>96</v>
      </c>
      <c r="H8086" s="27">
        <v>2</v>
      </c>
    </row>
    <row r="8087" spans="1:8" x14ac:dyDescent="0.55000000000000004">
      <c r="A8087" s="33">
        <v>44080</v>
      </c>
      <c r="B8087" s="1" t="s">
        <v>11</v>
      </c>
      <c r="C8087" s="27">
        <v>35</v>
      </c>
      <c r="D8087" s="27">
        <v>2104</v>
      </c>
      <c r="E8087" s="27">
        <v>32</v>
      </c>
      <c r="F8087" s="27">
        <v>1</v>
      </c>
      <c r="G8087" s="27">
        <v>2</v>
      </c>
      <c r="H8087" s="27">
        <v>0</v>
      </c>
    </row>
    <row r="8088" spans="1:8" x14ac:dyDescent="0.55000000000000004">
      <c r="A8088" s="33">
        <v>44080</v>
      </c>
      <c r="B8088" s="1" t="s">
        <v>12</v>
      </c>
      <c r="C8088" s="27">
        <v>23</v>
      </c>
      <c r="D8088" s="27">
        <v>3380</v>
      </c>
      <c r="E8088" s="27">
        <v>17</v>
      </c>
      <c r="F8088" s="27">
        <v>0</v>
      </c>
      <c r="G8088" s="27">
        <v>6</v>
      </c>
      <c r="H8088" s="27">
        <v>0</v>
      </c>
    </row>
    <row r="8089" spans="1:8" x14ac:dyDescent="0.55000000000000004">
      <c r="A8089" s="33">
        <v>44080</v>
      </c>
      <c r="B8089" s="1" t="s">
        <v>13</v>
      </c>
      <c r="C8089" s="27">
        <v>239</v>
      </c>
      <c r="D8089" s="27">
        <v>8254</v>
      </c>
      <c r="E8089" s="27">
        <v>192</v>
      </c>
      <c r="F8089" s="27">
        <v>2</v>
      </c>
      <c r="G8089" s="27">
        <v>45</v>
      </c>
      <c r="H8089" s="27">
        <v>0</v>
      </c>
    </row>
    <row r="8090" spans="1:8" x14ac:dyDescent="0.55000000000000004">
      <c r="A8090" s="33">
        <v>44080</v>
      </c>
      <c r="B8090" s="1" t="s">
        <v>14</v>
      </c>
      <c r="C8090" s="27">
        <v>50</v>
      </c>
      <c r="D8090" s="27">
        <v>1816</v>
      </c>
      <c r="E8090" s="27">
        <v>47</v>
      </c>
      <c r="F8090" s="27">
        <v>0</v>
      </c>
      <c r="G8090" s="27">
        <v>3</v>
      </c>
      <c r="H8090" s="27">
        <v>0</v>
      </c>
    </row>
    <row r="8091" spans="1:8" x14ac:dyDescent="0.55000000000000004">
      <c r="A8091" s="33">
        <v>44080</v>
      </c>
      <c r="B8091" s="1" t="s">
        <v>15</v>
      </c>
      <c r="C8091" s="27">
        <v>78</v>
      </c>
      <c r="D8091" s="27">
        <v>3129</v>
      </c>
      <c r="E8091" s="27">
        <v>76</v>
      </c>
      <c r="F8091" s="27">
        <v>1</v>
      </c>
      <c r="G8091" s="27">
        <v>2</v>
      </c>
      <c r="H8091" s="27">
        <v>1</v>
      </c>
    </row>
    <row r="8092" spans="1:8" x14ac:dyDescent="0.55000000000000004">
      <c r="A8092" s="33">
        <v>44080</v>
      </c>
      <c r="B8092" s="1" t="s">
        <v>16</v>
      </c>
      <c r="C8092" s="27">
        <v>178</v>
      </c>
      <c r="D8092" s="27">
        <v>15761</v>
      </c>
      <c r="E8092" s="27">
        <v>131</v>
      </c>
      <c r="F8092" s="27">
        <v>0</v>
      </c>
      <c r="G8092" s="27">
        <v>47</v>
      </c>
      <c r="H8092" s="27">
        <v>2</v>
      </c>
    </row>
    <row r="8093" spans="1:8" x14ac:dyDescent="0.55000000000000004">
      <c r="A8093" s="33">
        <v>44080</v>
      </c>
      <c r="B8093" s="1" t="s">
        <v>17</v>
      </c>
      <c r="C8093" s="27">
        <v>583</v>
      </c>
      <c r="D8093" s="27">
        <v>11063</v>
      </c>
      <c r="E8093" s="27">
        <v>503</v>
      </c>
      <c r="F8093" s="27">
        <v>14</v>
      </c>
      <c r="G8093" s="27">
        <v>66</v>
      </c>
      <c r="H8093" s="27">
        <v>3</v>
      </c>
    </row>
    <row r="8094" spans="1:8" x14ac:dyDescent="0.55000000000000004">
      <c r="A8094" s="33">
        <v>44080</v>
      </c>
      <c r="B8094" s="1" t="s">
        <v>18</v>
      </c>
      <c r="C8094" s="27">
        <v>310</v>
      </c>
      <c r="D8094" s="27">
        <v>23670</v>
      </c>
      <c r="E8094" s="27">
        <v>292</v>
      </c>
      <c r="F8094" s="27">
        <v>1</v>
      </c>
      <c r="G8094" s="27">
        <v>20</v>
      </c>
      <c r="H8094" s="27">
        <v>3</v>
      </c>
    </row>
    <row r="8095" spans="1:8" x14ac:dyDescent="0.55000000000000004">
      <c r="A8095" s="33">
        <v>44080</v>
      </c>
      <c r="B8095" s="1" t="s">
        <v>19</v>
      </c>
      <c r="C8095" s="27">
        <v>482</v>
      </c>
      <c r="D8095" s="27">
        <v>15572</v>
      </c>
      <c r="E8095" s="27">
        <v>392</v>
      </c>
      <c r="F8095" s="27">
        <v>19</v>
      </c>
      <c r="G8095" s="27">
        <v>63</v>
      </c>
      <c r="H8095" s="27">
        <v>0</v>
      </c>
    </row>
    <row r="8096" spans="1:8" x14ac:dyDescent="0.55000000000000004">
      <c r="A8096" s="33">
        <v>44080</v>
      </c>
      <c r="B8096" s="1" t="s">
        <v>20</v>
      </c>
      <c r="C8096" s="27">
        <v>4122</v>
      </c>
      <c r="D8096" s="27">
        <v>114460</v>
      </c>
      <c r="E8096" s="27">
        <v>3585</v>
      </c>
      <c r="F8096" s="27">
        <v>93</v>
      </c>
      <c r="G8096" s="27">
        <v>444</v>
      </c>
      <c r="H8096" s="27">
        <v>10</v>
      </c>
    </row>
    <row r="8097" spans="1:8" x14ac:dyDescent="0.55000000000000004">
      <c r="A8097" s="33">
        <v>44080</v>
      </c>
      <c r="B8097" s="1" t="s">
        <v>21</v>
      </c>
      <c r="C8097" s="27">
        <v>3211</v>
      </c>
      <c r="D8097" s="27">
        <v>59406</v>
      </c>
      <c r="E8097" s="27">
        <v>2826</v>
      </c>
      <c r="F8097" s="27">
        <v>64</v>
      </c>
      <c r="G8097" s="27">
        <v>321</v>
      </c>
      <c r="H8097" s="27">
        <v>10</v>
      </c>
    </row>
    <row r="8098" spans="1:8" x14ac:dyDescent="0.55000000000000004">
      <c r="A8098" s="33">
        <v>44080</v>
      </c>
      <c r="B8098" s="1" t="s">
        <v>22</v>
      </c>
      <c r="C8098" s="27">
        <v>21772</v>
      </c>
      <c r="D8098" s="27">
        <v>348595</v>
      </c>
      <c r="E8098" s="27">
        <v>18967</v>
      </c>
      <c r="F8098" s="27">
        <v>369</v>
      </c>
      <c r="G8098" s="27">
        <v>2436</v>
      </c>
      <c r="H8098" s="27">
        <v>27</v>
      </c>
    </row>
    <row r="8099" spans="1:8" x14ac:dyDescent="0.55000000000000004">
      <c r="A8099" s="33">
        <v>44080</v>
      </c>
      <c r="B8099" s="1" t="s">
        <v>23</v>
      </c>
      <c r="C8099" s="27">
        <v>5431</v>
      </c>
      <c r="D8099" s="27">
        <v>120662</v>
      </c>
      <c r="E8099" s="27">
        <v>4716</v>
      </c>
      <c r="F8099" s="27">
        <v>126</v>
      </c>
      <c r="G8099" s="27">
        <v>589</v>
      </c>
      <c r="H8099" s="27">
        <v>22</v>
      </c>
    </row>
    <row r="8100" spans="1:8" x14ac:dyDescent="0.55000000000000004">
      <c r="A8100" s="33">
        <v>44080</v>
      </c>
      <c r="B8100" s="1" t="s">
        <v>24</v>
      </c>
      <c r="C8100" s="27">
        <v>146</v>
      </c>
      <c r="D8100" s="27">
        <v>13247</v>
      </c>
      <c r="E8100" s="27">
        <v>137</v>
      </c>
      <c r="F8100" s="27">
        <v>0</v>
      </c>
      <c r="G8100" s="27">
        <v>9</v>
      </c>
      <c r="H8100" s="27">
        <v>1</v>
      </c>
    </row>
    <row r="8101" spans="1:8" x14ac:dyDescent="0.55000000000000004">
      <c r="A8101" s="33">
        <v>44080</v>
      </c>
      <c r="B8101" s="1" t="s">
        <v>25</v>
      </c>
      <c r="C8101" s="27">
        <v>402</v>
      </c>
      <c r="D8101" s="27">
        <v>9850</v>
      </c>
      <c r="E8101" s="27">
        <v>339</v>
      </c>
      <c r="F8101" s="27">
        <v>25</v>
      </c>
      <c r="G8101" s="27">
        <v>47</v>
      </c>
      <c r="H8101" s="27">
        <v>1</v>
      </c>
    </row>
    <row r="8102" spans="1:8" x14ac:dyDescent="0.55000000000000004">
      <c r="A8102" s="33">
        <v>44080</v>
      </c>
      <c r="B8102" s="1" t="s">
        <v>26</v>
      </c>
      <c r="C8102" s="27">
        <v>704</v>
      </c>
      <c r="D8102" s="27">
        <v>9416</v>
      </c>
      <c r="E8102" s="27">
        <v>573</v>
      </c>
      <c r="F8102" s="27">
        <v>37</v>
      </c>
      <c r="G8102" s="27">
        <v>131</v>
      </c>
      <c r="H8102" s="27">
        <v>2</v>
      </c>
    </row>
    <row r="8103" spans="1:8" x14ac:dyDescent="0.55000000000000004">
      <c r="A8103" s="33">
        <v>44080</v>
      </c>
      <c r="B8103" s="1" t="s">
        <v>27</v>
      </c>
      <c r="C8103" s="27">
        <v>243</v>
      </c>
      <c r="D8103" s="27">
        <v>8855</v>
      </c>
      <c r="E8103" s="27">
        <v>168</v>
      </c>
      <c r="F8103" s="27">
        <v>8</v>
      </c>
      <c r="G8103" s="27">
        <v>65</v>
      </c>
      <c r="H8103" s="27">
        <v>5</v>
      </c>
    </row>
    <row r="8104" spans="1:8" x14ac:dyDescent="0.55000000000000004">
      <c r="A8104" s="33">
        <v>44080</v>
      </c>
      <c r="B8104" s="1" t="s">
        <v>28</v>
      </c>
      <c r="C8104" s="27">
        <v>174</v>
      </c>
      <c r="D8104" s="27">
        <v>9693</v>
      </c>
      <c r="E8104" s="27">
        <v>158</v>
      </c>
      <c r="F8104" s="27">
        <v>5</v>
      </c>
      <c r="G8104" s="27">
        <v>11</v>
      </c>
      <c r="H8104" s="27">
        <v>1</v>
      </c>
    </row>
    <row r="8105" spans="1:8" x14ac:dyDescent="0.55000000000000004">
      <c r="A8105" s="33">
        <v>44080</v>
      </c>
      <c r="B8105" s="1" t="s">
        <v>29</v>
      </c>
      <c r="C8105" s="27">
        <v>287</v>
      </c>
      <c r="D8105" s="27">
        <v>15974</v>
      </c>
      <c r="E8105" s="27">
        <v>230</v>
      </c>
      <c r="F8105" s="27">
        <v>1</v>
      </c>
      <c r="G8105" s="27">
        <v>62</v>
      </c>
      <c r="H8105" s="27">
        <v>0</v>
      </c>
    </row>
    <row r="8106" spans="1:8" x14ac:dyDescent="0.55000000000000004">
      <c r="A8106" s="33">
        <v>44080</v>
      </c>
      <c r="B8106" s="1" t="s">
        <v>30</v>
      </c>
      <c r="C8106" s="27">
        <v>564</v>
      </c>
      <c r="D8106" s="27">
        <v>18883</v>
      </c>
      <c r="E8106" s="27">
        <v>532</v>
      </c>
      <c r="F8106" s="27">
        <v>10</v>
      </c>
      <c r="G8106" s="27">
        <v>22</v>
      </c>
      <c r="H8106" s="27">
        <v>2</v>
      </c>
    </row>
    <row r="8107" spans="1:8" x14ac:dyDescent="0.55000000000000004">
      <c r="A8107" s="33">
        <v>44080</v>
      </c>
      <c r="B8107" s="1" t="s">
        <v>31</v>
      </c>
      <c r="C8107" s="27">
        <v>487</v>
      </c>
      <c r="D8107" s="27">
        <v>26858</v>
      </c>
      <c r="E8107" s="27">
        <v>451</v>
      </c>
      <c r="F8107" s="27">
        <v>1</v>
      </c>
      <c r="G8107" s="27">
        <v>35</v>
      </c>
      <c r="H8107" s="27">
        <v>2</v>
      </c>
    </row>
    <row r="8108" spans="1:8" x14ac:dyDescent="0.55000000000000004">
      <c r="A8108" s="33">
        <v>44080</v>
      </c>
      <c r="B8108" s="1" t="s">
        <v>32</v>
      </c>
      <c r="C8108" s="27">
        <v>4671</v>
      </c>
      <c r="D8108" s="27">
        <v>57949</v>
      </c>
      <c r="E8108" s="27">
        <v>4033</v>
      </c>
      <c r="F8108" s="27">
        <v>73</v>
      </c>
      <c r="G8108" s="27">
        <v>565</v>
      </c>
      <c r="H8108" s="27">
        <v>18</v>
      </c>
    </row>
    <row r="8109" spans="1:8" x14ac:dyDescent="0.55000000000000004">
      <c r="A8109" s="33">
        <v>44080</v>
      </c>
      <c r="B8109" s="1" t="s">
        <v>33</v>
      </c>
      <c r="C8109" s="27">
        <v>424</v>
      </c>
      <c r="D8109" s="27">
        <v>10326</v>
      </c>
      <c r="E8109" s="27">
        <v>346</v>
      </c>
      <c r="F8109" s="27">
        <v>2</v>
      </c>
      <c r="G8109" s="27">
        <v>76</v>
      </c>
      <c r="H8109" s="27">
        <v>3</v>
      </c>
    </row>
    <row r="8110" spans="1:8" x14ac:dyDescent="0.55000000000000004">
      <c r="A8110" s="33">
        <v>44080</v>
      </c>
      <c r="B8110" s="1" t="s">
        <v>34</v>
      </c>
      <c r="C8110" s="27">
        <v>462</v>
      </c>
      <c r="D8110" s="27">
        <v>9930</v>
      </c>
      <c r="E8110" s="27">
        <v>403</v>
      </c>
      <c r="F8110" s="27">
        <v>7</v>
      </c>
      <c r="G8110" s="27">
        <v>52</v>
      </c>
      <c r="H8110" s="27">
        <v>3</v>
      </c>
    </row>
    <row r="8111" spans="1:8" x14ac:dyDescent="0.55000000000000004">
      <c r="A8111" s="33">
        <v>44080</v>
      </c>
      <c r="B8111" s="1" t="s">
        <v>35</v>
      </c>
      <c r="C8111" s="27">
        <v>1512</v>
      </c>
      <c r="D8111" s="27">
        <v>32853</v>
      </c>
      <c r="E8111" s="27">
        <v>1340</v>
      </c>
      <c r="F8111" s="27">
        <v>25</v>
      </c>
      <c r="G8111" s="27">
        <v>147</v>
      </c>
      <c r="H8111" s="27">
        <v>3</v>
      </c>
    </row>
    <row r="8112" spans="1:8" x14ac:dyDescent="0.55000000000000004">
      <c r="A8112" s="33">
        <v>44080</v>
      </c>
      <c r="B8112" s="1" t="s">
        <v>36</v>
      </c>
      <c r="C8112" s="27">
        <v>9043</v>
      </c>
      <c r="D8112" s="27">
        <v>146194</v>
      </c>
      <c r="E8112" s="27">
        <v>7929</v>
      </c>
      <c r="F8112" s="27">
        <v>165</v>
      </c>
      <c r="G8112" s="27">
        <v>942</v>
      </c>
      <c r="H8112" s="27">
        <v>47</v>
      </c>
    </row>
    <row r="8113" spans="1:8" x14ac:dyDescent="0.55000000000000004">
      <c r="A8113" s="33">
        <v>44080</v>
      </c>
      <c r="B8113" s="1" t="s">
        <v>37</v>
      </c>
      <c r="C8113" s="27">
        <v>2339</v>
      </c>
      <c r="D8113" s="27">
        <v>46925</v>
      </c>
      <c r="E8113" s="27">
        <v>2163</v>
      </c>
      <c r="F8113" s="27">
        <v>54</v>
      </c>
      <c r="G8113" s="27">
        <v>122</v>
      </c>
      <c r="H8113" s="27">
        <v>9</v>
      </c>
    </row>
    <row r="8114" spans="1:8" x14ac:dyDescent="0.55000000000000004">
      <c r="A8114" s="33">
        <v>44080</v>
      </c>
      <c r="B8114" s="1" t="s">
        <v>38</v>
      </c>
      <c r="C8114" s="27">
        <v>538</v>
      </c>
      <c r="D8114" s="27">
        <v>15262</v>
      </c>
      <c r="E8114" s="27">
        <v>487</v>
      </c>
      <c r="F8114" s="27">
        <v>8</v>
      </c>
      <c r="G8114" s="27">
        <v>43</v>
      </c>
      <c r="H8114" s="27">
        <v>3</v>
      </c>
    </row>
    <row r="8115" spans="1:8" x14ac:dyDescent="0.55000000000000004">
      <c r="A8115" s="33">
        <v>44080</v>
      </c>
      <c r="B8115" s="1" t="s">
        <v>39</v>
      </c>
      <c r="C8115" s="27">
        <v>233</v>
      </c>
      <c r="D8115" s="27">
        <v>8772</v>
      </c>
      <c r="E8115" s="27">
        <v>223</v>
      </c>
      <c r="F8115" s="27">
        <v>4</v>
      </c>
      <c r="G8115" s="27">
        <v>3</v>
      </c>
      <c r="H8115" s="27">
        <v>0</v>
      </c>
    </row>
    <row r="8116" spans="1:8" x14ac:dyDescent="0.55000000000000004">
      <c r="A8116" s="33">
        <v>44080</v>
      </c>
      <c r="B8116" s="1" t="s">
        <v>40</v>
      </c>
      <c r="C8116" s="27">
        <v>22</v>
      </c>
      <c r="D8116" s="27">
        <v>4580</v>
      </c>
      <c r="E8116" s="27">
        <v>22</v>
      </c>
      <c r="F8116" s="27">
        <v>0</v>
      </c>
      <c r="G8116" s="27">
        <v>0</v>
      </c>
      <c r="H8116" s="27">
        <v>0</v>
      </c>
    </row>
    <row r="8117" spans="1:8" x14ac:dyDescent="0.55000000000000004">
      <c r="A8117" s="33">
        <v>44080</v>
      </c>
      <c r="B8117" s="1" t="s">
        <v>41</v>
      </c>
      <c r="C8117" s="27">
        <v>137</v>
      </c>
      <c r="D8117" s="27">
        <v>4988</v>
      </c>
      <c r="E8117" s="27">
        <v>137</v>
      </c>
      <c r="F8117" s="27">
        <v>0</v>
      </c>
      <c r="G8117" s="27">
        <v>1</v>
      </c>
      <c r="H8117" s="27">
        <v>0</v>
      </c>
    </row>
    <row r="8118" spans="1:8" x14ac:dyDescent="0.55000000000000004">
      <c r="A8118" s="33">
        <v>44080</v>
      </c>
      <c r="B8118" s="1" t="s">
        <v>42</v>
      </c>
      <c r="C8118" s="27">
        <v>146</v>
      </c>
      <c r="D8118" s="27">
        <v>7049</v>
      </c>
      <c r="E8118" s="27">
        <v>141</v>
      </c>
      <c r="F8118" s="27"/>
      <c r="G8118" s="27">
        <v>4</v>
      </c>
      <c r="H8118" s="27"/>
    </row>
    <row r="8119" spans="1:8" x14ac:dyDescent="0.55000000000000004">
      <c r="A8119" s="33">
        <v>44080</v>
      </c>
      <c r="B8119" s="1" t="s">
        <v>43</v>
      </c>
      <c r="C8119" s="27">
        <v>459</v>
      </c>
      <c r="D8119" s="27">
        <v>18176</v>
      </c>
      <c r="E8119" s="27">
        <v>447</v>
      </c>
      <c r="F8119" s="27">
        <v>3</v>
      </c>
      <c r="G8119" s="27">
        <v>9</v>
      </c>
      <c r="H8119" s="27">
        <v>0</v>
      </c>
    </row>
    <row r="8120" spans="1:8" x14ac:dyDescent="0.55000000000000004">
      <c r="A8120" s="33">
        <v>44080</v>
      </c>
      <c r="B8120" s="1" t="s">
        <v>44</v>
      </c>
      <c r="C8120" s="27">
        <v>184</v>
      </c>
      <c r="D8120" s="27">
        <v>7271</v>
      </c>
      <c r="E8120" s="27">
        <v>112</v>
      </c>
      <c r="F8120" s="27">
        <v>0</v>
      </c>
      <c r="G8120" s="27">
        <v>72</v>
      </c>
      <c r="H8120" s="27">
        <v>0</v>
      </c>
    </row>
    <row r="8121" spans="1:8" x14ac:dyDescent="0.55000000000000004">
      <c r="A8121" s="33">
        <v>44080</v>
      </c>
      <c r="B8121" s="1" t="s">
        <v>45</v>
      </c>
      <c r="C8121" s="27">
        <v>145</v>
      </c>
      <c r="D8121" s="27">
        <v>6367</v>
      </c>
      <c r="E8121" s="27">
        <v>78</v>
      </c>
      <c r="F8121" s="27">
        <v>4</v>
      </c>
      <c r="G8121" s="27">
        <v>63</v>
      </c>
      <c r="H8121" s="27">
        <v>2</v>
      </c>
    </row>
    <row r="8122" spans="1:8" x14ac:dyDescent="0.55000000000000004">
      <c r="A8122" s="33">
        <v>44080</v>
      </c>
      <c r="B8122" s="1" t="s">
        <v>46</v>
      </c>
      <c r="C8122" s="27">
        <v>84</v>
      </c>
      <c r="D8122" s="27">
        <v>8695</v>
      </c>
      <c r="E8122" s="27">
        <v>73</v>
      </c>
      <c r="F8122" s="27">
        <v>1</v>
      </c>
      <c r="G8122" s="27">
        <v>10</v>
      </c>
      <c r="H8122" s="27">
        <v>0</v>
      </c>
    </row>
    <row r="8123" spans="1:8" x14ac:dyDescent="0.55000000000000004">
      <c r="A8123" s="33">
        <v>44080</v>
      </c>
      <c r="B8123" s="1" t="s">
        <v>47</v>
      </c>
      <c r="C8123" s="27">
        <v>114</v>
      </c>
      <c r="D8123" s="27">
        <v>3855</v>
      </c>
      <c r="E8123" s="27">
        <v>107</v>
      </c>
      <c r="F8123" s="27">
        <v>6</v>
      </c>
      <c r="G8123" s="27">
        <v>1</v>
      </c>
      <c r="H8123" s="27">
        <v>0</v>
      </c>
    </row>
    <row r="8124" spans="1:8" x14ac:dyDescent="0.55000000000000004">
      <c r="A8124" s="33">
        <v>44080</v>
      </c>
      <c r="B8124" s="1" t="s">
        <v>48</v>
      </c>
      <c r="C8124" s="27">
        <v>132</v>
      </c>
      <c r="D8124" s="27">
        <v>3201</v>
      </c>
      <c r="E8124" s="27">
        <v>118</v>
      </c>
      <c r="F8124" s="27">
        <v>3</v>
      </c>
      <c r="G8124" s="27">
        <v>10</v>
      </c>
      <c r="H8124" s="27">
        <v>1</v>
      </c>
    </row>
    <row r="8125" spans="1:8" x14ac:dyDescent="0.55000000000000004">
      <c r="A8125" s="33">
        <v>44080</v>
      </c>
      <c r="B8125" s="1" t="s">
        <v>49</v>
      </c>
      <c r="C8125" s="27">
        <v>4782</v>
      </c>
      <c r="D8125" s="27">
        <v>42849</v>
      </c>
      <c r="E8125" s="27">
        <v>3997</v>
      </c>
      <c r="F8125" s="27">
        <v>68</v>
      </c>
      <c r="G8125" s="27">
        <v>717</v>
      </c>
      <c r="H8125" s="27">
        <v>15</v>
      </c>
    </row>
    <row r="8126" spans="1:8" x14ac:dyDescent="0.55000000000000004">
      <c r="A8126" s="33">
        <v>44080</v>
      </c>
      <c r="B8126" s="1" t="s">
        <v>50</v>
      </c>
      <c r="C8126" s="27">
        <v>240</v>
      </c>
      <c r="D8126" s="27">
        <v>5265</v>
      </c>
      <c r="E8126" s="27">
        <v>230</v>
      </c>
      <c r="F8126" s="27">
        <v>0</v>
      </c>
      <c r="G8126" s="27">
        <v>10</v>
      </c>
      <c r="H8126" s="27">
        <v>0</v>
      </c>
    </row>
    <row r="8127" spans="1:8" x14ac:dyDescent="0.55000000000000004">
      <c r="A8127" s="33">
        <v>44080</v>
      </c>
      <c r="B8127" s="1" t="s">
        <v>51</v>
      </c>
      <c r="C8127" s="27">
        <v>234</v>
      </c>
      <c r="D8127" s="27">
        <v>15430</v>
      </c>
      <c r="E8127" s="27">
        <v>201</v>
      </c>
      <c r="F8127" s="27">
        <v>3</v>
      </c>
      <c r="G8127" s="27">
        <v>21</v>
      </c>
      <c r="H8127" s="27">
        <v>0</v>
      </c>
    </row>
    <row r="8128" spans="1:8" x14ac:dyDescent="0.55000000000000004">
      <c r="A8128" s="33">
        <v>44080</v>
      </c>
      <c r="B8128" s="1" t="s">
        <v>52</v>
      </c>
      <c r="C8128" s="27">
        <v>543</v>
      </c>
      <c r="D8128" s="27">
        <v>12344</v>
      </c>
      <c r="E8128" s="27">
        <v>474</v>
      </c>
      <c r="F8128" s="27">
        <v>8</v>
      </c>
      <c r="G8128" s="27">
        <v>53</v>
      </c>
      <c r="H8128" s="27">
        <v>0</v>
      </c>
    </row>
    <row r="8129" spans="1:8" x14ac:dyDescent="0.55000000000000004">
      <c r="A8129" s="33">
        <v>44080</v>
      </c>
      <c r="B8129" s="1" t="s">
        <v>53</v>
      </c>
      <c r="C8129" s="27">
        <v>157</v>
      </c>
      <c r="D8129" s="27">
        <v>13460</v>
      </c>
      <c r="E8129" s="27">
        <v>136</v>
      </c>
      <c r="F8129" s="27">
        <v>2</v>
      </c>
      <c r="G8129" s="27">
        <v>19</v>
      </c>
      <c r="H8129" s="27">
        <v>0</v>
      </c>
    </row>
    <row r="8130" spans="1:8" x14ac:dyDescent="0.55000000000000004">
      <c r="A8130" s="33">
        <v>44080</v>
      </c>
      <c r="B8130" s="1" t="s">
        <v>54</v>
      </c>
      <c r="C8130" s="27">
        <v>339</v>
      </c>
      <c r="D8130" s="27">
        <v>8161</v>
      </c>
      <c r="E8130" s="27">
        <v>318</v>
      </c>
      <c r="F8130" s="27">
        <v>1</v>
      </c>
      <c r="G8130" s="27">
        <v>21</v>
      </c>
      <c r="H8130" s="27">
        <v>0</v>
      </c>
    </row>
    <row r="8131" spans="1:8" x14ac:dyDescent="0.55000000000000004">
      <c r="A8131" s="33">
        <v>44080</v>
      </c>
      <c r="B8131" s="1" t="s">
        <v>55</v>
      </c>
      <c r="C8131" s="27">
        <v>371</v>
      </c>
      <c r="D8131" s="27">
        <v>16322</v>
      </c>
      <c r="E8131" s="27">
        <v>319</v>
      </c>
      <c r="F8131" s="27">
        <v>11</v>
      </c>
      <c r="G8131" s="27">
        <v>40</v>
      </c>
      <c r="H8131" s="27">
        <v>1</v>
      </c>
    </row>
    <row r="8132" spans="1:8" x14ac:dyDescent="0.55000000000000004">
      <c r="A8132" s="33">
        <v>44080</v>
      </c>
      <c r="B8132" s="1" t="s">
        <v>56</v>
      </c>
      <c r="C8132" s="27">
        <v>2220</v>
      </c>
      <c r="D8132" s="27">
        <v>25134</v>
      </c>
      <c r="E8132" s="27">
        <v>1847</v>
      </c>
      <c r="F8132" s="27">
        <v>32</v>
      </c>
      <c r="G8132" s="27">
        <v>345</v>
      </c>
      <c r="H8132" s="27">
        <v>10</v>
      </c>
    </row>
    <row r="8133" spans="1:8" x14ac:dyDescent="0.55000000000000004">
      <c r="A8133" s="33">
        <v>44081</v>
      </c>
      <c r="B8133" s="1" t="s">
        <v>7</v>
      </c>
      <c r="C8133" s="27">
        <v>1828</v>
      </c>
      <c r="D8133" s="27">
        <v>47213</v>
      </c>
      <c r="E8133" s="27">
        <v>1641</v>
      </c>
      <c r="F8133" s="27">
        <v>105</v>
      </c>
      <c r="G8133" s="27">
        <v>82</v>
      </c>
      <c r="H8133" s="27">
        <v>2</v>
      </c>
    </row>
    <row r="8134" spans="1:8" x14ac:dyDescent="0.55000000000000004">
      <c r="A8134" s="33">
        <v>44081</v>
      </c>
      <c r="B8134" s="1" t="s">
        <v>11</v>
      </c>
      <c r="C8134" s="27">
        <v>35</v>
      </c>
      <c r="D8134" s="27">
        <v>2126</v>
      </c>
      <c r="E8134" s="27">
        <v>32</v>
      </c>
      <c r="F8134" s="27">
        <v>1</v>
      </c>
      <c r="G8134" s="27">
        <v>2</v>
      </c>
      <c r="H8134" s="27">
        <v>0</v>
      </c>
    </row>
    <row r="8135" spans="1:8" x14ac:dyDescent="0.55000000000000004">
      <c r="A8135" s="33">
        <v>44081</v>
      </c>
      <c r="B8135" s="1" t="s">
        <v>12</v>
      </c>
      <c r="C8135" s="27">
        <v>23</v>
      </c>
      <c r="D8135" s="27">
        <v>3439</v>
      </c>
      <c r="E8135" s="27">
        <v>17</v>
      </c>
      <c r="F8135" s="27">
        <v>0</v>
      </c>
      <c r="G8135" s="27">
        <v>6</v>
      </c>
      <c r="H8135" s="27">
        <v>0</v>
      </c>
    </row>
    <row r="8136" spans="1:8" x14ac:dyDescent="0.55000000000000004">
      <c r="A8136" s="33">
        <v>44081</v>
      </c>
      <c r="B8136" s="1" t="s">
        <v>13</v>
      </c>
      <c r="C8136" s="27">
        <v>242</v>
      </c>
      <c r="D8136" s="27">
        <v>8308</v>
      </c>
      <c r="E8136" s="27">
        <v>195</v>
      </c>
      <c r="F8136" s="27">
        <v>2</v>
      </c>
      <c r="G8136" s="27">
        <v>45</v>
      </c>
      <c r="H8136" s="27">
        <v>0</v>
      </c>
    </row>
    <row r="8137" spans="1:8" x14ac:dyDescent="0.55000000000000004">
      <c r="A8137" s="33">
        <v>44081</v>
      </c>
      <c r="B8137" s="1" t="s">
        <v>14</v>
      </c>
      <c r="C8137" s="27">
        <v>50</v>
      </c>
      <c r="D8137" s="27">
        <v>1834</v>
      </c>
      <c r="E8137" s="27">
        <v>47</v>
      </c>
      <c r="F8137" s="27">
        <v>0</v>
      </c>
      <c r="G8137" s="27">
        <v>3</v>
      </c>
      <c r="H8137" s="27">
        <v>0</v>
      </c>
    </row>
    <row r="8138" spans="1:8" x14ac:dyDescent="0.55000000000000004">
      <c r="A8138" s="33">
        <v>44081</v>
      </c>
      <c r="B8138" s="1" t="s">
        <v>15</v>
      </c>
      <c r="C8138" s="27">
        <v>78</v>
      </c>
      <c r="D8138" s="27">
        <v>3130</v>
      </c>
      <c r="E8138" s="27">
        <v>76</v>
      </c>
      <c r="F8138" s="27">
        <v>1</v>
      </c>
      <c r="G8138" s="27">
        <v>2</v>
      </c>
      <c r="H8138" s="27">
        <v>1</v>
      </c>
    </row>
    <row r="8139" spans="1:8" x14ac:dyDescent="0.55000000000000004">
      <c r="A8139" s="33">
        <v>44081</v>
      </c>
      <c r="B8139" s="1" t="s">
        <v>16</v>
      </c>
      <c r="C8139" s="27">
        <v>179</v>
      </c>
      <c r="D8139" s="27">
        <v>15917</v>
      </c>
      <c r="E8139" s="27">
        <v>133</v>
      </c>
      <c r="F8139" s="27">
        <v>0</v>
      </c>
      <c r="G8139" s="27">
        <v>46</v>
      </c>
      <c r="H8139" s="27">
        <v>2</v>
      </c>
    </row>
    <row r="8140" spans="1:8" x14ac:dyDescent="0.55000000000000004">
      <c r="A8140" s="33">
        <v>44081</v>
      </c>
      <c r="B8140" s="1" t="s">
        <v>17</v>
      </c>
      <c r="C8140" s="27">
        <v>583</v>
      </c>
      <c r="D8140" s="27">
        <v>11303</v>
      </c>
      <c r="E8140" s="27">
        <v>508</v>
      </c>
      <c r="F8140" s="27">
        <v>14</v>
      </c>
      <c r="G8140" s="27">
        <v>61</v>
      </c>
      <c r="H8140" s="27">
        <v>3</v>
      </c>
    </row>
    <row r="8141" spans="1:8" x14ac:dyDescent="0.55000000000000004">
      <c r="A8141" s="33">
        <v>44081</v>
      </c>
      <c r="B8141" s="1" t="s">
        <v>18</v>
      </c>
      <c r="C8141" s="27">
        <v>314</v>
      </c>
      <c r="D8141" s="27">
        <v>24277</v>
      </c>
      <c r="E8141" s="27">
        <v>296</v>
      </c>
      <c r="F8141" s="27">
        <v>1</v>
      </c>
      <c r="G8141" s="27">
        <v>18</v>
      </c>
      <c r="H8141" s="27">
        <v>3</v>
      </c>
    </row>
    <row r="8142" spans="1:8" x14ac:dyDescent="0.55000000000000004">
      <c r="A8142" s="33">
        <v>44081</v>
      </c>
      <c r="B8142" s="1" t="s">
        <v>19</v>
      </c>
      <c r="C8142" s="27">
        <v>492</v>
      </c>
      <c r="D8142" s="27">
        <v>15694</v>
      </c>
      <c r="E8142" s="27">
        <v>400</v>
      </c>
      <c r="F8142" s="27">
        <v>19</v>
      </c>
      <c r="G8142" s="27">
        <v>63</v>
      </c>
      <c r="H8142" s="27">
        <v>0</v>
      </c>
    </row>
    <row r="8143" spans="1:8" x14ac:dyDescent="0.55000000000000004">
      <c r="A8143" s="33">
        <v>44081</v>
      </c>
      <c r="B8143" s="1" t="s">
        <v>20</v>
      </c>
      <c r="C8143" s="27">
        <v>4136</v>
      </c>
      <c r="D8143" s="27">
        <v>115297</v>
      </c>
      <c r="E8143" s="27">
        <v>3659</v>
      </c>
      <c r="F8143" s="27">
        <v>93</v>
      </c>
      <c r="G8143" s="27">
        <v>384</v>
      </c>
      <c r="H8143" s="27">
        <v>10</v>
      </c>
    </row>
    <row r="8144" spans="1:8" x14ac:dyDescent="0.55000000000000004">
      <c r="A8144" s="33">
        <v>44081</v>
      </c>
      <c r="B8144" s="1" t="s">
        <v>21</v>
      </c>
      <c r="C8144" s="27">
        <v>3225</v>
      </c>
      <c r="D8144" s="27">
        <v>60171</v>
      </c>
      <c r="E8144" s="27">
        <v>2854</v>
      </c>
      <c r="F8144" s="27">
        <v>64</v>
      </c>
      <c r="G8144" s="27">
        <v>307</v>
      </c>
      <c r="H8144" s="27">
        <v>9</v>
      </c>
    </row>
    <row r="8145" spans="1:8" x14ac:dyDescent="0.55000000000000004">
      <c r="A8145" s="33">
        <v>44081</v>
      </c>
      <c r="B8145" s="1" t="s">
        <v>22</v>
      </c>
      <c r="C8145" s="27">
        <v>21849</v>
      </c>
      <c r="D8145" s="27">
        <v>355758</v>
      </c>
      <c r="E8145" s="27">
        <v>19171</v>
      </c>
      <c r="F8145" s="27">
        <v>372</v>
      </c>
      <c r="G8145" s="27">
        <v>2306</v>
      </c>
      <c r="H8145" s="27">
        <v>24</v>
      </c>
    </row>
    <row r="8146" spans="1:8" x14ac:dyDescent="0.55000000000000004">
      <c r="A8146" s="33">
        <v>44081</v>
      </c>
      <c r="B8146" s="1" t="s">
        <v>23</v>
      </c>
      <c r="C8146" s="27">
        <v>5460</v>
      </c>
      <c r="D8146" s="27">
        <v>123815</v>
      </c>
      <c r="E8146" s="27">
        <v>4747</v>
      </c>
      <c r="F8146" s="27">
        <v>126</v>
      </c>
      <c r="G8146" s="27">
        <v>587</v>
      </c>
      <c r="H8146" s="27">
        <v>25</v>
      </c>
    </row>
    <row r="8147" spans="1:8" x14ac:dyDescent="0.55000000000000004">
      <c r="A8147" s="33">
        <v>44081</v>
      </c>
      <c r="B8147" s="1" t="s">
        <v>24</v>
      </c>
      <c r="C8147" s="27">
        <v>145</v>
      </c>
      <c r="D8147" s="27">
        <v>13350</v>
      </c>
      <c r="E8147" s="27">
        <v>139</v>
      </c>
      <c r="F8147" s="27">
        <v>0</v>
      </c>
      <c r="G8147" s="27">
        <v>6</v>
      </c>
      <c r="H8147" s="27">
        <v>1</v>
      </c>
    </row>
    <row r="8148" spans="1:8" x14ac:dyDescent="0.55000000000000004">
      <c r="A8148" s="33">
        <v>44081</v>
      </c>
      <c r="B8148" s="1" t="s">
        <v>25</v>
      </c>
      <c r="C8148" s="27">
        <v>402</v>
      </c>
      <c r="D8148" s="27">
        <v>9947</v>
      </c>
      <c r="E8148" s="27">
        <v>345</v>
      </c>
      <c r="F8148" s="27">
        <v>25</v>
      </c>
      <c r="G8148" s="27">
        <v>39</v>
      </c>
      <c r="H8148" s="27">
        <v>1</v>
      </c>
    </row>
    <row r="8149" spans="1:8" x14ac:dyDescent="0.55000000000000004">
      <c r="A8149" s="33">
        <v>44081</v>
      </c>
      <c r="B8149" s="1" t="s">
        <v>26</v>
      </c>
      <c r="C8149" s="27">
        <v>708</v>
      </c>
      <c r="D8149" s="27">
        <v>9509</v>
      </c>
      <c r="E8149" s="27">
        <v>537</v>
      </c>
      <c r="F8149" s="27">
        <v>39</v>
      </c>
      <c r="G8149" s="27">
        <v>132</v>
      </c>
      <c r="H8149" s="27">
        <v>2</v>
      </c>
    </row>
    <row r="8150" spans="1:8" x14ac:dyDescent="0.55000000000000004">
      <c r="A8150" s="33">
        <v>44081</v>
      </c>
      <c r="B8150" s="1" t="s">
        <v>27</v>
      </c>
      <c r="C8150" s="27">
        <v>243</v>
      </c>
      <c r="D8150" s="27">
        <v>8887</v>
      </c>
      <c r="E8150" s="27">
        <v>171</v>
      </c>
      <c r="F8150" s="27">
        <v>8</v>
      </c>
      <c r="G8150" s="27">
        <v>62</v>
      </c>
      <c r="H8150" s="27">
        <v>5</v>
      </c>
    </row>
    <row r="8151" spans="1:8" x14ac:dyDescent="0.55000000000000004">
      <c r="A8151" s="33">
        <v>44081</v>
      </c>
      <c r="B8151" s="1" t="s">
        <v>28</v>
      </c>
      <c r="C8151" s="27">
        <v>176</v>
      </c>
      <c r="D8151" s="27">
        <v>9815</v>
      </c>
      <c r="E8151" s="27">
        <v>163</v>
      </c>
      <c r="F8151" s="27">
        <v>5</v>
      </c>
      <c r="G8151" s="27">
        <v>8</v>
      </c>
      <c r="H8151" s="27">
        <v>1</v>
      </c>
    </row>
    <row r="8152" spans="1:8" x14ac:dyDescent="0.55000000000000004">
      <c r="A8152" s="33">
        <v>44081</v>
      </c>
      <c r="B8152" s="1" t="s">
        <v>29</v>
      </c>
      <c r="C8152" s="27">
        <v>290</v>
      </c>
      <c r="D8152" s="27">
        <v>16285</v>
      </c>
      <c r="E8152" s="27">
        <v>246</v>
      </c>
      <c r="F8152" s="27">
        <v>1</v>
      </c>
      <c r="G8152" s="27">
        <v>48</v>
      </c>
      <c r="H8152" s="27">
        <v>0</v>
      </c>
    </row>
    <row r="8153" spans="1:8" x14ac:dyDescent="0.55000000000000004">
      <c r="A8153" s="33">
        <v>44081</v>
      </c>
      <c r="B8153" s="1" t="s">
        <v>30</v>
      </c>
      <c r="C8153" s="27">
        <v>564</v>
      </c>
      <c r="D8153" s="27">
        <v>18884</v>
      </c>
      <c r="E8153" s="27">
        <v>535</v>
      </c>
      <c r="F8153" s="27">
        <v>10</v>
      </c>
      <c r="G8153" s="27">
        <v>19</v>
      </c>
      <c r="H8153" s="27">
        <v>2</v>
      </c>
    </row>
    <row r="8154" spans="1:8" x14ac:dyDescent="0.55000000000000004">
      <c r="A8154" s="33">
        <v>44081</v>
      </c>
      <c r="B8154" s="1" t="s">
        <v>31</v>
      </c>
      <c r="C8154" s="27">
        <v>494</v>
      </c>
      <c r="D8154" s="27">
        <v>27475</v>
      </c>
      <c r="E8154" s="27">
        <v>465</v>
      </c>
      <c r="F8154" s="27">
        <v>1</v>
      </c>
      <c r="G8154" s="27">
        <v>28</v>
      </c>
      <c r="H8154" s="27">
        <v>2</v>
      </c>
    </row>
    <row r="8155" spans="1:8" x14ac:dyDescent="0.55000000000000004">
      <c r="A8155" s="33">
        <v>44081</v>
      </c>
      <c r="B8155" s="1" t="s">
        <v>32</v>
      </c>
      <c r="C8155" s="27">
        <v>4698</v>
      </c>
      <c r="D8155" s="27">
        <v>58530</v>
      </c>
      <c r="E8155" s="27">
        <v>4088</v>
      </c>
      <c r="F8155" s="27">
        <v>74</v>
      </c>
      <c r="G8155" s="27">
        <v>536</v>
      </c>
      <c r="H8155" s="27">
        <v>15</v>
      </c>
    </row>
    <row r="8156" spans="1:8" x14ac:dyDescent="0.55000000000000004">
      <c r="A8156" s="33">
        <v>44081</v>
      </c>
      <c r="B8156" s="1" t="s">
        <v>33</v>
      </c>
      <c r="C8156" s="27">
        <v>424</v>
      </c>
      <c r="D8156" s="27">
        <v>10641</v>
      </c>
      <c r="E8156" s="27">
        <v>349</v>
      </c>
      <c r="F8156" s="27">
        <v>3</v>
      </c>
      <c r="G8156" s="27">
        <v>72</v>
      </c>
      <c r="H8156" s="27">
        <v>2</v>
      </c>
    </row>
    <row r="8157" spans="1:8" x14ac:dyDescent="0.55000000000000004">
      <c r="A8157" s="33">
        <v>44081</v>
      </c>
      <c r="B8157" s="1" t="s">
        <v>34</v>
      </c>
      <c r="C8157" s="27">
        <v>464</v>
      </c>
      <c r="D8157" s="27">
        <v>9952</v>
      </c>
      <c r="E8157" s="27">
        <v>407</v>
      </c>
      <c r="F8157" s="27">
        <v>7</v>
      </c>
      <c r="G8157" s="27">
        <v>50</v>
      </c>
      <c r="H8157" s="27">
        <v>3</v>
      </c>
    </row>
    <row r="8158" spans="1:8" x14ac:dyDescent="0.55000000000000004">
      <c r="A8158" s="33">
        <v>44081</v>
      </c>
      <c r="B8158" s="1" t="s">
        <v>35</v>
      </c>
      <c r="C8158" s="27">
        <v>1575</v>
      </c>
      <c r="D8158" s="27">
        <v>34050</v>
      </c>
      <c r="E8158" s="27">
        <v>1388</v>
      </c>
      <c r="F8158" s="27">
        <v>25</v>
      </c>
      <c r="G8158" s="27">
        <v>162</v>
      </c>
      <c r="H8158" s="27">
        <v>3</v>
      </c>
    </row>
    <row r="8159" spans="1:8" x14ac:dyDescent="0.55000000000000004">
      <c r="A8159" s="33">
        <v>44081</v>
      </c>
      <c r="B8159" s="1" t="s">
        <v>36</v>
      </c>
      <c r="C8159" s="27">
        <v>9088</v>
      </c>
      <c r="D8159" s="27">
        <v>147096</v>
      </c>
      <c r="E8159" s="27">
        <v>8050</v>
      </c>
      <c r="F8159" s="27">
        <v>166</v>
      </c>
      <c r="G8159" s="27">
        <v>865</v>
      </c>
      <c r="H8159" s="27">
        <v>46</v>
      </c>
    </row>
    <row r="8160" spans="1:8" x14ac:dyDescent="0.55000000000000004">
      <c r="A8160" s="33">
        <v>44081</v>
      </c>
      <c r="B8160" s="1" t="s">
        <v>37</v>
      </c>
      <c r="C8160" s="27">
        <v>2354</v>
      </c>
      <c r="D8160" s="27">
        <v>47189</v>
      </c>
      <c r="E8160" s="27">
        <v>2178</v>
      </c>
      <c r="F8160" s="27">
        <v>54</v>
      </c>
      <c r="G8160" s="27">
        <v>122</v>
      </c>
      <c r="H8160" s="27">
        <v>7</v>
      </c>
    </row>
    <row r="8161" spans="1:8" x14ac:dyDescent="0.55000000000000004">
      <c r="A8161" s="33">
        <v>44081</v>
      </c>
      <c r="B8161" s="1" t="s">
        <v>38</v>
      </c>
      <c r="C8161" s="27">
        <v>538</v>
      </c>
      <c r="D8161" s="27">
        <v>15262</v>
      </c>
      <c r="E8161" s="27">
        <v>489</v>
      </c>
      <c r="F8161" s="27">
        <v>8</v>
      </c>
      <c r="G8161" s="27">
        <v>41</v>
      </c>
      <c r="H8161" s="27">
        <v>3</v>
      </c>
    </row>
    <row r="8162" spans="1:8" x14ac:dyDescent="0.55000000000000004">
      <c r="A8162" s="33">
        <v>44081</v>
      </c>
      <c r="B8162" s="1" t="s">
        <v>39</v>
      </c>
      <c r="C8162" s="27">
        <v>234</v>
      </c>
      <c r="D8162" s="27">
        <v>8787</v>
      </c>
      <c r="E8162" s="27">
        <v>223</v>
      </c>
      <c r="F8162" s="27">
        <v>4</v>
      </c>
      <c r="G8162" s="27">
        <v>4</v>
      </c>
      <c r="H8162" s="27">
        <v>0</v>
      </c>
    </row>
    <row r="8163" spans="1:8" x14ac:dyDescent="0.55000000000000004">
      <c r="A8163" s="33">
        <v>44081</v>
      </c>
      <c r="B8163" s="1" t="s">
        <v>40</v>
      </c>
      <c r="C8163" s="27">
        <v>22</v>
      </c>
      <c r="D8163" s="27">
        <v>4588</v>
      </c>
      <c r="E8163" s="27">
        <v>22</v>
      </c>
      <c r="F8163" s="27">
        <v>0</v>
      </c>
      <c r="G8163" s="27">
        <v>0</v>
      </c>
      <c r="H8163" s="27">
        <v>0</v>
      </c>
    </row>
    <row r="8164" spans="1:8" x14ac:dyDescent="0.55000000000000004">
      <c r="A8164" s="33">
        <v>44081</v>
      </c>
      <c r="B8164" s="1" t="s">
        <v>41</v>
      </c>
      <c r="C8164" s="27">
        <v>137</v>
      </c>
      <c r="D8164" s="27">
        <v>5010</v>
      </c>
      <c r="E8164" s="27">
        <v>137</v>
      </c>
      <c r="F8164" s="27">
        <v>0</v>
      </c>
      <c r="G8164" s="27">
        <v>0</v>
      </c>
      <c r="H8164" s="27">
        <v>0</v>
      </c>
    </row>
    <row r="8165" spans="1:8" x14ac:dyDescent="0.55000000000000004">
      <c r="A8165" s="33">
        <v>44081</v>
      </c>
      <c r="B8165" s="1" t="s">
        <v>42</v>
      </c>
      <c r="C8165" s="27">
        <v>146</v>
      </c>
      <c r="D8165" s="27">
        <v>7049</v>
      </c>
      <c r="E8165" s="27">
        <v>141</v>
      </c>
      <c r="F8165" s="27"/>
      <c r="G8165" s="27">
        <v>4</v>
      </c>
      <c r="H8165" s="27"/>
    </row>
    <row r="8166" spans="1:8" x14ac:dyDescent="0.55000000000000004">
      <c r="A8166" s="33">
        <v>44081</v>
      </c>
      <c r="B8166" s="1" t="s">
        <v>43</v>
      </c>
      <c r="C8166" s="27">
        <v>459</v>
      </c>
      <c r="D8166" s="27">
        <v>18346</v>
      </c>
      <c r="E8166" s="27">
        <v>447</v>
      </c>
      <c r="F8166" s="27">
        <v>3</v>
      </c>
      <c r="G8166" s="27">
        <v>9</v>
      </c>
      <c r="H8166" s="27">
        <v>0</v>
      </c>
    </row>
    <row r="8167" spans="1:8" x14ac:dyDescent="0.55000000000000004">
      <c r="A8167" s="33">
        <v>44081</v>
      </c>
      <c r="B8167" s="1" t="s">
        <v>44</v>
      </c>
      <c r="C8167" s="27">
        <v>184</v>
      </c>
      <c r="D8167" s="27">
        <v>7288</v>
      </c>
      <c r="E8167" s="27">
        <v>129</v>
      </c>
      <c r="F8167" s="27">
        <v>0</v>
      </c>
      <c r="G8167" s="27">
        <v>55</v>
      </c>
      <c r="H8167" s="27">
        <v>1</v>
      </c>
    </row>
    <row r="8168" spans="1:8" x14ac:dyDescent="0.55000000000000004">
      <c r="A8168" s="33">
        <v>44081</v>
      </c>
      <c r="B8168" s="1" t="s">
        <v>45</v>
      </c>
      <c r="C8168" s="27">
        <v>145</v>
      </c>
      <c r="D8168" s="27">
        <v>6371</v>
      </c>
      <c r="E8168" s="27">
        <v>80</v>
      </c>
      <c r="F8168" s="27">
        <v>5</v>
      </c>
      <c r="G8168" s="27">
        <v>58</v>
      </c>
      <c r="H8168" s="27">
        <v>3</v>
      </c>
    </row>
    <row r="8169" spans="1:8" x14ac:dyDescent="0.55000000000000004">
      <c r="A8169" s="33">
        <v>44081</v>
      </c>
      <c r="B8169" s="1" t="s">
        <v>46</v>
      </c>
      <c r="C8169" s="27">
        <v>84</v>
      </c>
      <c r="D8169" s="27">
        <v>8794</v>
      </c>
      <c r="E8169" s="27">
        <v>73</v>
      </c>
      <c r="F8169" s="27">
        <v>1</v>
      </c>
      <c r="G8169" s="27">
        <v>10</v>
      </c>
      <c r="H8169" s="27">
        <v>0</v>
      </c>
    </row>
    <row r="8170" spans="1:8" x14ac:dyDescent="0.55000000000000004">
      <c r="A8170" s="33">
        <v>44081</v>
      </c>
      <c r="B8170" s="1" t="s">
        <v>47</v>
      </c>
      <c r="C8170" s="27">
        <v>114</v>
      </c>
      <c r="D8170" s="27">
        <v>3881</v>
      </c>
      <c r="E8170" s="27">
        <v>107</v>
      </c>
      <c r="F8170" s="27">
        <v>6</v>
      </c>
      <c r="G8170" s="27">
        <v>1</v>
      </c>
      <c r="H8170" s="27">
        <v>0</v>
      </c>
    </row>
    <row r="8171" spans="1:8" x14ac:dyDescent="0.55000000000000004">
      <c r="A8171" s="33">
        <v>44081</v>
      </c>
      <c r="B8171" s="1" t="s">
        <v>48</v>
      </c>
      <c r="C8171" s="27">
        <v>132</v>
      </c>
      <c r="D8171" s="27">
        <v>3229</v>
      </c>
      <c r="E8171" s="27">
        <v>121</v>
      </c>
      <c r="F8171" s="27">
        <v>3</v>
      </c>
      <c r="G8171" s="27">
        <v>8</v>
      </c>
      <c r="H8171" s="27">
        <v>1</v>
      </c>
    </row>
    <row r="8172" spans="1:8" x14ac:dyDescent="0.55000000000000004">
      <c r="A8172" s="33">
        <v>44081</v>
      </c>
      <c r="B8172" s="1" t="s">
        <v>49</v>
      </c>
      <c r="C8172" s="27">
        <v>4817</v>
      </c>
      <c r="D8172" s="27">
        <v>43120</v>
      </c>
      <c r="E8172" s="27">
        <v>4031</v>
      </c>
      <c r="F8172" s="27">
        <v>69</v>
      </c>
      <c r="G8172" s="27">
        <v>717</v>
      </c>
      <c r="H8172" s="27">
        <v>15</v>
      </c>
    </row>
    <row r="8173" spans="1:8" x14ac:dyDescent="0.55000000000000004">
      <c r="A8173" s="33">
        <v>44081</v>
      </c>
      <c r="B8173" s="1" t="s">
        <v>50</v>
      </c>
      <c r="C8173" s="27">
        <v>241</v>
      </c>
      <c r="D8173" s="27">
        <v>5272</v>
      </c>
      <c r="E8173" s="27">
        <v>234</v>
      </c>
      <c r="F8173" s="27">
        <v>0</v>
      </c>
      <c r="G8173" s="27">
        <v>7</v>
      </c>
      <c r="H8173" s="27">
        <v>0</v>
      </c>
    </row>
    <row r="8174" spans="1:8" x14ac:dyDescent="0.55000000000000004">
      <c r="A8174" s="33">
        <v>44081</v>
      </c>
      <c r="B8174" s="1" t="s">
        <v>51</v>
      </c>
      <c r="C8174" s="27">
        <v>234</v>
      </c>
      <c r="D8174" s="27">
        <v>15530</v>
      </c>
      <c r="E8174" s="27">
        <v>206</v>
      </c>
      <c r="F8174" s="27">
        <v>3</v>
      </c>
      <c r="G8174" s="27">
        <v>19</v>
      </c>
      <c r="H8174" s="27">
        <v>0</v>
      </c>
    </row>
    <row r="8175" spans="1:8" x14ac:dyDescent="0.55000000000000004">
      <c r="A8175" s="33">
        <v>44081</v>
      </c>
      <c r="B8175" s="1" t="s">
        <v>52</v>
      </c>
      <c r="C8175" s="27">
        <v>547</v>
      </c>
      <c r="D8175" s="27">
        <v>12352</v>
      </c>
      <c r="E8175" s="27">
        <v>474</v>
      </c>
      <c r="F8175" s="27">
        <v>8</v>
      </c>
      <c r="G8175" s="27">
        <v>58</v>
      </c>
      <c r="H8175" s="27">
        <v>0</v>
      </c>
    </row>
    <row r="8176" spans="1:8" x14ac:dyDescent="0.55000000000000004">
      <c r="A8176" s="33">
        <v>44081</v>
      </c>
      <c r="B8176" s="1" t="s">
        <v>53</v>
      </c>
      <c r="C8176" s="27">
        <v>157</v>
      </c>
      <c r="D8176" s="27">
        <v>13543</v>
      </c>
      <c r="E8176" s="27">
        <v>137</v>
      </c>
      <c r="F8176" s="27">
        <v>2</v>
      </c>
      <c r="G8176" s="27">
        <v>18</v>
      </c>
      <c r="H8176" s="27">
        <v>0</v>
      </c>
    </row>
    <row r="8177" spans="1:8" x14ac:dyDescent="0.55000000000000004">
      <c r="A8177" s="33">
        <v>44081</v>
      </c>
      <c r="B8177" s="1" t="s">
        <v>54</v>
      </c>
      <c r="C8177" s="27">
        <v>339</v>
      </c>
      <c r="D8177" s="27">
        <v>8190</v>
      </c>
      <c r="E8177" s="27">
        <v>321</v>
      </c>
      <c r="F8177" s="27">
        <v>1</v>
      </c>
      <c r="G8177" s="27">
        <v>18</v>
      </c>
      <c r="H8177" s="27">
        <v>0</v>
      </c>
    </row>
    <row r="8178" spans="1:8" x14ac:dyDescent="0.55000000000000004">
      <c r="A8178" s="33">
        <v>44081</v>
      </c>
      <c r="B8178" s="1" t="s">
        <v>55</v>
      </c>
      <c r="C8178" s="27">
        <v>371</v>
      </c>
      <c r="D8178" s="27">
        <v>16697</v>
      </c>
      <c r="E8178" s="27">
        <v>319</v>
      </c>
      <c r="F8178" s="27">
        <v>11</v>
      </c>
      <c r="G8178" s="27">
        <v>40</v>
      </c>
      <c r="H8178" s="27">
        <v>1</v>
      </c>
    </row>
    <row r="8179" spans="1:8" x14ac:dyDescent="0.55000000000000004">
      <c r="A8179" s="33">
        <v>44081</v>
      </c>
      <c r="B8179" s="1" t="s">
        <v>56</v>
      </c>
      <c r="C8179" s="27">
        <v>2229</v>
      </c>
      <c r="D8179" s="27">
        <v>29703</v>
      </c>
      <c r="E8179" s="27">
        <v>1886</v>
      </c>
      <c r="F8179" s="27">
        <v>36</v>
      </c>
      <c r="G8179" s="27">
        <v>311</v>
      </c>
      <c r="H8179" s="27">
        <v>9</v>
      </c>
    </row>
    <row r="8180" spans="1:8" x14ac:dyDescent="0.55000000000000004">
      <c r="A8180" s="33">
        <v>44082</v>
      </c>
      <c r="B8180" s="1" t="s">
        <v>7</v>
      </c>
      <c r="C8180" s="27">
        <v>1834</v>
      </c>
      <c r="D8180" s="27">
        <v>47473</v>
      </c>
      <c r="E8180" s="27">
        <v>1644</v>
      </c>
      <c r="F8180" s="27">
        <v>105</v>
      </c>
      <c r="G8180" s="27">
        <v>85</v>
      </c>
      <c r="H8180" s="27">
        <v>2</v>
      </c>
    </row>
    <row r="8181" spans="1:8" x14ac:dyDescent="0.55000000000000004">
      <c r="A8181" s="33">
        <v>44082</v>
      </c>
      <c r="B8181" s="1" t="s">
        <v>11</v>
      </c>
      <c r="C8181" s="27">
        <v>35</v>
      </c>
      <c r="D8181" s="27">
        <v>2153</v>
      </c>
      <c r="E8181" s="27">
        <v>32</v>
      </c>
      <c r="F8181" s="27">
        <v>1</v>
      </c>
      <c r="G8181" s="27">
        <v>2</v>
      </c>
      <c r="H8181" s="27">
        <v>0</v>
      </c>
    </row>
    <row r="8182" spans="1:8" x14ac:dyDescent="0.55000000000000004">
      <c r="A8182" s="33">
        <v>44082</v>
      </c>
      <c r="B8182" s="1" t="s">
        <v>12</v>
      </c>
      <c r="C8182" s="27">
        <v>23</v>
      </c>
      <c r="D8182" s="27">
        <v>3458</v>
      </c>
      <c r="E8182" s="27">
        <v>18</v>
      </c>
      <c r="F8182" s="27">
        <v>0</v>
      </c>
      <c r="G8182" s="27">
        <v>5</v>
      </c>
      <c r="H8182" s="27">
        <v>0</v>
      </c>
    </row>
    <row r="8183" spans="1:8" x14ac:dyDescent="0.55000000000000004">
      <c r="A8183" s="33">
        <v>44082</v>
      </c>
      <c r="B8183" s="1" t="s">
        <v>13</v>
      </c>
      <c r="C8183" s="27">
        <v>249</v>
      </c>
      <c r="D8183" s="27">
        <v>8369</v>
      </c>
      <c r="E8183" s="27">
        <v>204</v>
      </c>
      <c r="F8183" s="27">
        <v>2</v>
      </c>
      <c r="G8183" s="27">
        <v>43</v>
      </c>
      <c r="H8183" s="27">
        <v>0</v>
      </c>
    </row>
    <row r="8184" spans="1:8" x14ac:dyDescent="0.55000000000000004">
      <c r="A8184" s="33">
        <v>44082</v>
      </c>
      <c r="B8184" s="1" t="s">
        <v>14</v>
      </c>
      <c r="C8184" s="27">
        <v>50</v>
      </c>
      <c r="D8184" s="27">
        <v>1841</v>
      </c>
      <c r="E8184" s="27">
        <v>47</v>
      </c>
      <c r="F8184" s="27">
        <v>0</v>
      </c>
      <c r="G8184" s="27">
        <v>3</v>
      </c>
      <c r="H8184" s="27">
        <v>0</v>
      </c>
    </row>
    <row r="8185" spans="1:8" x14ac:dyDescent="0.55000000000000004">
      <c r="A8185" s="33">
        <v>44082</v>
      </c>
      <c r="B8185" s="1" t="s">
        <v>15</v>
      </c>
      <c r="C8185" s="27">
        <v>78</v>
      </c>
      <c r="D8185" s="27">
        <v>3133</v>
      </c>
      <c r="E8185" s="27">
        <v>76</v>
      </c>
      <c r="F8185" s="27">
        <v>1</v>
      </c>
      <c r="G8185" s="27">
        <v>2</v>
      </c>
      <c r="H8185" s="27">
        <v>1</v>
      </c>
    </row>
    <row r="8186" spans="1:8" x14ac:dyDescent="0.55000000000000004">
      <c r="A8186" s="33">
        <v>44082</v>
      </c>
      <c r="B8186" s="1" t="s">
        <v>16</v>
      </c>
      <c r="C8186" s="27">
        <v>184</v>
      </c>
      <c r="D8186" s="27">
        <v>16069</v>
      </c>
      <c r="E8186" s="27">
        <v>134</v>
      </c>
      <c r="F8186" s="27">
        <v>0</v>
      </c>
      <c r="G8186" s="27">
        <v>50</v>
      </c>
      <c r="H8186" s="27">
        <v>2</v>
      </c>
    </row>
    <row r="8187" spans="1:8" x14ac:dyDescent="0.55000000000000004">
      <c r="A8187" s="33">
        <v>44082</v>
      </c>
      <c r="B8187" s="1" t="s">
        <v>17</v>
      </c>
      <c r="C8187" s="27">
        <v>588</v>
      </c>
      <c r="D8187" s="27">
        <v>11350</v>
      </c>
      <c r="E8187" s="27">
        <v>518</v>
      </c>
      <c r="F8187" s="27">
        <v>14</v>
      </c>
      <c r="G8187" s="27">
        <v>56</v>
      </c>
      <c r="H8187" s="27">
        <v>3</v>
      </c>
    </row>
    <row r="8188" spans="1:8" x14ac:dyDescent="0.55000000000000004">
      <c r="A8188" s="33">
        <v>44082</v>
      </c>
      <c r="B8188" s="1" t="s">
        <v>18</v>
      </c>
      <c r="C8188" s="27">
        <v>316</v>
      </c>
      <c r="D8188" s="27">
        <v>24434</v>
      </c>
      <c r="E8188" s="27">
        <v>299</v>
      </c>
      <c r="F8188" s="27">
        <v>1</v>
      </c>
      <c r="G8188" s="27">
        <v>18</v>
      </c>
      <c r="H8188" s="27">
        <v>1</v>
      </c>
    </row>
    <row r="8189" spans="1:8" x14ac:dyDescent="0.55000000000000004">
      <c r="A8189" s="33">
        <v>44082</v>
      </c>
      <c r="B8189" s="1" t="s">
        <v>19</v>
      </c>
      <c r="C8189" s="27">
        <v>497</v>
      </c>
      <c r="D8189" s="27">
        <v>16123</v>
      </c>
      <c r="E8189" s="27">
        <v>403</v>
      </c>
      <c r="F8189" s="27">
        <v>19</v>
      </c>
      <c r="G8189" s="27">
        <v>70</v>
      </c>
      <c r="H8189" s="27">
        <v>0</v>
      </c>
    </row>
    <row r="8190" spans="1:8" x14ac:dyDescent="0.55000000000000004">
      <c r="A8190" s="33">
        <v>44082</v>
      </c>
      <c r="B8190" s="1" t="s">
        <v>20</v>
      </c>
      <c r="C8190" s="27">
        <v>4148</v>
      </c>
      <c r="D8190" s="27">
        <v>119096</v>
      </c>
      <c r="E8190" s="27">
        <v>3701</v>
      </c>
      <c r="F8190" s="27">
        <v>95</v>
      </c>
      <c r="G8190" s="27">
        <v>352</v>
      </c>
      <c r="H8190" s="27">
        <v>10</v>
      </c>
    </row>
    <row r="8191" spans="1:8" x14ac:dyDescent="0.55000000000000004">
      <c r="A8191" s="33">
        <v>44082</v>
      </c>
      <c r="B8191" s="1" t="s">
        <v>21</v>
      </c>
      <c r="C8191" s="27">
        <v>3258</v>
      </c>
      <c r="D8191" s="27">
        <v>60485</v>
      </c>
      <c r="E8191" s="27">
        <v>2900</v>
      </c>
      <c r="F8191" s="27">
        <v>64</v>
      </c>
      <c r="G8191" s="27">
        <v>294</v>
      </c>
      <c r="H8191" s="27">
        <v>8</v>
      </c>
    </row>
    <row r="8192" spans="1:8" x14ac:dyDescent="0.55000000000000004">
      <c r="A8192" s="33">
        <v>44082</v>
      </c>
      <c r="B8192" s="1" t="s">
        <v>22</v>
      </c>
      <c r="C8192" s="27">
        <v>22019</v>
      </c>
      <c r="D8192" s="27">
        <v>360918</v>
      </c>
      <c r="E8192" s="27">
        <v>19440</v>
      </c>
      <c r="F8192" s="27">
        <v>378</v>
      </c>
      <c r="G8192" s="27">
        <v>2201</v>
      </c>
      <c r="H8192" s="27">
        <v>21</v>
      </c>
    </row>
    <row r="8193" spans="1:8" x14ac:dyDescent="0.55000000000000004">
      <c r="A8193" s="33">
        <v>44082</v>
      </c>
      <c r="B8193" s="1" t="s">
        <v>23</v>
      </c>
      <c r="C8193" s="27">
        <v>5523</v>
      </c>
      <c r="D8193" s="27">
        <v>125034</v>
      </c>
      <c r="E8193" s="27">
        <v>4808</v>
      </c>
      <c r="F8193" s="27">
        <v>126</v>
      </c>
      <c r="G8193" s="27">
        <v>589</v>
      </c>
      <c r="H8193" s="27">
        <v>30</v>
      </c>
    </row>
    <row r="8194" spans="1:8" x14ac:dyDescent="0.55000000000000004">
      <c r="A8194" s="33">
        <v>44082</v>
      </c>
      <c r="B8194" s="1" t="s">
        <v>24</v>
      </c>
      <c r="C8194" s="27">
        <v>146</v>
      </c>
      <c r="D8194" s="27">
        <v>13473</v>
      </c>
      <c r="E8194" s="27">
        <v>140</v>
      </c>
      <c r="F8194" s="27">
        <v>0</v>
      </c>
      <c r="G8194" s="27">
        <v>6</v>
      </c>
      <c r="H8194" s="27">
        <v>1</v>
      </c>
    </row>
    <row r="8195" spans="1:8" x14ac:dyDescent="0.55000000000000004">
      <c r="A8195" s="33">
        <v>44082</v>
      </c>
      <c r="B8195" s="1" t="s">
        <v>25</v>
      </c>
      <c r="C8195" s="27">
        <v>407</v>
      </c>
      <c r="D8195" s="27">
        <v>10437</v>
      </c>
      <c r="E8195" s="27">
        <v>354</v>
      </c>
      <c r="F8195" s="27">
        <v>25</v>
      </c>
      <c r="G8195" s="27">
        <v>31</v>
      </c>
      <c r="H8195" s="27">
        <v>1</v>
      </c>
    </row>
    <row r="8196" spans="1:8" x14ac:dyDescent="0.55000000000000004">
      <c r="A8196" s="33">
        <v>44082</v>
      </c>
      <c r="B8196" s="1" t="s">
        <v>26</v>
      </c>
      <c r="C8196" s="27">
        <v>712</v>
      </c>
      <c r="D8196" s="27">
        <v>9728</v>
      </c>
      <c r="E8196" s="27">
        <v>562</v>
      </c>
      <c r="F8196" s="27">
        <v>39</v>
      </c>
      <c r="G8196" s="27">
        <v>111</v>
      </c>
      <c r="H8196" s="27">
        <v>2</v>
      </c>
    </row>
    <row r="8197" spans="1:8" x14ac:dyDescent="0.55000000000000004">
      <c r="A8197" s="33">
        <v>44082</v>
      </c>
      <c r="B8197" s="1" t="s">
        <v>27</v>
      </c>
      <c r="C8197" s="27">
        <v>244</v>
      </c>
      <c r="D8197" s="27">
        <v>8967</v>
      </c>
      <c r="E8197" s="27">
        <v>181</v>
      </c>
      <c r="F8197" s="27">
        <v>8</v>
      </c>
      <c r="G8197" s="27">
        <v>53</v>
      </c>
      <c r="H8197" s="27">
        <v>5</v>
      </c>
    </row>
    <row r="8198" spans="1:8" x14ac:dyDescent="0.55000000000000004">
      <c r="A8198" s="33">
        <v>44082</v>
      </c>
      <c r="B8198" s="1" t="s">
        <v>28</v>
      </c>
      <c r="C8198" s="27">
        <v>178</v>
      </c>
      <c r="D8198" s="27">
        <v>9851</v>
      </c>
      <c r="E8198" s="27">
        <v>163</v>
      </c>
      <c r="F8198" s="27">
        <v>5</v>
      </c>
      <c r="G8198" s="27">
        <v>10</v>
      </c>
      <c r="H8198" s="27">
        <v>1</v>
      </c>
    </row>
    <row r="8199" spans="1:8" x14ac:dyDescent="0.55000000000000004">
      <c r="A8199" s="33">
        <v>44082</v>
      </c>
      <c r="B8199" s="1" t="s">
        <v>29</v>
      </c>
      <c r="C8199" s="27">
        <v>292</v>
      </c>
      <c r="D8199" s="27">
        <v>16526</v>
      </c>
      <c r="E8199" s="27">
        <v>258</v>
      </c>
      <c r="F8199" s="27">
        <v>1</v>
      </c>
      <c r="G8199" s="27">
        <v>39</v>
      </c>
      <c r="H8199" s="27">
        <v>0</v>
      </c>
    </row>
    <row r="8200" spans="1:8" x14ac:dyDescent="0.55000000000000004">
      <c r="A8200" s="33">
        <v>44082</v>
      </c>
      <c r="B8200" s="1" t="s">
        <v>30</v>
      </c>
      <c r="C8200" s="27">
        <v>566</v>
      </c>
      <c r="D8200" s="27">
        <v>19111</v>
      </c>
      <c r="E8200" s="27">
        <v>538</v>
      </c>
      <c r="F8200" s="27">
        <v>10</v>
      </c>
      <c r="G8200" s="27">
        <v>18</v>
      </c>
      <c r="H8200" s="27">
        <v>2</v>
      </c>
    </row>
    <row r="8201" spans="1:8" x14ac:dyDescent="0.55000000000000004">
      <c r="A8201" s="33">
        <v>44082</v>
      </c>
      <c r="B8201" s="1" t="s">
        <v>31</v>
      </c>
      <c r="C8201" s="27">
        <v>494</v>
      </c>
      <c r="D8201" s="27">
        <v>27924</v>
      </c>
      <c r="E8201" s="27">
        <v>467</v>
      </c>
      <c r="F8201" s="27">
        <v>1</v>
      </c>
      <c r="G8201" s="27">
        <v>26</v>
      </c>
      <c r="H8201" s="27">
        <v>2</v>
      </c>
    </row>
    <row r="8202" spans="1:8" x14ac:dyDescent="0.55000000000000004">
      <c r="A8202" s="33">
        <v>44082</v>
      </c>
      <c r="B8202" s="1" t="s">
        <v>32</v>
      </c>
      <c r="C8202" s="27">
        <v>4719</v>
      </c>
      <c r="D8202" s="27">
        <v>59105</v>
      </c>
      <c r="E8202" s="27">
        <v>4156</v>
      </c>
      <c r="F8202" s="27">
        <v>74</v>
      </c>
      <c r="G8202" s="27">
        <v>489</v>
      </c>
      <c r="H8202" s="27">
        <v>15</v>
      </c>
    </row>
    <row r="8203" spans="1:8" x14ac:dyDescent="0.55000000000000004">
      <c r="A8203" s="33">
        <v>44082</v>
      </c>
      <c r="B8203" s="1" t="s">
        <v>33</v>
      </c>
      <c r="C8203" s="27">
        <v>435</v>
      </c>
      <c r="D8203" s="27">
        <v>10665</v>
      </c>
      <c r="E8203" s="27">
        <v>349</v>
      </c>
      <c r="F8203" s="27">
        <v>3</v>
      </c>
      <c r="G8203" s="27">
        <v>83</v>
      </c>
      <c r="H8203" s="27">
        <v>2</v>
      </c>
    </row>
    <row r="8204" spans="1:8" x14ac:dyDescent="0.55000000000000004">
      <c r="A8204" s="33">
        <v>44082</v>
      </c>
      <c r="B8204" s="1" t="s">
        <v>34</v>
      </c>
      <c r="C8204" s="27">
        <v>465</v>
      </c>
      <c r="D8204" s="27">
        <v>10102</v>
      </c>
      <c r="E8204" s="27">
        <v>414</v>
      </c>
      <c r="F8204" s="27">
        <v>7</v>
      </c>
      <c r="G8204" s="27">
        <v>44</v>
      </c>
      <c r="H8204" s="27">
        <v>2</v>
      </c>
    </row>
    <row r="8205" spans="1:8" x14ac:dyDescent="0.55000000000000004">
      <c r="A8205" s="33">
        <v>44082</v>
      </c>
      <c r="B8205" s="1" t="s">
        <v>35</v>
      </c>
      <c r="C8205" s="27">
        <v>1583</v>
      </c>
      <c r="D8205" s="27">
        <v>34296</v>
      </c>
      <c r="E8205" s="27">
        <v>1410</v>
      </c>
      <c r="F8205" s="27">
        <v>25</v>
      </c>
      <c r="G8205" s="27">
        <v>148</v>
      </c>
      <c r="H8205" s="27">
        <v>3</v>
      </c>
    </row>
    <row r="8206" spans="1:8" x14ac:dyDescent="0.55000000000000004">
      <c r="A8206" s="33">
        <v>44082</v>
      </c>
      <c r="B8206" s="1" t="s">
        <v>36</v>
      </c>
      <c r="C8206" s="27">
        <v>9169</v>
      </c>
      <c r="D8206" s="27">
        <v>149366</v>
      </c>
      <c r="E8206" s="27">
        <v>8162</v>
      </c>
      <c r="F8206" s="27">
        <v>168</v>
      </c>
      <c r="G8206" s="27">
        <v>832</v>
      </c>
      <c r="H8206" s="27">
        <v>44</v>
      </c>
    </row>
    <row r="8207" spans="1:8" x14ac:dyDescent="0.55000000000000004">
      <c r="A8207" s="33">
        <v>44082</v>
      </c>
      <c r="B8207" s="1" t="s">
        <v>37</v>
      </c>
      <c r="C8207" s="27">
        <v>2360</v>
      </c>
      <c r="D8207" s="27">
        <v>47485</v>
      </c>
      <c r="E8207" s="27">
        <v>2193</v>
      </c>
      <c r="F8207" s="27">
        <v>54</v>
      </c>
      <c r="G8207" s="27">
        <v>113</v>
      </c>
      <c r="H8207" s="27">
        <v>10</v>
      </c>
    </row>
    <row r="8208" spans="1:8" x14ac:dyDescent="0.55000000000000004">
      <c r="A8208" s="33">
        <v>44082</v>
      </c>
      <c r="B8208" s="1" t="s">
        <v>38</v>
      </c>
      <c r="C8208" s="27">
        <v>539</v>
      </c>
      <c r="D8208" s="27">
        <v>15262</v>
      </c>
      <c r="E8208" s="27">
        <v>495</v>
      </c>
      <c r="F8208" s="27">
        <v>8</v>
      </c>
      <c r="G8208" s="27">
        <v>36</v>
      </c>
      <c r="H8208" s="27">
        <v>2</v>
      </c>
    </row>
    <row r="8209" spans="1:8" x14ac:dyDescent="0.55000000000000004">
      <c r="A8209" s="33">
        <v>44082</v>
      </c>
      <c r="B8209" s="1" t="s">
        <v>39</v>
      </c>
      <c r="C8209" s="27">
        <v>235</v>
      </c>
      <c r="D8209" s="27">
        <v>8816</v>
      </c>
      <c r="E8209" s="27">
        <v>225</v>
      </c>
      <c r="F8209" s="27">
        <v>4</v>
      </c>
      <c r="G8209" s="27">
        <v>3</v>
      </c>
      <c r="H8209" s="27">
        <v>0</v>
      </c>
    </row>
    <row r="8210" spans="1:8" x14ac:dyDescent="0.55000000000000004">
      <c r="A8210" s="33">
        <v>44082</v>
      </c>
      <c r="B8210" s="1" t="s">
        <v>40</v>
      </c>
      <c r="C8210" s="27">
        <v>22</v>
      </c>
      <c r="D8210" s="27">
        <v>4592</v>
      </c>
      <c r="E8210" s="27">
        <v>22</v>
      </c>
      <c r="F8210" s="27">
        <v>0</v>
      </c>
      <c r="G8210" s="27">
        <v>0</v>
      </c>
      <c r="H8210" s="27">
        <v>0</v>
      </c>
    </row>
    <row r="8211" spans="1:8" x14ac:dyDescent="0.55000000000000004">
      <c r="A8211" s="33">
        <v>44082</v>
      </c>
      <c r="B8211" s="1" t="s">
        <v>41</v>
      </c>
      <c r="C8211" s="27">
        <v>137</v>
      </c>
      <c r="D8211" s="27">
        <v>5027</v>
      </c>
      <c r="E8211" s="27">
        <v>137</v>
      </c>
      <c r="F8211" s="27">
        <v>0</v>
      </c>
      <c r="G8211" s="27">
        <v>0</v>
      </c>
      <c r="H8211" s="27">
        <v>0</v>
      </c>
    </row>
    <row r="8212" spans="1:8" x14ac:dyDescent="0.55000000000000004">
      <c r="A8212" s="33">
        <v>44082</v>
      </c>
      <c r="B8212" s="1" t="s">
        <v>42</v>
      </c>
      <c r="C8212" s="27">
        <v>146</v>
      </c>
      <c r="D8212" s="27">
        <v>7049</v>
      </c>
      <c r="E8212" s="27">
        <v>141</v>
      </c>
      <c r="F8212" s="27"/>
      <c r="G8212" s="27">
        <v>4</v>
      </c>
      <c r="H8212" s="27"/>
    </row>
    <row r="8213" spans="1:8" x14ac:dyDescent="0.55000000000000004">
      <c r="A8213" s="33">
        <v>44082</v>
      </c>
      <c r="B8213" s="1" t="s">
        <v>43</v>
      </c>
      <c r="C8213" s="27">
        <v>460</v>
      </c>
      <c r="D8213" s="27">
        <v>18408</v>
      </c>
      <c r="E8213" s="27">
        <v>447</v>
      </c>
      <c r="F8213" s="27">
        <v>3</v>
      </c>
      <c r="G8213" s="27">
        <v>10</v>
      </c>
      <c r="H8213" s="27">
        <v>0</v>
      </c>
    </row>
    <row r="8214" spans="1:8" x14ac:dyDescent="0.55000000000000004">
      <c r="A8214" s="33">
        <v>44082</v>
      </c>
      <c r="B8214" s="1" t="s">
        <v>44</v>
      </c>
      <c r="C8214" s="27">
        <v>184</v>
      </c>
      <c r="D8214" s="27">
        <v>7349</v>
      </c>
      <c r="E8214" s="27">
        <v>129</v>
      </c>
      <c r="F8214" s="27">
        <v>0</v>
      </c>
      <c r="G8214" s="27">
        <v>55</v>
      </c>
      <c r="H8214" s="27">
        <v>1</v>
      </c>
    </row>
    <row r="8215" spans="1:8" x14ac:dyDescent="0.55000000000000004">
      <c r="A8215" s="33">
        <v>44082</v>
      </c>
      <c r="B8215" s="1" t="s">
        <v>45</v>
      </c>
      <c r="C8215" s="27">
        <v>146</v>
      </c>
      <c r="D8215" s="27">
        <v>6389</v>
      </c>
      <c r="E8215" s="27">
        <v>81</v>
      </c>
      <c r="F8215" s="27">
        <v>6</v>
      </c>
      <c r="G8215" s="27">
        <v>57</v>
      </c>
      <c r="H8215" s="27">
        <v>3</v>
      </c>
    </row>
    <row r="8216" spans="1:8" x14ac:dyDescent="0.55000000000000004">
      <c r="A8216" s="33">
        <v>44082</v>
      </c>
      <c r="B8216" s="1" t="s">
        <v>46</v>
      </c>
      <c r="C8216" s="27">
        <v>85</v>
      </c>
      <c r="D8216" s="27">
        <v>8883</v>
      </c>
      <c r="E8216" s="27">
        <v>73</v>
      </c>
      <c r="F8216" s="27">
        <v>2</v>
      </c>
      <c r="G8216" s="27">
        <v>10</v>
      </c>
      <c r="H8216" s="27">
        <v>0</v>
      </c>
    </row>
    <row r="8217" spans="1:8" x14ac:dyDescent="0.55000000000000004">
      <c r="A8217" s="33">
        <v>44082</v>
      </c>
      <c r="B8217" s="1" t="s">
        <v>47</v>
      </c>
      <c r="C8217" s="27">
        <v>114</v>
      </c>
      <c r="D8217" s="27">
        <v>3884</v>
      </c>
      <c r="E8217" s="27">
        <v>107</v>
      </c>
      <c r="F8217" s="27">
        <v>6</v>
      </c>
      <c r="G8217" s="27">
        <v>1</v>
      </c>
      <c r="H8217" s="27">
        <v>0</v>
      </c>
    </row>
    <row r="8218" spans="1:8" x14ac:dyDescent="0.55000000000000004">
      <c r="A8218" s="33">
        <v>44082</v>
      </c>
      <c r="B8218" s="1" t="s">
        <v>48</v>
      </c>
      <c r="C8218" s="27">
        <v>134</v>
      </c>
      <c r="D8218" s="27">
        <v>3234</v>
      </c>
      <c r="E8218" s="27">
        <v>123</v>
      </c>
      <c r="F8218" s="27">
        <v>3</v>
      </c>
      <c r="G8218" s="27">
        <v>6</v>
      </c>
      <c r="H8218" s="27">
        <v>1</v>
      </c>
    </row>
    <row r="8219" spans="1:8" x14ac:dyDescent="0.55000000000000004">
      <c r="A8219" s="33">
        <v>44082</v>
      </c>
      <c r="B8219" s="1" t="s">
        <v>49</v>
      </c>
      <c r="C8219" s="27">
        <v>4834</v>
      </c>
      <c r="D8219" s="27">
        <v>43293</v>
      </c>
      <c r="E8219" s="27">
        <v>4067</v>
      </c>
      <c r="F8219" s="27">
        <v>71</v>
      </c>
      <c r="G8219" s="27">
        <v>696</v>
      </c>
      <c r="H8219" s="27">
        <v>19</v>
      </c>
    </row>
    <row r="8220" spans="1:8" x14ac:dyDescent="0.55000000000000004">
      <c r="A8220" s="33">
        <v>44082</v>
      </c>
      <c r="B8220" s="1" t="s">
        <v>50</v>
      </c>
      <c r="C8220" s="27">
        <v>242</v>
      </c>
      <c r="D8220" s="27">
        <v>5310</v>
      </c>
      <c r="E8220" s="27">
        <v>234</v>
      </c>
      <c r="F8220" s="27">
        <v>0</v>
      </c>
      <c r="G8220" s="27">
        <v>8</v>
      </c>
      <c r="H8220" s="27">
        <v>0</v>
      </c>
    </row>
    <row r="8221" spans="1:8" x14ac:dyDescent="0.55000000000000004">
      <c r="A8221" s="33">
        <v>44082</v>
      </c>
      <c r="B8221" s="1" t="s">
        <v>51</v>
      </c>
      <c r="C8221" s="27">
        <v>234</v>
      </c>
      <c r="D8221" s="27">
        <v>15654</v>
      </c>
      <c r="E8221" s="27">
        <v>208</v>
      </c>
      <c r="F8221" s="27">
        <v>3</v>
      </c>
      <c r="G8221" s="27">
        <v>19</v>
      </c>
      <c r="H8221" s="27">
        <v>0</v>
      </c>
    </row>
    <row r="8222" spans="1:8" x14ac:dyDescent="0.55000000000000004">
      <c r="A8222" s="33">
        <v>44082</v>
      </c>
      <c r="B8222" s="1" t="s">
        <v>52</v>
      </c>
      <c r="C8222" s="27">
        <v>551</v>
      </c>
      <c r="D8222" s="27">
        <v>12359</v>
      </c>
      <c r="E8222" s="27">
        <v>484</v>
      </c>
      <c r="F8222" s="27">
        <v>8</v>
      </c>
      <c r="G8222" s="27">
        <v>50</v>
      </c>
      <c r="H8222" s="27">
        <v>0</v>
      </c>
    </row>
    <row r="8223" spans="1:8" x14ac:dyDescent="0.55000000000000004">
      <c r="A8223" s="33">
        <v>44082</v>
      </c>
      <c r="B8223" s="1" t="s">
        <v>53</v>
      </c>
      <c r="C8223" s="27">
        <v>157</v>
      </c>
      <c r="D8223" s="27">
        <v>13756</v>
      </c>
      <c r="E8223" s="27">
        <v>137</v>
      </c>
      <c r="F8223" s="27">
        <v>2</v>
      </c>
      <c r="G8223" s="27">
        <v>18</v>
      </c>
      <c r="H8223" s="27">
        <v>0</v>
      </c>
    </row>
    <row r="8224" spans="1:8" x14ac:dyDescent="0.55000000000000004">
      <c r="A8224" s="33">
        <v>44082</v>
      </c>
      <c r="B8224" s="1" t="s">
        <v>54</v>
      </c>
      <c r="C8224" s="27">
        <v>339</v>
      </c>
      <c r="D8224" s="27">
        <v>8198</v>
      </c>
      <c r="E8224" s="27">
        <v>321</v>
      </c>
      <c r="F8224" s="27">
        <v>1</v>
      </c>
      <c r="G8224" s="27">
        <v>18</v>
      </c>
      <c r="H8224" s="27">
        <v>0</v>
      </c>
    </row>
    <row r="8225" spans="1:8" x14ac:dyDescent="0.55000000000000004">
      <c r="A8225" s="33">
        <v>44082</v>
      </c>
      <c r="B8225" s="1" t="s">
        <v>55</v>
      </c>
      <c r="C8225" s="27">
        <v>371</v>
      </c>
      <c r="D8225" s="27">
        <v>16769</v>
      </c>
      <c r="E8225" s="27">
        <v>324</v>
      </c>
      <c r="F8225" s="27">
        <v>11</v>
      </c>
      <c r="G8225" s="27">
        <v>36</v>
      </c>
      <c r="H8225" s="27">
        <v>1</v>
      </c>
    </row>
    <row r="8226" spans="1:8" x14ac:dyDescent="0.55000000000000004">
      <c r="A8226" s="33">
        <v>44082</v>
      </c>
      <c r="B8226" s="1" t="s">
        <v>56</v>
      </c>
      <c r="C8226" s="27">
        <v>2238</v>
      </c>
      <c r="D8226" s="27">
        <v>26337</v>
      </c>
      <c r="E8226" s="27">
        <v>1906</v>
      </c>
      <c r="F8226" s="27">
        <v>38</v>
      </c>
      <c r="G8226" s="27">
        <v>298</v>
      </c>
      <c r="H8226" s="27">
        <v>7</v>
      </c>
    </row>
    <row r="8227" spans="1:8" x14ac:dyDescent="0.55000000000000004">
      <c r="A8227" s="33">
        <v>44083</v>
      </c>
      <c r="B8227" s="1" t="s">
        <v>7</v>
      </c>
      <c r="C8227" s="27">
        <v>1845</v>
      </c>
      <c r="D8227" s="27">
        <v>47800</v>
      </c>
      <c r="E8227" s="27">
        <v>1659</v>
      </c>
      <c r="F8227" s="27">
        <v>105</v>
      </c>
      <c r="G8227" s="27">
        <v>81</v>
      </c>
      <c r="H8227" s="27">
        <v>2</v>
      </c>
    </row>
    <row r="8228" spans="1:8" x14ac:dyDescent="0.55000000000000004">
      <c r="A8228" s="33">
        <v>44083</v>
      </c>
      <c r="B8228" s="1" t="s">
        <v>11</v>
      </c>
      <c r="C8228" s="27">
        <v>35</v>
      </c>
      <c r="D8228" s="27">
        <v>2163</v>
      </c>
      <c r="E8228" s="27">
        <v>32</v>
      </c>
      <c r="F8228" s="27">
        <v>1</v>
      </c>
      <c r="G8228" s="27">
        <v>2</v>
      </c>
      <c r="H8228" s="27">
        <v>0</v>
      </c>
    </row>
    <row r="8229" spans="1:8" x14ac:dyDescent="0.55000000000000004">
      <c r="A8229" s="33">
        <v>44083</v>
      </c>
      <c r="B8229" s="1" t="s">
        <v>12</v>
      </c>
      <c r="C8229" s="27">
        <v>23</v>
      </c>
      <c r="D8229" s="27">
        <v>3467</v>
      </c>
      <c r="E8229" s="27">
        <v>18</v>
      </c>
      <c r="F8229" s="27">
        <v>0</v>
      </c>
      <c r="G8229" s="27">
        <v>5</v>
      </c>
      <c r="H8229" s="27">
        <v>0</v>
      </c>
    </row>
    <row r="8230" spans="1:8" x14ac:dyDescent="0.55000000000000004">
      <c r="A8230" s="33">
        <v>44083</v>
      </c>
      <c r="B8230" s="1" t="s">
        <v>13</v>
      </c>
      <c r="C8230" s="27">
        <v>256</v>
      </c>
      <c r="D8230" s="27">
        <v>8452</v>
      </c>
      <c r="E8230" s="27">
        <v>206</v>
      </c>
      <c r="F8230" s="27">
        <v>2</v>
      </c>
      <c r="G8230" s="27">
        <v>48</v>
      </c>
      <c r="H8230" s="27">
        <v>0</v>
      </c>
    </row>
    <row r="8231" spans="1:8" x14ac:dyDescent="0.55000000000000004">
      <c r="A8231" s="33">
        <v>44083</v>
      </c>
      <c r="B8231" s="1" t="s">
        <v>14</v>
      </c>
      <c r="C8231" s="27">
        <v>50</v>
      </c>
      <c r="D8231" s="27">
        <v>1846</v>
      </c>
      <c r="E8231" s="27">
        <v>48</v>
      </c>
      <c r="F8231" s="27">
        <v>0</v>
      </c>
      <c r="G8231" s="27">
        <v>2</v>
      </c>
      <c r="H8231" s="27">
        <v>0</v>
      </c>
    </row>
    <row r="8232" spans="1:8" x14ac:dyDescent="0.55000000000000004">
      <c r="A8232" s="33">
        <v>44083</v>
      </c>
      <c r="B8232" s="1" t="s">
        <v>15</v>
      </c>
      <c r="C8232" s="27">
        <v>78</v>
      </c>
      <c r="D8232" s="27">
        <v>3137</v>
      </c>
      <c r="E8232" s="27">
        <v>76</v>
      </c>
      <c r="F8232" s="27">
        <v>1</v>
      </c>
      <c r="G8232" s="27">
        <v>2</v>
      </c>
      <c r="H8232" s="27">
        <v>1</v>
      </c>
    </row>
    <row r="8233" spans="1:8" x14ac:dyDescent="0.55000000000000004">
      <c r="A8233" s="33">
        <v>44083</v>
      </c>
      <c r="B8233" s="1" t="s">
        <v>16</v>
      </c>
      <c r="C8233" s="27">
        <v>186</v>
      </c>
      <c r="D8233" s="27">
        <v>16269</v>
      </c>
      <c r="E8233" s="27">
        <v>134</v>
      </c>
      <c r="F8233" s="27">
        <v>0</v>
      </c>
      <c r="G8233" s="27">
        <v>52</v>
      </c>
      <c r="H8233" s="27">
        <v>2</v>
      </c>
    </row>
    <row r="8234" spans="1:8" x14ac:dyDescent="0.55000000000000004">
      <c r="A8234" s="33">
        <v>44083</v>
      </c>
      <c r="B8234" s="1" t="s">
        <v>17</v>
      </c>
      <c r="C8234" s="27">
        <v>589</v>
      </c>
      <c r="D8234" s="27">
        <v>11470</v>
      </c>
      <c r="E8234" s="27">
        <v>523</v>
      </c>
      <c r="F8234" s="27">
        <v>14</v>
      </c>
      <c r="G8234" s="27">
        <v>52</v>
      </c>
      <c r="H8234" s="27">
        <v>3</v>
      </c>
    </row>
    <row r="8235" spans="1:8" x14ac:dyDescent="0.55000000000000004">
      <c r="A8235" s="33">
        <v>44083</v>
      </c>
      <c r="B8235" s="1" t="s">
        <v>18</v>
      </c>
      <c r="C8235" s="27">
        <v>319</v>
      </c>
      <c r="D8235" s="27">
        <v>24584</v>
      </c>
      <c r="E8235" s="27">
        <v>299</v>
      </c>
      <c r="F8235" s="27">
        <v>1</v>
      </c>
      <c r="G8235" s="27">
        <v>19</v>
      </c>
      <c r="H8235" s="27">
        <v>1</v>
      </c>
    </row>
    <row r="8236" spans="1:8" x14ac:dyDescent="0.55000000000000004">
      <c r="A8236" s="33">
        <v>44083</v>
      </c>
      <c r="B8236" s="1" t="s">
        <v>19</v>
      </c>
      <c r="C8236" s="27">
        <v>502</v>
      </c>
      <c r="D8236" s="27">
        <v>16368</v>
      </c>
      <c r="E8236" s="27">
        <v>405</v>
      </c>
      <c r="F8236" s="27">
        <v>19</v>
      </c>
      <c r="G8236" s="27">
        <v>73</v>
      </c>
      <c r="H8236" s="27">
        <v>0</v>
      </c>
    </row>
    <row r="8237" spans="1:8" x14ac:dyDescent="0.55000000000000004">
      <c r="A8237" s="33">
        <v>44083</v>
      </c>
      <c r="B8237" s="1" t="s">
        <v>20</v>
      </c>
      <c r="C8237" s="27">
        <v>4172</v>
      </c>
      <c r="D8237" s="27">
        <v>120926</v>
      </c>
      <c r="E8237" s="27">
        <v>3736</v>
      </c>
      <c r="F8237" s="27">
        <v>95</v>
      </c>
      <c r="G8237" s="27">
        <v>341</v>
      </c>
      <c r="H8237" s="27">
        <v>8</v>
      </c>
    </row>
    <row r="8238" spans="1:8" x14ac:dyDescent="0.55000000000000004">
      <c r="A8238" s="33">
        <v>44083</v>
      </c>
      <c r="B8238" s="1" t="s">
        <v>21</v>
      </c>
      <c r="C8238" s="27">
        <v>3281</v>
      </c>
      <c r="D8238" s="27">
        <v>61286</v>
      </c>
      <c r="E8238" s="27">
        <v>2933</v>
      </c>
      <c r="F8238" s="27">
        <v>65</v>
      </c>
      <c r="G8238" s="27">
        <v>283</v>
      </c>
      <c r="H8238" s="27">
        <v>8</v>
      </c>
    </row>
    <row r="8239" spans="1:8" x14ac:dyDescent="0.55000000000000004">
      <c r="A8239" s="33">
        <v>44083</v>
      </c>
      <c r="B8239" s="1" t="s">
        <v>22</v>
      </c>
      <c r="C8239" s="27">
        <v>22168</v>
      </c>
      <c r="D8239" s="27">
        <v>366455</v>
      </c>
      <c r="E8239" s="27">
        <v>19587</v>
      </c>
      <c r="F8239" s="27">
        <v>379</v>
      </c>
      <c r="G8239" s="27">
        <v>2202</v>
      </c>
      <c r="H8239" s="27">
        <v>24</v>
      </c>
    </row>
    <row r="8240" spans="1:8" x14ac:dyDescent="0.55000000000000004">
      <c r="A8240" s="33">
        <v>44083</v>
      </c>
      <c r="B8240" s="1" t="s">
        <v>23</v>
      </c>
      <c r="C8240" s="27">
        <v>5629</v>
      </c>
      <c r="D8240" s="27">
        <v>125835</v>
      </c>
      <c r="E8240" s="27">
        <v>4891</v>
      </c>
      <c r="F8240" s="27">
        <v>126</v>
      </c>
      <c r="G8240" s="27">
        <v>612</v>
      </c>
      <c r="H8240" s="27">
        <v>30</v>
      </c>
    </row>
    <row r="8241" spans="1:8" x14ac:dyDescent="0.55000000000000004">
      <c r="A8241" s="33">
        <v>44083</v>
      </c>
      <c r="B8241" s="1" t="s">
        <v>24</v>
      </c>
      <c r="C8241" s="27">
        <v>147</v>
      </c>
      <c r="D8241" s="27">
        <v>13570</v>
      </c>
      <c r="E8241" s="27">
        <v>140</v>
      </c>
      <c r="F8241" s="27">
        <v>0</v>
      </c>
      <c r="G8241" s="27">
        <v>7</v>
      </c>
      <c r="H8241" s="27">
        <v>1</v>
      </c>
    </row>
    <row r="8242" spans="1:8" x14ac:dyDescent="0.55000000000000004">
      <c r="A8242" s="33">
        <v>44083</v>
      </c>
      <c r="B8242" s="1" t="s">
        <v>25</v>
      </c>
      <c r="C8242" s="27">
        <v>409</v>
      </c>
      <c r="D8242" s="27">
        <v>10458</v>
      </c>
      <c r="E8242" s="27">
        <v>358</v>
      </c>
      <c r="F8242" s="27">
        <v>25</v>
      </c>
      <c r="G8242" s="27">
        <v>28</v>
      </c>
      <c r="H8242" s="27">
        <v>1</v>
      </c>
    </row>
    <row r="8243" spans="1:8" x14ac:dyDescent="0.55000000000000004">
      <c r="A8243" s="33">
        <v>44083</v>
      </c>
      <c r="B8243" s="1" t="s">
        <v>26</v>
      </c>
      <c r="C8243" s="27">
        <v>718</v>
      </c>
      <c r="D8243" s="27">
        <v>10000</v>
      </c>
      <c r="E8243" s="27">
        <v>570</v>
      </c>
      <c r="F8243" s="27">
        <v>40</v>
      </c>
      <c r="G8243" s="27">
        <v>108</v>
      </c>
      <c r="H8243" s="27">
        <v>0</v>
      </c>
    </row>
    <row r="8244" spans="1:8" x14ac:dyDescent="0.55000000000000004">
      <c r="A8244" s="33">
        <v>44083</v>
      </c>
      <c r="B8244" s="1" t="s">
        <v>27</v>
      </c>
      <c r="C8244" s="27">
        <v>244</v>
      </c>
      <c r="D8244" s="27">
        <v>9044</v>
      </c>
      <c r="E8244" s="27">
        <v>184</v>
      </c>
      <c r="F8244" s="27">
        <v>8</v>
      </c>
      <c r="G8244" s="27">
        <v>50</v>
      </c>
      <c r="H8244" s="27">
        <v>4</v>
      </c>
    </row>
    <row r="8245" spans="1:8" x14ac:dyDescent="0.55000000000000004">
      <c r="A8245" s="33">
        <v>44083</v>
      </c>
      <c r="B8245" s="1" t="s">
        <v>28</v>
      </c>
      <c r="C8245" s="27">
        <v>178</v>
      </c>
      <c r="D8245" s="27">
        <v>9890</v>
      </c>
      <c r="E8245" s="27">
        <v>163</v>
      </c>
      <c r="F8245" s="27">
        <v>5</v>
      </c>
      <c r="G8245" s="27">
        <v>10</v>
      </c>
      <c r="H8245" s="27">
        <v>1</v>
      </c>
    </row>
    <row r="8246" spans="1:8" x14ac:dyDescent="0.55000000000000004">
      <c r="A8246" s="33">
        <v>44083</v>
      </c>
      <c r="B8246" s="1" t="s">
        <v>29</v>
      </c>
      <c r="C8246" s="27">
        <v>293</v>
      </c>
      <c r="D8246" s="27">
        <v>16712</v>
      </c>
      <c r="E8246" s="27">
        <v>265</v>
      </c>
      <c r="F8246" s="27">
        <v>1</v>
      </c>
      <c r="G8246" s="27">
        <v>33</v>
      </c>
      <c r="H8246" s="27">
        <v>0</v>
      </c>
    </row>
    <row r="8247" spans="1:8" x14ac:dyDescent="0.55000000000000004">
      <c r="A8247" s="33">
        <v>44083</v>
      </c>
      <c r="B8247" s="1" t="s">
        <v>30</v>
      </c>
      <c r="C8247" s="27">
        <v>568</v>
      </c>
      <c r="D8247" s="27">
        <v>19278</v>
      </c>
      <c r="E8247" s="27">
        <v>540</v>
      </c>
      <c r="F8247" s="27">
        <v>10</v>
      </c>
      <c r="G8247" s="27">
        <v>18</v>
      </c>
      <c r="H8247" s="27">
        <v>2</v>
      </c>
    </row>
    <row r="8248" spans="1:8" x14ac:dyDescent="0.55000000000000004">
      <c r="A8248" s="33">
        <v>44083</v>
      </c>
      <c r="B8248" s="1" t="s">
        <v>31</v>
      </c>
      <c r="C8248" s="27">
        <v>499</v>
      </c>
      <c r="D8248" s="27">
        <v>28146</v>
      </c>
      <c r="E8248" s="27">
        <v>469</v>
      </c>
      <c r="F8248" s="27">
        <v>1</v>
      </c>
      <c r="G8248" s="27">
        <v>29</v>
      </c>
      <c r="H8248" s="27">
        <v>2</v>
      </c>
    </row>
    <row r="8249" spans="1:8" x14ac:dyDescent="0.55000000000000004">
      <c r="A8249" s="33">
        <v>44083</v>
      </c>
      <c r="B8249" s="1" t="s">
        <v>32</v>
      </c>
      <c r="C8249" s="27">
        <v>4730</v>
      </c>
      <c r="D8249" s="27">
        <v>60130</v>
      </c>
      <c r="E8249" s="27">
        <v>4212</v>
      </c>
      <c r="F8249" s="27">
        <v>74</v>
      </c>
      <c r="G8249" s="27">
        <v>444</v>
      </c>
      <c r="H8249" s="27">
        <v>17</v>
      </c>
    </row>
    <row r="8250" spans="1:8" x14ac:dyDescent="0.55000000000000004">
      <c r="A8250" s="33">
        <v>44083</v>
      </c>
      <c r="B8250" s="1" t="s">
        <v>33</v>
      </c>
      <c r="C8250" s="27">
        <v>443</v>
      </c>
      <c r="D8250" s="27">
        <v>10854</v>
      </c>
      <c r="E8250" s="27">
        <v>355</v>
      </c>
      <c r="F8250" s="27">
        <v>4</v>
      </c>
      <c r="G8250" s="27">
        <v>84</v>
      </c>
      <c r="H8250" s="27">
        <v>2</v>
      </c>
    </row>
    <row r="8251" spans="1:8" x14ac:dyDescent="0.55000000000000004">
      <c r="A8251" s="33">
        <v>44083</v>
      </c>
      <c r="B8251" s="1" t="s">
        <v>34</v>
      </c>
      <c r="C8251" s="27">
        <v>466</v>
      </c>
      <c r="D8251" s="27">
        <v>10221</v>
      </c>
      <c r="E8251" s="27">
        <v>418</v>
      </c>
      <c r="F8251" s="27">
        <v>7</v>
      </c>
      <c r="G8251" s="27">
        <v>41</v>
      </c>
      <c r="H8251" s="27">
        <v>1</v>
      </c>
    </row>
    <row r="8252" spans="1:8" x14ac:dyDescent="0.55000000000000004">
      <c r="A8252" s="33">
        <v>44083</v>
      </c>
      <c r="B8252" s="1" t="s">
        <v>35</v>
      </c>
      <c r="C8252" s="27">
        <v>1594</v>
      </c>
      <c r="D8252" s="27">
        <v>34873</v>
      </c>
      <c r="E8252" s="27">
        <v>1432</v>
      </c>
      <c r="F8252" s="27">
        <v>25</v>
      </c>
      <c r="G8252" s="27">
        <v>137</v>
      </c>
      <c r="H8252" s="27">
        <v>3</v>
      </c>
    </row>
    <row r="8253" spans="1:8" x14ac:dyDescent="0.55000000000000004">
      <c r="A8253" s="33">
        <v>44083</v>
      </c>
      <c r="B8253" s="1" t="s">
        <v>36</v>
      </c>
      <c r="C8253" s="27">
        <v>9232</v>
      </c>
      <c r="D8253" s="27">
        <v>151066</v>
      </c>
      <c r="E8253" s="27">
        <v>8262</v>
      </c>
      <c r="F8253" s="27">
        <v>171</v>
      </c>
      <c r="G8253" s="27">
        <v>791</v>
      </c>
      <c r="H8253" s="27">
        <v>42</v>
      </c>
    </row>
    <row r="8254" spans="1:8" x14ac:dyDescent="0.55000000000000004">
      <c r="A8254" s="33">
        <v>44083</v>
      </c>
      <c r="B8254" s="1" t="s">
        <v>37</v>
      </c>
      <c r="C8254" s="27">
        <v>2378</v>
      </c>
      <c r="D8254" s="27">
        <v>48018</v>
      </c>
      <c r="E8254" s="27">
        <v>2206</v>
      </c>
      <c r="F8254" s="27">
        <v>54</v>
      </c>
      <c r="G8254" s="27">
        <v>118</v>
      </c>
      <c r="H8254" s="27">
        <v>12</v>
      </c>
    </row>
    <row r="8255" spans="1:8" x14ac:dyDescent="0.55000000000000004">
      <c r="A8255" s="33">
        <v>44083</v>
      </c>
      <c r="B8255" s="1" t="s">
        <v>38</v>
      </c>
      <c r="C8255" s="27">
        <v>540</v>
      </c>
      <c r="D8255" s="27">
        <v>17993</v>
      </c>
      <c r="E8255" s="27">
        <v>497</v>
      </c>
      <c r="F8255" s="27">
        <v>8</v>
      </c>
      <c r="G8255" s="27">
        <v>35</v>
      </c>
      <c r="H8255" s="27">
        <v>2</v>
      </c>
    </row>
    <row r="8256" spans="1:8" x14ac:dyDescent="0.55000000000000004">
      <c r="A8256" s="33">
        <v>44083</v>
      </c>
      <c r="B8256" s="1" t="s">
        <v>39</v>
      </c>
      <c r="C8256" s="27">
        <v>235</v>
      </c>
      <c r="D8256" s="27">
        <v>8839</v>
      </c>
      <c r="E8256" s="27">
        <v>225</v>
      </c>
      <c r="F8256" s="27">
        <v>4</v>
      </c>
      <c r="G8256" s="27">
        <v>3</v>
      </c>
      <c r="H8256" s="27">
        <v>0</v>
      </c>
    </row>
    <row r="8257" spans="1:8" x14ac:dyDescent="0.55000000000000004">
      <c r="A8257" s="33">
        <v>44083</v>
      </c>
      <c r="B8257" s="1" t="s">
        <v>40</v>
      </c>
      <c r="C8257" s="27">
        <v>22</v>
      </c>
      <c r="D8257" s="27">
        <v>4601</v>
      </c>
      <c r="E8257" s="27">
        <v>22</v>
      </c>
      <c r="F8257" s="27">
        <v>0</v>
      </c>
      <c r="G8257" s="27">
        <v>0</v>
      </c>
      <c r="H8257" s="27">
        <v>0</v>
      </c>
    </row>
    <row r="8258" spans="1:8" x14ac:dyDescent="0.55000000000000004">
      <c r="A8258" s="33">
        <v>44083</v>
      </c>
      <c r="B8258" s="1" t="s">
        <v>41</v>
      </c>
      <c r="C8258" s="27">
        <v>137</v>
      </c>
      <c r="D8258" s="27">
        <v>5032</v>
      </c>
      <c r="E8258" s="27">
        <v>137</v>
      </c>
      <c r="F8258" s="27">
        <v>0</v>
      </c>
      <c r="G8258" s="27">
        <v>0</v>
      </c>
      <c r="H8258" s="27">
        <v>0</v>
      </c>
    </row>
    <row r="8259" spans="1:8" x14ac:dyDescent="0.55000000000000004">
      <c r="A8259" s="33">
        <v>44083</v>
      </c>
      <c r="B8259" s="1" t="s">
        <v>42</v>
      </c>
      <c r="C8259" s="27">
        <v>146</v>
      </c>
      <c r="D8259" s="27">
        <v>7049</v>
      </c>
      <c r="E8259" s="27">
        <v>141</v>
      </c>
      <c r="F8259" s="27"/>
      <c r="G8259" s="27">
        <v>4</v>
      </c>
      <c r="H8259" s="27"/>
    </row>
    <row r="8260" spans="1:8" x14ac:dyDescent="0.55000000000000004">
      <c r="A8260" s="33">
        <v>44083</v>
      </c>
      <c r="B8260" s="1" t="s">
        <v>43</v>
      </c>
      <c r="C8260" s="27">
        <v>464</v>
      </c>
      <c r="D8260" s="27">
        <v>18484</v>
      </c>
      <c r="E8260" s="27">
        <v>449</v>
      </c>
      <c r="F8260" s="27">
        <v>3</v>
      </c>
      <c r="G8260" s="27">
        <v>12</v>
      </c>
      <c r="H8260" s="27">
        <v>0</v>
      </c>
    </row>
    <row r="8261" spans="1:8" x14ac:dyDescent="0.55000000000000004">
      <c r="A8261" s="33">
        <v>44083</v>
      </c>
      <c r="B8261" s="1" t="s">
        <v>44</v>
      </c>
      <c r="C8261" s="27">
        <v>189</v>
      </c>
      <c r="D8261" s="27">
        <v>7510</v>
      </c>
      <c r="E8261" s="27">
        <v>147</v>
      </c>
      <c r="F8261" s="27">
        <v>0</v>
      </c>
      <c r="G8261" s="27">
        <v>41</v>
      </c>
      <c r="H8261" s="27">
        <v>1</v>
      </c>
    </row>
    <row r="8262" spans="1:8" x14ac:dyDescent="0.55000000000000004">
      <c r="A8262" s="33">
        <v>44083</v>
      </c>
      <c r="B8262" s="1" t="s">
        <v>45</v>
      </c>
      <c r="C8262" s="27">
        <v>146</v>
      </c>
      <c r="D8262" s="27">
        <v>6460</v>
      </c>
      <c r="E8262" s="27">
        <v>83</v>
      </c>
      <c r="F8262" s="27">
        <v>6</v>
      </c>
      <c r="G8262" s="27">
        <v>52</v>
      </c>
      <c r="H8262" s="27">
        <v>3</v>
      </c>
    </row>
    <row r="8263" spans="1:8" x14ac:dyDescent="0.55000000000000004">
      <c r="A8263" s="33">
        <v>44083</v>
      </c>
      <c r="B8263" s="1" t="s">
        <v>46</v>
      </c>
      <c r="C8263" s="27">
        <v>86</v>
      </c>
      <c r="D8263" s="27">
        <v>9006</v>
      </c>
      <c r="E8263" s="27">
        <v>73</v>
      </c>
      <c r="F8263" s="27">
        <v>2</v>
      </c>
      <c r="G8263" s="27">
        <v>11</v>
      </c>
      <c r="H8263" s="27">
        <v>0</v>
      </c>
    </row>
    <row r="8264" spans="1:8" x14ac:dyDescent="0.55000000000000004">
      <c r="A8264" s="33">
        <v>44083</v>
      </c>
      <c r="B8264" s="1" t="s">
        <v>47</v>
      </c>
      <c r="C8264" s="27">
        <v>114</v>
      </c>
      <c r="D8264" s="27">
        <v>3900</v>
      </c>
      <c r="E8264" s="27">
        <v>107</v>
      </c>
      <c r="F8264" s="27">
        <v>6</v>
      </c>
      <c r="G8264" s="27">
        <v>1</v>
      </c>
      <c r="H8264" s="27">
        <v>0</v>
      </c>
    </row>
    <row r="8265" spans="1:8" x14ac:dyDescent="0.55000000000000004">
      <c r="A8265" s="33">
        <v>44083</v>
      </c>
      <c r="B8265" s="1" t="s">
        <v>48</v>
      </c>
      <c r="C8265" s="27">
        <v>134</v>
      </c>
      <c r="D8265" s="27">
        <v>3255</v>
      </c>
      <c r="E8265" s="27">
        <v>124</v>
      </c>
      <c r="F8265" s="27">
        <v>3</v>
      </c>
      <c r="G8265" s="27">
        <v>7</v>
      </c>
      <c r="H8265" s="27">
        <v>1</v>
      </c>
    </row>
    <row r="8266" spans="1:8" x14ac:dyDescent="0.55000000000000004">
      <c r="A8266" s="33">
        <v>44083</v>
      </c>
      <c r="B8266" s="1" t="s">
        <v>49</v>
      </c>
      <c r="C8266" s="27">
        <v>4845</v>
      </c>
      <c r="D8266" s="27">
        <v>43331</v>
      </c>
      <c r="E8266" s="27">
        <v>4145</v>
      </c>
      <c r="F8266" s="27">
        <v>74</v>
      </c>
      <c r="G8266" s="27">
        <v>625</v>
      </c>
      <c r="H8266" s="27">
        <v>17</v>
      </c>
    </row>
    <row r="8267" spans="1:8" x14ac:dyDescent="0.55000000000000004">
      <c r="A8267" s="33">
        <v>44083</v>
      </c>
      <c r="B8267" s="1" t="s">
        <v>50</v>
      </c>
      <c r="C8267" s="27">
        <v>242</v>
      </c>
      <c r="D8267" s="27">
        <v>5358</v>
      </c>
      <c r="E8267" s="27">
        <v>237</v>
      </c>
      <c r="F8267" s="27">
        <v>0</v>
      </c>
      <c r="G8267" s="27">
        <v>5</v>
      </c>
      <c r="H8267" s="27">
        <v>0</v>
      </c>
    </row>
    <row r="8268" spans="1:8" x14ac:dyDescent="0.55000000000000004">
      <c r="A8268" s="33">
        <v>44083</v>
      </c>
      <c r="B8268" s="1" t="s">
        <v>51</v>
      </c>
      <c r="C8268" s="27">
        <v>234</v>
      </c>
      <c r="D8268" s="27">
        <v>15876</v>
      </c>
      <c r="E8268" s="27">
        <v>214</v>
      </c>
      <c r="F8268" s="27">
        <v>3</v>
      </c>
      <c r="G8268" s="27">
        <v>18</v>
      </c>
      <c r="H8268" s="27">
        <v>0</v>
      </c>
    </row>
    <row r="8269" spans="1:8" x14ac:dyDescent="0.55000000000000004">
      <c r="A8269" s="33">
        <v>44083</v>
      </c>
      <c r="B8269" s="1" t="s">
        <v>52</v>
      </c>
      <c r="C8269" s="27">
        <v>554</v>
      </c>
      <c r="D8269" s="27">
        <v>12477</v>
      </c>
      <c r="E8269" s="27">
        <v>495</v>
      </c>
      <c r="F8269" s="27">
        <v>8</v>
      </c>
      <c r="G8269" s="27">
        <v>41</v>
      </c>
      <c r="H8269" s="27">
        <v>0</v>
      </c>
    </row>
    <row r="8270" spans="1:8" x14ac:dyDescent="0.55000000000000004">
      <c r="A8270" s="33">
        <v>44083</v>
      </c>
      <c r="B8270" s="1" t="s">
        <v>53</v>
      </c>
      <c r="C8270" s="27">
        <v>158</v>
      </c>
      <c r="D8270" s="27">
        <v>13974</v>
      </c>
      <c r="E8270" s="27">
        <v>138</v>
      </c>
      <c r="F8270" s="27">
        <v>2</v>
      </c>
      <c r="G8270" s="27">
        <v>18</v>
      </c>
      <c r="H8270" s="27">
        <v>0</v>
      </c>
    </row>
    <row r="8271" spans="1:8" x14ac:dyDescent="0.55000000000000004">
      <c r="A8271" s="33">
        <v>44083</v>
      </c>
      <c r="B8271" s="1" t="s">
        <v>54</v>
      </c>
      <c r="C8271" s="27">
        <v>339</v>
      </c>
      <c r="D8271" s="27">
        <v>8251</v>
      </c>
      <c r="E8271" s="27">
        <v>321</v>
      </c>
      <c r="F8271" s="27">
        <v>1</v>
      </c>
      <c r="G8271" s="27">
        <v>18</v>
      </c>
      <c r="H8271" s="27">
        <v>0</v>
      </c>
    </row>
    <row r="8272" spans="1:8" x14ac:dyDescent="0.55000000000000004">
      <c r="A8272" s="33">
        <v>44083</v>
      </c>
      <c r="B8272" s="1" t="s">
        <v>55</v>
      </c>
      <c r="C8272" s="27">
        <v>371</v>
      </c>
      <c r="D8272" s="27">
        <v>16872</v>
      </c>
      <c r="E8272" s="27">
        <v>324</v>
      </c>
      <c r="F8272" s="27">
        <v>11</v>
      </c>
      <c r="G8272" s="27">
        <v>36</v>
      </c>
      <c r="H8272" s="27">
        <v>1</v>
      </c>
    </row>
    <row r="8273" spans="1:8" x14ac:dyDescent="0.55000000000000004">
      <c r="A8273" s="33">
        <v>44083</v>
      </c>
      <c r="B8273" s="1" t="s">
        <v>56</v>
      </c>
      <c r="C8273" s="27">
        <v>2244</v>
      </c>
      <c r="D8273" s="27">
        <v>30027</v>
      </c>
      <c r="E8273" s="27">
        <v>1967</v>
      </c>
      <c r="F8273" s="27">
        <v>41</v>
      </c>
      <c r="G8273" s="27">
        <v>240</v>
      </c>
      <c r="H8273" s="27">
        <v>6</v>
      </c>
    </row>
    <row r="8274" spans="1:8" x14ac:dyDescent="0.55000000000000004">
      <c r="A8274" s="33">
        <v>44084</v>
      </c>
      <c r="B8274" s="1" t="s">
        <v>7</v>
      </c>
      <c r="C8274" s="27">
        <v>1849</v>
      </c>
      <c r="D8274" s="27">
        <v>48361</v>
      </c>
      <c r="E8274" s="27">
        <v>1670</v>
      </c>
      <c r="F8274" s="27">
        <v>105</v>
      </c>
      <c r="G8274" s="27">
        <v>74</v>
      </c>
      <c r="H8274" s="27">
        <v>2</v>
      </c>
    </row>
    <row r="8275" spans="1:8" x14ac:dyDescent="0.55000000000000004">
      <c r="A8275" s="33">
        <v>44084</v>
      </c>
      <c r="B8275" s="1" t="s">
        <v>11</v>
      </c>
      <c r="C8275" s="27">
        <v>35</v>
      </c>
      <c r="D8275" s="27">
        <v>2189</v>
      </c>
      <c r="E8275" s="27">
        <v>32</v>
      </c>
      <c r="F8275" s="27">
        <v>1</v>
      </c>
      <c r="G8275" s="27">
        <v>2</v>
      </c>
      <c r="H8275" s="27">
        <v>0</v>
      </c>
    </row>
    <row r="8276" spans="1:8" x14ac:dyDescent="0.55000000000000004">
      <c r="A8276" s="33">
        <v>44084</v>
      </c>
      <c r="B8276" s="1" t="s">
        <v>12</v>
      </c>
      <c r="C8276" s="27">
        <v>23</v>
      </c>
      <c r="D8276" s="27">
        <v>3554</v>
      </c>
      <c r="E8276" s="27">
        <v>19</v>
      </c>
      <c r="F8276" s="27">
        <v>0</v>
      </c>
      <c r="G8276" s="27">
        <v>4</v>
      </c>
      <c r="H8276" s="27">
        <v>0</v>
      </c>
    </row>
    <row r="8277" spans="1:8" x14ac:dyDescent="0.55000000000000004">
      <c r="A8277" s="33">
        <v>44084</v>
      </c>
      <c r="B8277" s="1" t="s">
        <v>13</v>
      </c>
      <c r="C8277" s="27">
        <v>267</v>
      </c>
      <c r="D8277" s="27">
        <v>8569</v>
      </c>
      <c r="E8277" s="27">
        <v>209</v>
      </c>
      <c r="F8277" s="27">
        <v>2</v>
      </c>
      <c r="G8277" s="27">
        <v>56</v>
      </c>
      <c r="H8277" s="27">
        <v>0</v>
      </c>
    </row>
    <row r="8278" spans="1:8" x14ac:dyDescent="0.55000000000000004">
      <c r="A8278" s="33">
        <v>44084</v>
      </c>
      <c r="B8278" s="1" t="s">
        <v>14</v>
      </c>
      <c r="C8278" s="27">
        <v>50</v>
      </c>
      <c r="D8278" s="27">
        <v>1850</v>
      </c>
      <c r="E8278" s="27">
        <v>49</v>
      </c>
      <c r="F8278" s="27">
        <v>0</v>
      </c>
      <c r="G8278" s="27">
        <v>1</v>
      </c>
      <c r="H8278" s="27">
        <v>0</v>
      </c>
    </row>
    <row r="8279" spans="1:8" x14ac:dyDescent="0.55000000000000004">
      <c r="A8279" s="33">
        <v>44084</v>
      </c>
      <c r="B8279" s="1" t="s">
        <v>15</v>
      </c>
      <c r="C8279" s="27">
        <v>78</v>
      </c>
      <c r="D8279" s="27">
        <v>3138</v>
      </c>
      <c r="E8279" s="27">
        <v>76</v>
      </c>
      <c r="F8279" s="27">
        <v>1</v>
      </c>
      <c r="G8279" s="27">
        <v>2</v>
      </c>
      <c r="H8279" s="27">
        <v>1</v>
      </c>
    </row>
    <row r="8280" spans="1:8" x14ac:dyDescent="0.55000000000000004">
      <c r="A8280" s="33">
        <v>44084</v>
      </c>
      <c r="B8280" s="1" t="s">
        <v>16</v>
      </c>
      <c r="C8280" s="27">
        <v>191</v>
      </c>
      <c r="D8280" s="27">
        <v>16451</v>
      </c>
      <c r="E8280" s="27">
        <v>139</v>
      </c>
      <c r="F8280" s="27">
        <v>0</v>
      </c>
      <c r="G8280" s="27">
        <v>52</v>
      </c>
      <c r="H8280" s="27">
        <v>2</v>
      </c>
    </row>
    <row r="8281" spans="1:8" x14ac:dyDescent="0.55000000000000004">
      <c r="A8281" s="33">
        <v>44084</v>
      </c>
      <c r="B8281" s="1" t="s">
        <v>17</v>
      </c>
      <c r="C8281" s="27">
        <v>593</v>
      </c>
      <c r="D8281" s="27">
        <v>11520</v>
      </c>
      <c r="E8281" s="27">
        <v>530</v>
      </c>
      <c r="F8281" s="27">
        <v>14</v>
      </c>
      <c r="G8281" s="27">
        <v>49</v>
      </c>
      <c r="H8281" s="27">
        <v>3</v>
      </c>
    </row>
    <row r="8282" spans="1:8" x14ac:dyDescent="0.55000000000000004">
      <c r="A8282" s="33">
        <v>44084</v>
      </c>
      <c r="B8282" s="1" t="s">
        <v>18</v>
      </c>
      <c r="C8282" s="27">
        <v>323</v>
      </c>
      <c r="D8282" s="27">
        <v>25197</v>
      </c>
      <c r="E8282" s="27">
        <v>300</v>
      </c>
      <c r="F8282" s="27">
        <v>1</v>
      </c>
      <c r="G8282" s="27">
        <v>21</v>
      </c>
      <c r="H8282" s="27">
        <v>1</v>
      </c>
    </row>
    <row r="8283" spans="1:8" x14ac:dyDescent="0.55000000000000004">
      <c r="A8283" s="33">
        <v>44084</v>
      </c>
      <c r="B8283" s="1" t="s">
        <v>19</v>
      </c>
      <c r="C8283" s="27">
        <v>502</v>
      </c>
      <c r="D8283" s="27">
        <v>16368</v>
      </c>
      <c r="E8283" s="27">
        <v>410</v>
      </c>
      <c r="F8283" s="27">
        <v>19</v>
      </c>
      <c r="G8283" s="27">
        <v>73</v>
      </c>
      <c r="H8283" s="27">
        <v>0</v>
      </c>
    </row>
    <row r="8284" spans="1:8" x14ac:dyDescent="0.55000000000000004">
      <c r="A8284" s="33">
        <v>44084</v>
      </c>
      <c r="B8284" s="1" t="s">
        <v>20</v>
      </c>
      <c r="C8284" s="27">
        <v>4202</v>
      </c>
      <c r="D8284" s="27">
        <v>122293</v>
      </c>
      <c r="E8284" s="27">
        <v>3788</v>
      </c>
      <c r="F8284" s="27">
        <v>97</v>
      </c>
      <c r="G8284" s="27">
        <v>317</v>
      </c>
      <c r="H8284" s="27">
        <v>9</v>
      </c>
    </row>
    <row r="8285" spans="1:8" x14ac:dyDescent="0.55000000000000004">
      <c r="A8285" s="33">
        <v>44084</v>
      </c>
      <c r="B8285" s="1" t="s">
        <v>21</v>
      </c>
      <c r="C8285" s="27">
        <v>3309</v>
      </c>
      <c r="D8285" s="27">
        <v>63768</v>
      </c>
      <c r="E8285" s="27">
        <v>2954</v>
      </c>
      <c r="F8285" s="27">
        <v>66</v>
      </c>
      <c r="G8285" s="27">
        <v>289</v>
      </c>
      <c r="H8285" s="27">
        <v>8</v>
      </c>
    </row>
    <row r="8286" spans="1:8" x14ac:dyDescent="0.55000000000000004">
      <c r="A8286" s="33">
        <v>44084</v>
      </c>
      <c r="B8286" s="1" t="s">
        <v>22</v>
      </c>
      <c r="C8286" s="27">
        <v>22444</v>
      </c>
      <c r="D8286" s="27">
        <v>372223</v>
      </c>
      <c r="E8286" s="27">
        <v>19812</v>
      </c>
      <c r="F8286" s="27">
        <v>379</v>
      </c>
      <c r="G8286" s="27">
        <v>2253</v>
      </c>
      <c r="H8286" s="27">
        <v>23</v>
      </c>
    </row>
    <row r="8287" spans="1:8" x14ac:dyDescent="0.55000000000000004">
      <c r="A8287" s="33">
        <v>44084</v>
      </c>
      <c r="B8287" s="1" t="s">
        <v>23</v>
      </c>
      <c r="C8287" s="27">
        <v>5741</v>
      </c>
      <c r="D8287" s="27">
        <v>127408</v>
      </c>
      <c r="E8287" s="27">
        <v>4988</v>
      </c>
      <c r="F8287" s="27">
        <v>126</v>
      </c>
      <c r="G8287" s="27">
        <v>627</v>
      </c>
      <c r="H8287" s="27">
        <v>27</v>
      </c>
    </row>
    <row r="8288" spans="1:8" x14ac:dyDescent="0.55000000000000004">
      <c r="A8288" s="33">
        <v>44084</v>
      </c>
      <c r="B8288" s="1" t="s">
        <v>24</v>
      </c>
      <c r="C8288" s="27">
        <v>147</v>
      </c>
      <c r="D8288" s="27">
        <v>13684</v>
      </c>
      <c r="E8288" s="27">
        <v>140</v>
      </c>
      <c r="F8288" s="27">
        <v>0</v>
      </c>
      <c r="G8288" s="27">
        <v>7</v>
      </c>
      <c r="H8288" s="27">
        <v>1</v>
      </c>
    </row>
    <row r="8289" spans="1:8" x14ac:dyDescent="0.55000000000000004">
      <c r="A8289" s="33">
        <v>44084</v>
      </c>
      <c r="B8289" s="1" t="s">
        <v>25</v>
      </c>
      <c r="C8289" s="27">
        <v>407</v>
      </c>
      <c r="D8289" s="27">
        <v>10487</v>
      </c>
      <c r="E8289" s="27">
        <v>360</v>
      </c>
      <c r="F8289" s="27">
        <v>25</v>
      </c>
      <c r="G8289" s="27">
        <v>24</v>
      </c>
      <c r="H8289" s="27">
        <v>0</v>
      </c>
    </row>
    <row r="8290" spans="1:8" x14ac:dyDescent="0.55000000000000004">
      <c r="A8290" s="33">
        <v>44084</v>
      </c>
      <c r="B8290" s="1" t="s">
        <v>26</v>
      </c>
      <c r="C8290" s="27">
        <v>722</v>
      </c>
      <c r="D8290" s="27">
        <v>10201</v>
      </c>
      <c r="E8290" s="27">
        <v>577</v>
      </c>
      <c r="F8290" s="27">
        <v>41</v>
      </c>
      <c r="G8290" s="27">
        <v>104</v>
      </c>
      <c r="H8290" s="27">
        <v>0</v>
      </c>
    </row>
    <row r="8291" spans="1:8" x14ac:dyDescent="0.55000000000000004">
      <c r="A8291" s="33">
        <v>44084</v>
      </c>
      <c r="B8291" s="1" t="s">
        <v>27</v>
      </c>
      <c r="C8291" s="27">
        <v>244</v>
      </c>
      <c r="D8291" s="27">
        <v>9099</v>
      </c>
      <c r="E8291" s="27">
        <v>184</v>
      </c>
      <c r="F8291" s="27">
        <v>8</v>
      </c>
      <c r="G8291" s="27">
        <v>50</v>
      </c>
      <c r="H8291" s="27">
        <v>4</v>
      </c>
    </row>
    <row r="8292" spans="1:8" x14ac:dyDescent="0.55000000000000004">
      <c r="A8292" s="33">
        <v>44084</v>
      </c>
      <c r="B8292" s="1" t="s">
        <v>28</v>
      </c>
      <c r="C8292" s="27">
        <v>178</v>
      </c>
      <c r="D8292" s="27">
        <v>9927</v>
      </c>
      <c r="E8292" s="27">
        <v>163</v>
      </c>
      <c r="F8292" s="27">
        <v>5</v>
      </c>
      <c r="G8292" s="27">
        <v>10</v>
      </c>
      <c r="H8292" s="27">
        <v>1</v>
      </c>
    </row>
    <row r="8293" spans="1:8" x14ac:dyDescent="0.55000000000000004">
      <c r="A8293" s="33">
        <v>44084</v>
      </c>
      <c r="B8293" s="1" t="s">
        <v>29</v>
      </c>
      <c r="C8293" s="27">
        <v>295</v>
      </c>
      <c r="D8293" s="27">
        <v>16893</v>
      </c>
      <c r="E8293" s="27">
        <v>271</v>
      </c>
      <c r="F8293" s="27">
        <v>1</v>
      </c>
      <c r="G8293" s="27">
        <v>29</v>
      </c>
      <c r="H8293" s="27">
        <v>0</v>
      </c>
    </row>
    <row r="8294" spans="1:8" x14ac:dyDescent="0.55000000000000004">
      <c r="A8294" s="33">
        <v>44084</v>
      </c>
      <c r="B8294" s="1" t="s">
        <v>30</v>
      </c>
      <c r="C8294" s="27">
        <v>569</v>
      </c>
      <c r="D8294" s="27">
        <v>19425</v>
      </c>
      <c r="E8294" s="27">
        <v>542</v>
      </c>
      <c r="F8294" s="27">
        <v>10</v>
      </c>
      <c r="G8294" s="27">
        <v>17</v>
      </c>
      <c r="H8294" s="27">
        <v>2</v>
      </c>
    </row>
    <row r="8295" spans="1:8" x14ac:dyDescent="0.55000000000000004">
      <c r="A8295" s="33">
        <v>44084</v>
      </c>
      <c r="B8295" s="1" t="s">
        <v>31</v>
      </c>
      <c r="C8295" s="27">
        <v>503</v>
      </c>
      <c r="D8295" s="27">
        <v>29325</v>
      </c>
      <c r="E8295" s="27">
        <v>473</v>
      </c>
      <c r="F8295" s="27">
        <v>1</v>
      </c>
      <c r="G8295" s="27">
        <v>29</v>
      </c>
      <c r="H8295" s="27">
        <v>2</v>
      </c>
    </row>
    <row r="8296" spans="1:8" x14ac:dyDescent="0.55000000000000004">
      <c r="A8296" s="33">
        <v>44084</v>
      </c>
      <c r="B8296" s="1" t="s">
        <v>32</v>
      </c>
      <c r="C8296" s="27">
        <v>4751</v>
      </c>
      <c r="D8296" s="27">
        <v>60763</v>
      </c>
      <c r="E8296" s="27">
        <v>4256</v>
      </c>
      <c r="F8296" s="27">
        <v>74</v>
      </c>
      <c r="G8296" s="27">
        <v>421</v>
      </c>
      <c r="H8296" s="27">
        <v>17</v>
      </c>
    </row>
    <row r="8297" spans="1:8" x14ac:dyDescent="0.55000000000000004">
      <c r="A8297" s="33">
        <v>44084</v>
      </c>
      <c r="B8297" s="1" t="s">
        <v>33</v>
      </c>
      <c r="C8297" s="27">
        <v>445</v>
      </c>
      <c r="D8297" s="27">
        <v>10957</v>
      </c>
      <c r="E8297" s="27">
        <v>364</v>
      </c>
      <c r="F8297" s="27">
        <v>4</v>
      </c>
      <c r="G8297" s="27">
        <v>77</v>
      </c>
      <c r="H8297" s="27">
        <v>2</v>
      </c>
    </row>
    <row r="8298" spans="1:8" x14ac:dyDescent="0.55000000000000004">
      <c r="A8298" s="33">
        <v>44084</v>
      </c>
      <c r="B8298" s="1" t="s">
        <v>34</v>
      </c>
      <c r="C8298" s="27">
        <v>467</v>
      </c>
      <c r="D8298" s="27">
        <v>10321</v>
      </c>
      <c r="E8298" s="27">
        <v>421</v>
      </c>
      <c r="F8298" s="27">
        <v>7</v>
      </c>
      <c r="G8298" s="27">
        <v>39</v>
      </c>
      <c r="H8298" s="27">
        <v>1</v>
      </c>
    </row>
    <row r="8299" spans="1:8" x14ac:dyDescent="0.55000000000000004">
      <c r="A8299" s="33">
        <v>44084</v>
      </c>
      <c r="B8299" s="1" t="s">
        <v>35</v>
      </c>
      <c r="C8299" s="27">
        <v>1600</v>
      </c>
      <c r="D8299" s="27">
        <v>35400</v>
      </c>
      <c r="E8299" s="27">
        <v>1444</v>
      </c>
      <c r="F8299" s="27">
        <v>25</v>
      </c>
      <c r="G8299" s="27">
        <v>131</v>
      </c>
      <c r="H8299" s="27">
        <v>3</v>
      </c>
    </row>
    <row r="8300" spans="1:8" x14ac:dyDescent="0.55000000000000004">
      <c r="A8300" s="33">
        <v>44084</v>
      </c>
      <c r="B8300" s="1" t="s">
        <v>36</v>
      </c>
      <c r="C8300" s="27">
        <v>9324</v>
      </c>
      <c r="D8300" s="27">
        <v>153772</v>
      </c>
      <c r="E8300" s="27">
        <v>8361</v>
      </c>
      <c r="F8300" s="27">
        <v>172</v>
      </c>
      <c r="G8300" s="27">
        <v>783</v>
      </c>
      <c r="H8300" s="27">
        <v>40</v>
      </c>
    </row>
    <row r="8301" spans="1:8" x14ac:dyDescent="0.55000000000000004">
      <c r="A8301" s="33">
        <v>44084</v>
      </c>
      <c r="B8301" s="1" t="s">
        <v>37</v>
      </c>
      <c r="C8301" s="27">
        <v>2400</v>
      </c>
      <c r="D8301" s="27">
        <v>48403</v>
      </c>
      <c r="E8301" s="27">
        <v>2223</v>
      </c>
      <c r="F8301" s="27">
        <v>54</v>
      </c>
      <c r="G8301" s="27">
        <v>123</v>
      </c>
      <c r="H8301" s="27">
        <v>9</v>
      </c>
    </row>
    <row r="8302" spans="1:8" x14ac:dyDescent="0.55000000000000004">
      <c r="A8302" s="33">
        <v>44084</v>
      </c>
      <c r="B8302" s="1" t="s">
        <v>38</v>
      </c>
      <c r="C8302" s="27">
        <v>542</v>
      </c>
      <c r="D8302" s="27">
        <v>18123</v>
      </c>
      <c r="E8302" s="27">
        <v>505</v>
      </c>
      <c r="F8302" s="27">
        <v>8</v>
      </c>
      <c r="G8302" s="27">
        <v>29</v>
      </c>
      <c r="H8302" s="27">
        <v>2</v>
      </c>
    </row>
    <row r="8303" spans="1:8" x14ac:dyDescent="0.55000000000000004">
      <c r="A8303" s="33">
        <v>44084</v>
      </c>
      <c r="B8303" s="1" t="s">
        <v>39</v>
      </c>
      <c r="C8303" s="27">
        <v>235</v>
      </c>
      <c r="D8303" s="27">
        <v>8858</v>
      </c>
      <c r="E8303" s="27">
        <v>225</v>
      </c>
      <c r="F8303" s="27">
        <v>4</v>
      </c>
      <c r="G8303" s="27">
        <v>3</v>
      </c>
      <c r="H8303" s="27">
        <v>0</v>
      </c>
    </row>
    <row r="8304" spans="1:8" x14ac:dyDescent="0.55000000000000004">
      <c r="A8304" s="33">
        <v>44084</v>
      </c>
      <c r="B8304" s="1" t="s">
        <v>40</v>
      </c>
      <c r="C8304" s="27">
        <v>22</v>
      </c>
      <c r="D8304" s="27">
        <v>4606</v>
      </c>
      <c r="E8304" s="27">
        <v>22</v>
      </c>
      <c r="F8304" s="27">
        <v>0</v>
      </c>
      <c r="G8304" s="27">
        <v>0</v>
      </c>
      <c r="H8304" s="27">
        <v>0</v>
      </c>
    </row>
    <row r="8305" spans="1:8" x14ac:dyDescent="0.55000000000000004">
      <c r="A8305" s="33">
        <v>44084</v>
      </c>
      <c r="B8305" s="1" t="s">
        <v>41</v>
      </c>
      <c r="C8305" s="27">
        <v>137</v>
      </c>
      <c r="D8305" s="27">
        <v>5145</v>
      </c>
      <c r="E8305" s="27">
        <v>137</v>
      </c>
      <c r="F8305" s="27">
        <v>0</v>
      </c>
      <c r="G8305" s="27">
        <v>0</v>
      </c>
      <c r="H8305" s="27">
        <v>0</v>
      </c>
    </row>
    <row r="8306" spans="1:8" x14ac:dyDescent="0.55000000000000004">
      <c r="A8306" s="33">
        <v>44084</v>
      </c>
      <c r="B8306" s="1" t="s">
        <v>42</v>
      </c>
      <c r="C8306" s="27">
        <v>146</v>
      </c>
      <c r="D8306" s="27">
        <v>7511</v>
      </c>
      <c r="E8306" s="27">
        <v>145</v>
      </c>
      <c r="F8306" s="27"/>
      <c r="G8306" s="27">
        <v>1</v>
      </c>
      <c r="H8306" s="27"/>
    </row>
    <row r="8307" spans="1:8" x14ac:dyDescent="0.55000000000000004">
      <c r="A8307" s="33">
        <v>44084</v>
      </c>
      <c r="B8307" s="1" t="s">
        <v>43</v>
      </c>
      <c r="C8307" s="27">
        <v>464</v>
      </c>
      <c r="D8307" s="27">
        <v>18590</v>
      </c>
      <c r="E8307" s="27">
        <v>449</v>
      </c>
      <c r="F8307" s="27">
        <v>3</v>
      </c>
      <c r="G8307" s="27">
        <v>12</v>
      </c>
      <c r="H8307" s="27">
        <v>0</v>
      </c>
    </row>
    <row r="8308" spans="1:8" x14ac:dyDescent="0.55000000000000004">
      <c r="A8308" s="33">
        <v>44084</v>
      </c>
      <c r="B8308" s="1" t="s">
        <v>44</v>
      </c>
      <c r="C8308" s="27">
        <v>193</v>
      </c>
      <c r="D8308" s="27">
        <v>7640</v>
      </c>
      <c r="E8308" s="27">
        <v>150</v>
      </c>
      <c r="F8308" s="27">
        <v>1</v>
      </c>
      <c r="G8308" s="27">
        <v>42</v>
      </c>
      <c r="H8308" s="27">
        <v>1</v>
      </c>
    </row>
    <row r="8309" spans="1:8" x14ac:dyDescent="0.55000000000000004">
      <c r="A8309" s="33">
        <v>44084</v>
      </c>
      <c r="B8309" s="1" t="s">
        <v>45</v>
      </c>
      <c r="C8309" s="27">
        <v>146</v>
      </c>
      <c r="D8309" s="27">
        <v>6513</v>
      </c>
      <c r="E8309" s="27">
        <v>88</v>
      </c>
      <c r="F8309" s="27">
        <v>6</v>
      </c>
      <c r="G8309" s="27">
        <v>47</v>
      </c>
      <c r="H8309" s="27">
        <v>3</v>
      </c>
    </row>
    <row r="8310" spans="1:8" x14ac:dyDescent="0.55000000000000004">
      <c r="A8310" s="33">
        <v>44084</v>
      </c>
      <c r="B8310" s="1" t="s">
        <v>46</v>
      </c>
      <c r="C8310" s="27">
        <v>86</v>
      </c>
      <c r="D8310" s="27">
        <v>9006</v>
      </c>
      <c r="E8310" s="27">
        <v>73</v>
      </c>
      <c r="F8310" s="27">
        <v>2</v>
      </c>
      <c r="G8310" s="27">
        <v>11</v>
      </c>
      <c r="H8310" s="27">
        <v>0</v>
      </c>
    </row>
    <row r="8311" spans="1:8" x14ac:dyDescent="0.55000000000000004">
      <c r="A8311" s="33">
        <v>44084</v>
      </c>
      <c r="B8311" s="1" t="s">
        <v>47</v>
      </c>
      <c r="C8311" s="27">
        <v>114</v>
      </c>
      <c r="D8311" s="27">
        <v>3909</v>
      </c>
      <c r="E8311" s="27">
        <v>107</v>
      </c>
      <c r="F8311" s="27">
        <v>6</v>
      </c>
      <c r="G8311" s="27">
        <v>1</v>
      </c>
      <c r="H8311" s="27">
        <v>0</v>
      </c>
    </row>
    <row r="8312" spans="1:8" x14ac:dyDescent="0.55000000000000004">
      <c r="A8312" s="33">
        <v>44084</v>
      </c>
      <c r="B8312" s="1" t="s">
        <v>48</v>
      </c>
      <c r="C8312" s="27">
        <v>134</v>
      </c>
      <c r="D8312" s="27">
        <v>3255</v>
      </c>
      <c r="E8312" s="27">
        <v>124</v>
      </c>
      <c r="F8312" s="27">
        <v>3</v>
      </c>
      <c r="G8312" s="27">
        <v>7</v>
      </c>
      <c r="H8312" s="27">
        <v>1</v>
      </c>
    </row>
    <row r="8313" spans="1:8" x14ac:dyDescent="0.55000000000000004">
      <c r="A8313" s="33">
        <v>44084</v>
      </c>
      <c r="B8313" s="1" t="s">
        <v>49</v>
      </c>
      <c r="C8313" s="27">
        <v>4869</v>
      </c>
      <c r="D8313" s="27">
        <v>43555</v>
      </c>
      <c r="E8313" s="27">
        <v>4194</v>
      </c>
      <c r="F8313" s="27">
        <v>74</v>
      </c>
      <c r="G8313" s="27">
        <v>601</v>
      </c>
      <c r="H8313" s="27">
        <v>16</v>
      </c>
    </row>
    <row r="8314" spans="1:8" x14ac:dyDescent="0.55000000000000004">
      <c r="A8314" s="33">
        <v>44084</v>
      </c>
      <c r="B8314" s="1" t="s">
        <v>50</v>
      </c>
      <c r="C8314" s="27">
        <v>243</v>
      </c>
      <c r="D8314" s="27">
        <v>5421</v>
      </c>
      <c r="E8314" s="27">
        <v>237</v>
      </c>
      <c r="F8314" s="27">
        <v>0</v>
      </c>
      <c r="G8314" s="27">
        <v>6</v>
      </c>
      <c r="H8314" s="27">
        <v>0</v>
      </c>
    </row>
    <row r="8315" spans="1:8" x14ac:dyDescent="0.55000000000000004">
      <c r="A8315" s="33">
        <v>44084</v>
      </c>
      <c r="B8315" s="1" t="s">
        <v>51</v>
      </c>
      <c r="C8315" s="27">
        <v>234</v>
      </c>
      <c r="D8315" s="27">
        <v>16081</v>
      </c>
      <c r="E8315" s="27">
        <v>217</v>
      </c>
      <c r="F8315" s="27">
        <v>3</v>
      </c>
      <c r="G8315" s="27">
        <v>13</v>
      </c>
      <c r="H8315" s="27">
        <v>0</v>
      </c>
    </row>
    <row r="8316" spans="1:8" x14ac:dyDescent="0.55000000000000004">
      <c r="A8316" s="33">
        <v>44084</v>
      </c>
      <c r="B8316" s="1" t="s">
        <v>52</v>
      </c>
      <c r="C8316" s="27">
        <v>557</v>
      </c>
      <c r="D8316" s="27">
        <v>12621</v>
      </c>
      <c r="E8316" s="27">
        <v>506</v>
      </c>
      <c r="F8316" s="27">
        <v>8</v>
      </c>
      <c r="G8316" s="27">
        <v>35</v>
      </c>
      <c r="H8316" s="27">
        <v>0</v>
      </c>
    </row>
    <row r="8317" spans="1:8" x14ac:dyDescent="0.55000000000000004">
      <c r="A8317" s="33">
        <v>44084</v>
      </c>
      <c r="B8317" s="1" t="s">
        <v>53</v>
      </c>
      <c r="C8317" s="27">
        <v>158</v>
      </c>
      <c r="D8317" s="27">
        <v>14122</v>
      </c>
      <c r="E8317" s="27">
        <v>140</v>
      </c>
      <c r="F8317" s="27">
        <v>2</v>
      </c>
      <c r="G8317" s="27">
        <v>16</v>
      </c>
      <c r="H8317" s="27">
        <v>0</v>
      </c>
    </row>
    <row r="8318" spans="1:8" x14ac:dyDescent="0.55000000000000004">
      <c r="A8318" s="33">
        <v>44084</v>
      </c>
      <c r="B8318" s="1" t="s">
        <v>54</v>
      </c>
      <c r="C8318" s="27">
        <v>339</v>
      </c>
      <c r="D8318" s="27">
        <v>8267</v>
      </c>
      <c r="E8318" s="27">
        <v>328</v>
      </c>
      <c r="F8318" s="27">
        <v>1</v>
      </c>
      <c r="G8318" s="27">
        <v>11</v>
      </c>
      <c r="H8318" s="27">
        <v>0</v>
      </c>
    </row>
    <row r="8319" spans="1:8" x14ac:dyDescent="0.55000000000000004">
      <c r="A8319" s="33">
        <v>44084</v>
      </c>
      <c r="B8319" s="1" t="s">
        <v>55</v>
      </c>
      <c r="C8319" s="27">
        <v>372</v>
      </c>
      <c r="D8319" s="27">
        <v>17011</v>
      </c>
      <c r="E8319" s="27">
        <v>335</v>
      </c>
      <c r="F8319" s="27">
        <v>11</v>
      </c>
      <c r="G8319" s="27">
        <v>25</v>
      </c>
      <c r="H8319" s="27">
        <v>1</v>
      </c>
    </row>
    <row r="8320" spans="1:8" x14ac:dyDescent="0.55000000000000004">
      <c r="A8320" s="33">
        <v>44084</v>
      </c>
      <c r="B8320" s="1" t="s">
        <v>56</v>
      </c>
      <c r="C8320" s="27">
        <v>2259</v>
      </c>
      <c r="D8320" s="27">
        <v>31139</v>
      </c>
      <c r="E8320" s="27">
        <v>1985</v>
      </c>
      <c r="F8320" s="27">
        <v>41</v>
      </c>
      <c r="G8320" s="27">
        <v>237</v>
      </c>
      <c r="H8320" s="27">
        <v>9</v>
      </c>
    </row>
    <row r="8321" spans="1:8" x14ac:dyDescent="0.55000000000000004">
      <c r="A8321" s="33">
        <v>44085</v>
      </c>
      <c r="B8321" s="1" t="s">
        <v>7</v>
      </c>
      <c r="C8321" s="27">
        <v>1860</v>
      </c>
      <c r="D8321" s="27">
        <v>48825</v>
      </c>
      <c r="E8321" s="27">
        <v>1679</v>
      </c>
      <c r="F8321" s="27">
        <v>106</v>
      </c>
      <c r="G8321" s="27">
        <v>75</v>
      </c>
      <c r="H8321" s="27">
        <v>2</v>
      </c>
    </row>
    <row r="8322" spans="1:8" x14ac:dyDescent="0.55000000000000004">
      <c r="A8322" s="33">
        <v>44085</v>
      </c>
      <c r="B8322" s="1" t="s">
        <v>11</v>
      </c>
      <c r="C8322" s="27">
        <v>35</v>
      </c>
      <c r="D8322" s="27">
        <v>2206</v>
      </c>
      <c r="E8322" s="27">
        <v>32</v>
      </c>
      <c r="F8322" s="27">
        <v>1</v>
      </c>
      <c r="G8322" s="27">
        <v>2</v>
      </c>
      <c r="H8322" s="27">
        <v>0</v>
      </c>
    </row>
    <row r="8323" spans="1:8" x14ac:dyDescent="0.55000000000000004">
      <c r="A8323" s="33">
        <v>44085</v>
      </c>
      <c r="B8323" s="1" t="s">
        <v>12</v>
      </c>
      <c r="C8323" s="27">
        <v>23</v>
      </c>
      <c r="D8323" s="27">
        <v>3610</v>
      </c>
      <c r="E8323" s="27">
        <v>19</v>
      </c>
      <c r="F8323" s="27">
        <v>0</v>
      </c>
      <c r="G8323" s="27">
        <v>4</v>
      </c>
      <c r="H8323" s="27">
        <v>0</v>
      </c>
    </row>
    <row r="8324" spans="1:8" x14ac:dyDescent="0.55000000000000004">
      <c r="A8324" s="33">
        <v>44085</v>
      </c>
      <c r="B8324" s="1" t="s">
        <v>13</v>
      </c>
      <c r="C8324" s="27">
        <v>275</v>
      </c>
      <c r="D8324" s="27">
        <v>8697</v>
      </c>
      <c r="E8324" s="27">
        <v>211</v>
      </c>
      <c r="F8324" s="27">
        <v>2</v>
      </c>
      <c r="G8324" s="27">
        <v>62</v>
      </c>
      <c r="H8324" s="27">
        <v>0</v>
      </c>
    </row>
    <row r="8325" spans="1:8" x14ac:dyDescent="0.55000000000000004">
      <c r="A8325" s="33">
        <v>44085</v>
      </c>
      <c r="B8325" s="1" t="s">
        <v>14</v>
      </c>
      <c r="C8325" s="27">
        <v>50</v>
      </c>
      <c r="D8325" s="27">
        <v>1855</v>
      </c>
      <c r="E8325" s="27">
        <v>49</v>
      </c>
      <c r="F8325" s="27">
        <v>0</v>
      </c>
      <c r="G8325" s="27">
        <v>1</v>
      </c>
      <c r="H8325" s="27">
        <v>0</v>
      </c>
    </row>
    <row r="8326" spans="1:8" x14ac:dyDescent="0.55000000000000004">
      <c r="A8326" s="33">
        <v>44085</v>
      </c>
      <c r="B8326" s="1" t="s">
        <v>15</v>
      </c>
      <c r="C8326" s="27">
        <v>78</v>
      </c>
      <c r="D8326" s="27">
        <v>3144</v>
      </c>
      <c r="E8326" s="27">
        <v>76</v>
      </c>
      <c r="F8326" s="27">
        <v>1</v>
      </c>
      <c r="G8326" s="27">
        <v>2</v>
      </c>
      <c r="H8326" s="27">
        <v>1</v>
      </c>
    </row>
    <row r="8327" spans="1:8" x14ac:dyDescent="0.55000000000000004">
      <c r="A8327" s="33">
        <v>44085</v>
      </c>
      <c r="B8327" s="1" t="s">
        <v>16</v>
      </c>
      <c r="C8327" s="27">
        <v>200</v>
      </c>
      <c r="D8327" s="27">
        <v>16678</v>
      </c>
      <c r="E8327" s="27">
        <v>149</v>
      </c>
      <c r="F8327" s="27">
        <v>0</v>
      </c>
      <c r="G8327" s="27">
        <v>51</v>
      </c>
      <c r="H8327" s="27">
        <v>2</v>
      </c>
    </row>
    <row r="8328" spans="1:8" x14ac:dyDescent="0.55000000000000004">
      <c r="A8328" s="33">
        <v>44085</v>
      </c>
      <c r="B8328" s="1" t="s">
        <v>17</v>
      </c>
      <c r="C8328" s="27">
        <v>606</v>
      </c>
      <c r="D8328" s="27">
        <v>11550</v>
      </c>
      <c r="E8328" s="27">
        <v>534</v>
      </c>
      <c r="F8328" s="27">
        <v>14</v>
      </c>
      <c r="G8328" s="27">
        <v>58</v>
      </c>
      <c r="H8328" s="27">
        <v>3</v>
      </c>
    </row>
    <row r="8329" spans="1:8" x14ac:dyDescent="0.55000000000000004">
      <c r="A8329" s="33">
        <v>44085</v>
      </c>
      <c r="B8329" s="1" t="s">
        <v>18</v>
      </c>
      <c r="C8329" s="27">
        <v>328</v>
      </c>
      <c r="D8329" s="27">
        <v>25401</v>
      </c>
      <c r="E8329" s="27">
        <v>302</v>
      </c>
      <c r="F8329" s="27">
        <v>1</v>
      </c>
      <c r="G8329" s="27">
        <v>19</v>
      </c>
      <c r="H8329" s="27">
        <v>2</v>
      </c>
    </row>
    <row r="8330" spans="1:8" x14ac:dyDescent="0.55000000000000004">
      <c r="A8330" s="33">
        <v>44085</v>
      </c>
      <c r="B8330" s="1" t="s">
        <v>19</v>
      </c>
      <c r="C8330" s="27">
        <v>517</v>
      </c>
      <c r="D8330" s="27">
        <v>16854</v>
      </c>
      <c r="E8330" s="27">
        <v>425</v>
      </c>
      <c r="F8330" s="27">
        <v>19</v>
      </c>
      <c r="G8330" s="27">
        <v>73</v>
      </c>
      <c r="H8330" s="27">
        <v>0</v>
      </c>
    </row>
    <row r="8331" spans="1:8" x14ac:dyDescent="0.55000000000000004">
      <c r="A8331" s="33">
        <v>44085</v>
      </c>
      <c r="B8331" s="1" t="s">
        <v>20</v>
      </c>
      <c r="C8331" s="27">
        <v>4227</v>
      </c>
      <c r="D8331" s="27">
        <v>123181</v>
      </c>
      <c r="E8331" s="27">
        <v>3835</v>
      </c>
      <c r="F8331" s="27">
        <v>97</v>
      </c>
      <c r="G8331" s="27">
        <v>295</v>
      </c>
      <c r="H8331" s="27">
        <v>9</v>
      </c>
    </row>
    <row r="8332" spans="1:8" x14ac:dyDescent="0.55000000000000004">
      <c r="A8332" s="33">
        <v>44085</v>
      </c>
      <c r="B8332" s="1" t="s">
        <v>21</v>
      </c>
      <c r="C8332" s="27">
        <v>3339</v>
      </c>
      <c r="D8332" s="27">
        <v>65505</v>
      </c>
      <c r="E8332" s="27">
        <v>2989</v>
      </c>
      <c r="F8332" s="27">
        <v>66</v>
      </c>
      <c r="G8332" s="27">
        <v>284</v>
      </c>
      <c r="H8332" s="27">
        <v>8</v>
      </c>
    </row>
    <row r="8333" spans="1:8" x14ac:dyDescent="0.55000000000000004">
      <c r="A8333" s="33">
        <v>44085</v>
      </c>
      <c r="B8333" s="1" t="s">
        <v>22</v>
      </c>
      <c r="C8333" s="27">
        <v>22631</v>
      </c>
      <c r="D8333" s="27">
        <v>377119</v>
      </c>
      <c r="E8333" s="27">
        <v>20019</v>
      </c>
      <c r="F8333" s="27">
        <v>380</v>
      </c>
      <c r="G8333" s="27">
        <v>2232</v>
      </c>
      <c r="H8333" s="27">
        <v>24</v>
      </c>
    </row>
    <row r="8334" spans="1:8" x14ac:dyDescent="0.55000000000000004">
      <c r="A8334" s="33">
        <v>44085</v>
      </c>
      <c r="B8334" s="1" t="s">
        <v>23</v>
      </c>
      <c r="C8334" s="27">
        <v>5823</v>
      </c>
      <c r="D8334" s="27">
        <v>128296</v>
      </c>
      <c r="E8334" s="27">
        <v>5021</v>
      </c>
      <c r="F8334" s="27">
        <v>126</v>
      </c>
      <c r="G8334" s="27">
        <v>676</v>
      </c>
      <c r="H8334" s="27">
        <v>32</v>
      </c>
    </row>
    <row r="8335" spans="1:8" x14ac:dyDescent="0.55000000000000004">
      <c r="A8335" s="33">
        <v>44085</v>
      </c>
      <c r="B8335" s="1" t="s">
        <v>24</v>
      </c>
      <c r="C8335" s="27">
        <v>147</v>
      </c>
      <c r="D8335" s="27">
        <v>13774</v>
      </c>
      <c r="E8335" s="27">
        <v>141</v>
      </c>
      <c r="F8335" s="27">
        <v>0</v>
      </c>
      <c r="G8335" s="27">
        <v>6</v>
      </c>
      <c r="H8335" s="27">
        <v>1</v>
      </c>
    </row>
    <row r="8336" spans="1:8" x14ac:dyDescent="0.55000000000000004">
      <c r="A8336" s="33">
        <v>44085</v>
      </c>
      <c r="B8336" s="1" t="s">
        <v>25</v>
      </c>
      <c r="C8336" s="27">
        <v>408</v>
      </c>
      <c r="D8336" s="27">
        <v>10832</v>
      </c>
      <c r="E8336" s="27">
        <v>364</v>
      </c>
      <c r="F8336" s="27">
        <v>25</v>
      </c>
      <c r="G8336" s="27">
        <v>21</v>
      </c>
      <c r="H8336" s="27">
        <v>0</v>
      </c>
    </row>
    <row r="8337" spans="1:8" x14ac:dyDescent="0.55000000000000004">
      <c r="A8337" s="33">
        <v>44085</v>
      </c>
      <c r="B8337" s="1" t="s">
        <v>26</v>
      </c>
      <c r="C8337" s="27">
        <v>724</v>
      </c>
      <c r="D8337" s="27">
        <v>10349</v>
      </c>
      <c r="E8337" s="27">
        <v>595</v>
      </c>
      <c r="F8337" s="27">
        <v>42</v>
      </c>
      <c r="G8337" s="27">
        <v>87</v>
      </c>
      <c r="H8337" s="27">
        <v>0</v>
      </c>
    </row>
    <row r="8338" spans="1:8" x14ac:dyDescent="0.55000000000000004">
      <c r="A8338" s="33">
        <v>44085</v>
      </c>
      <c r="B8338" s="1" t="s">
        <v>27</v>
      </c>
      <c r="C8338" s="27">
        <v>244</v>
      </c>
      <c r="D8338" s="27">
        <v>9155</v>
      </c>
      <c r="E8338" s="27">
        <v>184</v>
      </c>
      <c r="F8338" s="27">
        <v>8</v>
      </c>
      <c r="G8338" s="27">
        <v>50</v>
      </c>
      <c r="H8338" s="27">
        <v>4</v>
      </c>
    </row>
    <row r="8339" spans="1:8" x14ac:dyDescent="0.55000000000000004">
      <c r="A8339" s="33">
        <v>44085</v>
      </c>
      <c r="B8339" s="1" t="s">
        <v>28</v>
      </c>
      <c r="C8339" s="27">
        <v>179</v>
      </c>
      <c r="D8339" s="27">
        <v>9977</v>
      </c>
      <c r="E8339" s="27">
        <v>164</v>
      </c>
      <c r="F8339" s="27">
        <v>5</v>
      </c>
      <c r="G8339" s="27">
        <v>10</v>
      </c>
      <c r="H8339" s="27">
        <v>1</v>
      </c>
    </row>
    <row r="8340" spans="1:8" x14ac:dyDescent="0.55000000000000004">
      <c r="A8340" s="33">
        <v>44085</v>
      </c>
      <c r="B8340" s="1" t="s">
        <v>29</v>
      </c>
      <c r="C8340" s="27">
        <v>296</v>
      </c>
      <c r="D8340" s="27">
        <v>17030</v>
      </c>
      <c r="E8340" s="27">
        <v>272</v>
      </c>
      <c r="F8340" s="27">
        <v>1</v>
      </c>
      <c r="G8340" s="27">
        <v>26</v>
      </c>
      <c r="H8340" s="27">
        <v>1</v>
      </c>
    </row>
    <row r="8341" spans="1:8" x14ac:dyDescent="0.55000000000000004">
      <c r="A8341" s="33">
        <v>44085</v>
      </c>
      <c r="B8341" s="1" t="s">
        <v>30</v>
      </c>
      <c r="C8341" s="27">
        <v>574</v>
      </c>
      <c r="D8341" s="27">
        <v>19579</v>
      </c>
      <c r="E8341" s="27">
        <v>545</v>
      </c>
      <c r="F8341" s="27">
        <v>10</v>
      </c>
      <c r="G8341" s="27">
        <v>19</v>
      </c>
      <c r="H8341" s="27">
        <v>2</v>
      </c>
    </row>
    <row r="8342" spans="1:8" x14ac:dyDescent="0.55000000000000004">
      <c r="A8342" s="33">
        <v>44085</v>
      </c>
      <c r="B8342" s="1" t="s">
        <v>31</v>
      </c>
      <c r="C8342" s="27">
        <v>504</v>
      </c>
      <c r="D8342" s="27">
        <v>29710</v>
      </c>
      <c r="E8342" s="27">
        <v>480</v>
      </c>
      <c r="F8342" s="27">
        <v>1</v>
      </c>
      <c r="G8342" s="27">
        <v>23</v>
      </c>
      <c r="H8342" s="27">
        <v>2</v>
      </c>
    </row>
    <row r="8343" spans="1:8" x14ac:dyDescent="0.55000000000000004">
      <c r="A8343" s="33">
        <v>44085</v>
      </c>
      <c r="B8343" s="1" t="s">
        <v>32</v>
      </c>
      <c r="C8343" s="27">
        <v>4787</v>
      </c>
      <c r="D8343" s="27">
        <v>61474</v>
      </c>
      <c r="E8343" s="27">
        <v>4310</v>
      </c>
      <c r="F8343" s="27">
        <v>74</v>
      </c>
      <c r="G8343" s="27">
        <v>403</v>
      </c>
      <c r="H8343" s="27">
        <v>17</v>
      </c>
    </row>
    <row r="8344" spans="1:8" x14ac:dyDescent="0.55000000000000004">
      <c r="A8344" s="33">
        <v>44085</v>
      </c>
      <c r="B8344" s="1" t="s">
        <v>33</v>
      </c>
      <c r="C8344" s="27">
        <v>450</v>
      </c>
      <c r="D8344" s="27">
        <v>11057</v>
      </c>
      <c r="E8344" s="27">
        <v>367</v>
      </c>
      <c r="F8344" s="27">
        <v>4</v>
      </c>
      <c r="G8344" s="27">
        <v>79</v>
      </c>
      <c r="H8344" s="27">
        <v>2</v>
      </c>
    </row>
    <row r="8345" spans="1:8" x14ac:dyDescent="0.55000000000000004">
      <c r="A8345" s="33">
        <v>44085</v>
      </c>
      <c r="B8345" s="1" t="s">
        <v>34</v>
      </c>
      <c r="C8345" s="27">
        <v>468</v>
      </c>
      <c r="D8345" s="27">
        <v>10406</v>
      </c>
      <c r="E8345" s="27">
        <v>425</v>
      </c>
      <c r="F8345" s="27">
        <v>7</v>
      </c>
      <c r="G8345" s="27">
        <v>36</v>
      </c>
      <c r="H8345" s="27">
        <v>1</v>
      </c>
    </row>
    <row r="8346" spans="1:8" x14ac:dyDescent="0.55000000000000004">
      <c r="A8346" s="33">
        <v>44085</v>
      </c>
      <c r="B8346" s="1" t="s">
        <v>35</v>
      </c>
      <c r="C8346" s="27">
        <v>1607</v>
      </c>
      <c r="D8346" s="27">
        <v>35638</v>
      </c>
      <c r="E8346" s="27">
        <v>1474</v>
      </c>
      <c r="F8346" s="27">
        <v>25</v>
      </c>
      <c r="G8346" s="27">
        <v>108</v>
      </c>
      <c r="H8346" s="27">
        <v>2</v>
      </c>
    </row>
    <row r="8347" spans="1:8" x14ac:dyDescent="0.55000000000000004">
      <c r="A8347" s="33">
        <v>44085</v>
      </c>
      <c r="B8347" s="1" t="s">
        <v>36</v>
      </c>
      <c r="C8347" s="27">
        <v>9444</v>
      </c>
      <c r="D8347" s="27">
        <v>155589</v>
      </c>
      <c r="E8347" s="27">
        <v>8454</v>
      </c>
      <c r="F8347" s="27">
        <v>175</v>
      </c>
      <c r="G8347" s="27">
        <v>807</v>
      </c>
      <c r="H8347" s="27">
        <v>35</v>
      </c>
    </row>
    <row r="8348" spans="1:8" x14ac:dyDescent="0.55000000000000004">
      <c r="A8348" s="33">
        <v>44085</v>
      </c>
      <c r="B8348" s="1" t="s">
        <v>37</v>
      </c>
      <c r="C8348" s="27">
        <v>2421</v>
      </c>
      <c r="D8348" s="27">
        <v>48797</v>
      </c>
      <c r="E8348" s="27">
        <v>2240</v>
      </c>
      <c r="F8348" s="27">
        <v>54</v>
      </c>
      <c r="G8348" s="27">
        <v>127</v>
      </c>
      <c r="H8348" s="27">
        <v>7</v>
      </c>
    </row>
    <row r="8349" spans="1:8" x14ac:dyDescent="0.55000000000000004">
      <c r="A8349" s="33">
        <v>44085</v>
      </c>
      <c r="B8349" s="1" t="s">
        <v>38</v>
      </c>
      <c r="C8349" s="27">
        <v>544</v>
      </c>
      <c r="D8349" s="27">
        <v>18233</v>
      </c>
      <c r="E8349" s="27">
        <v>507</v>
      </c>
      <c r="F8349" s="27">
        <v>8</v>
      </c>
      <c r="G8349" s="27">
        <v>29</v>
      </c>
      <c r="H8349" s="27">
        <v>2</v>
      </c>
    </row>
    <row r="8350" spans="1:8" x14ac:dyDescent="0.55000000000000004">
      <c r="A8350" s="33">
        <v>44085</v>
      </c>
      <c r="B8350" s="1" t="s">
        <v>39</v>
      </c>
      <c r="C8350" s="27">
        <v>236</v>
      </c>
      <c r="D8350" s="27">
        <v>8875</v>
      </c>
      <c r="E8350" s="27">
        <v>225</v>
      </c>
      <c r="F8350" s="27">
        <v>4</v>
      </c>
      <c r="G8350" s="27">
        <v>4</v>
      </c>
      <c r="H8350" s="27">
        <v>0</v>
      </c>
    </row>
    <row r="8351" spans="1:8" x14ac:dyDescent="0.55000000000000004">
      <c r="A8351" s="33">
        <v>44085</v>
      </c>
      <c r="B8351" s="1" t="s">
        <v>40</v>
      </c>
      <c r="C8351" s="27">
        <v>22</v>
      </c>
      <c r="D8351" s="27">
        <v>4615</v>
      </c>
      <c r="E8351" s="27">
        <v>22</v>
      </c>
      <c r="F8351" s="27">
        <v>0</v>
      </c>
      <c r="G8351" s="27">
        <v>0</v>
      </c>
      <c r="H8351" s="27">
        <v>0</v>
      </c>
    </row>
    <row r="8352" spans="1:8" x14ac:dyDescent="0.55000000000000004">
      <c r="A8352" s="33">
        <v>44085</v>
      </c>
      <c r="B8352" s="1" t="s">
        <v>41</v>
      </c>
      <c r="C8352" s="27">
        <v>137</v>
      </c>
      <c r="D8352" s="27">
        <v>5172</v>
      </c>
      <c r="E8352" s="27">
        <v>137</v>
      </c>
      <c r="F8352" s="27">
        <v>0</v>
      </c>
      <c r="G8352" s="27">
        <v>0</v>
      </c>
      <c r="H8352" s="27">
        <v>0</v>
      </c>
    </row>
    <row r="8353" spans="1:8" x14ac:dyDescent="0.55000000000000004">
      <c r="A8353" s="33">
        <v>44085</v>
      </c>
      <c r="B8353" s="1" t="s">
        <v>42</v>
      </c>
      <c r="C8353" s="27">
        <v>146</v>
      </c>
      <c r="D8353" s="27">
        <v>7511</v>
      </c>
      <c r="E8353" s="27">
        <v>145</v>
      </c>
      <c r="F8353" s="27"/>
      <c r="G8353" s="27">
        <v>1</v>
      </c>
      <c r="H8353" s="27"/>
    </row>
    <row r="8354" spans="1:8" x14ac:dyDescent="0.55000000000000004">
      <c r="A8354" s="33">
        <v>44085</v>
      </c>
      <c r="B8354" s="1" t="s">
        <v>43</v>
      </c>
      <c r="C8354" s="27">
        <v>464</v>
      </c>
      <c r="D8354" s="27">
        <v>18642</v>
      </c>
      <c r="E8354" s="27">
        <v>450</v>
      </c>
      <c r="F8354" s="27">
        <v>3</v>
      </c>
      <c r="G8354" s="27">
        <v>11</v>
      </c>
      <c r="H8354" s="27">
        <v>0</v>
      </c>
    </row>
    <row r="8355" spans="1:8" x14ac:dyDescent="0.55000000000000004">
      <c r="A8355" s="33">
        <v>44085</v>
      </c>
      <c r="B8355" s="1" t="s">
        <v>44</v>
      </c>
      <c r="C8355" s="27">
        <v>194</v>
      </c>
      <c r="D8355" s="27">
        <v>7913</v>
      </c>
      <c r="E8355" s="27">
        <v>151</v>
      </c>
      <c r="F8355" s="27">
        <v>1</v>
      </c>
      <c r="G8355" s="27">
        <v>42</v>
      </c>
      <c r="H8355" s="27">
        <v>1</v>
      </c>
    </row>
    <row r="8356" spans="1:8" x14ac:dyDescent="0.55000000000000004">
      <c r="A8356" s="33">
        <v>44085</v>
      </c>
      <c r="B8356" s="1" t="s">
        <v>45</v>
      </c>
      <c r="C8356" s="27">
        <v>146</v>
      </c>
      <c r="D8356" s="27">
        <v>6549</v>
      </c>
      <c r="E8356" s="27">
        <v>89</v>
      </c>
      <c r="F8356" s="27">
        <v>8</v>
      </c>
      <c r="G8356" s="27">
        <v>46</v>
      </c>
      <c r="H8356" s="27">
        <v>3</v>
      </c>
    </row>
    <row r="8357" spans="1:8" x14ac:dyDescent="0.55000000000000004">
      <c r="A8357" s="33">
        <v>44085</v>
      </c>
      <c r="B8357" s="1" t="s">
        <v>46</v>
      </c>
      <c r="C8357" s="27">
        <v>87</v>
      </c>
      <c r="D8357" s="27">
        <v>9222</v>
      </c>
      <c r="E8357" s="27">
        <v>73</v>
      </c>
      <c r="F8357" s="27">
        <v>2</v>
      </c>
      <c r="G8357" s="27">
        <v>12</v>
      </c>
      <c r="H8357" s="27">
        <v>0</v>
      </c>
    </row>
    <row r="8358" spans="1:8" x14ac:dyDescent="0.55000000000000004">
      <c r="A8358" s="33">
        <v>44085</v>
      </c>
      <c r="B8358" s="1" t="s">
        <v>47</v>
      </c>
      <c r="C8358" s="27">
        <v>114</v>
      </c>
      <c r="D8358" s="27">
        <v>3921</v>
      </c>
      <c r="E8358" s="27">
        <v>107</v>
      </c>
      <c r="F8358" s="27">
        <v>6</v>
      </c>
      <c r="G8358" s="27">
        <v>1</v>
      </c>
      <c r="H8358" s="27">
        <v>0</v>
      </c>
    </row>
    <row r="8359" spans="1:8" x14ac:dyDescent="0.55000000000000004">
      <c r="A8359" s="33">
        <v>44085</v>
      </c>
      <c r="B8359" s="1" t="s">
        <v>48</v>
      </c>
      <c r="C8359" s="27">
        <v>137</v>
      </c>
      <c r="D8359" s="27">
        <v>3286</v>
      </c>
      <c r="E8359" s="27">
        <v>124</v>
      </c>
      <c r="F8359" s="27">
        <v>3</v>
      </c>
      <c r="G8359" s="27">
        <v>10</v>
      </c>
      <c r="H8359" s="27">
        <v>1</v>
      </c>
    </row>
    <row r="8360" spans="1:8" x14ac:dyDescent="0.55000000000000004">
      <c r="A8360" s="33">
        <v>44085</v>
      </c>
      <c r="B8360" s="1" t="s">
        <v>49</v>
      </c>
      <c r="C8360" s="27">
        <v>4893</v>
      </c>
      <c r="D8360" s="27">
        <v>43896</v>
      </c>
      <c r="E8360" s="27">
        <v>4238</v>
      </c>
      <c r="F8360" s="27">
        <v>77</v>
      </c>
      <c r="G8360" s="27">
        <v>578</v>
      </c>
      <c r="H8360" s="27">
        <v>16</v>
      </c>
    </row>
    <row r="8361" spans="1:8" x14ac:dyDescent="0.55000000000000004">
      <c r="A8361" s="33">
        <v>44085</v>
      </c>
      <c r="B8361" s="1" t="s">
        <v>50</v>
      </c>
      <c r="C8361" s="27">
        <v>244</v>
      </c>
      <c r="D8361" s="27">
        <v>5470</v>
      </c>
      <c r="E8361" s="27">
        <v>238</v>
      </c>
      <c r="F8361" s="27">
        <v>0</v>
      </c>
      <c r="G8361" s="27">
        <v>6</v>
      </c>
      <c r="H8361" s="27">
        <v>0</v>
      </c>
    </row>
    <row r="8362" spans="1:8" x14ac:dyDescent="0.55000000000000004">
      <c r="A8362" s="33">
        <v>44085</v>
      </c>
      <c r="B8362" s="1" t="s">
        <v>51</v>
      </c>
      <c r="C8362" s="27">
        <v>234</v>
      </c>
      <c r="D8362" s="27">
        <v>16260</v>
      </c>
      <c r="E8362" s="27">
        <v>219</v>
      </c>
      <c r="F8362" s="27">
        <v>3</v>
      </c>
      <c r="G8362" s="27">
        <v>9</v>
      </c>
      <c r="H8362" s="27">
        <v>0</v>
      </c>
    </row>
    <row r="8363" spans="1:8" x14ac:dyDescent="0.55000000000000004">
      <c r="A8363" s="33">
        <v>44085</v>
      </c>
      <c r="B8363" s="1" t="s">
        <v>52</v>
      </c>
      <c r="C8363" s="27">
        <v>564</v>
      </c>
      <c r="D8363" s="27">
        <v>12740</v>
      </c>
      <c r="E8363" s="27">
        <v>509</v>
      </c>
      <c r="F8363" s="27">
        <v>8</v>
      </c>
      <c r="G8363" s="27">
        <v>35</v>
      </c>
      <c r="H8363" s="27">
        <v>0</v>
      </c>
    </row>
    <row r="8364" spans="1:8" x14ac:dyDescent="0.55000000000000004">
      <c r="A8364" s="33">
        <v>44085</v>
      </c>
      <c r="B8364" s="1" t="s">
        <v>53</v>
      </c>
      <c r="C8364" s="27">
        <v>158</v>
      </c>
      <c r="D8364" s="27">
        <v>14312</v>
      </c>
      <c r="E8364" s="27">
        <v>141</v>
      </c>
      <c r="F8364" s="27">
        <v>2</v>
      </c>
      <c r="G8364" s="27">
        <v>15</v>
      </c>
      <c r="H8364" s="27">
        <v>0</v>
      </c>
    </row>
    <row r="8365" spans="1:8" x14ac:dyDescent="0.55000000000000004">
      <c r="A8365" s="33">
        <v>44085</v>
      </c>
      <c r="B8365" s="1" t="s">
        <v>54</v>
      </c>
      <c r="C8365" s="27">
        <v>339</v>
      </c>
      <c r="D8365" s="27">
        <v>8279</v>
      </c>
      <c r="E8365" s="27">
        <v>329</v>
      </c>
      <c r="F8365" s="27">
        <v>1</v>
      </c>
      <c r="G8365" s="27">
        <v>10</v>
      </c>
      <c r="H8365" s="27">
        <v>0</v>
      </c>
    </row>
    <row r="8366" spans="1:8" x14ac:dyDescent="0.55000000000000004">
      <c r="A8366" s="33">
        <v>44085</v>
      </c>
      <c r="B8366" s="1" t="s">
        <v>55</v>
      </c>
      <c r="C8366" s="27">
        <v>372</v>
      </c>
      <c r="D8366" s="27">
        <v>17075</v>
      </c>
      <c r="E8366" s="27">
        <v>343</v>
      </c>
      <c r="F8366" s="27">
        <v>11</v>
      </c>
      <c r="G8366" s="27">
        <v>17</v>
      </c>
      <c r="H8366" s="27">
        <v>1</v>
      </c>
    </row>
    <row r="8367" spans="1:8" x14ac:dyDescent="0.55000000000000004">
      <c r="A8367" s="33">
        <v>44085</v>
      </c>
      <c r="B8367" s="1" t="s">
        <v>56</v>
      </c>
      <c r="C8367" s="27">
        <v>2269</v>
      </c>
      <c r="D8367" s="27">
        <v>31139</v>
      </c>
      <c r="E8367" s="27">
        <v>2010</v>
      </c>
      <c r="F8367" s="27">
        <v>41</v>
      </c>
      <c r="G8367" s="27">
        <v>222</v>
      </c>
      <c r="H8367" s="27">
        <v>8</v>
      </c>
    </row>
    <row r="8368" spans="1:8" x14ac:dyDescent="0.55000000000000004">
      <c r="A8368" s="33">
        <v>44086</v>
      </c>
      <c r="B8368" s="1" t="s">
        <v>7</v>
      </c>
      <c r="C8368" s="27">
        <v>1866</v>
      </c>
      <c r="D8368" s="27">
        <v>49239</v>
      </c>
      <c r="E8368" s="27">
        <v>1696</v>
      </c>
      <c r="F8368" s="27">
        <v>106</v>
      </c>
      <c r="G8368" s="27">
        <v>64</v>
      </c>
      <c r="H8368" s="27">
        <v>2</v>
      </c>
    </row>
    <row r="8369" spans="1:8" x14ac:dyDescent="0.55000000000000004">
      <c r="A8369" s="33">
        <v>44086</v>
      </c>
      <c r="B8369" s="1" t="s">
        <v>11</v>
      </c>
      <c r="C8369" s="27">
        <v>35</v>
      </c>
      <c r="D8369" s="27">
        <v>2206</v>
      </c>
      <c r="E8369" s="27">
        <v>32</v>
      </c>
      <c r="F8369" s="27">
        <v>1</v>
      </c>
      <c r="G8369" s="27">
        <v>2</v>
      </c>
      <c r="H8369" s="27">
        <v>0</v>
      </c>
    </row>
    <row r="8370" spans="1:8" x14ac:dyDescent="0.55000000000000004">
      <c r="A8370" s="33">
        <v>44086</v>
      </c>
      <c r="B8370" s="1" t="s">
        <v>12</v>
      </c>
      <c r="C8370" s="27">
        <v>23</v>
      </c>
      <c r="D8370" s="27">
        <v>3610</v>
      </c>
      <c r="E8370" s="27">
        <v>19</v>
      </c>
      <c r="F8370" s="27">
        <v>0</v>
      </c>
      <c r="G8370" s="27">
        <v>4</v>
      </c>
      <c r="H8370" s="27">
        <v>0</v>
      </c>
    </row>
    <row r="8371" spans="1:8" x14ac:dyDescent="0.55000000000000004">
      <c r="A8371" s="33">
        <v>44086</v>
      </c>
      <c r="B8371" s="1" t="s">
        <v>13</v>
      </c>
      <c r="C8371" s="27">
        <v>290</v>
      </c>
      <c r="D8371" s="27">
        <v>8765</v>
      </c>
      <c r="E8371" s="27">
        <v>217</v>
      </c>
      <c r="F8371" s="27">
        <v>2</v>
      </c>
      <c r="G8371" s="27">
        <v>71</v>
      </c>
      <c r="H8371" s="27">
        <v>0</v>
      </c>
    </row>
    <row r="8372" spans="1:8" x14ac:dyDescent="0.55000000000000004">
      <c r="A8372" s="33">
        <v>44086</v>
      </c>
      <c r="B8372" s="1" t="s">
        <v>14</v>
      </c>
      <c r="C8372" s="27">
        <v>50</v>
      </c>
      <c r="D8372" s="27">
        <v>1855</v>
      </c>
      <c r="E8372" s="27">
        <v>50</v>
      </c>
      <c r="F8372" s="27">
        <v>0</v>
      </c>
      <c r="G8372" s="27">
        <v>0</v>
      </c>
      <c r="H8372" s="27">
        <v>0</v>
      </c>
    </row>
    <row r="8373" spans="1:8" x14ac:dyDescent="0.55000000000000004">
      <c r="A8373" s="33">
        <v>44086</v>
      </c>
      <c r="B8373" s="1" t="s">
        <v>15</v>
      </c>
      <c r="C8373" s="27">
        <v>78</v>
      </c>
      <c r="D8373" s="27">
        <v>3148</v>
      </c>
      <c r="E8373" s="27">
        <v>76</v>
      </c>
      <c r="F8373" s="27">
        <v>1</v>
      </c>
      <c r="G8373" s="27">
        <v>2</v>
      </c>
      <c r="H8373" s="27">
        <v>1</v>
      </c>
    </row>
    <row r="8374" spans="1:8" x14ac:dyDescent="0.55000000000000004">
      <c r="A8374" s="33">
        <v>44086</v>
      </c>
      <c r="B8374" s="1" t="s">
        <v>16</v>
      </c>
      <c r="C8374" s="27">
        <v>204</v>
      </c>
      <c r="D8374" s="27">
        <v>16925</v>
      </c>
      <c r="E8374" s="27">
        <v>160</v>
      </c>
      <c r="F8374" s="27">
        <v>0</v>
      </c>
      <c r="G8374" s="27">
        <v>44</v>
      </c>
      <c r="H8374" s="27">
        <v>2</v>
      </c>
    </row>
    <row r="8375" spans="1:8" x14ac:dyDescent="0.55000000000000004">
      <c r="A8375" s="33">
        <v>44086</v>
      </c>
      <c r="B8375" s="1" t="s">
        <v>17</v>
      </c>
      <c r="C8375" s="27">
        <v>609</v>
      </c>
      <c r="D8375" s="27">
        <v>11550</v>
      </c>
      <c r="E8375" s="27">
        <v>538</v>
      </c>
      <c r="F8375" s="27">
        <v>15</v>
      </c>
      <c r="G8375" s="27">
        <v>56</v>
      </c>
      <c r="H8375" s="27">
        <v>3</v>
      </c>
    </row>
    <row r="8376" spans="1:8" x14ac:dyDescent="0.55000000000000004">
      <c r="A8376" s="33">
        <v>44086</v>
      </c>
      <c r="B8376" s="1" t="s">
        <v>18</v>
      </c>
      <c r="C8376" s="27">
        <v>338</v>
      </c>
      <c r="D8376" s="27">
        <v>25518</v>
      </c>
      <c r="E8376" s="27">
        <v>302</v>
      </c>
      <c r="F8376" s="27">
        <v>1</v>
      </c>
      <c r="G8376" s="27">
        <v>19</v>
      </c>
      <c r="H8376" s="27">
        <v>2</v>
      </c>
    </row>
    <row r="8377" spans="1:8" x14ac:dyDescent="0.55000000000000004">
      <c r="A8377" s="33">
        <v>44086</v>
      </c>
      <c r="B8377" s="1" t="s">
        <v>19</v>
      </c>
      <c r="C8377" s="27">
        <v>541</v>
      </c>
      <c r="D8377" s="27">
        <v>16995</v>
      </c>
      <c r="E8377" s="27">
        <v>431</v>
      </c>
      <c r="F8377" s="27">
        <v>19</v>
      </c>
      <c r="G8377" s="27">
        <v>91</v>
      </c>
      <c r="H8377" s="27">
        <v>0</v>
      </c>
    </row>
    <row r="8378" spans="1:8" x14ac:dyDescent="0.55000000000000004">
      <c r="A8378" s="33">
        <v>44086</v>
      </c>
      <c r="B8378" s="1" t="s">
        <v>20</v>
      </c>
      <c r="C8378" s="27">
        <v>4264</v>
      </c>
      <c r="D8378" s="27">
        <v>123265</v>
      </c>
      <c r="E8378" s="27">
        <v>3850</v>
      </c>
      <c r="F8378" s="27">
        <v>97</v>
      </c>
      <c r="G8378" s="27">
        <v>317</v>
      </c>
      <c r="H8378" s="27">
        <v>8</v>
      </c>
    </row>
    <row r="8379" spans="1:8" x14ac:dyDescent="0.55000000000000004">
      <c r="A8379" s="33">
        <v>44086</v>
      </c>
      <c r="B8379" s="1" t="s">
        <v>21</v>
      </c>
      <c r="C8379" s="27">
        <v>3385</v>
      </c>
      <c r="D8379" s="27">
        <v>66251</v>
      </c>
      <c r="E8379" s="27">
        <v>2998</v>
      </c>
      <c r="F8379" s="27">
        <v>67</v>
      </c>
      <c r="G8379" s="27">
        <v>320</v>
      </c>
      <c r="H8379" s="27">
        <v>7</v>
      </c>
    </row>
    <row r="8380" spans="1:8" x14ac:dyDescent="0.55000000000000004">
      <c r="A8380" s="33">
        <v>44086</v>
      </c>
      <c r="B8380" s="1" t="s">
        <v>22</v>
      </c>
      <c r="C8380" s="27">
        <v>22857</v>
      </c>
      <c r="D8380" s="27">
        <v>380646</v>
      </c>
      <c r="E8380" s="27">
        <v>20109</v>
      </c>
      <c r="F8380" s="27">
        <v>382</v>
      </c>
      <c r="G8380" s="27">
        <v>2366</v>
      </c>
      <c r="H8380" s="27">
        <v>23</v>
      </c>
    </row>
    <row r="8381" spans="1:8" x14ac:dyDescent="0.55000000000000004">
      <c r="A8381" s="33">
        <v>44086</v>
      </c>
      <c r="B8381" s="1" t="s">
        <v>23</v>
      </c>
      <c r="C8381" s="27">
        <v>5891</v>
      </c>
      <c r="D8381" s="27">
        <v>128296</v>
      </c>
      <c r="E8381" s="27">
        <v>5089</v>
      </c>
      <c r="F8381" s="27">
        <v>126</v>
      </c>
      <c r="G8381" s="27">
        <v>676</v>
      </c>
      <c r="H8381" s="27">
        <v>32</v>
      </c>
    </row>
    <row r="8382" spans="1:8" x14ac:dyDescent="0.55000000000000004">
      <c r="A8382" s="33">
        <v>44086</v>
      </c>
      <c r="B8382" s="1" t="s">
        <v>24</v>
      </c>
      <c r="C8382" s="27">
        <v>148</v>
      </c>
      <c r="D8382" s="27">
        <v>13835</v>
      </c>
      <c r="E8382" s="27">
        <v>141</v>
      </c>
      <c r="F8382" s="27">
        <v>0</v>
      </c>
      <c r="G8382" s="27">
        <v>7</v>
      </c>
      <c r="H8382" s="27">
        <v>1</v>
      </c>
    </row>
    <row r="8383" spans="1:8" x14ac:dyDescent="0.55000000000000004">
      <c r="A8383" s="33">
        <v>44086</v>
      </c>
      <c r="B8383" s="1" t="s">
        <v>25</v>
      </c>
      <c r="C8383" s="27">
        <v>408</v>
      </c>
      <c r="D8383" s="27">
        <v>10832</v>
      </c>
      <c r="E8383" s="27">
        <v>364</v>
      </c>
      <c r="F8383" s="27">
        <v>25</v>
      </c>
      <c r="G8383" s="27">
        <v>21</v>
      </c>
      <c r="H8383" s="27">
        <v>0</v>
      </c>
    </row>
    <row r="8384" spans="1:8" x14ac:dyDescent="0.55000000000000004">
      <c r="A8384" s="33">
        <v>44086</v>
      </c>
      <c r="B8384" s="1" t="s">
        <v>26</v>
      </c>
      <c r="C8384" s="27">
        <v>730</v>
      </c>
      <c r="D8384" s="27">
        <v>10587</v>
      </c>
      <c r="E8384" s="27">
        <v>602</v>
      </c>
      <c r="F8384" s="27">
        <v>42</v>
      </c>
      <c r="G8384" s="27">
        <v>86</v>
      </c>
      <c r="H8384" s="27">
        <v>0</v>
      </c>
    </row>
    <row r="8385" spans="1:8" x14ac:dyDescent="0.55000000000000004">
      <c r="A8385" s="33">
        <v>44086</v>
      </c>
      <c r="B8385" s="1" t="s">
        <v>27</v>
      </c>
      <c r="C8385" s="27">
        <v>244</v>
      </c>
      <c r="D8385" s="27">
        <v>9215</v>
      </c>
      <c r="E8385" s="27">
        <v>190</v>
      </c>
      <c r="F8385" s="27">
        <v>8</v>
      </c>
      <c r="G8385" s="27">
        <v>44</v>
      </c>
      <c r="H8385" s="27">
        <v>4</v>
      </c>
    </row>
    <row r="8386" spans="1:8" x14ac:dyDescent="0.55000000000000004">
      <c r="A8386" s="33">
        <v>44086</v>
      </c>
      <c r="B8386" s="1" t="s">
        <v>28</v>
      </c>
      <c r="C8386" s="27">
        <v>179</v>
      </c>
      <c r="D8386" s="27">
        <v>9977</v>
      </c>
      <c r="E8386" s="27">
        <v>164</v>
      </c>
      <c r="F8386" s="27">
        <v>5</v>
      </c>
      <c r="G8386" s="27">
        <v>10</v>
      </c>
      <c r="H8386" s="27">
        <v>1</v>
      </c>
    </row>
    <row r="8387" spans="1:8" x14ac:dyDescent="0.55000000000000004">
      <c r="A8387" s="33">
        <v>44086</v>
      </c>
      <c r="B8387" s="1" t="s">
        <v>29</v>
      </c>
      <c r="C8387" s="27">
        <v>296</v>
      </c>
      <c r="D8387" s="27">
        <v>17030</v>
      </c>
      <c r="E8387" s="27">
        <v>277</v>
      </c>
      <c r="F8387" s="27">
        <v>1</v>
      </c>
      <c r="G8387" s="27">
        <v>24</v>
      </c>
      <c r="H8387" s="27">
        <v>1</v>
      </c>
    </row>
    <row r="8388" spans="1:8" x14ac:dyDescent="0.55000000000000004">
      <c r="A8388" s="33">
        <v>44086</v>
      </c>
      <c r="B8388" s="1" t="s">
        <v>30</v>
      </c>
      <c r="C8388" s="27">
        <v>580</v>
      </c>
      <c r="D8388" s="27">
        <v>19819</v>
      </c>
      <c r="E8388" s="27">
        <v>545</v>
      </c>
      <c r="F8388" s="27">
        <v>10</v>
      </c>
      <c r="G8388" s="27">
        <v>25</v>
      </c>
      <c r="H8388" s="27">
        <v>2</v>
      </c>
    </row>
    <row r="8389" spans="1:8" x14ac:dyDescent="0.55000000000000004">
      <c r="A8389" s="33">
        <v>44086</v>
      </c>
      <c r="B8389" s="1" t="s">
        <v>31</v>
      </c>
      <c r="C8389" s="27">
        <v>504</v>
      </c>
      <c r="D8389" s="27">
        <v>29710</v>
      </c>
      <c r="E8389" s="27">
        <v>480</v>
      </c>
      <c r="F8389" s="27">
        <v>1</v>
      </c>
      <c r="G8389" s="27">
        <v>23</v>
      </c>
      <c r="H8389" s="27">
        <v>2</v>
      </c>
    </row>
    <row r="8390" spans="1:8" x14ac:dyDescent="0.55000000000000004">
      <c r="A8390" s="33">
        <v>44086</v>
      </c>
      <c r="B8390" s="1" t="s">
        <v>32</v>
      </c>
      <c r="C8390" s="27">
        <v>4835</v>
      </c>
      <c r="D8390" s="27">
        <v>62057</v>
      </c>
      <c r="E8390" s="27">
        <v>4366</v>
      </c>
      <c r="F8390" s="27">
        <v>75</v>
      </c>
      <c r="G8390" s="27">
        <v>394</v>
      </c>
      <c r="H8390" s="27">
        <v>15</v>
      </c>
    </row>
    <row r="8391" spans="1:8" x14ac:dyDescent="0.55000000000000004">
      <c r="A8391" s="33">
        <v>44086</v>
      </c>
      <c r="B8391" s="1" t="s">
        <v>33</v>
      </c>
      <c r="C8391" s="27">
        <v>457</v>
      </c>
      <c r="D8391" s="27">
        <v>11156</v>
      </c>
      <c r="E8391" s="27">
        <v>372</v>
      </c>
      <c r="F8391" s="27">
        <v>5</v>
      </c>
      <c r="G8391" s="27">
        <v>80</v>
      </c>
      <c r="H8391" s="27">
        <v>2</v>
      </c>
    </row>
    <row r="8392" spans="1:8" x14ac:dyDescent="0.55000000000000004">
      <c r="A8392" s="33">
        <v>44086</v>
      </c>
      <c r="B8392" s="1" t="s">
        <v>34</v>
      </c>
      <c r="C8392" s="27">
        <v>471</v>
      </c>
      <c r="D8392" s="27">
        <v>10451</v>
      </c>
      <c r="E8392" s="27">
        <v>427</v>
      </c>
      <c r="F8392" s="27">
        <v>7</v>
      </c>
      <c r="G8392" s="27">
        <v>37</v>
      </c>
      <c r="H8392" s="27">
        <v>1</v>
      </c>
    </row>
    <row r="8393" spans="1:8" x14ac:dyDescent="0.55000000000000004">
      <c r="A8393" s="33">
        <v>44086</v>
      </c>
      <c r="B8393" s="1" t="s">
        <v>35</v>
      </c>
      <c r="C8393" s="27">
        <v>1607</v>
      </c>
      <c r="D8393" s="27">
        <v>35638</v>
      </c>
      <c r="E8393" s="27">
        <v>1474</v>
      </c>
      <c r="F8393" s="27">
        <v>25</v>
      </c>
      <c r="G8393" s="27">
        <v>108</v>
      </c>
      <c r="H8393" s="27">
        <v>2</v>
      </c>
    </row>
    <row r="8394" spans="1:8" x14ac:dyDescent="0.55000000000000004">
      <c r="A8394" s="33">
        <v>44086</v>
      </c>
      <c r="B8394" s="1" t="s">
        <v>36</v>
      </c>
      <c r="C8394" s="27">
        <v>9527</v>
      </c>
      <c r="D8394" s="27">
        <v>157124</v>
      </c>
      <c r="E8394" s="27">
        <v>8518</v>
      </c>
      <c r="F8394" s="27">
        <v>177</v>
      </c>
      <c r="G8394" s="27">
        <v>824</v>
      </c>
      <c r="H8394" s="27">
        <v>34</v>
      </c>
    </row>
    <row r="8395" spans="1:8" x14ac:dyDescent="0.55000000000000004">
      <c r="A8395" s="33">
        <v>44086</v>
      </c>
      <c r="B8395" s="1" t="s">
        <v>37</v>
      </c>
      <c r="C8395" s="27">
        <v>2435</v>
      </c>
      <c r="D8395" s="27">
        <v>49171</v>
      </c>
      <c r="E8395" s="27">
        <v>2262</v>
      </c>
      <c r="F8395" s="27">
        <v>55</v>
      </c>
      <c r="G8395" s="27">
        <v>118</v>
      </c>
      <c r="H8395" s="27">
        <v>6</v>
      </c>
    </row>
    <row r="8396" spans="1:8" x14ac:dyDescent="0.55000000000000004">
      <c r="A8396" s="33">
        <v>44086</v>
      </c>
      <c r="B8396" s="1" t="s">
        <v>38</v>
      </c>
      <c r="C8396" s="27">
        <v>545</v>
      </c>
      <c r="D8396" s="27">
        <v>18233</v>
      </c>
      <c r="E8396" s="27">
        <v>509</v>
      </c>
      <c r="F8396" s="27">
        <v>8</v>
      </c>
      <c r="G8396" s="27">
        <v>28</v>
      </c>
      <c r="H8396" s="27">
        <v>2</v>
      </c>
    </row>
    <row r="8397" spans="1:8" x14ac:dyDescent="0.55000000000000004">
      <c r="A8397" s="33">
        <v>44086</v>
      </c>
      <c r="B8397" s="1" t="s">
        <v>39</v>
      </c>
      <c r="C8397" s="27">
        <v>236</v>
      </c>
      <c r="D8397" s="27">
        <v>8898</v>
      </c>
      <c r="E8397" s="27">
        <v>225</v>
      </c>
      <c r="F8397" s="27">
        <v>4</v>
      </c>
      <c r="G8397" s="27">
        <v>4</v>
      </c>
      <c r="H8397" s="27">
        <v>0</v>
      </c>
    </row>
    <row r="8398" spans="1:8" x14ac:dyDescent="0.55000000000000004">
      <c r="A8398" s="33">
        <v>44086</v>
      </c>
      <c r="B8398" s="1" t="s">
        <v>40</v>
      </c>
      <c r="C8398" s="27">
        <v>23</v>
      </c>
      <c r="D8398" s="27">
        <v>4615</v>
      </c>
      <c r="E8398" s="27">
        <v>22</v>
      </c>
      <c r="F8398" s="27">
        <v>0</v>
      </c>
      <c r="G8398" s="27">
        <v>1</v>
      </c>
      <c r="H8398" s="27">
        <v>0</v>
      </c>
    </row>
    <row r="8399" spans="1:8" x14ac:dyDescent="0.55000000000000004">
      <c r="A8399" s="33">
        <v>44086</v>
      </c>
      <c r="B8399" s="1" t="s">
        <v>41</v>
      </c>
      <c r="C8399" s="27">
        <v>137</v>
      </c>
      <c r="D8399" s="27">
        <v>5186</v>
      </c>
      <c r="E8399" s="27">
        <v>137</v>
      </c>
      <c r="F8399" s="27">
        <v>0</v>
      </c>
      <c r="G8399" s="27">
        <v>0</v>
      </c>
      <c r="H8399" s="27">
        <v>0</v>
      </c>
    </row>
    <row r="8400" spans="1:8" x14ac:dyDescent="0.55000000000000004">
      <c r="A8400" s="33">
        <v>44086</v>
      </c>
      <c r="B8400" s="1" t="s">
        <v>42</v>
      </c>
      <c r="C8400" s="27">
        <v>146</v>
      </c>
      <c r="D8400" s="27">
        <v>7511</v>
      </c>
      <c r="E8400" s="27">
        <v>145</v>
      </c>
      <c r="F8400" s="27"/>
      <c r="G8400" s="27">
        <v>1</v>
      </c>
      <c r="H8400" s="27"/>
    </row>
    <row r="8401" spans="1:8" x14ac:dyDescent="0.55000000000000004">
      <c r="A8401" s="33">
        <v>44086</v>
      </c>
      <c r="B8401" s="1" t="s">
        <v>43</v>
      </c>
      <c r="C8401" s="27">
        <v>464</v>
      </c>
      <c r="D8401" s="27">
        <v>18642</v>
      </c>
      <c r="E8401" s="27">
        <v>452</v>
      </c>
      <c r="F8401" s="27">
        <v>3</v>
      </c>
      <c r="G8401" s="27">
        <v>9</v>
      </c>
      <c r="H8401" s="27">
        <v>0</v>
      </c>
    </row>
    <row r="8402" spans="1:8" x14ac:dyDescent="0.55000000000000004">
      <c r="A8402" s="33">
        <v>44086</v>
      </c>
      <c r="B8402" s="1" t="s">
        <v>44</v>
      </c>
      <c r="C8402" s="27">
        <v>194</v>
      </c>
      <c r="D8402" s="27">
        <v>8068</v>
      </c>
      <c r="E8402" s="27">
        <v>151</v>
      </c>
      <c r="F8402" s="27">
        <v>1</v>
      </c>
      <c r="G8402" s="27">
        <v>42</v>
      </c>
      <c r="H8402" s="27">
        <v>1</v>
      </c>
    </row>
    <row r="8403" spans="1:8" x14ac:dyDescent="0.55000000000000004">
      <c r="A8403" s="33">
        <v>44086</v>
      </c>
      <c r="B8403" s="1" t="s">
        <v>45</v>
      </c>
      <c r="C8403" s="27">
        <v>147</v>
      </c>
      <c r="D8403" s="27">
        <v>6595</v>
      </c>
      <c r="E8403" s="27">
        <v>91</v>
      </c>
      <c r="F8403" s="27">
        <v>8</v>
      </c>
      <c r="G8403" s="27">
        <v>46</v>
      </c>
      <c r="H8403" s="27">
        <v>3</v>
      </c>
    </row>
    <row r="8404" spans="1:8" x14ac:dyDescent="0.55000000000000004">
      <c r="A8404" s="33">
        <v>44086</v>
      </c>
      <c r="B8404" s="1" t="s">
        <v>46</v>
      </c>
      <c r="C8404" s="27">
        <v>87</v>
      </c>
      <c r="D8404" s="27">
        <v>9272</v>
      </c>
      <c r="E8404" s="27">
        <v>75</v>
      </c>
      <c r="F8404" s="27">
        <v>2</v>
      </c>
      <c r="G8404" s="27">
        <v>10</v>
      </c>
      <c r="H8404" s="27">
        <v>0</v>
      </c>
    </row>
    <row r="8405" spans="1:8" x14ac:dyDescent="0.55000000000000004">
      <c r="A8405" s="33">
        <v>44086</v>
      </c>
      <c r="B8405" s="1" t="s">
        <v>47</v>
      </c>
      <c r="C8405" s="27">
        <v>114</v>
      </c>
      <c r="D8405" s="27">
        <v>3921</v>
      </c>
      <c r="E8405" s="27">
        <v>107</v>
      </c>
      <c r="F8405" s="27">
        <v>6</v>
      </c>
      <c r="G8405" s="27">
        <v>1</v>
      </c>
      <c r="H8405" s="27">
        <v>0</v>
      </c>
    </row>
    <row r="8406" spans="1:8" x14ac:dyDescent="0.55000000000000004">
      <c r="A8406" s="33">
        <v>44086</v>
      </c>
      <c r="B8406" s="1" t="s">
        <v>48</v>
      </c>
      <c r="C8406" s="27">
        <v>137</v>
      </c>
      <c r="D8406" s="27">
        <v>3303</v>
      </c>
      <c r="E8406" s="27">
        <v>124</v>
      </c>
      <c r="F8406" s="27">
        <v>4</v>
      </c>
      <c r="G8406" s="27">
        <v>9</v>
      </c>
      <c r="H8406" s="27">
        <v>0</v>
      </c>
    </row>
    <row r="8407" spans="1:8" x14ac:dyDescent="0.55000000000000004">
      <c r="A8407" s="33">
        <v>44086</v>
      </c>
      <c r="B8407" s="1" t="s">
        <v>49</v>
      </c>
      <c r="C8407" s="27">
        <v>4932</v>
      </c>
      <c r="D8407" s="27">
        <v>44529</v>
      </c>
      <c r="E8407" s="27">
        <v>4402</v>
      </c>
      <c r="F8407" s="27">
        <v>79</v>
      </c>
      <c r="G8407" s="27">
        <v>473</v>
      </c>
      <c r="H8407" s="27">
        <v>15</v>
      </c>
    </row>
    <row r="8408" spans="1:8" x14ac:dyDescent="0.55000000000000004">
      <c r="A8408" s="33">
        <v>44086</v>
      </c>
      <c r="B8408" s="1" t="s">
        <v>50</v>
      </c>
      <c r="C8408" s="27">
        <v>244</v>
      </c>
      <c r="D8408" s="27">
        <v>5508</v>
      </c>
      <c r="E8408" s="27">
        <v>240</v>
      </c>
      <c r="F8408" s="27">
        <v>0</v>
      </c>
      <c r="G8408" s="27">
        <v>4</v>
      </c>
      <c r="H8408" s="27">
        <v>0</v>
      </c>
    </row>
    <row r="8409" spans="1:8" x14ac:dyDescent="0.55000000000000004">
      <c r="A8409" s="33">
        <v>44086</v>
      </c>
      <c r="B8409" s="1" t="s">
        <v>51</v>
      </c>
      <c r="C8409" s="27">
        <v>235</v>
      </c>
      <c r="D8409" s="27">
        <v>16363</v>
      </c>
      <c r="E8409" s="27">
        <v>219</v>
      </c>
      <c r="F8409" s="27">
        <v>3</v>
      </c>
      <c r="G8409" s="27">
        <v>8</v>
      </c>
      <c r="H8409" s="27">
        <v>0</v>
      </c>
    </row>
    <row r="8410" spans="1:8" x14ac:dyDescent="0.55000000000000004">
      <c r="A8410" s="33">
        <v>44086</v>
      </c>
      <c r="B8410" s="1" t="s">
        <v>52</v>
      </c>
      <c r="C8410" s="27">
        <v>568</v>
      </c>
      <c r="D8410" s="27">
        <v>12903</v>
      </c>
      <c r="E8410" s="27">
        <v>515</v>
      </c>
      <c r="F8410" s="27">
        <v>8</v>
      </c>
      <c r="G8410" s="27">
        <v>33</v>
      </c>
      <c r="H8410" s="27">
        <v>0</v>
      </c>
    </row>
    <row r="8411" spans="1:8" x14ac:dyDescent="0.55000000000000004">
      <c r="A8411" s="33">
        <v>44086</v>
      </c>
      <c r="B8411" s="1" t="s">
        <v>53</v>
      </c>
      <c r="C8411" s="27">
        <v>158</v>
      </c>
      <c r="D8411" s="27">
        <v>14477</v>
      </c>
      <c r="E8411" s="27">
        <v>142</v>
      </c>
      <c r="F8411" s="27">
        <v>2</v>
      </c>
      <c r="G8411" s="27">
        <v>14</v>
      </c>
      <c r="H8411" s="27">
        <v>0</v>
      </c>
    </row>
    <row r="8412" spans="1:8" x14ac:dyDescent="0.55000000000000004">
      <c r="A8412" s="33">
        <v>44086</v>
      </c>
      <c r="B8412" s="1" t="s">
        <v>54</v>
      </c>
      <c r="C8412" s="27">
        <v>340</v>
      </c>
      <c r="D8412" s="27">
        <v>8279</v>
      </c>
      <c r="E8412" s="27">
        <v>331</v>
      </c>
      <c r="F8412" s="27">
        <v>1</v>
      </c>
      <c r="G8412" s="27">
        <v>9</v>
      </c>
      <c r="H8412" s="27">
        <v>0</v>
      </c>
    </row>
    <row r="8413" spans="1:8" x14ac:dyDescent="0.55000000000000004">
      <c r="A8413" s="33">
        <v>44086</v>
      </c>
      <c r="B8413" s="1" t="s">
        <v>55</v>
      </c>
      <c r="C8413" s="27">
        <v>372</v>
      </c>
      <c r="D8413" s="27">
        <v>17075</v>
      </c>
      <c r="E8413" s="27">
        <v>372</v>
      </c>
      <c r="F8413" s="27">
        <v>11</v>
      </c>
      <c r="G8413" s="27">
        <v>13</v>
      </c>
      <c r="H8413" s="27">
        <v>1</v>
      </c>
    </row>
    <row r="8414" spans="1:8" x14ac:dyDescent="0.55000000000000004">
      <c r="A8414" s="33">
        <v>44086</v>
      </c>
      <c r="B8414" s="1" t="s">
        <v>56</v>
      </c>
      <c r="C8414" s="27">
        <v>2280</v>
      </c>
      <c r="D8414" s="27">
        <v>31694</v>
      </c>
      <c r="E8414" s="27">
        <v>2023</v>
      </c>
      <c r="F8414" s="27">
        <v>45</v>
      </c>
      <c r="G8414" s="27">
        <v>216</v>
      </c>
      <c r="H8414" s="27">
        <v>7</v>
      </c>
    </row>
    <row r="8415" spans="1:8" x14ac:dyDescent="0.55000000000000004">
      <c r="A8415" s="33">
        <v>44087</v>
      </c>
      <c r="B8415" s="1" t="s">
        <v>7</v>
      </c>
      <c r="C8415" s="27">
        <v>1873</v>
      </c>
      <c r="D8415" s="27">
        <v>49584</v>
      </c>
      <c r="E8415" s="27">
        <v>1705</v>
      </c>
      <c r="F8415" s="27">
        <v>106</v>
      </c>
      <c r="G8415" s="27">
        <v>62</v>
      </c>
      <c r="H8415" s="27">
        <v>2</v>
      </c>
    </row>
    <row r="8416" spans="1:8" x14ac:dyDescent="0.55000000000000004">
      <c r="A8416" s="33">
        <v>44087</v>
      </c>
      <c r="B8416" s="1" t="s">
        <v>11</v>
      </c>
      <c r="C8416" s="27">
        <v>35</v>
      </c>
      <c r="D8416" s="27">
        <v>2206</v>
      </c>
      <c r="E8416" s="27">
        <v>32</v>
      </c>
      <c r="F8416" s="27">
        <v>1</v>
      </c>
      <c r="G8416" s="27">
        <v>2</v>
      </c>
      <c r="H8416" s="27">
        <v>0</v>
      </c>
    </row>
    <row r="8417" spans="1:8" x14ac:dyDescent="0.55000000000000004">
      <c r="A8417" s="33">
        <v>44087</v>
      </c>
      <c r="B8417" s="1" t="s">
        <v>12</v>
      </c>
      <c r="C8417" s="27">
        <v>23</v>
      </c>
      <c r="D8417" s="27">
        <v>3610</v>
      </c>
      <c r="E8417" s="27">
        <v>19</v>
      </c>
      <c r="F8417" s="27">
        <v>0</v>
      </c>
      <c r="G8417" s="27">
        <v>4</v>
      </c>
      <c r="H8417" s="27">
        <v>0</v>
      </c>
    </row>
    <row r="8418" spans="1:8" x14ac:dyDescent="0.55000000000000004">
      <c r="A8418" s="33">
        <v>44087</v>
      </c>
      <c r="B8418" s="1" t="s">
        <v>13</v>
      </c>
      <c r="C8418" s="27">
        <v>302</v>
      </c>
      <c r="D8418" s="27">
        <v>8871</v>
      </c>
      <c r="E8418" s="27">
        <v>225</v>
      </c>
      <c r="F8418" s="27">
        <v>2</v>
      </c>
      <c r="G8418" s="27">
        <v>75</v>
      </c>
      <c r="H8418" s="27">
        <v>0</v>
      </c>
    </row>
    <row r="8419" spans="1:8" x14ac:dyDescent="0.55000000000000004">
      <c r="A8419" s="33">
        <v>44087</v>
      </c>
      <c r="B8419" s="1" t="s">
        <v>14</v>
      </c>
      <c r="C8419" s="27">
        <v>50</v>
      </c>
      <c r="D8419" s="27">
        <v>1855</v>
      </c>
      <c r="E8419" s="27">
        <v>50</v>
      </c>
      <c r="F8419" s="27">
        <v>0</v>
      </c>
      <c r="G8419" s="27">
        <v>0</v>
      </c>
      <c r="H8419" s="27">
        <v>0</v>
      </c>
    </row>
    <row r="8420" spans="1:8" x14ac:dyDescent="0.55000000000000004">
      <c r="A8420" s="33">
        <v>44087</v>
      </c>
      <c r="B8420" s="1" t="s">
        <v>15</v>
      </c>
      <c r="C8420" s="27">
        <v>78</v>
      </c>
      <c r="D8420" s="27">
        <v>3151</v>
      </c>
      <c r="E8420" s="27">
        <v>76</v>
      </c>
      <c r="F8420" s="27">
        <v>1</v>
      </c>
      <c r="G8420" s="27">
        <v>2</v>
      </c>
      <c r="H8420" s="27">
        <v>1</v>
      </c>
    </row>
    <row r="8421" spans="1:8" x14ac:dyDescent="0.55000000000000004">
      <c r="A8421" s="33">
        <v>44087</v>
      </c>
      <c r="B8421" s="1" t="s">
        <v>16</v>
      </c>
      <c r="C8421" s="27">
        <v>208</v>
      </c>
      <c r="D8421" s="27">
        <v>17039</v>
      </c>
      <c r="E8421" s="27">
        <v>160</v>
      </c>
      <c r="F8421" s="27">
        <v>0</v>
      </c>
      <c r="G8421" s="27">
        <v>48</v>
      </c>
      <c r="H8421" s="27">
        <v>2</v>
      </c>
    </row>
    <row r="8422" spans="1:8" x14ac:dyDescent="0.55000000000000004">
      <c r="A8422" s="33">
        <v>44087</v>
      </c>
      <c r="B8422" s="1" t="s">
        <v>17</v>
      </c>
      <c r="C8422" s="27">
        <v>612</v>
      </c>
      <c r="D8422" s="27">
        <v>11550</v>
      </c>
      <c r="E8422" s="27">
        <v>538</v>
      </c>
      <c r="F8422" s="27">
        <v>15</v>
      </c>
      <c r="G8422" s="27">
        <v>59</v>
      </c>
      <c r="H8422" s="27">
        <v>4</v>
      </c>
    </row>
    <row r="8423" spans="1:8" x14ac:dyDescent="0.55000000000000004">
      <c r="A8423" s="33">
        <v>44087</v>
      </c>
      <c r="B8423" s="1" t="s">
        <v>18</v>
      </c>
      <c r="C8423" s="27">
        <v>338</v>
      </c>
      <c r="D8423" s="27">
        <v>25806</v>
      </c>
      <c r="E8423" s="27">
        <v>302</v>
      </c>
      <c r="F8423" s="27">
        <v>1</v>
      </c>
      <c r="G8423" s="27">
        <v>19</v>
      </c>
      <c r="H8423" s="27">
        <v>2</v>
      </c>
    </row>
    <row r="8424" spans="1:8" x14ac:dyDescent="0.55000000000000004">
      <c r="A8424" s="33">
        <v>44087</v>
      </c>
      <c r="B8424" s="1" t="s">
        <v>19</v>
      </c>
      <c r="C8424" s="27">
        <v>547</v>
      </c>
      <c r="D8424" s="27">
        <v>17333</v>
      </c>
      <c r="E8424" s="27">
        <v>431</v>
      </c>
      <c r="F8424" s="27">
        <v>19</v>
      </c>
      <c r="G8424" s="27">
        <v>91</v>
      </c>
      <c r="H8424" s="27">
        <v>0</v>
      </c>
    </row>
    <row r="8425" spans="1:8" x14ac:dyDescent="0.55000000000000004">
      <c r="A8425" s="33">
        <v>44087</v>
      </c>
      <c r="B8425" s="1" t="s">
        <v>20</v>
      </c>
      <c r="C8425" s="27">
        <v>4286</v>
      </c>
      <c r="D8425" s="27">
        <v>123464</v>
      </c>
      <c r="E8425" s="27">
        <v>3866</v>
      </c>
      <c r="F8425" s="27">
        <v>97</v>
      </c>
      <c r="G8425" s="27">
        <v>323</v>
      </c>
      <c r="H8425" s="27">
        <v>7</v>
      </c>
    </row>
    <row r="8426" spans="1:8" x14ac:dyDescent="0.55000000000000004">
      <c r="A8426" s="33">
        <v>44087</v>
      </c>
      <c r="B8426" s="1" t="s">
        <v>21</v>
      </c>
      <c r="C8426" s="27">
        <v>3405</v>
      </c>
      <c r="D8426" s="27">
        <v>66682</v>
      </c>
      <c r="E8426" s="27">
        <v>3022</v>
      </c>
      <c r="F8426" s="27">
        <v>67</v>
      </c>
      <c r="G8426" s="27">
        <v>316</v>
      </c>
      <c r="H8426" s="27">
        <v>8</v>
      </c>
    </row>
    <row r="8427" spans="1:8" x14ac:dyDescent="0.55000000000000004">
      <c r="A8427" s="33">
        <v>44087</v>
      </c>
      <c r="B8427" s="1" t="s">
        <v>22</v>
      </c>
      <c r="C8427" s="27">
        <v>23003</v>
      </c>
      <c r="D8427" s="27">
        <v>380646</v>
      </c>
      <c r="E8427" s="27">
        <v>20171</v>
      </c>
      <c r="F8427" s="27">
        <v>382</v>
      </c>
      <c r="G8427" s="27">
        <v>2450</v>
      </c>
      <c r="H8427" s="27">
        <v>24</v>
      </c>
    </row>
    <row r="8428" spans="1:8" x14ac:dyDescent="0.55000000000000004">
      <c r="A8428" s="33">
        <v>44087</v>
      </c>
      <c r="B8428" s="1" t="s">
        <v>23</v>
      </c>
      <c r="C8428" s="27">
        <v>5944</v>
      </c>
      <c r="D8428" s="27">
        <v>128296</v>
      </c>
      <c r="E8428" s="27">
        <v>5141</v>
      </c>
      <c r="F8428" s="27">
        <v>127</v>
      </c>
      <c r="G8428" s="27">
        <v>676</v>
      </c>
      <c r="H8428" s="27">
        <v>32</v>
      </c>
    </row>
    <row r="8429" spans="1:8" x14ac:dyDescent="0.55000000000000004">
      <c r="A8429" s="33">
        <v>44087</v>
      </c>
      <c r="B8429" s="1" t="s">
        <v>24</v>
      </c>
      <c r="C8429" s="27">
        <v>149</v>
      </c>
      <c r="D8429" s="27">
        <v>13851</v>
      </c>
      <c r="E8429" s="27">
        <v>141</v>
      </c>
      <c r="F8429" s="27">
        <v>0</v>
      </c>
      <c r="G8429" s="27">
        <v>8</v>
      </c>
      <c r="H8429" s="27">
        <v>1</v>
      </c>
    </row>
    <row r="8430" spans="1:8" x14ac:dyDescent="0.55000000000000004">
      <c r="A8430" s="33">
        <v>44087</v>
      </c>
      <c r="B8430" s="1" t="s">
        <v>25</v>
      </c>
      <c r="C8430" s="27">
        <v>408</v>
      </c>
      <c r="D8430" s="27">
        <v>10832</v>
      </c>
      <c r="E8430" s="27">
        <v>368</v>
      </c>
      <c r="F8430" s="27">
        <v>25</v>
      </c>
      <c r="G8430" s="27">
        <v>15</v>
      </c>
      <c r="H8430" s="27">
        <v>0</v>
      </c>
    </row>
    <row r="8431" spans="1:8" x14ac:dyDescent="0.55000000000000004">
      <c r="A8431" s="33">
        <v>44087</v>
      </c>
      <c r="B8431" s="1" t="s">
        <v>26</v>
      </c>
      <c r="C8431" s="27">
        <v>730</v>
      </c>
      <c r="D8431" s="27">
        <v>10742</v>
      </c>
      <c r="E8431" s="27">
        <v>603</v>
      </c>
      <c r="F8431" s="27">
        <v>42</v>
      </c>
      <c r="G8431" s="27">
        <v>85</v>
      </c>
      <c r="H8431" s="27">
        <v>0</v>
      </c>
    </row>
    <row r="8432" spans="1:8" x14ac:dyDescent="0.55000000000000004">
      <c r="A8432" s="33">
        <v>44087</v>
      </c>
      <c r="B8432" s="1" t="s">
        <v>27</v>
      </c>
      <c r="C8432" s="27">
        <v>244</v>
      </c>
      <c r="D8432" s="27">
        <v>9229</v>
      </c>
      <c r="E8432" s="27">
        <v>194</v>
      </c>
      <c r="F8432" s="27">
        <v>8</v>
      </c>
      <c r="G8432" s="27">
        <v>40</v>
      </c>
      <c r="H8432" s="27">
        <v>4</v>
      </c>
    </row>
    <row r="8433" spans="1:8" x14ac:dyDescent="0.55000000000000004">
      <c r="A8433" s="33">
        <v>44087</v>
      </c>
      <c r="B8433" s="1" t="s">
        <v>28</v>
      </c>
      <c r="C8433" s="27">
        <v>179</v>
      </c>
      <c r="D8433" s="27">
        <v>9977</v>
      </c>
      <c r="E8433" s="27">
        <v>164</v>
      </c>
      <c r="F8433" s="27">
        <v>5</v>
      </c>
      <c r="G8433" s="27">
        <v>10</v>
      </c>
      <c r="H8433" s="27">
        <v>1</v>
      </c>
    </row>
    <row r="8434" spans="1:8" x14ac:dyDescent="0.55000000000000004">
      <c r="A8434" s="33">
        <v>44087</v>
      </c>
      <c r="B8434" s="1" t="s">
        <v>29</v>
      </c>
      <c r="C8434" s="27">
        <v>296</v>
      </c>
      <c r="D8434" s="27">
        <v>17030</v>
      </c>
      <c r="E8434" s="27">
        <v>277</v>
      </c>
      <c r="F8434" s="27">
        <v>1</v>
      </c>
      <c r="G8434" s="27">
        <v>24</v>
      </c>
      <c r="H8434" s="27">
        <v>1</v>
      </c>
    </row>
    <row r="8435" spans="1:8" x14ac:dyDescent="0.55000000000000004">
      <c r="A8435" s="33">
        <v>44087</v>
      </c>
      <c r="B8435" s="1" t="s">
        <v>30</v>
      </c>
      <c r="C8435" s="27">
        <v>592</v>
      </c>
      <c r="D8435" s="27">
        <v>19908</v>
      </c>
      <c r="E8435" s="27">
        <v>547</v>
      </c>
      <c r="F8435" s="27">
        <v>10</v>
      </c>
      <c r="G8435" s="27">
        <v>35</v>
      </c>
      <c r="H8435" s="27">
        <v>2</v>
      </c>
    </row>
    <row r="8436" spans="1:8" x14ac:dyDescent="0.55000000000000004">
      <c r="A8436" s="33">
        <v>44087</v>
      </c>
      <c r="B8436" s="1" t="s">
        <v>31</v>
      </c>
      <c r="C8436" s="27">
        <v>504</v>
      </c>
      <c r="D8436" s="27">
        <v>29710</v>
      </c>
      <c r="E8436" s="27">
        <v>480</v>
      </c>
      <c r="F8436" s="27">
        <v>1</v>
      </c>
      <c r="G8436" s="27">
        <v>23</v>
      </c>
      <c r="H8436" s="27">
        <v>2</v>
      </c>
    </row>
    <row r="8437" spans="1:8" x14ac:dyDescent="0.55000000000000004">
      <c r="A8437" s="33">
        <v>44087</v>
      </c>
      <c r="B8437" s="1" t="s">
        <v>32</v>
      </c>
      <c r="C8437" s="27">
        <v>4864</v>
      </c>
      <c r="D8437" s="27">
        <v>62277</v>
      </c>
      <c r="E8437" s="27">
        <v>4402</v>
      </c>
      <c r="F8437" s="27">
        <v>75</v>
      </c>
      <c r="G8437" s="27">
        <v>387</v>
      </c>
      <c r="H8437" s="27">
        <v>15</v>
      </c>
    </row>
    <row r="8438" spans="1:8" x14ac:dyDescent="0.55000000000000004">
      <c r="A8438" s="33">
        <v>44087</v>
      </c>
      <c r="B8438" s="1" t="s">
        <v>33</v>
      </c>
      <c r="C8438" s="27">
        <v>457</v>
      </c>
      <c r="D8438" s="27">
        <v>11211</v>
      </c>
      <c r="E8438" s="27">
        <v>372</v>
      </c>
      <c r="F8438" s="27">
        <v>5</v>
      </c>
      <c r="G8438" s="27">
        <v>80</v>
      </c>
      <c r="H8438" s="27">
        <v>2</v>
      </c>
    </row>
    <row r="8439" spans="1:8" x14ac:dyDescent="0.55000000000000004">
      <c r="A8439" s="33">
        <v>44087</v>
      </c>
      <c r="B8439" s="1" t="s">
        <v>34</v>
      </c>
      <c r="C8439" s="27">
        <v>471</v>
      </c>
      <c r="D8439" s="27">
        <v>10587</v>
      </c>
      <c r="E8439" s="27">
        <v>427</v>
      </c>
      <c r="F8439" s="27">
        <v>7</v>
      </c>
      <c r="G8439" s="27">
        <v>37</v>
      </c>
      <c r="H8439" s="27">
        <v>1</v>
      </c>
    </row>
    <row r="8440" spans="1:8" x14ac:dyDescent="0.55000000000000004">
      <c r="A8440" s="33">
        <v>44087</v>
      </c>
      <c r="B8440" s="1" t="s">
        <v>35</v>
      </c>
      <c r="C8440" s="27">
        <v>1607</v>
      </c>
      <c r="D8440" s="27">
        <v>35638</v>
      </c>
      <c r="E8440" s="27">
        <v>1474</v>
      </c>
      <c r="F8440" s="27">
        <v>25</v>
      </c>
      <c r="G8440" s="27">
        <v>108</v>
      </c>
      <c r="H8440" s="27">
        <v>2</v>
      </c>
    </row>
    <row r="8441" spans="1:8" x14ac:dyDescent="0.55000000000000004">
      <c r="A8441" s="33">
        <v>44087</v>
      </c>
      <c r="B8441" s="1" t="s">
        <v>36</v>
      </c>
      <c r="C8441" s="27">
        <v>9604</v>
      </c>
      <c r="D8441" s="27">
        <v>158258</v>
      </c>
      <c r="E8441" s="27">
        <v>8561</v>
      </c>
      <c r="F8441" s="27">
        <v>179</v>
      </c>
      <c r="G8441" s="27">
        <v>856</v>
      </c>
      <c r="H8441" s="27">
        <v>36</v>
      </c>
    </row>
    <row r="8442" spans="1:8" x14ac:dyDescent="0.55000000000000004">
      <c r="A8442" s="33">
        <v>44087</v>
      </c>
      <c r="B8442" s="1" t="s">
        <v>37</v>
      </c>
      <c r="C8442" s="27">
        <v>2455</v>
      </c>
      <c r="D8442" s="27">
        <v>49506</v>
      </c>
      <c r="E8442" s="27">
        <v>2285</v>
      </c>
      <c r="F8442" s="27">
        <v>55</v>
      </c>
      <c r="G8442" s="27">
        <v>115</v>
      </c>
      <c r="H8442" s="27">
        <v>7</v>
      </c>
    </row>
    <row r="8443" spans="1:8" x14ac:dyDescent="0.55000000000000004">
      <c r="A8443" s="33">
        <v>44087</v>
      </c>
      <c r="B8443" s="1" t="s">
        <v>38</v>
      </c>
      <c r="C8443" s="27">
        <v>545</v>
      </c>
      <c r="D8443" s="27">
        <v>18233</v>
      </c>
      <c r="E8443" s="27">
        <v>509</v>
      </c>
      <c r="F8443" s="27">
        <v>8</v>
      </c>
      <c r="G8443" s="27">
        <v>28</v>
      </c>
      <c r="H8443" s="27">
        <v>2</v>
      </c>
    </row>
    <row r="8444" spans="1:8" x14ac:dyDescent="0.55000000000000004">
      <c r="A8444" s="33">
        <v>44087</v>
      </c>
      <c r="B8444" s="1" t="s">
        <v>39</v>
      </c>
      <c r="C8444" s="27">
        <v>236</v>
      </c>
      <c r="D8444" s="27">
        <v>8910</v>
      </c>
      <c r="E8444" s="27">
        <v>225</v>
      </c>
      <c r="F8444" s="27">
        <v>4</v>
      </c>
      <c r="G8444" s="27">
        <v>4</v>
      </c>
      <c r="H8444" s="27">
        <v>0</v>
      </c>
    </row>
    <row r="8445" spans="1:8" x14ac:dyDescent="0.55000000000000004">
      <c r="A8445" s="33">
        <v>44087</v>
      </c>
      <c r="B8445" s="1" t="s">
        <v>40</v>
      </c>
      <c r="C8445" s="27">
        <v>31</v>
      </c>
      <c r="D8445" s="27">
        <v>4656</v>
      </c>
      <c r="E8445" s="27">
        <v>22</v>
      </c>
      <c r="F8445" s="27">
        <v>0</v>
      </c>
      <c r="G8445" s="27">
        <v>9</v>
      </c>
      <c r="H8445" s="27">
        <v>0</v>
      </c>
    </row>
    <row r="8446" spans="1:8" x14ac:dyDescent="0.55000000000000004">
      <c r="A8446" s="33">
        <v>44087</v>
      </c>
      <c r="B8446" s="1" t="s">
        <v>41</v>
      </c>
      <c r="C8446" s="27">
        <v>137</v>
      </c>
      <c r="D8446" s="27">
        <v>5200</v>
      </c>
      <c r="E8446" s="27">
        <v>137</v>
      </c>
      <c r="F8446" s="27">
        <v>0</v>
      </c>
      <c r="G8446" s="27">
        <v>0</v>
      </c>
      <c r="H8446" s="27">
        <v>0</v>
      </c>
    </row>
    <row r="8447" spans="1:8" x14ac:dyDescent="0.55000000000000004">
      <c r="A8447" s="33">
        <v>44087</v>
      </c>
      <c r="B8447" s="1" t="s">
        <v>42</v>
      </c>
      <c r="C8447" s="27">
        <v>146</v>
      </c>
      <c r="D8447" s="27">
        <v>7511</v>
      </c>
      <c r="E8447" s="27">
        <v>145</v>
      </c>
      <c r="F8447" s="27"/>
      <c r="G8447" s="27">
        <v>1</v>
      </c>
      <c r="H8447" s="27"/>
    </row>
    <row r="8448" spans="1:8" x14ac:dyDescent="0.55000000000000004">
      <c r="A8448" s="33">
        <v>44087</v>
      </c>
      <c r="B8448" s="1" t="s">
        <v>43</v>
      </c>
      <c r="C8448" s="27">
        <v>466</v>
      </c>
      <c r="D8448" s="27">
        <v>18642</v>
      </c>
      <c r="E8448" s="27">
        <v>456</v>
      </c>
      <c r="F8448" s="27">
        <v>3</v>
      </c>
      <c r="G8448" s="27">
        <v>7</v>
      </c>
      <c r="H8448" s="27">
        <v>0</v>
      </c>
    </row>
    <row r="8449" spans="1:8" x14ac:dyDescent="0.55000000000000004">
      <c r="A8449" s="33">
        <v>44087</v>
      </c>
      <c r="B8449" s="1" t="s">
        <v>44</v>
      </c>
      <c r="C8449" s="27">
        <v>194</v>
      </c>
      <c r="D8449" s="27">
        <v>8127</v>
      </c>
      <c r="E8449" s="27">
        <v>151</v>
      </c>
      <c r="F8449" s="27">
        <v>1</v>
      </c>
      <c r="G8449" s="27">
        <v>42</v>
      </c>
      <c r="H8449" s="27">
        <v>1</v>
      </c>
    </row>
    <row r="8450" spans="1:8" x14ac:dyDescent="0.55000000000000004">
      <c r="A8450" s="33">
        <v>44087</v>
      </c>
      <c r="B8450" s="1" t="s">
        <v>45</v>
      </c>
      <c r="C8450" s="27">
        <v>147</v>
      </c>
      <c r="D8450" s="27">
        <v>6619</v>
      </c>
      <c r="E8450" s="27">
        <v>91</v>
      </c>
      <c r="F8450" s="27">
        <v>8</v>
      </c>
      <c r="G8450" s="27">
        <v>46</v>
      </c>
      <c r="H8450" s="27">
        <v>3</v>
      </c>
    </row>
    <row r="8451" spans="1:8" x14ac:dyDescent="0.55000000000000004">
      <c r="A8451" s="33">
        <v>44087</v>
      </c>
      <c r="B8451" s="1" t="s">
        <v>46</v>
      </c>
      <c r="C8451" s="27">
        <v>89</v>
      </c>
      <c r="D8451" s="27">
        <v>9296</v>
      </c>
      <c r="E8451" s="27">
        <v>78</v>
      </c>
      <c r="F8451" s="27">
        <v>2</v>
      </c>
      <c r="G8451" s="27">
        <v>9</v>
      </c>
      <c r="H8451" s="27">
        <v>0</v>
      </c>
    </row>
    <row r="8452" spans="1:8" x14ac:dyDescent="0.55000000000000004">
      <c r="A8452" s="33">
        <v>44087</v>
      </c>
      <c r="B8452" s="1" t="s">
        <v>47</v>
      </c>
      <c r="C8452" s="27">
        <v>114</v>
      </c>
      <c r="D8452" s="27">
        <v>3921</v>
      </c>
      <c r="E8452" s="27">
        <v>107</v>
      </c>
      <c r="F8452" s="27">
        <v>6</v>
      </c>
      <c r="G8452" s="27">
        <v>1</v>
      </c>
      <c r="H8452" s="27">
        <v>0</v>
      </c>
    </row>
    <row r="8453" spans="1:8" x14ac:dyDescent="0.55000000000000004">
      <c r="A8453" s="33">
        <v>44087</v>
      </c>
      <c r="B8453" s="1" t="s">
        <v>48</v>
      </c>
      <c r="C8453" s="27">
        <v>137</v>
      </c>
      <c r="D8453" s="27">
        <v>3315</v>
      </c>
      <c r="E8453" s="27">
        <v>126</v>
      </c>
      <c r="F8453" s="27">
        <v>4</v>
      </c>
      <c r="G8453" s="27">
        <v>7</v>
      </c>
      <c r="H8453" s="27">
        <v>0</v>
      </c>
    </row>
    <row r="8454" spans="1:8" x14ac:dyDescent="0.55000000000000004">
      <c r="A8454" s="33">
        <v>44087</v>
      </c>
      <c r="B8454" s="1" t="s">
        <v>49</v>
      </c>
      <c r="C8454" s="27">
        <v>4932</v>
      </c>
      <c r="D8454" s="27">
        <v>44529</v>
      </c>
      <c r="E8454" s="27">
        <v>4402</v>
      </c>
      <c r="F8454" s="27">
        <v>79</v>
      </c>
      <c r="G8454" s="27">
        <v>449</v>
      </c>
      <c r="H8454" s="27">
        <v>15</v>
      </c>
    </row>
    <row r="8455" spans="1:8" x14ac:dyDescent="0.55000000000000004">
      <c r="A8455" s="33">
        <v>44087</v>
      </c>
      <c r="B8455" s="1" t="s">
        <v>50</v>
      </c>
      <c r="C8455" s="27">
        <v>244</v>
      </c>
      <c r="D8455" s="27">
        <v>5517</v>
      </c>
      <c r="E8455" s="27">
        <v>240</v>
      </c>
      <c r="F8455" s="27">
        <v>0</v>
      </c>
      <c r="G8455" s="27">
        <v>4</v>
      </c>
      <c r="H8455" s="27">
        <v>0</v>
      </c>
    </row>
    <row r="8456" spans="1:8" x14ac:dyDescent="0.55000000000000004">
      <c r="A8456" s="33">
        <v>44087</v>
      </c>
      <c r="B8456" s="1" t="s">
        <v>51</v>
      </c>
      <c r="C8456" s="27">
        <v>235</v>
      </c>
      <c r="D8456" s="27">
        <v>16363</v>
      </c>
      <c r="E8456" s="27">
        <v>219</v>
      </c>
      <c r="F8456" s="27">
        <v>3</v>
      </c>
      <c r="G8456" s="27">
        <v>8</v>
      </c>
      <c r="H8456" s="27">
        <v>0</v>
      </c>
    </row>
    <row r="8457" spans="1:8" x14ac:dyDescent="0.55000000000000004">
      <c r="A8457" s="33">
        <v>44087</v>
      </c>
      <c r="B8457" s="1" t="s">
        <v>52</v>
      </c>
      <c r="C8457" s="27">
        <v>569</v>
      </c>
      <c r="D8457" s="27">
        <v>13039</v>
      </c>
      <c r="E8457" s="27">
        <v>520</v>
      </c>
      <c r="F8457" s="27">
        <v>8</v>
      </c>
      <c r="G8457" s="27">
        <v>38</v>
      </c>
      <c r="H8457" s="27">
        <v>0</v>
      </c>
    </row>
    <row r="8458" spans="1:8" x14ac:dyDescent="0.55000000000000004">
      <c r="A8458" s="33">
        <v>44087</v>
      </c>
      <c r="B8458" s="1" t="s">
        <v>53</v>
      </c>
      <c r="C8458" s="27">
        <v>158</v>
      </c>
      <c r="D8458" s="27">
        <v>14507</v>
      </c>
      <c r="E8458" s="27">
        <v>143</v>
      </c>
      <c r="F8458" s="27">
        <v>2</v>
      </c>
      <c r="G8458" s="27">
        <v>13</v>
      </c>
      <c r="H8458" s="27">
        <v>0</v>
      </c>
    </row>
    <row r="8459" spans="1:8" x14ac:dyDescent="0.55000000000000004">
      <c r="A8459" s="33">
        <v>44087</v>
      </c>
      <c r="B8459" s="1" t="s">
        <v>54</v>
      </c>
      <c r="C8459" s="27">
        <v>342</v>
      </c>
      <c r="D8459" s="27">
        <v>8279</v>
      </c>
      <c r="E8459" s="27">
        <v>331</v>
      </c>
      <c r="F8459" s="27">
        <v>1</v>
      </c>
      <c r="G8459" s="27">
        <v>11</v>
      </c>
      <c r="H8459" s="27">
        <v>0</v>
      </c>
    </row>
    <row r="8460" spans="1:8" x14ac:dyDescent="0.55000000000000004">
      <c r="A8460" s="33">
        <v>44087</v>
      </c>
      <c r="B8460" s="1" t="s">
        <v>55</v>
      </c>
      <c r="C8460" s="27">
        <v>372</v>
      </c>
      <c r="D8460" s="27">
        <v>17075</v>
      </c>
      <c r="E8460" s="27">
        <v>372</v>
      </c>
      <c r="F8460" s="27">
        <v>11</v>
      </c>
      <c r="G8460" s="27">
        <v>13</v>
      </c>
      <c r="H8460" s="27">
        <v>1</v>
      </c>
    </row>
    <row r="8461" spans="1:8" x14ac:dyDescent="0.55000000000000004">
      <c r="A8461" s="33">
        <v>44087</v>
      </c>
      <c r="B8461" s="1" t="s">
        <v>56</v>
      </c>
      <c r="C8461" s="27">
        <v>2290</v>
      </c>
      <c r="D8461" s="27">
        <v>27827</v>
      </c>
      <c r="E8461" s="27">
        <v>2048</v>
      </c>
      <c r="F8461" s="27">
        <v>45</v>
      </c>
      <c r="G8461" s="27">
        <v>201</v>
      </c>
      <c r="H8461" s="27">
        <v>7</v>
      </c>
    </row>
    <row r="8462" spans="1:8" x14ac:dyDescent="0.55000000000000004">
      <c r="A8462" s="33">
        <v>44088</v>
      </c>
      <c r="B8462" s="1" t="s">
        <v>7</v>
      </c>
      <c r="C8462" s="27">
        <v>1876</v>
      </c>
      <c r="D8462" s="27">
        <v>49898</v>
      </c>
      <c r="E8462" s="27">
        <v>1710</v>
      </c>
      <c r="F8462" s="27">
        <v>106</v>
      </c>
      <c r="G8462" s="27">
        <v>60</v>
      </c>
      <c r="H8462" s="27">
        <v>2</v>
      </c>
    </row>
    <row r="8463" spans="1:8" x14ac:dyDescent="0.55000000000000004">
      <c r="A8463" s="33">
        <v>44088</v>
      </c>
      <c r="B8463" s="1" t="s">
        <v>11</v>
      </c>
      <c r="C8463" s="27">
        <v>35</v>
      </c>
      <c r="D8463" s="27">
        <v>2217</v>
      </c>
      <c r="E8463" s="27">
        <v>32</v>
      </c>
      <c r="F8463" s="27">
        <v>1</v>
      </c>
      <c r="G8463" s="27">
        <v>2</v>
      </c>
      <c r="H8463" s="27">
        <v>0</v>
      </c>
    </row>
    <row r="8464" spans="1:8" x14ac:dyDescent="0.55000000000000004">
      <c r="A8464" s="33">
        <v>44088</v>
      </c>
      <c r="B8464" s="1" t="s">
        <v>12</v>
      </c>
      <c r="C8464" s="27">
        <v>23</v>
      </c>
      <c r="D8464" s="27">
        <v>3727</v>
      </c>
      <c r="E8464" s="27">
        <v>22</v>
      </c>
      <c r="F8464" s="27">
        <v>0</v>
      </c>
      <c r="G8464" s="27">
        <v>1</v>
      </c>
      <c r="H8464" s="27">
        <v>0</v>
      </c>
    </row>
    <row r="8465" spans="1:8" x14ac:dyDescent="0.55000000000000004">
      <c r="A8465" s="33">
        <v>44088</v>
      </c>
      <c r="B8465" s="1" t="s">
        <v>13</v>
      </c>
      <c r="C8465" s="27">
        <v>310</v>
      </c>
      <c r="D8465" s="27">
        <v>8955</v>
      </c>
      <c r="E8465" s="27">
        <v>228</v>
      </c>
      <c r="F8465" s="27">
        <v>2</v>
      </c>
      <c r="G8465" s="27">
        <v>80</v>
      </c>
      <c r="H8465" s="27">
        <v>0</v>
      </c>
    </row>
    <row r="8466" spans="1:8" x14ac:dyDescent="0.55000000000000004">
      <c r="A8466" s="33">
        <v>44088</v>
      </c>
      <c r="B8466" s="1" t="s">
        <v>14</v>
      </c>
      <c r="C8466" s="27">
        <v>51</v>
      </c>
      <c r="D8466" s="27">
        <v>1862</v>
      </c>
      <c r="E8466" s="27">
        <v>50</v>
      </c>
      <c r="F8466" s="27">
        <v>0</v>
      </c>
      <c r="G8466" s="27">
        <v>0</v>
      </c>
      <c r="H8466" s="27">
        <v>0</v>
      </c>
    </row>
    <row r="8467" spans="1:8" x14ac:dyDescent="0.55000000000000004">
      <c r="A8467" s="33">
        <v>44088</v>
      </c>
      <c r="B8467" s="1" t="s">
        <v>15</v>
      </c>
      <c r="C8467" s="27">
        <v>78</v>
      </c>
      <c r="D8467" s="27">
        <v>4895</v>
      </c>
      <c r="E8467" s="27">
        <v>76</v>
      </c>
      <c r="F8467" s="27">
        <v>1</v>
      </c>
      <c r="G8467" s="27">
        <v>2</v>
      </c>
      <c r="H8467" s="27">
        <v>1</v>
      </c>
    </row>
    <row r="8468" spans="1:8" x14ac:dyDescent="0.55000000000000004">
      <c r="A8468" s="33">
        <v>44088</v>
      </c>
      <c r="B8468" s="1" t="s">
        <v>16</v>
      </c>
      <c r="C8468" s="27">
        <v>211</v>
      </c>
      <c r="D8468" s="27">
        <v>17156</v>
      </c>
      <c r="E8468" s="27">
        <v>165</v>
      </c>
      <c r="F8468" s="27">
        <v>0</v>
      </c>
      <c r="G8468" s="27">
        <v>46</v>
      </c>
      <c r="H8468" s="27">
        <v>1</v>
      </c>
    </row>
    <row r="8469" spans="1:8" x14ac:dyDescent="0.55000000000000004">
      <c r="A8469" s="33">
        <v>44088</v>
      </c>
      <c r="B8469" s="1" t="s">
        <v>17</v>
      </c>
      <c r="C8469" s="27">
        <v>614</v>
      </c>
      <c r="D8469" s="27">
        <v>11777</v>
      </c>
      <c r="E8469" s="27">
        <v>544</v>
      </c>
      <c r="F8469" s="27">
        <v>16</v>
      </c>
      <c r="G8469" s="27">
        <v>54</v>
      </c>
      <c r="H8469" s="27">
        <v>4</v>
      </c>
    </row>
    <row r="8470" spans="1:8" x14ac:dyDescent="0.55000000000000004">
      <c r="A8470" s="33">
        <v>44088</v>
      </c>
      <c r="B8470" s="1" t="s">
        <v>18</v>
      </c>
      <c r="C8470" s="27">
        <v>359</v>
      </c>
      <c r="D8470" s="27">
        <v>25830</v>
      </c>
      <c r="E8470" s="27">
        <v>304</v>
      </c>
      <c r="F8470" s="27">
        <v>1</v>
      </c>
      <c r="G8470" s="27">
        <v>36</v>
      </c>
      <c r="H8470" s="27">
        <v>2</v>
      </c>
    </row>
    <row r="8471" spans="1:8" x14ac:dyDescent="0.55000000000000004">
      <c r="A8471" s="33">
        <v>44088</v>
      </c>
      <c r="B8471" s="1" t="s">
        <v>19</v>
      </c>
      <c r="C8471" s="27">
        <v>553</v>
      </c>
      <c r="D8471" s="27">
        <v>17456</v>
      </c>
      <c r="E8471" s="27">
        <v>445</v>
      </c>
      <c r="F8471" s="27">
        <v>19</v>
      </c>
      <c r="G8471" s="27">
        <v>89</v>
      </c>
      <c r="H8471" s="27">
        <v>1</v>
      </c>
    </row>
    <row r="8472" spans="1:8" x14ac:dyDescent="0.55000000000000004">
      <c r="A8472" s="33">
        <v>44088</v>
      </c>
      <c r="B8472" s="1" t="s">
        <v>20</v>
      </c>
      <c r="C8472" s="27">
        <v>4302</v>
      </c>
      <c r="D8472" s="27">
        <v>124854</v>
      </c>
      <c r="E8472" s="27">
        <v>3903</v>
      </c>
      <c r="F8472" s="27">
        <v>97</v>
      </c>
      <c r="G8472" s="27">
        <v>302</v>
      </c>
      <c r="H8472" s="27">
        <v>7</v>
      </c>
    </row>
    <row r="8473" spans="1:8" x14ac:dyDescent="0.55000000000000004">
      <c r="A8473" s="33">
        <v>44088</v>
      </c>
      <c r="B8473" s="1" t="s">
        <v>21</v>
      </c>
      <c r="C8473" s="27">
        <v>3416</v>
      </c>
      <c r="D8473" s="27">
        <v>68010</v>
      </c>
      <c r="E8473" s="27">
        <v>3050</v>
      </c>
      <c r="F8473" s="27">
        <v>67</v>
      </c>
      <c r="G8473" s="27">
        <v>299</v>
      </c>
      <c r="H8473" s="27">
        <v>6</v>
      </c>
    </row>
    <row r="8474" spans="1:8" x14ac:dyDescent="0.55000000000000004">
      <c r="A8474" s="33">
        <v>44088</v>
      </c>
      <c r="B8474" s="1" t="s">
        <v>22</v>
      </c>
      <c r="C8474" s="27">
        <v>23083</v>
      </c>
      <c r="D8474" s="27">
        <v>386979</v>
      </c>
      <c r="E8474" s="27">
        <v>20348</v>
      </c>
      <c r="F8474" s="27">
        <v>384</v>
      </c>
      <c r="G8474" s="27">
        <v>2351</v>
      </c>
      <c r="H8474" s="27">
        <v>22</v>
      </c>
    </row>
    <row r="8475" spans="1:8" x14ac:dyDescent="0.55000000000000004">
      <c r="A8475" s="33">
        <v>44088</v>
      </c>
      <c r="B8475" s="1" t="s">
        <v>23</v>
      </c>
      <c r="C8475" s="27">
        <v>5960</v>
      </c>
      <c r="D8475" s="27">
        <v>131185</v>
      </c>
      <c r="E8475" s="27">
        <v>5156</v>
      </c>
      <c r="F8475" s="27">
        <v>128</v>
      </c>
      <c r="G8475" s="27">
        <v>676</v>
      </c>
      <c r="H8475" s="27">
        <v>35</v>
      </c>
    </row>
    <row r="8476" spans="1:8" x14ac:dyDescent="0.55000000000000004">
      <c r="A8476" s="33">
        <v>44088</v>
      </c>
      <c r="B8476" s="1" t="s">
        <v>24</v>
      </c>
      <c r="C8476" s="27">
        <v>149</v>
      </c>
      <c r="D8476" s="27">
        <v>13917</v>
      </c>
      <c r="E8476" s="27">
        <v>141</v>
      </c>
      <c r="F8476" s="27">
        <v>0</v>
      </c>
      <c r="G8476" s="27">
        <v>8</v>
      </c>
      <c r="H8476" s="27">
        <v>1</v>
      </c>
    </row>
    <row r="8477" spans="1:8" x14ac:dyDescent="0.55000000000000004">
      <c r="A8477" s="33">
        <v>44088</v>
      </c>
      <c r="B8477" s="1" t="s">
        <v>25</v>
      </c>
      <c r="C8477" s="27">
        <v>408</v>
      </c>
      <c r="D8477" s="27">
        <v>10945</v>
      </c>
      <c r="E8477" s="27">
        <v>370</v>
      </c>
      <c r="F8477" s="27">
        <v>25</v>
      </c>
      <c r="G8477" s="27">
        <v>13</v>
      </c>
      <c r="H8477" s="27">
        <v>0</v>
      </c>
    </row>
    <row r="8478" spans="1:8" x14ac:dyDescent="0.55000000000000004">
      <c r="A8478" s="33">
        <v>44088</v>
      </c>
      <c r="B8478" s="1" t="s">
        <v>26</v>
      </c>
      <c r="C8478" s="27">
        <v>731</v>
      </c>
      <c r="D8478" s="27">
        <v>10793</v>
      </c>
      <c r="E8478" s="27">
        <v>611</v>
      </c>
      <c r="F8478" s="27">
        <v>43</v>
      </c>
      <c r="G8478" s="27">
        <v>77</v>
      </c>
      <c r="H8478" s="27">
        <v>0</v>
      </c>
    </row>
    <row r="8479" spans="1:8" x14ac:dyDescent="0.55000000000000004">
      <c r="A8479" s="33">
        <v>44088</v>
      </c>
      <c r="B8479" s="1" t="s">
        <v>27</v>
      </c>
      <c r="C8479" s="27">
        <v>244</v>
      </c>
      <c r="D8479" s="27">
        <v>9242</v>
      </c>
      <c r="E8479" s="27">
        <v>197</v>
      </c>
      <c r="F8479" s="27">
        <v>8</v>
      </c>
      <c r="G8479" s="27">
        <v>37</v>
      </c>
      <c r="H8479" s="27">
        <v>4</v>
      </c>
    </row>
    <row r="8480" spans="1:8" x14ac:dyDescent="0.55000000000000004">
      <c r="A8480" s="33">
        <v>44088</v>
      </c>
      <c r="B8480" s="1" t="s">
        <v>28</v>
      </c>
      <c r="C8480" s="27">
        <v>179</v>
      </c>
      <c r="D8480" s="27">
        <v>10072</v>
      </c>
      <c r="E8480" s="27">
        <v>164</v>
      </c>
      <c r="F8480" s="27">
        <v>5</v>
      </c>
      <c r="G8480" s="27">
        <v>10</v>
      </c>
      <c r="H8480" s="27">
        <v>1</v>
      </c>
    </row>
    <row r="8481" spans="1:8" x14ac:dyDescent="0.55000000000000004">
      <c r="A8481" s="33">
        <v>44088</v>
      </c>
      <c r="B8481" s="1" t="s">
        <v>29</v>
      </c>
      <c r="C8481" s="27">
        <v>296</v>
      </c>
      <c r="D8481" s="27">
        <v>17264</v>
      </c>
      <c r="E8481" s="27">
        <v>283</v>
      </c>
      <c r="F8481" s="27">
        <v>1</v>
      </c>
      <c r="G8481" s="27">
        <v>18</v>
      </c>
      <c r="H8481" s="27">
        <v>0</v>
      </c>
    </row>
    <row r="8482" spans="1:8" x14ac:dyDescent="0.55000000000000004">
      <c r="A8482" s="33">
        <v>44088</v>
      </c>
      <c r="B8482" s="1" t="s">
        <v>30</v>
      </c>
      <c r="C8482" s="27">
        <v>594</v>
      </c>
      <c r="D8482" s="27">
        <v>20034</v>
      </c>
      <c r="E8482" s="27">
        <v>547</v>
      </c>
      <c r="F8482" s="27">
        <v>10</v>
      </c>
      <c r="G8482" s="27">
        <v>37</v>
      </c>
      <c r="H8482" s="27">
        <v>1</v>
      </c>
    </row>
    <row r="8483" spans="1:8" x14ac:dyDescent="0.55000000000000004">
      <c r="A8483" s="33">
        <v>44088</v>
      </c>
      <c r="B8483" s="1" t="s">
        <v>31</v>
      </c>
      <c r="C8483" s="27">
        <v>504</v>
      </c>
      <c r="D8483" s="27">
        <v>30159</v>
      </c>
      <c r="E8483" s="27">
        <v>486</v>
      </c>
      <c r="F8483" s="27">
        <v>1</v>
      </c>
      <c r="G8483" s="27">
        <v>17</v>
      </c>
      <c r="H8483" s="27">
        <v>1</v>
      </c>
    </row>
    <row r="8484" spans="1:8" x14ac:dyDescent="0.55000000000000004">
      <c r="A8484" s="33">
        <v>44088</v>
      </c>
      <c r="B8484" s="1" t="s">
        <v>32</v>
      </c>
      <c r="C8484" s="27">
        <v>4897</v>
      </c>
      <c r="D8484" s="27">
        <v>62807</v>
      </c>
      <c r="E8484" s="27">
        <v>4423</v>
      </c>
      <c r="F8484" s="27">
        <v>76</v>
      </c>
      <c r="G8484" s="27">
        <v>398</v>
      </c>
      <c r="H8484" s="27">
        <v>16</v>
      </c>
    </row>
    <row r="8485" spans="1:8" x14ac:dyDescent="0.55000000000000004">
      <c r="A8485" s="33">
        <v>44088</v>
      </c>
      <c r="B8485" s="1" t="s">
        <v>33</v>
      </c>
      <c r="C8485" s="27">
        <v>460</v>
      </c>
      <c r="D8485" s="27">
        <v>11265</v>
      </c>
      <c r="E8485" s="27">
        <v>374</v>
      </c>
      <c r="F8485" s="27">
        <v>5</v>
      </c>
      <c r="G8485" s="27">
        <v>81</v>
      </c>
      <c r="H8485" s="27">
        <v>1</v>
      </c>
    </row>
    <row r="8486" spans="1:8" x14ac:dyDescent="0.55000000000000004">
      <c r="A8486" s="33">
        <v>44088</v>
      </c>
      <c r="B8486" s="1" t="s">
        <v>34</v>
      </c>
      <c r="C8486" s="27">
        <v>471</v>
      </c>
      <c r="D8486" s="27">
        <v>10706</v>
      </c>
      <c r="E8486" s="27">
        <v>427</v>
      </c>
      <c r="F8486" s="27">
        <v>7</v>
      </c>
      <c r="G8486" s="27">
        <v>37</v>
      </c>
      <c r="H8486" s="27">
        <v>1</v>
      </c>
    </row>
    <row r="8487" spans="1:8" x14ac:dyDescent="0.55000000000000004">
      <c r="A8487" s="33">
        <v>44088</v>
      </c>
      <c r="B8487" s="1" t="s">
        <v>35</v>
      </c>
      <c r="C8487" s="27">
        <v>1624</v>
      </c>
      <c r="D8487" s="27">
        <v>36630</v>
      </c>
      <c r="E8487" s="27">
        <v>1508</v>
      </c>
      <c r="F8487" s="27">
        <v>25</v>
      </c>
      <c r="G8487" s="27">
        <v>91</v>
      </c>
      <c r="H8487" s="27">
        <v>1</v>
      </c>
    </row>
    <row r="8488" spans="1:8" x14ac:dyDescent="0.55000000000000004">
      <c r="A8488" s="33">
        <v>44088</v>
      </c>
      <c r="B8488" s="1" t="s">
        <v>36</v>
      </c>
      <c r="C8488" s="27">
        <v>9636</v>
      </c>
      <c r="D8488" s="27">
        <v>159267</v>
      </c>
      <c r="E8488" s="27">
        <v>8611</v>
      </c>
      <c r="F8488" s="27">
        <v>180</v>
      </c>
      <c r="G8488" s="27">
        <v>837</v>
      </c>
      <c r="H8488" s="27">
        <v>36</v>
      </c>
    </row>
    <row r="8489" spans="1:8" x14ac:dyDescent="0.55000000000000004">
      <c r="A8489" s="33">
        <v>44088</v>
      </c>
      <c r="B8489" s="1" t="s">
        <v>37</v>
      </c>
      <c r="C8489" s="27">
        <v>2470</v>
      </c>
      <c r="D8489" s="27">
        <v>49817</v>
      </c>
      <c r="E8489" s="27">
        <v>2290</v>
      </c>
      <c r="F8489" s="27">
        <v>55</v>
      </c>
      <c r="G8489" s="27">
        <v>125</v>
      </c>
      <c r="H8489" s="27">
        <v>6</v>
      </c>
    </row>
    <row r="8490" spans="1:8" x14ac:dyDescent="0.55000000000000004">
      <c r="A8490" s="33">
        <v>44088</v>
      </c>
      <c r="B8490" s="1" t="s">
        <v>38</v>
      </c>
      <c r="C8490" s="27">
        <v>546</v>
      </c>
      <c r="D8490" s="27">
        <v>18481</v>
      </c>
      <c r="E8490" s="27">
        <v>513</v>
      </c>
      <c r="F8490" s="27">
        <v>9</v>
      </c>
      <c r="G8490" s="27">
        <v>24</v>
      </c>
      <c r="H8490" s="27">
        <v>1</v>
      </c>
    </row>
    <row r="8491" spans="1:8" x14ac:dyDescent="0.55000000000000004">
      <c r="A8491" s="33">
        <v>44088</v>
      </c>
      <c r="B8491" s="1" t="s">
        <v>39</v>
      </c>
      <c r="C8491" s="27">
        <v>236</v>
      </c>
      <c r="D8491" s="27">
        <v>8918</v>
      </c>
      <c r="E8491" s="27">
        <v>225</v>
      </c>
      <c r="F8491" s="27">
        <v>4</v>
      </c>
      <c r="G8491" s="27">
        <v>4</v>
      </c>
      <c r="H8491" s="27">
        <v>0</v>
      </c>
    </row>
    <row r="8492" spans="1:8" x14ac:dyDescent="0.55000000000000004">
      <c r="A8492" s="33">
        <v>44088</v>
      </c>
      <c r="B8492" s="1" t="s">
        <v>40</v>
      </c>
      <c r="C8492" s="27">
        <v>32</v>
      </c>
      <c r="D8492" s="27">
        <v>4683</v>
      </c>
      <c r="E8492" s="27">
        <v>22</v>
      </c>
      <c r="F8492" s="27">
        <v>0</v>
      </c>
      <c r="G8492" s="27">
        <v>10</v>
      </c>
      <c r="H8492" s="27">
        <v>0</v>
      </c>
    </row>
    <row r="8493" spans="1:8" x14ac:dyDescent="0.55000000000000004">
      <c r="A8493" s="33">
        <v>44088</v>
      </c>
      <c r="B8493" s="1" t="s">
        <v>41</v>
      </c>
      <c r="C8493" s="27">
        <v>137</v>
      </c>
      <c r="D8493" s="27">
        <v>5215</v>
      </c>
      <c r="E8493" s="27">
        <v>137</v>
      </c>
      <c r="F8493" s="27">
        <v>0</v>
      </c>
      <c r="G8493" s="27">
        <v>0</v>
      </c>
      <c r="H8493" s="27">
        <v>0</v>
      </c>
    </row>
    <row r="8494" spans="1:8" x14ac:dyDescent="0.55000000000000004">
      <c r="A8494" s="33">
        <v>44088</v>
      </c>
      <c r="B8494" s="1" t="s">
        <v>42</v>
      </c>
      <c r="C8494" s="27">
        <v>147</v>
      </c>
      <c r="D8494" s="27">
        <v>7511</v>
      </c>
      <c r="E8494" s="27">
        <v>145</v>
      </c>
      <c r="F8494" s="27"/>
      <c r="G8494" s="27">
        <v>1</v>
      </c>
      <c r="H8494" s="27"/>
    </row>
    <row r="8495" spans="1:8" x14ac:dyDescent="0.55000000000000004">
      <c r="A8495" s="33">
        <v>44088</v>
      </c>
      <c r="B8495" s="1" t="s">
        <v>43</v>
      </c>
      <c r="C8495" s="27">
        <v>468</v>
      </c>
      <c r="D8495" s="27">
        <v>18987</v>
      </c>
      <c r="E8495" s="27">
        <v>456</v>
      </c>
      <c r="F8495" s="27">
        <v>3</v>
      </c>
      <c r="G8495" s="27">
        <v>9</v>
      </c>
      <c r="H8495" s="27">
        <v>0</v>
      </c>
    </row>
    <row r="8496" spans="1:8" x14ac:dyDescent="0.55000000000000004">
      <c r="A8496" s="33">
        <v>44088</v>
      </c>
      <c r="B8496" s="1" t="s">
        <v>44</v>
      </c>
      <c r="C8496" s="27">
        <v>194</v>
      </c>
      <c r="D8496" s="27">
        <v>8252</v>
      </c>
      <c r="E8496" s="27">
        <v>152</v>
      </c>
      <c r="F8496" s="27">
        <v>1</v>
      </c>
      <c r="G8496" s="27">
        <v>41</v>
      </c>
      <c r="H8496" s="27">
        <v>1</v>
      </c>
    </row>
    <row r="8497" spans="1:8" x14ac:dyDescent="0.55000000000000004">
      <c r="A8497" s="33">
        <v>44088</v>
      </c>
      <c r="B8497" s="1" t="s">
        <v>45</v>
      </c>
      <c r="C8497" s="27">
        <v>147</v>
      </c>
      <c r="D8497" s="27">
        <v>6636</v>
      </c>
      <c r="E8497" s="27">
        <v>96</v>
      </c>
      <c r="F8497" s="27">
        <v>8</v>
      </c>
      <c r="G8497" s="27">
        <v>40</v>
      </c>
      <c r="H8497" s="27">
        <v>1</v>
      </c>
    </row>
    <row r="8498" spans="1:8" x14ac:dyDescent="0.55000000000000004">
      <c r="A8498" s="33">
        <v>44088</v>
      </c>
      <c r="B8498" s="1" t="s">
        <v>46</v>
      </c>
      <c r="C8498" s="27">
        <v>89</v>
      </c>
      <c r="D8498" s="27">
        <v>9497</v>
      </c>
      <c r="E8498" s="27">
        <v>78</v>
      </c>
      <c r="F8498" s="27">
        <v>2</v>
      </c>
      <c r="G8498" s="27">
        <v>9</v>
      </c>
      <c r="H8498" s="27">
        <v>0</v>
      </c>
    </row>
    <row r="8499" spans="1:8" x14ac:dyDescent="0.55000000000000004">
      <c r="A8499" s="33">
        <v>44088</v>
      </c>
      <c r="B8499" s="1" t="s">
        <v>47</v>
      </c>
      <c r="C8499" s="27">
        <v>114</v>
      </c>
      <c r="D8499" s="27">
        <v>3938</v>
      </c>
      <c r="E8499" s="27">
        <v>107</v>
      </c>
      <c r="F8499" s="27">
        <v>6</v>
      </c>
      <c r="G8499" s="27">
        <v>1</v>
      </c>
      <c r="H8499" s="27">
        <v>0</v>
      </c>
    </row>
    <row r="8500" spans="1:8" x14ac:dyDescent="0.55000000000000004">
      <c r="A8500" s="33">
        <v>44088</v>
      </c>
      <c r="B8500" s="1" t="s">
        <v>48</v>
      </c>
      <c r="C8500" s="27">
        <v>137</v>
      </c>
      <c r="D8500" s="27">
        <v>3319</v>
      </c>
      <c r="E8500" s="27">
        <v>126</v>
      </c>
      <c r="F8500" s="27">
        <v>4</v>
      </c>
      <c r="G8500" s="27">
        <v>7</v>
      </c>
      <c r="H8500" s="27">
        <v>0</v>
      </c>
    </row>
    <row r="8501" spans="1:8" x14ac:dyDescent="0.55000000000000004">
      <c r="A8501" s="33">
        <v>44088</v>
      </c>
      <c r="B8501" s="1" t="s">
        <v>49</v>
      </c>
      <c r="C8501" s="27">
        <v>4948</v>
      </c>
      <c r="D8501" s="27">
        <v>44991</v>
      </c>
      <c r="E8501" s="27">
        <v>4513</v>
      </c>
      <c r="F8501" s="27">
        <v>80</v>
      </c>
      <c r="G8501" s="27">
        <v>355</v>
      </c>
      <c r="H8501" s="27">
        <v>13</v>
      </c>
    </row>
    <row r="8502" spans="1:8" x14ac:dyDescent="0.55000000000000004">
      <c r="A8502" s="33">
        <v>44088</v>
      </c>
      <c r="B8502" s="1" t="s">
        <v>50</v>
      </c>
      <c r="C8502" s="27">
        <v>244</v>
      </c>
      <c r="D8502" s="27">
        <v>5532</v>
      </c>
      <c r="E8502" s="27">
        <v>240</v>
      </c>
      <c r="F8502" s="27">
        <v>0</v>
      </c>
      <c r="G8502" s="27">
        <v>4</v>
      </c>
      <c r="H8502" s="27">
        <v>0</v>
      </c>
    </row>
    <row r="8503" spans="1:8" x14ac:dyDescent="0.55000000000000004">
      <c r="A8503" s="33">
        <v>44088</v>
      </c>
      <c r="B8503" s="1" t="s">
        <v>51</v>
      </c>
      <c r="C8503" s="27">
        <v>236</v>
      </c>
      <c r="D8503" s="27">
        <v>16492</v>
      </c>
      <c r="E8503" s="27">
        <v>224</v>
      </c>
      <c r="F8503" s="27">
        <v>3</v>
      </c>
      <c r="G8503" s="27">
        <v>8</v>
      </c>
      <c r="H8503" s="27">
        <v>0</v>
      </c>
    </row>
    <row r="8504" spans="1:8" x14ac:dyDescent="0.55000000000000004">
      <c r="A8504" s="33">
        <v>44088</v>
      </c>
      <c r="B8504" s="1" t="s">
        <v>52</v>
      </c>
      <c r="C8504" s="27">
        <v>569</v>
      </c>
      <c r="D8504" s="27">
        <v>13039</v>
      </c>
      <c r="E8504" s="27">
        <v>521</v>
      </c>
      <c r="F8504" s="27">
        <v>8</v>
      </c>
      <c r="G8504" s="27">
        <v>38</v>
      </c>
      <c r="H8504" s="27">
        <v>0</v>
      </c>
    </row>
    <row r="8505" spans="1:8" x14ac:dyDescent="0.55000000000000004">
      <c r="A8505" s="33">
        <v>44088</v>
      </c>
      <c r="B8505" s="1" t="s">
        <v>53</v>
      </c>
      <c r="C8505" s="27">
        <v>158</v>
      </c>
      <c r="D8505" s="27">
        <v>14529</v>
      </c>
      <c r="E8505" s="27">
        <v>145</v>
      </c>
      <c r="F8505" s="27">
        <v>2</v>
      </c>
      <c r="G8505" s="27">
        <v>11</v>
      </c>
      <c r="H8505" s="27">
        <v>0</v>
      </c>
    </row>
    <row r="8506" spans="1:8" x14ac:dyDescent="0.55000000000000004">
      <c r="A8506" s="33">
        <v>44088</v>
      </c>
      <c r="B8506" s="1" t="s">
        <v>54</v>
      </c>
      <c r="C8506" s="27">
        <v>342</v>
      </c>
      <c r="D8506" s="27">
        <v>8331</v>
      </c>
      <c r="E8506" s="27">
        <v>332</v>
      </c>
      <c r="F8506" s="27">
        <v>1</v>
      </c>
      <c r="G8506" s="27">
        <v>10</v>
      </c>
      <c r="H8506" s="27">
        <v>0</v>
      </c>
    </row>
    <row r="8507" spans="1:8" x14ac:dyDescent="0.55000000000000004">
      <c r="A8507" s="33">
        <v>44088</v>
      </c>
      <c r="B8507" s="1" t="s">
        <v>55</v>
      </c>
      <c r="C8507" s="27">
        <v>372</v>
      </c>
      <c r="D8507" s="27">
        <v>17221</v>
      </c>
      <c r="E8507" s="27">
        <v>372</v>
      </c>
      <c r="F8507" s="27">
        <v>11</v>
      </c>
      <c r="G8507" s="27">
        <v>13</v>
      </c>
      <c r="H8507" s="27">
        <v>1</v>
      </c>
    </row>
    <row r="8508" spans="1:8" x14ac:dyDescent="0.55000000000000004">
      <c r="A8508" s="33">
        <v>44088</v>
      </c>
      <c r="B8508" s="1" t="s">
        <v>56</v>
      </c>
      <c r="C8508" s="27">
        <v>2294</v>
      </c>
      <c r="D8508" s="27">
        <v>32570</v>
      </c>
      <c r="E8508" s="27">
        <v>2055</v>
      </c>
      <c r="F8508" s="27">
        <v>45</v>
      </c>
      <c r="G8508" s="27">
        <v>198</v>
      </c>
      <c r="H8508" s="27">
        <v>7</v>
      </c>
    </row>
    <row r="8509" spans="1:8" x14ac:dyDescent="0.55000000000000004">
      <c r="A8509" s="33">
        <v>44089</v>
      </c>
      <c r="B8509" s="1" t="s">
        <v>7</v>
      </c>
      <c r="C8509" s="27">
        <v>1884</v>
      </c>
      <c r="D8509" s="27">
        <v>50149</v>
      </c>
      <c r="E8509" s="27">
        <v>1717</v>
      </c>
      <c r="F8509" s="27">
        <v>106</v>
      </c>
      <c r="G8509" s="27">
        <v>61</v>
      </c>
      <c r="H8509" s="27">
        <v>2</v>
      </c>
    </row>
    <row r="8510" spans="1:8" x14ac:dyDescent="0.55000000000000004">
      <c r="A8510" s="33">
        <v>44089</v>
      </c>
      <c r="B8510" s="1" t="s">
        <v>11</v>
      </c>
      <c r="C8510" s="27">
        <v>35</v>
      </c>
      <c r="D8510" s="27">
        <v>2227</v>
      </c>
      <c r="E8510" s="27">
        <v>32</v>
      </c>
      <c r="F8510" s="27">
        <v>1</v>
      </c>
      <c r="G8510" s="27">
        <v>2</v>
      </c>
      <c r="H8510" s="27">
        <v>0</v>
      </c>
    </row>
    <row r="8511" spans="1:8" x14ac:dyDescent="0.55000000000000004">
      <c r="A8511" s="33">
        <v>44089</v>
      </c>
      <c r="B8511" s="1" t="s">
        <v>12</v>
      </c>
      <c r="C8511" s="27">
        <v>23</v>
      </c>
      <c r="D8511" s="27">
        <v>3745</v>
      </c>
      <c r="E8511" s="27">
        <v>22</v>
      </c>
      <c r="F8511" s="27">
        <v>0</v>
      </c>
      <c r="G8511" s="27">
        <v>1</v>
      </c>
      <c r="H8511" s="27">
        <v>0</v>
      </c>
    </row>
    <row r="8512" spans="1:8" x14ac:dyDescent="0.55000000000000004">
      <c r="A8512" s="33">
        <v>44089</v>
      </c>
      <c r="B8512" s="1" t="s">
        <v>13</v>
      </c>
      <c r="C8512" s="27">
        <v>313</v>
      </c>
      <c r="D8512" s="27">
        <v>8995</v>
      </c>
      <c r="E8512" s="27">
        <v>237</v>
      </c>
      <c r="F8512" s="27">
        <v>2</v>
      </c>
      <c r="G8512" s="27">
        <v>74</v>
      </c>
      <c r="H8512" s="27">
        <v>0</v>
      </c>
    </row>
    <row r="8513" spans="1:8" x14ac:dyDescent="0.55000000000000004">
      <c r="A8513" s="33">
        <v>44089</v>
      </c>
      <c r="B8513" s="1" t="s">
        <v>14</v>
      </c>
      <c r="C8513" s="27">
        <v>51</v>
      </c>
      <c r="D8513" s="27">
        <v>1868</v>
      </c>
      <c r="E8513" s="27">
        <v>50</v>
      </c>
      <c r="F8513" s="27">
        <v>0</v>
      </c>
      <c r="G8513" s="27">
        <v>1</v>
      </c>
      <c r="H8513" s="27">
        <v>0</v>
      </c>
    </row>
    <row r="8514" spans="1:8" x14ac:dyDescent="0.55000000000000004">
      <c r="A8514" s="33">
        <v>44089</v>
      </c>
      <c r="B8514" s="1" t="s">
        <v>15</v>
      </c>
      <c r="C8514" s="27">
        <v>78</v>
      </c>
      <c r="D8514" s="27">
        <v>5006</v>
      </c>
      <c r="E8514" s="27">
        <v>76</v>
      </c>
      <c r="F8514" s="27">
        <v>1</v>
      </c>
      <c r="G8514" s="27">
        <v>2</v>
      </c>
      <c r="H8514" s="27">
        <v>1</v>
      </c>
    </row>
    <row r="8515" spans="1:8" x14ac:dyDescent="0.55000000000000004">
      <c r="A8515" s="33">
        <v>44089</v>
      </c>
      <c r="B8515" s="1" t="s">
        <v>16</v>
      </c>
      <c r="C8515" s="27">
        <v>214</v>
      </c>
      <c r="D8515" s="27">
        <v>17489</v>
      </c>
      <c r="E8515" s="27">
        <v>169</v>
      </c>
      <c r="F8515" s="27">
        <v>0</v>
      </c>
      <c r="G8515" s="27">
        <v>45</v>
      </c>
      <c r="H8515" s="27">
        <v>1</v>
      </c>
    </row>
    <row r="8516" spans="1:8" x14ac:dyDescent="0.55000000000000004">
      <c r="A8516" s="33">
        <v>44089</v>
      </c>
      <c r="B8516" s="1" t="s">
        <v>17</v>
      </c>
      <c r="C8516" s="27">
        <v>616</v>
      </c>
      <c r="D8516" s="27">
        <v>11796</v>
      </c>
      <c r="E8516" s="27">
        <v>550</v>
      </c>
      <c r="F8516" s="27">
        <v>16</v>
      </c>
      <c r="G8516" s="27">
        <v>50</v>
      </c>
      <c r="H8516" s="27">
        <v>5</v>
      </c>
    </row>
    <row r="8517" spans="1:8" x14ac:dyDescent="0.55000000000000004">
      <c r="A8517" s="33">
        <v>44089</v>
      </c>
      <c r="B8517" s="1" t="s">
        <v>18</v>
      </c>
      <c r="C8517" s="27">
        <v>368</v>
      </c>
      <c r="D8517" s="27">
        <v>25993</v>
      </c>
      <c r="E8517" s="27">
        <v>304</v>
      </c>
      <c r="F8517" s="27">
        <v>1</v>
      </c>
      <c r="G8517" s="27">
        <v>47</v>
      </c>
      <c r="H8517" s="27">
        <v>2</v>
      </c>
    </row>
    <row r="8518" spans="1:8" x14ac:dyDescent="0.55000000000000004">
      <c r="A8518" s="33">
        <v>44089</v>
      </c>
      <c r="B8518" s="1" t="s">
        <v>19</v>
      </c>
      <c r="C8518" s="27">
        <v>567</v>
      </c>
      <c r="D8518" s="27">
        <v>17931</v>
      </c>
      <c r="E8518" s="27">
        <v>445</v>
      </c>
      <c r="F8518" s="27">
        <v>19</v>
      </c>
      <c r="G8518" s="27">
        <v>89</v>
      </c>
      <c r="H8518" s="27">
        <v>1</v>
      </c>
    </row>
    <row r="8519" spans="1:8" x14ac:dyDescent="0.55000000000000004">
      <c r="A8519" s="33">
        <v>44089</v>
      </c>
      <c r="B8519" s="1" t="s">
        <v>20</v>
      </c>
      <c r="C8519" s="27">
        <v>4320</v>
      </c>
      <c r="D8519" s="27">
        <v>127974</v>
      </c>
      <c r="E8519" s="27">
        <v>3919</v>
      </c>
      <c r="F8519" s="27">
        <v>97</v>
      </c>
      <c r="G8519" s="27">
        <v>304</v>
      </c>
      <c r="H8519" s="27">
        <v>7</v>
      </c>
    </row>
    <row r="8520" spans="1:8" x14ac:dyDescent="0.55000000000000004">
      <c r="A8520" s="33">
        <v>44089</v>
      </c>
      <c r="B8520" s="1" t="s">
        <v>21</v>
      </c>
      <c r="C8520" s="27">
        <v>3446</v>
      </c>
      <c r="D8520" s="27">
        <v>68574</v>
      </c>
      <c r="E8520" s="27">
        <v>3079</v>
      </c>
      <c r="F8520" s="27">
        <v>67</v>
      </c>
      <c r="G8520" s="27">
        <v>300</v>
      </c>
      <c r="H8520" s="27">
        <v>7</v>
      </c>
    </row>
    <row r="8521" spans="1:8" x14ac:dyDescent="0.55000000000000004">
      <c r="A8521" s="33">
        <v>44089</v>
      </c>
      <c r="B8521" s="1" t="s">
        <v>22</v>
      </c>
      <c r="C8521" s="27">
        <v>23274</v>
      </c>
      <c r="D8521" s="27">
        <v>392220</v>
      </c>
      <c r="E8521" s="27">
        <v>20603</v>
      </c>
      <c r="F8521" s="27">
        <v>386</v>
      </c>
      <c r="G8521" s="27">
        <v>2285</v>
      </c>
      <c r="H8521" s="27">
        <v>21</v>
      </c>
    </row>
    <row r="8522" spans="1:8" x14ac:dyDescent="0.55000000000000004">
      <c r="A8522" s="33">
        <v>44089</v>
      </c>
      <c r="B8522" s="1" t="s">
        <v>23</v>
      </c>
      <c r="C8522" s="27">
        <v>6012</v>
      </c>
      <c r="D8522" s="27">
        <v>132257</v>
      </c>
      <c r="E8522" s="27">
        <v>5285</v>
      </c>
      <c r="F8522" s="27">
        <v>130</v>
      </c>
      <c r="G8522" s="27">
        <v>597</v>
      </c>
      <c r="H8522" s="27">
        <v>32</v>
      </c>
    </row>
    <row r="8523" spans="1:8" x14ac:dyDescent="0.55000000000000004">
      <c r="A8523" s="33">
        <v>44089</v>
      </c>
      <c r="B8523" s="1" t="s">
        <v>24</v>
      </c>
      <c r="C8523" s="27">
        <v>151</v>
      </c>
      <c r="D8523" s="27">
        <v>14070</v>
      </c>
      <c r="E8523" s="27">
        <v>141</v>
      </c>
      <c r="F8523" s="27">
        <v>0</v>
      </c>
      <c r="G8523" s="27">
        <v>10</v>
      </c>
      <c r="H8523" s="27">
        <v>1</v>
      </c>
    </row>
    <row r="8524" spans="1:8" x14ac:dyDescent="0.55000000000000004">
      <c r="A8524" s="33">
        <v>44089</v>
      </c>
      <c r="B8524" s="1" t="s">
        <v>25</v>
      </c>
      <c r="C8524" s="27">
        <v>408</v>
      </c>
      <c r="D8524" s="27">
        <v>11173</v>
      </c>
      <c r="E8524" s="27">
        <v>370</v>
      </c>
      <c r="F8524" s="27">
        <v>25</v>
      </c>
      <c r="G8524" s="27">
        <v>13</v>
      </c>
      <c r="H8524" s="27">
        <v>0</v>
      </c>
    </row>
    <row r="8525" spans="1:8" x14ac:dyDescent="0.55000000000000004">
      <c r="A8525" s="33">
        <v>44089</v>
      </c>
      <c r="B8525" s="1" t="s">
        <v>26</v>
      </c>
      <c r="C8525" s="27">
        <v>736</v>
      </c>
      <c r="D8525" s="27">
        <v>11006</v>
      </c>
      <c r="E8525" s="27">
        <v>621</v>
      </c>
      <c r="F8525" s="27">
        <v>43</v>
      </c>
      <c r="G8525" s="27">
        <v>72</v>
      </c>
      <c r="H8525" s="27">
        <v>0</v>
      </c>
    </row>
    <row r="8526" spans="1:8" x14ac:dyDescent="0.55000000000000004">
      <c r="A8526" s="33">
        <v>44089</v>
      </c>
      <c r="B8526" s="1" t="s">
        <v>27</v>
      </c>
      <c r="C8526" s="27">
        <v>244</v>
      </c>
      <c r="D8526" s="27">
        <v>9284</v>
      </c>
      <c r="E8526" s="27">
        <v>210</v>
      </c>
      <c r="F8526" s="27">
        <v>8</v>
      </c>
      <c r="G8526" s="27">
        <v>24</v>
      </c>
      <c r="H8526" s="27">
        <v>4</v>
      </c>
    </row>
    <row r="8527" spans="1:8" x14ac:dyDescent="0.55000000000000004">
      <c r="A8527" s="33">
        <v>44089</v>
      </c>
      <c r="B8527" s="1" t="s">
        <v>28</v>
      </c>
      <c r="C8527" s="27">
        <v>179</v>
      </c>
      <c r="D8527" s="27">
        <v>10135</v>
      </c>
      <c r="E8527" s="27">
        <v>165</v>
      </c>
      <c r="F8527" s="27">
        <v>5</v>
      </c>
      <c r="G8527" s="27">
        <v>9</v>
      </c>
      <c r="H8527" s="27">
        <v>2</v>
      </c>
    </row>
    <row r="8528" spans="1:8" x14ac:dyDescent="0.55000000000000004">
      <c r="A8528" s="33">
        <v>44089</v>
      </c>
      <c r="B8528" s="1" t="s">
        <v>29</v>
      </c>
      <c r="C8528" s="27">
        <v>297</v>
      </c>
      <c r="D8528" s="27">
        <v>17391</v>
      </c>
      <c r="E8528" s="27">
        <v>285</v>
      </c>
      <c r="F8528" s="27">
        <v>1</v>
      </c>
      <c r="G8528" s="27">
        <v>17</v>
      </c>
      <c r="H8528" s="27">
        <v>0</v>
      </c>
    </row>
    <row r="8529" spans="1:8" x14ac:dyDescent="0.55000000000000004">
      <c r="A8529" s="33">
        <v>44089</v>
      </c>
      <c r="B8529" s="1" t="s">
        <v>30</v>
      </c>
      <c r="C8529" s="27">
        <v>596</v>
      </c>
      <c r="D8529" s="27">
        <v>20367</v>
      </c>
      <c r="E8529" s="27">
        <v>548</v>
      </c>
      <c r="F8529" s="27">
        <v>10</v>
      </c>
      <c r="G8529" s="27">
        <v>38</v>
      </c>
      <c r="H8529" s="27">
        <v>1</v>
      </c>
    </row>
    <row r="8530" spans="1:8" x14ac:dyDescent="0.55000000000000004">
      <c r="A8530" s="33">
        <v>44089</v>
      </c>
      <c r="B8530" s="1" t="s">
        <v>31</v>
      </c>
      <c r="C8530" s="27">
        <v>506</v>
      </c>
      <c r="D8530" s="27">
        <v>30514</v>
      </c>
      <c r="E8530" s="27">
        <v>488</v>
      </c>
      <c r="F8530" s="27">
        <v>1</v>
      </c>
      <c r="G8530" s="27">
        <v>17</v>
      </c>
      <c r="H8530" s="27">
        <v>1</v>
      </c>
    </row>
    <row r="8531" spans="1:8" x14ac:dyDescent="0.55000000000000004">
      <c r="A8531" s="33">
        <v>44089</v>
      </c>
      <c r="B8531" s="1" t="s">
        <v>32</v>
      </c>
      <c r="C8531" s="27">
        <v>4920</v>
      </c>
      <c r="D8531" s="27">
        <v>64208</v>
      </c>
      <c r="E8531" s="27">
        <v>4452</v>
      </c>
      <c r="F8531" s="27">
        <v>76</v>
      </c>
      <c r="G8531" s="27">
        <v>392</v>
      </c>
      <c r="H8531" s="27">
        <v>19</v>
      </c>
    </row>
    <row r="8532" spans="1:8" x14ac:dyDescent="0.55000000000000004">
      <c r="A8532" s="33">
        <v>44089</v>
      </c>
      <c r="B8532" s="1" t="s">
        <v>33</v>
      </c>
      <c r="C8532" s="27">
        <v>463</v>
      </c>
      <c r="D8532" s="27">
        <v>11312</v>
      </c>
      <c r="E8532" s="27">
        <v>374</v>
      </c>
      <c r="F8532" s="27">
        <v>5</v>
      </c>
      <c r="G8532" s="27">
        <v>84</v>
      </c>
      <c r="H8532" s="27">
        <v>1</v>
      </c>
    </row>
    <row r="8533" spans="1:8" x14ac:dyDescent="0.55000000000000004">
      <c r="A8533" s="33">
        <v>44089</v>
      </c>
      <c r="B8533" s="1" t="s">
        <v>34</v>
      </c>
      <c r="C8533" s="27">
        <v>472</v>
      </c>
      <c r="D8533" s="27">
        <v>10726</v>
      </c>
      <c r="E8533" s="27">
        <v>432</v>
      </c>
      <c r="F8533" s="27">
        <v>7</v>
      </c>
      <c r="G8533" s="27">
        <v>33</v>
      </c>
      <c r="H8533" s="27">
        <v>0</v>
      </c>
    </row>
    <row r="8534" spans="1:8" x14ac:dyDescent="0.55000000000000004">
      <c r="A8534" s="33">
        <v>44089</v>
      </c>
      <c r="B8534" s="1" t="s">
        <v>35</v>
      </c>
      <c r="C8534" s="27">
        <v>1628</v>
      </c>
      <c r="D8534" s="27">
        <v>36834</v>
      </c>
      <c r="E8534" s="27">
        <v>1521</v>
      </c>
      <c r="F8534" s="27">
        <v>25</v>
      </c>
      <c r="G8534" s="27">
        <v>82</v>
      </c>
      <c r="H8534" s="27">
        <v>1</v>
      </c>
    </row>
    <row r="8535" spans="1:8" x14ac:dyDescent="0.55000000000000004">
      <c r="A8535" s="33">
        <v>44089</v>
      </c>
      <c r="B8535" s="1" t="s">
        <v>36</v>
      </c>
      <c r="C8535" s="27">
        <v>9725</v>
      </c>
      <c r="D8535" s="27">
        <v>161832</v>
      </c>
      <c r="E8535" s="27">
        <v>8700</v>
      </c>
      <c r="F8535" s="27">
        <v>186</v>
      </c>
      <c r="G8535" s="27">
        <v>830</v>
      </c>
      <c r="H8535" s="27">
        <v>35</v>
      </c>
    </row>
    <row r="8536" spans="1:8" x14ac:dyDescent="0.55000000000000004">
      <c r="A8536" s="33">
        <v>44089</v>
      </c>
      <c r="B8536" s="1" t="s">
        <v>37</v>
      </c>
      <c r="C8536" s="27">
        <v>2478</v>
      </c>
      <c r="D8536" s="27">
        <v>50254</v>
      </c>
      <c r="E8536" s="27">
        <v>2299</v>
      </c>
      <c r="F8536" s="27">
        <v>55</v>
      </c>
      <c r="G8536" s="27">
        <v>124</v>
      </c>
      <c r="H8536" s="27">
        <v>9</v>
      </c>
    </row>
    <row r="8537" spans="1:8" x14ac:dyDescent="0.55000000000000004">
      <c r="A8537" s="33">
        <v>44089</v>
      </c>
      <c r="B8537" s="1" t="s">
        <v>38</v>
      </c>
      <c r="C8537" s="27">
        <v>550</v>
      </c>
      <c r="D8537" s="27">
        <v>18672</v>
      </c>
      <c r="E8537" s="27">
        <v>520</v>
      </c>
      <c r="F8537" s="27">
        <v>9</v>
      </c>
      <c r="G8537" s="27">
        <v>21</v>
      </c>
      <c r="H8537" s="27">
        <v>1</v>
      </c>
    </row>
    <row r="8538" spans="1:8" x14ac:dyDescent="0.55000000000000004">
      <c r="A8538" s="33">
        <v>44089</v>
      </c>
      <c r="B8538" s="1" t="s">
        <v>39</v>
      </c>
      <c r="C8538" s="27">
        <v>236</v>
      </c>
      <c r="D8538" s="27">
        <v>8934</v>
      </c>
      <c r="E8538" s="27">
        <v>225</v>
      </c>
      <c r="F8538" s="27">
        <v>4</v>
      </c>
      <c r="G8538" s="27">
        <v>4</v>
      </c>
      <c r="H8538" s="27">
        <v>0</v>
      </c>
    </row>
    <row r="8539" spans="1:8" x14ac:dyDescent="0.55000000000000004">
      <c r="A8539" s="33">
        <v>44089</v>
      </c>
      <c r="B8539" s="1" t="s">
        <v>40</v>
      </c>
      <c r="C8539" s="27">
        <v>34</v>
      </c>
      <c r="D8539" s="27">
        <v>4781</v>
      </c>
      <c r="E8539" s="27">
        <v>22</v>
      </c>
      <c r="F8539" s="27">
        <v>0</v>
      </c>
      <c r="G8539" s="27">
        <v>12</v>
      </c>
      <c r="H8539" s="27">
        <v>0</v>
      </c>
    </row>
    <row r="8540" spans="1:8" x14ac:dyDescent="0.55000000000000004">
      <c r="A8540" s="33">
        <v>44089</v>
      </c>
      <c r="B8540" s="1" t="s">
        <v>41</v>
      </c>
      <c r="C8540" s="27">
        <v>137</v>
      </c>
      <c r="D8540" s="27">
        <v>5236</v>
      </c>
      <c r="E8540" s="27">
        <v>137</v>
      </c>
      <c r="F8540" s="27">
        <v>0</v>
      </c>
      <c r="G8540" s="27">
        <v>0</v>
      </c>
      <c r="H8540" s="27">
        <v>0</v>
      </c>
    </row>
    <row r="8541" spans="1:8" x14ac:dyDescent="0.55000000000000004">
      <c r="A8541" s="33">
        <v>44089</v>
      </c>
      <c r="B8541" s="1" t="s">
        <v>42</v>
      </c>
      <c r="C8541" s="27">
        <v>147</v>
      </c>
      <c r="D8541" s="27">
        <v>7511</v>
      </c>
      <c r="E8541" s="27">
        <v>145</v>
      </c>
      <c r="F8541" s="27"/>
      <c r="G8541" s="27">
        <v>1</v>
      </c>
      <c r="H8541" s="27"/>
    </row>
    <row r="8542" spans="1:8" x14ac:dyDescent="0.55000000000000004">
      <c r="A8542" s="33">
        <v>44089</v>
      </c>
      <c r="B8542" s="1" t="s">
        <v>43</v>
      </c>
      <c r="C8542" s="27">
        <v>472</v>
      </c>
      <c r="D8542" s="27">
        <v>19041</v>
      </c>
      <c r="E8542" s="27">
        <v>456</v>
      </c>
      <c r="F8542" s="27">
        <v>3</v>
      </c>
      <c r="G8542" s="27">
        <v>13</v>
      </c>
      <c r="H8542" s="27">
        <v>0</v>
      </c>
    </row>
    <row r="8543" spans="1:8" x14ac:dyDescent="0.55000000000000004">
      <c r="A8543" s="33">
        <v>44089</v>
      </c>
      <c r="B8543" s="1" t="s">
        <v>44</v>
      </c>
      <c r="C8543" s="27">
        <v>194</v>
      </c>
      <c r="D8543" s="27">
        <v>8359</v>
      </c>
      <c r="E8543" s="27">
        <v>168</v>
      </c>
      <c r="F8543" s="27">
        <v>1</v>
      </c>
      <c r="G8543" s="27">
        <v>25</v>
      </c>
      <c r="H8543" s="27">
        <v>1</v>
      </c>
    </row>
    <row r="8544" spans="1:8" x14ac:dyDescent="0.55000000000000004">
      <c r="A8544" s="33">
        <v>44089</v>
      </c>
      <c r="B8544" s="1" t="s">
        <v>45</v>
      </c>
      <c r="C8544" s="27">
        <v>147</v>
      </c>
      <c r="D8544" s="27">
        <v>6662</v>
      </c>
      <c r="E8544" s="27">
        <v>97</v>
      </c>
      <c r="F8544" s="27">
        <v>8</v>
      </c>
      <c r="G8544" s="27">
        <v>39</v>
      </c>
      <c r="H8544" s="27">
        <v>1</v>
      </c>
    </row>
    <row r="8545" spans="1:8" x14ac:dyDescent="0.55000000000000004">
      <c r="A8545" s="33">
        <v>44089</v>
      </c>
      <c r="B8545" s="1" t="s">
        <v>46</v>
      </c>
      <c r="C8545" s="27">
        <v>92</v>
      </c>
      <c r="D8545" s="27">
        <v>9636</v>
      </c>
      <c r="E8545" s="27">
        <v>78</v>
      </c>
      <c r="F8545" s="27">
        <v>2</v>
      </c>
      <c r="G8545" s="27">
        <v>12</v>
      </c>
      <c r="H8545" s="27">
        <v>0</v>
      </c>
    </row>
    <row r="8546" spans="1:8" x14ac:dyDescent="0.55000000000000004">
      <c r="A8546" s="33">
        <v>44089</v>
      </c>
      <c r="B8546" s="1" t="s">
        <v>47</v>
      </c>
      <c r="C8546" s="27">
        <v>114</v>
      </c>
      <c r="D8546" s="27">
        <v>3945</v>
      </c>
      <c r="E8546" s="27">
        <v>107</v>
      </c>
      <c r="F8546" s="27">
        <v>6</v>
      </c>
      <c r="G8546" s="27">
        <v>1</v>
      </c>
      <c r="H8546" s="27">
        <v>0</v>
      </c>
    </row>
    <row r="8547" spans="1:8" x14ac:dyDescent="0.55000000000000004">
      <c r="A8547" s="33">
        <v>44089</v>
      </c>
      <c r="B8547" s="1" t="s">
        <v>48</v>
      </c>
      <c r="C8547" s="27">
        <v>137</v>
      </c>
      <c r="D8547" s="27">
        <v>3319</v>
      </c>
      <c r="E8547" s="27">
        <v>126</v>
      </c>
      <c r="F8547" s="27">
        <v>4</v>
      </c>
      <c r="G8547" s="27">
        <v>7</v>
      </c>
      <c r="H8547" s="27">
        <v>0</v>
      </c>
    </row>
    <row r="8548" spans="1:8" x14ac:dyDescent="0.55000000000000004">
      <c r="A8548" s="33">
        <v>44089</v>
      </c>
      <c r="B8548" s="1" t="s">
        <v>49</v>
      </c>
      <c r="C8548" s="27">
        <v>4948</v>
      </c>
      <c r="D8548" s="27">
        <v>44991</v>
      </c>
      <c r="E8548" s="27">
        <v>4513</v>
      </c>
      <c r="F8548" s="27">
        <v>80</v>
      </c>
      <c r="G8548" s="27">
        <v>355</v>
      </c>
      <c r="H8548" s="27">
        <v>13</v>
      </c>
    </row>
    <row r="8549" spans="1:8" x14ac:dyDescent="0.55000000000000004">
      <c r="A8549" s="33">
        <v>44089</v>
      </c>
      <c r="B8549" s="1" t="s">
        <v>50</v>
      </c>
      <c r="C8549" s="27">
        <v>244</v>
      </c>
      <c r="D8549" s="27">
        <v>5567</v>
      </c>
      <c r="E8549" s="27">
        <v>240</v>
      </c>
      <c r="F8549" s="27">
        <v>0</v>
      </c>
      <c r="G8549" s="27">
        <v>4</v>
      </c>
      <c r="H8549" s="27">
        <v>0</v>
      </c>
    </row>
    <row r="8550" spans="1:8" x14ac:dyDescent="0.55000000000000004">
      <c r="A8550" s="33">
        <v>44089</v>
      </c>
      <c r="B8550" s="1" t="s">
        <v>51</v>
      </c>
      <c r="C8550" s="27">
        <v>236</v>
      </c>
      <c r="D8550" s="27">
        <v>16671</v>
      </c>
      <c r="E8550" s="27">
        <v>225</v>
      </c>
      <c r="F8550" s="27">
        <v>3</v>
      </c>
      <c r="G8550" s="27">
        <v>8</v>
      </c>
      <c r="H8550" s="27">
        <v>0</v>
      </c>
    </row>
    <row r="8551" spans="1:8" x14ac:dyDescent="0.55000000000000004">
      <c r="A8551" s="33">
        <v>44089</v>
      </c>
      <c r="B8551" s="1" t="s">
        <v>52</v>
      </c>
      <c r="C8551" s="27">
        <v>570</v>
      </c>
      <c r="D8551" s="27">
        <v>13039</v>
      </c>
      <c r="E8551" s="27">
        <v>523</v>
      </c>
      <c r="F8551" s="27">
        <v>8</v>
      </c>
      <c r="G8551" s="27">
        <v>36</v>
      </c>
      <c r="H8551" s="27">
        <v>0</v>
      </c>
    </row>
    <row r="8552" spans="1:8" x14ac:dyDescent="0.55000000000000004">
      <c r="A8552" s="33">
        <v>44089</v>
      </c>
      <c r="B8552" s="1" t="s">
        <v>53</v>
      </c>
      <c r="C8552" s="27">
        <v>158</v>
      </c>
      <c r="D8552" s="27">
        <v>14821</v>
      </c>
      <c r="E8552" s="27">
        <v>148</v>
      </c>
      <c r="F8552" s="27">
        <v>2</v>
      </c>
      <c r="G8552" s="27">
        <v>8</v>
      </c>
      <c r="H8552" s="27">
        <v>0</v>
      </c>
    </row>
    <row r="8553" spans="1:8" x14ac:dyDescent="0.55000000000000004">
      <c r="A8553" s="33">
        <v>44089</v>
      </c>
      <c r="B8553" s="1" t="s">
        <v>54</v>
      </c>
      <c r="C8553" s="27">
        <v>343</v>
      </c>
      <c r="D8553" s="27">
        <v>8383</v>
      </c>
      <c r="E8553" s="27">
        <v>335</v>
      </c>
      <c r="F8553" s="27">
        <v>1</v>
      </c>
      <c r="G8553" s="27">
        <v>8</v>
      </c>
      <c r="H8553" s="27">
        <v>0</v>
      </c>
    </row>
    <row r="8554" spans="1:8" x14ac:dyDescent="0.55000000000000004">
      <c r="A8554" s="33">
        <v>44089</v>
      </c>
      <c r="B8554" s="1" t="s">
        <v>55</v>
      </c>
      <c r="C8554" s="27">
        <v>373</v>
      </c>
      <c r="D8554" s="27">
        <v>17314</v>
      </c>
      <c r="E8554" s="27">
        <v>372</v>
      </c>
      <c r="F8554" s="27">
        <v>11</v>
      </c>
      <c r="G8554" s="27">
        <v>7</v>
      </c>
      <c r="H8554" s="27">
        <v>1</v>
      </c>
    </row>
    <row r="8555" spans="1:8" x14ac:dyDescent="0.55000000000000004">
      <c r="A8555" s="33">
        <v>44089</v>
      </c>
      <c r="B8555" s="1" t="s">
        <v>56</v>
      </c>
      <c r="C8555" s="27">
        <v>2297</v>
      </c>
      <c r="D8555" s="27">
        <v>33812</v>
      </c>
      <c r="E8555" s="27">
        <v>2074</v>
      </c>
      <c r="F8555" s="27">
        <v>45</v>
      </c>
      <c r="G8555" s="27">
        <v>182</v>
      </c>
      <c r="H8555" s="27">
        <v>8</v>
      </c>
    </row>
    <row r="8556" spans="1:8" x14ac:dyDescent="0.55000000000000004">
      <c r="A8556" s="33">
        <v>44090</v>
      </c>
      <c r="B8556" s="1" t="s">
        <v>7</v>
      </c>
      <c r="C8556" s="27">
        <v>1892</v>
      </c>
      <c r="D8556" s="27">
        <v>50527</v>
      </c>
      <c r="E8556" s="27">
        <v>1724</v>
      </c>
      <c r="F8556" s="27">
        <v>106</v>
      </c>
      <c r="G8556" s="27">
        <v>62</v>
      </c>
      <c r="H8556" s="27">
        <v>2</v>
      </c>
    </row>
    <row r="8557" spans="1:8" x14ac:dyDescent="0.55000000000000004">
      <c r="A8557" s="33">
        <v>44090</v>
      </c>
      <c r="B8557" s="1" t="s">
        <v>11</v>
      </c>
      <c r="C8557" s="27">
        <v>35</v>
      </c>
      <c r="D8557" s="27">
        <v>2247</v>
      </c>
      <c r="E8557" s="27">
        <v>32</v>
      </c>
      <c r="F8557" s="27">
        <v>1</v>
      </c>
      <c r="G8557" s="27">
        <v>2</v>
      </c>
      <c r="H8557" s="27">
        <v>0</v>
      </c>
    </row>
    <row r="8558" spans="1:8" x14ac:dyDescent="0.55000000000000004">
      <c r="A8558" s="33">
        <v>44090</v>
      </c>
      <c r="B8558" s="1" t="s">
        <v>12</v>
      </c>
      <c r="C8558" s="27">
        <v>23</v>
      </c>
      <c r="D8558" s="27">
        <v>3759</v>
      </c>
      <c r="E8558" s="27">
        <v>22</v>
      </c>
      <c r="F8558" s="27">
        <v>0</v>
      </c>
      <c r="G8558" s="27">
        <v>1</v>
      </c>
      <c r="H8558" s="27">
        <v>0</v>
      </c>
    </row>
    <row r="8559" spans="1:8" x14ac:dyDescent="0.55000000000000004">
      <c r="A8559" s="33">
        <v>44090</v>
      </c>
      <c r="B8559" s="1" t="s">
        <v>13</v>
      </c>
      <c r="C8559" s="27">
        <v>331</v>
      </c>
      <c r="D8559" s="27">
        <v>9138</v>
      </c>
      <c r="E8559" s="27">
        <v>247</v>
      </c>
      <c r="F8559" s="27">
        <v>2</v>
      </c>
      <c r="G8559" s="27">
        <v>82</v>
      </c>
      <c r="H8559" s="27">
        <v>0</v>
      </c>
    </row>
    <row r="8560" spans="1:8" x14ac:dyDescent="0.55000000000000004">
      <c r="A8560" s="33">
        <v>44090</v>
      </c>
      <c r="B8560" s="1" t="s">
        <v>14</v>
      </c>
      <c r="C8560" s="27">
        <v>51</v>
      </c>
      <c r="D8560" s="27">
        <v>1892</v>
      </c>
      <c r="E8560" s="27">
        <v>50</v>
      </c>
      <c r="F8560" s="27">
        <v>0</v>
      </c>
      <c r="G8560" s="27">
        <v>1</v>
      </c>
      <c r="H8560" s="27">
        <v>0</v>
      </c>
    </row>
    <row r="8561" spans="1:8" x14ac:dyDescent="0.55000000000000004">
      <c r="A8561" s="33">
        <v>44090</v>
      </c>
      <c r="B8561" s="1" t="s">
        <v>15</v>
      </c>
      <c r="C8561" s="27">
        <v>78</v>
      </c>
      <c r="D8561" s="27">
        <v>5011</v>
      </c>
      <c r="E8561" s="27">
        <v>76</v>
      </c>
      <c r="F8561" s="27">
        <v>1</v>
      </c>
      <c r="G8561" s="27">
        <v>2</v>
      </c>
      <c r="H8561" s="27">
        <v>1</v>
      </c>
    </row>
    <row r="8562" spans="1:8" x14ac:dyDescent="0.55000000000000004">
      <c r="A8562" s="33">
        <v>44090</v>
      </c>
      <c r="B8562" s="1" t="s">
        <v>16</v>
      </c>
      <c r="C8562" s="27">
        <v>217</v>
      </c>
      <c r="D8562" s="27">
        <v>17695</v>
      </c>
      <c r="E8562" s="27">
        <v>172</v>
      </c>
      <c r="F8562" s="27">
        <v>0</v>
      </c>
      <c r="G8562" s="27">
        <v>45</v>
      </c>
      <c r="H8562" s="27">
        <v>2</v>
      </c>
    </row>
    <row r="8563" spans="1:8" x14ac:dyDescent="0.55000000000000004">
      <c r="A8563" s="33">
        <v>44090</v>
      </c>
      <c r="B8563" s="1" t="s">
        <v>17</v>
      </c>
      <c r="C8563" s="27">
        <v>618</v>
      </c>
      <c r="D8563" s="27">
        <v>11944</v>
      </c>
      <c r="E8563" s="27">
        <v>553</v>
      </c>
      <c r="F8563" s="27">
        <v>16</v>
      </c>
      <c r="G8563" s="27">
        <v>49</v>
      </c>
      <c r="H8563" s="27">
        <v>5</v>
      </c>
    </row>
    <row r="8564" spans="1:8" x14ac:dyDescent="0.55000000000000004">
      <c r="A8564" s="33">
        <v>44090</v>
      </c>
      <c r="B8564" s="1" t="s">
        <v>18</v>
      </c>
      <c r="C8564" s="27">
        <v>369</v>
      </c>
      <c r="D8564" s="27">
        <v>26252</v>
      </c>
      <c r="E8564" s="27">
        <v>304</v>
      </c>
      <c r="F8564" s="27">
        <v>1</v>
      </c>
      <c r="G8564" s="27">
        <v>63</v>
      </c>
      <c r="H8564" s="27">
        <v>2</v>
      </c>
    </row>
    <row r="8565" spans="1:8" x14ac:dyDescent="0.55000000000000004">
      <c r="A8565" s="33">
        <v>44090</v>
      </c>
      <c r="B8565" s="1" t="s">
        <v>19</v>
      </c>
      <c r="C8565" s="27">
        <v>591</v>
      </c>
      <c r="D8565" s="27">
        <v>18160</v>
      </c>
      <c r="E8565" s="27">
        <v>453</v>
      </c>
      <c r="F8565" s="27">
        <v>19</v>
      </c>
      <c r="G8565" s="27">
        <v>95</v>
      </c>
      <c r="H8565" s="27">
        <v>1</v>
      </c>
    </row>
    <row r="8566" spans="1:8" x14ac:dyDescent="0.55000000000000004">
      <c r="A8566" s="33">
        <v>44090</v>
      </c>
      <c r="B8566" s="1" t="s">
        <v>20</v>
      </c>
      <c r="C8566" s="27">
        <v>4349</v>
      </c>
      <c r="D8566" s="27">
        <v>128883</v>
      </c>
      <c r="E8566" s="27">
        <v>3960</v>
      </c>
      <c r="F8566" s="27">
        <v>97</v>
      </c>
      <c r="G8566" s="27">
        <v>292</v>
      </c>
      <c r="H8566" s="27">
        <v>8</v>
      </c>
    </row>
    <row r="8567" spans="1:8" x14ac:dyDescent="0.55000000000000004">
      <c r="A8567" s="33">
        <v>44090</v>
      </c>
      <c r="B8567" s="1" t="s">
        <v>21</v>
      </c>
      <c r="C8567" s="27">
        <v>3483</v>
      </c>
      <c r="D8567" s="27">
        <v>70565</v>
      </c>
      <c r="E8567" s="27">
        <v>3120</v>
      </c>
      <c r="F8567" s="27">
        <v>67</v>
      </c>
      <c r="G8567" s="27">
        <v>296</v>
      </c>
      <c r="H8567" s="27">
        <v>6</v>
      </c>
    </row>
    <row r="8568" spans="1:8" x14ac:dyDescent="0.55000000000000004">
      <c r="A8568" s="33">
        <v>44090</v>
      </c>
      <c r="B8568" s="1" t="s">
        <v>22</v>
      </c>
      <c r="C8568" s="27">
        <v>23437</v>
      </c>
      <c r="D8568" s="27">
        <v>397811</v>
      </c>
      <c r="E8568" s="27">
        <v>20837</v>
      </c>
      <c r="F8568" s="27">
        <v>389</v>
      </c>
      <c r="G8568" s="27">
        <v>2211</v>
      </c>
      <c r="H8568" s="27">
        <v>23</v>
      </c>
    </row>
    <row r="8569" spans="1:8" x14ac:dyDescent="0.55000000000000004">
      <c r="A8569" s="33">
        <v>44090</v>
      </c>
      <c r="B8569" s="1" t="s">
        <v>23</v>
      </c>
      <c r="C8569" s="27">
        <v>6112</v>
      </c>
      <c r="D8569" s="27">
        <v>134316</v>
      </c>
      <c r="E8569" s="27">
        <v>5371</v>
      </c>
      <c r="F8569" s="27">
        <v>130</v>
      </c>
      <c r="G8569" s="27">
        <v>611</v>
      </c>
      <c r="H8569" s="27">
        <v>27</v>
      </c>
    </row>
    <row r="8570" spans="1:8" x14ac:dyDescent="0.55000000000000004">
      <c r="A8570" s="33">
        <v>44090</v>
      </c>
      <c r="B8570" s="1" t="s">
        <v>24</v>
      </c>
      <c r="C8570" s="27">
        <v>153</v>
      </c>
      <c r="D8570" s="27">
        <v>14164</v>
      </c>
      <c r="E8570" s="27">
        <v>144</v>
      </c>
      <c r="F8570" s="27">
        <v>0</v>
      </c>
      <c r="G8570" s="27">
        <v>9</v>
      </c>
      <c r="H8570" s="27">
        <v>1</v>
      </c>
    </row>
    <row r="8571" spans="1:8" x14ac:dyDescent="0.55000000000000004">
      <c r="A8571" s="33">
        <v>44090</v>
      </c>
      <c r="B8571" s="1" t="s">
        <v>25</v>
      </c>
      <c r="C8571" s="27">
        <v>408</v>
      </c>
      <c r="D8571" s="27">
        <v>11180</v>
      </c>
      <c r="E8571" s="27">
        <v>371</v>
      </c>
      <c r="F8571" s="27">
        <v>25</v>
      </c>
      <c r="G8571" s="27">
        <v>12</v>
      </c>
      <c r="H8571" s="27">
        <v>0</v>
      </c>
    </row>
    <row r="8572" spans="1:8" x14ac:dyDescent="0.55000000000000004">
      <c r="A8572" s="33">
        <v>44090</v>
      </c>
      <c r="B8572" s="1" t="s">
        <v>26</v>
      </c>
      <c r="C8572" s="27">
        <v>736</v>
      </c>
      <c r="D8572" s="27">
        <v>11213</v>
      </c>
      <c r="E8572" s="27">
        <v>627</v>
      </c>
      <c r="F8572" s="27">
        <v>44</v>
      </c>
      <c r="G8572" s="27">
        <v>65</v>
      </c>
      <c r="H8572" s="27">
        <v>0</v>
      </c>
    </row>
    <row r="8573" spans="1:8" x14ac:dyDescent="0.55000000000000004">
      <c r="A8573" s="33">
        <v>44090</v>
      </c>
      <c r="B8573" s="1" t="s">
        <v>27</v>
      </c>
      <c r="C8573" s="27">
        <v>244</v>
      </c>
      <c r="D8573" s="27">
        <v>9320</v>
      </c>
      <c r="E8573" s="27">
        <v>213</v>
      </c>
      <c r="F8573" s="27">
        <v>8</v>
      </c>
      <c r="G8573" s="27">
        <v>21</v>
      </c>
      <c r="H8573" s="27">
        <v>4</v>
      </c>
    </row>
    <row r="8574" spans="1:8" x14ac:dyDescent="0.55000000000000004">
      <c r="A8574" s="33">
        <v>44090</v>
      </c>
      <c r="B8574" s="1" t="s">
        <v>28</v>
      </c>
      <c r="C8574" s="27">
        <v>179</v>
      </c>
      <c r="D8574" s="27">
        <v>10186</v>
      </c>
      <c r="E8574" s="27">
        <v>165</v>
      </c>
      <c r="F8574" s="27">
        <v>5</v>
      </c>
      <c r="G8574" s="27">
        <v>9</v>
      </c>
      <c r="H8574" s="27">
        <v>2</v>
      </c>
    </row>
    <row r="8575" spans="1:8" x14ac:dyDescent="0.55000000000000004">
      <c r="A8575" s="33">
        <v>44090</v>
      </c>
      <c r="B8575" s="1" t="s">
        <v>29</v>
      </c>
      <c r="C8575" s="27">
        <v>299</v>
      </c>
      <c r="D8575" s="27">
        <v>17601</v>
      </c>
      <c r="E8575" s="27">
        <v>288</v>
      </c>
      <c r="F8575" s="27">
        <v>1</v>
      </c>
      <c r="G8575" s="27">
        <v>16</v>
      </c>
      <c r="H8575" s="27">
        <v>0</v>
      </c>
    </row>
    <row r="8576" spans="1:8" x14ac:dyDescent="0.55000000000000004">
      <c r="A8576" s="33">
        <v>44090</v>
      </c>
      <c r="B8576" s="1" t="s">
        <v>30</v>
      </c>
      <c r="C8576" s="27">
        <v>596</v>
      </c>
      <c r="D8576" s="27">
        <v>20648</v>
      </c>
      <c r="E8576" s="27">
        <v>551</v>
      </c>
      <c r="F8576" s="27">
        <v>10</v>
      </c>
      <c r="G8576" s="27">
        <v>35</v>
      </c>
      <c r="H8576" s="27">
        <v>1</v>
      </c>
    </row>
    <row r="8577" spans="1:8" x14ac:dyDescent="0.55000000000000004">
      <c r="A8577" s="33">
        <v>44090</v>
      </c>
      <c r="B8577" s="1" t="s">
        <v>31</v>
      </c>
      <c r="C8577" s="27">
        <v>509</v>
      </c>
      <c r="D8577" s="27">
        <v>30701</v>
      </c>
      <c r="E8577" s="27">
        <v>488</v>
      </c>
      <c r="F8577" s="27">
        <v>1</v>
      </c>
      <c r="G8577" s="27">
        <v>20</v>
      </c>
      <c r="H8577" s="27">
        <v>1</v>
      </c>
    </row>
    <row r="8578" spans="1:8" x14ac:dyDescent="0.55000000000000004">
      <c r="A8578" s="33">
        <v>44090</v>
      </c>
      <c r="B8578" s="1" t="s">
        <v>32</v>
      </c>
      <c r="C8578" s="27">
        <v>4941</v>
      </c>
      <c r="D8578" s="27">
        <v>64981</v>
      </c>
      <c r="E8578" s="27">
        <v>4493</v>
      </c>
      <c r="F8578" s="27">
        <v>77</v>
      </c>
      <c r="G8578" s="27">
        <v>371</v>
      </c>
      <c r="H8578" s="27">
        <v>19</v>
      </c>
    </row>
    <row r="8579" spans="1:8" x14ac:dyDescent="0.55000000000000004">
      <c r="A8579" s="33">
        <v>44090</v>
      </c>
      <c r="B8579" s="1" t="s">
        <v>33</v>
      </c>
      <c r="C8579" s="27">
        <v>464</v>
      </c>
      <c r="D8579" s="27">
        <v>11392</v>
      </c>
      <c r="E8579" s="27">
        <v>378</v>
      </c>
      <c r="F8579" s="27">
        <v>5</v>
      </c>
      <c r="G8579" s="27">
        <v>81</v>
      </c>
      <c r="H8579" s="27">
        <v>1</v>
      </c>
    </row>
    <row r="8580" spans="1:8" x14ac:dyDescent="0.55000000000000004">
      <c r="A8580" s="33">
        <v>44090</v>
      </c>
      <c r="B8580" s="1" t="s">
        <v>34</v>
      </c>
      <c r="C8580" s="27">
        <v>474</v>
      </c>
      <c r="D8580" s="27">
        <v>10783</v>
      </c>
      <c r="E8580" s="27">
        <v>439</v>
      </c>
      <c r="F8580" s="27">
        <v>7</v>
      </c>
      <c r="G8580" s="27">
        <v>28</v>
      </c>
      <c r="H8580" s="27">
        <v>0</v>
      </c>
    </row>
    <row r="8581" spans="1:8" x14ac:dyDescent="0.55000000000000004">
      <c r="A8581" s="33">
        <v>44090</v>
      </c>
      <c r="B8581" s="1" t="s">
        <v>35</v>
      </c>
      <c r="C8581" s="27">
        <v>1641</v>
      </c>
      <c r="D8581" s="27">
        <v>37313</v>
      </c>
      <c r="E8581" s="27">
        <v>1537</v>
      </c>
      <c r="F8581" s="27">
        <v>25</v>
      </c>
      <c r="G8581" s="27">
        <v>79</v>
      </c>
      <c r="H8581" s="27">
        <v>1</v>
      </c>
    </row>
    <row r="8582" spans="1:8" x14ac:dyDescent="0.55000000000000004">
      <c r="A8582" s="33">
        <v>44090</v>
      </c>
      <c r="B8582" s="1" t="s">
        <v>36</v>
      </c>
      <c r="C8582" s="27">
        <v>9803</v>
      </c>
      <c r="D8582" s="27">
        <v>163589</v>
      </c>
      <c r="E8582" s="27">
        <v>8794</v>
      </c>
      <c r="F8582" s="27">
        <v>188</v>
      </c>
      <c r="G8582" s="27">
        <v>812</v>
      </c>
      <c r="H8582" s="27">
        <v>28</v>
      </c>
    </row>
    <row r="8583" spans="1:8" x14ac:dyDescent="0.55000000000000004">
      <c r="A8583" s="33">
        <v>44090</v>
      </c>
      <c r="B8583" s="1" t="s">
        <v>37</v>
      </c>
      <c r="C8583" s="27">
        <v>2502</v>
      </c>
      <c r="D8583" s="27">
        <v>50737</v>
      </c>
      <c r="E8583" s="27">
        <v>2321</v>
      </c>
      <c r="F8583" s="27">
        <v>55</v>
      </c>
      <c r="G8583" s="27">
        <v>126</v>
      </c>
      <c r="H8583" s="27">
        <v>10</v>
      </c>
    </row>
    <row r="8584" spans="1:8" x14ac:dyDescent="0.55000000000000004">
      <c r="A8584" s="33">
        <v>44090</v>
      </c>
      <c r="B8584" s="1" t="s">
        <v>38</v>
      </c>
      <c r="C8584" s="27">
        <v>550</v>
      </c>
      <c r="D8584" s="27">
        <v>18813</v>
      </c>
      <c r="E8584" s="27">
        <v>522</v>
      </c>
      <c r="F8584" s="27">
        <v>9</v>
      </c>
      <c r="G8584" s="27">
        <v>19</v>
      </c>
      <c r="H8584" s="27">
        <v>1</v>
      </c>
    </row>
    <row r="8585" spans="1:8" x14ac:dyDescent="0.55000000000000004">
      <c r="A8585" s="33">
        <v>44090</v>
      </c>
      <c r="B8585" s="1" t="s">
        <v>39</v>
      </c>
      <c r="C8585" s="27">
        <v>236</v>
      </c>
      <c r="D8585" s="27">
        <v>8950</v>
      </c>
      <c r="E8585" s="27">
        <v>225</v>
      </c>
      <c r="F8585" s="27">
        <v>4</v>
      </c>
      <c r="G8585" s="27">
        <v>4</v>
      </c>
      <c r="H8585" s="27">
        <v>0</v>
      </c>
    </row>
    <row r="8586" spans="1:8" x14ac:dyDescent="0.55000000000000004">
      <c r="A8586" s="33">
        <v>44090</v>
      </c>
      <c r="B8586" s="1" t="s">
        <v>40</v>
      </c>
      <c r="C8586" s="27">
        <v>34</v>
      </c>
      <c r="D8586" s="27">
        <v>4805</v>
      </c>
      <c r="E8586" s="27">
        <v>22</v>
      </c>
      <c r="F8586" s="27">
        <v>0</v>
      </c>
      <c r="G8586" s="27">
        <v>12</v>
      </c>
      <c r="H8586" s="27">
        <v>0</v>
      </c>
    </row>
    <row r="8587" spans="1:8" x14ac:dyDescent="0.55000000000000004">
      <c r="A8587" s="33">
        <v>44090</v>
      </c>
      <c r="B8587" s="1" t="s">
        <v>41</v>
      </c>
      <c r="C8587" s="27">
        <v>137</v>
      </c>
      <c r="D8587" s="27">
        <v>5246</v>
      </c>
      <c r="E8587" s="27">
        <v>137</v>
      </c>
      <c r="F8587" s="27">
        <v>0</v>
      </c>
      <c r="G8587" s="27">
        <v>0</v>
      </c>
      <c r="H8587" s="27">
        <v>0</v>
      </c>
    </row>
    <row r="8588" spans="1:8" x14ac:dyDescent="0.55000000000000004">
      <c r="A8588" s="33">
        <v>44090</v>
      </c>
      <c r="B8588" s="1" t="s">
        <v>42</v>
      </c>
      <c r="C8588" s="27">
        <v>147</v>
      </c>
      <c r="D8588" s="27">
        <v>7511</v>
      </c>
      <c r="E8588" s="27">
        <v>145</v>
      </c>
      <c r="F8588" s="27"/>
      <c r="G8588" s="27">
        <v>1</v>
      </c>
      <c r="H8588" s="27"/>
    </row>
    <row r="8589" spans="1:8" x14ac:dyDescent="0.55000000000000004">
      <c r="A8589" s="33">
        <v>44090</v>
      </c>
      <c r="B8589" s="1" t="s">
        <v>43</v>
      </c>
      <c r="C8589" s="27">
        <v>474</v>
      </c>
      <c r="D8589" s="27">
        <v>19137</v>
      </c>
      <c r="E8589" s="27">
        <v>459</v>
      </c>
      <c r="F8589" s="27">
        <v>3</v>
      </c>
      <c r="G8589" s="27">
        <v>12</v>
      </c>
      <c r="H8589" s="27">
        <v>0</v>
      </c>
    </row>
    <row r="8590" spans="1:8" x14ac:dyDescent="0.55000000000000004">
      <c r="A8590" s="33">
        <v>44090</v>
      </c>
      <c r="B8590" s="1" t="s">
        <v>44</v>
      </c>
      <c r="C8590" s="27">
        <v>194</v>
      </c>
      <c r="D8590" s="27">
        <v>8534</v>
      </c>
      <c r="E8590" s="27">
        <v>168</v>
      </c>
      <c r="F8590" s="27">
        <v>1</v>
      </c>
      <c r="G8590" s="27">
        <v>25</v>
      </c>
      <c r="H8590" s="27">
        <v>1</v>
      </c>
    </row>
    <row r="8591" spans="1:8" x14ac:dyDescent="0.55000000000000004">
      <c r="A8591" s="33">
        <v>44090</v>
      </c>
      <c r="B8591" s="1" t="s">
        <v>45</v>
      </c>
      <c r="C8591" s="27">
        <v>147</v>
      </c>
      <c r="D8591" s="27">
        <v>6690</v>
      </c>
      <c r="E8591" s="27">
        <v>102</v>
      </c>
      <c r="F8591" s="27">
        <v>9</v>
      </c>
      <c r="G8591" s="27">
        <v>33</v>
      </c>
      <c r="H8591" s="27">
        <v>1</v>
      </c>
    </row>
    <row r="8592" spans="1:8" x14ac:dyDescent="0.55000000000000004">
      <c r="A8592" s="33">
        <v>44090</v>
      </c>
      <c r="B8592" s="1" t="s">
        <v>46</v>
      </c>
      <c r="C8592" s="27">
        <v>92</v>
      </c>
      <c r="D8592" s="27">
        <v>9801</v>
      </c>
      <c r="E8592" s="27">
        <v>79</v>
      </c>
      <c r="F8592" s="27">
        <v>2</v>
      </c>
      <c r="G8592" s="27">
        <v>11</v>
      </c>
      <c r="H8592" s="27">
        <v>0</v>
      </c>
    </row>
    <row r="8593" spans="1:8" x14ac:dyDescent="0.55000000000000004">
      <c r="A8593" s="33">
        <v>44090</v>
      </c>
      <c r="B8593" s="1" t="s">
        <v>47</v>
      </c>
      <c r="C8593" s="27">
        <v>114</v>
      </c>
      <c r="D8593" s="27">
        <v>3955</v>
      </c>
      <c r="E8593" s="27">
        <v>107</v>
      </c>
      <c r="F8593" s="27">
        <v>6</v>
      </c>
      <c r="G8593" s="27">
        <v>1</v>
      </c>
      <c r="H8593" s="27">
        <v>0</v>
      </c>
    </row>
    <row r="8594" spans="1:8" x14ac:dyDescent="0.55000000000000004">
      <c r="A8594" s="33">
        <v>44090</v>
      </c>
      <c r="B8594" s="1" t="s">
        <v>48</v>
      </c>
      <c r="C8594" s="27">
        <v>137</v>
      </c>
      <c r="D8594" s="27">
        <v>3335</v>
      </c>
      <c r="E8594" s="27">
        <v>126</v>
      </c>
      <c r="F8594" s="27">
        <v>4</v>
      </c>
      <c r="G8594" s="27">
        <v>7</v>
      </c>
      <c r="H8594" s="27">
        <v>0</v>
      </c>
    </row>
    <row r="8595" spans="1:8" x14ac:dyDescent="0.55000000000000004">
      <c r="A8595" s="33">
        <v>44090</v>
      </c>
      <c r="B8595" s="1" t="s">
        <v>49</v>
      </c>
      <c r="C8595" s="27">
        <v>4959</v>
      </c>
      <c r="D8595" s="27">
        <v>45127</v>
      </c>
      <c r="E8595" s="27">
        <v>4557</v>
      </c>
      <c r="F8595" s="27">
        <v>84</v>
      </c>
      <c r="G8595" s="27">
        <v>318</v>
      </c>
      <c r="H8595" s="27">
        <v>10</v>
      </c>
    </row>
    <row r="8596" spans="1:8" x14ac:dyDescent="0.55000000000000004">
      <c r="A8596" s="33">
        <v>44090</v>
      </c>
      <c r="B8596" s="1" t="s">
        <v>50</v>
      </c>
      <c r="C8596" s="27">
        <v>244</v>
      </c>
      <c r="D8596" s="27">
        <v>5588</v>
      </c>
      <c r="E8596" s="27">
        <v>243</v>
      </c>
      <c r="F8596" s="27">
        <v>0</v>
      </c>
      <c r="G8596" s="27">
        <v>1</v>
      </c>
      <c r="H8596" s="27">
        <v>0</v>
      </c>
    </row>
    <row r="8597" spans="1:8" x14ac:dyDescent="0.55000000000000004">
      <c r="A8597" s="33">
        <v>44090</v>
      </c>
      <c r="B8597" s="1" t="s">
        <v>51</v>
      </c>
      <c r="C8597" s="27">
        <v>236</v>
      </c>
      <c r="D8597" s="27">
        <v>16811</v>
      </c>
      <c r="E8597" s="27">
        <v>226</v>
      </c>
      <c r="F8597" s="27">
        <v>3</v>
      </c>
      <c r="G8597" s="27">
        <v>8</v>
      </c>
      <c r="H8597" s="27">
        <v>0</v>
      </c>
    </row>
    <row r="8598" spans="1:8" x14ac:dyDescent="0.55000000000000004">
      <c r="A8598" s="33">
        <v>44090</v>
      </c>
      <c r="B8598" s="1" t="s">
        <v>52</v>
      </c>
      <c r="C8598" s="27">
        <v>570</v>
      </c>
      <c r="D8598" s="27">
        <v>13039</v>
      </c>
      <c r="E8598" s="27">
        <v>523</v>
      </c>
      <c r="F8598" s="27">
        <v>8</v>
      </c>
      <c r="G8598" s="27">
        <v>36</v>
      </c>
      <c r="H8598" s="27">
        <v>0</v>
      </c>
    </row>
    <row r="8599" spans="1:8" x14ac:dyDescent="0.55000000000000004">
      <c r="A8599" s="33">
        <v>44090</v>
      </c>
      <c r="B8599" s="1" t="s">
        <v>53</v>
      </c>
      <c r="C8599" s="27">
        <v>158</v>
      </c>
      <c r="D8599" s="27">
        <v>14944</v>
      </c>
      <c r="E8599" s="27">
        <v>149</v>
      </c>
      <c r="F8599" s="27">
        <v>2</v>
      </c>
      <c r="G8599" s="27">
        <v>7</v>
      </c>
      <c r="H8599" s="27">
        <v>0</v>
      </c>
    </row>
    <row r="8600" spans="1:8" x14ac:dyDescent="0.55000000000000004">
      <c r="A8600" s="33">
        <v>44090</v>
      </c>
      <c r="B8600" s="1" t="s">
        <v>54</v>
      </c>
      <c r="C8600" s="27">
        <v>344</v>
      </c>
      <c r="D8600" s="27">
        <v>8416</v>
      </c>
      <c r="E8600" s="27">
        <v>338</v>
      </c>
      <c r="F8600" s="27">
        <v>1</v>
      </c>
      <c r="G8600" s="27">
        <v>6</v>
      </c>
      <c r="H8600" s="27">
        <v>0</v>
      </c>
    </row>
    <row r="8601" spans="1:8" x14ac:dyDescent="0.55000000000000004">
      <c r="A8601" s="33">
        <v>44090</v>
      </c>
      <c r="B8601" s="1" t="s">
        <v>55</v>
      </c>
      <c r="C8601" s="27">
        <v>373</v>
      </c>
      <c r="D8601" s="27">
        <v>17421</v>
      </c>
      <c r="E8601" s="27">
        <v>372</v>
      </c>
      <c r="F8601" s="27">
        <v>11</v>
      </c>
      <c r="G8601" s="27">
        <v>7</v>
      </c>
      <c r="H8601" s="27">
        <v>1</v>
      </c>
    </row>
    <row r="8602" spans="1:8" x14ac:dyDescent="0.55000000000000004">
      <c r="A8602" s="33">
        <v>44090</v>
      </c>
      <c r="B8602" s="1" t="s">
        <v>56</v>
      </c>
      <c r="C8602" s="27">
        <v>2305</v>
      </c>
      <c r="D8602" s="27">
        <v>34207</v>
      </c>
      <c r="E8602" s="27">
        <v>2094</v>
      </c>
      <c r="F8602" s="27">
        <v>45</v>
      </c>
      <c r="G8602" s="27">
        <v>170</v>
      </c>
      <c r="H8602" s="27">
        <v>8</v>
      </c>
    </row>
    <row r="8603" spans="1:8" x14ac:dyDescent="0.55000000000000004">
      <c r="A8603" s="33">
        <v>44091</v>
      </c>
      <c r="B8603" s="1" t="s">
        <v>7</v>
      </c>
      <c r="C8603" s="27">
        <v>1903</v>
      </c>
      <c r="D8603" s="27">
        <v>51131</v>
      </c>
      <c r="E8603" s="27">
        <v>1735</v>
      </c>
      <c r="F8603" s="27">
        <v>106</v>
      </c>
      <c r="G8603" s="27">
        <v>62</v>
      </c>
      <c r="H8603" s="27">
        <v>2</v>
      </c>
    </row>
    <row r="8604" spans="1:8" x14ac:dyDescent="0.55000000000000004">
      <c r="A8604" s="33">
        <v>44091</v>
      </c>
      <c r="B8604" s="1" t="s">
        <v>11</v>
      </c>
      <c r="C8604" s="27">
        <v>35</v>
      </c>
      <c r="D8604" s="27">
        <v>2258</v>
      </c>
      <c r="E8604" s="27">
        <v>32</v>
      </c>
      <c r="F8604" s="27">
        <v>1</v>
      </c>
      <c r="G8604" s="27">
        <v>2</v>
      </c>
      <c r="H8604" s="27">
        <v>0</v>
      </c>
    </row>
    <row r="8605" spans="1:8" x14ac:dyDescent="0.55000000000000004">
      <c r="A8605" s="33">
        <v>44091</v>
      </c>
      <c r="B8605" s="1" t="s">
        <v>12</v>
      </c>
      <c r="C8605" s="27">
        <v>23</v>
      </c>
      <c r="D8605" s="27">
        <v>3844</v>
      </c>
      <c r="E8605" s="27">
        <v>23</v>
      </c>
      <c r="F8605" s="27">
        <v>0</v>
      </c>
      <c r="G8605" s="27">
        <v>0</v>
      </c>
      <c r="H8605" s="27">
        <v>0</v>
      </c>
    </row>
    <row r="8606" spans="1:8" x14ac:dyDescent="0.55000000000000004">
      <c r="A8606" s="33">
        <v>44091</v>
      </c>
      <c r="B8606" s="1" t="s">
        <v>13</v>
      </c>
      <c r="C8606" s="27">
        <v>337</v>
      </c>
      <c r="D8606" s="27">
        <v>9237</v>
      </c>
      <c r="E8606" s="27">
        <v>253</v>
      </c>
      <c r="F8606" s="27">
        <v>2</v>
      </c>
      <c r="G8606" s="27">
        <v>82</v>
      </c>
      <c r="H8606" s="27">
        <v>1</v>
      </c>
    </row>
    <row r="8607" spans="1:8" x14ac:dyDescent="0.55000000000000004">
      <c r="A8607" s="33">
        <v>44091</v>
      </c>
      <c r="B8607" s="1" t="s">
        <v>14</v>
      </c>
      <c r="C8607" s="27">
        <v>51</v>
      </c>
      <c r="D8607" s="27">
        <v>1964</v>
      </c>
      <c r="E8607" s="27">
        <v>50</v>
      </c>
      <c r="F8607" s="27">
        <v>0</v>
      </c>
      <c r="G8607" s="27">
        <v>1</v>
      </c>
      <c r="H8607" s="27">
        <v>0</v>
      </c>
    </row>
    <row r="8608" spans="1:8" x14ac:dyDescent="0.55000000000000004">
      <c r="A8608" s="33">
        <v>44091</v>
      </c>
      <c r="B8608" s="1" t="s">
        <v>15</v>
      </c>
      <c r="C8608" s="27">
        <v>78</v>
      </c>
      <c r="D8608" s="27">
        <v>5019</v>
      </c>
      <c r="E8608" s="27">
        <v>76</v>
      </c>
      <c r="F8608" s="27">
        <v>1</v>
      </c>
      <c r="G8608" s="27">
        <v>2</v>
      </c>
      <c r="H8608" s="27">
        <v>1</v>
      </c>
    </row>
    <row r="8609" spans="1:8" x14ac:dyDescent="0.55000000000000004">
      <c r="A8609" s="33">
        <v>44091</v>
      </c>
      <c r="B8609" s="1" t="s">
        <v>16</v>
      </c>
      <c r="C8609" s="27">
        <v>218</v>
      </c>
      <c r="D8609" s="27">
        <v>17984</v>
      </c>
      <c r="E8609" s="27">
        <v>172</v>
      </c>
      <c r="F8609" s="27">
        <v>2</v>
      </c>
      <c r="G8609" s="27">
        <v>44</v>
      </c>
      <c r="H8609" s="27">
        <v>3</v>
      </c>
    </row>
    <row r="8610" spans="1:8" x14ac:dyDescent="0.55000000000000004">
      <c r="A8610" s="33">
        <v>44091</v>
      </c>
      <c r="B8610" s="1" t="s">
        <v>17</v>
      </c>
      <c r="C8610" s="27">
        <v>621</v>
      </c>
      <c r="D8610" s="27">
        <v>11994</v>
      </c>
      <c r="E8610" s="27">
        <v>563</v>
      </c>
      <c r="F8610" s="27">
        <v>16</v>
      </c>
      <c r="G8610" s="27">
        <v>42</v>
      </c>
      <c r="H8610" s="27">
        <v>5</v>
      </c>
    </row>
    <row r="8611" spans="1:8" x14ac:dyDescent="0.55000000000000004">
      <c r="A8611" s="33">
        <v>44091</v>
      </c>
      <c r="B8611" s="1" t="s">
        <v>18</v>
      </c>
      <c r="C8611" s="27">
        <v>375</v>
      </c>
      <c r="D8611" s="27">
        <v>26582</v>
      </c>
      <c r="E8611" s="27">
        <v>311</v>
      </c>
      <c r="F8611" s="27">
        <v>1</v>
      </c>
      <c r="G8611" s="27">
        <v>59</v>
      </c>
      <c r="H8611" s="27">
        <v>1</v>
      </c>
    </row>
    <row r="8612" spans="1:8" x14ac:dyDescent="0.55000000000000004">
      <c r="A8612" s="33">
        <v>44091</v>
      </c>
      <c r="B8612" s="1" t="s">
        <v>19</v>
      </c>
      <c r="C8612" s="27">
        <v>602</v>
      </c>
      <c r="D8612" s="27">
        <v>18397</v>
      </c>
      <c r="E8612" s="27">
        <v>462</v>
      </c>
      <c r="F8612" s="27">
        <v>19</v>
      </c>
      <c r="G8612" s="27">
        <v>110</v>
      </c>
      <c r="H8612" s="27">
        <v>1</v>
      </c>
    </row>
    <row r="8613" spans="1:8" x14ac:dyDescent="0.55000000000000004">
      <c r="A8613" s="33">
        <v>44091</v>
      </c>
      <c r="B8613" s="1" t="s">
        <v>20</v>
      </c>
      <c r="C8613" s="27">
        <v>4370</v>
      </c>
      <c r="D8613" s="27">
        <v>129795</v>
      </c>
      <c r="E8613" s="27">
        <v>3993</v>
      </c>
      <c r="F8613" s="27">
        <v>97</v>
      </c>
      <c r="G8613" s="27">
        <v>280</v>
      </c>
      <c r="H8613" s="27">
        <v>8</v>
      </c>
    </row>
    <row r="8614" spans="1:8" x14ac:dyDescent="0.55000000000000004">
      <c r="A8614" s="33">
        <v>44091</v>
      </c>
      <c r="B8614" s="1" t="s">
        <v>21</v>
      </c>
      <c r="C8614" s="27">
        <v>3516</v>
      </c>
      <c r="D8614" s="27">
        <v>72369</v>
      </c>
      <c r="E8614" s="27">
        <v>3161</v>
      </c>
      <c r="F8614" s="27">
        <v>67</v>
      </c>
      <c r="G8614" s="27">
        <v>288</v>
      </c>
      <c r="H8614" s="27">
        <v>6</v>
      </c>
    </row>
    <row r="8615" spans="1:8" x14ac:dyDescent="0.55000000000000004">
      <c r="A8615" s="33">
        <v>44091</v>
      </c>
      <c r="B8615" s="1" t="s">
        <v>22</v>
      </c>
      <c r="C8615" s="27">
        <v>23608</v>
      </c>
      <c r="D8615" s="27">
        <v>403693</v>
      </c>
      <c r="E8615" s="27">
        <v>21021</v>
      </c>
      <c r="F8615" s="27">
        <v>389</v>
      </c>
      <c r="G8615" s="27">
        <v>2198</v>
      </c>
      <c r="H8615" s="27">
        <v>27</v>
      </c>
    </row>
    <row r="8616" spans="1:8" x14ac:dyDescent="0.55000000000000004">
      <c r="A8616" s="33">
        <v>44091</v>
      </c>
      <c r="B8616" s="1" t="s">
        <v>23</v>
      </c>
      <c r="C8616" s="27">
        <v>6177</v>
      </c>
      <c r="D8616" s="27">
        <v>136304</v>
      </c>
      <c r="E8616" s="27">
        <v>5440</v>
      </c>
      <c r="F8616" s="27">
        <v>131</v>
      </c>
      <c r="G8616" s="27">
        <v>606</v>
      </c>
      <c r="H8616" s="27">
        <v>26</v>
      </c>
    </row>
    <row r="8617" spans="1:8" x14ac:dyDescent="0.55000000000000004">
      <c r="A8617" s="33">
        <v>44091</v>
      </c>
      <c r="B8617" s="1" t="s">
        <v>24</v>
      </c>
      <c r="C8617" s="27">
        <v>158</v>
      </c>
      <c r="D8617" s="27">
        <v>14340</v>
      </c>
      <c r="E8617" s="27">
        <v>144</v>
      </c>
      <c r="F8617" s="27">
        <v>0</v>
      </c>
      <c r="G8617" s="27">
        <v>14</v>
      </c>
      <c r="H8617" s="27">
        <v>1</v>
      </c>
    </row>
    <row r="8618" spans="1:8" x14ac:dyDescent="0.55000000000000004">
      <c r="A8618" s="33">
        <v>44091</v>
      </c>
      <c r="B8618" s="1" t="s">
        <v>25</v>
      </c>
      <c r="C8618" s="27">
        <v>408</v>
      </c>
      <c r="D8618" s="27">
        <v>11350</v>
      </c>
      <c r="E8618" s="27">
        <v>372</v>
      </c>
      <c r="F8618" s="27">
        <v>25</v>
      </c>
      <c r="G8618" s="27">
        <v>11</v>
      </c>
      <c r="H8618" s="27">
        <v>0</v>
      </c>
    </row>
    <row r="8619" spans="1:8" x14ac:dyDescent="0.55000000000000004">
      <c r="A8619" s="33">
        <v>44091</v>
      </c>
      <c r="B8619" s="1" t="s">
        <v>26</v>
      </c>
      <c r="C8619" s="27">
        <v>742</v>
      </c>
      <c r="D8619" s="27">
        <v>11383</v>
      </c>
      <c r="E8619" s="27">
        <v>631</v>
      </c>
      <c r="F8619" s="27">
        <v>44</v>
      </c>
      <c r="G8619" s="27">
        <v>67</v>
      </c>
      <c r="H8619" s="27">
        <v>0</v>
      </c>
    </row>
    <row r="8620" spans="1:8" x14ac:dyDescent="0.55000000000000004">
      <c r="A8620" s="33">
        <v>44091</v>
      </c>
      <c r="B8620" s="1" t="s">
        <v>27</v>
      </c>
      <c r="C8620" s="27">
        <v>244</v>
      </c>
      <c r="D8620" s="27">
        <v>9361</v>
      </c>
      <c r="E8620" s="27">
        <v>215</v>
      </c>
      <c r="F8620" s="27">
        <v>9</v>
      </c>
      <c r="G8620" s="27">
        <v>18</v>
      </c>
      <c r="H8620" s="27">
        <v>3</v>
      </c>
    </row>
    <row r="8621" spans="1:8" x14ac:dyDescent="0.55000000000000004">
      <c r="A8621" s="33">
        <v>44091</v>
      </c>
      <c r="B8621" s="1" t="s">
        <v>28</v>
      </c>
      <c r="C8621" s="27">
        <v>180</v>
      </c>
      <c r="D8621" s="27">
        <v>10215</v>
      </c>
      <c r="E8621" s="27">
        <v>167</v>
      </c>
      <c r="F8621" s="27">
        <v>5</v>
      </c>
      <c r="G8621" s="27">
        <v>8</v>
      </c>
      <c r="H8621" s="27">
        <v>2</v>
      </c>
    </row>
    <row r="8622" spans="1:8" x14ac:dyDescent="0.55000000000000004">
      <c r="A8622" s="33">
        <v>44091</v>
      </c>
      <c r="B8622" s="1" t="s">
        <v>29</v>
      </c>
      <c r="C8622" s="27">
        <v>299</v>
      </c>
      <c r="D8622" s="27">
        <v>17768</v>
      </c>
      <c r="E8622" s="27">
        <v>291</v>
      </c>
      <c r="F8622" s="27">
        <v>1</v>
      </c>
      <c r="G8622" s="27">
        <v>13</v>
      </c>
      <c r="H8622" s="27">
        <v>0</v>
      </c>
    </row>
    <row r="8623" spans="1:8" x14ac:dyDescent="0.55000000000000004">
      <c r="A8623" s="33">
        <v>44091</v>
      </c>
      <c r="B8623" s="1" t="s">
        <v>30</v>
      </c>
      <c r="C8623" s="27">
        <v>596</v>
      </c>
      <c r="D8623" s="27">
        <v>20881</v>
      </c>
      <c r="E8623" s="27">
        <v>552</v>
      </c>
      <c r="F8623" s="27">
        <v>10</v>
      </c>
      <c r="G8623" s="27">
        <v>34</v>
      </c>
      <c r="H8623" s="27">
        <v>1</v>
      </c>
    </row>
    <row r="8624" spans="1:8" x14ac:dyDescent="0.55000000000000004">
      <c r="A8624" s="33">
        <v>44091</v>
      </c>
      <c r="B8624" s="1" t="s">
        <v>31</v>
      </c>
      <c r="C8624" s="27">
        <v>512</v>
      </c>
      <c r="D8624" s="27">
        <v>30918</v>
      </c>
      <c r="E8624" s="27">
        <v>490</v>
      </c>
      <c r="F8624" s="27">
        <v>1</v>
      </c>
      <c r="G8624" s="27">
        <v>21</v>
      </c>
      <c r="H8624" s="27">
        <v>1</v>
      </c>
    </row>
    <row r="8625" spans="1:8" x14ac:dyDescent="0.55000000000000004">
      <c r="A8625" s="33">
        <v>44091</v>
      </c>
      <c r="B8625" s="1" t="s">
        <v>32</v>
      </c>
      <c r="C8625" s="27">
        <v>4963</v>
      </c>
      <c r="D8625" s="27">
        <v>66654</v>
      </c>
      <c r="E8625" s="27">
        <v>4525</v>
      </c>
      <c r="F8625" s="27">
        <v>77</v>
      </c>
      <c r="G8625" s="27">
        <v>361</v>
      </c>
      <c r="H8625" s="27">
        <v>16</v>
      </c>
    </row>
    <row r="8626" spans="1:8" x14ac:dyDescent="0.55000000000000004">
      <c r="A8626" s="33">
        <v>44091</v>
      </c>
      <c r="B8626" s="1" t="s">
        <v>33</v>
      </c>
      <c r="C8626" s="27">
        <v>466</v>
      </c>
      <c r="D8626" s="27">
        <v>11609</v>
      </c>
      <c r="E8626" s="27">
        <v>383</v>
      </c>
      <c r="F8626" s="27">
        <v>5</v>
      </c>
      <c r="G8626" s="27">
        <v>78</v>
      </c>
      <c r="H8626" s="27">
        <v>1</v>
      </c>
    </row>
    <row r="8627" spans="1:8" x14ac:dyDescent="0.55000000000000004">
      <c r="A8627" s="33">
        <v>44091</v>
      </c>
      <c r="B8627" s="1" t="s">
        <v>34</v>
      </c>
      <c r="C8627" s="27">
        <v>475</v>
      </c>
      <c r="D8627" s="27">
        <v>10875</v>
      </c>
      <c r="E8627" s="27">
        <v>441</v>
      </c>
      <c r="F8627" s="27">
        <v>7</v>
      </c>
      <c r="G8627" s="27">
        <v>27</v>
      </c>
      <c r="H8627" s="27">
        <v>0</v>
      </c>
    </row>
    <row r="8628" spans="1:8" x14ac:dyDescent="0.55000000000000004">
      <c r="A8628" s="33">
        <v>44091</v>
      </c>
      <c r="B8628" s="1" t="s">
        <v>35</v>
      </c>
      <c r="C8628" s="27">
        <v>1650</v>
      </c>
      <c r="D8628" s="27">
        <v>37666</v>
      </c>
      <c r="E8628" s="27">
        <v>1549</v>
      </c>
      <c r="F8628" s="27">
        <v>25</v>
      </c>
      <c r="G8628" s="27">
        <v>76</v>
      </c>
      <c r="H8628" s="27">
        <v>1</v>
      </c>
    </row>
    <row r="8629" spans="1:8" x14ac:dyDescent="0.55000000000000004">
      <c r="A8629" s="33">
        <v>44091</v>
      </c>
      <c r="B8629" s="1" t="s">
        <v>36</v>
      </c>
      <c r="C8629" s="27">
        <v>9860</v>
      </c>
      <c r="D8629" s="27">
        <v>165431</v>
      </c>
      <c r="E8629" s="27">
        <v>8909</v>
      </c>
      <c r="F8629" s="27">
        <v>188</v>
      </c>
      <c r="G8629" s="27">
        <v>754</v>
      </c>
      <c r="H8629" s="27">
        <v>31</v>
      </c>
    </row>
    <row r="8630" spans="1:8" x14ac:dyDescent="0.55000000000000004">
      <c r="A8630" s="33">
        <v>44091</v>
      </c>
      <c r="B8630" s="1" t="s">
        <v>37</v>
      </c>
      <c r="C8630" s="27">
        <v>2521</v>
      </c>
      <c r="D8630" s="27">
        <v>51144</v>
      </c>
      <c r="E8630" s="27">
        <v>2329</v>
      </c>
      <c r="F8630" s="27">
        <v>55</v>
      </c>
      <c r="G8630" s="27">
        <v>137</v>
      </c>
      <c r="H8630" s="27">
        <v>11</v>
      </c>
    </row>
    <row r="8631" spans="1:8" x14ac:dyDescent="0.55000000000000004">
      <c r="A8631" s="33">
        <v>44091</v>
      </c>
      <c r="B8631" s="1" t="s">
        <v>38</v>
      </c>
      <c r="C8631" s="27">
        <v>551</v>
      </c>
      <c r="D8631" s="27">
        <v>18962</v>
      </c>
      <c r="E8631" s="27">
        <v>523</v>
      </c>
      <c r="F8631" s="27">
        <v>9</v>
      </c>
      <c r="G8631" s="27">
        <v>19</v>
      </c>
      <c r="H8631" s="27">
        <v>1</v>
      </c>
    </row>
    <row r="8632" spans="1:8" x14ac:dyDescent="0.55000000000000004">
      <c r="A8632" s="33">
        <v>44091</v>
      </c>
      <c r="B8632" s="1" t="s">
        <v>39</v>
      </c>
      <c r="C8632" s="27">
        <v>236</v>
      </c>
      <c r="D8632" s="27">
        <v>8962</v>
      </c>
      <c r="E8632" s="27">
        <v>227</v>
      </c>
      <c r="F8632" s="27">
        <v>4</v>
      </c>
      <c r="G8632" s="27">
        <v>2</v>
      </c>
      <c r="H8632" s="27">
        <v>0</v>
      </c>
    </row>
    <row r="8633" spans="1:8" x14ac:dyDescent="0.55000000000000004">
      <c r="A8633" s="33">
        <v>44091</v>
      </c>
      <c r="B8633" s="1" t="s">
        <v>40</v>
      </c>
      <c r="C8633" s="27">
        <v>35</v>
      </c>
      <c r="D8633" s="27">
        <v>4862</v>
      </c>
      <c r="E8633" s="27">
        <v>22</v>
      </c>
      <c r="F8633" s="27">
        <v>0</v>
      </c>
      <c r="G8633" s="27">
        <v>13</v>
      </c>
      <c r="H8633" s="27">
        <v>0</v>
      </c>
    </row>
    <row r="8634" spans="1:8" x14ac:dyDescent="0.55000000000000004">
      <c r="A8634" s="33">
        <v>44091</v>
      </c>
      <c r="B8634" s="1" t="s">
        <v>41</v>
      </c>
      <c r="C8634" s="27">
        <v>137</v>
      </c>
      <c r="D8634" s="27">
        <v>5270</v>
      </c>
      <c r="E8634" s="27">
        <v>137</v>
      </c>
      <c r="F8634" s="27">
        <v>0</v>
      </c>
      <c r="G8634" s="27">
        <v>0</v>
      </c>
      <c r="H8634" s="27">
        <v>0</v>
      </c>
    </row>
    <row r="8635" spans="1:8" x14ac:dyDescent="0.55000000000000004">
      <c r="A8635" s="33">
        <v>44091</v>
      </c>
      <c r="B8635" s="1" t="s">
        <v>42</v>
      </c>
      <c r="C8635" s="27">
        <v>147</v>
      </c>
      <c r="D8635" s="27">
        <v>7861</v>
      </c>
      <c r="E8635" s="27">
        <v>146</v>
      </c>
      <c r="F8635" s="27"/>
      <c r="G8635" s="27">
        <v>1</v>
      </c>
      <c r="H8635" s="27"/>
    </row>
    <row r="8636" spans="1:8" x14ac:dyDescent="0.55000000000000004">
      <c r="A8636" s="33">
        <v>44091</v>
      </c>
      <c r="B8636" s="1" t="s">
        <v>43</v>
      </c>
      <c r="C8636" s="27">
        <v>474</v>
      </c>
      <c r="D8636" s="27">
        <v>19437</v>
      </c>
      <c r="E8636" s="27">
        <v>461</v>
      </c>
      <c r="F8636" s="27">
        <v>3</v>
      </c>
      <c r="G8636" s="27">
        <v>10</v>
      </c>
      <c r="H8636" s="27">
        <v>0</v>
      </c>
    </row>
    <row r="8637" spans="1:8" x14ac:dyDescent="0.55000000000000004">
      <c r="A8637" s="33">
        <v>44091</v>
      </c>
      <c r="B8637" s="1" t="s">
        <v>44</v>
      </c>
      <c r="C8637" s="27">
        <v>195</v>
      </c>
      <c r="D8637" s="27">
        <v>8645</v>
      </c>
      <c r="E8637" s="27">
        <v>170</v>
      </c>
      <c r="F8637" s="27">
        <v>1</v>
      </c>
      <c r="G8637" s="27">
        <v>24</v>
      </c>
      <c r="H8637" s="27">
        <v>1</v>
      </c>
    </row>
    <row r="8638" spans="1:8" x14ac:dyDescent="0.55000000000000004">
      <c r="A8638" s="33">
        <v>44091</v>
      </c>
      <c r="B8638" s="1" t="s">
        <v>45</v>
      </c>
      <c r="C8638" s="27">
        <v>147</v>
      </c>
      <c r="D8638" s="27">
        <v>6707</v>
      </c>
      <c r="E8638" s="27">
        <v>105</v>
      </c>
      <c r="F8638" s="27">
        <v>9</v>
      </c>
      <c r="G8638" s="27">
        <v>30</v>
      </c>
      <c r="H8638" s="27">
        <v>1</v>
      </c>
    </row>
    <row r="8639" spans="1:8" x14ac:dyDescent="0.55000000000000004">
      <c r="A8639" s="33">
        <v>44091</v>
      </c>
      <c r="B8639" s="1" t="s">
        <v>46</v>
      </c>
      <c r="C8639" s="27">
        <v>92</v>
      </c>
      <c r="D8639" s="27">
        <v>9956</v>
      </c>
      <c r="E8639" s="27">
        <v>80</v>
      </c>
      <c r="F8639" s="27">
        <v>2</v>
      </c>
      <c r="G8639" s="27">
        <v>10</v>
      </c>
      <c r="H8639" s="27">
        <v>0</v>
      </c>
    </row>
    <row r="8640" spans="1:8" x14ac:dyDescent="0.55000000000000004">
      <c r="A8640" s="33">
        <v>44091</v>
      </c>
      <c r="B8640" s="1" t="s">
        <v>47</v>
      </c>
      <c r="C8640" s="27">
        <v>114</v>
      </c>
      <c r="D8640" s="27">
        <v>3966</v>
      </c>
      <c r="E8640" s="27">
        <v>107</v>
      </c>
      <c r="F8640" s="27">
        <v>6</v>
      </c>
      <c r="G8640" s="27">
        <v>1</v>
      </c>
      <c r="H8640" s="27">
        <v>0</v>
      </c>
    </row>
    <row r="8641" spans="1:8" x14ac:dyDescent="0.55000000000000004">
      <c r="A8641" s="33">
        <v>44091</v>
      </c>
      <c r="B8641" s="1" t="s">
        <v>48</v>
      </c>
      <c r="C8641" s="27">
        <v>137</v>
      </c>
      <c r="D8641" s="27">
        <v>3352</v>
      </c>
      <c r="E8641" s="27">
        <v>129</v>
      </c>
      <c r="F8641" s="27">
        <v>4</v>
      </c>
      <c r="G8641" s="27">
        <v>4</v>
      </c>
      <c r="H8641" s="27">
        <v>0</v>
      </c>
    </row>
    <row r="8642" spans="1:8" x14ac:dyDescent="0.55000000000000004">
      <c r="A8642" s="33">
        <v>44091</v>
      </c>
      <c r="B8642" s="1" t="s">
        <v>49</v>
      </c>
      <c r="C8642" s="27">
        <v>4970</v>
      </c>
      <c r="D8642" s="27">
        <v>45452</v>
      </c>
      <c r="E8642" s="27">
        <v>4589</v>
      </c>
      <c r="F8642" s="27">
        <v>88</v>
      </c>
      <c r="G8642" s="27">
        <v>293</v>
      </c>
      <c r="H8642" s="27">
        <v>8</v>
      </c>
    </row>
    <row r="8643" spans="1:8" x14ac:dyDescent="0.55000000000000004">
      <c r="A8643" s="33">
        <v>44091</v>
      </c>
      <c r="B8643" s="1" t="s">
        <v>50</v>
      </c>
      <c r="C8643" s="27">
        <v>244</v>
      </c>
      <c r="D8643" s="27">
        <v>5614</v>
      </c>
      <c r="E8643" s="27">
        <v>243</v>
      </c>
      <c r="F8643" s="27">
        <v>0</v>
      </c>
      <c r="G8643" s="27">
        <v>1</v>
      </c>
      <c r="H8643" s="27">
        <v>0</v>
      </c>
    </row>
    <row r="8644" spans="1:8" x14ac:dyDescent="0.55000000000000004">
      <c r="A8644" s="33">
        <v>44091</v>
      </c>
      <c r="B8644" s="1" t="s">
        <v>51</v>
      </c>
      <c r="C8644" s="27">
        <v>236</v>
      </c>
      <c r="D8644" s="27">
        <v>16972</v>
      </c>
      <c r="E8644" s="27">
        <v>226</v>
      </c>
      <c r="F8644" s="27">
        <v>3</v>
      </c>
      <c r="G8644" s="27">
        <v>7</v>
      </c>
      <c r="H8644" s="27">
        <v>0</v>
      </c>
    </row>
    <row r="8645" spans="1:8" x14ac:dyDescent="0.55000000000000004">
      <c r="A8645" s="33">
        <v>44091</v>
      </c>
      <c r="B8645" s="1" t="s">
        <v>52</v>
      </c>
      <c r="C8645" s="27">
        <v>570</v>
      </c>
      <c r="D8645" s="27">
        <v>15908</v>
      </c>
      <c r="E8645" s="27">
        <v>532</v>
      </c>
      <c r="F8645" s="27">
        <v>8</v>
      </c>
      <c r="G8645" s="27">
        <v>30</v>
      </c>
      <c r="H8645" s="27">
        <v>0</v>
      </c>
    </row>
    <row r="8646" spans="1:8" x14ac:dyDescent="0.55000000000000004">
      <c r="A8646" s="33">
        <v>44091</v>
      </c>
      <c r="B8646" s="1" t="s">
        <v>53</v>
      </c>
      <c r="C8646" s="27">
        <v>158</v>
      </c>
      <c r="D8646" s="27">
        <v>15145</v>
      </c>
      <c r="E8646" s="27">
        <v>151</v>
      </c>
      <c r="F8646" s="27">
        <v>2</v>
      </c>
      <c r="G8646" s="27">
        <v>5</v>
      </c>
      <c r="H8646" s="27">
        <v>0</v>
      </c>
    </row>
    <row r="8647" spans="1:8" x14ac:dyDescent="0.55000000000000004">
      <c r="A8647" s="33">
        <v>44091</v>
      </c>
      <c r="B8647" s="1" t="s">
        <v>54</v>
      </c>
      <c r="C8647" s="27">
        <v>344</v>
      </c>
      <c r="D8647" s="27">
        <v>8441</v>
      </c>
      <c r="E8647" s="27">
        <v>339</v>
      </c>
      <c r="F8647" s="27">
        <v>1</v>
      </c>
      <c r="G8647" s="27">
        <v>5</v>
      </c>
      <c r="H8647" s="27">
        <v>0</v>
      </c>
    </row>
    <row r="8648" spans="1:8" x14ac:dyDescent="0.55000000000000004">
      <c r="A8648" s="33">
        <v>44091</v>
      </c>
      <c r="B8648" s="1" t="s">
        <v>55</v>
      </c>
      <c r="C8648" s="27">
        <v>376</v>
      </c>
      <c r="D8648" s="27">
        <v>17489</v>
      </c>
      <c r="E8648" s="27">
        <v>376</v>
      </c>
      <c r="F8648" s="27">
        <v>12</v>
      </c>
      <c r="G8648" s="27">
        <v>10</v>
      </c>
      <c r="H8648" s="27">
        <v>1</v>
      </c>
    </row>
    <row r="8649" spans="1:8" x14ac:dyDescent="0.55000000000000004">
      <c r="A8649" s="33">
        <v>44091</v>
      </c>
      <c r="B8649" s="1" t="s">
        <v>56</v>
      </c>
      <c r="C8649" s="27">
        <v>2310</v>
      </c>
      <c r="D8649" s="27">
        <v>34484</v>
      </c>
      <c r="E8649" s="27">
        <v>2115</v>
      </c>
      <c r="F8649" s="27">
        <v>45</v>
      </c>
      <c r="G8649" s="27">
        <v>154</v>
      </c>
      <c r="H8649" s="27">
        <v>9</v>
      </c>
    </row>
    <row r="8650" spans="1:8" x14ac:dyDescent="0.55000000000000004">
      <c r="A8650" s="33">
        <v>44092</v>
      </c>
      <c r="B8650" s="1" t="s">
        <v>7</v>
      </c>
      <c r="C8650" s="27">
        <v>1910</v>
      </c>
      <c r="D8650" s="27">
        <v>51755</v>
      </c>
      <c r="E8650" s="27">
        <v>1742</v>
      </c>
      <c r="F8650" s="27">
        <v>106</v>
      </c>
      <c r="G8650" s="27">
        <v>62</v>
      </c>
      <c r="H8650" s="27">
        <v>1</v>
      </c>
    </row>
    <row r="8651" spans="1:8" x14ac:dyDescent="0.55000000000000004">
      <c r="A8651" s="33">
        <v>44092</v>
      </c>
      <c r="B8651" s="1" t="s">
        <v>11</v>
      </c>
      <c r="C8651" s="27">
        <v>35</v>
      </c>
      <c r="D8651" s="27">
        <v>2282</v>
      </c>
      <c r="E8651" s="27">
        <v>32</v>
      </c>
      <c r="F8651" s="27">
        <v>1</v>
      </c>
      <c r="G8651" s="27">
        <v>2</v>
      </c>
      <c r="H8651" s="27">
        <v>0</v>
      </c>
    </row>
    <row r="8652" spans="1:8" x14ac:dyDescent="0.55000000000000004">
      <c r="A8652" s="33">
        <v>44092</v>
      </c>
      <c r="B8652" s="1" t="s">
        <v>12</v>
      </c>
      <c r="C8652" s="27">
        <v>23</v>
      </c>
      <c r="D8652" s="27">
        <v>3860</v>
      </c>
      <c r="E8652" s="27">
        <v>23</v>
      </c>
      <c r="F8652" s="27">
        <v>0</v>
      </c>
      <c r="G8652" s="27">
        <v>0</v>
      </c>
      <c r="H8652" s="27">
        <v>0</v>
      </c>
    </row>
    <row r="8653" spans="1:8" x14ac:dyDescent="0.55000000000000004">
      <c r="A8653" s="33">
        <v>44092</v>
      </c>
      <c r="B8653" s="1" t="s">
        <v>13</v>
      </c>
      <c r="C8653" s="27">
        <v>346</v>
      </c>
      <c r="D8653" s="27">
        <v>9357</v>
      </c>
      <c r="E8653" s="27">
        <v>263</v>
      </c>
      <c r="F8653" s="27">
        <v>2</v>
      </c>
      <c r="G8653" s="27">
        <v>81</v>
      </c>
      <c r="H8653" s="27">
        <v>1</v>
      </c>
    </row>
    <row r="8654" spans="1:8" x14ac:dyDescent="0.55000000000000004">
      <c r="A8654" s="33">
        <v>44092</v>
      </c>
      <c r="B8654" s="1" t="s">
        <v>14</v>
      </c>
      <c r="C8654" s="27">
        <v>51</v>
      </c>
      <c r="D8654" s="27">
        <v>1964</v>
      </c>
      <c r="E8654" s="27">
        <v>51</v>
      </c>
      <c r="F8654" s="27">
        <v>0</v>
      </c>
      <c r="G8654" s="27">
        <v>0</v>
      </c>
      <c r="H8654" s="27">
        <v>0</v>
      </c>
    </row>
    <row r="8655" spans="1:8" x14ac:dyDescent="0.55000000000000004">
      <c r="A8655" s="33">
        <v>44092</v>
      </c>
      <c r="B8655" s="1" t="s">
        <v>15</v>
      </c>
      <c r="C8655" s="27">
        <v>78</v>
      </c>
      <c r="D8655" s="27">
        <v>5024</v>
      </c>
      <c r="E8655" s="27">
        <v>76</v>
      </c>
      <c r="F8655" s="27">
        <v>1</v>
      </c>
      <c r="G8655" s="27">
        <v>2</v>
      </c>
      <c r="H8655" s="27">
        <v>1</v>
      </c>
    </row>
    <row r="8656" spans="1:8" x14ac:dyDescent="0.55000000000000004">
      <c r="A8656" s="33">
        <v>44092</v>
      </c>
      <c r="B8656" s="1" t="s">
        <v>16</v>
      </c>
      <c r="C8656" s="27">
        <v>218</v>
      </c>
      <c r="D8656" s="27">
        <v>18238</v>
      </c>
      <c r="E8656" s="27">
        <v>180</v>
      </c>
      <c r="F8656" s="27">
        <v>2</v>
      </c>
      <c r="G8656" s="27">
        <v>36</v>
      </c>
      <c r="H8656" s="27">
        <v>1</v>
      </c>
    </row>
    <row r="8657" spans="1:8" x14ac:dyDescent="0.55000000000000004">
      <c r="A8657" s="33">
        <v>44092</v>
      </c>
      <c r="B8657" s="1" t="s">
        <v>17</v>
      </c>
      <c r="C8657" s="27">
        <v>622</v>
      </c>
      <c r="D8657" s="27">
        <v>12026</v>
      </c>
      <c r="E8657" s="27">
        <v>568</v>
      </c>
      <c r="F8657" s="27">
        <v>16</v>
      </c>
      <c r="G8657" s="27">
        <v>38</v>
      </c>
      <c r="H8657" s="27">
        <v>5</v>
      </c>
    </row>
    <row r="8658" spans="1:8" x14ac:dyDescent="0.55000000000000004">
      <c r="A8658" s="33">
        <v>44092</v>
      </c>
      <c r="B8658" s="1" t="s">
        <v>18</v>
      </c>
      <c r="C8658" s="27">
        <v>376</v>
      </c>
      <c r="D8658" s="27">
        <v>27064</v>
      </c>
      <c r="E8658" s="27">
        <v>313</v>
      </c>
      <c r="F8658" s="27">
        <v>1</v>
      </c>
      <c r="G8658" s="27">
        <v>61</v>
      </c>
      <c r="H8658" s="27">
        <v>1</v>
      </c>
    </row>
    <row r="8659" spans="1:8" x14ac:dyDescent="0.55000000000000004">
      <c r="A8659" s="33">
        <v>44092</v>
      </c>
      <c r="B8659" s="1" t="s">
        <v>19</v>
      </c>
      <c r="C8659" s="27">
        <v>629</v>
      </c>
      <c r="D8659" s="27">
        <v>18736</v>
      </c>
      <c r="E8659" s="27">
        <v>480</v>
      </c>
      <c r="F8659" s="27">
        <v>19</v>
      </c>
      <c r="G8659" s="27">
        <v>130</v>
      </c>
      <c r="H8659" s="27">
        <v>1</v>
      </c>
    </row>
    <row r="8660" spans="1:8" x14ac:dyDescent="0.55000000000000004">
      <c r="A8660" s="33">
        <v>44092</v>
      </c>
      <c r="B8660" s="1" t="s">
        <v>20</v>
      </c>
      <c r="C8660" s="27">
        <v>4394</v>
      </c>
      <c r="D8660" s="27">
        <v>130796</v>
      </c>
      <c r="E8660" s="27">
        <v>4011</v>
      </c>
      <c r="F8660" s="27">
        <v>98</v>
      </c>
      <c r="G8660" s="27">
        <v>285</v>
      </c>
      <c r="H8660" s="27">
        <v>6</v>
      </c>
    </row>
    <row r="8661" spans="1:8" x14ac:dyDescent="0.55000000000000004">
      <c r="A8661" s="33">
        <v>44092</v>
      </c>
      <c r="B8661" s="1" t="s">
        <v>21</v>
      </c>
      <c r="C8661" s="27">
        <v>3556</v>
      </c>
      <c r="D8661" s="27">
        <v>73265</v>
      </c>
      <c r="E8661" s="27">
        <v>3174</v>
      </c>
      <c r="F8661" s="27">
        <v>68</v>
      </c>
      <c r="G8661" s="27">
        <v>314</v>
      </c>
      <c r="H8661" s="27">
        <v>6</v>
      </c>
    </row>
    <row r="8662" spans="1:8" x14ac:dyDescent="0.55000000000000004">
      <c r="A8662" s="33">
        <v>44092</v>
      </c>
      <c r="B8662" s="1" t="s">
        <v>22</v>
      </c>
      <c r="C8662" s="27">
        <v>23828</v>
      </c>
      <c r="D8662" s="27">
        <v>408414</v>
      </c>
      <c r="E8662" s="27">
        <v>21208</v>
      </c>
      <c r="F8662" s="27">
        <v>390</v>
      </c>
      <c r="G8662" s="27">
        <v>2230</v>
      </c>
      <c r="H8662" s="27">
        <v>26</v>
      </c>
    </row>
    <row r="8663" spans="1:8" x14ac:dyDescent="0.55000000000000004">
      <c r="A8663" s="33">
        <v>44092</v>
      </c>
      <c r="B8663" s="1" t="s">
        <v>23</v>
      </c>
      <c r="C8663" s="27">
        <v>6255</v>
      </c>
      <c r="D8663" s="27">
        <v>138519</v>
      </c>
      <c r="E8663" s="27">
        <v>5484</v>
      </c>
      <c r="F8663" s="27">
        <v>136</v>
      </c>
      <c r="G8663" s="27">
        <v>635</v>
      </c>
      <c r="H8663" s="27">
        <v>24</v>
      </c>
    </row>
    <row r="8664" spans="1:8" x14ac:dyDescent="0.55000000000000004">
      <c r="A8664" s="33">
        <v>44092</v>
      </c>
      <c r="B8664" s="1" t="s">
        <v>24</v>
      </c>
      <c r="C8664" s="27">
        <v>161</v>
      </c>
      <c r="D8664" s="27">
        <v>14500</v>
      </c>
      <c r="E8664" s="27">
        <v>144</v>
      </c>
      <c r="F8664" s="27">
        <v>0</v>
      </c>
      <c r="G8664" s="27">
        <v>17</v>
      </c>
      <c r="H8664" s="27">
        <v>1</v>
      </c>
    </row>
    <row r="8665" spans="1:8" x14ac:dyDescent="0.55000000000000004">
      <c r="A8665" s="33">
        <v>44092</v>
      </c>
      <c r="B8665" s="1" t="s">
        <v>25</v>
      </c>
      <c r="C8665" s="27">
        <v>409</v>
      </c>
      <c r="D8665" s="27">
        <v>11364</v>
      </c>
      <c r="E8665" s="27">
        <v>374</v>
      </c>
      <c r="F8665" s="27">
        <v>25</v>
      </c>
      <c r="G8665" s="27">
        <v>10</v>
      </c>
      <c r="H8665" s="27">
        <v>0</v>
      </c>
    </row>
    <row r="8666" spans="1:8" x14ac:dyDescent="0.55000000000000004">
      <c r="A8666" s="33">
        <v>44092</v>
      </c>
      <c r="B8666" s="1" t="s">
        <v>26</v>
      </c>
      <c r="C8666" s="27">
        <v>744</v>
      </c>
      <c r="D8666" s="27">
        <v>11545</v>
      </c>
      <c r="E8666" s="27">
        <v>636</v>
      </c>
      <c r="F8666" s="27">
        <v>44</v>
      </c>
      <c r="G8666" s="27">
        <v>64</v>
      </c>
      <c r="H8666" s="27">
        <v>0</v>
      </c>
    </row>
    <row r="8667" spans="1:8" x14ac:dyDescent="0.55000000000000004">
      <c r="A8667" s="33">
        <v>44092</v>
      </c>
      <c r="B8667" s="1" t="s">
        <v>27</v>
      </c>
      <c r="C8667" s="27">
        <v>244</v>
      </c>
      <c r="D8667" s="27">
        <v>9433</v>
      </c>
      <c r="E8667" s="27">
        <v>215</v>
      </c>
      <c r="F8667" s="27">
        <v>9</v>
      </c>
      <c r="G8667" s="27">
        <v>18</v>
      </c>
      <c r="H8667" s="27">
        <v>3</v>
      </c>
    </row>
    <row r="8668" spans="1:8" x14ac:dyDescent="0.55000000000000004">
      <c r="A8668" s="33">
        <v>44092</v>
      </c>
      <c r="B8668" s="1" t="s">
        <v>28</v>
      </c>
      <c r="C8668" s="27">
        <v>180</v>
      </c>
      <c r="D8668" s="27">
        <v>10263</v>
      </c>
      <c r="E8668" s="27">
        <v>168</v>
      </c>
      <c r="F8668" s="27">
        <v>5</v>
      </c>
      <c r="G8668" s="27">
        <v>7</v>
      </c>
      <c r="H8668" s="27">
        <v>2</v>
      </c>
    </row>
    <row r="8669" spans="1:8" x14ac:dyDescent="0.55000000000000004">
      <c r="A8669" s="33">
        <v>44092</v>
      </c>
      <c r="B8669" s="1" t="s">
        <v>29</v>
      </c>
      <c r="C8669" s="27">
        <v>299</v>
      </c>
      <c r="D8669" s="27">
        <v>17873</v>
      </c>
      <c r="E8669" s="27">
        <v>296</v>
      </c>
      <c r="F8669" s="27">
        <v>1</v>
      </c>
      <c r="G8669" s="27">
        <v>8</v>
      </c>
      <c r="H8669" s="27">
        <v>0</v>
      </c>
    </row>
    <row r="8670" spans="1:8" x14ac:dyDescent="0.55000000000000004">
      <c r="A8670" s="33">
        <v>44092</v>
      </c>
      <c r="B8670" s="1" t="s">
        <v>30</v>
      </c>
      <c r="C8670" s="27">
        <v>596</v>
      </c>
      <c r="D8670" s="27">
        <v>21023</v>
      </c>
      <c r="E8670" s="27">
        <v>552</v>
      </c>
      <c r="F8670" s="27">
        <v>10</v>
      </c>
      <c r="G8670" s="27">
        <v>34</v>
      </c>
      <c r="H8670" s="27">
        <v>1</v>
      </c>
    </row>
    <row r="8671" spans="1:8" x14ac:dyDescent="0.55000000000000004">
      <c r="A8671" s="33">
        <v>44092</v>
      </c>
      <c r="B8671" s="1" t="s">
        <v>31</v>
      </c>
      <c r="C8671" s="27">
        <v>517</v>
      </c>
      <c r="D8671" s="27">
        <v>31367</v>
      </c>
      <c r="E8671" s="27">
        <v>494</v>
      </c>
      <c r="F8671" s="27">
        <v>1</v>
      </c>
      <c r="G8671" s="27">
        <v>22</v>
      </c>
      <c r="H8671" s="27">
        <v>1</v>
      </c>
    </row>
    <row r="8672" spans="1:8" x14ac:dyDescent="0.55000000000000004">
      <c r="A8672" s="33">
        <v>44092</v>
      </c>
      <c r="B8672" s="1" t="s">
        <v>32</v>
      </c>
      <c r="C8672" s="27">
        <v>4999</v>
      </c>
      <c r="D8672" s="27">
        <v>67306</v>
      </c>
      <c r="E8672" s="27">
        <v>4554</v>
      </c>
      <c r="F8672" s="27">
        <v>77</v>
      </c>
      <c r="G8672" s="27">
        <v>368</v>
      </c>
      <c r="H8672" s="27">
        <v>16</v>
      </c>
    </row>
    <row r="8673" spans="1:8" x14ac:dyDescent="0.55000000000000004">
      <c r="A8673" s="33">
        <v>44092</v>
      </c>
      <c r="B8673" s="1" t="s">
        <v>33</v>
      </c>
      <c r="C8673" s="27">
        <v>467</v>
      </c>
      <c r="D8673" s="27">
        <v>11609</v>
      </c>
      <c r="E8673" s="27">
        <v>388</v>
      </c>
      <c r="F8673" s="27">
        <v>5</v>
      </c>
      <c r="G8673" s="27">
        <v>74</v>
      </c>
      <c r="H8673" s="27">
        <v>1</v>
      </c>
    </row>
    <row r="8674" spans="1:8" x14ac:dyDescent="0.55000000000000004">
      <c r="A8674" s="33">
        <v>44092</v>
      </c>
      <c r="B8674" s="1" t="s">
        <v>34</v>
      </c>
      <c r="C8674" s="27">
        <v>476</v>
      </c>
      <c r="D8674" s="27">
        <v>10980</v>
      </c>
      <c r="E8674" s="27">
        <v>448</v>
      </c>
      <c r="F8674" s="27">
        <v>7</v>
      </c>
      <c r="G8674" s="27">
        <v>21</v>
      </c>
      <c r="H8674" s="27">
        <v>0</v>
      </c>
    </row>
    <row r="8675" spans="1:8" x14ac:dyDescent="0.55000000000000004">
      <c r="A8675" s="33">
        <v>44092</v>
      </c>
      <c r="B8675" s="1" t="s">
        <v>35</v>
      </c>
      <c r="C8675" s="27">
        <v>1659</v>
      </c>
      <c r="D8675" s="27">
        <v>38110</v>
      </c>
      <c r="E8675" s="27">
        <v>1554</v>
      </c>
      <c r="F8675" s="27">
        <v>25</v>
      </c>
      <c r="G8675" s="27">
        <v>80</v>
      </c>
      <c r="H8675" s="27">
        <v>1</v>
      </c>
    </row>
    <row r="8676" spans="1:8" x14ac:dyDescent="0.55000000000000004">
      <c r="A8676" s="33">
        <v>44092</v>
      </c>
      <c r="B8676" s="1" t="s">
        <v>36</v>
      </c>
      <c r="C8676" s="27">
        <v>9920</v>
      </c>
      <c r="D8676" s="27">
        <v>167579</v>
      </c>
      <c r="E8676" s="27">
        <v>9014</v>
      </c>
      <c r="F8676" s="27">
        <v>190</v>
      </c>
      <c r="G8676" s="27">
        <v>707</v>
      </c>
      <c r="H8676" s="27">
        <v>30</v>
      </c>
    </row>
    <row r="8677" spans="1:8" x14ac:dyDescent="0.55000000000000004">
      <c r="A8677" s="33">
        <v>44092</v>
      </c>
      <c r="B8677" s="1" t="s">
        <v>37</v>
      </c>
      <c r="C8677" s="27">
        <v>2537</v>
      </c>
      <c r="D8677" s="27">
        <v>51555</v>
      </c>
      <c r="E8677" s="27">
        <v>2349</v>
      </c>
      <c r="F8677" s="27">
        <v>56</v>
      </c>
      <c r="G8677" s="27">
        <v>132</v>
      </c>
      <c r="H8677" s="27">
        <v>11</v>
      </c>
    </row>
    <row r="8678" spans="1:8" x14ac:dyDescent="0.55000000000000004">
      <c r="A8678" s="33">
        <v>44092</v>
      </c>
      <c r="B8678" s="1" t="s">
        <v>38</v>
      </c>
      <c r="C8678" s="27">
        <v>551</v>
      </c>
      <c r="D8678" s="27">
        <v>19076</v>
      </c>
      <c r="E8678" s="27">
        <v>527</v>
      </c>
      <c r="F8678" s="27">
        <v>9</v>
      </c>
      <c r="G8678" s="27">
        <v>15</v>
      </c>
      <c r="H8678" s="27">
        <v>1</v>
      </c>
    </row>
    <row r="8679" spans="1:8" x14ac:dyDescent="0.55000000000000004">
      <c r="A8679" s="33">
        <v>44092</v>
      </c>
      <c r="B8679" s="1" t="s">
        <v>39</v>
      </c>
      <c r="C8679" s="27">
        <v>236</v>
      </c>
      <c r="D8679" s="27">
        <v>8987</v>
      </c>
      <c r="E8679" s="27">
        <v>227</v>
      </c>
      <c r="F8679" s="27">
        <v>4</v>
      </c>
      <c r="G8679" s="27">
        <v>2</v>
      </c>
      <c r="H8679" s="27">
        <v>0</v>
      </c>
    </row>
    <row r="8680" spans="1:8" x14ac:dyDescent="0.55000000000000004">
      <c r="A8680" s="33">
        <v>44092</v>
      </c>
      <c r="B8680" s="1" t="s">
        <v>40</v>
      </c>
      <c r="C8680" s="27">
        <v>35</v>
      </c>
      <c r="D8680" s="27">
        <v>4910</v>
      </c>
      <c r="E8680" s="27">
        <v>23</v>
      </c>
      <c r="F8680" s="27">
        <v>0</v>
      </c>
      <c r="G8680" s="27">
        <v>12</v>
      </c>
      <c r="H8680" s="27">
        <v>0</v>
      </c>
    </row>
    <row r="8681" spans="1:8" x14ac:dyDescent="0.55000000000000004">
      <c r="A8681" s="33">
        <v>44092</v>
      </c>
      <c r="B8681" s="1" t="s">
        <v>41</v>
      </c>
      <c r="C8681" s="27">
        <v>137</v>
      </c>
      <c r="D8681" s="27">
        <v>5281</v>
      </c>
      <c r="E8681" s="27">
        <v>137</v>
      </c>
      <c r="F8681" s="27">
        <v>0</v>
      </c>
      <c r="G8681" s="27">
        <v>0</v>
      </c>
      <c r="H8681" s="27">
        <v>0</v>
      </c>
    </row>
    <row r="8682" spans="1:8" x14ac:dyDescent="0.55000000000000004">
      <c r="A8682" s="33">
        <v>44092</v>
      </c>
      <c r="B8682" s="1" t="s">
        <v>42</v>
      </c>
      <c r="C8682" s="27">
        <v>148</v>
      </c>
      <c r="D8682" s="27">
        <v>7861</v>
      </c>
      <c r="E8682" s="27">
        <v>146</v>
      </c>
      <c r="F8682" s="27"/>
      <c r="G8682" s="27">
        <v>1</v>
      </c>
      <c r="H8682" s="27"/>
    </row>
    <row r="8683" spans="1:8" x14ac:dyDescent="0.55000000000000004">
      <c r="A8683" s="33">
        <v>44092</v>
      </c>
      <c r="B8683" s="1" t="s">
        <v>43</v>
      </c>
      <c r="C8683" s="27">
        <v>474</v>
      </c>
      <c r="D8683" s="27">
        <v>19573</v>
      </c>
      <c r="E8683" s="27">
        <v>461</v>
      </c>
      <c r="F8683" s="27">
        <v>3</v>
      </c>
      <c r="G8683" s="27">
        <v>10</v>
      </c>
      <c r="H8683" s="27">
        <v>0</v>
      </c>
    </row>
    <row r="8684" spans="1:8" x14ac:dyDescent="0.55000000000000004">
      <c r="A8684" s="33">
        <v>44092</v>
      </c>
      <c r="B8684" s="1" t="s">
        <v>44</v>
      </c>
      <c r="C8684" s="27">
        <v>195</v>
      </c>
      <c r="D8684" s="27">
        <v>8727</v>
      </c>
      <c r="E8684" s="27">
        <v>171</v>
      </c>
      <c r="F8684" s="27">
        <v>1</v>
      </c>
      <c r="G8684" s="27">
        <v>23</v>
      </c>
      <c r="H8684" s="27">
        <v>1</v>
      </c>
    </row>
    <row r="8685" spans="1:8" x14ac:dyDescent="0.55000000000000004">
      <c r="A8685" s="33">
        <v>44092</v>
      </c>
      <c r="B8685" s="1" t="s">
        <v>45</v>
      </c>
      <c r="C8685" s="27">
        <v>147</v>
      </c>
      <c r="D8685" s="27">
        <v>6723</v>
      </c>
      <c r="E8685" s="27">
        <v>107</v>
      </c>
      <c r="F8685" s="27">
        <v>9</v>
      </c>
      <c r="G8685" s="27">
        <v>28</v>
      </c>
      <c r="H8685" s="27">
        <v>0</v>
      </c>
    </row>
    <row r="8686" spans="1:8" x14ac:dyDescent="0.55000000000000004">
      <c r="A8686" s="33">
        <v>44092</v>
      </c>
      <c r="B8686" s="1" t="s">
        <v>46</v>
      </c>
      <c r="C8686" s="27">
        <v>93</v>
      </c>
      <c r="D8686" s="27">
        <v>10008</v>
      </c>
      <c r="E8686" s="27">
        <v>82</v>
      </c>
      <c r="F8686" s="27">
        <v>2</v>
      </c>
      <c r="G8686" s="27">
        <v>9</v>
      </c>
      <c r="H8686" s="27">
        <v>0</v>
      </c>
    </row>
    <row r="8687" spans="1:8" x14ac:dyDescent="0.55000000000000004">
      <c r="A8687" s="33">
        <v>44092</v>
      </c>
      <c r="B8687" s="1" t="s">
        <v>47</v>
      </c>
      <c r="C8687" s="27">
        <v>114</v>
      </c>
      <c r="D8687" s="27">
        <v>3973</v>
      </c>
      <c r="E8687" s="27">
        <v>108</v>
      </c>
      <c r="F8687" s="27">
        <v>6</v>
      </c>
      <c r="G8687" s="27">
        <v>0</v>
      </c>
      <c r="H8687" s="27">
        <v>0</v>
      </c>
    </row>
    <row r="8688" spans="1:8" x14ac:dyDescent="0.55000000000000004">
      <c r="A8688" s="33">
        <v>44092</v>
      </c>
      <c r="B8688" s="1" t="s">
        <v>48</v>
      </c>
      <c r="C8688" s="27">
        <v>137</v>
      </c>
      <c r="D8688" s="27">
        <v>3366</v>
      </c>
      <c r="E8688" s="27">
        <v>129</v>
      </c>
      <c r="F8688" s="27">
        <v>4</v>
      </c>
      <c r="G8688" s="27">
        <v>4</v>
      </c>
      <c r="H8688" s="27">
        <v>0</v>
      </c>
    </row>
    <row r="8689" spans="1:8" x14ac:dyDescent="0.55000000000000004">
      <c r="A8689" s="33">
        <v>44092</v>
      </c>
      <c r="B8689" s="1" t="s">
        <v>49</v>
      </c>
      <c r="C8689" s="27">
        <v>4987</v>
      </c>
      <c r="D8689" s="27">
        <v>46075</v>
      </c>
      <c r="E8689" s="27">
        <v>4629</v>
      </c>
      <c r="F8689" s="27">
        <v>90</v>
      </c>
      <c r="G8689" s="27">
        <v>293</v>
      </c>
      <c r="H8689" s="27">
        <v>9</v>
      </c>
    </row>
    <row r="8690" spans="1:8" x14ac:dyDescent="0.55000000000000004">
      <c r="A8690" s="33">
        <v>44092</v>
      </c>
      <c r="B8690" s="1" t="s">
        <v>50</v>
      </c>
      <c r="C8690" s="27">
        <v>244</v>
      </c>
      <c r="D8690" s="27">
        <v>5639</v>
      </c>
      <c r="E8690" s="27">
        <v>243</v>
      </c>
      <c r="F8690" s="27">
        <v>0</v>
      </c>
      <c r="G8690" s="27">
        <v>1</v>
      </c>
      <c r="H8690" s="27">
        <v>0</v>
      </c>
    </row>
    <row r="8691" spans="1:8" x14ac:dyDescent="0.55000000000000004">
      <c r="A8691" s="33">
        <v>44092</v>
      </c>
      <c r="B8691" s="1" t="s">
        <v>51</v>
      </c>
      <c r="C8691" s="27">
        <v>236</v>
      </c>
      <c r="D8691" s="27">
        <v>16972</v>
      </c>
      <c r="E8691" s="27">
        <v>227</v>
      </c>
      <c r="F8691" s="27">
        <v>3</v>
      </c>
      <c r="G8691" s="27">
        <v>6</v>
      </c>
      <c r="H8691" s="27">
        <v>0</v>
      </c>
    </row>
    <row r="8692" spans="1:8" x14ac:dyDescent="0.55000000000000004">
      <c r="A8692" s="33">
        <v>44092</v>
      </c>
      <c r="B8692" s="1" t="s">
        <v>52</v>
      </c>
      <c r="C8692" s="27">
        <v>571</v>
      </c>
      <c r="D8692" s="27">
        <v>15959</v>
      </c>
      <c r="E8692" s="27">
        <v>537</v>
      </c>
      <c r="F8692" s="27">
        <v>8</v>
      </c>
      <c r="G8692" s="27">
        <v>25</v>
      </c>
      <c r="H8692" s="27">
        <v>0</v>
      </c>
    </row>
    <row r="8693" spans="1:8" x14ac:dyDescent="0.55000000000000004">
      <c r="A8693" s="33">
        <v>44092</v>
      </c>
      <c r="B8693" s="1" t="s">
        <v>53</v>
      </c>
      <c r="C8693" s="27">
        <v>158</v>
      </c>
      <c r="D8693" s="27">
        <v>15282</v>
      </c>
      <c r="E8693" s="27">
        <v>151</v>
      </c>
      <c r="F8693" s="27">
        <v>2</v>
      </c>
      <c r="G8693" s="27">
        <v>5</v>
      </c>
      <c r="H8693" s="27">
        <v>0</v>
      </c>
    </row>
    <row r="8694" spans="1:8" x14ac:dyDescent="0.55000000000000004">
      <c r="A8694" s="33">
        <v>44092</v>
      </c>
      <c r="B8694" s="1" t="s">
        <v>54</v>
      </c>
      <c r="C8694" s="27">
        <v>344</v>
      </c>
      <c r="D8694" s="27">
        <v>8455</v>
      </c>
      <c r="E8694" s="27">
        <v>340</v>
      </c>
      <c r="F8694" s="27">
        <v>1</v>
      </c>
      <c r="G8694" s="27">
        <v>4</v>
      </c>
      <c r="H8694" s="27">
        <v>0</v>
      </c>
    </row>
    <row r="8695" spans="1:8" x14ac:dyDescent="0.55000000000000004">
      <c r="A8695" s="33">
        <v>44092</v>
      </c>
      <c r="B8695" s="1" t="s">
        <v>55</v>
      </c>
      <c r="C8695" s="27">
        <v>376</v>
      </c>
      <c r="D8695" s="27">
        <v>17562</v>
      </c>
      <c r="E8695" s="27">
        <v>376</v>
      </c>
      <c r="F8695" s="27">
        <v>12</v>
      </c>
      <c r="G8695" s="27">
        <v>10</v>
      </c>
      <c r="H8695" s="27">
        <v>1</v>
      </c>
    </row>
    <row r="8696" spans="1:8" x14ac:dyDescent="0.55000000000000004">
      <c r="A8696" s="33">
        <v>44092</v>
      </c>
      <c r="B8696" s="1" t="s">
        <v>56</v>
      </c>
      <c r="C8696" s="27">
        <v>2322</v>
      </c>
      <c r="D8696" s="27">
        <v>35020</v>
      </c>
      <c r="E8696" s="27">
        <v>2139</v>
      </c>
      <c r="F8696" s="27">
        <v>45</v>
      </c>
      <c r="G8696" s="27">
        <v>142</v>
      </c>
      <c r="H8696" s="27">
        <v>9</v>
      </c>
    </row>
    <row r="8697" spans="1:8" x14ac:dyDescent="0.55000000000000004">
      <c r="A8697" s="33">
        <v>44093</v>
      </c>
      <c r="B8697" s="1" t="s">
        <v>7</v>
      </c>
      <c r="C8697" s="27">
        <v>1927</v>
      </c>
      <c r="D8697" s="27">
        <v>52203</v>
      </c>
      <c r="E8697" s="27">
        <v>1745</v>
      </c>
      <c r="F8697" s="27">
        <v>106</v>
      </c>
      <c r="G8697" s="27">
        <v>76</v>
      </c>
      <c r="H8697" s="27">
        <v>1</v>
      </c>
    </row>
    <row r="8698" spans="1:8" x14ac:dyDescent="0.55000000000000004">
      <c r="A8698" s="33">
        <v>44093</v>
      </c>
      <c r="B8698" s="1" t="s">
        <v>11</v>
      </c>
      <c r="C8698" s="27">
        <v>35</v>
      </c>
      <c r="D8698" s="27">
        <v>2282</v>
      </c>
      <c r="E8698" s="27">
        <v>32</v>
      </c>
      <c r="F8698" s="27">
        <v>1</v>
      </c>
      <c r="G8698" s="27">
        <v>2</v>
      </c>
      <c r="H8698" s="27">
        <v>0</v>
      </c>
    </row>
    <row r="8699" spans="1:8" x14ac:dyDescent="0.55000000000000004">
      <c r="A8699" s="33">
        <v>44093</v>
      </c>
      <c r="B8699" s="1" t="s">
        <v>12</v>
      </c>
      <c r="C8699" s="27">
        <v>23</v>
      </c>
      <c r="D8699" s="27">
        <v>3860</v>
      </c>
      <c r="E8699" s="27">
        <v>23</v>
      </c>
      <c r="F8699" s="27">
        <v>0</v>
      </c>
      <c r="G8699" s="27">
        <v>0</v>
      </c>
      <c r="H8699" s="27">
        <v>0</v>
      </c>
    </row>
    <row r="8700" spans="1:8" x14ac:dyDescent="0.55000000000000004">
      <c r="A8700" s="33">
        <v>44093</v>
      </c>
      <c r="B8700" s="1" t="s">
        <v>13</v>
      </c>
      <c r="C8700" s="27">
        <v>351</v>
      </c>
      <c r="D8700" s="27">
        <v>9508</v>
      </c>
      <c r="E8700" s="27">
        <v>270</v>
      </c>
      <c r="F8700" s="27">
        <v>2</v>
      </c>
      <c r="G8700" s="27">
        <v>79</v>
      </c>
      <c r="H8700" s="27">
        <v>1</v>
      </c>
    </row>
    <row r="8701" spans="1:8" x14ac:dyDescent="0.55000000000000004">
      <c r="A8701" s="33">
        <v>44093</v>
      </c>
      <c r="B8701" s="1" t="s">
        <v>14</v>
      </c>
      <c r="C8701" s="27">
        <v>52</v>
      </c>
      <c r="D8701" s="27">
        <v>1964</v>
      </c>
      <c r="E8701" s="27">
        <v>51</v>
      </c>
      <c r="F8701" s="27">
        <v>0</v>
      </c>
      <c r="G8701" s="27">
        <v>0</v>
      </c>
      <c r="H8701" s="27">
        <v>0</v>
      </c>
    </row>
    <row r="8702" spans="1:8" x14ac:dyDescent="0.55000000000000004">
      <c r="A8702" s="33">
        <v>44093</v>
      </c>
      <c r="B8702" s="1" t="s">
        <v>15</v>
      </c>
      <c r="C8702" s="27">
        <v>78</v>
      </c>
      <c r="D8702" s="27">
        <v>5026</v>
      </c>
      <c r="E8702" s="27">
        <v>76</v>
      </c>
      <c r="F8702" s="27">
        <v>1</v>
      </c>
      <c r="G8702" s="27">
        <v>2</v>
      </c>
      <c r="H8702" s="27">
        <v>1</v>
      </c>
    </row>
    <row r="8703" spans="1:8" x14ac:dyDescent="0.55000000000000004">
      <c r="A8703" s="33">
        <v>44093</v>
      </c>
      <c r="B8703" s="1" t="s">
        <v>16</v>
      </c>
      <c r="C8703" s="27">
        <v>218</v>
      </c>
      <c r="D8703" s="27">
        <v>18238</v>
      </c>
      <c r="E8703" s="27">
        <v>180</v>
      </c>
      <c r="F8703" s="27">
        <v>2</v>
      </c>
      <c r="G8703" s="27">
        <v>36</v>
      </c>
      <c r="H8703" s="27">
        <v>1</v>
      </c>
    </row>
    <row r="8704" spans="1:8" x14ac:dyDescent="0.55000000000000004">
      <c r="A8704" s="33">
        <v>44093</v>
      </c>
      <c r="B8704" s="1" t="s">
        <v>17</v>
      </c>
      <c r="C8704" s="27">
        <v>623</v>
      </c>
      <c r="D8704" s="27">
        <v>12026</v>
      </c>
      <c r="E8704" s="27">
        <v>572</v>
      </c>
      <c r="F8704" s="27">
        <v>16</v>
      </c>
      <c r="G8704" s="27">
        <v>35</v>
      </c>
      <c r="H8704" s="27">
        <v>5</v>
      </c>
    </row>
    <row r="8705" spans="1:8" x14ac:dyDescent="0.55000000000000004">
      <c r="A8705" s="33">
        <v>44093</v>
      </c>
      <c r="B8705" s="1" t="s">
        <v>18</v>
      </c>
      <c r="C8705" s="27">
        <v>385</v>
      </c>
      <c r="D8705" s="27">
        <v>27549</v>
      </c>
      <c r="E8705" s="27">
        <v>314</v>
      </c>
      <c r="F8705" s="27">
        <v>1</v>
      </c>
      <c r="G8705" s="27">
        <v>61</v>
      </c>
      <c r="H8705" s="27">
        <v>1</v>
      </c>
    </row>
    <row r="8706" spans="1:8" x14ac:dyDescent="0.55000000000000004">
      <c r="A8706" s="33">
        <v>44093</v>
      </c>
      <c r="B8706" s="1" t="s">
        <v>19</v>
      </c>
      <c r="C8706" s="27">
        <v>644</v>
      </c>
      <c r="D8706" s="27">
        <v>18889</v>
      </c>
      <c r="E8706" s="27">
        <v>494</v>
      </c>
      <c r="F8706" s="27">
        <v>19</v>
      </c>
      <c r="G8706" s="27">
        <v>131</v>
      </c>
      <c r="H8706" s="27">
        <v>1</v>
      </c>
    </row>
    <row r="8707" spans="1:8" x14ac:dyDescent="0.55000000000000004">
      <c r="A8707" s="33">
        <v>44093</v>
      </c>
      <c r="B8707" s="1" t="s">
        <v>20</v>
      </c>
      <c r="C8707" s="27">
        <v>4417</v>
      </c>
      <c r="D8707" s="27">
        <v>131076</v>
      </c>
      <c r="E8707" s="27">
        <v>4029</v>
      </c>
      <c r="F8707" s="27">
        <v>100</v>
      </c>
      <c r="G8707" s="27">
        <v>288</v>
      </c>
      <c r="H8707" s="27">
        <v>6</v>
      </c>
    </row>
    <row r="8708" spans="1:8" x14ac:dyDescent="0.55000000000000004">
      <c r="A8708" s="33">
        <v>44093</v>
      </c>
      <c r="B8708" s="1" t="s">
        <v>21</v>
      </c>
      <c r="C8708" s="27">
        <v>3602</v>
      </c>
      <c r="D8708" s="27">
        <v>73902</v>
      </c>
      <c r="E8708" s="27">
        <v>3194</v>
      </c>
      <c r="F8708" s="27">
        <v>68</v>
      </c>
      <c r="G8708" s="27">
        <v>340</v>
      </c>
      <c r="H8708" s="27">
        <v>6</v>
      </c>
    </row>
    <row r="8709" spans="1:8" x14ac:dyDescent="0.55000000000000004">
      <c r="A8709" s="33">
        <v>44093</v>
      </c>
      <c r="B8709" s="1" t="s">
        <v>22</v>
      </c>
      <c r="C8709" s="27">
        <v>24046</v>
      </c>
      <c r="D8709" s="27">
        <v>411359</v>
      </c>
      <c r="E8709" s="27">
        <v>21378</v>
      </c>
      <c r="F8709" s="27">
        <v>390</v>
      </c>
      <c r="G8709" s="27">
        <v>2278</v>
      </c>
      <c r="H8709" s="27">
        <v>25</v>
      </c>
    </row>
    <row r="8710" spans="1:8" x14ac:dyDescent="0.55000000000000004">
      <c r="A8710" s="33">
        <v>44093</v>
      </c>
      <c r="B8710" s="1" t="s">
        <v>23</v>
      </c>
      <c r="C8710" s="27">
        <v>6323</v>
      </c>
      <c r="D8710" s="27">
        <v>138519</v>
      </c>
      <c r="E8710" s="27">
        <v>5552</v>
      </c>
      <c r="F8710" s="27">
        <v>136</v>
      </c>
      <c r="G8710" s="27">
        <v>635</v>
      </c>
      <c r="H8710" s="27">
        <v>24</v>
      </c>
    </row>
    <row r="8711" spans="1:8" x14ac:dyDescent="0.55000000000000004">
      <c r="A8711" s="33">
        <v>44093</v>
      </c>
      <c r="B8711" s="1" t="s">
        <v>24</v>
      </c>
      <c r="C8711" s="27">
        <v>162</v>
      </c>
      <c r="D8711" s="27">
        <v>14561</v>
      </c>
      <c r="E8711" s="27">
        <v>144</v>
      </c>
      <c r="F8711" s="27">
        <v>0</v>
      </c>
      <c r="G8711" s="27">
        <v>18</v>
      </c>
      <c r="H8711" s="27">
        <v>1</v>
      </c>
    </row>
    <row r="8712" spans="1:8" x14ac:dyDescent="0.55000000000000004">
      <c r="A8712" s="33">
        <v>44093</v>
      </c>
      <c r="B8712" s="1" t="s">
        <v>25</v>
      </c>
      <c r="C8712" s="27">
        <v>410</v>
      </c>
      <c r="D8712" s="27">
        <v>11364</v>
      </c>
      <c r="E8712" s="27">
        <v>379</v>
      </c>
      <c r="F8712" s="27">
        <v>25</v>
      </c>
      <c r="G8712" s="27">
        <v>6</v>
      </c>
      <c r="H8712" s="27">
        <v>0</v>
      </c>
    </row>
    <row r="8713" spans="1:8" x14ac:dyDescent="0.55000000000000004">
      <c r="A8713" s="33">
        <v>44093</v>
      </c>
      <c r="B8713" s="1" t="s">
        <v>26</v>
      </c>
      <c r="C8713" s="27">
        <v>750</v>
      </c>
      <c r="D8713" s="27">
        <v>11545</v>
      </c>
      <c r="E8713" s="27">
        <v>643</v>
      </c>
      <c r="F8713" s="27">
        <v>44</v>
      </c>
      <c r="G8713" s="27">
        <v>63</v>
      </c>
      <c r="H8713" s="27">
        <v>0</v>
      </c>
    </row>
    <row r="8714" spans="1:8" x14ac:dyDescent="0.55000000000000004">
      <c r="A8714" s="33">
        <v>44093</v>
      </c>
      <c r="B8714" s="1" t="s">
        <v>27</v>
      </c>
      <c r="C8714" s="27">
        <v>244</v>
      </c>
      <c r="D8714" s="27">
        <v>9477</v>
      </c>
      <c r="E8714" s="27">
        <v>218</v>
      </c>
      <c r="F8714" s="27">
        <v>9</v>
      </c>
      <c r="G8714" s="27">
        <v>15</v>
      </c>
      <c r="H8714" s="27">
        <v>3</v>
      </c>
    </row>
    <row r="8715" spans="1:8" x14ac:dyDescent="0.55000000000000004">
      <c r="A8715" s="33">
        <v>44093</v>
      </c>
      <c r="B8715" s="1" t="s">
        <v>28</v>
      </c>
      <c r="C8715" s="27">
        <v>180</v>
      </c>
      <c r="D8715" s="27">
        <v>10263</v>
      </c>
      <c r="E8715" s="27">
        <v>168</v>
      </c>
      <c r="F8715" s="27">
        <v>5</v>
      </c>
      <c r="G8715" s="27">
        <v>7</v>
      </c>
      <c r="H8715" s="27">
        <v>2</v>
      </c>
    </row>
    <row r="8716" spans="1:8" x14ac:dyDescent="0.55000000000000004">
      <c r="A8716" s="33">
        <v>44093</v>
      </c>
      <c r="B8716" s="1" t="s">
        <v>29</v>
      </c>
      <c r="C8716" s="27">
        <v>301</v>
      </c>
      <c r="D8716" s="27">
        <v>17873</v>
      </c>
      <c r="E8716" s="27">
        <v>296</v>
      </c>
      <c r="F8716" s="27">
        <v>1</v>
      </c>
      <c r="G8716" s="27">
        <v>10</v>
      </c>
      <c r="H8716" s="27">
        <v>0</v>
      </c>
    </row>
    <row r="8717" spans="1:8" x14ac:dyDescent="0.55000000000000004">
      <c r="A8717" s="33">
        <v>44093</v>
      </c>
      <c r="B8717" s="1" t="s">
        <v>30</v>
      </c>
      <c r="C8717" s="27">
        <v>597</v>
      </c>
      <c r="D8717" s="27">
        <v>21219</v>
      </c>
      <c r="E8717" s="27">
        <v>554</v>
      </c>
      <c r="F8717" s="27">
        <v>10</v>
      </c>
      <c r="G8717" s="27">
        <v>33</v>
      </c>
      <c r="H8717" s="27">
        <v>1</v>
      </c>
    </row>
    <row r="8718" spans="1:8" x14ac:dyDescent="0.55000000000000004">
      <c r="A8718" s="33">
        <v>44093</v>
      </c>
      <c r="B8718" s="1" t="s">
        <v>31</v>
      </c>
      <c r="C8718" s="27">
        <v>517</v>
      </c>
      <c r="D8718" s="27">
        <v>31367</v>
      </c>
      <c r="E8718" s="27">
        <v>494</v>
      </c>
      <c r="F8718" s="27">
        <v>1</v>
      </c>
      <c r="G8718" s="27">
        <v>22</v>
      </c>
      <c r="H8718" s="27">
        <v>1</v>
      </c>
    </row>
    <row r="8719" spans="1:8" x14ac:dyDescent="0.55000000000000004">
      <c r="A8719" s="33">
        <v>44093</v>
      </c>
      <c r="B8719" s="1" t="s">
        <v>32</v>
      </c>
      <c r="C8719" s="27">
        <v>5039</v>
      </c>
      <c r="D8719" s="27">
        <v>68206</v>
      </c>
      <c r="E8719" s="27">
        <v>4584</v>
      </c>
      <c r="F8719" s="27">
        <v>78</v>
      </c>
      <c r="G8719" s="27">
        <v>377</v>
      </c>
      <c r="H8719" s="27">
        <v>15</v>
      </c>
    </row>
    <row r="8720" spans="1:8" x14ac:dyDescent="0.55000000000000004">
      <c r="A8720" s="33">
        <v>44093</v>
      </c>
      <c r="B8720" s="1" t="s">
        <v>33</v>
      </c>
      <c r="C8720" s="27">
        <v>469</v>
      </c>
      <c r="D8720" s="27">
        <v>11703</v>
      </c>
      <c r="E8720" s="27">
        <v>389</v>
      </c>
      <c r="F8720" s="27">
        <v>5</v>
      </c>
      <c r="G8720" s="27">
        <v>75</v>
      </c>
      <c r="H8720" s="27">
        <v>2</v>
      </c>
    </row>
    <row r="8721" spans="1:8" x14ac:dyDescent="0.55000000000000004">
      <c r="A8721" s="33">
        <v>44093</v>
      </c>
      <c r="B8721" s="1" t="s">
        <v>34</v>
      </c>
      <c r="C8721" s="27">
        <v>477</v>
      </c>
      <c r="D8721" s="27">
        <v>11063</v>
      </c>
      <c r="E8721" s="27">
        <v>449</v>
      </c>
      <c r="F8721" s="27">
        <v>7</v>
      </c>
      <c r="G8721" s="27">
        <v>21</v>
      </c>
      <c r="H8721" s="27">
        <v>0</v>
      </c>
    </row>
    <row r="8722" spans="1:8" x14ac:dyDescent="0.55000000000000004">
      <c r="A8722" s="33">
        <v>44093</v>
      </c>
      <c r="B8722" s="1" t="s">
        <v>35</v>
      </c>
      <c r="C8722" s="27">
        <v>1659</v>
      </c>
      <c r="D8722" s="27">
        <v>38110</v>
      </c>
      <c r="E8722" s="27">
        <v>1554</v>
      </c>
      <c r="F8722" s="27">
        <v>25</v>
      </c>
      <c r="G8722" s="27">
        <v>80</v>
      </c>
      <c r="H8722" s="27">
        <v>1</v>
      </c>
    </row>
    <row r="8723" spans="1:8" x14ac:dyDescent="0.55000000000000004">
      <c r="A8723" s="33">
        <v>44093</v>
      </c>
      <c r="B8723" s="1" t="s">
        <v>36</v>
      </c>
      <c r="C8723" s="27">
        <v>10001</v>
      </c>
      <c r="D8723" s="27">
        <v>169292</v>
      </c>
      <c r="E8723" s="27">
        <v>9087</v>
      </c>
      <c r="F8723" s="27">
        <v>192</v>
      </c>
      <c r="G8723" s="27">
        <v>713</v>
      </c>
      <c r="H8723" s="27">
        <v>29</v>
      </c>
    </row>
    <row r="8724" spans="1:8" x14ac:dyDescent="0.55000000000000004">
      <c r="A8724" s="33">
        <v>44093</v>
      </c>
      <c r="B8724" s="1" t="s">
        <v>37</v>
      </c>
      <c r="C8724" s="27">
        <v>2549</v>
      </c>
      <c r="D8724" s="27">
        <v>51988</v>
      </c>
      <c r="E8724" s="27">
        <v>2367</v>
      </c>
      <c r="F8724" s="27">
        <v>56</v>
      </c>
      <c r="G8724" s="27">
        <v>126</v>
      </c>
      <c r="H8724" s="27">
        <v>11</v>
      </c>
    </row>
    <row r="8725" spans="1:8" x14ac:dyDescent="0.55000000000000004">
      <c r="A8725" s="33">
        <v>44093</v>
      </c>
      <c r="B8725" s="1" t="s">
        <v>38</v>
      </c>
      <c r="C8725" s="27">
        <v>552</v>
      </c>
      <c r="D8725" s="27">
        <v>19076</v>
      </c>
      <c r="E8725" s="27">
        <v>527</v>
      </c>
      <c r="F8725" s="27">
        <v>9</v>
      </c>
      <c r="G8725" s="27">
        <v>16</v>
      </c>
      <c r="H8725" s="27">
        <v>1</v>
      </c>
    </row>
    <row r="8726" spans="1:8" x14ac:dyDescent="0.55000000000000004">
      <c r="A8726" s="33">
        <v>44093</v>
      </c>
      <c r="B8726" s="1" t="s">
        <v>39</v>
      </c>
      <c r="C8726" s="27">
        <v>236</v>
      </c>
      <c r="D8726" s="27">
        <v>9005</v>
      </c>
      <c r="E8726" s="27">
        <v>227</v>
      </c>
      <c r="F8726" s="27">
        <v>4</v>
      </c>
      <c r="G8726" s="27">
        <v>2</v>
      </c>
      <c r="H8726" s="27">
        <v>0</v>
      </c>
    </row>
    <row r="8727" spans="1:8" x14ac:dyDescent="0.55000000000000004">
      <c r="A8727" s="33">
        <v>44093</v>
      </c>
      <c r="B8727" s="1" t="s">
        <v>40</v>
      </c>
      <c r="C8727" s="27">
        <v>36</v>
      </c>
      <c r="D8727" s="27">
        <v>4910</v>
      </c>
      <c r="E8727" s="27">
        <v>23</v>
      </c>
      <c r="F8727" s="27">
        <v>0</v>
      </c>
      <c r="G8727" s="27">
        <v>13</v>
      </c>
      <c r="H8727" s="27">
        <v>0</v>
      </c>
    </row>
    <row r="8728" spans="1:8" x14ac:dyDescent="0.55000000000000004">
      <c r="A8728" s="33">
        <v>44093</v>
      </c>
      <c r="B8728" s="1" t="s">
        <v>41</v>
      </c>
      <c r="C8728" s="27">
        <v>137</v>
      </c>
      <c r="D8728" s="27">
        <v>5298</v>
      </c>
      <c r="E8728" s="27">
        <v>137</v>
      </c>
      <c r="F8728" s="27">
        <v>0</v>
      </c>
      <c r="G8728" s="27">
        <v>0</v>
      </c>
      <c r="H8728" s="27">
        <v>0</v>
      </c>
    </row>
    <row r="8729" spans="1:8" x14ac:dyDescent="0.55000000000000004">
      <c r="A8729" s="33">
        <v>44093</v>
      </c>
      <c r="B8729" s="1" t="s">
        <v>42</v>
      </c>
      <c r="C8729" s="27">
        <v>148</v>
      </c>
      <c r="D8729" s="27">
        <v>7861</v>
      </c>
      <c r="E8729" s="27">
        <v>146</v>
      </c>
      <c r="F8729" s="27"/>
      <c r="G8729" s="27">
        <v>1</v>
      </c>
      <c r="H8729" s="27"/>
    </row>
    <row r="8730" spans="1:8" x14ac:dyDescent="0.55000000000000004">
      <c r="A8730" s="33">
        <v>44093</v>
      </c>
      <c r="B8730" s="1" t="s">
        <v>43</v>
      </c>
      <c r="C8730" s="27">
        <v>475</v>
      </c>
      <c r="D8730" s="27">
        <v>19573</v>
      </c>
      <c r="E8730" s="27">
        <v>463</v>
      </c>
      <c r="F8730" s="27">
        <v>3</v>
      </c>
      <c r="G8730" s="27">
        <v>9</v>
      </c>
      <c r="H8730" s="27">
        <v>0</v>
      </c>
    </row>
    <row r="8731" spans="1:8" x14ac:dyDescent="0.55000000000000004">
      <c r="A8731" s="33">
        <v>44093</v>
      </c>
      <c r="B8731" s="1" t="s">
        <v>44</v>
      </c>
      <c r="C8731" s="27">
        <v>195</v>
      </c>
      <c r="D8731" s="27">
        <v>8763</v>
      </c>
      <c r="E8731" s="27">
        <v>173</v>
      </c>
      <c r="F8731" s="27">
        <v>1</v>
      </c>
      <c r="G8731" s="27">
        <v>21</v>
      </c>
      <c r="H8731" s="27">
        <v>1</v>
      </c>
    </row>
    <row r="8732" spans="1:8" x14ac:dyDescent="0.55000000000000004">
      <c r="A8732" s="33">
        <v>44093</v>
      </c>
      <c r="B8732" s="1" t="s">
        <v>45</v>
      </c>
      <c r="C8732" s="27">
        <v>147</v>
      </c>
      <c r="D8732" s="27">
        <v>6744</v>
      </c>
      <c r="E8732" s="27">
        <v>107</v>
      </c>
      <c r="F8732" s="27">
        <v>9</v>
      </c>
      <c r="G8732" s="27">
        <v>28</v>
      </c>
      <c r="H8732" s="27">
        <v>0</v>
      </c>
    </row>
    <row r="8733" spans="1:8" x14ac:dyDescent="0.55000000000000004">
      <c r="A8733" s="33">
        <v>44093</v>
      </c>
      <c r="B8733" s="1" t="s">
        <v>46</v>
      </c>
      <c r="C8733" s="27">
        <v>93</v>
      </c>
      <c r="D8733" s="27">
        <v>10050</v>
      </c>
      <c r="E8733" s="27">
        <v>82</v>
      </c>
      <c r="F8733" s="27">
        <v>2</v>
      </c>
      <c r="G8733" s="27">
        <v>9</v>
      </c>
      <c r="H8733" s="27">
        <v>0</v>
      </c>
    </row>
    <row r="8734" spans="1:8" x14ac:dyDescent="0.55000000000000004">
      <c r="A8734" s="33">
        <v>44093</v>
      </c>
      <c r="B8734" s="1" t="s">
        <v>47</v>
      </c>
      <c r="C8734" s="27">
        <v>114</v>
      </c>
      <c r="D8734" s="27">
        <v>3973</v>
      </c>
      <c r="E8734" s="27">
        <v>108</v>
      </c>
      <c r="F8734" s="27">
        <v>6</v>
      </c>
      <c r="G8734" s="27">
        <v>0</v>
      </c>
      <c r="H8734" s="27">
        <v>0</v>
      </c>
    </row>
    <row r="8735" spans="1:8" x14ac:dyDescent="0.55000000000000004">
      <c r="A8735" s="33">
        <v>44093</v>
      </c>
      <c r="B8735" s="1" t="s">
        <v>48</v>
      </c>
      <c r="C8735" s="27">
        <v>137</v>
      </c>
      <c r="D8735" s="27">
        <v>3390</v>
      </c>
      <c r="E8735" s="27">
        <v>129</v>
      </c>
      <c r="F8735" s="27">
        <v>4</v>
      </c>
      <c r="G8735" s="27">
        <v>4</v>
      </c>
      <c r="H8735" s="27">
        <v>0</v>
      </c>
    </row>
    <row r="8736" spans="1:8" x14ac:dyDescent="0.55000000000000004">
      <c r="A8736" s="33">
        <v>44093</v>
      </c>
      <c r="B8736" s="1" t="s">
        <v>49</v>
      </c>
      <c r="C8736" s="27">
        <v>4996</v>
      </c>
      <c r="D8736" s="27">
        <v>46307</v>
      </c>
      <c r="E8736" s="27">
        <v>4695</v>
      </c>
      <c r="F8736" s="27">
        <v>90</v>
      </c>
      <c r="G8736" s="27">
        <v>211</v>
      </c>
      <c r="H8736" s="27">
        <v>10</v>
      </c>
    </row>
    <row r="8737" spans="1:8" x14ac:dyDescent="0.55000000000000004">
      <c r="A8737" s="33">
        <v>44093</v>
      </c>
      <c r="B8737" s="1" t="s">
        <v>50</v>
      </c>
      <c r="C8737" s="27">
        <v>245</v>
      </c>
      <c r="D8737" s="27">
        <v>5662</v>
      </c>
      <c r="E8737" s="27">
        <v>244</v>
      </c>
      <c r="F8737" s="27">
        <v>0</v>
      </c>
      <c r="G8737" s="27">
        <v>2</v>
      </c>
      <c r="H8737" s="27">
        <v>0</v>
      </c>
    </row>
    <row r="8738" spans="1:8" x14ac:dyDescent="0.55000000000000004">
      <c r="A8738" s="33">
        <v>44093</v>
      </c>
      <c r="B8738" s="1" t="s">
        <v>51</v>
      </c>
      <c r="C8738" s="27">
        <v>236</v>
      </c>
      <c r="D8738" s="27">
        <v>17210</v>
      </c>
      <c r="E8738" s="27">
        <v>227</v>
      </c>
      <c r="F8738" s="27">
        <v>3</v>
      </c>
      <c r="G8738" s="27">
        <v>3</v>
      </c>
      <c r="H8738" s="27">
        <v>0</v>
      </c>
    </row>
    <row r="8739" spans="1:8" x14ac:dyDescent="0.55000000000000004">
      <c r="A8739" s="33">
        <v>44093</v>
      </c>
      <c r="B8739" s="1" t="s">
        <v>52</v>
      </c>
      <c r="C8739" s="27">
        <v>571</v>
      </c>
      <c r="D8739" s="27">
        <v>16030</v>
      </c>
      <c r="E8739" s="27">
        <v>539</v>
      </c>
      <c r="F8739" s="27">
        <v>8</v>
      </c>
      <c r="G8739" s="27">
        <v>24</v>
      </c>
      <c r="H8739" s="27">
        <v>0</v>
      </c>
    </row>
    <row r="8740" spans="1:8" x14ac:dyDescent="0.55000000000000004">
      <c r="A8740" s="33">
        <v>44093</v>
      </c>
      <c r="B8740" s="1" t="s">
        <v>53</v>
      </c>
      <c r="C8740" s="27">
        <v>158</v>
      </c>
      <c r="D8740" s="27">
        <v>15465</v>
      </c>
      <c r="E8740" s="27">
        <v>151</v>
      </c>
      <c r="F8740" s="27">
        <v>2</v>
      </c>
      <c r="G8740" s="27">
        <v>5</v>
      </c>
      <c r="H8740" s="27">
        <v>0</v>
      </c>
    </row>
    <row r="8741" spans="1:8" x14ac:dyDescent="0.55000000000000004">
      <c r="A8741" s="33">
        <v>44093</v>
      </c>
      <c r="B8741" s="1" t="s">
        <v>54</v>
      </c>
      <c r="C8741" s="27">
        <v>344</v>
      </c>
      <c r="D8741" s="27">
        <v>8455</v>
      </c>
      <c r="E8741" s="27">
        <v>340</v>
      </c>
      <c r="F8741" s="27">
        <v>1</v>
      </c>
      <c r="G8741" s="27">
        <v>4</v>
      </c>
      <c r="H8741" s="27">
        <v>0</v>
      </c>
    </row>
    <row r="8742" spans="1:8" x14ac:dyDescent="0.55000000000000004">
      <c r="A8742" s="33">
        <v>44093</v>
      </c>
      <c r="B8742" s="1" t="s">
        <v>55</v>
      </c>
      <c r="C8742" s="27">
        <v>376</v>
      </c>
      <c r="D8742" s="27">
        <v>17562</v>
      </c>
      <c r="E8742" s="27">
        <v>368</v>
      </c>
      <c r="F8742" s="27">
        <v>12</v>
      </c>
      <c r="G8742" s="27">
        <v>8</v>
      </c>
      <c r="H8742" s="27">
        <v>0</v>
      </c>
    </row>
    <row r="8743" spans="1:8" x14ac:dyDescent="0.55000000000000004">
      <c r="A8743" s="33">
        <v>44093</v>
      </c>
      <c r="B8743" s="1" t="s">
        <v>56</v>
      </c>
      <c r="C8743" s="27">
        <v>2338</v>
      </c>
      <c r="D8743" s="27">
        <v>35020</v>
      </c>
      <c r="E8743" s="27">
        <v>2160</v>
      </c>
      <c r="F8743" s="27">
        <v>45</v>
      </c>
      <c r="G8743" s="27">
        <v>137</v>
      </c>
      <c r="H8743" s="27">
        <v>9</v>
      </c>
    </row>
    <row r="8744" spans="1:8" x14ac:dyDescent="0.55000000000000004">
      <c r="A8744" s="33">
        <v>44094</v>
      </c>
      <c r="B8744" s="1" t="s">
        <v>7</v>
      </c>
      <c r="C8744" s="27">
        <v>1944</v>
      </c>
      <c r="D8744" s="27">
        <v>52889</v>
      </c>
      <c r="E8744" s="27">
        <v>1753</v>
      </c>
      <c r="F8744" s="27">
        <v>106</v>
      </c>
      <c r="G8744" s="27">
        <v>85</v>
      </c>
      <c r="H8744" s="27">
        <v>1</v>
      </c>
    </row>
    <row r="8745" spans="1:8" x14ac:dyDescent="0.55000000000000004">
      <c r="A8745" s="33">
        <v>44094</v>
      </c>
      <c r="B8745" s="1" t="s">
        <v>11</v>
      </c>
      <c r="C8745" s="27">
        <v>35</v>
      </c>
      <c r="D8745" s="27">
        <v>2282</v>
      </c>
      <c r="E8745" s="27">
        <v>32</v>
      </c>
      <c r="F8745" s="27">
        <v>1</v>
      </c>
      <c r="G8745" s="27">
        <v>2</v>
      </c>
      <c r="H8745" s="27">
        <v>0</v>
      </c>
    </row>
    <row r="8746" spans="1:8" x14ac:dyDescent="0.55000000000000004">
      <c r="A8746" s="33">
        <v>44094</v>
      </c>
      <c r="B8746" s="1" t="s">
        <v>12</v>
      </c>
      <c r="C8746" s="27">
        <v>23</v>
      </c>
      <c r="D8746" s="27">
        <v>3860</v>
      </c>
      <c r="E8746" s="27">
        <v>23</v>
      </c>
      <c r="F8746" s="27">
        <v>0</v>
      </c>
      <c r="G8746" s="27">
        <v>0</v>
      </c>
      <c r="H8746" s="27">
        <v>0</v>
      </c>
    </row>
    <row r="8747" spans="1:8" x14ac:dyDescent="0.55000000000000004">
      <c r="A8747" s="33">
        <v>44094</v>
      </c>
      <c r="B8747" s="1" t="s">
        <v>13</v>
      </c>
      <c r="C8747" s="27">
        <v>365</v>
      </c>
      <c r="D8747" s="27">
        <v>9688</v>
      </c>
      <c r="E8747" s="27">
        <v>272</v>
      </c>
      <c r="F8747" s="27">
        <v>2</v>
      </c>
      <c r="G8747" s="27">
        <v>91</v>
      </c>
      <c r="H8747" s="27">
        <v>1</v>
      </c>
    </row>
    <row r="8748" spans="1:8" x14ac:dyDescent="0.55000000000000004">
      <c r="A8748" s="33">
        <v>44094</v>
      </c>
      <c r="B8748" s="1" t="s">
        <v>14</v>
      </c>
      <c r="C8748" s="27">
        <v>53</v>
      </c>
      <c r="D8748" s="27">
        <v>1964</v>
      </c>
      <c r="E8748" s="27">
        <v>51</v>
      </c>
      <c r="F8748" s="27">
        <v>0</v>
      </c>
      <c r="G8748" s="27">
        <v>2</v>
      </c>
      <c r="H8748" s="27">
        <v>0</v>
      </c>
    </row>
    <row r="8749" spans="1:8" x14ac:dyDescent="0.55000000000000004">
      <c r="A8749" s="33">
        <v>44094</v>
      </c>
      <c r="B8749" s="1" t="s">
        <v>15</v>
      </c>
      <c r="C8749" s="27">
        <v>78</v>
      </c>
      <c r="D8749" s="27">
        <v>5035</v>
      </c>
      <c r="E8749" s="27">
        <v>76</v>
      </c>
      <c r="F8749" s="27">
        <v>1</v>
      </c>
      <c r="G8749" s="27">
        <v>2</v>
      </c>
      <c r="H8749" s="27">
        <v>1</v>
      </c>
    </row>
    <row r="8750" spans="1:8" x14ac:dyDescent="0.55000000000000004">
      <c r="A8750" s="33">
        <v>44094</v>
      </c>
      <c r="B8750" s="1" t="s">
        <v>16</v>
      </c>
      <c r="C8750" s="27">
        <v>221</v>
      </c>
      <c r="D8750" s="27">
        <v>18347</v>
      </c>
      <c r="E8750" s="27">
        <v>184</v>
      </c>
      <c r="F8750" s="27">
        <v>2</v>
      </c>
      <c r="G8750" s="27">
        <v>35</v>
      </c>
      <c r="H8750" s="27">
        <v>1</v>
      </c>
    </row>
    <row r="8751" spans="1:8" x14ac:dyDescent="0.55000000000000004">
      <c r="A8751" s="33">
        <v>44094</v>
      </c>
      <c r="B8751" s="1" t="s">
        <v>17</v>
      </c>
      <c r="C8751" s="27">
        <v>624</v>
      </c>
      <c r="D8751" s="27">
        <v>12026</v>
      </c>
      <c r="E8751" s="27">
        <v>573</v>
      </c>
      <c r="F8751" s="27">
        <v>16</v>
      </c>
      <c r="G8751" s="27">
        <v>35</v>
      </c>
      <c r="H8751" s="27">
        <v>5</v>
      </c>
    </row>
    <row r="8752" spans="1:8" x14ac:dyDescent="0.55000000000000004">
      <c r="A8752" s="33">
        <v>44094</v>
      </c>
      <c r="B8752" s="1" t="s">
        <v>18</v>
      </c>
      <c r="C8752" s="27">
        <v>387</v>
      </c>
      <c r="D8752" s="27">
        <v>27769</v>
      </c>
      <c r="E8752" s="27">
        <v>314</v>
      </c>
      <c r="F8752" s="27">
        <v>1</v>
      </c>
      <c r="G8752" s="27">
        <v>61</v>
      </c>
      <c r="H8752" s="27">
        <v>1</v>
      </c>
    </row>
    <row r="8753" spans="1:8" x14ac:dyDescent="0.55000000000000004">
      <c r="A8753" s="33">
        <v>44094</v>
      </c>
      <c r="B8753" s="1" t="s">
        <v>19</v>
      </c>
      <c r="C8753" s="27">
        <v>663</v>
      </c>
      <c r="D8753" s="27">
        <v>18946</v>
      </c>
      <c r="E8753" s="27">
        <v>505</v>
      </c>
      <c r="F8753" s="27">
        <v>19</v>
      </c>
      <c r="G8753" s="27">
        <v>139</v>
      </c>
      <c r="H8753" s="27">
        <v>0</v>
      </c>
    </row>
    <row r="8754" spans="1:8" x14ac:dyDescent="0.55000000000000004">
      <c r="A8754" s="33">
        <v>44094</v>
      </c>
      <c r="B8754" s="1" t="s">
        <v>20</v>
      </c>
      <c r="C8754" s="27">
        <v>4433</v>
      </c>
      <c r="D8754" s="27">
        <v>131233</v>
      </c>
      <c r="E8754" s="27">
        <v>4044</v>
      </c>
      <c r="F8754" s="27">
        <v>100</v>
      </c>
      <c r="G8754" s="27">
        <v>289</v>
      </c>
      <c r="H8754" s="27">
        <v>6</v>
      </c>
    </row>
    <row r="8755" spans="1:8" x14ac:dyDescent="0.55000000000000004">
      <c r="A8755" s="33">
        <v>44094</v>
      </c>
      <c r="B8755" s="1" t="s">
        <v>21</v>
      </c>
      <c r="C8755" s="27">
        <v>3637</v>
      </c>
      <c r="D8755" s="27">
        <v>74434</v>
      </c>
      <c r="E8755" s="27">
        <v>3216</v>
      </c>
      <c r="F8755" s="27">
        <v>68</v>
      </c>
      <c r="G8755" s="27">
        <v>353</v>
      </c>
      <c r="H8755" s="27">
        <v>6</v>
      </c>
    </row>
    <row r="8756" spans="1:8" x14ac:dyDescent="0.55000000000000004">
      <c r="A8756" s="33">
        <v>44094</v>
      </c>
      <c r="B8756" s="1" t="s">
        <v>22</v>
      </c>
      <c r="C8756" s="27">
        <v>24208</v>
      </c>
      <c r="D8756" s="27">
        <v>411359</v>
      </c>
      <c r="E8756" s="27">
        <v>21472</v>
      </c>
      <c r="F8756" s="27">
        <v>390</v>
      </c>
      <c r="G8756" s="27">
        <v>2346</v>
      </c>
      <c r="H8756" s="27">
        <v>27</v>
      </c>
    </row>
    <row r="8757" spans="1:8" x14ac:dyDescent="0.55000000000000004">
      <c r="A8757" s="33">
        <v>44094</v>
      </c>
      <c r="B8757" s="1" t="s">
        <v>23</v>
      </c>
      <c r="C8757" s="27">
        <v>6383</v>
      </c>
      <c r="D8757" s="27">
        <v>138519</v>
      </c>
      <c r="E8757" s="27">
        <v>5613</v>
      </c>
      <c r="F8757" s="27">
        <v>135</v>
      </c>
      <c r="G8757" s="27">
        <v>635</v>
      </c>
      <c r="H8757" s="27">
        <v>24</v>
      </c>
    </row>
    <row r="8758" spans="1:8" x14ac:dyDescent="0.55000000000000004">
      <c r="A8758" s="33">
        <v>44094</v>
      </c>
      <c r="B8758" s="1" t="s">
        <v>24</v>
      </c>
      <c r="C8758" s="27">
        <v>165</v>
      </c>
      <c r="D8758" s="27">
        <v>14589</v>
      </c>
      <c r="E8758" s="27">
        <v>144</v>
      </c>
      <c r="F8758" s="27">
        <v>0</v>
      </c>
      <c r="G8758" s="27">
        <v>21</v>
      </c>
      <c r="H8758" s="27">
        <v>1</v>
      </c>
    </row>
    <row r="8759" spans="1:8" x14ac:dyDescent="0.55000000000000004">
      <c r="A8759" s="33">
        <v>44094</v>
      </c>
      <c r="B8759" s="1" t="s">
        <v>25</v>
      </c>
      <c r="C8759" s="27">
        <v>410</v>
      </c>
      <c r="D8759" s="27">
        <v>11364</v>
      </c>
      <c r="E8759" s="27">
        <v>380</v>
      </c>
      <c r="F8759" s="27">
        <v>25</v>
      </c>
      <c r="G8759" s="27">
        <v>5</v>
      </c>
      <c r="H8759" s="27">
        <v>0</v>
      </c>
    </row>
    <row r="8760" spans="1:8" x14ac:dyDescent="0.55000000000000004">
      <c r="A8760" s="33">
        <v>44094</v>
      </c>
      <c r="B8760" s="1" t="s">
        <v>26</v>
      </c>
      <c r="C8760" s="27">
        <v>754</v>
      </c>
      <c r="D8760" s="27">
        <v>11545</v>
      </c>
      <c r="E8760" s="27">
        <v>646</v>
      </c>
      <c r="F8760" s="27">
        <v>44</v>
      </c>
      <c r="G8760" s="27">
        <v>64</v>
      </c>
      <c r="H8760" s="27">
        <v>0</v>
      </c>
    </row>
    <row r="8761" spans="1:8" x14ac:dyDescent="0.55000000000000004">
      <c r="A8761" s="33">
        <v>44094</v>
      </c>
      <c r="B8761" s="1" t="s">
        <v>27</v>
      </c>
      <c r="C8761" s="27">
        <v>244</v>
      </c>
      <c r="D8761" s="27">
        <v>9491</v>
      </c>
      <c r="E8761" s="27">
        <v>220</v>
      </c>
      <c r="F8761" s="27">
        <v>9</v>
      </c>
      <c r="G8761" s="27">
        <v>13</v>
      </c>
      <c r="H8761" s="27">
        <v>3</v>
      </c>
    </row>
    <row r="8762" spans="1:8" x14ac:dyDescent="0.55000000000000004">
      <c r="A8762" s="33">
        <v>44094</v>
      </c>
      <c r="B8762" s="1" t="s">
        <v>28</v>
      </c>
      <c r="C8762" s="27">
        <v>180</v>
      </c>
      <c r="D8762" s="27">
        <v>10263</v>
      </c>
      <c r="E8762" s="27">
        <v>168</v>
      </c>
      <c r="F8762" s="27">
        <v>5</v>
      </c>
      <c r="G8762" s="27">
        <v>7</v>
      </c>
      <c r="H8762" s="27">
        <v>2</v>
      </c>
    </row>
    <row r="8763" spans="1:8" x14ac:dyDescent="0.55000000000000004">
      <c r="A8763" s="33">
        <v>44094</v>
      </c>
      <c r="B8763" s="1" t="s">
        <v>29</v>
      </c>
      <c r="C8763" s="27">
        <v>301</v>
      </c>
      <c r="D8763" s="27">
        <v>17873</v>
      </c>
      <c r="E8763" s="27">
        <v>297</v>
      </c>
      <c r="F8763" s="27">
        <v>1</v>
      </c>
      <c r="G8763" s="27">
        <v>9</v>
      </c>
      <c r="H8763" s="27">
        <v>0</v>
      </c>
    </row>
    <row r="8764" spans="1:8" x14ac:dyDescent="0.55000000000000004">
      <c r="A8764" s="33">
        <v>44094</v>
      </c>
      <c r="B8764" s="1" t="s">
        <v>30</v>
      </c>
      <c r="C8764" s="27">
        <v>597</v>
      </c>
      <c r="D8764" s="27">
        <v>21233</v>
      </c>
      <c r="E8764" s="27">
        <v>557</v>
      </c>
      <c r="F8764" s="27">
        <v>10</v>
      </c>
      <c r="G8764" s="27">
        <v>30</v>
      </c>
      <c r="H8764" s="27">
        <v>1</v>
      </c>
    </row>
    <row r="8765" spans="1:8" x14ac:dyDescent="0.55000000000000004">
      <c r="A8765" s="33">
        <v>44094</v>
      </c>
      <c r="B8765" s="1" t="s">
        <v>31</v>
      </c>
      <c r="C8765" s="27">
        <v>517</v>
      </c>
      <c r="D8765" s="27">
        <v>31367</v>
      </c>
      <c r="E8765" s="27">
        <v>494</v>
      </c>
      <c r="F8765" s="27">
        <v>1</v>
      </c>
      <c r="G8765" s="27">
        <v>22</v>
      </c>
      <c r="H8765" s="27">
        <v>1</v>
      </c>
    </row>
    <row r="8766" spans="1:8" x14ac:dyDescent="0.55000000000000004">
      <c r="A8766" s="33">
        <v>44094</v>
      </c>
      <c r="B8766" s="1" t="s">
        <v>32</v>
      </c>
      <c r="C8766" s="27">
        <v>5070</v>
      </c>
      <c r="D8766" s="27">
        <v>68983</v>
      </c>
      <c r="E8766" s="27">
        <v>4598</v>
      </c>
      <c r="F8766" s="27">
        <v>79</v>
      </c>
      <c r="G8766" s="27">
        <v>393</v>
      </c>
      <c r="H8766" s="27">
        <v>15</v>
      </c>
    </row>
    <row r="8767" spans="1:8" x14ac:dyDescent="0.55000000000000004">
      <c r="A8767" s="33">
        <v>44094</v>
      </c>
      <c r="B8767" s="1" t="s">
        <v>33</v>
      </c>
      <c r="C8767" s="27">
        <v>470</v>
      </c>
      <c r="D8767" s="27">
        <v>11810</v>
      </c>
      <c r="E8767" s="27">
        <v>389</v>
      </c>
      <c r="F8767" s="27">
        <v>5</v>
      </c>
      <c r="G8767" s="27">
        <v>76</v>
      </c>
      <c r="H8767" s="27">
        <v>4</v>
      </c>
    </row>
    <row r="8768" spans="1:8" x14ac:dyDescent="0.55000000000000004">
      <c r="A8768" s="33">
        <v>44094</v>
      </c>
      <c r="B8768" s="1" t="s">
        <v>34</v>
      </c>
      <c r="C8768" s="27">
        <v>478</v>
      </c>
      <c r="D8768" s="27">
        <v>11177</v>
      </c>
      <c r="E8768" s="27">
        <v>450</v>
      </c>
      <c r="F8768" s="27">
        <v>7</v>
      </c>
      <c r="G8768" s="27">
        <v>21</v>
      </c>
      <c r="H8768" s="27">
        <v>0</v>
      </c>
    </row>
    <row r="8769" spans="1:8" x14ac:dyDescent="0.55000000000000004">
      <c r="A8769" s="33">
        <v>44094</v>
      </c>
      <c r="B8769" s="1" t="s">
        <v>35</v>
      </c>
      <c r="C8769" s="27">
        <v>1659</v>
      </c>
      <c r="D8769" s="27">
        <v>38110</v>
      </c>
      <c r="E8769" s="27">
        <v>1554</v>
      </c>
      <c r="F8769" s="27">
        <v>25</v>
      </c>
      <c r="G8769" s="27">
        <v>80</v>
      </c>
      <c r="H8769" s="27">
        <v>1</v>
      </c>
    </row>
    <row r="8770" spans="1:8" x14ac:dyDescent="0.55000000000000004">
      <c r="A8770" s="33">
        <v>44094</v>
      </c>
      <c r="B8770" s="1" t="s">
        <v>36</v>
      </c>
      <c r="C8770" s="27">
        <v>10060</v>
      </c>
      <c r="D8770" s="27">
        <v>170193</v>
      </c>
      <c r="E8770" s="27">
        <v>9147</v>
      </c>
      <c r="F8770" s="27">
        <v>192</v>
      </c>
      <c r="G8770" s="27">
        <v>712</v>
      </c>
      <c r="H8770" s="27">
        <v>29</v>
      </c>
    </row>
    <row r="8771" spans="1:8" x14ac:dyDescent="0.55000000000000004">
      <c r="A8771" s="33">
        <v>44094</v>
      </c>
      <c r="B8771" s="1" t="s">
        <v>37</v>
      </c>
      <c r="C8771" s="27">
        <v>2570</v>
      </c>
      <c r="D8771" s="27">
        <v>52326</v>
      </c>
      <c r="E8771" s="27">
        <v>2382</v>
      </c>
      <c r="F8771" s="27">
        <v>56</v>
      </c>
      <c r="G8771" s="27">
        <v>132</v>
      </c>
      <c r="H8771" s="27">
        <v>10</v>
      </c>
    </row>
    <row r="8772" spans="1:8" x14ac:dyDescent="0.55000000000000004">
      <c r="A8772" s="33">
        <v>44094</v>
      </c>
      <c r="B8772" s="1" t="s">
        <v>38</v>
      </c>
      <c r="C8772" s="27">
        <v>554</v>
      </c>
      <c r="D8772" s="27">
        <v>19076</v>
      </c>
      <c r="E8772" s="27">
        <v>529</v>
      </c>
      <c r="F8772" s="27">
        <v>9</v>
      </c>
      <c r="G8772" s="27">
        <v>16</v>
      </c>
      <c r="H8772" s="27">
        <v>1</v>
      </c>
    </row>
    <row r="8773" spans="1:8" x14ac:dyDescent="0.55000000000000004">
      <c r="A8773" s="33">
        <v>44094</v>
      </c>
      <c r="B8773" s="1" t="s">
        <v>39</v>
      </c>
      <c r="C8773" s="27">
        <v>236</v>
      </c>
      <c r="D8773" s="27">
        <v>9019</v>
      </c>
      <c r="E8773" s="27">
        <v>227</v>
      </c>
      <c r="F8773" s="27">
        <v>4</v>
      </c>
      <c r="G8773" s="27">
        <v>2</v>
      </c>
      <c r="H8773" s="27">
        <v>0</v>
      </c>
    </row>
    <row r="8774" spans="1:8" x14ac:dyDescent="0.55000000000000004">
      <c r="A8774" s="33">
        <v>44094</v>
      </c>
      <c r="B8774" s="1" t="s">
        <v>40</v>
      </c>
      <c r="C8774" s="27">
        <v>36</v>
      </c>
      <c r="D8774" s="27">
        <v>5218</v>
      </c>
      <c r="E8774" s="27">
        <v>23</v>
      </c>
      <c r="F8774" s="27">
        <v>0</v>
      </c>
      <c r="G8774" s="27">
        <v>13</v>
      </c>
      <c r="H8774" s="27">
        <v>0</v>
      </c>
    </row>
    <row r="8775" spans="1:8" x14ac:dyDescent="0.55000000000000004">
      <c r="A8775" s="33">
        <v>44094</v>
      </c>
      <c r="B8775" s="1" t="s">
        <v>41</v>
      </c>
      <c r="C8775" s="27">
        <v>137</v>
      </c>
      <c r="D8775" s="27">
        <v>5302</v>
      </c>
      <c r="E8775" s="27">
        <v>137</v>
      </c>
      <c r="F8775" s="27">
        <v>0</v>
      </c>
      <c r="G8775" s="27">
        <v>0</v>
      </c>
      <c r="H8775" s="27">
        <v>0</v>
      </c>
    </row>
    <row r="8776" spans="1:8" x14ac:dyDescent="0.55000000000000004">
      <c r="A8776" s="33">
        <v>44094</v>
      </c>
      <c r="B8776" s="1" t="s">
        <v>42</v>
      </c>
      <c r="C8776" s="27">
        <v>148</v>
      </c>
      <c r="D8776" s="27">
        <v>7861</v>
      </c>
      <c r="E8776" s="27">
        <v>146</v>
      </c>
      <c r="F8776" s="27"/>
      <c r="G8776" s="27">
        <v>1</v>
      </c>
      <c r="H8776" s="27"/>
    </row>
    <row r="8777" spans="1:8" x14ac:dyDescent="0.55000000000000004">
      <c r="A8777" s="33">
        <v>44094</v>
      </c>
      <c r="B8777" s="1" t="s">
        <v>43</v>
      </c>
      <c r="C8777" s="27">
        <v>475</v>
      </c>
      <c r="D8777" s="27">
        <v>19573</v>
      </c>
      <c r="E8777" s="27">
        <v>463</v>
      </c>
      <c r="F8777" s="27">
        <v>3</v>
      </c>
      <c r="G8777" s="27">
        <v>9</v>
      </c>
      <c r="H8777" s="27">
        <v>0</v>
      </c>
    </row>
    <row r="8778" spans="1:8" x14ac:dyDescent="0.55000000000000004">
      <c r="A8778" s="33">
        <v>44094</v>
      </c>
      <c r="B8778" s="1" t="s">
        <v>44</v>
      </c>
      <c r="C8778" s="27">
        <v>195</v>
      </c>
      <c r="D8778" s="27">
        <v>8829</v>
      </c>
      <c r="E8778" s="27">
        <v>174</v>
      </c>
      <c r="F8778" s="27">
        <v>1</v>
      </c>
      <c r="G8778" s="27">
        <v>20</v>
      </c>
      <c r="H8778" s="27">
        <v>1</v>
      </c>
    </row>
    <row r="8779" spans="1:8" x14ac:dyDescent="0.55000000000000004">
      <c r="A8779" s="33">
        <v>44094</v>
      </c>
      <c r="B8779" s="1" t="s">
        <v>45</v>
      </c>
      <c r="C8779" s="27">
        <v>147</v>
      </c>
      <c r="D8779" s="27">
        <v>6765</v>
      </c>
      <c r="E8779" s="27">
        <v>107</v>
      </c>
      <c r="F8779" s="27">
        <v>9</v>
      </c>
      <c r="G8779" s="27">
        <v>28</v>
      </c>
      <c r="H8779" s="27">
        <v>0</v>
      </c>
    </row>
    <row r="8780" spans="1:8" x14ac:dyDescent="0.55000000000000004">
      <c r="A8780" s="33">
        <v>44094</v>
      </c>
      <c r="B8780" s="1" t="s">
        <v>46</v>
      </c>
      <c r="C8780" s="27">
        <v>93</v>
      </c>
      <c r="D8780" s="27">
        <v>10074</v>
      </c>
      <c r="E8780" s="27">
        <v>82</v>
      </c>
      <c r="F8780" s="27">
        <v>2</v>
      </c>
      <c r="G8780" s="27">
        <v>9</v>
      </c>
      <c r="H8780" s="27">
        <v>0</v>
      </c>
    </row>
    <row r="8781" spans="1:8" x14ac:dyDescent="0.55000000000000004">
      <c r="A8781" s="33">
        <v>44094</v>
      </c>
      <c r="B8781" s="1" t="s">
        <v>47</v>
      </c>
      <c r="C8781" s="27">
        <v>114</v>
      </c>
      <c r="D8781" s="27">
        <v>3973</v>
      </c>
      <c r="E8781" s="27">
        <v>108</v>
      </c>
      <c r="F8781" s="27">
        <v>6</v>
      </c>
      <c r="G8781" s="27">
        <v>0</v>
      </c>
      <c r="H8781" s="27">
        <v>0</v>
      </c>
    </row>
    <row r="8782" spans="1:8" x14ac:dyDescent="0.55000000000000004">
      <c r="A8782" s="33">
        <v>44094</v>
      </c>
      <c r="B8782" s="1" t="s">
        <v>48</v>
      </c>
      <c r="C8782" s="27">
        <v>137</v>
      </c>
      <c r="D8782" s="27">
        <v>3400</v>
      </c>
      <c r="E8782" s="27">
        <v>130</v>
      </c>
      <c r="F8782" s="27">
        <v>4</v>
      </c>
      <c r="G8782" s="27">
        <v>3</v>
      </c>
      <c r="H8782" s="27">
        <v>0</v>
      </c>
    </row>
    <row r="8783" spans="1:8" x14ac:dyDescent="0.55000000000000004">
      <c r="A8783" s="33">
        <v>44094</v>
      </c>
      <c r="B8783" s="1" t="s">
        <v>49</v>
      </c>
      <c r="C8783" s="27">
        <v>5003</v>
      </c>
      <c r="D8783" s="27">
        <v>46542</v>
      </c>
      <c r="E8783" s="27">
        <v>4728</v>
      </c>
      <c r="F8783" s="27">
        <v>90</v>
      </c>
      <c r="G8783" s="27">
        <v>185</v>
      </c>
      <c r="H8783" s="27">
        <v>11</v>
      </c>
    </row>
    <row r="8784" spans="1:8" x14ac:dyDescent="0.55000000000000004">
      <c r="A8784" s="33">
        <v>44094</v>
      </c>
      <c r="B8784" s="1" t="s">
        <v>50</v>
      </c>
      <c r="C8784" s="27">
        <v>244</v>
      </c>
      <c r="D8784" s="27">
        <v>5686</v>
      </c>
      <c r="E8784" s="27">
        <v>244</v>
      </c>
      <c r="F8784" s="27">
        <v>0</v>
      </c>
      <c r="G8784" s="27">
        <v>2</v>
      </c>
      <c r="H8784" s="27">
        <v>0</v>
      </c>
    </row>
    <row r="8785" spans="1:8" x14ac:dyDescent="0.55000000000000004">
      <c r="A8785" s="33">
        <v>44094</v>
      </c>
      <c r="B8785" s="1" t="s">
        <v>51</v>
      </c>
      <c r="C8785" s="27">
        <v>236</v>
      </c>
      <c r="D8785" s="27">
        <v>17268</v>
      </c>
      <c r="E8785" s="27">
        <v>227</v>
      </c>
      <c r="F8785" s="27">
        <v>3</v>
      </c>
      <c r="G8785" s="27">
        <v>3</v>
      </c>
      <c r="H8785" s="27">
        <v>0</v>
      </c>
    </row>
    <row r="8786" spans="1:8" x14ac:dyDescent="0.55000000000000004">
      <c r="A8786" s="33">
        <v>44094</v>
      </c>
      <c r="B8786" s="1" t="s">
        <v>52</v>
      </c>
      <c r="C8786" s="27">
        <v>571</v>
      </c>
      <c r="D8786" s="27">
        <v>16066</v>
      </c>
      <c r="E8786" s="27">
        <v>545</v>
      </c>
      <c r="F8786" s="27">
        <v>8</v>
      </c>
      <c r="G8786" s="27">
        <v>18</v>
      </c>
      <c r="H8786" s="27">
        <v>0</v>
      </c>
    </row>
    <row r="8787" spans="1:8" x14ac:dyDescent="0.55000000000000004">
      <c r="A8787" s="33">
        <v>44094</v>
      </c>
      <c r="B8787" s="1" t="s">
        <v>53</v>
      </c>
      <c r="C8787" s="27">
        <v>158</v>
      </c>
      <c r="D8787" s="27">
        <v>15504</v>
      </c>
      <c r="E8787" s="27">
        <v>151</v>
      </c>
      <c r="F8787" s="27">
        <v>2</v>
      </c>
      <c r="G8787" s="27">
        <v>5</v>
      </c>
      <c r="H8787" s="27">
        <v>0</v>
      </c>
    </row>
    <row r="8788" spans="1:8" x14ac:dyDescent="0.55000000000000004">
      <c r="A8788" s="33">
        <v>44094</v>
      </c>
      <c r="B8788" s="1" t="s">
        <v>54</v>
      </c>
      <c r="C8788" s="27">
        <v>344</v>
      </c>
      <c r="D8788" s="27">
        <v>8455</v>
      </c>
      <c r="E8788" s="27">
        <v>340</v>
      </c>
      <c r="F8788" s="27">
        <v>1</v>
      </c>
      <c r="G8788" s="27">
        <v>4</v>
      </c>
      <c r="H8788" s="27">
        <v>0</v>
      </c>
    </row>
    <row r="8789" spans="1:8" x14ac:dyDescent="0.55000000000000004">
      <c r="A8789" s="33">
        <v>44094</v>
      </c>
      <c r="B8789" s="1" t="s">
        <v>55</v>
      </c>
      <c r="C8789" s="27">
        <v>376</v>
      </c>
      <c r="D8789" s="27">
        <v>17562</v>
      </c>
      <c r="E8789" s="27">
        <v>368</v>
      </c>
      <c r="F8789" s="27">
        <v>12</v>
      </c>
      <c r="G8789" s="27">
        <v>8</v>
      </c>
      <c r="H8789" s="27">
        <v>0</v>
      </c>
    </row>
    <row r="8790" spans="1:8" x14ac:dyDescent="0.55000000000000004">
      <c r="A8790" s="33">
        <v>44094</v>
      </c>
      <c r="B8790" s="1" t="s">
        <v>56</v>
      </c>
      <c r="C8790" s="27">
        <v>2352</v>
      </c>
      <c r="D8790" s="27">
        <v>36091</v>
      </c>
      <c r="E8790" s="27">
        <v>2165</v>
      </c>
      <c r="F8790" s="27">
        <v>45</v>
      </c>
      <c r="G8790" s="27">
        <v>146</v>
      </c>
      <c r="H8790" s="27">
        <v>10</v>
      </c>
    </row>
    <row r="8791" spans="1:8" x14ac:dyDescent="0.55000000000000004">
      <c r="A8791" s="33">
        <v>44095</v>
      </c>
      <c r="B8791" s="1" t="s">
        <v>7</v>
      </c>
      <c r="C8791" s="27">
        <v>1960</v>
      </c>
      <c r="D8791" s="27">
        <v>53173</v>
      </c>
      <c r="E8791" s="27">
        <v>1756</v>
      </c>
      <c r="F8791" s="27">
        <v>106</v>
      </c>
      <c r="G8791" s="27">
        <v>98</v>
      </c>
      <c r="H8791" s="27">
        <v>1</v>
      </c>
    </row>
    <row r="8792" spans="1:8" x14ac:dyDescent="0.55000000000000004">
      <c r="A8792" s="33">
        <v>44095</v>
      </c>
      <c r="B8792" s="1" t="s">
        <v>11</v>
      </c>
      <c r="C8792" s="27">
        <v>35</v>
      </c>
      <c r="D8792" s="27">
        <v>2282</v>
      </c>
      <c r="E8792" s="27">
        <v>32</v>
      </c>
      <c r="F8792" s="27">
        <v>1</v>
      </c>
      <c r="G8792" s="27">
        <v>2</v>
      </c>
      <c r="H8792" s="27">
        <v>0</v>
      </c>
    </row>
    <row r="8793" spans="1:8" x14ac:dyDescent="0.55000000000000004">
      <c r="A8793" s="33">
        <v>44095</v>
      </c>
      <c r="B8793" s="1" t="s">
        <v>12</v>
      </c>
      <c r="C8793" s="27">
        <v>23</v>
      </c>
      <c r="D8793" s="27">
        <v>3860</v>
      </c>
      <c r="E8793" s="27">
        <v>23</v>
      </c>
      <c r="F8793" s="27">
        <v>0</v>
      </c>
      <c r="G8793" s="27">
        <v>0</v>
      </c>
      <c r="H8793" s="27">
        <v>0</v>
      </c>
    </row>
    <row r="8794" spans="1:8" x14ac:dyDescent="0.55000000000000004">
      <c r="A8794" s="33">
        <v>44095</v>
      </c>
      <c r="B8794" s="1" t="s">
        <v>13</v>
      </c>
      <c r="C8794" s="27">
        <v>367</v>
      </c>
      <c r="D8794" s="27">
        <v>9738</v>
      </c>
      <c r="E8794" s="27">
        <v>284</v>
      </c>
      <c r="F8794" s="27">
        <v>2</v>
      </c>
      <c r="G8794" s="27">
        <v>81</v>
      </c>
      <c r="H8794" s="27">
        <v>1</v>
      </c>
    </row>
    <row r="8795" spans="1:8" x14ac:dyDescent="0.55000000000000004">
      <c r="A8795" s="33">
        <v>44095</v>
      </c>
      <c r="B8795" s="1" t="s">
        <v>14</v>
      </c>
      <c r="C8795" s="27">
        <v>53</v>
      </c>
      <c r="D8795" s="27">
        <v>1964</v>
      </c>
      <c r="E8795" s="27">
        <v>51</v>
      </c>
      <c r="F8795" s="27">
        <v>0</v>
      </c>
      <c r="G8795" s="27">
        <v>2</v>
      </c>
      <c r="H8795" s="27">
        <v>0</v>
      </c>
    </row>
    <row r="8796" spans="1:8" x14ac:dyDescent="0.55000000000000004">
      <c r="A8796" s="33">
        <v>44095</v>
      </c>
      <c r="B8796" s="1" t="s">
        <v>15</v>
      </c>
      <c r="C8796" s="27">
        <v>78</v>
      </c>
      <c r="D8796" s="27">
        <v>5038</v>
      </c>
      <c r="E8796" s="27">
        <v>76</v>
      </c>
      <c r="F8796" s="27">
        <v>1</v>
      </c>
      <c r="G8796" s="27">
        <v>2</v>
      </c>
      <c r="H8796" s="27">
        <v>1</v>
      </c>
    </row>
    <row r="8797" spans="1:8" x14ac:dyDescent="0.55000000000000004">
      <c r="A8797" s="33">
        <v>44095</v>
      </c>
      <c r="B8797" s="1" t="s">
        <v>16</v>
      </c>
      <c r="C8797" s="27">
        <v>225</v>
      </c>
      <c r="D8797" s="27">
        <v>18429</v>
      </c>
      <c r="E8797" s="27">
        <v>185</v>
      </c>
      <c r="F8797" s="27">
        <v>2</v>
      </c>
      <c r="G8797" s="27">
        <v>38</v>
      </c>
      <c r="H8797" s="27">
        <v>1</v>
      </c>
    </row>
    <row r="8798" spans="1:8" x14ac:dyDescent="0.55000000000000004">
      <c r="A8798" s="33">
        <v>44095</v>
      </c>
      <c r="B8798" s="1" t="s">
        <v>17</v>
      </c>
      <c r="C8798" s="27">
        <v>627</v>
      </c>
      <c r="D8798" s="27">
        <v>12026</v>
      </c>
      <c r="E8798" s="27">
        <v>573</v>
      </c>
      <c r="F8798" s="27">
        <v>16</v>
      </c>
      <c r="G8798" s="27">
        <v>38</v>
      </c>
      <c r="H8798" s="27">
        <v>5</v>
      </c>
    </row>
    <row r="8799" spans="1:8" x14ac:dyDescent="0.55000000000000004">
      <c r="A8799" s="33">
        <v>44095</v>
      </c>
      <c r="B8799" s="1" t="s">
        <v>18</v>
      </c>
      <c r="C8799" s="27">
        <v>400</v>
      </c>
      <c r="D8799" s="27">
        <v>27909</v>
      </c>
      <c r="E8799" s="27">
        <v>315</v>
      </c>
      <c r="F8799" s="27">
        <v>1</v>
      </c>
      <c r="G8799" s="27">
        <v>61</v>
      </c>
      <c r="H8799" s="27">
        <v>1</v>
      </c>
    </row>
    <row r="8800" spans="1:8" x14ac:dyDescent="0.55000000000000004">
      <c r="A8800" s="33">
        <v>44095</v>
      </c>
      <c r="B8800" s="1" t="s">
        <v>19</v>
      </c>
      <c r="C8800" s="27">
        <v>670</v>
      </c>
      <c r="D8800" s="27">
        <v>18959</v>
      </c>
      <c r="E8800" s="27">
        <v>521</v>
      </c>
      <c r="F8800" s="27">
        <v>19</v>
      </c>
      <c r="G8800" s="27">
        <v>130</v>
      </c>
      <c r="H8800" s="27">
        <v>0</v>
      </c>
    </row>
    <row r="8801" spans="1:8" x14ac:dyDescent="0.55000000000000004">
      <c r="A8801" s="33">
        <v>44095</v>
      </c>
      <c r="B8801" s="1" t="s">
        <v>20</v>
      </c>
      <c r="C8801" s="27">
        <v>4448</v>
      </c>
      <c r="D8801" s="27">
        <v>131305</v>
      </c>
      <c r="E8801" s="27">
        <v>4061</v>
      </c>
      <c r="F8801" s="27">
        <v>100</v>
      </c>
      <c r="G8801" s="27">
        <v>287</v>
      </c>
      <c r="H8801" s="27">
        <v>6</v>
      </c>
    </row>
    <row r="8802" spans="1:8" x14ac:dyDescent="0.55000000000000004">
      <c r="A8802" s="33">
        <v>44095</v>
      </c>
      <c r="B8802" s="1" t="s">
        <v>21</v>
      </c>
      <c r="C8802" s="27">
        <v>3651</v>
      </c>
      <c r="D8802" s="27">
        <v>74727</v>
      </c>
      <c r="E8802" s="27">
        <v>3237</v>
      </c>
      <c r="F8802" s="27">
        <v>68</v>
      </c>
      <c r="G8802" s="27">
        <v>346</v>
      </c>
      <c r="H8802" s="27">
        <v>6</v>
      </c>
    </row>
    <row r="8803" spans="1:8" x14ac:dyDescent="0.55000000000000004">
      <c r="A8803" s="33">
        <v>44095</v>
      </c>
      <c r="B8803" s="1" t="s">
        <v>22</v>
      </c>
      <c r="C8803" s="27">
        <v>24306</v>
      </c>
      <c r="D8803" s="27">
        <v>411359</v>
      </c>
      <c r="E8803" s="27">
        <v>21540</v>
      </c>
      <c r="F8803" s="27">
        <v>391</v>
      </c>
      <c r="G8803" s="27">
        <v>2375</v>
      </c>
      <c r="H8803" s="27">
        <v>27</v>
      </c>
    </row>
    <row r="8804" spans="1:8" x14ac:dyDescent="0.55000000000000004">
      <c r="A8804" s="33">
        <v>44095</v>
      </c>
      <c r="B8804" s="1" t="s">
        <v>23</v>
      </c>
      <c r="C8804" s="27">
        <v>6403</v>
      </c>
      <c r="D8804" s="27">
        <v>138519</v>
      </c>
      <c r="E8804" s="27">
        <v>5633</v>
      </c>
      <c r="F8804" s="27">
        <v>135</v>
      </c>
      <c r="G8804" s="27">
        <v>635</v>
      </c>
      <c r="H8804" s="27">
        <v>24</v>
      </c>
    </row>
    <row r="8805" spans="1:8" x14ac:dyDescent="0.55000000000000004">
      <c r="A8805" s="33">
        <v>44095</v>
      </c>
      <c r="B8805" s="1" t="s">
        <v>24</v>
      </c>
      <c r="C8805" s="27">
        <v>165</v>
      </c>
      <c r="D8805" s="27">
        <v>14594</v>
      </c>
      <c r="E8805" s="27">
        <v>144</v>
      </c>
      <c r="F8805" s="27">
        <v>0</v>
      </c>
      <c r="G8805" s="27">
        <v>21</v>
      </c>
      <c r="H8805" s="27">
        <v>1</v>
      </c>
    </row>
    <row r="8806" spans="1:8" x14ac:dyDescent="0.55000000000000004">
      <c r="A8806" s="33">
        <v>44095</v>
      </c>
      <c r="B8806" s="1" t="s">
        <v>25</v>
      </c>
      <c r="C8806" s="27">
        <v>410</v>
      </c>
      <c r="D8806" s="27">
        <v>11364</v>
      </c>
      <c r="E8806" s="27">
        <v>380</v>
      </c>
      <c r="F8806" s="27">
        <v>25</v>
      </c>
      <c r="G8806" s="27">
        <v>5</v>
      </c>
      <c r="H8806" s="27">
        <v>0</v>
      </c>
    </row>
    <row r="8807" spans="1:8" x14ac:dyDescent="0.55000000000000004">
      <c r="A8807" s="33">
        <v>44095</v>
      </c>
      <c r="B8807" s="1" t="s">
        <v>26</v>
      </c>
      <c r="C8807" s="27">
        <v>756</v>
      </c>
      <c r="D8807" s="27">
        <v>11835</v>
      </c>
      <c r="E8807" s="27">
        <v>646</v>
      </c>
      <c r="F8807" s="27">
        <v>45</v>
      </c>
      <c r="G8807" s="27">
        <v>65</v>
      </c>
      <c r="H8807" s="27">
        <v>0</v>
      </c>
    </row>
    <row r="8808" spans="1:8" x14ac:dyDescent="0.55000000000000004">
      <c r="A8808" s="33">
        <v>44095</v>
      </c>
      <c r="B8808" s="1" t="s">
        <v>27</v>
      </c>
      <c r="C8808" s="27">
        <v>244</v>
      </c>
      <c r="D8808" s="27">
        <v>9502</v>
      </c>
      <c r="E8808" s="27">
        <v>221</v>
      </c>
      <c r="F8808" s="27">
        <v>10</v>
      </c>
      <c r="G8808" s="27">
        <v>11</v>
      </c>
      <c r="H8808" s="27">
        <v>2</v>
      </c>
    </row>
    <row r="8809" spans="1:8" x14ac:dyDescent="0.55000000000000004">
      <c r="A8809" s="33">
        <v>44095</v>
      </c>
      <c r="B8809" s="1" t="s">
        <v>28</v>
      </c>
      <c r="C8809" s="27">
        <v>180</v>
      </c>
      <c r="D8809" s="27">
        <v>10263</v>
      </c>
      <c r="E8809" s="27">
        <v>168</v>
      </c>
      <c r="F8809" s="27">
        <v>5</v>
      </c>
      <c r="G8809" s="27">
        <v>7</v>
      </c>
      <c r="H8809" s="27">
        <v>2</v>
      </c>
    </row>
    <row r="8810" spans="1:8" x14ac:dyDescent="0.55000000000000004">
      <c r="A8810" s="33">
        <v>44095</v>
      </c>
      <c r="B8810" s="1" t="s">
        <v>29</v>
      </c>
      <c r="C8810" s="27">
        <v>303</v>
      </c>
      <c r="D8810" s="27">
        <v>17873</v>
      </c>
      <c r="E8810" s="27">
        <v>298</v>
      </c>
      <c r="F8810" s="27">
        <v>1</v>
      </c>
      <c r="G8810" s="27">
        <v>10</v>
      </c>
      <c r="H8810" s="27">
        <v>0</v>
      </c>
    </row>
    <row r="8811" spans="1:8" x14ac:dyDescent="0.55000000000000004">
      <c r="A8811" s="33">
        <v>44095</v>
      </c>
      <c r="B8811" s="1" t="s">
        <v>30</v>
      </c>
      <c r="C8811" s="27">
        <v>599</v>
      </c>
      <c r="D8811" s="27">
        <v>21238</v>
      </c>
      <c r="E8811" s="27">
        <v>557</v>
      </c>
      <c r="F8811" s="27">
        <v>10</v>
      </c>
      <c r="G8811" s="27">
        <v>32</v>
      </c>
      <c r="H8811" s="27">
        <v>1</v>
      </c>
    </row>
    <row r="8812" spans="1:8" x14ac:dyDescent="0.55000000000000004">
      <c r="A8812" s="33">
        <v>44095</v>
      </c>
      <c r="B8812" s="1" t="s">
        <v>31</v>
      </c>
      <c r="C8812" s="27">
        <v>517</v>
      </c>
      <c r="D8812" s="27">
        <v>31367</v>
      </c>
      <c r="E8812" s="27">
        <v>494</v>
      </c>
      <c r="F8812" s="27">
        <v>1</v>
      </c>
      <c r="G8812" s="27">
        <v>22</v>
      </c>
      <c r="H8812" s="27">
        <v>1</v>
      </c>
    </row>
    <row r="8813" spans="1:8" x14ac:dyDescent="0.55000000000000004">
      <c r="A8813" s="33">
        <v>44095</v>
      </c>
      <c r="B8813" s="1" t="s">
        <v>32</v>
      </c>
      <c r="C8813" s="27">
        <v>5103</v>
      </c>
      <c r="D8813" s="27">
        <v>69242</v>
      </c>
      <c r="E8813" s="27">
        <v>4612</v>
      </c>
      <c r="F8813" s="27">
        <v>81</v>
      </c>
      <c r="G8813" s="27">
        <v>410</v>
      </c>
      <c r="H8813" s="27">
        <v>16</v>
      </c>
    </row>
    <row r="8814" spans="1:8" x14ac:dyDescent="0.55000000000000004">
      <c r="A8814" s="33">
        <v>44095</v>
      </c>
      <c r="B8814" s="1" t="s">
        <v>33</v>
      </c>
      <c r="C8814" s="27">
        <v>475</v>
      </c>
      <c r="D8814" s="27">
        <v>11898</v>
      </c>
      <c r="E8814" s="27">
        <v>393</v>
      </c>
      <c r="F8814" s="27">
        <v>5</v>
      </c>
      <c r="G8814" s="27">
        <v>76</v>
      </c>
      <c r="H8814" s="27">
        <v>5</v>
      </c>
    </row>
    <row r="8815" spans="1:8" x14ac:dyDescent="0.55000000000000004">
      <c r="A8815" s="33">
        <v>44095</v>
      </c>
      <c r="B8815" s="1" t="s">
        <v>34</v>
      </c>
      <c r="C8815" s="27">
        <v>479</v>
      </c>
      <c r="D8815" s="27">
        <v>11208</v>
      </c>
      <c r="E8815" s="27">
        <v>451</v>
      </c>
      <c r="F8815" s="27">
        <v>7</v>
      </c>
      <c r="G8815" s="27">
        <v>21</v>
      </c>
      <c r="H8815" s="27">
        <v>0</v>
      </c>
    </row>
    <row r="8816" spans="1:8" x14ac:dyDescent="0.55000000000000004">
      <c r="A8816" s="33">
        <v>44095</v>
      </c>
      <c r="B8816" s="1" t="s">
        <v>35</v>
      </c>
      <c r="C8816" s="27">
        <v>1659</v>
      </c>
      <c r="D8816" s="27">
        <v>38110</v>
      </c>
      <c r="E8816" s="27">
        <v>1554</v>
      </c>
      <c r="F8816" s="27">
        <v>25</v>
      </c>
      <c r="G8816" s="27">
        <v>80</v>
      </c>
      <c r="H8816" s="27">
        <v>1</v>
      </c>
    </row>
    <row r="8817" spans="1:8" x14ac:dyDescent="0.55000000000000004">
      <c r="A8817" s="33">
        <v>44095</v>
      </c>
      <c r="B8817" s="1" t="s">
        <v>36</v>
      </c>
      <c r="C8817" s="27">
        <v>10099</v>
      </c>
      <c r="D8817" s="27">
        <v>170643</v>
      </c>
      <c r="E8817" s="27">
        <v>9173</v>
      </c>
      <c r="F8817" s="27">
        <v>193</v>
      </c>
      <c r="G8817" s="27">
        <v>724</v>
      </c>
      <c r="H8817" s="27">
        <v>29</v>
      </c>
    </row>
    <row r="8818" spans="1:8" x14ac:dyDescent="0.55000000000000004">
      <c r="A8818" s="33">
        <v>44095</v>
      </c>
      <c r="B8818" s="1" t="s">
        <v>37</v>
      </c>
      <c r="C8818" s="27">
        <v>2575</v>
      </c>
      <c r="D8818" s="27">
        <v>52677</v>
      </c>
      <c r="E8818" s="27">
        <v>2395</v>
      </c>
      <c r="F8818" s="27">
        <v>57</v>
      </c>
      <c r="G8818" s="27">
        <v>123</v>
      </c>
      <c r="H8818" s="27">
        <v>9</v>
      </c>
    </row>
    <row r="8819" spans="1:8" x14ac:dyDescent="0.55000000000000004">
      <c r="A8819" s="33">
        <v>44095</v>
      </c>
      <c r="B8819" s="1" t="s">
        <v>38</v>
      </c>
      <c r="C8819" s="27">
        <v>555</v>
      </c>
      <c r="D8819" s="27">
        <v>19076</v>
      </c>
      <c r="E8819" s="27">
        <v>529</v>
      </c>
      <c r="F8819" s="27">
        <v>9</v>
      </c>
      <c r="G8819" s="27">
        <v>17</v>
      </c>
      <c r="H8819" s="27">
        <v>1</v>
      </c>
    </row>
    <row r="8820" spans="1:8" x14ac:dyDescent="0.55000000000000004">
      <c r="A8820" s="33">
        <v>44095</v>
      </c>
      <c r="B8820" s="1" t="s">
        <v>39</v>
      </c>
      <c r="C8820" s="27">
        <v>236</v>
      </c>
      <c r="D8820" s="27">
        <v>9025</v>
      </c>
      <c r="E8820" s="27">
        <v>227</v>
      </c>
      <c r="F8820" s="27">
        <v>4</v>
      </c>
      <c r="G8820" s="27">
        <v>2</v>
      </c>
      <c r="H8820" s="27">
        <v>0</v>
      </c>
    </row>
    <row r="8821" spans="1:8" x14ac:dyDescent="0.55000000000000004">
      <c r="A8821" s="33">
        <v>44095</v>
      </c>
      <c r="B8821" s="1" t="s">
        <v>40</v>
      </c>
      <c r="C8821" s="27">
        <v>36</v>
      </c>
      <c r="D8821" s="27">
        <v>5355</v>
      </c>
      <c r="E8821" s="27">
        <v>23</v>
      </c>
      <c r="F8821" s="27">
        <v>0</v>
      </c>
      <c r="G8821" s="27">
        <v>13</v>
      </c>
      <c r="H8821" s="27">
        <v>0</v>
      </c>
    </row>
    <row r="8822" spans="1:8" x14ac:dyDescent="0.55000000000000004">
      <c r="A8822" s="33">
        <v>44095</v>
      </c>
      <c r="B8822" s="1" t="s">
        <v>41</v>
      </c>
      <c r="C8822" s="27">
        <v>137</v>
      </c>
      <c r="D8822" s="27">
        <v>5309</v>
      </c>
      <c r="E8822" s="27">
        <v>137</v>
      </c>
      <c r="F8822" s="27">
        <v>0</v>
      </c>
      <c r="G8822" s="27">
        <v>0</v>
      </c>
      <c r="H8822" s="27">
        <v>0</v>
      </c>
    </row>
    <row r="8823" spans="1:8" x14ac:dyDescent="0.55000000000000004">
      <c r="A8823" s="33">
        <v>44095</v>
      </c>
      <c r="B8823" s="1" t="s">
        <v>42</v>
      </c>
      <c r="C8823" s="27">
        <v>148</v>
      </c>
      <c r="D8823" s="27">
        <v>7861</v>
      </c>
      <c r="E8823" s="27">
        <v>146</v>
      </c>
      <c r="F8823" s="27"/>
      <c r="G8823" s="27">
        <v>1</v>
      </c>
      <c r="H8823" s="27"/>
    </row>
    <row r="8824" spans="1:8" x14ac:dyDescent="0.55000000000000004">
      <c r="A8824" s="33">
        <v>44095</v>
      </c>
      <c r="B8824" s="1" t="s">
        <v>43</v>
      </c>
      <c r="C8824" s="27">
        <v>476</v>
      </c>
      <c r="D8824" s="27">
        <v>19573</v>
      </c>
      <c r="E8824" s="27">
        <v>463</v>
      </c>
      <c r="F8824" s="27">
        <v>3</v>
      </c>
      <c r="G8824" s="27">
        <v>10</v>
      </c>
      <c r="H8824" s="27">
        <v>0</v>
      </c>
    </row>
    <row r="8825" spans="1:8" x14ac:dyDescent="0.55000000000000004">
      <c r="A8825" s="33">
        <v>44095</v>
      </c>
      <c r="B8825" s="1" t="s">
        <v>44</v>
      </c>
      <c r="C8825" s="27">
        <v>195</v>
      </c>
      <c r="D8825" s="27">
        <v>8891</v>
      </c>
      <c r="E8825" s="27">
        <v>177</v>
      </c>
      <c r="F8825" s="27">
        <v>1</v>
      </c>
      <c r="G8825" s="27">
        <v>16</v>
      </c>
      <c r="H8825" s="27">
        <v>1</v>
      </c>
    </row>
    <row r="8826" spans="1:8" x14ac:dyDescent="0.55000000000000004">
      <c r="A8826" s="33">
        <v>44095</v>
      </c>
      <c r="B8826" s="1" t="s">
        <v>45</v>
      </c>
      <c r="C8826" s="27">
        <v>147</v>
      </c>
      <c r="D8826" s="27">
        <v>6778</v>
      </c>
      <c r="E8826" s="27">
        <v>112</v>
      </c>
      <c r="F8826" s="27">
        <v>9</v>
      </c>
      <c r="G8826" s="27">
        <v>28</v>
      </c>
      <c r="H8826" s="27">
        <v>0</v>
      </c>
    </row>
    <row r="8827" spans="1:8" x14ac:dyDescent="0.55000000000000004">
      <c r="A8827" s="33">
        <v>44095</v>
      </c>
      <c r="B8827" s="1" t="s">
        <v>46</v>
      </c>
      <c r="C8827" s="27">
        <v>93</v>
      </c>
      <c r="D8827" s="27">
        <v>10083</v>
      </c>
      <c r="E8827" s="27">
        <v>82</v>
      </c>
      <c r="F8827" s="27">
        <v>2</v>
      </c>
      <c r="G8827" s="27">
        <v>9</v>
      </c>
      <c r="H8827" s="27">
        <v>0</v>
      </c>
    </row>
    <row r="8828" spans="1:8" x14ac:dyDescent="0.55000000000000004">
      <c r="A8828" s="33">
        <v>44095</v>
      </c>
      <c r="B8828" s="1" t="s">
        <v>47</v>
      </c>
      <c r="C8828" s="27">
        <v>114</v>
      </c>
      <c r="D8828" s="27">
        <v>3973</v>
      </c>
      <c r="E8828" s="27">
        <v>108</v>
      </c>
      <c r="F8828" s="27">
        <v>6</v>
      </c>
      <c r="G8828" s="27">
        <v>0</v>
      </c>
      <c r="H8828" s="27">
        <v>0</v>
      </c>
    </row>
    <row r="8829" spans="1:8" x14ac:dyDescent="0.55000000000000004">
      <c r="A8829" s="33">
        <v>44095</v>
      </c>
      <c r="B8829" s="1" t="s">
        <v>48</v>
      </c>
      <c r="C8829" s="27">
        <v>137</v>
      </c>
      <c r="D8829" s="27">
        <v>3403</v>
      </c>
      <c r="E8829" s="27">
        <v>132</v>
      </c>
      <c r="F8829" s="27">
        <v>4</v>
      </c>
      <c r="G8829" s="27">
        <v>1</v>
      </c>
      <c r="H8829" s="27">
        <v>0</v>
      </c>
    </row>
    <row r="8830" spans="1:8" x14ac:dyDescent="0.55000000000000004">
      <c r="A8830" s="33">
        <v>44095</v>
      </c>
      <c r="B8830" s="1" t="s">
        <v>49</v>
      </c>
      <c r="C8830" s="27">
        <v>5004</v>
      </c>
      <c r="D8830" s="27">
        <v>46615</v>
      </c>
      <c r="E8830" s="27">
        <v>4734</v>
      </c>
      <c r="F8830" s="27">
        <v>91</v>
      </c>
      <c r="G8830" s="27">
        <v>185</v>
      </c>
      <c r="H8830" s="27">
        <v>12</v>
      </c>
    </row>
    <row r="8831" spans="1:8" x14ac:dyDescent="0.55000000000000004">
      <c r="A8831" s="33">
        <v>44095</v>
      </c>
      <c r="B8831" s="1" t="s">
        <v>50</v>
      </c>
      <c r="C8831" s="27">
        <v>244</v>
      </c>
      <c r="D8831" s="27">
        <v>5690</v>
      </c>
      <c r="E8831" s="27">
        <v>244</v>
      </c>
      <c r="F8831" s="27">
        <v>0</v>
      </c>
      <c r="G8831" s="27">
        <v>2</v>
      </c>
      <c r="H8831" s="27">
        <v>0</v>
      </c>
    </row>
    <row r="8832" spans="1:8" x14ac:dyDescent="0.55000000000000004">
      <c r="A8832" s="33">
        <v>44095</v>
      </c>
      <c r="B8832" s="1" t="s">
        <v>51</v>
      </c>
      <c r="C8832" s="27">
        <v>236</v>
      </c>
      <c r="D8832" s="27">
        <v>17290</v>
      </c>
      <c r="E8832" s="27">
        <v>227</v>
      </c>
      <c r="F8832" s="27">
        <v>3</v>
      </c>
      <c r="G8832" s="27">
        <v>3</v>
      </c>
      <c r="H8832" s="27">
        <v>0</v>
      </c>
    </row>
    <row r="8833" spans="1:8" x14ac:dyDescent="0.55000000000000004">
      <c r="A8833" s="33">
        <v>44095</v>
      </c>
      <c r="B8833" s="1" t="s">
        <v>52</v>
      </c>
      <c r="C8833" s="27">
        <v>571</v>
      </c>
      <c r="D8833" s="27">
        <v>16066</v>
      </c>
      <c r="E8833" s="27">
        <v>545</v>
      </c>
      <c r="F8833" s="27">
        <v>8</v>
      </c>
      <c r="G8833" s="27">
        <v>18</v>
      </c>
      <c r="H8833" s="27">
        <v>0</v>
      </c>
    </row>
    <row r="8834" spans="1:8" x14ac:dyDescent="0.55000000000000004">
      <c r="A8834" s="33">
        <v>44095</v>
      </c>
      <c r="B8834" s="1" t="s">
        <v>53</v>
      </c>
      <c r="C8834" s="27">
        <v>158</v>
      </c>
      <c r="D8834" s="27">
        <v>15519</v>
      </c>
      <c r="E8834" s="27">
        <v>151</v>
      </c>
      <c r="F8834" s="27">
        <v>2</v>
      </c>
      <c r="G8834" s="27">
        <v>5</v>
      </c>
      <c r="H8834" s="27">
        <v>0</v>
      </c>
    </row>
    <row r="8835" spans="1:8" x14ac:dyDescent="0.55000000000000004">
      <c r="A8835" s="33">
        <v>44095</v>
      </c>
      <c r="B8835" s="1" t="s">
        <v>54</v>
      </c>
      <c r="C8835" s="27">
        <v>344</v>
      </c>
      <c r="D8835" s="27">
        <v>8455</v>
      </c>
      <c r="E8835" s="27">
        <v>340</v>
      </c>
      <c r="F8835" s="27">
        <v>1</v>
      </c>
      <c r="G8835" s="27">
        <v>4</v>
      </c>
      <c r="H8835" s="27">
        <v>0</v>
      </c>
    </row>
    <row r="8836" spans="1:8" x14ac:dyDescent="0.55000000000000004">
      <c r="A8836" s="33">
        <v>44095</v>
      </c>
      <c r="B8836" s="1" t="s">
        <v>55</v>
      </c>
      <c r="C8836" s="27">
        <v>377</v>
      </c>
      <c r="D8836" s="27">
        <v>17562</v>
      </c>
      <c r="E8836" s="27">
        <v>370</v>
      </c>
      <c r="F8836" s="27">
        <v>12</v>
      </c>
      <c r="G8836" s="27">
        <v>7</v>
      </c>
      <c r="H8836" s="27">
        <v>0</v>
      </c>
    </row>
    <row r="8837" spans="1:8" x14ac:dyDescent="0.55000000000000004">
      <c r="A8837" s="33">
        <v>44095</v>
      </c>
      <c r="B8837" s="1" t="s">
        <v>56</v>
      </c>
      <c r="C8837" s="27">
        <v>2358</v>
      </c>
      <c r="D8837" s="27">
        <v>36091</v>
      </c>
      <c r="E8837" s="27">
        <v>2172</v>
      </c>
      <c r="F8837" s="27">
        <v>45</v>
      </c>
      <c r="G8837" s="27">
        <v>145</v>
      </c>
      <c r="H8837" s="27">
        <v>10</v>
      </c>
    </row>
    <row r="8838" spans="1:8" x14ac:dyDescent="0.55000000000000004">
      <c r="A8838" s="33">
        <v>44096</v>
      </c>
      <c r="B8838" s="1" t="s">
        <v>7</v>
      </c>
      <c r="C8838" s="27">
        <v>1975</v>
      </c>
      <c r="D8838" s="27">
        <v>53428</v>
      </c>
      <c r="E8838" s="27">
        <v>1760</v>
      </c>
      <c r="F8838" s="27">
        <v>107</v>
      </c>
      <c r="G8838" s="27">
        <v>108</v>
      </c>
      <c r="H8838" s="27">
        <v>1</v>
      </c>
    </row>
    <row r="8839" spans="1:8" x14ac:dyDescent="0.55000000000000004">
      <c r="A8839" s="33">
        <v>44096</v>
      </c>
      <c r="B8839" s="1" t="s">
        <v>11</v>
      </c>
      <c r="C8839" s="27">
        <v>35</v>
      </c>
      <c r="D8839" s="27">
        <v>2282</v>
      </c>
      <c r="E8839" s="27">
        <v>32</v>
      </c>
      <c r="F8839" s="27">
        <v>1</v>
      </c>
      <c r="G8839" s="27">
        <v>2</v>
      </c>
      <c r="H8839" s="27">
        <v>0</v>
      </c>
    </row>
    <row r="8840" spans="1:8" x14ac:dyDescent="0.55000000000000004">
      <c r="A8840" s="33">
        <v>44096</v>
      </c>
      <c r="B8840" s="1" t="s">
        <v>12</v>
      </c>
      <c r="C8840" s="27">
        <v>23</v>
      </c>
      <c r="D8840" s="27">
        <v>3860</v>
      </c>
      <c r="E8840" s="27">
        <v>23</v>
      </c>
      <c r="F8840" s="27">
        <v>0</v>
      </c>
      <c r="G8840" s="27">
        <v>0</v>
      </c>
      <c r="H8840" s="27">
        <v>0</v>
      </c>
    </row>
    <row r="8841" spans="1:8" x14ac:dyDescent="0.55000000000000004">
      <c r="A8841" s="33">
        <v>44096</v>
      </c>
      <c r="B8841" s="1" t="s">
        <v>13</v>
      </c>
      <c r="C8841" s="27">
        <v>369</v>
      </c>
      <c r="D8841" s="27">
        <v>9794</v>
      </c>
      <c r="E8841" s="27">
        <v>294</v>
      </c>
      <c r="F8841" s="27">
        <v>2</v>
      </c>
      <c r="G8841" s="27">
        <v>73</v>
      </c>
      <c r="H8841" s="27">
        <v>1</v>
      </c>
    </row>
    <row r="8842" spans="1:8" x14ac:dyDescent="0.55000000000000004">
      <c r="A8842" s="33">
        <v>44096</v>
      </c>
      <c r="B8842" s="1" t="s">
        <v>14</v>
      </c>
      <c r="C8842" s="27">
        <v>53</v>
      </c>
      <c r="D8842" s="27">
        <v>1964</v>
      </c>
      <c r="E8842" s="27">
        <v>51</v>
      </c>
      <c r="F8842" s="27">
        <v>0</v>
      </c>
      <c r="G8842" s="27">
        <v>2</v>
      </c>
      <c r="H8842" s="27">
        <v>0</v>
      </c>
    </row>
    <row r="8843" spans="1:8" x14ac:dyDescent="0.55000000000000004">
      <c r="A8843" s="33">
        <v>44096</v>
      </c>
      <c r="B8843" s="1" t="s">
        <v>15</v>
      </c>
      <c r="C8843" s="27">
        <v>78</v>
      </c>
      <c r="D8843" s="27">
        <v>5038</v>
      </c>
      <c r="E8843" s="27">
        <v>76</v>
      </c>
      <c r="F8843" s="27">
        <v>1</v>
      </c>
      <c r="G8843" s="27">
        <v>2</v>
      </c>
      <c r="H8843" s="27">
        <v>1</v>
      </c>
    </row>
    <row r="8844" spans="1:8" x14ac:dyDescent="0.55000000000000004">
      <c r="A8844" s="33">
        <v>44096</v>
      </c>
      <c r="B8844" s="1" t="s">
        <v>16</v>
      </c>
      <c r="C8844" s="27">
        <v>226</v>
      </c>
      <c r="D8844" s="27">
        <v>18477</v>
      </c>
      <c r="E8844" s="27">
        <v>186</v>
      </c>
      <c r="F8844" s="27">
        <v>2</v>
      </c>
      <c r="G8844" s="27">
        <v>38</v>
      </c>
      <c r="H8844" s="27">
        <v>1</v>
      </c>
    </row>
    <row r="8845" spans="1:8" x14ac:dyDescent="0.55000000000000004">
      <c r="A8845" s="33">
        <v>44096</v>
      </c>
      <c r="B8845" s="1" t="s">
        <v>17</v>
      </c>
      <c r="C8845" s="27">
        <v>629</v>
      </c>
      <c r="D8845" s="27">
        <v>12026</v>
      </c>
      <c r="E8845" s="27">
        <v>579</v>
      </c>
      <c r="F8845" s="27">
        <v>17</v>
      </c>
      <c r="G8845" s="27">
        <v>33</v>
      </c>
      <c r="H8845" s="27">
        <v>5</v>
      </c>
    </row>
    <row r="8846" spans="1:8" x14ac:dyDescent="0.55000000000000004">
      <c r="A8846" s="33">
        <v>44096</v>
      </c>
      <c r="B8846" s="1" t="s">
        <v>18</v>
      </c>
      <c r="C8846" s="27">
        <v>402</v>
      </c>
      <c r="D8846" s="27">
        <v>27987</v>
      </c>
      <c r="E8846" s="27">
        <v>316</v>
      </c>
      <c r="F8846" s="27">
        <v>1</v>
      </c>
      <c r="G8846" s="27">
        <v>61</v>
      </c>
      <c r="H8846" s="27">
        <v>1</v>
      </c>
    </row>
    <row r="8847" spans="1:8" x14ac:dyDescent="0.55000000000000004">
      <c r="A8847" s="33">
        <v>44096</v>
      </c>
      <c r="B8847" s="1" t="s">
        <v>19</v>
      </c>
      <c r="C8847" s="27">
        <v>683</v>
      </c>
      <c r="D8847" s="27">
        <v>19079</v>
      </c>
      <c r="E8847" s="27">
        <v>521</v>
      </c>
      <c r="F8847" s="27">
        <v>19</v>
      </c>
      <c r="G8847" s="27">
        <v>130</v>
      </c>
      <c r="H8847" s="27">
        <v>0</v>
      </c>
    </row>
    <row r="8848" spans="1:8" x14ac:dyDescent="0.55000000000000004">
      <c r="A8848" s="33">
        <v>44096</v>
      </c>
      <c r="B8848" s="1" t="s">
        <v>20</v>
      </c>
      <c r="C8848" s="27">
        <v>4462</v>
      </c>
      <c r="D8848" s="27">
        <v>131459</v>
      </c>
      <c r="E8848" s="27">
        <v>4078</v>
      </c>
      <c r="F8848" s="27">
        <v>100</v>
      </c>
      <c r="G8848" s="27">
        <v>284</v>
      </c>
      <c r="H8848" s="27">
        <v>6</v>
      </c>
    </row>
    <row r="8849" spans="1:8" x14ac:dyDescent="0.55000000000000004">
      <c r="A8849" s="33">
        <v>44096</v>
      </c>
      <c r="B8849" s="1" t="s">
        <v>21</v>
      </c>
      <c r="C8849" s="27">
        <v>3669</v>
      </c>
      <c r="D8849" s="27">
        <v>75232</v>
      </c>
      <c r="E8849" s="27">
        <v>3262</v>
      </c>
      <c r="F8849" s="27">
        <v>68</v>
      </c>
      <c r="G8849" s="27">
        <v>331</v>
      </c>
      <c r="H8849" s="27">
        <v>6</v>
      </c>
    </row>
    <row r="8850" spans="1:8" x14ac:dyDescent="0.55000000000000004">
      <c r="A8850" s="33">
        <v>44096</v>
      </c>
      <c r="B8850" s="1" t="s">
        <v>22</v>
      </c>
      <c r="C8850" s="27">
        <v>24394</v>
      </c>
      <c r="D8850" s="27">
        <v>411359</v>
      </c>
      <c r="E8850" s="27">
        <v>21654</v>
      </c>
      <c r="F8850" s="27">
        <v>391</v>
      </c>
      <c r="G8850" s="27">
        <v>2349</v>
      </c>
      <c r="H8850" s="27">
        <v>30</v>
      </c>
    </row>
    <row r="8851" spans="1:8" x14ac:dyDescent="0.55000000000000004">
      <c r="A8851" s="33">
        <v>44096</v>
      </c>
      <c r="B8851" s="1" t="s">
        <v>23</v>
      </c>
      <c r="C8851" s="27">
        <v>6441</v>
      </c>
      <c r="D8851" s="27">
        <v>138519</v>
      </c>
      <c r="E8851" s="27">
        <v>5671</v>
      </c>
      <c r="F8851" s="27">
        <v>135</v>
      </c>
      <c r="G8851" s="27">
        <v>635</v>
      </c>
      <c r="H8851" s="27">
        <v>24</v>
      </c>
    </row>
    <row r="8852" spans="1:8" x14ac:dyDescent="0.55000000000000004">
      <c r="A8852" s="33">
        <v>44096</v>
      </c>
      <c r="B8852" s="1" t="s">
        <v>24</v>
      </c>
      <c r="C8852" s="27">
        <v>165</v>
      </c>
      <c r="D8852" s="27">
        <v>14620</v>
      </c>
      <c r="E8852" s="27">
        <v>144</v>
      </c>
      <c r="F8852" s="27">
        <v>0</v>
      </c>
      <c r="G8852" s="27">
        <v>21</v>
      </c>
      <c r="H8852" s="27">
        <v>1</v>
      </c>
    </row>
    <row r="8853" spans="1:8" x14ac:dyDescent="0.55000000000000004">
      <c r="A8853" s="33">
        <v>44096</v>
      </c>
      <c r="B8853" s="1" t="s">
        <v>25</v>
      </c>
      <c r="C8853" s="27">
        <v>410</v>
      </c>
      <c r="D8853" s="27">
        <v>11364</v>
      </c>
      <c r="E8853" s="27">
        <v>380</v>
      </c>
      <c r="F8853" s="27">
        <v>25</v>
      </c>
      <c r="G8853" s="27">
        <v>5</v>
      </c>
      <c r="H8853" s="27">
        <v>0</v>
      </c>
    </row>
    <row r="8854" spans="1:8" x14ac:dyDescent="0.55000000000000004">
      <c r="A8854" s="33">
        <v>44096</v>
      </c>
      <c r="B8854" s="1" t="s">
        <v>26</v>
      </c>
      <c r="C8854" s="27">
        <v>760</v>
      </c>
      <c r="D8854" s="27">
        <v>11863</v>
      </c>
      <c r="E8854" s="27">
        <v>646</v>
      </c>
      <c r="F8854" s="27">
        <v>45</v>
      </c>
      <c r="G8854" s="27">
        <v>69</v>
      </c>
      <c r="H8854" s="27">
        <v>0</v>
      </c>
    </row>
    <row r="8855" spans="1:8" x14ac:dyDescent="0.55000000000000004">
      <c r="A8855" s="33">
        <v>44096</v>
      </c>
      <c r="B8855" s="1" t="s">
        <v>27</v>
      </c>
      <c r="C8855" s="27">
        <v>244</v>
      </c>
      <c r="D8855" s="27">
        <v>9514</v>
      </c>
      <c r="E8855" s="27">
        <v>223</v>
      </c>
      <c r="F8855" s="27">
        <v>10</v>
      </c>
      <c r="G8855" s="27">
        <v>9</v>
      </c>
      <c r="H8855" s="27">
        <v>2</v>
      </c>
    </row>
    <row r="8856" spans="1:8" x14ac:dyDescent="0.55000000000000004">
      <c r="A8856" s="33">
        <v>44096</v>
      </c>
      <c r="B8856" s="1" t="s">
        <v>28</v>
      </c>
      <c r="C8856" s="27">
        <v>180</v>
      </c>
      <c r="D8856" s="27">
        <v>10263</v>
      </c>
      <c r="E8856" s="27">
        <v>168</v>
      </c>
      <c r="F8856" s="27">
        <v>5</v>
      </c>
      <c r="G8856" s="27">
        <v>7</v>
      </c>
      <c r="H8856" s="27">
        <v>2</v>
      </c>
    </row>
    <row r="8857" spans="1:8" x14ac:dyDescent="0.55000000000000004">
      <c r="A8857" s="33">
        <v>44096</v>
      </c>
      <c r="B8857" s="1" t="s">
        <v>29</v>
      </c>
      <c r="C8857" s="27">
        <v>303</v>
      </c>
      <c r="D8857" s="27">
        <v>17873</v>
      </c>
      <c r="E8857" s="27">
        <v>298</v>
      </c>
      <c r="F8857" s="27">
        <v>1</v>
      </c>
      <c r="G8857" s="27">
        <v>10</v>
      </c>
      <c r="H8857" s="27">
        <v>0</v>
      </c>
    </row>
    <row r="8858" spans="1:8" x14ac:dyDescent="0.55000000000000004">
      <c r="A8858" s="33">
        <v>44096</v>
      </c>
      <c r="B8858" s="1" t="s">
        <v>30</v>
      </c>
      <c r="C8858" s="27">
        <v>600</v>
      </c>
      <c r="D8858" s="27">
        <v>21255</v>
      </c>
      <c r="E8858" s="27">
        <v>572</v>
      </c>
      <c r="F8858" s="27">
        <v>10</v>
      </c>
      <c r="G8858" s="27">
        <v>18</v>
      </c>
      <c r="H8858" s="27">
        <v>1</v>
      </c>
    </row>
    <row r="8859" spans="1:8" x14ac:dyDescent="0.55000000000000004">
      <c r="A8859" s="33">
        <v>44096</v>
      </c>
      <c r="B8859" s="1" t="s">
        <v>31</v>
      </c>
      <c r="C8859" s="27">
        <v>517</v>
      </c>
      <c r="D8859" s="27">
        <v>31367</v>
      </c>
      <c r="E8859" s="27">
        <v>494</v>
      </c>
      <c r="F8859" s="27">
        <v>1</v>
      </c>
      <c r="G8859" s="27">
        <v>22</v>
      </c>
      <c r="H8859" s="27">
        <v>1</v>
      </c>
    </row>
    <row r="8860" spans="1:8" x14ac:dyDescent="0.55000000000000004">
      <c r="A8860" s="33">
        <v>44096</v>
      </c>
      <c r="B8860" s="1" t="s">
        <v>32</v>
      </c>
      <c r="C8860" s="27">
        <v>5122</v>
      </c>
      <c r="D8860" s="27">
        <v>69521</v>
      </c>
      <c r="E8860" s="27">
        <v>4633</v>
      </c>
      <c r="F8860" s="27">
        <v>81</v>
      </c>
      <c r="G8860" s="27">
        <v>408</v>
      </c>
      <c r="H8860" s="27">
        <v>16</v>
      </c>
    </row>
    <row r="8861" spans="1:8" x14ac:dyDescent="0.55000000000000004">
      <c r="A8861" s="33">
        <v>44096</v>
      </c>
      <c r="B8861" s="1" t="s">
        <v>33</v>
      </c>
      <c r="C8861" s="27">
        <v>475</v>
      </c>
      <c r="D8861" s="27">
        <v>11898</v>
      </c>
      <c r="E8861" s="27">
        <v>393</v>
      </c>
      <c r="F8861" s="27">
        <v>5</v>
      </c>
      <c r="G8861" s="27">
        <v>76</v>
      </c>
      <c r="H8861" s="27">
        <v>5</v>
      </c>
    </row>
    <row r="8862" spans="1:8" x14ac:dyDescent="0.55000000000000004">
      <c r="A8862" s="33">
        <v>44096</v>
      </c>
      <c r="B8862" s="1" t="s">
        <v>34</v>
      </c>
      <c r="C8862" s="27">
        <v>479</v>
      </c>
      <c r="D8862" s="27">
        <v>11256</v>
      </c>
      <c r="E8862" s="27">
        <v>451</v>
      </c>
      <c r="F8862" s="27">
        <v>8</v>
      </c>
      <c r="G8862" s="27">
        <v>20</v>
      </c>
      <c r="H8862" s="27">
        <v>0</v>
      </c>
    </row>
    <row r="8863" spans="1:8" x14ac:dyDescent="0.55000000000000004">
      <c r="A8863" s="33">
        <v>44096</v>
      </c>
      <c r="B8863" s="1" t="s">
        <v>35</v>
      </c>
      <c r="C8863" s="27">
        <v>1659</v>
      </c>
      <c r="D8863" s="27">
        <v>38110</v>
      </c>
      <c r="E8863" s="27">
        <v>1554</v>
      </c>
      <c r="F8863" s="27">
        <v>25</v>
      </c>
      <c r="G8863" s="27">
        <v>80</v>
      </c>
      <c r="H8863" s="27">
        <v>1</v>
      </c>
    </row>
    <row r="8864" spans="1:8" x14ac:dyDescent="0.55000000000000004">
      <c r="A8864" s="33">
        <v>44096</v>
      </c>
      <c r="B8864" s="1" t="s">
        <v>36</v>
      </c>
      <c r="C8864" s="27">
        <v>10166</v>
      </c>
      <c r="D8864" s="27">
        <v>171268</v>
      </c>
      <c r="E8864" s="27">
        <v>9210</v>
      </c>
      <c r="F8864" s="27">
        <v>194</v>
      </c>
      <c r="G8864" s="27">
        <v>753</v>
      </c>
      <c r="H8864" s="27">
        <v>29</v>
      </c>
    </row>
    <row r="8865" spans="1:8" x14ac:dyDescent="0.55000000000000004">
      <c r="A8865" s="33">
        <v>44096</v>
      </c>
      <c r="B8865" s="1" t="s">
        <v>37</v>
      </c>
      <c r="C8865" s="27">
        <v>2602</v>
      </c>
      <c r="D8865" s="27">
        <v>53104</v>
      </c>
      <c r="E8865" s="27">
        <v>2424</v>
      </c>
      <c r="F8865" s="27">
        <v>57</v>
      </c>
      <c r="G8865" s="27">
        <v>121</v>
      </c>
      <c r="H8865" s="27">
        <v>9</v>
      </c>
    </row>
    <row r="8866" spans="1:8" x14ac:dyDescent="0.55000000000000004">
      <c r="A8866" s="33">
        <v>44096</v>
      </c>
      <c r="B8866" s="1" t="s">
        <v>38</v>
      </c>
      <c r="C8866" s="27">
        <v>556</v>
      </c>
      <c r="D8866" s="27">
        <v>19076</v>
      </c>
      <c r="E8866" s="27">
        <v>529</v>
      </c>
      <c r="F8866" s="27">
        <v>9</v>
      </c>
      <c r="G8866" s="27">
        <v>18</v>
      </c>
      <c r="H8866" s="27">
        <v>1</v>
      </c>
    </row>
    <row r="8867" spans="1:8" x14ac:dyDescent="0.55000000000000004">
      <c r="A8867" s="33">
        <v>44096</v>
      </c>
      <c r="B8867" s="1" t="s">
        <v>39</v>
      </c>
      <c r="C8867" s="27">
        <v>237</v>
      </c>
      <c r="D8867" s="27">
        <v>9039</v>
      </c>
      <c r="E8867" s="27">
        <v>227</v>
      </c>
      <c r="F8867" s="27">
        <v>4</v>
      </c>
      <c r="G8867" s="27">
        <v>3</v>
      </c>
      <c r="H8867" s="27">
        <v>0</v>
      </c>
    </row>
    <row r="8868" spans="1:8" x14ac:dyDescent="0.55000000000000004">
      <c r="A8868" s="33">
        <v>44096</v>
      </c>
      <c r="B8868" s="1" t="s">
        <v>40</v>
      </c>
      <c r="C8868" s="27">
        <v>36</v>
      </c>
      <c r="D8868" s="27">
        <v>5355</v>
      </c>
      <c r="E8868" s="27">
        <v>23</v>
      </c>
      <c r="F8868" s="27">
        <v>0</v>
      </c>
      <c r="G8868" s="27">
        <v>13</v>
      </c>
      <c r="H8868" s="27">
        <v>0</v>
      </c>
    </row>
    <row r="8869" spans="1:8" x14ac:dyDescent="0.55000000000000004">
      <c r="A8869" s="33">
        <v>44096</v>
      </c>
      <c r="B8869" s="1" t="s">
        <v>41</v>
      </c>
      <c r="C8869" s="27">
        <v>137</v>
      </c>
      <c r="D8869" s="27">
        <v>5313</v>
      </c>
      <c r="E8869" s="27">
        <v>137</v>
      </c>
      <c r="F8869" s="27">
        <v>0</v>
      </c>
      <c r="G8869" s="27">
        <v>0</v>
      </c>
      <c r="H8869" s="27">
        <v>0</v>
      </c>
    </row>
    <row r="8870" spans="1:8" x14ac:dyDescent="0.55000000000000004">
      <c r="A8870" s="33">
        <v>44096</v>
      </c>
      <c r="B8870" s="1" t="s">
        <v>42</v>
      </c>
      <c r="C8870" s="27">
        <v>148</v>
      </c>
      <c r="D8870" s="27">
        <v>7861</v>
      </c>
      <c r="E8870" s="27">
        <v>146</v>
      </c>
      <c r="F8870" s="27"/>
      <c r="G8870" s="27">
        <v>1</v>
      </c>
      <c r="H8870" s="27"/>
    </row>
    <row r="8871" spans="1:8" x14ac:dyDescent="0.55000000000000004">
      <c r="A8871" s="33">
        <v>44096</v>
      </c>
      <c r="B8871" s="1" t="s">
        <v>43</v>
      </c>
      <c r="C8871" s="27">
        <v>479</v>
      </c>
      <c r="D8871" s="27">
        <v>19573</v>
      </c>
      <c r="E8871" s="27">
        <v>464</v>
      </c>
      <c r="F8871" s="27">
        <v>3</v>
      </c>
      <c r="G8871" s="27">
        <v>12</v>
      </c>
      <c r="H8871" s="27">
        <v>0</v>
      </c>
    </row>
    <row r="8872" spans="1:8" x14ac:dyDescent="0.55000000000000004">
      <c r="A8872" s="33">
        <v>44096</v>
      </c>
      <c r="B8872" s="1" t="s">
        <v>44</v>
      </c>
      <c r="C8872" s="27">
        <v>195</v>
      </c>
      <c r="D8872" s="27">
        <v>8960</v>
      </c>
      <c r="E8872" s="27">
        <v>184</v>
      </c>
      <c r="F8872" s="27">
        <v>1</v>
      </c>
      <c r="G8872" s="27">
        <v>9</v>
      </c>
      <c r="H8872" s="27">
        <v>1</v>
      </c>
    </row>
    <row r="8873" spans="1:8" x14ac:dyDescent="0.55000000000000004">
      <c r="A8873" s="33">
        <v>44096</v>
      </c>
      <c r="B8873" s="1" t="s">
        <v>45</v>
      </c>
      <c r="C8873" s="27">
        <v>147</v>
      </c>
      <c r="D8873" s="27">
        <v>6786</v>
      </c>
      <c r="E8873" s="27">
        <v>112</v>
      </c>
      <c r="F8873" s="27">
        <v>9</v>
      </c>
      <c r="G8873" s="27">
        <v>28</v>
      </c>
      <c r="H8873" s="27">
        <v>0</v>
      </c>
    </row>
    <row r="8874" spans="1:8" x14ac:dyDescent="0.55000000000000004">
      <c r="A8874" s="33">
        <v>44096</v>
      </c>
      <c r="B8874" s="1" t="s">
        <v>46</v>
      </c>
      <c r="C8874" s="27">
        <v>93</v>
      </c>
      <c r="D8874" s="27">
        <v>10106</v>
      </c>
      <c r="E8874" s="27">
        <v>82</v>
      </c>
      <c r="F8874" s="27">
        <v>2</v>
      </c>
      <c r="G8874" s="27">
        <v>9</v>
      </c>
      <c r="H8874" s="27">
        <v>0</v>
      </c>
    </row>
    <row r="8875" spans="1:8" x14ac:dyDescent="0.55000000000000004">
      <c r="A8875" s="33">
        <v>44096</v>
      </c>
      <c r="B8875" s="1" t="s">
        <v>47</v>
      </c>
      <c r="C8875" s="27">
        <v>114</v>
      </c>
      <c r="D8875" s="27">
        <v>3973</v>
      </c>
      <c r="E8875" s="27">
        <v>108</v>
      </c>
      <c r="F8875" s="27">
        <v>6</v>
      </c>
      <c r="G8875" s="27">
        <v>0</v>
      </c>
      <c r="H8875" s="27">
        <v>0</v>
      </c>
    </row>
    <row r="8876" spans="1:8" x14ac:dyDescent="0.55000000000000004">
      <c r="A8876" s="33">
        <v>44096</v>
      </c>
      <c r="B8876" s="1" t="s">
        <v>48</v>
      </c>
      <c r="C8876" s="27">
        <v>137</v>
      </c>
      <c r="D8876" s="27">
        <v>3405</v>
      </c>
      <c r="E8876" s="27">
        <v>132</v>
      </c>
      <c r="F8876" s="27">
        <v>4</v>
      </c>
      <c r="G8876" s="27">
        <v>1</v>
      </c>
      <c r="H8876" s="27">
        <v>0</v>
      </c>
    </row>
    <row r="8877" spans="1:8" x14ac:dyDescent="0.55000000000000004">
      <c r="A8877" s="33">
        <v>44096</v>
      </c>
      <c r="B8877" s="1" t="s">
        <v>49</v>
      </c>
      <c r="C8877" s="27">
        <v>5004</v>
      </c>
      <c r="D8877" s="27">
        <v>46615</v>
      </c>
      <c r="E8877" s="27">
        <v>4734</v>
      </c>
      <c r="F8877" s="27">
        <v>91</v>
      </c>
      <c r="G8877" s="27">
        <v>179</v>
      </c>
      <c r="H8877" s="27">
        <v>12</v>
      </c>
    </row>
    <row r="8878" spans="1:8" x14ac:dyDescent="0.55000000000000004">
      <c r="A8878" s="33">
        <v>44096</v>
      </c>
      <c r="B8878" s="1" t="s">
        <v>50</v>
      </c>
      <c r="C8878" s="27">
        <v>244</v>
      </c>
      <c r="D8878" s="27">
        <v>5698</v>
      </c>
      <c r="E8878" s="27">
        <v>244</v>
      </c>
      <c r="F8878" s="27">
        <v>0</v>
      </c>
      <c r="G8878" s="27">
        <v>2</v>
      </c>
      <c r="H8878" s="27">
        <v>0</v>
      </c>
    </row>
    <row r="8879" spans="1:8" x14ac:dyDescent="0.55000000000000004">
      <c r="A8879" s="33">
        <v>44096</v>
      </c>
      <c r="B8879" s="1" t="s">
        <v>51</v>
      </c>
      <c r="C8879" s="27">
        <v>236</v>
      </c>
      <c r="D8879" s="27">
        <v>17306</v>
      </c>
      <c r="E8879" s="27">
        <v>227</v>
      </c>
      <c r="F8879" s="27">
        <v>3</v>
      </c>
      <c r="G8879" s="27">
        <v>3</v>
      </c>
      <c r="H8879" s="27">
        <v>0</v>
      </c>
    </row>
    <row r="8880" spans="1:8" x14ac:dyDescent="0.55000000000000004">
      <c r="A8880" s="33">
        <v>44096</v>
      </c>
      <c r="B8880" s="1" t="s">
        <v>52</v>
      </c>
      <c r="C8880" s="27">
        <v>571</v>
      </c>
      <c r="D8880" s="27">
        <v>16086</v>
      </c>
      <c r="E8880" s="27">
        <v>549</v>
      </c>
      <c r="F8880" s="27">
        <v>8</v>
      </c>
      <c r="G8880" s="27">
        <v>14</v>
      </c>
      <c r="H8880" s="27">
        <v>0</v>
      </c>
    </row>
    <row r="8881" spans="1:8" x14ac:dyDescent="0.55000000000000004">
      <c r="A8881" s="33">
        <v>44096</v>
      </c>
      <c r="B8881" s="1" t="s">
        <v>53</v>
      </c>
      <c r="C8881" s="27">
        <v>158</v>
      </c>
      <c r="D8881" s="27">
        <v>15655</v>
      </c>
      <c r="E8881" s="27">
        <v>151</v>
      </c>
      <c r="F8881" s="27">
        <v>2</v>
      </c>
      <c r="G8881" s="27">
        <v>5</v>
      </c>
      <c r="H8881" s="27">
        <v>0</v>
      </c>
    </row>
    <row r="8882" spans="1:8" x14ac:dyDescent="0.55000000000000004">
      <c r="A8882" s="33">
        <v>44096</v>
      </c>
      <c r="B8882" s="1" t="s">
        <v>54</v>
      </c>
      <c r="C8882" s="27">
        <v>344</v>
      </c>
      <c r="D8882" s="27">
        <v>8455</v>
      </c>
      <c r="E8882" s="27">
        <v>340</v>
      </c>
      <c r="F8882" s="27">
        <v>1</v>
      </c>
      <c r="G8882" s="27">
        <v>4</v>
      </c>
      <c r="H8882" s="27">
        <v>0</v>
      </c>
    </row>
    <row r="8883" spans="1:8" x14ac:dyDescent="0.55000000000000004">
      <c r="A8883" s="33">
        <v>44096</v>
      </c>
      <c r="B8883" s="1" t="s">
        <v>55</v>
      </c>
      <c r="C8883" s="27">
        <v>377</v>
      </c>
      <c r="D8883" s="27">
        <v>17562</v>
      </c>
      <c r="E8883" s="27">
        <v>370</v>
      </c>
      <c r="F8883" s="27">
        <v>12</v>
      </c>
      <c r="G8883" s="27">
        <v>7</v>
      </c>
      <c r="H8883" s="27">
        <v>0</v>
      </c>
    </row>
    <row r="8884" spans="1:8" x14ac:dyDescent="0.55000000000000004">
      <c r="A8884" s="33">
        <v>44096</v>
      </c>
      <c r="B8884" s="1" t="s">
        <v>56</v>
      </c>
      <c r="C8884" s="27">
        <v>2364</v>
      </c>
      <c r="D8884" s="27">
        <v>36499</v>
      </c>
      <c r="E8884" s="27">
        <v>2173</v>
      </c>
      <c r="F8884" s="27">
        <v>45</v>
      </c>
      <c r="G8884" s="27">
        <v>150</v>
      </c>
      <c r="H8884" s="27">
        <v>8</v>
      </c>
    </row>
    <row r="8885" spans="1:8" x14ac:dyDescent="0.55000000000000004">
      <c r="A8885" s="33">
        <v>44097</v>
      </c>
      <c r="B8885" s="1" t="s">
        <v>7</v>
      </c>
      <c r="C8885" s="27">
        <v>1984</v>
      </c>
      <c r="D8885" s="27">
        <v>53764</v>
      </c>
      <c r="E8885" s="27">
        <v>1768</v>
      </c>
      <c r="F8885" s="27">
        <v>107</v>
      </c>
      <c r="G8885" s="27">
        <v>109</v>
      </c>
      <c r="H8885" s="27">
        <v>1</v>
      </c>
    </row>
    <row r="8886" spans="1:8" x14ac:dyDescent="0.55000000000000004">
      <c r="A8886" s="33">
        <v>44097</v>
      </c>
      <c r="B8886" s="1" t="s">
        <v>11</v>
      </c>
      <c r="C8886" s="27">
        <v>35</v>
      </c>
      <c r="D8886" s="27">
        <v>2296</v>
      </c>
      <c r="E8886" s="27">
        <v>34</v>
      </c>
      <c r="F8886" s="27">
        <v>1</v>
      </c>
      <c r="G8886" s="27">
        <v>0</v>
      </c>
      <c r="H8886" s="27">
        <v>0</v>
      </c>
    </row>
    <row r="8887" spans="1:8" x14ac:dyDescent="0.55000000000000004">
      <c r="A8887" s="33">
        <v>44097</v>
      </c>
      <c r="B8887" s="1" t="s">
        <v>12</v>
      </c>
      <c r="C8887" s="27">
        <v>23</v>
      </c>
      <c r="D8887" s="27">
        <v>3968</v>
      </c>
      <c r="E8887" s="27">
        <v>23</v>
      </c>
      <c r="F8887" s="27">
        <v>0</v>
      </c>
      <c r="G8887" s="27">
        <v>0</v>
      </c>
      <c r="H8887" s="27">
        <v>0</v>
      </c>
    </row>
    <row r="8888" spans="1:8" x14ac:dyDescent="0.55000000000000004">
      <c r="A8888" s="33">
        <v>44097</v>
      </c>
      <c r="B8888" s="1" t="s">
        <v>13</v>
      </c>
      <c r="C8888" s="27">
        <v>372</v>
      </c>
      <c r="D8888" s="27">
        <v>9840</v>
      </c>
      <c r="E8888" s="27">
        <v>295</v>
      </c>
      <c r="F8888" s="27">
        <v>2</v>
      </c>
      <c r="G8888" s="27">
        <v>75</v>
      </c>
      <c r="H8888" s="27">
        <v>0</v>
      </c>
    </row>
    <row r="8889" spans="1:8" x14ac:dyDescent="0.55000000000000004">
      <c r="A8889" s="33">
        <v>44097</v>
      </c>
      <c r="B8889" s="1" t="s">
        <v>14</v>
      </c>
      <c r="C8889" s="27">
        <v>53</v>
      </c>
      <c r="D8889" s="27">
        <v>2072</v>
      </c>
      <c r="E8889" s="27">
        <v>51</v>
      </c>
      <c r="F8889" s="27">
        <v>0</v>
      </c>
      <c r="G8889" s="27">
        <v>2</v>
      </c>
      <c r="H8889" s="27">
        <v>0</v>
      </c>
    </row>
    <row r="8890" spans="1:8" x14ac:dyDescent="0.55000000000000004">
      <c r="A8890" s="33">
        <v>44097</v>
      </c>
      <c r="B8890" s="1" t="s">
        <v>15</v>
      </c>
      <c r="C8890" s="27">
        <v>78</v>
      </c>
      <c r="D8890" s="27">
        <v>5062</v>
      </c>
      <c r="E8890" s="27">
        <v>76</v>
      </c>
      <c r="F8890" s="27">
        <v>1</v>
      </c>
      <c r="G8890" s="27">
        <v>2</v>
      </c>
      <c r="H8890" s="27">
        <v>1</v>
      </c>
    </row>
    <row r="8891" spans="1:8" x14ac:dyDescent="0.55000000000000004">
      <c r="A8891" s="33">
        <v>44097</v>
      </c>
      <c r="B8891" s="1" t="s">
        <v>16</v>
      </c>
      <c r="C8891" s="27">
        <v>228</v>
      </c>
      <c r="D8891" s="27">
        <v>18556</v>
      </c>
      <c r="E8891" s="27">
        <v>188</v>
      </c>
      <c r="F8891" s="27">
        <v>2</v>
      </c>
      <c r="G8891" s="27">
        <v>38</v>
      </c>
      <c r="H8891" s="27">
        <v>2</v>
      </c>
    </row>
    <row r="8892" spans="1:8" x14ac:dyDescent="0.55000000000000004">
      <c r="A8892" s="33">
        <v>44097</v>
      </c>
      <c r="B8892" s="1" t="s">
        <v>17</v>
      </c>
      <c r="C8892" s="27">
        <v>630</v>
      </c>
      <c r="D8892" s="27">
        <v>12210</v>
      </c>
      <c r="E8892" s="27">
        <v>583</v>
      </c>
      <c r="F8892" s="27">
        <v>17</v>
      </c>
      <c r="G8892" s="27">
        <v>30</v>
      </c>
      <c r="H8892" s="27">
        <v>5</v>
      </c>
    </row>
    <row r="8893" spans="1:8" x14ac:dyDescent="0.55000000000000004">
      <c r="A8893" s="33">
        <v>44097</v>
      </c>
      <c r="B8893" s="1" t="s">
        <v>18</v>
      </c>
      <c r="C8893" s="27">
        <v>408</v>
      </c>
      <c r="D8893" s="27">
        <v>28406</v>
      </c>
      <c r="E8893" s="27">
        <v>326</v>
      </c>
      <c r="F8893" s="27">
        <v>1</v>
      </c>
      <c r="G8893" s="27">
        <v>80</v>
      </c>
      <c r="H8893" s="27">
        <v>1</v>
      </c>
    </row>
    <row r="8894" spans="1:8" x14ac:dyDescent="0.55000000000000004">
      <c r="A8894" s="33">
        <v>44097</v>
      </c>
      <c r="B8894" s="1" t="s">
        <v>19</v>
      </c>
      <c r="C8894" s="27">
        <v>684</v>
      </c>
      <c r="D8894" s="27">
        <v>19242</v>
      </c>
      <c r="E8894" s="27">
        <v>527</v>
      </c>
      <c r="F8894" s="27">
        <v>19</v>
      </c>
      <c r="G8894" s="27">
        <v>137</v>
      </c>
      <c r="H8894" s="27">
        <v>0</v>
      </c>
    </row>
    <row r="8895" spans="1:8" x14ac:dyDescent="0.55000000000000004">
      <c r="A8895" s="33">
        <v>44097</v>
      </c>
      <c r="B8895" s="1" t="s">
        <v>20</v>
      </c>
      <c r="C8895" s="27">
        <v>4474</v>
      </c>
      <c r="D8895" s="27">
        <v>133413</v>
      </c>
      <c r="E8895" s="27">
        <v>4114</v>
      </c>
      <c r="F8895" s="27">
        <v>100</v>
      </c>
      <c r="G8895" s="27">
        <v>260</v>
      </c>
      <c r="H8895" s="27">
        <v>8</v>
      </c>
    </row>
    <row r="8896" spans="1:8" x14ac:dyDescent="0.55000000000000004">
      <c r="A8896" s="33">
        <v>44097</v>
      </c>
      <c r="B8896" s="1" t="s">
        <v>21</v>
      </c>
      <c r="C8896" s="27">
        <v>3689</v>
      </c>
      <c r="D8896" s="27">
        <v>76502</v>
      </c>
      <c r="E8896" s="27">
        <v>3293</v>
      </c>
      <c r="F8896" s="27">
        <v>68</v>
      </c>
      <c r="G8896" s="27">
        <v>328</v>
      </c>
      <c r="H8896" s="27">
        <v>6</v>
      </c>
    </row>
    <row r="8897" spans="1:8" x14ac:dyDescent="0.55000000000000004">
      <c r="A8897" s="33">
        <v>44097</v>
      </c>
      <c r="B8897" s="1" t="s">
        <v>22</v>
      </c>
      <c r="C8897" s="27">
        <v>24453</v>
      </c>
      <c r="D8897" s="27">
        <v>422165</v>
      </c>
      <c r="E8897" s="27">
        <v>21851</v>
      </c>
      <c r="F8897" s="27">
        <v>392</v>
      </c>
      <c r="G8897" s="27">
        <v>2210</v>
      </c>
      <c r="H8897" s="27">
        <v>28</v>
      </c>
    </row>
    <row r="8898" spans="1:8" x14ac:dyDescent="0.55000000000000004">
      <c r="A8898" s="33">
        <v>44097</v>
      </c>
      <c r="B8898" s="1" t="s">
        <v>23</v>
      </c>
      <c r="C8898" s="27">
        <v>6452</v>
      </c>
      <c r="D8898" s="27">
        <v>142882</v>
      </c>
      <c r="E8898" s="27">
        <v>5700</v>
      </c>
      <c r="F8898" s="27">
        <v>136</v>
      </c>
      <c r="G8898" s="27">
        <v>616</v>
      </c>
      <c r="H8898" s="27">
        <v>30</v>
      </c>
    </row>
    <row r="8899" spans="1:8" x14ac:dyDescent="0.55000000000000004">
      <c r="A8899" s="33">
        <v>44097</v>
      </c>
      <c r="B8899" s="1" t="s">
        <v>24</v>
      </c>
      <c r="C8899" s="27">
        <v>165</v>
      </c>
      <c r="D8899" s="27">
        <v>14702</v>
      </c>
      <c r="E8899" s="27">
        <v>145</v>
      </c>
      <c r="F8899" s="27">
        <v>0</v>
      </c>
      <c r="G8899" s="27">
        <v>20</v>
      </c>
      <c r="H8899" s="27">
        <v>1</v>
      </c>
    </row>
    <row r="8900" spans="1:8" x14ac:dyDescent="0.55000000000000004">
      <c r="A8900" s="33">
        <v>44097</v>
      </c>
      <c r="B8900" s="1" t="s">
        <v>25</v>
      </c>
      <c r="C8900" s="27">
        <v>410</v>
      </c>
      <c r="D8900" s="27">
        <v>11616</v>
      </c>
      <c r="E8900" s="27">
        <v>380</v>
      </c>
      <c r="F8900" s="27">
        <v>25</v>
      </c>
      <c r="G8900" s="27">
        <v>5</v>
      </c>
      <c r="H8900" s="27">
        <v>0</v>
      </c>
    </row>
    <row r="8901" spans="1:8" x14ac:dyDescent="0.55000000000000004">
      <c r="A8901" s="33">
        <v>44097</v>
      </c>
      <c r="B8901" s="1" t="s">
        <v>26</v>
      </c>
      <c r="C8901" s="27">
        <v>761</v>
      </c>
      <c r="D8901" s="27">
        <v>11892</v>
      </c>
      <c r="E8901" s="27">
        <v>658</v>
      </c>
      <c r="F8901" s="27">
        <v>46</v>
      </c>
      <c r="G8901" s="27">
        <v>57</v>
      </c>
      <c r="H8901" s="27">
        <v>0</v>
      </c>
    </row>
    <row r="8902" spans="1:8" x14ac:dyDescent="0.55000000000000004">
      <c r="A8902" s="33">
        <v>44097</v>
      </c>
      <c r="B8902" s="1" t="s">
        <v>27</v>
      </c>
      <c r="C8902" s="27">
        <v>244</v>
      </c>
      <c r="D8902" s="27">
        <v>9529</v>
      </c>
      <c r="E8902" s="27">
        <v>224</v>
      </c>
      <c r="F8902" s="27">
        <v>10</v>
      </c>
      <c r="G8902" s="27">
        <v>8</v>
      </c>
      <c r="H8902" s="27">
        <v>2</v>
      </c>
    </row>
    <row r="8903" spans="1:8" x14ac:dyDescent="0.55000000000000004">
      <c r="A8903" s="33">
        <v>44097</v>
      </c>
      <c r="B8903" s="1" t="s">
        <v>28</v>
      </c>
      <c r="C8903" s="27">
        <v>180</v>
      </c>
      <c r="D8903" s="27">
        <v>10396</v>
      </c>
      <c r="E8903" s="27">
        <v>171</v>
      </c>
      <c r="F8903" s="27">
        <v>6</v>
      </c>
      <c r="G8903" s="27">
        <v>3</v>
      </c>
      <c r="H8903" s="27">
        <v>1</v>
      </c>
    </row>
    <row r="8904" spans="1:8" x14ac:dyDescent="0.55000000000000004">
      <c r="A8904" s="33">
        <v>44097</v>
      </c>
      <c r="B8904" s="1" t="s">
        <v>29</v>
      </c>
      <c r="C8904" s="27">
        <v>303</v>
      </c>
      <c r="D8904" s="27">
        <v>18172</v>
      </c>
      <c r="E8904" s="27">
        <v>299</v>
      </c>
      <c r="F8904" s="27">
        <v>1</v>
      </c>
      <c r="G8904" s="27">
        <v>9</v>
      </c>
      <c r="H8904" s="27">
        <v>0</v>
      </c>
    </row>
    <row r="8905" spans="1:8" x14ac:dyDescent="0.55000000000000004">
      <c r="A8905" s="33">
        <v>44097</v>
      </c>
      <c r="B8905" s="1" t="s">
        <v>30</v>
      </c>
      <c r="C8905" s="27">
        <v>603</v>
      </c>
      <c r="D8905" s="27">
        <v>21299</v>
      </c>
      <c r="E8905" s="27">
        <v>579</v>
      </c>
      <c r="F8905" s="27">
        <v>10</v>
      </c>
      <c r="G8905" s="27">
        <v>14</v>
      </c>
      <c r="H8905" s="27">
        <v>1</v>
      </c>
    </row>
    <row r="8906" spans="1:8" x14ac:dyDescent="0.55000000000000004">
      <c r="A8906" s="33">
        <v>44097</v>
      </c>
      <c r="B8906" s="1" t="s">
        <v>31</v>
      </c>
      <c r="C8906" s="27">
        <v>522</v>
      </c>
      <c r="D8906" s="27">
        <v>31929</v>
      </c>
      <c r="E8906" s="27">
        <v>505</v>
      </c>
      <c r="F8906" s="27">
        <v>1</v>
      </c>
      <c r="G8906" s="27">
        <v>16</v>
      </c>
      <c r="H8906" s="27">
        <v>1</v>
      </c>
    </row>
    <row r="8907" spans="1:8" x14ac:dyDescent="0.55000000000000004">
      <c r="A8907" s="33">
        <v>44097</v>
      </c>
      <c r="B8907" s="1" t="s">
        <v>32</v>
      </c>
      <c r="C8907" s="27">
        <v>5131</v>
      </c>
      <c r="D8907" s="27">
        <v>69800</v>
      </c>
      <c r="E8907" s="27">
        <v>4658</v>
      </c>
      <c r="F8907" s="27">
        <v>81</v>
      </c>
      <c r="G8907" s="27">
        <v>392</v>
      </c>
      <c r="H8907" s="27">
        <v>14</v>
      </c>
    </row>
    <row r="8908" spans="1:8" x14ac:dyDescent="0.55000000000000004">
      <c r="A8908" s="33">
        <v>44097</v>
      </c>
      <c r="B8908" s="1" t="s">
        <v>33</v>
      </c>
      <c r="C8908" s="27">
        <v>480</v>
      </c>
      <c r="D8908" s="27">
        <v>11959</v>
      </c>
      <c r="E8908" s="27">
        <v>394</v>
      </c>
      <c r="F8908" s="27">
        <v>7</v>
      </c>
      <c r="G8908" s="27">
        <v>79</v>
      </c>
      <c r="H8908" s="27">
        <v>5</v>
      </c>
    </row>
    <row r="8909" spans="1:8" x14ac:dyDescent="0.55000000000000004">
      <c r="A8909" s="33">
        <v>44097</v>
      </c>
      <c r="B8909" s="1" t="s">
        <v>34</v>
      </c>
      <c r="C8909" s="27">
        <v>481</v>
      </c>
      <c r="D8909" s="27">
        <v>11287</v>
      </c>
      <c r="E8909" s="27">
        <v>453</v>
      </c>
      <c r="F8909" s="27">
        <v>8</v>
      </c>
      <c r="G8909" s="27">
        <v>20</v>
      </c>
      <c r="H8909" s="27">
        <v>0</v>
      </c>
    </row>
    <row r="8910" spans="1:8" x14ac:dyDescent="0.55000000000000004">
      <c r="A8910" s="33">
        <v>44097</v>
      </c>
      <c r="B8910" s="1" t="s">
        <v>35</v>
      </c>
      <c r="C8910" s="27">
        <v>1702</v>
      </c>
      <c r="D8910" s="27">
        <v>40149</v>
      </c>
      <c r="E8910" s="27">
        <v>1592</v>
      </c>
      <c r="F8910" s="27">
        <v>25</v>
      </c>
      <c r="G8910" s="27">
        <v>85</v>
      </c>
      <c r="H8910" s="27">
        <v>1</v>
      </c>
    </row>
    <row r="8911" spans="1:8" x14ac:dyDescent="0.55000000000000004">
      <c r="A8911" s="33">
        <v>44097</v>
      </c>
      <c r="B8911" s="1" t="s">
        <v>36</v>
      </c>
      <c r="C8911" s="27">
        <v>10205</v>
      </c>
      <c r="D8911" s="27">
        <v>172384</v>
      </c>
      <c r="E8911" s="27">
        <v>9257</v>
      </c>
      <c r="F8911" s="27">
        <v>195</v>
      </c>
      <c r="G8911" s="27">
        <v>744</v>
      </c>
      <c r="H8911" s="27">
        <v>28</v>
      </c>
    </row>
    <row r="8912" spans="1:8" x14ac:dyDescent="0.55000000000000004">
      <c r="A8912" s="33">
        <v>44097</v>
      </c>
      <c r="B8912" s="1" t="s">
        <v>37</v>
      </c>
      <c r="C8912" s="27">
        <v>2615</v>
      </c>
      <c r="D8912" s="27">
        <v>53368</v>
      </c>
      <c r="E8912" s="27">
        <v>2452</v>
      </c>
      <c r="F8912" s="27">
        <v>57</v>
      </c>
      <c r="G8912" s="27">
        <v>106</v>
      </c>
      <c r="H8912" s="27">
        <v>8</v>
      </c>
    </row>
    <row r="8913" spans="1:8" x14ac:dyDescent="0.55000000000000004">
      <c r="A8913" s="33">
        <v>44097</v>
      </c>
      <c r="B8913" s="1" t="s">
        <v>38</v>
      </c>
      <c r="C8913" s="27">
        <v>558</v>
      </c>
      <c r="D8913" s="27">
        <v>19513</v>
      </c>
      <c r="E8913" s="27">
        <v>531</v>
      </c>
      <c r="F8913" s="27">
        <v>9</v>
      </c>
      <c r="G8913" s="27">
        <v>18</v>
      </c>
      <c r="H8913" s="27">
        <v>0</v>
      </c>
    </row>
    <row r="8914" spans="1:8" x14ac:dyDescent="0.55000000000000004">
      <c r="A8914" s="33">
        <v>44097</v>
      </c>
      <c r="B8914" s="1" t="s">
        <v>39</v>
      </c>
      <c r="C8914" s="27">
        <v>238</v>
      </c>
      <c r="D8914" s="27">
        <v>9083</v>
      </c>
      <c r="E8914" s="27">
        <v>227</v>
      </c>
      <c r="F8914" s="27">
        <v>4</v>
      </c>
      <c r="G8914" s="27">
        <v>4</v>
      </c>
      <c r="H8914" s="27">
        <v>0</v>
      </c>
    </row>
    <row r="8915" spans="1:8" x14ac:dyDescent="0.55000000000000004">
      <c r="A8915" s="33">
        <v>44097</v>
      </c>
      <c r="B8915" s="1" t="s">
        <v>40</v>
      </c>
      <c r="C8915" s="27">
        <v>36</v>
      </c>
      <c r="D8915" s="27">
        <v>5375</v>
      </c>
      <c r="E8915" s="27">
        <v>23</v>
      </c>
      <c r="F8915" s="27">
        <v>0</v>
      </c>
      <c r="G8915" s="27">
        <v>13</v>
      </c>
      <c r="H8915" s="27">
        <v>0</v>
      </c>
    </row>
    <row r="8916" spans="1:8" x14ac:dyDescent="0.55000000000000004">
      <c r="A8916" s="33">
        <v>44097</v>
      </c>
      <c r="B8916" s="1" t="s">
        <v>41</v>
      </c>
      <c r="C8916" s="27">
        <v>137</v>
      </c>
      <c r="D8916" s="27">
        <v>5320</v>
      </c>
      <c r="E8916" s="27">
        <v>137</v>
      </c>
      <c r="F8916" s="27">
        <v>0</v>
      </c>
      <c r="G8916" s="27">
        <v>0</v>
      </c>
      <c r="H8916" s="27">
        <v>0</v>
      </c>
    </row>
    <row r="8917" spans="1:8" x14ac:dyDescent="0.55000000000000004">
      <c r="A8917" s="33">
        <v>44097</v>
      </c>
      <c r="B8917" s="1" t="s">
        <v>42</v>
      </c>
      <c r="C8917" s="27">
        <v>148</v>
      </c>
      <c r="D8917" s="27">
        <v>7861</v>
      </c>
      <c r="E8917" s="27">
        <v>146</v>
      </c>
      <c r="F8917" s="27"/>
      <c r="G8917" s="27">
        <v>1</v>
      </c>
      <c r="H8917" s="27"/>
    </row>
    <row r="8918" spans="1:8" x14ac:dyDescent="0.55000000000000004">
      <c r="A8918" s="33">
        <v>44097</v>
      </c>
      <c r="B8918" s="1" t="s">
        <v>43</v>
      </c>
      <c r="C8918" s="27">
        <v>487</v>
      </c>
      <c r="D8918" s="27">
        <v>19769</v>
      </c>
      <c r="E8918" s="27">
        <v>464</v>
      </c>
      <c r="F8918" s="27">
        <v>3</v>
      </c>
      <c r="G8918" s="27">
        <v>20</v>
      </c>
      <c r="H8918" s="27">
        <v>1</v>
      </c>
    </row>
    <row r="8919" spans="1:8" x14ac:dyDescent="0.55000000000000004">
      <c r="A8919" s="33">
        <v>44097</v>
      </c>
      <c r="B8919" s="1" t="s">
        <v>44</v>
      </c>
      <c r="C8919" s="27">
        <v>195</v>
      </c>
      <c r="D8919" s="27">
        <v>9065</v>
      </c>
      <c r="E8919" s="27">
        <v>184</v>
      </c>
      <c r="F8919" s="27">
        <v>2</v>
      </c>
      <c r="G8919" s="27">
        <v>9</v>
      </c>
      <c r="H8919" s="27">
        <v>1</v>
      </c>
    </row>
    <row r="8920" spans="1:8" x14ac:dyDescent="0.55000000000000004">
      <c r="A8920" s="33">
        <v>44097</v>
      </c>
      <c r="B8920" s="1" t="s">
        <v>45</v>
      </c>
      <c r="C8920" s="27">
        <v>147</v>
      </c>
      <c r="D8920" s="27">
        <v>6794</v>
      </c>
      <c r="E8920" s="27">
        <v>113</v>
      </c>
      <c r="F8920" s="27">
        <v>9</v>
      </c>
      <c r="G8920" s="27">
        <v>22</v>
      </c>
      <c r="H8920" s="27">
        <v>0</v>
      </c>
    </row>
    <row r="8921" spans="1:8" x14ac:dyDescent="0.55000000000000004">
      <c r="A8921" s="33">
        <v>44097</v>
      </c>
      <c r="B8921" s="1" t="s">
        <v>46</v>
      </c>
      <c r="C8921" s="27">
        <v>93</v>
      </c>
      <c r="D8921" s="27">
        <v>10138</v>
      </c>
      <c r="E8921" s="27">
        <v>82</v>
      </c>
      <c r="F8921" s="27">
        <v>2</v>
      </c>
      <c r="G8921" s="27">
        <v>9</v>
      </c>
      <c r="H8921" s="27">
        <v>0</v>
      </c>
    </row>
    <row r="8922" spans="1:8" x14ac:dyDescent="0.55000000000000004">
      <c r="A8922" s="33">
        <v>44097</v>
      </c>
      <c r="B8922" s="1" t="s">
        <v>47</v>
      </c>
      <c r="C8922" s="27">
        <v>114</v>
      </c>
      <c r="D8922" s="27">
        <v>4002</v>
      </c>
      <c r="E8922" s="27">
        <v>108</v>
      </c>
      <c r="F8922" s="27">
        <v>6</v>
      </c>
      <c r="G8922" s="27">
        <v>0</v>
      </c>
      <c r="H8922" s="27">
        <v>0</v>
      </c>
    </row>
    <row r="8923" spans="1:8" x14ac:dyDescent="0.55000000000000004">
      <c r="A8923" s="33">
        <v>44097</v>
      </c>
      <c r="B8923" s="1" t="s">
        <v>48</v>
      </c>
      <c r="C8923" s="27">
        <v>137</v>
      </c>
      <c r="D8923" s="27">
        <v>3405</v>
      </c>
      <c r="E8923" s="27">
        <v>132</v>
      </c>
      <c r="F8923" s="27">
        <v>4</v>
      </c>
      <c r="G8923" s="27">
        <v>1</v>
      </c>
      <c r="H8923" s="27">
        <v>0</v>
      </c>
    </row>
    <row r="8924" spans="1:8" x14ac:dyDescent="0.55000000000000004">
      <c r="A8924" s="33">
        <v>44097</v>
      </c>
      <c r="B8924" s="1" t="s">
        <v>49</v>
      </c>
      <c r="C8924" s="27">
        <v>5006</v>
      </c>
      <c r="D8924" s="27">
        <v>46705</v>
      </c>
      <c r="E8924" s="27">
        <v>4740</v>
      </c>
      <c r="F8924" s="27">
        <v>91</v>
      </c>
      <c r="G8924" s="27">
        <v>175</v>
      </c>
      <c r="H8924" s="27">
        <v>12</v>
      </c>
    </row>
    <row r="8925" spans="1:8" x14ac:dyDescent="0.55000000000000004">
      <c r="A8925" s="33">
        <v>44097</v>
      </c>
      <c r="B8925" s="1" t="s">
        <v>50</v>
      </c>
      <c r="C8925" s="27">
        <v>244</v>
      </c>
      <c r="D8925" s="27">
        <v>5706</v>
      </c>
      <c r="E8925" s="27">
        <v>244</v>
      </c>
      <c r="F8925" s="27">
        <v>0</v>
      </c>
      <c r="G8925" s="27">
        <v>2</v>
      </c>
      <c r="H8925" s="27">
        <v>0</v>
      </c>
    </row>
    <row r="8926" spans="1:8" x14ac:dyDescent="0.55000000000000004">
      <c r="A8926" s="33">
        <v>44097</v>
      </c>
      <c r="B8926" s="1" t="s">
        <v>51</v>
      </c>
      <c r="C8926" s="27">
        <v>236</v>
      </c>
      <c r="D8926" s="27">
        <v>17442</v>
      </c>
      <c r="E8926" s="27">
        <v>230</v>
      </c>
      <c r="F8926" s="27">
        <v>3</v>
      </c>
      <c r="G8926" s="27">
        <v>3</v>
      </c>
      <c r="H8926" s="27">
        <v>0</v>
      </c>
    </row>
    <row r="8927" spans="1:8" x14ac:dyDescent="0.55000000000000004">
      <c r="A8927" s="33">
        <v>44097</v>
      </c>
      <c r="B8927" s="1" t="s">
        <v>52</v>
      </c>
      <c r="C8927" s="27">
        <v>571</v>
      </c>
      <c r="D8927" s="27">
        <v>16092</v>
      </c>
      <c r="E8927" s="27">
        <v>551</v>
      </c>
      <c r="F8927" s="27">
        <v>8</v>
      </c>
      <c r="G8927" s="27">
        <v>12</v>
      </c>
      <c r="H8927" s="27">
        <v>0</v>
      </c>
    </row>
    <row r="8928" spans="1:8" x14ac:dyDescent="0.55000000000000004">
      <c r="A8928" s="33">
        <v>44097</v>
      </c>
      <c r="B8928" s="1" t="s">
        <v>53</v>
      </c>
      <c r="C8928" s="27">
        <v>158</v>
      </c>
      <c r="D8928" s="27">
        <v>15659</v>
      </c>
      <c r="E8928" s="27">
        <v>152</v>
      </c>
      <c r="F8928" s="27">
        <v>2</v>
      </c>
      <c r="G8928" s="27">
        <v>4</v>
      </c>
      <c r="H8928" s="27">
        <v>0</v>
      </c>
    </row>
    <row r="8929" spans="1:8" x14ac:dyDescent="0.55000000000000004">
      <c r="A8929" s="33">
        <v>44097</v>
      </c>
      <c r="B8929" s="1" t="s">
        <v>54</v>
      </c>
      <c r="C8929" s="27">
        <v>344</v>
      </c>
      <c r="D8929" s="27">
        <v>8497</v>
      </c>
      <c r="E8929" s="27">
        <v>342</v>
      </c>
      <c r="F8929" s="27">
        <v>1</v>
      </c>
      <c r="G8929" s="27">
        <v>2</v>
      </c>
      <c r="H8929" s="27">
        <v>0</v>
      </c>
    </row>
    <row r="8930" spans="1:8" x14ac:dyDescent="0.55000000000000004">
      <c r="A8930" s="33">
        <v>44097</v>
      </c>
      <c r="B8930" s="1" t="s">
        <v>55</v>
      </c>
      <c r="C8930" s="27">
        <v>377</v>
      </c>
      <c r="D8930" s="27">
        <v>17910</v>
      </c>
      <c r="E8930" s="27">
        <v>370</v>
      </c>
      <c r="F8930" s="27">
        <v>12</v>
      </c>
      <c r="G8930" s="27">
        <v>7</v>
      </c>
      <c r="H8930" s="27">
        <v>0</v>
      </c>
    </row>
    <row r="8931" spans="1:8" x14ac:dyDescent="0.55000000000000004">
      <c r="A8931" s="33">
        <v>44097</v>
      </c>
      <c r="B8931" s="1" t="s">
        <v>56</v>
      </c>
      <c r="C8931" s="27">
        <v>2376</v>
      </c>
      <c r="D8931" s="27">
        <v>36832</v>
      </c>
      <c r="E8931" s="27">
        <v>2178</v>
      </c>
      <c r="F8931" s="27">
        <v>45</v>
      </c>
      <c r="G8931" s="27">
        <v>157</v>
      </c>
      <c r="H8931" s="27">
        <v>8</v>
      </c>
    </row>
    <row r="8932" spans="1:8" x14ac:dyDescent="0.55000000000000004">
      <c r="A8932" s="33">
        <v>44098</v>
      </c>
      <c r="B8932" s="1" t="s">
        <v>7</v>
      </c>
      <c r="C8932" s="27">
        <v>1996</v>
      </c>
      <c r="D8932" s="27">
        <v>54197</v>
      </c>
      <c r="E8932" s="27">
        <v>1784</v>
      </c>
      <c r="F8932" s="27">
        <v>107</v>
      </c>
      <c r="G8932" s="27">
        <v>105</v>
      </c>
      <c r="H8932" s="27">
        <v>1</v>
      </c>
    </row>
    <row r="8933" spans="1:8" x14ac:dyDescent="0.55000000000000004">
      <c r="A8933" s="33">
        <v>44098</v>
      </c>
      <c r="B8933" s="1" t="s">
        <v>11</v>
      </c>
      <c r="C8933" s="27">
        <v>35</v>
      </c>
      <c r="D8933" s="27">
        <v>2329</v>
      </c>
      <c r="E8933" s="27">
        <v>34</v>
      </c>
      <c r="F8933" s="27">
        <v>1</v>
      </c>
      <c r="G8933" s="27">
        <v>0</v>
      </c>
      <c r="H8933" s="27">
        <v>0</v>
      </c>
    </row>
    <row r="8934" spans="1:8" x14ac:dyDescent="0.55000000000000004">
      <c r="A8934" s="33">
        <v>44098</v>
      </c>
      <c r="B8934" s="1" t="s">
        <v>12</v>
      </c>
      <c r="C8934" s="27">
        <v>23</v>
      </c>
      <c r="D8934" s="27">
        <v>3974</v>
      </c>
      <c r="E8934" s="27">
        <v>23</v>
      </c>
      <c r="F8934" s="27">
        <v>0</v>
      </c>
      <c r="G8934" s="27">
        <v>0</v>
      </c>
      <c r="H8934" s="27">
        <v>0</v>
      </c>
    </row>
    <row r="8935" spans="1:8" x14ac:dyDescent="0.55000000000000004">
      <c r="A8935" s="33">
        <v>44098</v>
      </c>
      <c r="B8935" s="1" t="s">
        <v>13</v>
      </c>
      <c r="C8935" s="27">
        <v>375</v>
      </c>
      <c r="D8935" s="27">
        <v>9881</v>
      </c>
      <c r="E8935" s="27">
        <v>306</v>
      </c>
      <c r="F8935" s="27">
        <v>2</v>
      </c>
      <c r="G8935" s="27">
        <v>67</v>
      </c>
      <c r="H8935" s="27">
        <v>0</v>
      </c>
    </row>
    <row r="8936" spans="1:8" x14ac:dyDescent="0.55000000000000004">
      <c r="A8936" s="33">
        <v>44098</v>
      </c>
      <c r="B8936" s="1" t="s">
        <v>14</v>
      </c>
      <c r="C8936" s="27">
        <v>53</v>
      </c>
      <c r="D8936" s="27">
        <v>2082</v>
      </c>
      <c r="E8936" s="27">
        <v>51</v>
      </c>
      <c r="F8936" s="27">
        <v>0</v>
      </c>
      <c r="G8936" s="27">
        <v>2</v>
      </c>
      <c r="H8936" s="27">
        <v>0</v>
      </c>
    </row>
    <row r="8937" spans="1:8" x14ac:dyDescent="0.55000000000000004">
      <c r="A8937" s="33">
        <v>44098</v>
      </c>
      <c r="B8937" s="1" t="s">
        <v>15</v>
      </c>
      <c r="C8937" s="27">
        <v>78</v>
      </c>
      <c r="D8937" s="27">
        <v>5079</v>
      </c>
      <c r="E8937" s="27">
        <v>76</v>
      </c>
      <c r="F8937" s="27">
        <v>1</v>
      </c>
      <c r="G8937" s="27">
        <v>2</v>
      </c>
      <c r="H8937" s="27">
        <v>1</v>
      </c>
    </row>
    <row r="8938" spans="1:8" x14ac:dyDescent="0.55000000000000004">
      <c r="A8938" s="33">
        <v>44098</v>
      </c>
      <c r="B8938" s="1" t="s">
        <v>16</v>
      </c>
      <c r="C8938" s="27">
        <v>232</v>
      </c>
      <c r="D8938" s="27">
        <v>18810</v>
      </c>
      <c r="E8938" s="27">
        <v>189</v>
      </c>
      <c r="F8938" s="27">
        <v>2</v>
      </c>
      <c r="G8938" s="27">
        <v>41</v>
      </c>
      <c r="H8938" s="27">
        <v>1</v>
      </c>
    </row>
    <row r="8939" spans="1:8" x14ac:dyDescent="0.55000000000000004">
      <c r="A8939" s="33">
        <v>44098</v>
      </c>
      <c r="B8939" s="1" t="s">
        <v>17</v>
      </c>
      <c r="C8939" s="27">
        <v>631</v>
      </c>
      <c r="D8939" s="27">
        <v>12228</v>
      </c>
      <c r="E8939" s="27">
        <v>585</v>
      </c>
      <c r="F8939" s="27">
        <v>17</v>
      </c>
      <c r="G8939" s="27">
        <v>29</v>
      </c>
      <c r="H8939" s="27">
        <v>5</v>
      </c>
    </row>
    <row r="8940" spans="1:8" x14ac:dyDescent="0.55000000000000004">
      <c r="A8940" s="33">
        <v>44098</v>
      </c>
      <c r="B8940" s="1" t="s">
        <v>18</v>
      </c>
      <c r="C8940" s="27">
        <v>411</v>
      </c>
      <c r="D8940" s="27">
        <v>28699</v>
      </c>
      <c r="E8940" s="27">
        <v>333</v>
      </c>
      <c r="F8940" s="27">
        <v>1</v>
      </c>
      <c r="G8940" s="27">
        <v>66</v>
      </c>
      <c r="H8940" s="27">
        <v>1</v>
      </c>
    </row>
    <row r="8941" spans="1:8" x14ac:dyDescent="0.55000000000000004">
      <c r="A8941" s="33">
        <v>44098</v>
      </c>
      <c r="B8941" s="1" t="s">
        <v>19</v>
      </c>
      <c r="C8941" s="27">
        <v>688</v>
      </c>
      <c r="D8941" s="27">
        <v>19671</v>
      </c>
      <c r="E8941" s="27">
        <v>541</v>
      </c>
      <c r="F8941" s="27">
        <v>19</v>
      </c>
      <c r="G8941" s="27">
        <v>124</v>
      </c>
      <c r="H8941" s="27">
        <v>0</v>
      </c>
    </row>
    <row r="8942" spans="1:8" x14ac:dyDescent="0.55000000000000004">
      <c r="A8942" s="33">
        <v>44098</v>
      </c>
      <c r="B8942" s="1" t="s">
        <v>20</v>
      </c>
      <c r="C8942" s="27">
        <v>4494</v>
      </c>
      <c r="D8942" s="27">
        <v>135235</v>
      </c>
      <c r="E8942" s="27">
        <v>4147</v>
      </c>
      <c r="F8942" s="27">
        <v>100</v>
      </c>
      <c r="G8942" s="27">
        <v>247</v>
      </c>
      <c r="H8942" s="27">
        <v>8</v>
      </c>
    </row>
    <row r="8943" spans="1:8" x14ac:dyDescent="0.55000000000000004">
      <c r="A8943" s="33">
        <v>44098</v>
      </c>
      <c r="B8943" s="1" t="s">
        <v>21</v>
      </c>
      <c r="C8943" s="27">
        <v>3715</v>
      </c>
      <c r="D8943" s="27">
        <v>77280</v>
      </c>
      <c r="E8943" s="27">
        <v>3336</v>
      </c>
      <c r="F8943" s="27">
        <v>70</v>
      </c>
      <c r="G8943" s="27">
        <v>309</v>
      </c>
      <c r="H8943" s="27">
        <v>8</v>
      </c>
    </row>
    <row r="8944" spans="1:8" x14ac:dyDescent="0.55000000000000004">
      <c r="A8944" s="33">
        <v>44098</v>
      </c>
      <c r="B8944" s="1" t="s">
        <v>22</v>
      </c>
      <c r="C8944" s="27">
        <v>24648</v>
      </c>
      <c r="D8944" s="27">
        <v>427531</v>
      </c>
      <c r="E8944" s="27">
        <v>22121</v>
      </c>
      <c r="F8944" s="27">
        <v>395</v>
      </c>
      <c r="G8944" s="27">
        <v>2132</v>
      </c>
      <c r="H8944" s="27">
        <v>29</v>
      </c>
    </row>
    <row r="8945" spans="1:8" x14ac:dyDescent="0.55000000000000004">
      <c r="A8945" s="33">
        <v>44098</v>
      </c>
      <c r="B8945" s="1" t="s">
        <v>23</v>
      </c>
      <c r="C8945" s="27">
        <v>6509</v>
      </c>
      <c r="D8945" s="27">
        <v>144192</v>
      </c>
      <c r="E8945" s="27">
        <v>5913</v>
      </c>
      <c r="F8945" s="27">
        <v>136</v>
      </c>
      <c r="G8945" s="27">
        <v>460</v>
      </c>
      <c r="H8945" s="27">
        <v>30</v>
      </c>
    </row>
    <row r="8946" spans="1:8" x14ac:dyDescent="0.55000000000000004">
      <c r="A8946" s="33">
        <v>44098</v>
      </c>
      <c r="B8946" s="1" t="s">
        <v>24</v>
      </c>
      <c r="C8946" s="27">
        <v>168</v>
      </c>
      <c r="D8946" s="27">
        <v>14835</v>
      </c>
      <c r="E8946" s="27">
        <v>149</v>
      </c>
      <c r="F8946" s="27">
        <v>0</v>
      </c>
      <c r="G8946" s="27">
        <v>19</v>
      </c>
      <c r="H8946" s="27">
        <v>1</v>
      </c>
    </row>
    <row r="8947" spans="1:8" x14ac:dyDescent="0.55000000000000004">
      <c r="A8947" s="33">
        <v>44098</v>
      </c>
      <c r="B8947" s="1" t="s">
        <v>25</v>
      </c>
      <c r="C8947" s="27">
        <v>410</v>
      </c>
      <c r="D8947" s="27">
        <v>11637</v>
      </c>
      <c r="E8947" s="27">
        <v>380</v>
      </c>
      <c r="F8947" s="27">
        <v>25</v>
      </c>
      <c r="G8947" s="27">
        <v>5</v>
      </c>
      <c r="H8947" s="27">
        <v>0</v>
      </c>
    </row>
    <row r="8948" spans="1:8" x14ac:dyDescent="0.55000000000000004">
      <c r="A8948" s="33">
        <v>44098</v>
      </c>
      <c r="B8948" s="1" t="s">
        <v>26</v>
      </c>
      <c r="C8948" s="27">
        <v>763</v>
      </c>
      <c r="D8948" s="27">
        <v>12132</v>
      </c>
      <c r="E8948" s="27">
        <v>660</v>
      </c>
      <c r="F8948" s="27">
        <v>46</v>
      </c>
      <c r="G8948" s="27">
        <v>57</v>
      </c>
      <c r="H8948" s="27">
        <v>0</v>
      </c>
    </row>
    <row r="8949" spans="1:8" x14ac:dyDescent="0.55000000000000004">
      <c r="A8949" s="33">
        <v>44098</v>
      </c>
      <c r="B8949" s="1" t="s">
        <v>27</v>
      </c>
      <c r="C8949" s="27">
        <v>244</v>
      </c>
      <c r="D8949" s="27">
        <v>9575</v>
      </c>
      <c r="E8949" s="27">
        <v>228</v>
      </c>
      <c r="F8949" s="27">
        <v>10</v>
      </c>
      <c r="G8949" s="27">
        <v>4</v>
      </c>
      <c r="H8949" s="27">
        <v>2</v>
      </c>
    </row>
    <row r="8950" spans="1:8" x14ac:dyDescent="0.55000000000000004">
      <c r="A8950" s="33">
        <v>44098</v>
      </c>
      <c r="B8950" s="1" t="s">
        <v>28</v>
      </c>
      <c r="C8950" s="27">
        <v>180</v>
      </c>
      <c r="D8950" s="27">
        <v>10434</v>
      </c>
      <c r="E8950" s="27">
        <v>171</v>
      </c>
      <c r="F8950" s="27">
        <v>6</v>
      </c>
      <c r="G8950" s="27">
        <v>3</v>
      </c>
      <c r="H8950" s="27">
        <v>1</v>
      </c>
    </row>
    <row r="8951" spans="1:8" x14ac:dyDescent="0.55000000000000004">
      <c r="A8951" s="33">
        <v>44098</v>
      </c>
      <c r="B8951" s="1" t="s">
        <v>29</v>
      </c>
      <c r="C8951" s="27">
        <v>303</v>
      </c>
      <c r="D8951" s="27">
        <v>18305</v>
      </c>
      <c r="E8951" s="27">
        <v>301</v>
      </c>
      <c r="F8951" s="27">
        <v>1</v>
      </c>
      <c r="G8951" s="27">
        <v>7</v>
      </c>
      <c r="H8951" s="27">
        <v>0</v>
      </c>
    </row>
    <row r="8952" spans="1:8" x14ac:dyDescent="0.55000000000000004">
      <c r="A8952" s="33">
        <v>44098</v>
      </c>
      <c r="B8952" s="1" t="s">
        <v>30</v>
      </c>
      <c r="C8952" s="27">
        <v>606</v>
      </c>
      <c r="D8952" s="27">
        <v>21729</v>
      </c>
      <c r="E8952" s="27">
        <v>581</v>
      </c>
      <c r="F8952" s="27">
        <v>10</v>
      </c>
      <c r="G8952" s="27">
        <v>15</v>
      </c>
      <c r="H8952" s="27">
        <v>1</v>
      </c>
    </row>
    <row r="8953" spans="1:8" x14ac:dyDescent="0.55000000000000004">
      <c r="A8953" s="33">
        <v>44098</v>
      </c>
      <c r="B8953" s="1" t="s">
        <v>31</v>
      </c>
      <c r="C8953" s="27">
        <v>522</v>
      </c>
      <c r="D8953" s="27">
        <v>32231</v>
      </c>
      <c r="E8953" s="27">
        <v>510</v>
      </c>
      <c r="F8953" s="27">
        <v>1</v>
      </c>
      <c r="G8953" s="27">
        <v>11</v>
      </c>
      <c r="H8953" s="27">
        <v>1</v>
      </c>
    </row>
    <row r="8954" spans="1:8" x14ac:dyDescent="0.55000000000000004">
      <c r="A8954" s="33">
        <v>44098</v>
      </c>
      <c r="B8954" s="1" t="s">
        <v>32</v>
      </c>
      <c r="C8954" s="27">
        <v>5145</v>
      </c>
      <c r="D8954" s="27">
        <v>71793</v>
      </c>
      <c r="E8954" s="27">
        <v>4682</v>
      </c>
      <c r="F8954" s="27">
        <v>83</v>
      </c>
      <c r="G8954" s="27">
        <v>380</v>
      </c>
      <c r="H8954" s="27">
        <v>13</v>
      </c>
    </row>
    <row r="8955" spans="1:8" x14ac:dyDescent="0.55000000000000004">
      <c r="A8955" s="33">
        <v>44098</v>
      </c>
      <c r="B8955" s="1" t="s">
        <v>33</v>
      </c>
      <c r="C8955" s="27">
        <v>483</v>
      </c>
      <c r="D8955" s="27">
        <v>12042</v>
      </c>
      <c r="E8955" s="27">
        <v>396</v>
      </c>
      <c r="F8955" s="27">
        <v>7</v>
      </c>
      <c r="G8955" s="27">
        <v>80</v>
      </c>
      <c r="H8955" s="27">
        <v>4</v>
      </c>
    </row>
    <row r="8956" spans="1:8" x14ac:dyDescent="0.55000000000000004">
      <c r="A8956" s="33">
        <v>44098</v>
      </c>
      <c r="B8956" s="1" t="s">
        <v>34</v>
      </c>
      <c r="C8956" s="27">
        <v>483</v>
      </c>
      <c r="D8956" s="27">
        <v>11309</v>
      </c>
      <c r="E8956" s="27">
        <v>458</v>
      </c>
      <c r="F8956" s="27">
        <v>8</v>
      </c>
      <c r="G8956" s="27">
        <v>17</v>
      </c>
      <c r="H8956" s="27">
        <v>0</v>
      </c>
    </row>
    <row r="8957" spans="1:8" x14ac:dyDescent="0.55000000000000004">
      <c r="A8957" s="33">
        <v>44098</v>
      </c>
      <c r="B8957" s="1" t="s">
        <v>35</v>
      </c>
      <c r="C8957" s="27">
        <v>1705</v>
      </c>
      <c r="D8957" s="27">
        <v>40361</v>
      </c>
      <c r="E8957" s="27">
        <v>1610</v>
      </c>
      <c r="F8957" s="27">
        <v>25</v>
      </c>
      <c r="G8957" s="27">
        <v>70</v>
      </c>
      <c r="H8957" s="27">
        <v>1</v>
      </c>
    </row>
    <row r="8958" spans="1:8" x14ac:dyDescent="0.55000000000000004">
      <c r="A8958" s="33">
        <v>44098</v>
      </c>
      <c r="B8958" s="1" t="s">
        <v>36</v>
      </c>
      <c r="C8958" s="27">
        <v>10271</v>
      </c>
      <c r="D8958" s="27">
        <v>174612</v>
      </c>
      <c r="E8958" s="27">
        <v>9452</v>
      </c>
      <c r="F8958" s="27">
        <v>199</v>
      </c>
      <c r="G8958" s="27">
        <v>610</v>
      </c>
      <c r="H8958" s="27">
        <v>30</v>
      </c>
    </row>
    <row r="8959" spans="1:8" x14ac:dyDescent="0.55000000000000004">
      <c r="A8959" s="33">
        <v>44098</v>
      </c>
      <c r="B8959" s="1" t="s">
        <v>37</v>
      </c>
      <c r="C8959" s="27">
        <v>2616</v>
      </c>
      <c r="D8959" s="27">
        <v>53691</v>
      </c>
      <c r="E8959" s="27">
        <v>2462</v>
      </c>
      <c r="F8959" s="27">
        <v>57</v>
      </c>
      <c r="G8959" s="27">
        <v>97</v>
      </c>
      <c r="H8959" s="27">
        <v>6</v>
      </c>
    </row>
    <row r="8960" spans="1:8" x14ac:dyDescent="0.55000000000000004">
      <c r="A8960" s="33">
        <v>44098</v>
      </c>
      <c r="B8960" s="1" t="s">
        <v>38</v>
      </c>
      <c r="C8960" s="27">
        <v>558</v>
      </c>
      <c r="D8960" s="27">
        <v>19714</v>
      </c>
      <c r="E8960" s="27">
        <v>536</v>
      </c>
      <c r="F8960" s="27">
        <v>9</v>
      </c>
      <c r="G8960" s="27">
        <v>13</v>
      </c>
      <c r="H8960" s="27">
        <v>0</v>
      </c>
    </row>
    <row r="8961" spans="1:8" x14ac:dyDescent="0.55000000000000004">
      <c r="A8961" s="33">
        <v>44098</v>
      </c>
      <c r="B8961" s="1" t="s">
        <v>39</v>
      </c>
      <c r="C8961" s="27">
        <v>238</v>
      </c>
      <c r="D8961" s="27">
        <v>9123</v>
      </c>
      <c r="E8961" s="27">
        <v>228</v>
      </c>
      <c r="F8961" s="27">
        <v>4</v>
      </c>
      <c r="G8961" s="27">
        <v>3</v>
      </c>
      <c r="H8961" s="27">
        <v>0</v>
      </c>
    </row>
    <row r="8962" spans="1:8" x14ac:dyDescent="0.55000000000000004">
      <c r="A8962" s="33">
        <v>44098</v>
      </c>
      <c r="B8962" s="1" t="s">
        <v>40</v>
      </c>
      <c r="C8962" s="27">
        <v>36</v>
      </c>
      <c r="D8962" s="27">
        <v>5386</v>
      </c>
      <c r="E8962" s="27">
        <v>24</v>
      </c>
      <c r="F8962" s="27">
        <v>0</v>
      </c>
      <c r="G8962" s="27">
        <v>12</v>
      </c>
      <c r="H8962" s="27">
        <v>0</v>
      </c>
    </row>
    <row r="8963" spans="1:8" x14ac:dyDescent="0.55000000000000004">
      <c r="A8963" s="33">
        <v>44098</v>
      </c>
      <c r="B8963" s="1" t="s">
        <v>41</v>
      </c>
      <c r="C8963" s="27">
        <v>138</v>
      </c>
      <c r="D8963" s="27">
        <v>5334</v>
      </c>
      <c r="E8963" s="27">
        <v>137</v>
      </c>
      <c r="F8963" s="27">
        <v>0</v>
      </c>
      <c r="G8963" s="27">
        <v>0</v>
      </c>
      <c r="H8963" s="27">
        <v>0</v>
      </c>
    </row>
    <row r="8964" spans="1:8" x14ac:dyDescent="0.55000000000000004">
      <c r="A8964" s="33">
        <v>44098</v>
      </c>
      <c r="B8964" s="1" t="s">
        <v>42</v>
      </c>
      <c r="C8964" s="27">
        <v>149</v>
      </c>
      <c r="D8964" s="27">
        <v>7861</v>
      </c>
      <c r="E8964" s="27">
        <v>147</v>
      </c>
      <c r="F8964" s="27"/>
      <c r="G8964" s="27">
        <v>1</v>
      </c>
      <c r="H8964" s="27"/>
    </row>
    <row r="8965" spans="1:8" x14ac:dyDescent="0.55000000000000004">
      <c r="A8965" s="33">
        <v>44098</v>
      </c>
      <c r="B8965" s="1" t="s">
        <v>43</v>
      </c>
      <c r="C8965" s="27">
        <v>492</v>
      </c>
      <c r="D8965" s="27">
        <v>19986</v>
      </c>
      <c r="E8965" s="27">
        <v>466</v>
      </c>
      <c r="F8965" s="27">
        <v>3</v>
      </c>
      <c r="G8965" s="27">
        <v>22</v>
      </c>
      <c r="H8965" s="27">
        <v>1</v>
      </c>
    </row>
    <row r="8966" spans="1:8" x14ac:dyDescent="0.55000000000000004">
      <c r="A8966" s="33">
        <v>44098</v>
      </c>
      <c r="B8966" s="1" t="s">
        <v>44</v>
      </c>
      <c r="C8966" s="27">
        <v>195</v>
      </c>
      <c r="D8966" s="27">
        <v>9263</v>
      </c>
      <c r="E8966" s="27">
        <v>186</v>
      </c>
      <c r="F8966" s="27">
        <v>2</v>
      </c>
      <c r="G8966" s="27">
        <v>7</v>
      </c>
      <c r="H8966" s="27">
        <v>1</v>
      </c>
    </row>
    <row r="8967" spans="1:8" x14ac:dyDescent="0.55000000000000004">
      <c r="A8967" s="33">
        <v>44098</v>
      </c>
      <c r="B8967" s="1" t="s">
        <v>45</v>
      </c>
      <c r="C8967" s="27">
        <v>147</v>
      </c>
      <c r="D8967" s="27">
        <v>6806</v>
      </c>
      <c r="E8967" s="27">
        <v>114</v>
      </c>
      <c r="F8967" s="27">
        <v>9</v>
      </c>
      <c r="G8967" s="27">
        <v>21</v>
      </c>
      <c r="H8967" s="27">
        <v>0</v>
      </c>
    </row>
    <row r="8968" spans="1:8" x14ac:dyDescent="0.55000000000000004">
      <c r="A8968" s="33">
        <v>44098</v>
      </c>
      <c r="B8968" s="1" t="s">
        <v>46</v>
      </c>
      <c r="C8968" s="27">
        <v>93</v>
      </c>
      <c r="D8968" s="27">
        <v>10297</v>
      </c>
      <c r="E8968" s="27">
        <v>83</v>
      </c>
      <c r="F8968" s="27">
        <v>2</v>
      </c>
      <c r="G8968" s="27">
        <v>8</v>
      </c>
      <c r="H8968" s="27">
        <v>0</v>
      </c>
    </row>
    <row r="8969" spans="1:8" x14ac:dyDescent="0.55000000000000004">
      <c r="A8969" s="33">
        <v>44098</v>
      </c>
      <c r="B8969" s="1" t="s">
        <v>47</v>
      </c>
      <c r="C8969" s="27">
        <v>114</v>
      </c>
      <c r="D8969" s="27">
        <v>4021</v>
      </c>
      <c r="E8969" s="27">
        <v>108</v>
      </c>
      <c r="F8969" s="27">
        <v>6</v>
      </c>
      <c r="G8969" s="27">
        <v>0</v>
      </c>
      <c r="H8969" s="27">
        <v>0</v>
      </c>
    </row>
    <row r="8970" spans="1:8" x14ac:dyDescent="0.55000000000000004">
      <c r="A8970" s="33">
        <v>44098</v>
      </c>
      <c r="B8970" s="1" t="s">
        <v>48</v>
      </c>
      <c r="C8970" s="27">
        <v>137</v>
      </c>
      <c r="D8970" s="27">
        <v>3406</v>
      </c>
      <c r="E8970" s="27">
        <v>133</v>
      </c>
      <c r="F8970" s="27">
        <v>4</v>
      </c>
      <c r="G8970" s="27">
        <v>0</v>
      </c>
      <c r="H8970" s="27">
        <v>0</v>
      </c>
    </row>
    <row r="8971" spans="1:8" x14ac:dyDescent="0.55000000000000004">
      <c r="A8971" s="33">
        <v>44098</v>
      </c>
      <c r="B8971" s="1" t="s">
        <v>49</v>
      </c>
      <c r="C8971" s="27">
        <v>5007</v>
      </c>
      <c r="D8971" s="27">
        <v>46778</v>
      </c>
      <c r="E8971" s="27">
        <v>4755</v>
      </c>
      <c r="F8971" s="27">
        <v>92</v>
      </c>
      <c r="G8971" s="27">
        <v>160</v>
      </c>
      <c r="H8971" s="27">
        <v>10</v>
      </c>
    </row>
    <row r="8972" spans="1:8" x14ac:dyDescent="0.55000000000000004">
      <c r="A8972" s="33">
        <v>44098</v>
      </c>
      <c r="B8972" s="1" t="s">
        <v>50</v>
      </c>
      <c r="C8972" s="27">
        <v>244</v>
      </c>
      <c r="D8972" s="27">
        <v>5746</v>
      </c>
      <c r="E8972" s="27">
        <v>244</v>
      </c>
      <c r="F8972" s="27">
        <v>0</v>
      </c>
      <c r="G8972" s="27">
        <v>2</v>
      </c>
      <c r="H8972" s="27">
        <v>0</v>
      </c>
    </row>
    <row r="8973" spans="1:8" x14ac:dyDescent="0.55000000000000004">
      <c r="A8973" s="33">
        <v>44098</v>
      </c>
      <c r="B8973" s="1" t="s">
        <v>51</v>
      </c>
      <c r="C8973" s="27">
        <v>236</v>
      </c>
      <c r="D8973" s="27">
        <v>17663</v>
      </c>
      <c r="E8973" s="27">
        <v>230</v>
      </c>
      <c r="F8973" s="27">
        <v>3</v>
      </c>
      <c r="G8973" s="27">
        <v>3</v>
      </c>
      <c r="H8973" s="27">
        <v>0</v>
      </c>
    </row>
    <row r="8974" spans="1:8" x14ac:dyDescent="0.55000000000000004">
      <c r="A8974" s="33">
        <v>44098</v>
      </c>
      <c r="B8974" s="1" t="s">
        <v>52</v>
      </c>
      <c r="C8974" s="27">
        <v>572</v>
      </c>
      <c r="D8974" s="27">
        <v>16109</v>
      </c>
      <c r="E8974" s="27">
        <v>553</v>
      </c>
      <c r="F8974" s="27">
        <v>8</v>
      </c>
      <c r="G8974" s="27">
        <v>11</v>
      </c>
      <c r="H8974" s="27">
        <v>0</v>
      </c>
    </row>
    <row r="8975" spans="1:8" x14ac:dyDescent="0.55000000000000004">
      <c r="A8975" s="33">
        <v>44098</v>
      </c>
      <c r="B8975" s="1" t="s">
        <v>53</v>
      </c>
      <c r="C8975" s="27">
        <v>158</v>
      </c>
      <c r="D8975" s="27">
        <v>15981</v>
      </c>
      <c r="E8975" s="27">
        <v>152</v>
      </c>
      <c r="F8975" s="27">
        <v>2</v>
      </c>
      <c r="G8975" s="27">
        <v>4</v>
      </c>
      <c r="H8975" s="27">
        <v>0</v>
      </c>
    </row>
    <row r="8976" spans="1:8" x14ac:dyDescent="0.55000000000000004">
      <c r="A8976" s="33">
        <v>44098</v>
      </c>
      <c r="B8976" s="1" t="s">
        <v>54</v>
      </c>
      <c r="C8976" s="27">
        <v>344</v>
      </c>
      <c r="D8976" s="27">
        <v>8514</v>
      </c>
      <c r="E8976" s="27">
        <v>342</v>
      </c>
      <c r="F8976" s="27">
        <v>1</v>
      </c>
      <c r="G8976" s="27">
        <v>2</v>
      </c>
      <c r="H8976" s="27">
        <v>0</v>
      </c>
    </row>
    <row r="8977" spans="1:8" x14ac:dyDescent="0.55000000000000004">
      <c r="A8977" s="33">
        <v>44098</v>
      </c>
      <c r="B8977" s="1" t="s">
        <v>55</v>
      </c>
      <c r="C8977" s="27">
        <v>389</v>
      </c>
      <c r="D8977" s="27">
        <v>18115</v>
      </c>
      <c r="E8977" s="27">
        <v>373</v>
      </c>
      <c r="F8977" s="27">
        <v>12</v>
      </c>
      <c r="G8977" s="27">
        <v>16</v>
      </c>
      <c r="H8977" s="27">
        <v>0</v>
      </c>
    </row>
    <row r="8978" spans="1:8" x14ac:dyDescent="0.55000000000000004">
      <c r="A8978" s="33">
        <v>44098</v>
      </c>
      <c r="B8978" s="1" t="s">
        <v>56</v>
      </c>
      <c r="C8978" s="27">
        <v>2382</v>
      </c>
      <c r="D8978" s="27">
        <v>37072</v>
      </c>
      <c r="E8978" s="27">
        <v>2204</v>
      </c>
      <c r="F8978" s="27">
        <v>45</v>
      </c>
      <c r="G8978" s="27">
        <v>137</v>
      </c>
      <c r="H8978" s="27">
        <v>7</v>
      </c>
    </row>
    <row r="8979" spans="1:8" x14ac:dyDescent="0.55000000000000004">
      <c r="A8979" s="33">
        <v>44099</v>
      </c>
      <c r="B8979" s="1" t="s">
        <v>7</v>
      </c>
      <c r="C8979" s="27">
        <v>2007</v>
      </c>
      <c r="D8979" s="27">
        <v>54736</v>
      </c>
      <c r="E8979" s="27">
        <v>1803</v>
      </c>
      <c r="F8979" s="27">
        <v>107</v>
      </c>
      <c r="G8979" s="27">
        <v>97</v>
      </c>
      <c r="H8979" s="27">
        <v>1</v>
      </c>
    </row>
    <row r="8980" spans="1:8" x14ac:dyDescent="0.55000000000000004">
      <c r="A8980" s="33">
        <v>44099</v>
      </c>
      <c r="B8980" s="1" t="s">
        <v>11</v>
      </c>
      <c r="C8980" s="27">
        <v>35</v>
      </c>
      <c r="D8980" s="27">
        <v>2348</v>
      </c>
      <c r="E8980" s="27">
        <v>34</v>
      </c>
      <c r="F8980" s="27">
        <v>1</v>
      </c>
      <c r="G8980" s="27">
        <v>0</v>
      </c>
      <c r="H8980" s="27">
        <v>0</v>
      </c>
    </row>
    <row r="8981" spans="1:8" x14ac:dyDescent="0.55000000000000004">
      <c r="A8981" s="33">
        <v>44099</v>
      </c>
      <c r="B8981" s="1" t="s">
        <v>12</v>
      </c>
      <c r="C8981" s="27">
        <v>23</v>
      </c>
      <c r="D8981" s="27">
        <v>4057</v>
      </c>
      <c r="E8981" s="27">
        <v>23</v>
      </c>
      <c r="F8981" s="27">
        <v>0</v>
      </c>
      <c r="G8981" s="27">
        <v>0</v>
      </c>
      <c r="H8981" s="27">
        <v>0</v>
      </c>
    </row>
    <row r="8982" spans="1:8" x14ac:dyDescent="0.55000000000000004">
      <c r="A8982" s="33">
        <v>44099</v>
      </c>
      <c r="B8982" s="1" t="s">
        <v>13</v>
      </c>
      <c r="C8982" s="27">
        <v>383</v>
      </c>
      <c r="D8982" s="27">
        <v>9966</v>
      </c>
      <c r="E8982" s="27">
        <v>318</v>
      </c>
      <c r="F8982" s="27">
        <v>2</v>
      </c>
      <c r="G8982" s="27">
        <v>63</v>
      </c>
      <c r="H8982" s="27">
        <v>0</v>
      </c>
    </row>
    <row r="8983" spans="1:8" x14ac:dyDescent="0.55000000000000004">
      <c r="A8983" s="33">
        <v>44099</v>
      </c>
      <c r="B8983" s="1" t="s">
        <v>14</v>
      </c>
      <c r="C8983" s="27">
        <v>53</v>
      </c>
      <c r="D8983" s="27">
        <v>2094</v>
      </c>
      <c r="E8983" s="27">
        <v>51</v>
      </c>
      <c r="F8983" s="27">
        <v>0</v>
      </c>
      <c r="G8983" s="27">
        <v>2</v>
      </c>
      <c r="H8983" s="27">
        <v>0</v>
      </c>
    </row>
    <row r="8984" spans="1:8" x14ac:dyDescent="0.55000000000000004">
      <c r="A8984" s="33">
        <v>44099</v>
      </c>
      <c r="B8984" s="1" t="s">
        <v>15</v>
      </c>
      <c r="C8984" s="27">
        <v>78</v>
      </c>
      <c r="D8984" s="27">
        <v>5094</v>
      </c>
      <c r="E8984" s="27">
        <v>76</v>
      </c>
      <c r="F8984" s="27">
        <v>1</v>
      </c>
      <c r="G8984" s="27">
        <v>2</v>
      </c>
      <c r="H8984" s="27">
        <v>1</v>
      </c>
    </row>
    <row r="8985" spans="1:8" x14ac:dyDescent="0.55000000000000004">
      <c r="A8985" s="33">
        <v>44099</v>
      </c>
      <c r="B8985" s="1" t="s">
        <v>16</v>
      </c>
      <c r="C8985" s="27">
        <v>242</v>
      </c>
      <c r="D8985" s="27">
        <v>19149</v>
      </c>
      <c r="E8985" s="27">
        <v>195</v>
      </c>
      <c r="F8985" s="27">
        <v>2</v>
      </c>
      <c r="G8985" s="27">
        <v>45</v>
      </c>
      <c r="H8985" s="27">
        <v>1</v>
      </c>
    </row>
    <row r="8986" spans="1:8" x14ac:dyDescent="0.55000000000000004">
      <c r="A8986" s="33">
        <v>44099</v>
      </c>
      <c r="B8986" s="1" t="s">
        <v>17</v>
      </c>
      <c r="C8986" s="27">
        <v>632</v>
      </c>
      <c r="D8986" s="27">
        <v>12251</v>
      </c>
      <c r="E8986" s="27">
        <v>590</v>
      </c>
      <c r="F8986" s="27">
        <v>17</v>
      </c>
      <c r="G8986" s="27">
        <v>25</v>
      </c>
      <c r="H8986" s="27">
        <v>4</v>
      </c>
    </row>
    <row r="8987" spans="1:8" x14ac:dyDescent="0.55000000000000004">
      <c r="A8987" s="33">
        <v>44099</v>
      </c>
      <c r="B8987" s="1" t="s">
        <v>18</v>
      </c>
      <c r="C8987" s="27">
        <v>426</v>
      </c>
      <c r="D8987" s="27">
        <v>29076</v>
      </c>
      <c r="E8987" s="27">
        <v>346</v>
      </c>
      <c r="F8987" s="27">
        <v>1</v>
      </c>
      <c r="G8987" s="27">
        <v>68</v>
      </c>
      <c r="H8987" s="27">
        <v>1</v>
      </c>
    </row>
    <row r="8988" spans="1:8" x14ac:dyDescent="0.55000000000000004">
      <c r="A8988" s="33">
        <v>44099</v>
      </c>
      <c r="B8988" s="1" t="s">
        <v>19</v>
      </c>
      <c r="C8988" s="27">
        <v>696</v>
      </c>
      <c r="D8988" s="27">
        <v>20009</v>
      </c>
      <c r="E8988" s="27">
        <v>566</v>
      </c>
      <c r="F8988" s="27">
        <v>19</v>
      </c>
      <c r="G8988" s="27">
        <v>111</v>
      </c>
      <c r="H8988" s="27">
        <v>1</v>
      </c>
    </row>
    <row r="8989" spans="1:8" x14ac:dyDescent="0.55000000000000004">
      <c r="A8989" s="33">
        <v>44099</v>
      </c>
      <c r="B8989" s="1" t="s">
        <v>20</v>
      </c>
      <c r="C8989" s="27">
        <v>4522</v>
      </c>
      <c r="D8989" s="27">
        <v>138988</v>
      </c>
      <c r="E8989" s="27">
        <v>4157</v>
      </c>
      <c r="F8989" s="27">
        <v>100</v>
      </c>
      <c r="G8989" s="27">
        <v>265</v>
      </c>
      <c r="H8989" s="27">
        <v>7</v>
      </c>
    </row>
    <row r="8990" spans="1:8" x14ac:dyDescent="0.55000000000000004">
      <c r="A8990" s="33">
        <v>44099</v>
      </c>
      <c r="B8990" s="1" t="s">
        <v>21</v>
      </c>
      <c r="C8990" s="27">
        <v>3746</v>
      </c>
      <c r="D8990" s="27">
        <v>85235</v>
      </c>
      <c r="E8990" s="27">
        <v>3372</v>
      </c>
      <c r="F8990" s="27">
        <v>70</v>
      </c>
      <c r="G8990" s="27">
        <v>304</v>
      </c>
      <c r="H8990" s="27">
        <v>8</v>
      </c>
    </row>
    <row r="8991" spans="1:8" x14ac:dyDescent="0.55000000000000004">
      <c r="A8991" s="33">
        <v>44099</v>
      </c>
      <c r="B8991" s="1" t="s">
        <v>22</v>
      </c>
      <c r="C8991" s="27">
        <v>24843</v>
      </c>
      <c r="D8991" s="27">
        <v>433070</v>
      </c>
      <c r="E8991" s="27">
        <v>22429</v>
      </c>
      <c r="F8991" s="27">
        <v>399</v>
      </c>
      <c r="G8991" s="27">
        <v>2015</v>
      </c>
      <c r="H8991" s="27">
        <v>30</v>
      </c>
    </row>
    <row r="8992" spans="1:8" x14ac:dyDescent="0.55000000000000004">
      <c r="A8992" s="33">
        <v>44099</v>
      </c>
      <c r="B8992" s="1" t="s">
        <v>23</v>
      </c>
      <c r="C8992" s="27">
        <v>6588</v>
      </c>
      <c r="D8992" s="27">
        <v>146306</v>
      </c>
      <c r="E8992" s="27">
        <v>5920</v>
      </c>
      <c r="F8992" s="27">
        <v>136</v>
      </c>
      <c r="G8992" s="27">
        <v>532</v>
      </c>
      <c r="H8992" s="27">
        <v>25</v>
      </c>
    </row>
    <row r="8993" spans="1:8" x14ac:dyDescent="0.55000000000000004">
      <c r="A8993" s="33">
        <v>44099</v>
      </c>
      <c r="B8993" s="1" t="s">
        <v>24</v>
      </c>
      <c r="C8993" s="27">
        <v>168</v>
      </c>
      <c r="D8993" s="27">
        <v>15002</v>
      </c>
      <c r="E8993" s="27">
        <v>149</v>
      </c>
      <c r="F8993" s="27">
        <v>0</v>
      </c>
      <c r="G8993" s="27">
        <v>19</v>
      </c>
      <c r="H8993" s="27">
        <v>0</v>
      </c>
    </row>
    <row r="8994" spans="1:8" x14ac:dyDescent="0.55000000000000004">
      <c r="A8994" s="33">
        <v>44099</v>
      </c>
      <c r="B8994" s="1" t="s">
        <v>25</v>
      </c>
      <c r="C8994" s="27">
        <v>410</v>
      </c>
      <c r="D8994" s="27">
        <v>11651</v>
      </c>
      <c r="E8994" s="27">
        <v>380</v>
      </c>
      <c r="F8994" s="27">
        <v>25</v>
      </c>
      <c r="G8994" s="27">
        <v>5</v>
      </c>
      <c r="H8994" s="27">
        <v>0</v>
      </c>
    </row>
    <row r="8995" spans="1:8" x14ac:dyDescent="0.55000000000000004">
      <c r="A8995" s="33">
        <v>44099</v>
      </c>
      <c r="B8995" s="1" t="s">
        <v>26</v>
      </c>
      <c r="C8995" s="27">
        <v>771</v>
      </c>
      <c r="D8995" s="27">
        <v>12314</v>
      </c>
      <c r="E8995" s="27">
        <v>666</v>
      </c>
      <c r="F8995" s="27">
        <v>46</v>
      </c>
      <c r="G8995" s="27">
        <v>59</v>
      </c>
      <c r="H8995" s="27">
        <v>0</v>
      </c>
    </row>
    <row r="8996" spans="1:8" x14ac:dyDescent="0.55000000000000004">
      <c r="A8996" s="33">
        <v>44099</v>
      </c>
      <c r="B8996" s="1" t="s">
        <v>27</v>
      </c>
      <c r="C8996" s="27">
        <v>244</v>
      </c>
      <c r="D8996" s="27">
        <v>9620</v>
      </c>
      <c r="E8996" s="27">
        <v>228</v>
      </c>
      <c r="F8996" s="27">
        <v>10</v>
      </c>
      <c r="G8996" s="27">
        <v>4</v>
      </c>
      <c r="H8996" s="27">
        <v>2</v>
      </c>
    </row>
    <row r="8997" spans="1:8" x14ac:dyDescent="0.55000000000000004">
      <c r="A8997" s="33">
        <v>44099</v>
      </c>
      <c r="B8997" s="1" t="s">
        <v>28</v>
      </c>
      <c r="C8997" s="27">
        <v>180</v>
      </c>
      <c r="D8997" s="27">
        <v>10478</v>
      </c>
      <c r="E8997" s="27">
        <v>171</v>
      </c>
      <c r="F8997" s="27">
        <v>6</v>
      </c>
      <c r="G8997" s="27">
        <v>3</v>
      </c>
      <c r="H8997" s="27">
        <v>1</v>
      </c>
    </row>
    <row r="8998" spans="1:8" x14ac:dyDescent="0.55000000000000004">
      <c r="A8998" s="33">
        <v>44099</v>
      </c>
      <c r="B8998" s="1" t="s">
        <v>29</v>
      </c>
      <c r="C8998" s="27">
        <v>303</v>
      </c>
      <c r="D8998" s="27">
        <v>18446</v>
      </c>
      <c r="E8998" s="27">
        <v>301</v>
      </c>
      <c r="F8998" s="27">
        <v>1</v>
      </c>
      <c r="G8998" s="27">
        <v>7</v>
      </c>
      <c r="H8998" s="27">
        <v>0</v>
      </c>
    </row>
    <row r="8999" spans="1:8" x14ac:dyDescent="0.55000000000000004">
      <c r="A8999" s="33">
        <v>44099</v>
      </c>
      <c r="B8999" s="1" t="s">
        <v>30</v>
      </c>
      <c r="C8999" s="27">
        <v>611</v>
      </c>
      <c r="D8999" s="27">
        <v>21921</v>
      </c>
      <c r="E8999" s="27">
        <v>582</v>
      </c>
      <c r="F8999" s="27">
        <v>10</v>
      </c>
      <c r="G8999" s="27">
        <v>19</v>
      </c>
      <c r="H8999" s="27">
        <v>1</v>
      </c>
    </row>
    <row r="9000" spans="1:8" x14ac:dyDescent="0.55000000000000004">
      <c r="A9000" s="33">
        <v>44099</v>
      </c>
      <c r="B9000" s="1" t="s">
        <v>31</v>
      </c>
      <c r="C9000" s="27">
        <v>526</v>
      </c>
      <c r="D9000" s="27">
        <v>32717</v>
      </c>
      <c r="E9000" s="27">
        <v>512</v>
      </c>
      <c r="F9000" s="27">
        <v>1</v>
      </c>
      <c r="G9000" s="27">
        <v>13</v>
      </c>
      <c r="H9000" s="27">
        <v>1</v>
      </c>
    </row>
    <row r="9001" spans="1:8" x14ac:dyDescent="0.55000000000000004">
      <c r="A9001" s="33">
        <v>44099</v>
      </c>
      <c r="B9001" s="1" t="s">
        <v>32</v>
      </c>
      <c r="C9001" s="27">
        <v>5179</v>
      </c>
      <c r="D9001" s="27">
        <v>72538</v>
      </c>
      <c r="E9001" s="27">
        <v>4727</v>
      </c>
      <c r="F9001" s="27">
        <v>83</v>
      </c>
      <c r="G9001" s="27">
        <v>369</v>
      </c>
      <c r="H9001" s="27">
        <v>13</v>
      </c>
    </row>
    <row r="9002" spans="1:8" x14ac:dyDescent="0.55000000000000004">
      <c r="A9002" s="33">
        <v>44099</v>
      </c>
      <c r="B9002" s="1" t="s">
        <v>33</v>
      </c>
      <c r="C9002" s="27">
        <v>484</v>
      </c>
      <c r="D9002" s="27">
        <v>12132</v>
      </c>
      <c r="E9002" s="27">
        <v>397</v>
      </c>
      <c r="F9002" s="27">
        <v>7</v>
      </c>
      <c r="G9002" s="27">
        <v>80</v>
      </c>
      <c r="H9002" s="27">
        <v>4</v>
      </c>
    </row>
    <row r="9003" spans="1:8" x14ac:dyDescent="0.55000000000000004">
      <c r="A9003" s="33">
        <v>44099</v>
      </c>
      <c r="B9003" s="1" t="s">
        <v>34</v>
      </c>
      <c r="C9003" s="27">
        <v>486</v>
      </c>
      <c r="D9003" s="27">
        <v>11394</v>
      </c>
      <c r="E9003" s="27">
        <v>459</v>
      </c>
      <c r="F9003" s="27">
        <v>8</v>
      </c>
      <c r="G9003" s="27">
        <v>19</v>
      </c>
      <c r="H9003" s="27">
        <v>0</v>
      </c>
    </row>
    <row r="9004" spans="1:8" x14ac:dyDescent="0.55000000000000004">
      <c r="A9004" s="33">
        <v>44099</v>
      </c>
      <c r="B9004" s="1" t="s">
        <v>35</v>
      </c>
      <c r="C9004" s="27">
        <v>1710</v>
      </c>
      <c r="D9004" s="27">
        <v>40610</v>
      </c>
      <c r="E9004" s="27">
        <v>1618</v>
      </c>
      <c r="F9004" s="27">
        <v>25</v>
      </c>
      <c r="G9004" s="27">
        <v>67</v>
      </c>
      <c r="H9004" s="27">
        <v>1</v>
      </c>
    </row>
    <row r="9005" spans="1:8" x14ac:dyDescent="0.55000000000000004">
      <c r="A9005" s="33">
        <v>44099</v>
      </c>
      <c r="B9005" s="1" t="s">
        <v>36</v>
      </c>
      <c r="C9005" s="27">
        <v>10333</v>
      </c>
      <c r="D9005" s="27">
        <v>176780</v>
      </c>
      <c r="E9005" s="27">
        <v>9536</v>
      </c>
      <c r="F9005" s="27">
        <v>200</v>
      </c>
      <c r="G9005" s="27">
        <v>587</v>
      </c>
      <c r="H9005" s="27">
        <v>29</v>
      </c>
    </row>
    <row r="9006" spans="1:8" x14ac:dyDescent="0.55000000000000004">
      <c r="A9006" s="33">
        <v>44099</v>
      </c>
      <c r="B9006" s="1" t="s">
        <v>37</v>
      </c>
      <c r="C9006" s="27">
        <v>2624</v>
      </c>
      <c r="D9006" s="27">
        <v>54134</v>
      </c>
      <c r="E9006" s="27">
        <v>2475</v>
      </c>
      <c r="F9006" s="27">
        <v>57</v>
      </c>
      <c r="G9006" s="27">
        <v>92</v>
      </c>
      <c r="H9006" s="27">
        <v>6</v>
      </c>
    </row>
    <row r="9007" spans="1:8" x14ac:dyDescent="0.55000000000000004">
      <c r="A9007" s="33">
        <v>44099</v>
      </c>
      <c r="B9007" s="1" t="s">
        <v>38</v>
      </c>
      <c r="C9007" s="27">
        <v>560</v>
      </c>
      <c r="D9007" s="27">
        <v>19870</v>
      </c>
      <c r="E9007" s="27">
        <v>538</v>
      </c>
      <c r="F9007" s="27">
        <v>9</v>
      </c>
      <c r="G9007" s="27">
        <v>13</v>
      </c>
      <c r="H9007" s="27">
        <v>0</v>
      </c>
    </row>
    <row r="9008" spans="1:8" x14ac:dyDescent="0.55000000000000004">
      <c r="A9008" s="33">
        <v>44099</v>
      </c>
      <c r="B9008" s="1" t="s">
        <v>39</v>
      </c>
      <c r="C9008" s="27">
        <v>238</v>
      </c>
      <c r="D9008" s="27">
        <v>9188</v>
      </c>
      <c r="E9008" s="27">
        <v>228</v>
      </c>
      <c r="F9008" s="27">
        <v>4</v>
      </c>
      <c r="G9008" s="27">
        <v>3</v>
      </c>
      <c r="H9008" s="27">
        <v>0</v>
      </c>
    </row>
    <row r="9009" spans="1:8" x14ac:dyDescent="0.55000000000000004">
      <c r="A9009" s="33">
        <v>44099</v>
      </c>
      <c r="B9009" s="1" t="s">
        <v>40</v>
      </c>
      <c r="C9009" s="27">
        <v>36</v>
      </c>
      <c r="D9009" s="27">
        <v>5397</v>
      </c>
      <c r="E9009" s="27">
        <v>25</v>
      </c>
      <c r="F9009" s="27">
        <v>0</v>
      </c>
      <c r="G9009" s="27">
        <v>11</v>
      </c>
      <c r="H9009" s="27">
        <v>0</v>
      </c>
    </row>
    <row r="9010" spans="1:8" x14ac:dyDescent="0.55000000000000004">
      <c r="A9010" s="33">
        <v>44099</v>
      </c>
      <c r="B9010" s="1" t="s">
        <v>41</v>
      </c>
      <c r="C9010" s="27">
        <v>140</v>
      </c>
      <c r="D9010" s="27">
        <v>5366</v>
      </c>
      <c r="E9010" s="27">
        <v>138</v>
      </c>
      <c r="F9010" s="27">
        <v>0</v>
      </c>
      <c r="G9010" s="27">
        <v>2</v>
      </c>
      <c r="H9010" s="27">
        <v>0</v>
      </c>
    </row>
    <row r="9011" spans="1:8" x14ac:dyDescent="0.55000000000000004">
      <c r="A9011" s="33">
        <v>44099</v>
      </c>
      <c r="B9011" s="1" t="s">
        <v>42</v>
      </c>
      <c r="C9011" s="27">
        <v>150</v>
      </c>
      <c r="D9011" s="27">
        <v>8110</v>
      </c>
      <c r="E9011" s="27">
        <v>147</v>
      </c>
      <c r="F9011" s="27"/>
      <c r="G9011" s="27">
        <v>1</v>
      </c>
      <c r="H9011" s="27"/>
    </row>
    <row r="9012" spans="1:8" x14ac:dyDescent="0.55000000000000004">
      <c r="A9012" s="33">
        <v>44099</v>
      </c>
      <c r="B9012" s="1" t="s">
        <v>43</v>
      </c>
      <c r="C9012" s="27">
        <v>496</v>
      </c>
      <c r="D9012" s="27">
        <v>20198</v>
      </c>
      <c r="E9012" s="27">
        <v>467</v>
      </c>
      <c r="F9012" s="27">
        <v>3</v>
      </c>
      <c r="G9012" s="27">
        <v>23</v>
      </c>
      <c r="H9012" s="27">
        <v>1</v>
      </c>
    </row>
    <row r="9013" spans="1:8" x14ac:dyDescent="0.55000000000000004">
      <c r="A9013" s="33">
        <v>44099</v>
      </c>
      <c r="B9013" s="1" t="s">
        <v>44</v>
      </c>
      <c r="C9013" s="27">
        <v>195</v>
      </c>
      <c r="D9013" s="27">
        <v>9322</v>
      </c>
      <c r="E9013" s="27">
        <v>188</v>
      </c>
      <c r="F9013" s="27">
        <v>2</v>
      </c>
      <c r="G9013" s="27">
        <v>5</v>
      </c>
      <c r="H9013" s="27">
        <v>1</v>
      </c>
    </row>
    <row r="9014" spans="1:8" x14ac:dyDescent="0.55000000000000004">
      <c r="A9014" s="33">
        <v>44099</v>
      </c>
      <c r="B9014" s="1" t="s">
        <v>45</v>
      </c>
      <c r="C9014" s="27">
        <v>147</v>
      </c>
      <c r="D9014" s="27">
        <v>6835</v>
      </c>
      <c r="E9014" s="27">
        <v>118</v>
      </c>
      <c r="F9014" s="27">
        <v>9</v>
      </c>
      <c r="G9014" s="27">
        <v>17</v>
      </c>
      <c r="H9014" s="27">
        <v>0</v>
      </c>
    </row>
    <row r="9015" spans="1:8" x14ac:dyDescent="0.55000000000000004">
      <c r="A9015" s="33">
        <v>44099</v>
      </c>
      <c r="B9015" s="1" t="s">
        <v>46</v>
      </c>
      <c r="C9015" s="27">
        <v>93</v>
      </c>
      <c r="D9015" s="27">
        <v>10406</v>
      </c>
      <c r="E9015" s="27">
        <v>85</v>
      </c>
      <c r="F9015" s="27">
        <v>2</v>
      </c>
      <c r="G9015" s="27">
        <v>6</v>
      </c>
      <c r="H9015" s="27">
        <v>0</v>
      </c>
    </row>
    <row r="9016" spans="1:8" x14ac:dyDescent="0.55000000000000004">
      <c r="A9016" s="33">
        <v>44099</v>
      </c>
      <c r="B9016" s="1" t="s">
        <v>47</v>
      </c>
      <c r="C9016" s="27">
        <v>114</v>
      </c>
      <c r="D9016" s="27">
        <v>4037</v>
      </c>
      <c r="E9016" s="27">
        <v>108</v>
      </c>
      <c r="F9016" s="27">
        <v>6</v>
      </c>
      <c r="G9016" s="27">
        <v>0</v>
      </c>
      <c r="H9016" s="27">
        <v>0</v>
      </c>
    </row>
    <row r="9017" spans="1:8" x14ac:dyDescent="0.55000000000000004">
      <c r="A9017" s="33">
        <v>44099</v>
      </c>
      <c r="B9017" s="1" t="s">
        <v>48</v>
      </c>
      <c r="C9017" s="27">
        <v>137</v>
      </c>
      <c r="D9017" s="27">
        <v>3428</v>
      </c>
      <c r="E9017" s="27">
        <v>133</v>
      </c>
      <c r="F9017" s="27">
        <v>4</v>
      </c>
      <c r="G9017" s="27">
        <v>0</v>
      </c>
      <c r="H9017" s="27">
        <v>0</v>
      </c>
    </row>
    <row r="9018" spans="1:8" x14ac:dyDescent="0.55000000000000004">
      <c r="A9018" s="33">
        <v>44099</v>
      </c>
      <c r="B9018" s="1" t="s">
        <v>49</v>
      </c>
      <c r="C9018" s="27">
        <v>5017</v>
      </c>
      <c r="D9018" s="27">
        <v>47045</v>
      </c>
      <c r="E9018" s="27">
        <v>4786</v>
      </c>
      <c r="F9018" s="27">
        <v>95</v>
      </c>
      <c r="G9018" s="27">
        <v>136</v>
      </c>
      <c r="H9018" s="27">
        <v>10</v>
      </c>
    </row>
    <row r="9019" spans="1:8" x14ac:dyDescent="0.55000000000000004">
      <c r="A9019" s="33">
        <v>44099</v>
      </c>
      <c r="B9019" s="1" t="s">
        <v>50</v>
      </c>
      <c r="C9019" s="27">
        <v>244</v>
      </c>
      <c r="D9019" s="27">
        <v>5796</v>
      </c>
      <c r="E9019" s="27">
        <v>244</v>
      </c>
      <c r="F9019" s="27">
        <v>0</v>
      </c>
      <c r="G9019" s="27">
        <v>2</v>
      </c>
      <c r="H9019" s="27">
        <v>0</v>
      </c>
    </row>
    <row r="9020" spans="1:8" x14ac:dyDescent="0.55000000000000004">
      <c r="A9020" s="33">
        <v>44099</v>
      </c>
      <c r="B9020" s="1" t="s">
        <v>51</v>
      </c>
      <c r="C9020" s="27">
        <v>236</v>
      </c>
      <c r="D9020" s="27">
        <v>17828</v>
      </c>
      <c r="E9020" s="27">
        <v>230</v>
      </c>
      <c r="F9020" s="27">
        <v>3</v>
      </c>
      <c r="G9020" s="27">
        <v>3</v>
      </c>
      <c r="H9020" s="27">
        <v>0</v>
      </c>
    </row>
    <row r="9021" spans="1:8" x14ac:dyDescent="0.55000000000000004">
      <c r="A9021" s="33">
        <v>44099</v>
      </c>
      <c r="B9021" s="1" t="s">
        <v>52</v>
      </c>
      <c r="C9021" s="27">
        <v>572</v>
      </c>
      <c r="D9021" s="27">
        <v>16183</v>
      </c>
      <c r="E9021" s="27">
        <v>555</v>
      </c>
      <c r="F9021" s="27">
        <v>8</v>
      </c>
      <c r="G9021" s="27">
        <v>9</v>
      </c>
      <c r="H9021" s="27">
        <v>0</v>
      </c>
    </row>
    <row r="9022" spans="1:8" x14ac:dyDescent="0.55000000000000004">
      <c r="A9022" s="33">
        <v>44099</v>
      </c>
      <c r="B9022" s="1" t="s">
        <v>53</v>
      </c>
      <c r="C9022" s="27">
        <v>158</v>
      </c>
      <c r="D9022" s="27">
        <v>16202</v>
      </c>
      <c r="E9022" s="27">
        <v>153</v>
      </c>
      <c r="F9022" s="27">
        <v>2</v>
      </c>
      <c r="G9022" s="27">
        <v>3</v>
      </c>
      <c r="H9022" s="27">
        <v>0</v>
      </c>
    </row>
    <row r="9023" spans="1:8" x14ac:dyDescent="0.55000000000000004">
      <c r="A9023" s="33">
        <v>44099</v>
      </c>
      <c r="B9023" s="1" t="s">
        <v>54</v>
      </c>
      <c r="C9023" s="27">
        <v>344</v>
      </c>
      <c r="D9023" s="27">
        <v>8534</v>
      </c>
      <c r="E9023" s="27">
        <v>342</v>
      </c>
      <c r="F9023" s="27">
        <v>1</v>
      </c>
      <c r="G9023" s="27">
        <v>2</v>
      </c>
      <c r="H9023" s="27">
        <v>0</v>
      </c>
    </row>
    <row r="9024" spans="1:8" x14ac:dyDescent="0.55000000000000004">
      <c r="A9024" s="33">
        <v>44099</v>
      </c>
      <c r="B9024" s="1" t="s">
        <v>55</v>
      </c>
      <c r="C9024" s="27">
        <v>400</v>
      </c>
      <c r="D9024" s="27">
        <v>18249</v>
      </c>
      <c r="E9024" s="27">
        <v>376</v>
      </c>
      <c r="F9024" s="27">
        <v>12</v>
      </c>
      <c r="G9024" s="27">
        <v>17</v>
      </c>
      <c r="H9024" s="27">
        <v>0</v>
      </c>
    </row>
    <row r="9025" spans="1:8" x14ac:dyDescent="0.55000000000000004">
      <c r="A9025" s="33">
        <v>44099</v>
      </c>
      <c r="B9025" s="1" t="s">
        <v>56</v>
      </c>
      <c r="C9025" s="27">
        <v>2389</v>
      </c>
      <c r="D9025" s="27">
        <v>37465</v>
      </c>
      <c r="E9025" s="27">
        <v>2213</v>
      </c>
      <c r="F9025" s="27">
        <v>45</v>
      </c>
      <c r="G9025" s="27">
        <v>135</v>
      </c>
      <c r="H9025" s="27">
        <v>7</v>
      </c>
    </row>
    <row r="9026" spans="1:8" x14ac:dyDescent="0.55000000000000004">
      <c r="A9026" s="33">
        <v>44100</v>
      </c>
      <c r="B9026" s="1" t="s">
        <v>7</v>
      </c>
      <c r="C9026" s="27">
        <v>2032</v>
      </c>
      <c r="D9026" s="27">
        <v>55324</v>
      </c>
      <c r="E9026" s="27">
        <v>1814</v>
      </c>
      <c r="F9026" s="27">
        <v>107</v>
      </c>
      <c r="G9026" s="27">
        <v>111</v>
      </c>
      <c r="H9026" s="27">
        <v>1</v>
      </c>
    </row>
    <row r="9027" spans="1:8" x14ac:dyDescent="0.55000000000000004">
      <c r="A9027" s="33">
        <v>44100</v>
      </c>
      <c r="B9027" s="1" t="s">
        <v>11</v>
      </c>
      <c r="C9027" s="27">
        <v>35</v>
      </c>
      <c r="D9027" s="27">
        <v>2348</v>
      </c>
      <c r="E9027" s="27">
        <v>34</v>
      </c>
      <c r="F9027" s="27">
        <v>1</v>
      </c>
      <c r="G9027" s="27">
        <v>0</v>
      </c>
      <c r="H9027" s="27">
        <v>0</v>
      </c>
    </row>
    <row r="9028" spans="1:8" x14ac:dyDescent="0.55000000000000004">
      <c r="A9028" s="33">
        <v>44100</v>
      </c>
      <c r="B9028" s="1" t="s">
        <v>12</v>
      </c>
      <c r="C9028" s="27">
        <v>23</v>
      </c>
      <c r="D9028" s="27">
        <v>4057</v>
      </c>
      <c r="E9028" s="27">
        <v>23</v>
      </c>
      <c r="F9028" s="27">
        <v>0</v>
      </c>
      <c r="G9028" s="27">
        <v>0</v>
      </c>
      <c r="H9028" s="27">
        <v>0</v>
      </c>
    </row>
    <row r="9029" spans="1:8" x14ac:dyDescent="0.55000000000000004">
      <c r="A9029" s="33">
        <v>44100</v>
      </c>
      <c r="B9029" s="1" t="s">
        <v>13</v>
      </c>
      <c r="C9029" s="27">
        <v>385</v>
      </c>
      <c r="D9029" s="27">
        <v>10041</v>
      </c>
      <c r="E9029" s="27">
        <v>321</v>
      </c>
      <c r="F9029" s="27">
        <v>2</v>
      </c>
      <c r="G9029" s="27">
        <v>62</v>
      </c>
      <c r="H9029" s="27">
        <v>0</v>
      </c>
    </row>
    <row r="9030" spans="1:8" x14ac:dyDescent="0.55000000000000004">
      <c r="A9030" s="33">
        <v>44100</v>
      </c>
      <c r="B9030" s="1" t="s">
        <v>14</v>
      </c>
      <c r="C9030" s="27">
        <v>53</v>
      </c>
      <c r="D9030" s="27">
        <v>2094</v>
      </c>
      <c r="E9030" s="27">
        <v>51</v>
      </c>
      <c r="F9030" s="27">
        <v>0</v>
      </c>
      <c r="G9030" s="27">
        <v>2</v>
      </c>
      <c r="H9030" s="27">
        <v>0</v>
      </c>
    </row>
    <row r="9031" spans="1:8" x14ac:dyDescent="0.55000000000000004">
      <c r="A9031" s="33">
        <v>44100</v>
      </c>
      <c r="B9031" s="1" t="s">
        <v>15</v>
      </c>
      <c r="C9031" s="27">
        <v>78</v>
      </c>
      <c r="D9031" s="27">
        <v>5098</v>
      </c>
      <c r="E9031" s="27">
        <v>76</v>
      </c>
      <c r="F9031" s="27">
        <v>1</v>
      </c>
      <c r="G9031" s="27">
        <v>2</v>
      </c>
      <c r="H9031" s="27">
        <v>1</v>
      </c>
    </row>
    <row r="9032" spans="1:8" x14ac:dyDescent="0.55000000000000004">
      <c r="A9032" s="33">
        <v>44100</v>
      </c>
      <c r="B9032" s="1" t="s">
        <v>16</v>
      </c>
      <c r="C9032" s="27">
        <v>242</v>
      </c>
      <c r="D9032" s="27">
        <v>19374</v>
      </c>
      <c r="E9032" s="27">
        <v>200</v>
      </c>
      <c r="F9032" s="27">
        <v>2</v>
      </c>
      <c r="G9032" s="27">
        <v>40</v>
      </c>
      <c r="H9032" s="27">
        <v>1</v>
      </c>
    </row>
    <row r="9033" spans="1:8" x14ac:dyDescent="0.55000000000000004">
      <c r="A9033" s="33">
        <v>44100</v>
      </c>
      <c r="B9033" s="1" t="s">
        <v>17</v>
      </c>
      <c r="C9033" s="27">
        <v>637</v>
      </c>
      <c r="D9033" s="27">
        <v>12251</v>
      </c>
      <c r="E9033" s="27">
        <v>591</v>
      </c>
      <c r="F9033" s="27">
        <v>17</v>
      </c>
      <c r="G9033" s="27">
        <v>29</v>
      </c>
      <c r="H9033" s="27">
        <v>4</v>
      </c>
    </row>
    <row r="9034" spans="1:8" x14ac:dyDescent="0.55000000000000004">
      <c r="A9034" s="33">
        <v>44100</v>
      </c>
      <c r="B9034" s="1" t="s">
        <v>18</v>
      </c>
      <c r="C9034" s="27">
        <v>427</v>
      </c>
      <c r="D9034" s="27">
        <v>29463</v>
      </c>
      <c r="E9034" s="27">
        <v>355</v>
      </c>
      <c r="F9034" s="27">
        <v>1</v>
      </c>
      <c r="G9034" s="27">
        <v>68</v>
      </c>
      <c r="H9034" s="27">
        <v>1</v>
      </c>
    </row>
    <row r="9035" spans="1:8" x14ac:dyDescent="0.55000000000000004">
      <c r="A9035" s="33">
        <v>44100</v>
      </c>
      <c r="B9035" s="1" t="s">
        <v>19</v>
      </c>
      <c r="C9035" s="27">
        <v>698</v>
      </c>
      <c r="D9035" s="27">
        <v>20052</v>
      </c>
      <c r="E9035" s="27">
        <v>578</v>
      </c>
      <c r="F9035" s="27">
        <v>19</v>
      </c>
      <c r="G9035" s="27">
        <v>101</v>
      </c>
      <c r="H9035" s="27">
        <v>1</v>
      </c>
    </row>
    <row r="9036" spans="1:8" x14ac:dyDescent="0.55000000000000004">
      <c r="A9036" s="33">
        <v>44100</v>
      </c>
      <c r="B9036" s="1" t="s">
        <v>20</v>
      </c>
      <c r="C9036" s="27">
        <v>4547</v>
      </c>
      <c r="D9036" s="27">
        <v>139050</v>
      </c>
      <c r="E9036" s="27">
        <v>4181</v>
      </c>
      <c r="F9036" s="27">
        <v>100</v>
      </c>
      <c r="G9036" s="27">
        <v>266</v>
      </c>
      <c r="H9036" s="27">
        <v>7</v>
      </c>
    </row>
    <row r="9037" spans="1:8" x14ac:dyDescent="0.55000000000000004">
      <c r="A9037" s="33">
        <v>44100</v>
      </c>
      <c r="B9037" s="1" t="s">
        <v>21</v>
      </c>
      <c r="C9037" s="27">
        <v>3784</v>
      </c>
      <c r="D9037" s="27">
        <v>85762</v>
      </c>
      <c r="E9037" s="27">
        <v>3394</v>
      </c>
      <c r="F9037" s="27">
        <v>70</v>
      </c>
      <c r="G9037" s="27">
        <v>320</v>
      </c>
      <c r="H9037" s="27">
        <v>8</v>
      </c>
    </row>
    <row r="9038" spans="1:8" x14ac:dyDescent="0.55000000000000004">
      <c r="A9038" s="33">
        <v>44100</v>
      </c>
      <c r="B9038" s="1" t="s">
        <v>22</v>
      </c>
      <c r="C9038" s="27">
        <v>25113</v>
      </c>
      <c r="D9038" s="27">
        <v>436860</v>
      </c>
      <c r="E9038" s="27">
        <v>22550</v>
      </c>
      <c r="F9038" s="27">
        <v>400</v>
      </c>
      <c r="G9038" s="27">
        <v>2163</v>
      </c>
      <c r="H9038" s="27">
        <v>29</v>
      </c>
    </row>
    <row r="9039" spans="1:8" x14ac:dyDescent="0.55000000000000004">
      <c r="A9039" s="33">
        <v>44100</v>
      </c>
      <c r="B9039" s="1" t="s">
        <v>23</v>
      </c>
      <c r="C9039" s="27">
        <v>6679</v>
      </c>
      <c r="D9039" s="27">
        <v>146306</v>
      </c>
      <c r="E9039" s="27">
        <v>6011</v>
      </c>
      <c r="F9039" s="27">
        <v>136</v>
      </c>
      <c r="G9039" s="27">
        <v>532</v>
      </c>
      <c r="H9039" s="27">
        <v>25</v>
      </c>
    </row>
    <row r="9040" spans="1:8" x14ac:dyDescent="0.55000000000000004">
      <c r="A9040" s="33">
        <v>44100</v>
      </c>
      <c r="B9040" s="1" t="s">
        <v>24</v>
      </c>
      <c r="C9040" s="27">
        <v>170</v>
      </c>
      <c r="D9040" s="27">
        <v>15085</v>
      </c>
      <c r="E9040" s="27">
        <v>150</v>
      </c>
      <c r="F9040" s="27">
        <v>0</v>
      </c>
      <c r="G9040" s="27">
        <v>20</v>
      </c>
      <c r="H9040" s="27">
        <v>0</v>
      </c>
    </row>
    <row r="9041" spans="1:8" x14ac:dyDescent="0.55000000000000004">
      <c r="A9041" s="33">
        <v>44100</v>
      </c>
      <c r="B9041" s="1" t="s">
        <v>25</v>
      </c>
      <c r="C9041" s="27">
        <v>412</v>
      </c>
      <c r="D9041" s="27">
        <v>11651</v>
      </c>
      <c r="E9041" s="27">
        <v>380</v>
      </c>
      <c r="F9041" s="27">
        <v>25</v>
      </c>
      <c r="G9041" s="27">
        <v>7</v>
      </c>
      <c r="H9041" s="27">
        <v>0</v>
      </c>
    </row>
    <row r="9042" spans="1:8" x14ac:dyDescent="0.55000000000000004">
      <c r="A9042" s="33">
        <v>44100</v>
      </c>
      <c r="B9042" s="1" t="s">
        <v>26</v>
      </c>
      <c r="C9042" s="27">
        <v>773</v>
      </c>
      <c r="D9042" s="27">
        <v>12490</v>
      </c>
      <c r="E9042" s="27">
        <v>671</v>
      </c>
      <c r="F9042" s="27">
        <v>46</v>
      </c>
      <c r="G9042" s="27">
        <v>56</v>
      </c>
      <c r="H9042" s="27">
        <v>0</v>
      </c>
    </row>
    <row r="9043" spans="1:8" x14ac:dyDescent="0.55000000000000004">
      <c r="A9043" s="33">
        <v>44100</v>
      </c>
      <c r="B9043" s="1" t="s">
        <v>27</v>
      </c>
      <c r="C9043" s="27">
        <v>244</v>
      </c>
      <c r="D9043" s="27">
        <v>9671</v>
      </c>
      <c r="E9043" s="27">
        <v>229</v>
      </c>
      <c r="F9043" s="27">
        <v>10</v>
      </c>
      <c r="G9043" s="27">
        <v>3</v>
      </c>
      <c r="H9043" s="27">
        <v>2</v>
      </c>
    </row>
    <row r="9044" spans="1:8" x14ac:dyDescent="0.55000000000000004">
      <c r="A9044" s="33">
        <v>44100</v>
      </c>
      <c r="B9044" s="1" t="s">
        <v>28</v>
      </c>
      <c r="C9044" s="27">
        <v>180</v>
      </c>
      <c r="D9044" s="27">
        <v>10478</v>
      </c>
      <c r="E9044" s="27">
        <v>171</v>
      </c>
      <c r="F9044" s="27">
        <v>6</v>
      </c>
      <c r="G9044" s="27">
        <v>3</v>
      </c>
      <c r="H9044" s="27">
        <v>1</v>
      </c>
    </row>
    <row r="9045" spans="1:8" x14ac:dyDescent="0.55000000000000004">
      <c r="A9045" s="33">
        <v>44100</v>
      </c>
      <c r="B9045" s="1" t="s">
        <v>29</v>
      </c>
      <c r="C9045" s="27">
        <v>303</v>
      </c>
      <c r="D9045" s="27">
        <v>18446</v>
      </c>
      <c r="E9045" s="27">
        <v>301</v>
      </c>
      <c r="F9045" s="27">
        <v>1</v>
      </c>
      <c r="G9045" s="27">
        <v>7</v>
      </c>
      <c r="H9045" s="27">
        <v>0</v>
      </c>
    </row>
    <row r="9046" spans="1:8" x14ac:dyDescent="0.55000000000000004">
      <c r="A9046" s="33">
        <v>44100</v>
      </c>
      <c r="B9046" s="1" t="s">
        <v>30</v>
      </c>
      <c r="C9046" s="27">
        <v>616</v>
      </c>
      <c r="D9046" s="27">
        <v>22106</v>
      </c>
      <c r="E9046" s="27">
        <v>582</v>
      </c>
      <c r="F9046" s="27">
        <v>10</v>
      </c>
      <c r="G9046" s="27">
        <v>24</v>
      </c>
      <c r="H9046" s="27">
        <v>2</v>
      </c>
    </row>
    <row r="9047" spans="1:8" x14ac:dyDescent="0.55000000000000004">
      <c r="A9047" s="33">
        <v>44100</v>
      </c>
      <c r="B9047" s="1" t="s">
        <v>31</v>
      </c>
      <c r="C9047" s="27">
        <v>526</v>
      </c>
      <c r="D9047" s="27">
        <v>32717</v>
      </c>
      <c r="E9047" s="27">
        <v>512</v>
      </c>
      <c r="F9047" s="27">
        <v>1</v>
      </c>
      <c r="G9047" s="27">
        <v>13</v>
      </c>
      <c r="H9047" s="27">
        <v>1</v>
      </c>
    </row>
    <row r="9048" spans="1:8" x14ac:dyDescent="0.55000000000000004">
      <c r="A9048" s="33">
        <v>44100</v>
      </c>
      <c r="B9048" s="1" t="s">
        <v>32</v>
      </c>
      <c r="C9048" s="27">
        <v>5217</v>
      </c>
      <c r="D9048" s="27">
        <v>73369</v>
      </c>
      <c r="E9048" s="27">
        <v>4781</v>
      </c>
      <c r="F9048" s="27">
        <v>83</v>
      </c>
      <c r="G9048" s="27">
        <v>353</v>
      </c>
      <c r="H9048" s="27">
        <v>14</v>
      </c>
    </row>
    <row r="9049" spans="1:8" x14ac:dyDescent="0.55000000000000004">
      <c r="A9049" s="33">
        <v>44100</v>
      </c>
      <c r="B9049" s="1" t="s">
        <v>33</v>
      </c>
      <c r="C9049" s="27">
        <v>489</v>
      </c>
      <c r="D9049" s="27">
        <v>12132</v>
      </c>
      <c r="E9049" s="27">
        <v>404</v>
      </c>
      <c r="F9049" s="27">
        <v>7</v>
      </c>
      <c r="G9049" s="27">
        <v>76</v>
      </c>
      <c r="H9049" s="27">
        <v>4</v>
      </c>
    </row>
    <row r="9050" spans="1:8" x14ac:dyDescent="0.55000000000000004">
      <c r="A9050" s="33">
        <v>44100</v>
      </c>
      <c r="B9050" s="1" t="s">
        <v>34</v>
      </c>
      <c r="C9050" s="27">
        <v>490</v>
      </c>
      <c r="D9050" s="27">
        <v>11544</v>
      </c>
      <c r="E9050" s="27">
        <v>460</v>
      </c>
      <c r="F9050" s="27">
        <v>8</v>
      </c>
      <c r="G9050" s="27">
        <v>22</v>
      </c>
      <c r="H9050" s="27">
        <v>0</v>
      </c>
    </row>
    <row r="9051" spans="1:8" x14ac:dyDescent="0.55000000000000004">
      <c r="A9051" s="33">
        <v>44100</v>
      </c>
      <c r="B9051" s="1" t="s">
        <v>35</v>
      </c>
      <c r="C9051" s="27">
        <v>1710</v>
      </c>
      <c r="D9051" s="27">
        <v>40610</v>
      </c>
      <c r="E9051" s="27">
        <v>1618</v>
      </c>
      <c r="F9051" s="27">
        <v>25</v>
      </c>
      <c r="G9051" s="27">
        <v>67</v>
      </c>
      <c r="H9051" s="27">
        <v>1</v>
      </c>
    </row>
    <row r="9052" spans="1:8" x14ac:dyDescent="0.55000000000000004">
      <c r="A9052" s="33">
        <v>44100</v>
      </c>
      <c r="B9052" s="1" t="s">
        <v>36</v>
      </c>
      <c r="C9052" s="27">
        <v>10399</v>
      </c>
      <c r="D9052" s="27">
        <v>178425</v>
      </c>
      <c r="E9052" s="27">
        <v>9582</v>
      </c>
      <c r="F9052" s="27">
        <v>201</v>
      </c>
      <c r="G9052" s="27">
        <v>607</v>
      </c>
      <c r="H9052" s="27">
        <v>30</v>
      </c>
    </row>
    <row r="9053" spans="1:8" x14ac:dyDescent="0.55000000000000004">
      <c r="A9053" s="33">
        <v>44100</v>
      </c>
      <c r="B9053" s="1" t="s">
        <v>37</v>
      </c>
      <c r="C9053" s="27">
        <v>2636</v>
      </c>
      <c r="D9053" s="27">
        <v>54556</v>
      </c>
      <c r="E9053" s="27">
        <v>2484</v>
      </c>
      <c r="F9053" s="27">
        <v>59</v>
      </c>
      <c r="G9053" s="27">
        <v>93</v>
      </c>
      <c r="H9053" s="27">
        <v>7</v>
      </c>
    </row>
    <row r="9054" spans="1:8" x14ac:dyDescent="0.55000000000000004">
      <c r="A9054" s="33">
        <v>44100</v>
      </c>
      <c r="B9054" s="1" t="s">
        <v>38</v>
      </c>
      <c r="C9054" s="27">
        <v>562</v>
      </c>
      <c r="D9054" s="27">
        <v>19870</v>
      </c>
      <c r="E9054" s="27">
        <v>538</v>
      </c>
      <c r="F9054" s="27">
        <v>9</v>
      </c>
      <c r="G9054" s="27">
        <v>15</v>
      </c>
      <c r="H9054" s="27">
        <v>0</v>
      </c>
    </row>
    <row r="9055" spans="1:8" x14ac:dyDescent="0.55000000000000004">
      <c r="A9055" s="33">
        <v>44100</v>
      </c>
      <c r="B9055" s="1" t="s">
        <v>39</v>
      </c>
      <c r="C9055" s="27">
        <v>238</v>
      </c>
      <c r="D9055" s="27">
        <v>9220</v>
      </c>
      <c r="E9055" s="27">
        <v>229</v>
      </c>
      <c r="F9055" s="27">
        <v>4</v>
      </c>
      <c r="G9055" s="27">
        <v>2</v>
      </c>
      <c r="H9055" s="27">
        <v>0</v>
      </c>
    </row>
    <row r="9056" spans="1:8" x14ac:dyDescent="0.55000000000000004">
      <c r="A9056" s="33">
        <v>44100</v>
      </c>
      <c r="B9056" s="1" t="s">
        <v>40</v>
      </c>
      <c r="C9056" s="27">
        <v>36</v>
      </c>
      <c r="D9056" s="27">
        <v>5414</v>
      </c>
      <c r="E9056" s="27">
        <v>29</v>
      </c>
      <c r="F9056" s="27">
        <v>0</v>
      </c>
      <c r="G9056" s="27">
        <v>7</v>
      </c>
      <c r="H9056" s="27">
        <v>0</v>
      </c>
    </row>
    <row r="9057" spans="1:8" x14ac:dyDescent="0.55000000000000004">
      <c r="A9057" s="33">
        <v>44100</v>
      </c>
      <c r="B9057" s="1" t="s">
        <v>41</v>
      </c>
      <c r="C9057" s="27">
        <v>140</v>
      </c>
      <c r="D9057" s="27">
        <v>5541</v>
      </c>
      <c r="E9057" s="27">
        <v>137</v>
      </c>
      <c r="F9057" s="27">
        <v>0</v>
      </c>
      <c r="G9057" s="27">
        <v>2</v>
      </c>
      <c r="H9057" s="27">
        <v>0</v>
      </c>
    </row>
    <row r="9058" spans="1:8" x14ac:dyDescent="0.55000000000000004">
      <c r="A9058" s="33">
        <v>44100</v>
      </c>
      <c r="B9058" s="1" t="s">
        <v>42</v>
      </c>
      <c r="C9058" s="27">
        <v>152</v>
      </c>
      <c r="D9058" s="27">
        <v>8110</v>
      </c>
      <c r="E9058" s="27">
        <v>147</v>
      </c>
      <c r="F9058" s="27"/>
      <c r="G9058" s="27">
        <v>1</v>
      </c>
      <c r="H9058" s="27"/>
    </row>
    <row r="9059" spans="1:8" x14ac:dyDescent="0.55000000000000004">
      <c r="A9059" s="33">
        <v>44100</v>
      </c>
      <c r="B9059" s="1" t="s">
        <v>43</v>
      </c>
      <c r="C9059" s="27">
        <v>506</v>
      </c>
      <c r="D9059" s="27">
        <v>20198</v>
      </c>
      <c r="E9059" s="27">
        <v>467</v>
      </c>
      <c r="F9059" s="27">
        <v>3</v>
      </c>
      <c r="G9059" s="27">
        <v>26</v>
      </c>
      <c r="H9059" s="27">
        <v>1</v>
      </c>
    </row>
    <row r="9060" spans="1:8" x14ac:dyDescent="0.55000000000000004">
      <c r="A9060" s="33">
        <v>44100</v>
      </c>
      <c r="B9060" s="1" t="s">
        <v>44</v>
      </c>
      <c r="C9060" s="27">
        <v>196</v>
      </c>
      <c r="D9060" s="27">
        <v>9386</v>
      </c>
      <c r="E9060" s="27">
        <v>189</v>
      </c>
      <c r="F9060" s="27">
        <v>2</v>
      </c>
      <c r="G9060" s="27">
        <v>5</v>
      </c>
      <c r="H9060" s="27">
        <v>1</v>
      </c>
    </row>
    <row r="9061" spans="1:8" x14ac:dyDescent="0.55000000000000004">
      <c r="A9061" s="33">
        <v>44100</v>
      </c>
      <c r="B9061" s="1" t="s">
        <v>45</v>
      </c>
      <c r="C9061" s="27">
        <v>147</v>
      </c>
      <c r="D9061" s="27">
        <v>6849</v>
      </c>
      <c r="E9061" s="27">
        <v>118</v>
      </c>
      <c r="F9061" s="27">
        <v>9</v>
      </c>
      <c r="G9061" s="27">
        <v>17</v>
      </c>
      <c r="H9061" s="27">
        <v>0</v>
      </c>
    </row>
    <row r="9062" spans="1:8" x14ac:dyDescent="0.55000000000000004">
      <c r="A9062" s="33">
        <v>44100</v>
      </c>
      <c r="B9062" s="1" t="s">
        <v>46</v>
      </c>
      <c r="C9062" s="27">
        <v>93</v>
      </c>
      <c r="D9062" s="27">
        <v>10449</v>
      </c>
      <c r="E9062" s="27">
        <v>87</v>
      </c>
      <c r="F9062" s="27">
        <v>2</v>
      </c>
      <c r="G9062" s="27">
        <v>4</v>
      </c>
      <c r="H9062" s="27">
        <v>0</v>
      </c>
    </row>
    <row r="9063" spans="1:8" x14ac:dyDescent="0.55000000000000004">
      <c r="A9063" s="33">
        <v>44100</v>
      </c>
      <c r="B9063" s="1" t="s">
        <v>47</v>
      </c>
      <c r="C9063" s="27">
        <v>114</v>
      </c>
      <c r="D9063" s="27">
        <v>4037</v>
      </c>
      <c r="E9063" s="27">
        <v>108</v>
      </c>
      <c r="F9063" s="27">
        <v>6</v>
      </c>
      <c r="G9063" s="27">
        <v>0</v>
      </c>
      <c r="H9063" s="27">
        <v>0</v>
      </c>
    </row>
    <row r="9064" spans="1:8" x14ac:dyDescent="0.55000000000000004">
      <c r="A9064" s="33">
        <v>44100</v>
      </c>
      <c r="B9064" s="1" t="s">
        <v>48</v>
      </c>
      <c r="C9064" s="27">
        <v>137</v>
      </c>
      <c r="D9064" s="27">
        <v>3436</v>
      </c>
      <c r="E9064" s="27">
        <v>133</v>
      </c>
      <c r="F9064" s="27">
        <v>4</v>
      </c>
      <c r="G9064" s="27">
        <v>0</v>
      </c>
      <c r="H9064" s="27">
        <v>0</v>
      </c>
    </row>
    <row r="9065" spans="1:8" x14ac:dyDescent="0.55000000000000004">
      <c r="A9065" s="33">
        <v>44100</v>
      </c>
      <c r="B9065" s="1" t="s">
        <v>49</v>
      </c>
      <c r="C9065" s="27">
        <v>5017</v>
      </c>
      <c r="D9065" s="27">
        <v>47045</v>
      </c>
      <c r="E9065" s="27">
        <v>4786</v>
      </c>
      <c r="F9065" s="27">
        <v>95</v>
      </c>
      <c r="G9065" s="27">
        <v>136</v>
      </c>
      <c r="H9065" s="27">
        <v>10</v>
      </c>
    </row>
    <row r="9066" spans="1:8" x14ac:dyDescent="0.55000000000000004">
      <c r="A9066" s="33">
        <v>44100</v>
      </c>
      <c r="B9066" s="1" t="s">
        <v>50</v>
      </c>
      <c r="C9066" s="27">
        <v>245</v>
      </c>
      <c r="D9066" s="27">
        <v>5814</v>
      </c>
      <c r="E9066" s="27">
        <v>244</v>
      </c>
      <c r="F9066" s="27">
        <v>0</v>
      </c>
      <c r="G9066" s="27">
        <v>3</v>
      </c>
      <c r="H9066" s="27">
        <v>0</v>
      </c>
    </row>
    <row r="9067" spans="1:8" x14ac:dyDescent="0.55000000000000004">
      <c r="A9067" s="33">
        <v>44100</v>
      </c>
      <c r="B9067" s="1" t="s">
        <v>51</v>
      </c>
      <c r="C9067" s="27">
        <v>236</v>
      </c>
      <c r="D9067" s="27">
        <v>17938</v>
      </c>
      <c r="E9067" s="27">
        <v>230</v>
      </c>
      <c r="F9067" s="27">
        <v>3</v>
      </c>
      <c r="G9067" s="27">
        <v>3</v>
      </c>
      <c r="H9067" s="27">
        <v>0</v>
      </c>
    </row>
    <row r="9068" spans="1:8" x14ac:dyDescent="0.55000000000000004">
      <c r="A9068" s="33">
        <v>44100</v>
      </c>
      <c r="B9068" s="1" t="s">
        <v>52</v>
      </c>
      <c r="C9068" s="27">
        <v>572</v>
      </c>
      <c r="D9068" s="27">
        <v>16276</v>
      </c>
      <c r="E9068" s="27">
        <v>557</v>
      </c>
      <c r="F9068" s="27">
        <v>8</v>
      </c>
      <c r="G9068" s="27">
        <v>7</v>
      </c>
      <c r="H9068" s="27">
        <v>0</v>
      </c>
    </row>
    <row r="9069" spans="1:8" x14ac:dyDescent="0.55000000000000004">
      <c r="A9069" s="33">
        <v>44100</v>
      </c>
      <c r="B9069" s="1" t="s">
        <v>53</v>
      </c>
      <c r="C9069" s="27">
        <v>158</v>
      </c>
      <c r="D9069" s="27">
        <v>16413</v>
      </c>
      <c r="E9069" s="27">
        <v>153</v>
      </c>
      <c r="F9069" s="27">
        <v>2</v>
      </c>
      <c r="G9069" s="27">
        <v>3</v>
      </c>
      <c r="H9069" s="27">
        <v>0</v>
      </c>
    </row>
    <row r="9070" spans="1:8" x14ac:dyDescent="0.55000000000000004">
      <c r="A9070" s="33">
        <v>44100</v>
      </c>
      <c r="B9070" s="1" t="s">
        <v>54</v>
      </c>
      <c r="C9070" s="27">
        <v>344</v>
      </c>
      <c r="D9070" s="27">
        <v>8534</v>
      </c>
      <c r="E9070" s="27">
        <v>342</v>
      </c>
      <c r="F9070" s="27">
        <v>1</v>
      </c>
      <c r="G9070" s="27">
        <v>2</v>
      </c>
      <c r="H9070" s="27">
        <v>0</v>
      </c>
    </row>
    <row r="9071" spans="1:8" x14ac:dyDescent="0.55000000000000004">
      <c r="A9071" s="33">
        <v>44100</v>
      </c>
      <c r="B9071" s="1" t="s">
        <v>55</v>
      </c>
      <c r="C9071" s="27">
        <v>400</v>
      </c>
      <c r="D9071" s="27">
        <v>18249</v>
      </c>
      <c r="E9071" s="27">
        <v>376</v>
      </c>
      <c r="F9071" s="27">
        <v>12</v>
      </c>
      <c r="G9071" s="27">
        <v>17</v>
      </c>
      <c r="H9071" s="27">
        <v>0</v>
      </c>
    </row>
    <row r="9072" spans="1:8" x14ac:dyDescent="0.55000000000000004">
      <c r="A9072" s="33">
        <v>44100</v>
      </c>
      <c r="B9072" s="1" t="s">
        <v>56</v>
      </c>
      <c r="C9072" s="27">
        <v>2407</v>
      </c>
      <c r="D9072" s="27">
        <v>37958</v>
      </c>
      <c r="E9072" s="27">
        <v>2216</v>
      </c>
      <c r="F9072" s="27">
        <v>46</v>
      </c>
      <c r="G9072" s="27">
        <v>149</v>
      </c>
      <c r="H9072" s="27">
        <v>8</v>
      </c>
    </row>
    <row r="9073" spans="1:8" x14ac:dyDescent="0.55000000000000004">
      <c r="A9073" s="33">
        <v>44101</v>
      </c>
      <c r="B9073" s="1" t="s">
        <v>7</v>
      </c>
      <c r="C9073" s="27">
        <v>2039</v>
      </c>
      <c r="D9073" s="27">
        <v>55872</v>
      </c>
      <c r="E9073" s="27">
        <v>1822</v>
      </c>
      <c r="F9073" s="27">
        <v>107</v>
      </c>
      <c r="G9073" s="27">
        <v>110</v>
      </c>
      <c r="H9073" s="27">
        <v>0</v>
      </c>
    </row>
    <row r="9074" spans="1:8" x14ac:dyDescent="0.55000000000000004">
      <c r="A9074" s="33">
        <v>44101</v>
      </c>
      <c r="B9074" s="1" t="s">
        <v>11</v>
      </c>
      <c r="C9074" s="27">
        <v>35</v>
      </c>
      <c r="D9074" s="27">
        <v>2348</v>
      </c>
      <c r="E9074" s="27">
        <v>34</v>
      </c>
      <c r="F9074" s="27">
        <v>1</v>
      </c>
      <c r="G9074" s="27">
        <v>0</v>
      </c>
      <c r="H9074" s="27">
        <v>0</v>
      </c>
    </row>
    <row r="9075" spans="1:8" x14ac:dyDescent="0.55000000000000004">
      <c r="A9075" s="33">
        <v>44101</v>
      </c>
      <c r="B9075" s="1" t="s">
        <v>12</v>
      </c>
      <c r="C9075" s="27">
        <v>23</v>
      </c>
      <c r="D9075" s="27">
        <v>4057</v>
      </c>
      <c r="E9075" s="27">
        <v>23</v>
      </c>
      <c r="F9075" s="27">
        <v>0</v>
      </c>
      <c r="G9075" s="27">
        <v>0</v>
      </c>
      <c r="H9075" s="27">
        <v>0</v>
      </c>
    </row>
    <row r="9076" spans="1:8" x14ac:dyDescent="0.55000000000000004">
      <c r="A9076" s="33">
        <v>44101</v>
      </c>
      <c r="B9076" s="1" t="s">
        <v>13</v>
      </c>
      <c r="C9076" s="27">
        <v>389</v>
      </c>
      <c r="D9076" s="27">
        <v>10103</v>
      </c>
      <c r="E9076" s="27">
        <v>325</v>
      </c>
      <c r="F9076" s="27">
        <v>2</v>
      </c>
      <c r="G9076" s="27">
        <v>62</v>
      </c>
      <c r="H9076" s="27">
        <v>0</v>
      </c>
    </row>
    <row r="9077" spans="1:8" x14ac:dyDescent="0.55000000000000004">
      <c r="A9077" s="33">
        <v>44101</v>
      </c>
      <c r="B9077" s="1" t="s">
        <v>14</v>
      </c>
      <c r="C9077" s="27">
        <v>53</v>
      </c>
      <c r="D9077" s="27">
        <v>2094</v>
      </c>
      <c r="E9077" s="27">
        <v>51</v>
      </c>
      <c r="F9077" s="27">
        <v>0</v>
      </c>
      <c r="G9077" s="27">
        <v>2</v>
      </c>
      <c r="H9077" s="27">
        <v>0</v>
      </c>
    </row>
    <row r="9078" spans="1:8" x14ac:dyDescent="0.55000000000000004">
      <c r="A9078" s="33">
        <v>44101</v>
      </c>
      <c r="B9078" s="1" t="s">
        <v>15</v>
      </c>
      <c r="C9078" s="27">
        <v>78</v>
      </c>
      <c r="D9078" s="27">
        <v>5102</v>
      </c>
      <c r="E9078" s="27">
        <v>76</v>
      </c>
      <c r="F9078" s="27">
        <v>1</v>
      </c>
      <c r="G9078" s="27">
        <v>2</v>
      </c>
      <c r="H9078" s="27">
        <v>1</v>
      </c>
    </row>
    <row r="9079" spans="1:8" x14ac:dyDescent="0.55000000000000004">
      <c r="A9079" s="33">
        <v>44101</v>
      </c>
      <c r="B9079" s="1" t="s">
        <v>16</v>
      </c>
      <c r="C9079" s="27">
        <v>247</v>
      </c>
      <c r="D9079" s="27">
        <v>19682</v>
      </c>
      <c r="E9079" s="27">
        <v>202</v>
      </c>
      <c r="F9079" s="27">
        <v>2</v>
      </c>
      <c r="G9079" s="27">
        <v>43</v>
      </c>
      <c r="H9079" s="27">
        <v>1</v>
      </c>
    </row>
    <row r="9080" spans="1:8" x14ac:dyDescent="0.55000000000000004">
      <c r="A9080" s="33">
        <v>44101</v>
      </c>
      <c r="B9080" s="1" t="s">
        <v>17</v>
      </c>
      <c r="C9080" s="27">
        <v>638</v>
      </c>
      <c r="D9080" s="27">
        <v>12251</v>
      </c>
      <c r="E9080" s="27">
        <v>591</v>
      </c>
      <c r="F9080" s="27">
        <v>17</v>
      </c>
      <c r="G9080" s="27">
        <v>30</v>
      </c>
      <c r="H9080" s="27">
        <v>4</v>
      </c>
    </row>
    <row r="9081" spans="1:8" x14ac:dyDescent="0.55000000000000004">
      <c r="A9081" s="33">
        <v>44101</v>
      </c>
      <c r="B9081" s="1" t="s">
        <v>18</v>
      </c>
      <c r="C9081" s="27">
        <v>427</v>
      </c>
      <c r="D9081" s="27">
        <v>29540</v>
      </c>
      <c r="E9081" s="27">
        <v>359</v>
      </c>
      <c r="F9081" s="27">
        <v>1</v>
      </c>
      <c r="G9081" s="27">
        <v>68</v>
      </c>
      <c r="H9081" s="27">
        <v>1</v>
      </c>
    </row>
    <row r="9082" spans="1:8" x14ac:dyDescent="0.55000000000000004">
      <c r="A9082" s="33">
        <v>44101</v>
      </c>
      <c r="B9082" s="1" t="s">
        <v>19</v>
      </c>
      <c r="C9082" s="27">
        <v>699</v>
      </c>
      <c r="D9082" s="27">
        <v>20226</v>
      </c>
      <c r="E9082" s="27">
        <v>595</v>
      </c>
      <c r="F9082" s="27">
        <v>19</v>
      </c>
      <c r="G9082" s="27">
        <v>85</v>
      </c>
      <c r="H9082" s="27">
        <v>1</v>
      </c>
    </row>
    <row r="9083" spans="1:8" x14ac:dyDescent="0.55000000000000004">
      <c r="A9083" s="33">
        <v>44101</v>
      </c>
      <c r="B9083" s="1" t="s">
        <v>20</v>
      </c>
      <c r="C9083" s="27">
        <v>4582</v>
      </c>
      <c r="D9083" s="27">
        <v>139115</v>
      </c>
      <c r="E9083" s="27">
        <v>4201</v>
      </c>
      <c r="F9083" s="27">
        <v>101</v>
      </c>
      <c r="G9083" s="27">
        <v>280</v>
      </c>
      <c r="H9083" s="27">
        <v>6</v>
      </c>
    </row>
    <row r="9084" spans="1:8" x14ac:dyDescent="0.55000000000000004">
      <c r="A9084" s="33">
        <v>44101</v>
      </c>
      <c r="B9084" s="1" t="s">
        <v>21</v>
      </c>
      <c r="C9084" s="27">
        <v>3805</v>
      </c>
      <c r="D9084" s="27">
        <v>86132</v>
      </c>
      <c r="E9084" s="27">
        <v>3414</v>
      </c>
      <c r="F9084" s="27">
        <v>70</v>
      </c>
      <c r="G9084" s="27">
        <v>321</v>
      </c>
      <c r="H9084" s="27">
        <v>8</v>
      </c>
    </row>
    <row r="9085" spans="1:8" x14ac:dyDescent="0.55000000000000004">
      <c r="A9085" s="33">
        <v>44101</v>
      </c>
      <c r="B9085" s="1" t="s">
        <v>22</v>
      </c>
      <c r="C9085" s="27">
        <v>25257</v>
      </c>
      <c r="D9085" s="27">
        <v>436860</v>
      </c>
      <c r="E9085" s="27">
        <v>22647</v>
      </c>
      <c r="F9085" s="27">
        <v>400</v>
      </c>
      <c r="G9085" s="27">
        <v>2210</v>
      </c>
      <c r="H9085" s="27">
        <v>29</v>
      </c>
    </row>
    <row r="9086" spans="1:8" x14ac:dyDescent="0.55000000000000004">
      <c r="A9086" s="33">
        <v>44101</v>
      </c>
      <c r="B9086" s="1" t="s">
        <v>23</v>
      </c>
      <c r="C9086" s="27">
        <v>6744</v>
      </c>
      <c r="D9086" s="27">
        <v>146306</v>
      </c>
      <c r="E9086" s="27">
        <v>6076</v>
      </c>
      <c r="F9086" s="27">
        <v>136</v>
      </c>
      <c r="G9086" s="27">
        <v>532</v>
      </c>
      <c r="H9086" s="27">
        <v>25</v>
      </c>
    </row>
    <row r="9087" spans="1:8" x14ac:dyDescent="0.55000000000000004">
      <c r="A9087" s="33">
        <v>44101</v>
      </c>
      <c r="B9087" s="1" t="s">
        <v>24</v>
      </c>
      <c r="C9087" s="27">
        <v>170</v>
      </c>
      <c r="D9087" s="27">
        <v>15095</v>
      </c>
      <c r="E9087" s="27">
        <v>151</v>
      </c>
      <c r="F9087" s="27">
        <v>0</v>
      </c>
      <c r="G9087" s="27">
        <v>19</v>
      </c>
      <c r="H9087" s="27">
        <v>0</v>
      </c>
    </row>
    <row r="9088" spans="1:8" x14ac:dyDescent="0.55000000000000004">
      <c r="A9088" s="33">
        <v>44101</v>
      </c>
      <c r="B9088" s="1" t="s">
        <v>25</v>
      </c>
      <c r="C9088" s="27">
        <v>412</v>
      </c>
      <c r="D9088" s="27">
        <v>11651</v>
      </c>
      <c r="E9088" s="27">
        <v>382</v>
      </c>
      <c r="F9088" s="27">
        <v>25</v>
      </c>
      <c r="G9088" s="27">
        <v>5</v>
      </c>
      <c r="H9088" s="27">
        <v>0</v>
      </c>
    </row>
    <row r="9089" spans="1:8" x14ac:dyDescent="0.55000000000000004">
      <c r="A9089" s="33">
        <v>44101</v>
      </c>
      <c r="B9089" s="1" t="s">
        <v>26</v>
      </c>
      <c r="C9089" s="27">
        <v>776</v>
      </c>
      <c r="D9089" s="27">
        <v>12543</v>
      </c>
      <c r="E9089" s="27">
        <v>676</v>
      </c>
      <c r="F9089" s="27">
        <v>47</v>
      </c>
      <c r="G9089" s="27">
        <v>53</v>
      </c>
      <c r="H9089" s="27">
        <v>0</v>
      </c>
    </row>
    <row r="9090" spans="1:8" x14ac:dyDescent="0.55000000000000004">
      <c r="A9090" s="33">
        <v>44101</v>
      </c>
      <c r="B9090" s="1" t="s">
        <v>27</v>
      </c>
      <c r="C9090" s="27">
        <v>244</v>
      </c>
      <c r="D9090" s="27">
        <v>9686</v>
      </c>
      <c r="E9090" s="27">
        <v>229</v>
      </c>
      <c r="F9090" s="27">
        <v>11</v>
      </c>
      <c r="G9090" s="27">
        <v>2</v>
      </c>
      <c r="H9090" s="27">
        <v>1</v>
      </c>
    </row>
    <row r="9091" spans="1:8" x14ac:dyDescent="0.55000000000000004">
      <c r="A9091" s="33">
        <v>44101</v>
      </c>
      <c r="B9091" s="1" t="s">
        <v>28</v>
      </c>
      <c r="C9091" s="27">
        <v>180</v>
      </c>
      <c r="D9091" s="27">
        <v>10478</v>
      </c>
      <c r="E9091" s="27">
        <v>171</v>
      </c>
      <c r="F9091" s="27">
        <v>6</v>
      </c>
      <c r="G9091" s="27">
        <v>3</v>
      </c>
      <c r="H9091" s="27">
        <v>1</v>
      </c>
    </row>
    <row r="9092" spans="1:8" x14ac:dyDescent="0.55000000000000004">
      <c r="A9092" s="33">
        <v>44101</v>
      </c>
      <c r="B9092" s="1" t="s">
        <v>29</v>
      </c>
      <c r="C9092" s="27">
        <v>305</v>
      </c>
      <c r="D9092" s="27">
        <v>18446</v>
      </c>
      <c r="E9092" s="27">
        <v>301</v>
      </c>
      <c r="F9092" s="27">
        <v>1</v>
      </c>
      <c r="G9092" s="27">
        <v>9</v>
      </c>
      <c r="H9092" s="27">
        <v>0</v>
      </c>
    </row>
    <row r="9093" spans="1:8" x14ac:dyDescent="0.55000000000000004">
      <c r="A9093" s="33">
        <v>44101</v>
      </c>
      <c r="B9093" s="1" t="s">
        <v>30</v>
      </c>
      <c r="C9093" s="27">
        <v>616</v>
      </c>
      <c r="D9093" s="27">
        <v>22165</v>
      </c>
      <c r="E9093" s="27">
        <v>582</v>
      </c>
      <c r="F9093" s="27">
        <v>10</v>
      </c>
      <c r="G9093" s="27">
        <v>24</v>
      </c>
      <c r="H9093" s="27">
        <v>3</v>
      </c>
    </row>
    <row r="9094" spans="1:8" x14ac:dyDescent="0.55000000000000004">
      <c r="A9094" s="33">
        <v>44101</v>
      </c>
      <c r="B9094" s="1" t="s">
        <v>31</v>
      </c>
      <c r="C9094" s="27">
        <v>526</v>
      </c>
      <c r="D9094" s="27">
        <v>32717</v>
      </c>
      <c r="E9094" s="27">
        <v>512</v>
      </c>
      <c r="F9094" s="27">
        <v>1</v>
      </c>
      <c r="G9094" s="27">
        <v>13</v>
      </c>
      <c r="H9094" s="27">
        <v>1</v>
      </c>
    </row>
    <row r="9095" spans="1:8" x14ac:dyDescent="0.55000000000000004">
      <c r="A9095" s="33">
        <v>44101</v>
      </c>
      <c r="B9095" s="1" t="s">
        <v>32</v>
      </c>
      <c r="C9095" s="27">
        <v>5241</v>
      </c>
      <c r="D9095" s="27">
        <v>74009</v>
      </c>
      <c r="E9095" s="27">
        <v>4815</v>
      </c>
      <c r="F9095" s="27">
        <v>83</v>
      </c>
      <c r="G9095" s="27">
        <v>343</v>
      </c>
      <c r="H9095" s="27">
        <v>14</v>
      </c>
    </row>
    <row r="9096" spans="1:8" x14ac:dyDescent="0.55000000000000004">
      <c r="A9096" s="33">
        <v>44101</v>
      </c>
      <c r="B9096" s="1" t="s">
        <v>33</v>
      </c>
      <c r="C9096" s="27">
        <v>494</v>
      </c>
      <c r="D9096" s="27">
        <v>12284</v>
      </c>
      <c r="E9096" s="27">
        <v>411</v>
      </c>
      <c r="F9096" s="27">
        <v>7</v>
      </c>
      <c r="G9096" s="27">
        <v>76</v>
      </c>
      <c r="H9096" s="27">
        <v>4</v>
      </c>
    </row>
    <row r="9097" spans="1:8" x14ac:dyDescent="0.55000000000000004">
      <c r="A9097" s="33">
        <v>44101</v>
      </c>
      <c r="B9097" s="1" t="s">
        <v>34</v>
      </c>
      <c r="C9097" s="27">
        <v>495</v>
      </c>
      <c r="D9097" s="27">
        <v>11575</v>
      </c>
      <c r="E9097" s="27">
        <v>461</v>
      </c>
      <c r="F9097" s="27">
        <v>8</v>
      </c>
      <c r="G9097" s="27">
        <v>26</v>
      </c>
      <c r="H9097" s="27">
        <v>0</v>
      </c>
    </row>
    <row r="9098" spans="1:8" x14ac:dyDescent="0.55000000000000004">
      <c r="A9098" s="33">
        <v>44101</v>
      </c>
      <c r="B9098" s="1" t="s">
        <v>35</v>
      </c>
      <c r="C9098" s="27">
        <v>1710</v>
      </c>
      <c r="D9098" s="27">
        <v>40610</v>
      </c>
      <c r="E9098" s="27">
        <v>1618</v>
      </c>
      <c r="F9098" s="27">
        <v>25</v>
      </c>
      <c r="G9098" s="27">
        <v>67</v>
      </c>
      <c r="H9098" s="27">
        <v>1</v>
      </c>
    </row>
    <row r="9099" spans="1:8" x14ac:dyDescent="0.55000000000000004">
      <c r="A9099" s="33">
        <v>44101</v>
      </c>
      <c r="B9099" s="1" t="s">
        <v>36</v>
      </c>
      <c r="C9099" s="27">
        <v>10447</v>
      </c>
      <c r="D9099" s="27">
        <v>179382</v>
      </c>
      <c r="E9099" s="27">
        <v>9622</v>
      </c>
      <c r="F9099" s="27">
        <v>201</v>
      </c>
      <c r="G9099" s="27">
        <v>614</v>
      </c>
      <c r="H9099" s="27">
        <v>30</v>
      </c>
    </row>
    <row r="9100" spans="1:8" x14ac:dyDescent="0.55000000000000004">
      <c r="A9100" s="33">
        <v>44101</v>
      </c>
      <c r="B9100" s="1" t="s">
        <v>37</v>
      </c>
      <c r="C9100" s="27">
        <v>2658</v>
      </c>
      <c r="D9100" s="27">
        <v>54981</v>
      </c>
      <c r="E9100" s="27">
        <v>2505</v>
      </c>
      <c r="F9100" s="27">
        <v>59</v>
      </c>
      <c r="G9100" s="27">
        <v>94</v>
      </c>
      <c r="H9100" s="27">
        <v>8</v>
      </c>
    </row>
    <row r="9101" spans="1:8" x14ac:dyDescent="0.55000000000000004">
      <c r="A9101" s="33">
        <v>44101</v>
      </c>
      <c r="B9101" s="1" t="s">
        <v>38</v>
      </c>
      <c r="C9101" s="27">
        <v>562</v>
      </c>
      <c r="D9101" s="27">
        <v>19870</v>
      </c>
      <c r="E9101" s="27">
        <v>539</v>
      </c>
      <c r="F9101" s="27">
        <v>9</v>
      </c>
      <c r="G9101" s="27">
        <v>14</v>
      </c>
      <c r="H9101" s="27">
        <v>0</v>
      </c>
    </row>
    <row r="9102" spans="1:8" x14ac:dyDescent="0.55000000000000004">
      <c r="A9102" s="33">
        <v>44101</v>
      </c>
      <c r="B9102" s="1" t="s">
        <v>39</v>
      </c>
      <c r="C9102" s="27">
        <v>240</v>
      </c>
      <c r="D9102" s="27">
        <v>9240</v>
      </c>
      <c r="E9102" s="27">
        <v>229</v>
      </c>
      <c r="F9102" s="27">
        <v>4</v>
      </c>
      <c r="G9102" s="27">
        <v>4</v>
      </c>
      <c r="H9102" s="27">
        <v>0</v>
      </c>
    </row>
    <row r="9103" spans="1:8" x14ac:dyDescent="0.55000000000000004">
      <c r="A9103" s="33">
        <v>44101</v>
      </c>
      <c r="B9103" s="1" t="s">
        <v>40</v>
      </c>
      <c r="C9103" s="27">
        <v>36</v>
      </c>
      <c r="D9103" s="27">
        <v>5420</v>
      </c>
      <c r="E9103" s="27">
        <v>29</v>
      </c>
      <c r="F9103" s="27">
        <v>0</v>
      </c>
      <c r="G9103" s="27">
        <v>7</v>
      </c>
      <c r="H9103" s="27">
        <v>0</v>
      </c>
    </row>
    <row r="9104" spans="1:8" x14ac:dyDescent="0.55000000000000004">
      <c r="A9104" s="33">
        <v>44101</v>
      </c>
      <c r="B9104" s="1" t="s">
        <v>41</v>
      </c>
      <c r="C9104" s="27">
        <v>140</v>
      </c>
      <c r="D9104" s="27">
        <v>5597</v>
      </c>
      <c r="E9104" s="27">
        <v>137</v>
      </c>
      <c r="F9104" s="27">
        <v>0</v>
      </c>
      <c r="G9104" s="27">
        <v>2</v>
      </c>
      <c r="H9104" s="27">
        <v>0</v>
      </c>
    </row>
    <row r="9105" spans="1:8" x14ac:dyDescent="0.55000000000000004">
      <c r="A9105" s="33">
        <v>44101</v>
      </c>
      <c r="B9105" s="1" t="s">
        <v>42</v>
      </c>
      <c r="C9105" s="27">
        <v>153</v>
      </c>
      <c r="D9105" s="27">
        <v>8110</v>
      </c>
      <c r="E9105" s="27">
        <v>147</v>
      </c>
      <c r="F9105" s="27"/>
      <c r="G9105" s="27">
        <v>1</v>
      </c>
      <c r="H9105" s="27"/>
    </row>
    <row r="9106" spans="1:8" x14ac:dyDescent="0.55000000000000004">
      <c r="A9106" s="33">
        <v>44101</v>
      </c>
      <c r="B9106" s="1" t="s">
        <v>43</v>
      </c>
      <c r="C9106" s="27">
        <v>516</v>
      </c>
      <c r="D9106" s="27">
        <v>20198</v>
      </c>
      <c r="E9106" s="27">
        <v>467</v>
      </c>
      <c r="F9106" s="27">
        <v>3</v>
      </c>
      <c r="G9106" s="27">
        <v>37</v>
      </c>
      <c r="H9106" s="27">
        <v>1</v>
      </c>
    </row>
    <row r="9107" spans="1:8" x14ac:dyDescent="0.55000000000000004">
      <c r="A9107" s="33">
        <v>44101</v>
      </c>
      <c r="B9107" s="1" t="s">
        <v>44</v>
      </c>
      <c r="C9107" s="27">
        <v>198</v>
      </c>
      <c r="D9107" s="27">
        <v>9453</v>
      </c>
      <c r="E9107" s="27">
        <v>190</v>
      </c>
      <c r="F9107" s="27">
        <v>2</v>
      </c>
      <c r="G9107" s="27">
        <v>6</v>
      </c>
      <c r="H9107" s="27">
        <v>1</v>
      </c>
    </row>
    <row r="9108" spans="1:8" x14ac:dyDescent="0.55000000000000004">
      <c r="A9108" s="33">
        <v>44101</v>
      </c>
      <c r="B9108" s="1" t="s">
        <v>45</v>
      </c>
      <c r="C9108" s="27">
        <v>147</v>
      </c>
      <c r="D9108" s="27">
        <v>6862</v>
      </c>
      <c r="E9108" s="27">
        <v>118</v>
      </c>
      <c r="F9108" s="27">
        <v>9</v>
      </c>
      <c r="G9108" s="27">
        <v>17</v>
      </c>
      <c r="H9108" s="27">
        <v>0</v>
      </c>
    </row>
    <row r="9109" spans="1:8" x14ac:dyDescent="0.55000000000000004">
      <c r="A9109" s="33">
        <v>44101</v>
      </c>
      <c r="B9109" s="1" t="s">
        <v>46</v>
      </c>
      <c r="C9109" s="27">
        <v>93</v>
      </c>
      <c r="D9109" s="27">
        <v>10460</v>
      </c>
      <c r="E9109" s="27">
        <v>88</v>
      </c>
      <c r="F9109" s="27">
        <v>2</v>
      </c>
      <c r="G9109" s="27">
        <v>3</v>
      </c>
      <c r="H9109" s="27">
        <v>0</v>
      </c>
    </row>
    <row r="9110" spans="1:8" x14ac:dyDescent="0.55000000000000004">
      <c r="A9110" s="33">
        <v>44101</v>
      </c>
      <c r="B9110" s="1" t="s">
        <v>47</v>
      </c>
      <c r="C9110" s="27">
        <v>114</v>
      </c>
      <c r="D9110" s="27">
        <v>4037</v>
      </c>
      <c r="E9110" s="27">
        <v>108</v>
      </c>
      <c r="F9110" s="27">
        <v>6</v>
      </c>
      <c r="G9110" s="27">
        <v>0</v>
      </c>
      <c r="H9110" s="27">
        <v>0</v>
      </c>
    </row>
    <row r="9111" spans="1:8" x14ac:dyDescent="0.55000000000000004">
      <c r="A9111" s="33">
        <v>44101</v>
      </c>
      <c r="B9111" s="1" t="s">
        <v>48</v>
      </c>
      <c r="C9111" s="27">
        <v>138</v>
      </c>
      <c r="D9111" s="27">
        <v>3450</v>
      </c>
      <c r="E9111" s="27">
        <v>133</v>
      </c>
      <c r="F9111" s="27">
        <v>4</v>
      </c>
      <c r="G9111" s="27">
        <v>1</v>
      </c>
      <c r="H9111" s="27">
        <v>0</v>
      </c>
    </row>
    <row r="9112" spans="1:8" x14ac:dyDescent="0.55000000000000004">
      <c r="A9112" s="33">
        <v>44101</v>
      </c>
      <c r="B9112" s="1" t="s">
        <v>49</v>
      </c>
      <c r="C9112" s="27">
        <v>5023</v>
      </c>
      <c r="D9112" s="27">
        <v>47114</v>
      </c>
      <c r="E9112" s="27">
        <v>4801</v>
      </c>
      <c r="F9112" s="27">
        <v>95</v>
      </c>
      <c r="G9112" s="27">
        <v>127</v>
      </c>
      <c r="H9112" s="27">
        <v>10</v>
      </c>
    </row>
    <row r="9113" spans="1:8" x14ac:dyDescent="0.55000000000000004">
      <c r="A9113" s="33">
        <v>44101</v>
      </c>
      <c r="B9113" s="1" t="s">
        <v>50</v>
      </c>
      <c r="C9113" s="27">
        <v>245</v>
      </c>
      <c r="D9113" s="27">
        <v>5828</v>
      </c>
      <c r="E9113" s="27">
        <v>245</v>
      </c>
      <c r="F9113" s="27">
        <v>0</v>
      </c>
      <c r="G9113" s="27">
        <v>2</v>
      </c>
      <c r="H9113" s="27">
        <v>0</v>
      </c>
    </row>
    <row r="9114" spans="1:8" x14ac:dyDescent="0.55000000000000004">
      <c r="A9114" s="33">
        <v>44101</v>
      </c>
      <c r="B9114" s="1" t="s">
        <v>51</v>
      </c>
      <c r="C9114" s="27">
        <v>236</v>
      </c>
      <c r="D9114" s="27">
        <v>18015</v>
      </c>
      <c r="E9114" s="27">
        <v>230</v>
      </c>
      <c r="F9114" s="27">
        <v>3</v>
      </c>
      <c r="G9114" s="27">
        <v>2</v>
      </c>
      <c r="H9114" s="27">
        <v>0</v>
      </c>
    </row>
    <row r="9115" spans="1:8" x14ac:dyDescent="0.55000000000000004">
      <c r="A9115" s="33">
        <v>44101</v>
      </c>
      <c r="B9115" s="1" t="s">
        <v>52</v>
      </c>
      <c r="C9115" s="27">
        <v>572</v>
      </c>
      <c r="D9115" s="27">
        <v>16327</v>
      </c>
      <c r="E9115" s="27">
        <v>557</v>
      </c>
      <c r="F9115" s="27">
        <v>8</v>
      </c>
      <c r="G9115" s="27">
        <v>7</v>
      </c>
      <c r="H9115" s="27">
        <v>0</v>
      </c>
    </row>
    <row r="9116" spans="1:8" x14ac:dyDescent="0.55000000000000004">
      <c r="A9116" s="33">
        <v>44101</v>
      </c>
      <c r="B9116" s="1" t="s">
        <v>53</v>
      </c>
      <c r="C9116" s="27">
        <v>158</v>
      </c>
      <c r="D9116" s="27">
        <v>16435</v>
      </c>
      <c r="E9116" s="27">
        <v>153</v>
      </c>
      <c r="F9116" s="27">
        <v>2</v>
      </c>
      <c r="G9116" s="27">
        <v>3</v>
      </c>
      <c r="H9116" s="27">
        <v>0</v>
      </c>
    </row>
    <row r="9117" spans="1:8" x14ac:dyDescent="0.55000000000000004">
      <c r="A9117" s="33">
        <v>44101</v>
      </c>
      <c r="B9117" s="1" t="s">
        <v>54</v>
      </c>
      <c r="C9117" s="27">
        <v>344</v>
      </c>
      <c r="D9117" s="27">
        <v>8534</v>
      </c>
      <c r="E9117" s="27">
        <v>342</v>
      </c>
      <c r="F9117" s="27">
        <v>1</v>
      </c>
      <c r="G9117" s="27">
        <v>2</v>
      </c>
      <c r="H9117" s="27">
        <v>0</v>
      </c>
    </row>
    <row r="9118" spans="1:8" x14ac:dyDescent="0.55000000000000004">
      <c r="A9118" s="33">
        <v>44101</v>
      </c>
      <c r="B9118" s="1" t="s">
        <v>55</v>
      </c>
      <c r="C9118" s="27">
        <v>400</v>
      </c>
      <c r="D9118" s="27">
        <v>18249</v>
      </c>
      <c r="E9118" s="27">
        <v>376</v>
      </c>
      <c r="F9118" s="27">
        <v>12</v>
      </c>
      <c r="G9118" s="27">
        <v>17</v>
      </c>
      <c r="H9118" s="27">
        <v>0</v>
      </c>
    </row>
    <row r="9119" spans="1:8" x14ac:dyDescent="0.55000000000000004">
      <c r="A9119" s="33">
        <v>44101</v>
      </c>
      <c r="B9119" s="1" t="s">
        <v>56</v>
      </c>
      <c r="C9119" s="27">
        <v>2427</v>
      </c>
      <c r="D9119" s="27">
        <v>38138</v>
      </c>
      <c r="E9119" s="27">
        <v>2232</v>
      </c>
      <c r="F9119" s="27">
        <v>46</v>
      </c>
      <c r="G9119" s="27">
        <v>153</v>
      </c>
      <c r="H9119" s="27">
        <v>8</v>
      </c>
    </row>
    <row r="9120" spans="1:8" x14ac:dyDescent="0.55000000000000004">
      <c r="A9120" s="33">
        <v>44102</v>
      </c>
      <c r="B9120" s="1" t="s">
        <v>7</v>
      </c>
      <c r="C9120" s="27">
        <v>2058</v>
      </c>
      <c r="D9120" s="27">
        <v>56243</v>
      </c>
      <c r="E9120" s="27">
        <v>1831</v>
      </c>
      <c r="F9120" s="27">
        <v>107</v>
      </c>
      <c r="G9120" s="27">
        <v>120</v>
      </c>
      <c r="H9120" s="27">
        <v>0</v>
      </c>
    </row>
    <row r="9121" spans="1:8" x14ac:dyDescent="0.55000000000000004">
      <c r="A9121" s="33">
        <v>44102</v>
      </c>
      <c r="B9121" s="1" t="s">
        <v>11</v>
      </c>
      <c r="C9121" s="27">
        <v>36</v>
      </c>
      <c r="D9121" s="27">
        <v>2378</v>
      </c>
      <c r="E9121" s="27">
        <v>34</v>
      </c>
      <c r="F9121" s="27">
        <v>1</v>
      </c>
      <c r="G9121" s="27">
        <v>1</v>
      </c>
      <c r="H9121" s="27">
        <v>0</v>
      </c>
    </row>
    <row r="9122" spans="1:8" x14ac:dyDescent="0.55000000000000004">
      <c r="A9122" s="33">
        <v>44102</v>
      </c>
      <c r="B9122" s="1" t="s">
        <v>12</v>
      </c>
      <c r="C9122" s="27">
        <v>23</v>
      </c>
      <c r="D9122" s="27">
        <v>4163</v>
      </c>
      <c r="E9122" s="27">
        <v>23</v>
      </c>
      <c r="F9122" s="27">
        <v>0</v>
      </c>
      <c r="G9122" s="27">
        <v>0</v>
      </c>
      <c r="H9122" s="27">
        <v>0</v>
      </c>
    </row>
    <row r="9123" spans="1:8" x14ac:dyDescent="0.55000000000000004">
      <c r="A9123" s="33">
        <v>44102</v>
      </c>
      <c r="B9123" s="1" t="s">
        <v>13</v>
      </c>
      <c r="C9123" s="27">
        <v>392</v>
      </c>
      <c r="D9123" s="27">
        <v>10190</v>
      </c>
      <c r="E9123" s="27">
        <v>336</v>
      </c>
      <c r="F9123" s="27">
        <v>2</v>
      </c>
      <c r="G9123" s="27">
        <v>54</v>
      </c>
      <c r="H9123" s="27">
        <v>0</v>
      </c>
    </row>
    <row r="9124" spans="1:8" x14ac:dyDescent="0.55000000000000004">
      <c r="A9124" s="33">
        <v>44102</v>
      </c>
      <c r="B9124" s="1" t="s">
        <v>14</v>
      </c>
      <c r="C9124" s="27">
        <v>53</v>
      </c>
      <c r="D9124" s="27">
        <v>2121</v>
      </c>
      <c r="E9124" s="27">
        <v>51</v>
      </c>
      <c r="F9124" s="27">
        <v>0</v>
      </c>
      <c r="G9124" s="27">
        <v>2</v>
      </c>
      <c r="H9124" s="27">
        <v>0</v>
      </c>
    </row>
    <row r="9125" spans="1:8" x14ac:dyDescent="0.55000000000000004">
      <c r="A9125" s="33">
        <v>44102</v>
      </c>
      <c r="B9125" s="1" t="s">
        <v>15</v>
      </c>
      <c r="C9125" s="27">
        <v>78</v>
      </c>
      <c r="D9125" s="27">
        <v>5127</v>
      </c>
      <c r="E9125" s="27">
        <v>76</v>
      </c>
      <c r="F9125" s="27">
        <v>1</v>
      </c>
      <c r="G9125" s="27">
        <v>2</v>
      </c>
      <c r="H9125" s="27">
        <v>1</v>
      </c>
    </row>
    <row r="9126" spans="1:8" x14ac:dyDescent="0.55000000000000004">
      <c r="A9126" s="33">
        <v>44102</v>
      </c>
      <c r="B9126" s="1" t="s">
        <v>16</v>
      </c>
      <c r="C9126" s="27">
        <v>251</v>
      </c>
      <c r="D9126" s="27">
        <v>19800</v>
      </c>
      <c r="E9126" s="27">
        <v>206</v>
      </c>
      <c r="F9126" s="27">
        <v>3</v>
      </c>
      <c r="G9126" s="27">
        <v>42</v>
      </c>
      <c r="H9126" s="27">
        <v>2</v>
      </c>
    </row>
    <row r="9127" spans="1:8" x14ac:dyDescent="0.55000000000000004">
      <c r="A9127" s="33">
        <v>44102</v>
      </c>
      <c r="B9127" s="1" t="s">
        <v>17</v>
      </c>
      <c r="C9127" s="27">
        <v>649</v>
      </c>
      <c r="D9127" s="27">
        <v>12424</v>
      </c>
      <c r="E9127" s="27">
        <v>598</v>
      </c>
      <c r="F9127" s="27">
        <v>17</v>
      </c>
      <c r="G9127" s="27">
        <v>34</v>
      </c>
      <c r="H9127" s="27">
        <v>4</v>
      </c>
    </row>
    <row r="9128" spans="1:8" x14ac:dyDescent="0.55000000000000004">
      <c r="A9128" s="33">
        <v>44102</v>
      </c>
      <c r="B9128" s="1" t="s">
        <v>18</v>
      </c>
      <c r="C9128" s="27">
        <v>427</v>
      </c>
      <c r="D9128" s="27">
        <v>29943</v>
      </c>
      <c r="E9128" s="27">
        <v>370</v>
      </c>
      <c r="F9128" s="27">
        <v>1</v>
      </c>
      <c r="G9128" s="27">
        <v>57</v>
      </c>
      <c r="H9128" s="27">
        <v>1</v>
      </c>
    </row>
    <row r="9129" spans="1:8" x14ac:dyDescent="0.55000000000000004">
      <c r="A9129" s="33">
        <v>44102</v>
      </c>
      <c r="B9129" s="1" t="s">
        <v>19</v>
      </c>
      <c r="C9129" s="27">
        <v>699</v>
      </c>
      <c r="D9129" s="27">
        <v>20337</v>
      </c>
      <c r="E9129" s="27">
        <v>595</v>
      </c>
      <c r="F9129" s="27">
        <v>19</v>
      </c>
      <c r="G9129" s="27">
        <v>85</v>
      </c>
      <c r="H9129" s="27">
        <v>1</v>
      </c>
    </row>
    <row r="9130" spans="1:8" x14ac:dyDescent="0.55000000000000004">
      <c r="A9130" s="33">
        <v>44102</v>
      </c>
      <c r="B9130" s="1" t="s">
        <v>20</v>
      </c>
      <c r="C9130" s="27">
        <v>4600</v>
      </c>
      <c r="D9130" s="27">
        <v>140657</v>
      </c>
      <c r="E9130" s="27">
        <v>4229</v>
      </c>
      <c r="F9130" s="27">
        <v>101</v>
      </c>
      <c r="G9130" s="27">
        <v>270</v>
      </c>
      <c r="H9130" s="27">
        <v>7</v>
      </c>
    </row>
    <row r="9131" spans="1:8" x14ac:dyDescent="0.55000000000000004">
      <c r="A9131" s="33">
        <v>44102</v>
      </c>
      <c r="B9131" s="1" t="s">
        <v>21</v>
      </c>
      <c r="C9131" s="27">
        <v>3822</v>
      </c>
      <c r="D9131" s="27">
        <v>86970</v>
      </c>
      <c r="E9131" s="27">
        <v>3465</v>
      </c>
      <c r="F9131" s="27">
        <v>70</v>
      </c>
      <c r="G9131" s="27">
        <v>287</v>
      </c>
      <c r="H9131" s="27">
        <v>7</v>
      </c>
    </row>
    <row r="9132" spans="1:8" x14ac:dyDescent="0.55000000000000004">
      <c r="A9132" s="33">
        <v>44102</v>
      </c>
      <c r="B9132" s="1" t="s">
        <v>22</v>
      </c>
      <c r="C9132" s="27">
        <v>25335</v>
      </c>
      <c r="D9132" s="27">
        <v>443207</v>
      </c>
      <c r="E9132" s="27">
        <v>22779</v>
      </c>
      <c r="F9132" s="27">
        <v>406</v>
      </c>
      <c r="G9132" s="27">
        <v>2150</v>
      </c>
      <c r="H9132" s="27">
        <v>26</v>
      </c>
    </row>
    <row r="9133" spans="1:8" x14ac:dyDescent="0.55000000000000004">
      <c r="A9133" s="33">
        <v>44102</v>
      </c>
      <c r="B9133" s="1" t="s">
        <v>23</v>
      </c>
      <c r="C9133" s="27">
        <v>6760</v>
      </c>
      <c r="D9133" s="27">
        <v>149564</v>
      </c>
      <c r="E9133" s="27">
        <v>6094</v>
      </c>
      <c r="F9133" s="27">
        <v>136</v>
      </c>
      <c r="G9133" s="27">
        <v>530</v>
      </c>
      <c r="H9133" s="27">
        <v>27</v>
      </c>
    </row>
    <row r="9134" spans="1:8" x14ac:dyDescent="0.55000000000000004">
      <c r="A9134" s="33">
        <v>44102</v>
      </c>
      <c r="B9134" s="1" t="s">
        <v>24</v>
      </c>
      <c r="C9134" s="27">
        <v>170</v>
      </c>
      <c r="D9134" s="27">
        <v>15140</v>
      </c>
      <c r="E9134" s="27">
        <v>155</v>
      </c>
      <c r="F9134" s="27">
        <v>0</v>
      </c>
      <c r="G9134" s="27">
        <v>15</v>
      </c>
      <c r="H9134" s="27">
        <v>0</v>
      </c>
    </row>
    <row r="9135" spans="1:8" x14ac:dyDescent="0.55000000000000004">
      <c r="A9135" s="33">
        <v>44102</v>
      </c>
      <c r="B9135" s="1" t="s">
        <v>25</v>
      </c>
      <c r="C9135" s="27">
        <v>412</v>
      </c>
      <c r="D9135" s="27">
        <v>11696</v>
      </c>
      <c r="E9135" s="27">
        <v>382</v>
      </c>
      <c r="F9135" s="27">
        <v>25</v>
      </c>
      <c r="G9135" s="27">
        <v>5</v>
      </c>
      <c r="H9135" s="27">
        <v>0</v>
      </c>
    </row>
    <row r="9136" spans="1:8" x14ac:dyDescent="0.55000000000000004">
      <c r="A9136" s="33">
        <v>44102</v>
      </c>
      <c r="B9136" s="1" t="s">
        <v>26</v>
      </c>
      <c r="C9136" s="27">
        <v>776</v>
      </c>
      <c r="D9136" s="27">
        <v>12580</v>
      </c>
      <c r="E9136" s="27">
        <v>677</v>
      </c>
      <c r="F9136" s="27">
        <v>47</v>
      </c>
      <c r="G9136" s="27">
        <v>52</v>
      </c>
      <c r="H9136" s="27">
        <v>0</v>
      </c>
    </row>
    <row r="9137" spans="1:8" x14ac:dyDescent="0.55000000000000004">
      <c r="A9137" s="33">
        <v>44102</v>
      </c>
      <c r="B9137" s="1" t="s">
        <v>27</v>
      </c>
      <c r="C9137" s="27">
        <v>244</v>
      </c>
      <c r="D9137" s="27">
        <v>9692</v>
      </c>
      <c r="E9137" s="27">
        <v>229</v>
      </c>
      <c r="F9137" s="27">
        <v>11</v>
      </c>
      <c r="G9137" s="27">
        <v>2</v>
      </c>
      <c r="H9137" s="27">
        <v>1</v>
      </c>
    </row>
    <row r="9138" spans="1:8" x14ac:dyDescent="0.55000000000000004">
      <c r="A9138" s="33">
        <v>44102</v>
      </c>
      <c r="B9138" s="1" t="s">
        <v>28</v>
      </c>
      <c r="C9138" s="27">
        <v>182</v>
      </c>
      <c r="D9138" s="27">
        <v>10581</v>
      </c>
      <c r="E9138" s="27">
        <v>172</v>
      </c>
      <c r="F9138" s="27">
        <v>6</v>
      </c>
      <c r="G9138" s="27">
        <v>4</v>
      </c>
      <c r="H9138" s="27">
        <v>2</v>
      </c>
    </row>
    <row r="9139" spans="1:8" x14ac:dyDescent="0.55000000000000004">
      <c r="A9139" s="33">
        <v>44102</v>
      </c>
      <c r="B9139" s="1" t="s">
        <v>29</v>
      </c>
      <c r="C9139" s="27">
        <v>305</v>
      </c>
      <c r="D9139" s="27">
        <v>18662</v>
      </c>
      <c r="E9139" s="27">
        <v>305</v>
      </c>
      <c r="F9139" s="27">
        <v>1</v>
      </c>
      <c r="G9139" s="27">
        <v>5</v>
      </c>
      <c r="H9139" s="27">
        <v>0</v>
      </c>
    </row>
    <row r="9140" spans="1:8" x14ac:dyDescent="0.55000000000000004">
      <c r="A9140" s="33">
        <v>44102</v>
      </c>
      <c r="B9140" s="1" t="s">
        <v>30</v>
      </c>
      <c r="C9140" s="27">
        <v>622</v>
      </c>
      <c r="D9140" s="27">
        <v>22211</v>
      </c>
      <c r="E9140" s="27">
        <v>584</v>
      </c>
      <c r="F9140" s="27">
        <v>10</v>
      </c>
      <c r="G9140" s="27">
        <v>28</v>
      </c>
      <c r="H9140" s="27">
        <v>3</v>
      </c>
    </row>
    <row r="9141" spans="1:8" x14ac:dyDescent="0.55000000000000004">
      <c r="A9141" s="33">
        <v>44102</v>
      </c>
      <c r="B9141" s="1" t="s">
        <v>31</v>
      </c>
      <c r="C9141" s="27">
        <v>532</v>
      </c>
      <c r="D9141" s="27">
        <v>33644</v>
      </c>
      <c r="E9141" s="27">
        <v>516</v>
      </c>
      <c r="F9141" s="27">
        <v>1</v>
      </c>
      <c r="G9141" s="27">
        <v>15</v>
      </c>
      <c r="H9141" s="27">
        <v>1</v>
      </c>
    </row>
    <row r="9142" spans="1:8" x14ac:dyDescent="0.55000000000000004">
      <c r="A9142" s="33">
        <v>44102</v>
      </c>
      <c r="B9142" s="1" t="s">
        <v>32</v>
      </c>
      <c r="C9142" s="27">
        <v>5290</v>
      </c>
      <c r="D9142" s="27">
        <v>74449</v>
      </c>
      <c r="E9142" s="27">
        <v>4850</v>
      </c>
      <c r="F9142" s="27">
        <v>83</v>
      </c>
      <c r="G9142" s="27">
        <v>357</v>
      </c>
      <c r="H9142" s="27">
        <v>15</v>
      </c>
    </row>
    <row r="9143" spans="1:8" x14ac:dyDescent="0.55000000000000004">
      <c r="A9143" s="33">
        <v>44102</v>
      </c>
      <c r="B9143" s="1" t="s">
        <v>33</v>
      </c>
      <c r="C9143" s="27">
        <v>495</v>
      </c>
      <c r="D9143" s="27">
        <v>12325</v>
      </c>
      <c r="E9143" s="27">
        <v>411</v>
      </c>
      <c r="F9143" s="27">
        <v>7</v>
      </c>
      <c r="G9143" s="27">
        <v>77</v>
      </c>
      <c r="H9143" s="27">
        <v>3</v>
      </c>
    </row>
    <row r="9144" spans="1:8" x14ac:dyDescent="0.55000000000000004">
      <c r="A9144" s="33">
        <v>44102</v>
      </c>
      <c r="B9144" s="1" t="s">
        <v>34</v>
      </c>
      <c r="C9144" s="27">
        <v>495</v>
      </c>
      <c r="D9144" s="27">
        <v>11641</v>
      </c>
      <c r="E9144" s="27">
        <v>463</v>
      </c>
      <c r="F9144" s="27">
        <v>8</v>
      </c>
      <c r="G9144" s="27">
        <v>24</v>
      </c>
      <c r="H9144" s="27">
        <v>0</v>
      </c>
    </row>
    <row r="9145" spans="1:8" x14ac:dyDescent="0.55000000000000004">
      <c r="A9145" s="33">
        <v>44102</v>
      </c>
      <c r="B9145" s="1" t="s">
        <v>35</v>
      </c>
      <c r="C9145" s="27">
        <v>1731</v>
      </c>
      <c r="D9145" s="27">
        <v>41742</v>
      </c>
      <c r="E9145" s="27">
        <v>1646</v>
      </c>
      <c r="F9145" s="27">
        <v>25</v>
      </c>
      <c r="G9145" s="27">
        <v>60</v>
      </c>
      <c r="H9145" s="27">
        <v>2</v>
      </c>
    </row>
    <row r="9146" spans="1:8" x14ac:dyDescent="0.55000000000000004">
      <c r="A9146" s="33">
        <v>44102</v>
      </c>
      <c r="B9146" s="1" t="s">
        <v>36</v>
      </c>
      <c r="C9146" s="27">
        <v>10483</v>
      </c>
      <c r="D9146" s="27">
        <v>180249</v>
      </c>
      <c r="E9146" s="27">
        <v>9705</v>
      </c>
      <c r="F9146" s="27">
        <v>203</v>
      </c>
      <c r="G9146" s="27">
        <v>565</v>
      </c>
      <c r="H9146" s="27">
        <v>30</v>
      </c>
    </row>
    <row r="9147" spans="1:8" x14ac:dyDescent="0.55000000000000004">
      <c r="A9147" s="33">
        <v>44102</v>
      </c>
      <c r="B9147" s="1" t="s">
        <v>37</v>
      </c>
      <c r="C9147" s="27">
        <v>2674</v>
      </c>
      <c r="D9147" s="27">
        <v>55275</v>
      </c>
      <c r="E9147" s="27">
        <v>2510</v>
      </c>
      <c r="F9147" s="27">
        <v>59</v>
      </c>
      <c r="G9147" s="27">
        <v>105</v>
      </c>
      <c r="H9147" s="27">
        <v>8</v>
      </c>
    </row>
    <row r="9148" spans="1:8" x14ac:dyDescent="0.55000000000000004">
      <c r="A9148" s="33">
        <v>44102</v>
      </c>
      <c r="B9148" s="1" t="s">
        <v>38</v>
      </c>
      <c r="C9148" s="27">
        <v>567</v>
      </c>
      <c r="D9148" s="27">
        <v>20290</v>
      </c>
      <c r="E9148" s="27">
        <v>541</v>
      </c>
      <c r="F9148" s="27">
        <v>9</v>
      </c>
      <c r="G9148" s="27">
        <v>17</v>
      </c>
      <c r="H9148" s="27">
        <v>0</v>
      </c>
    </row>
    <row r="9149" spans="1:8" x14ac:dyDescent="0.55000000000000004">
      <c r="A9149" s="33">
        <v>44102</v>
      </c>
      <c r="B9149" s="1" t="s">
        <v>39</v>
      </c>
      <c r="C9149" s="27">
        <v>240</v>
      </c>
      <c r="D9149" s="27">
        <v>9244</v>
      </c>
      <c r="E9149" s="27">
        <v>229</v>
      </c>
      <c r="F9149" s="27">
        <v>4</v>
      </c>
      <c r="G9149" s="27">
        <v>4</v>
      </c>
      <c r="H9149" s="27">
        <v>0</v>
      </c>
    </row>
    <row r="9150" spans="1:8" x14ac:dyDescent="0.55000000000000004">
      <c r="A9150" s="33">
        <v>44102</v>
      </c>
      <c r="B9150" s="1" t="s">
        <v>40</v>
      </c>
      <c r="C9150" s="27">
        <v>36</v>
      </c>
      <c r="D9150" s="27">
        <v>5428</v>
      </c>
      <c r="E9150" s="27">
        <v>29</v>
      </c>
      <c r="F9150" s="27">
        <v>0</v>
      </c>
      <c r="G9150" s="27">
        <v>7</v>
      </c>
      <c r="H9150" s="27">
        <v>0</v>
      </c>
    </row>
    <row r="9151" spans="1:8" x14ac:dyDescent="0.55000000000000004">
      <c r="A9151" s="33">
        <v>44102</v>
      </c>
      <c r="B9151" s="1" t="s">
        <v>41</v>
      </c>
      <c r="C9151" s="27">
        <v>140</v>
      </c>
      <c r="D9151" s="27">
        <v>5652</v>
      </c>
      <c r="E9151" s="27">
        <v>137</v>
      </c>
      <c r="F9151" s="27">
        <v>0</v>
      </c>
      <c r="G9151" s="27">
        <v>3</v>
      </c>
      <c r="H9151" s="27">
        <v>0</v>
      </c>
    </row>
    <row r="9152" spans="1:8" x14ac:dyDescent="0.55000000000000004">
      <c r="A9152" s="33">
        <v>44102</v>
      </c>
      <c r="B9152" s="1" t="s">
        <v>42</v>
      </c>
      <c r="C9152" s="27">
        <v>154</v>
      </c>
      <c r="D9152" s="27">
        <v>8110</v>
      </c>
      <c r="E9152" s="27">
        <v>147</v>
      </c>
      <c r="F9152" s="27"/>
      <c r="G9152" s="27">
        <v>1</v>
      </c>
      <c r="H9152" s="27"/>
    </row>
    <row r="9153" spans="1:8" x14ac:dyDescent="0.55000000000000004">
      <c r="A9153" s="33">
        <v>44102</v>
      </c>
      <c r="B9153" s="1" t="s">
        <v>43</v>
      </c>
      <c r="C9153" s="27">
        <v>533</v>
      </c>
      <c r="D9153" s="27">
        <v>20619</v>
      </c>
      <c r="E9153" s="27">
        <v>467</v>
      </c>
      <c r="F9153" s="27">
        <v>3</v>
      </c>
      <c r="G9153" s="27">
        <v>47</v>
      </c>
      <c r="H9153" s="27">
        <v>2</v>
      </c>
    </row>
    <row r="9154" spans="1:8" x14ac:dyDescent="0.55000000000000004">
      <c r="A9154" s="33">
        <v>44102</v>
      </c>
      <c r="B9154" s="1" t="s">
        <v>44</v>
      </c>
      <c r="C9154" s="27">
        <v>198</v>
      </c>
      <c r="D9154" s="27">
        <v>9601</v>
      </c>
      <c r="E9154" s="27">
        <v>190</v>
      </c>
      <c r="F9154" s="27">
        <v>2</v>
      </c>
      <c r="G9154" s="27">
        <v>6</v>
      </c>
      <c r="H9154" s="27">
        <v>1</v>
      </c>
    </row>
    <row r="9155" spans="1:8" x14ac:dyDescent="0.55000000000000004">
      <c r="A9155" s="33">
        <v>44102</v>
      </c>
      <c r="B9155" s="1" t="s">
        <v>45</v>
      </c>
      <c r="C9155" s="27">
        <v>147</v>
      </c>
      <c r="D9155" s="27">
        <v>6875</v>
      </c>
      <c r="E9155" s="27">
        <v>123</v>
      </c>
      <c r="F9155" s="27">
        <v>9</v>
      </c>
      <c r="G9155" s="27">
        <v>12</v>
      </c>
      <c r="H9155" s="27">
        <v>0</v>
      </c>
    </row>
    <row r="9156" spans="1:8" x14ac:dyDescent="0.55000000000000004">
      <c r="A9156" s="33">
        <v>44102</v>
      </c>
      <c r="B9156" s="1" t="s">
        <v>46</v>
      </c>
      <c r="C9156" s="27">
        <v>93</v>
      </c>
      <c r="D9156" s="27">
        <v>10520</v>
      </c>
      <c r="E9156" s="27">
        <v>88</v>
      </c>
      <c r="F9156" s="27">
        <v>2</v>
      </c>
      <c r="G9156" s="27">
        <v>3</v>
      </c>
      <c r="H9156" s="27">
        <v>0</v>
      </c>
    </row>
    <row r="9157" spans="1:8" x14ac:dyDescent="0.55000000000000004">
      <c r="A9157" s="33">
        <v>44102</v>
      </c>
      <c r="B9157" s="1" t="s">
        <v>47</v>
      </c>
      <c r="C9157" s="27">
        <v>114</v>
      </c>
      <c r="D9157" s="27">
        <v>4049</v>
      </c>
      <c r="E9157" s="27">
        <v>108</v>
      </c>
      <c r="F9157" s="27">
        <v>6</v>
      </c>
      <c r="G9157" s="27">
        <v>0</v>
      </c>
      <c r="H9157" s="27">
        <v>0</v>
      </c>
    </row>
    <row r="9158" spans="1:8" x14ac:dyDescent="0.55000000000000004">
      <c r="A9158" s="33">
        <v>44102</v>
      </c>
      <c r="B9158" s="1" t="s">
        <v>48</v>
      </c>
      <c r="C9158" s="27">
        <v>138</v>
      </c>
      <c r="D9158" s="27">
        <v>3459</v>
      </c>
      <c r="E9158" s="27">
        <v>133</v>
      </c>
      <c r="F9158" s="27">
        <v>4</v>
      </c>
      <c r="G9158" s="27">
        <v>1</v>
      </c>
      <c r="H9158" s="27">
        <v>0</v>
      </c>
    </row>
    <row r="9159" spans="1:8" x14ac:dyDescent="0.55000000000000004">
      <c r="A9159" s="33">
        <v>44102</v>
      </c>
      <c r="B9159" s="1" t="s">
        <v>49</v>
      </c>
      <c r="C9159" s="27">
        <v>5027</v>
      </c>
      <c r="D9159" s="27">
        <v>47195</v>
      </c>
      <c r="E9159" s="27">
        <v>4815</v>
      </c>
      <c r="F9159" s="27">
        <v>95</v>
      </c>
      <c r="G9159" s="27">
        <v>117</v>
      </c>
      <c r="H9159" s="27">
        <v>10</v>
      </c>
    </row>
    <row r="9160" spans="1:8" x14ac:dyDescent="0.55000000000000004">
      <c r="A9160" s="33">
        <v>44102</v>
      </c>
      <c r="B9160" s="1" t="s">
        <v>50</v>
      </c>
      <c r="C9160" s="27">
        <v>245</v>
      </c>
      <c r="D9160" s="27">
        <v>5874</v>
      </c>
      <c r="E9160" s="27">
        <v>245</v>
      </c>
      <c r="F9160" s="27">
        <v>0</v>
      </c>
      <c r="G9160" s="27">
        <v>2</v>
      </c>
      <c r="H9160" s="27">
        <v>0</v>
      </c>
    </row>
    <row r="9161" spans="1:8" x14ac:dyDescent="0.55000000000000004">
      <c r="A9161" s="33">
        <v>44102</v>
      </c>
      <c r="B9161" s="1" t="s">
        <v>51</v>
      </c>
      <c r="C9161" s="27">
        <v>236</v>
      </c>
      <c r="D9161" s="27">
        <v>18085</v>
      </c>
      <c r="E9161" s="27">
        <v>231</v>
      </c>
      <c r="F9161" s="27">
        <v>3</v>
      </c>
      <c r="G9161" s="27">
        <v>2</v>
      </c>
      <c r="H9161" s="27">
        <v>0</v>
      </c>
    </row>
    <row r="9162" spans="1:8" x14ac:dyDescent="0.55000000000000004">
      <c r="A9162" s="33">
        <v>44102</v>
      </c>
      <c r="B9162" s="1" t="s">
        <v>52</v>
      </c>
      <c r="C9162" s="27">
        <v>572</v>
      </c>
      <c r="D9162" s="27">
        <v>16338</v>
      </c>
      <c r="E9162" s="27">
        <v>557</v>
      </c>
      <c r="F9162" s="27">
        <v>8</v>
      </c>
      <c r="G9162" s="27">
        <v>7</v>
      </c>
      <c r="H9162" s="27">
        <v>0</v>
      </c>
    </row>
    <row r="9163" spans="1:8" x14ac:dyDescent="0.55000000000000004">
      <c r="A9163" s="33">
        <v>44102</v>
      </c>
      <c r="B9163" s="1" t="s">
        <v>53</v>
      </c>
      <c r="C9163" s="27">
        <v>158</v>
      </c>
      <c r="D9163" s="27">
        <v>16449</v>
      </c>
      <c r="E9163" s="27">
        <v>153</v>
      </c>
      <c r="F9163" s="27">
        <v>2</v>
      </c>
      <c r="G9163" s="27">
        <v>3</v>
      </c>
      <c r="H9163" s="27">
        <v>0</v>
      </c>
    </row>
    <row r="9164" spans="1:8" x14ac:dyDescent="0.55000000000000004">
      <c r="A9164" s="33">
        <v>44102</v>
      </c>
      <c r="B9164" s="1" t="s">
        <v>54</v>
      </c>
      <c r="C9164" s="27">
        <v>344</v>
      </c>
      <c r="D9164" s="27">
        <v>8560</v>
      </c>
      <c r="E9164" s="27">
        <v>343</v>
      </c>
      <c r="F9164" s="27">
        <v>1</v>
      </c>
      <c r="G9164" s="27">
        <v>1</v>
      </c>
      <c r="H9164" s="27">
        <v>0</v>
      </c>
    </row>
    <row r="9165" spans="1:8" x14ac:dyDescent="0.55000000000000004">
      <c r="A9165" s="33">
        <v>44102</v>
      </c>
      <c r="B9165" s="1" t="s">
        <v>55</v>
      </c>
      <c r="C9165" s="27">
        <v>411</v>
      </c>
      <c r="D9165" s="27">
        <v>18752</v>
      </c>
      <c r="E9165" s="27">
        <v>376</v>
      </c>
      <c r="F9165" s="27">
        <v>12</v>
      </c>
      <c r="G9165" s="27">
        <v>29</v>
      </c>
      <c r="H9165" s="27">
        <v>0</v>
      </c>
    </row>
    <row r="9166" spans="1:8" x14ac:dyDescent="0.55000000000000004">
      <c r="A9166" s="33">
        <v>44102</v>
      </c>
      <c r="B9166" s="1" t="s">
        <v>56</v>
      </c>
      <c r="C9166" s="27">
        <v>2441</v>
      </c>
      <c r="D9166" s="27">
        <v>38286</v>
      </c>
      <c r="E9166" s="27">
        <v>2236</v>
      </c>
      <c r="F9166" s="27">
        <v>46</v>
      </c>
      <c r="G9166" s="27">
        <v>163</v>
      </c>
      <c r="H9166" s="27">
        <v>7</v>
      </c>
    </row>
    <row r="9167" spans="1:8" x14ac:dyDescent="0.55000000000000004">
      <c r="A9167" s="33">
        <v>44103</v>
      </c>
      <c r="B9167" s="1" t="s">
        <v>7</v>
      </c>
      <c r="C9167" s="27">
        <v>2075</v>
      </c>
      <c r="D9167" s="27">
        <v>56568</v>
      </c>
      <c r="E9167" s="27">
        <v>1842</v>
      </c>
      <c r="F9167" s="27">
        <v>107</v>
      </c>
      <c r="G9167" s="27">
        <v>126</v>
      </c>
      <c r="H9167" s="27">
        <v>0</v>
      </c>
    </row>
    <row r="9168" spans="1:8" x14ac:dyDescent="0.55000000000000004">
      <c r="A9168" s="33">
        <v>44103</v>
      </c>
      <c r="B9168" s="1" t="s">
        <v>11</v>
      </c>
      <c r="C9168" s="27">
        <v>36</v>
      </c>
      <c r="D9168" s="27">
        <v>2414</v>
      </c>
      <c r="E9168" s="27">
        <v>34</v>
      </c>
      <c r="F9168" s="27">
        <v>1</v>
      </c>
      <c r="G9168" s="27">
        <v>1</v>
      </c>
      <c r="H9168" s="27">
        <v>0</v>
      </c>
    </row>
    <row r="9169" spans="1:8" x14ac:dyDescent="0.55000000000000004">
      <c r="A9169" s="33">
        <v>44103</v>
      </c>
      <c r="B9169" s="1" t="s">
        <v>12</v>
      </c>
      <c r="C9169" s="27">
        <v>23</v>
      </c>
      <c r="D9169" s="27">
        <v>4168</v>
      </c>
      <c r="E9169" s="27">
        <v>23</v>
      </c>
      <c r="F9169" s="27">
        <v>0</v>
      </c>
      <c r="G9169" s="27">
        <v>0</v>
      </c>
      <c r="H9169" s="27">
        <v>0</v>
      </c>
    </row>
    <row r="9170" spans="1:8" x14ac:dyDescent="0.55000000000000004">
      <c r="A9170" s="33">
        <v>44103</v>
      </c>
      <c r="B9170" s="1" t="s">
        <v>13</v>
      </c>
      <c r="C9170" s="27">
        <v>397</v>
      </c>
      <c r="D9170" s="27">
        <v>10218</v>
      </c>
      <c r="E9170" s="27">
        <v>348</v>
      </c>
      <c r="F9170" s="27">
        <v>2</v>
      </c>
      <c r="G9170" s="27">
        <v>47</v>
      </c>
      <c r="H9170" s="27">
        <v>1</v>
      </c>
    </row>
    <row r="9171" spans="1:8" x14ac:dyDescent="0.55000000000000004">
      <c r="A9171" s="33">
        <v>44103</v>
      </c>
      <c r="B9171" s="1" t="s">
        <v>14</v>
      </c>
      <c r="C9171" s="27">
        <v>53</v>
      </c>
      <c r="D9171" s="27">
        <v>2131</v>
      </c>
      <c r="E9171" s="27">
        <v>53</v>
      </c>
      <c r="F9171" s="27">
        <v>0</v>
      </c>
      <c r="G9171" s="27">
        <v>0</v>
      </c>
      <c r="H9171" s="27">
        <v>0</v>
      </c>
    </row>
    <row r="9172" spans="1:8" x14ac:dyDescent="0.55000000000000004">
      <c r="A9172" s="33">
        <v>44103</v>
      </c>
      <c r="B9172" s="1" t="s">
        <v>15</v>
      </c>
      <c r="C9172" s="27">
        <v>78</v>
      </c>
      <c r="D9172" s="27">
        <v>5149</v>
      </c>
      <c r="E9172" s="27">
        <v>76</v>
      </c>
      <c r="F9172" s="27">
        <v>1</v>
      </c>
      <c r="G9172" s="27">
        <v>2</v>
      </c>
      <c r="H9172" s="27">
        <v>1</v>
      </c>
    </row>
    <row r="9173" spans="1:8" x14ac:dyDescent="0.55000000000000004">
      <c r="A9173" s="33">
        <v>44103</v>
      </c>
      <c r="B9173" s="1" t="s">
        <v>16</v>
      </c>
      <c r="C9173" s="27">
        <v>251</v>
      </c>
      <c r="D9173" s="27">
        <v>19863</v>
      </c>
      <c r="E9173" s="27">
        <v>209</v>
      </c>
      <c r="F9173" s="27">
        <v>3</v>
      </c>
      <c r="G9173" s="27">
        <v>39</v>
      </c>
      <c r="H9173" s="27">
        <v>3</v>
      </c>
    </row>
    <row r="9174" spans="1:8" x14ac:dyDescent="0.55000000000000004">
      <c r="A9174" s="33">
        <v>44103</v>
      </c>
      <c r="B9174" s="1" t="s">
        <v>17</v>
      </c>
      <c r="C9174" s="27">
        <v>652</v>
      </c>
      <c r="D9174" s="27">
        <v>12436</v>
      </c>
      <c r="E9174" s="27">
        <v>601</v>
      </c>
      <c r="F9174" s="27">
        <v>17</v>
      </c>
      <c r="G9174" s="27">
        <v>34</v>
      </c>
      <c r="H9174" s="27">
        <v>4</v>
      </c>
    </row>
    <row r="9175" spans="1:8" x14ac:dyDescent="0.55000000000000004">
      <c r="A9175" s="33">
        <v>44103</v>
      </c>
      <c r="B9175" s="1" t="s">
        <v>18</v>
      </c>
      <c r="C9175" s="27">
        <v>428</v>
      </c>
      <c r="D9175" s="27">
        <v>30149</v>
      </c>
      <c r="E9175" s="27">
        <v>379</v>
      </c>
      <c r="F9175" s="27">
        <v>1</v>
      </c>
      <c r="G9175" s="27">
        <v>48</v>
      </c>
      <c r="H9175" s="27">
        <v>1</v>
      </c>
    </row>
    <row r="9176" spans="1:8" x14ac:dyDescent="0.55000000000000004">
      <c r="A9176" s="33">
        <v>44103</v>
      </c>
      <c r="B9176" s="1" t="s">
        <v>19</v>
      </c>
      <c r="C9176" s="27">
        <v>699</v>
      </c>
      <c r="D9176" s="27">
        <v>20615</v>
      </c>
      <c r="E9176" s="27">
        <v>611</v>
      </c>
      <c r="F9176" s="27">
        <v>19</v>
      </c>
      <c r="G9176" s="27">
        <v>69</v>
      </c>
      <c r="H9176" s="27">
        <v>1</v>
      </c>
    </row>
    <row r="9177" spans="1:8" x14ac:dyDescent="0.55000000000000004">
      <c r="A9177" s="33">
        <v>44103</v>
      </c>
      <c r="B9177" s="1" t="s">
        <v>20</v>
      </c>
      <c r="C9177" s="27">
        <v>4624</v>
      </c>
      <c r="D9177" s="27">
        <v>142930</v>
      </c>
      <c r="E9177" s="27">
        <v>4262</v>
      </c>
      <c r="F9177" s="27">
        <v>102</v>
      </c>
      <c r="G9177" s="27">
        <v>260</v>
      </c>
      <c r="H9177" s="27">
        <v>7</v>
      </c>
    </row>
    <row r="9178" spans="1:8" x14ac:dyDescent="0.55000000000000004">
      <c r="A9178" s="33">
        <v>44103</v>
      </c>
      <c r="B9178" s="1" t="s">
        <v>21</v>
      </c>
      <c r="C9178" s="27">
        <v>3862</v>
      </c>
      <c r="D9178" s="27">
        <v>87562</v>
      </c>
      <c r="E9178" s="27">
        <v>3506</v>
      </c>
      <c r="F9178" s="27">
        <v>71</v>
      </c>
      <c r="G9178" s="27">
        <v>285</v>
      </c>
      <c r="H9178" s="27">
        <v>6</v>
      </c>
    </row>
    <row r="9179" spans="1:8" x14ac:dyDescent="0.55000000000000004">
      <c r="A9179" s="33">
        <v>44103</v>
      </c>
      <c r="B9179" s="1" t="s">
        <v>22</v>
      </c>
      <c r="C9179" s="27">
        <v>25547</v>
      </c>
      <c r="D9179" s="27">
        <v>449937</v>
      </c>
      <c r="E9179" s="27">
        <v>22956</v>
      </c>
      <c r="F9179" s="27">
        <v>407</v>
      </c>
      <c r="G9179" s="27">
        <v>2184</v>
      </c>
      <c r="H9179" s="27">
        <v>23</v>
      </c>
    </row>
    <row r="9180" spans="1:8" x14ac:dyDescent="0.55000000000000004">
      <c r="A9180" s="33">
        <v>44103</v>
      </c>
      <c r="B9180" s="1" t="s">
        <v>23</v>
      </c>
      <c r="C9180" s="27">
        <v>6819</v>
      </c>
      <c r="D9180" s="27">
        <v>151103</v>
      </c>
      <c r="E9180" s="27">
        <v>6167</v>
      </c>
      <c r="F9180" s="27">
        <v>137</v>
      </c>
      <c r="G9180" s="27">
        <v>515</v>
      </c>
      <c r="H9180" s="27">
        <v>22</v>
      </c>
    </row>
    <row r="9181" spans="1:8" x14ac:dyDescent="0.55000000000000004">
      <c r="A9181" s="33">
        <v>44103</v>
      </c>
      <c r="B9181" s="1" t="s">
        <v>24</v>
      </c>
      <c r="C9181" s="27">
        <v>170</v>
      </c>
      <c r="D9181" s="27">
        <v>15290</v>
      </c>
      <c r="E9181" s="27">
        <v>160</v>
      </c>
      <c r="F9181" s="27">
        <v>0</v>
      </c>
      <c r="G9181" s="27">
        <v>10</v>
      </c>
      <c r="H9181" s="27">
        <v>0</v>
      </c>
    </row>
    <row r="9182" spans="1:8" x14ac:dyDescent="0.55000000000000004">
      <c r="A9182" s="33">
        <v>44103</v>
      </c>
      <c r="B9182" s="1" t="s">
        <v>25</v>
      </c>
      <c r="C9182" s="27">
        <v>417</v>
      </c>
      <c r="D9182" s="27">
        <v>12090</v>
      </c>
      <c r="E9182" s="27">
        <v>383</v>
      </c>
      <c r="F9182" s="27">
        <v>25</v>
      </c>
      <c r="G9182" s="27">
        <v>9</v>
      </c>
      <c r="H9182" s="27">
        <v>0</v>
      </c>
    </row>
    <row r="9183" spans="1:8" x14ac:dyDescent="0.55000000000000004">
      <c r="A9183" s="33">
        <v>44103</v>
      </c>
      <c r="B9183" s="1" t="s">
        <v>26</v>
      </c>
      <c r="C9183" s="27">
        <v>776</v>
      </c>
      <c r="D9183" s="27">
        <v>12853</v>
      </c>
      <c r="E9183" s="27">
        <v>683</v>
      </c>
      <c r="F9183" s="27">
        <v>47</v>
      </c>
      <c r="G9183" s="27">
        <v>46</v>
      </c>
      <c r="H9183" s="27">
        <v>0</v>
      </c>
    </row>
    <row r="9184" spans="1:8" x14ac:dyDescent="0.55000000000000004">
      <c r="A9184" s="33">
        <v>44103</v>
      </c>
      <c r="B9184" s="1" t="s">
        <v>27</v>
      </c>
      <c r="C9184" s="27">
        <v>244</v>
      </c>
      <c r="D9184" s="27">
        <v>9734</v>
      </c>
      <c r="E9184" s="27">
        <v>229</v>
      </c>
      <c r="F9184" s="27">
        <v>11</v>
      </c>
      <c r="G9184" s="27">
        <v>2</v>
      </c>
      <c r="H9184" s="27">
        <v>1</v>
      </c>
    </row>
    <row r="9185" spans="1:8" x14ac:dyDescent="0.55000000000000004">
      <c r="A9185" s="33">
        <v>44103</v>
      </c>
      <c r="B9185" s="1" t="s">
        <v>28</v>
      </c>
      <c r="C9185" s="27">
        <v>183</v>
      </c>
      <c r="D9185" s="27">
        <v>10602</v>
      </c>
      <c r="E9185" s="27">
        <v>172</v>
      </c>
      <c r="F9185" s="27">
        <v>6</v>
      </c>
      <c r="G9185" s="27">
        <v>5</v>
      </c>
      <c r="H9185" s="27">
        <v>2</v>
      </c>
    </row>
    <row r="9186" spans="1:8" x14ac:dyDescent="0.55000000000000004">
      <c r="A9186" s="33">
        <v>44103</v>
      </c>
      <c r="B9186" s="1" t="s">
        <v>29</v>
      </c>
      <c r="C9186" s="27">
        <v>305</v>
      </c>
      <c r="D9186" s="27">
        <v>18821</v>
      </c>
      <c r="E9186" s="27">
        <v>306</v>
      </c>
      <c r="F9186" s="27">
        <v>1</v>
      </c>
      <c r="G9186" s="27">
        <v>4</v>
      </c>
      <c r="H9186" s="27">
        <v>0</v>
      </c>
    </row>
    <row r="9187" spans="1:8" x14ac:dyDescent="0.55000000000000004">
      <c r="A9187" s="33">
        <v>44103</v>
      </c>
      <c r="B9187" s="1" t="s">
        <v>30</v>
      </c>
      <c r="C9187" s="27">
        <v>623</v>
      </c>
      <c r="D9187" s="27">
        <v>22525</v>
      </c>
      <c r="E9187" s="27">
        <v>585</v>
      </c>
      <c r="F9187" s="27">
        <v>10</v>
      </c>
      <c r="G9187" s="27">
        <v>28</v>
      </c>
      <c r="H9187" s="27">
        <v>2</v>
      </c>
    </row>
    <row r="9188" spans="1:8" x14ac:dyDescent="0.55000000000000004">
      <c r="A9188" s="33">
        <v>44103</v>
      </c>
      <c r="B9188" s="1" t="s">
        <v>31</v>
      </c>
      <c r="C9188" s="27">
        <v>534</v>
      </c>
      <c r="D9188" s="27">
        <v>34154</v>
      </c>
      <c r="E9188" s="27">
        <v>516</v>
      </c>
      <c r="F9188" s="27">
        <v>2</v>
      </c>
      <c r="G9188" s="27">
        <v>16</v>
      </c>
      <c r="H9188" s="27">
        <v>1</v>
      </c>
    </row>
    <row r="9189" spans="1:8" x14ac:dyDescent="0.55000000000000004">
      <c r="A9189" s="33">
        <v>44103</v>
      </c>
      <c r="B9189" s="1" t="s">
        <v>32</v>
      </c>
      <c r="C9189" s="27">
        <v>5309</v>
      </c>
      <c r="D9189" s="27">
        <v>75800</v>
      </c>
      <c r="E9189" s="27">
        <v>4877</v>
      </c>
      <c r="F9189" s="27">
        <v>83</v>
      </c>
      <c r="G9189" s="27">
        <v>349</v>
      </c>
      <c r="H9189" s="27">
        <v>16</v>
      </c>
    </row>
    <row r="9190" spans="1:8" x14ac:dyDescent="0.55000000000000004">
      <c r="A9190" s="33">
        <v>44103</v>
      </c>
      <c r="B9190" s="1" t="s">
        <v>33</v>
      </c>
      <c r="C9190" s="27">
        <v>502</v>
      </c>
      <c r="D9190" s="27">
        <v>12476</v>
      </c>
      <c r="E9190" s="27">
        <v>411</v>
      </c>
      <c r="F9190" s="27">
        <v>7</v>
      </c>
      <c r="G9190" s="27">
        <v>84</v>
      </c>
      <c r="H9190" s="27">
        <v>3</v>
      </c>
    </row>
    <row r="9191" spans="1:8" x14ac:dyDescent="0.55000000000000004">
      <c r="A9191" s="33">
        <v>44103</v>
      </c>
      <c r="B9191" s="1" t="s">
        <v>34</v>
      </c>
      <c r="C9191" s="27">
        <v>501</v>
      </c>
      <c r="D9191" s="27">
        <v>11797</v>
      </c>
      <c r="E9191" s="27">
        <v>465</v>
      </c>
      <c r="F9191" s="27">
        <v>8</v>
      </c>
      <c r="G9191" s="27">
        <v>28</v>
      </c>
      <c r="H9191" s="27">
        <v>0</v>
      </c>
    </row>
    <row r="9192" spans="1:8" x14ac:dyDescent="0.55000000000000004">
      <c r="A9192" s="33">
        <v>44103</v>
      </c>
      <c r="B9192" s="1" t="s">
        <v>35</v>
      </c>
      <c r="C9192" s="27">
        <v>1739</v>
      </c>
      <c r="D9192" s="27">
        <v>41975</v>
      </c>
      <c r="E9192" s="27">
        <v>1650</v>
      </c>
      <c r="F9192" s="27">
        <v>25</v>
      </c>
      <c r="G9192" s="27">
        <v>64</v>
      </c>
      <c r="H9192" s="27">
        <v>2</v>
      </c>
    </row>
    <row r="9193" spans="1:8" x14ac:dyDescent="0.55000000000000004">
      <c r="A9193" s="33">
        <v>44103</v>
      </c>
      <c r="B9193" s="1" t="s">
        <v>36</v>
      </c>
      <c r="C9193" s="27">
        <v>10534</v>
      </c>
      <c r="D9193" s="27">
        <v>182508</v>
      </c>
      <c r="E9193" s="27">
        <v>9784</v>
      </c>
      <c r="F9193" s="27">
        <v>204</v>
      </c>
      <c r="G9193" s="27">
        <v>537</v>
      </c>
      <c r="H9193" s="27">
        <v>27</v>
      </c>
    </row>
    <row r="9194" spans="1:8" x14ac:dyDescent="0.55000000000000004">
      <c r="A9194" s="33">
        <v>44103</v>
      </c>
      <c r="B9194" s="1" t="s">
        <v>37</v>
      </c>
      <c r="C9194" s="27">
        <v>2684</v>
      </c>
      <c r="D9194" s="27">
        <v>55781</v>
      </c>
      <c r="E9194" s="27">
        <v>2522</v>
      </c>
      <c r="F9194" s="27">
        <v>59</v>
      </c>
      <c r="G9194" s="27">
        <v>103</v>
      </c>
      <c r="H9194" s="27">
        <v>8</v>
      </c>
    </row>
    <row r="9195" spans="1:8" x14ac:dyDescent="0.55000000000000004">
      <c r="A9195" s="33">
        <v>44103</v>
      </c>
      <c r="B9195" s="1" t="s">
        <v>38</v>
      </c>
      <c r="C9195" s="27">
        <v>568</v>
      </c>
      <c r="D9195" s="27">
        <v>20292</v>
      </c>
      <c r="E9195" s="27">
        <v>541</v>
      </c>
      <c r="F9195" s="27">
        <v>9</v>
      </c>
      <c r="G9195" s="27">
        <v>18</v>
      </c>
      <c r="H9195" s="27">
        <v>0</v>
      </c>
    </row>
    <row r="9196" spans="1:8" x14ac:dyDescent="0.55000000000000004">
      <c r="A9196" s="33">
        <v>44103</v>
      </c>
      <c r="B9196" s="1" t="s">
        <v>39</v>
      </c>
      <c r="C9196" s="27">
        <v>241</v>
      </c>
      <c r="D9196" s="27">
        <v>9256</v>
      </c>
      <c r="E9196" s="27">
        <v>229</v>
      </c>
      <c r="F9196" s="27">
        <v>4</v>
      </c>
      <c r="G9196" s="27">
        <v>5</v>
      </c>
      <c r="H9196" s="27">
        <v>0</v>
      </c>
    </row>
    <row r="9197" spans="1:8" x14ac:dyDescent="0.55000000000000004">
      <c r="A9197" s="33">
        <v>44103</v>
      </c>
      <c r="B9197" s="1" t="s">
        <v>40</v>
      </c>
      <c r="C9197" s="27">
        <v>36</v>
      </c>
      <c r="D9197" s="27">
        <v>5453</v>
      </c>
      <c r="E9197" s="27">
        <v>30</v>
      </c>
      <c r="F9197" s="27">
        <v>0</v>
      </c>
      <c r="G9197" s="27">
        <v>6</v>
      </c>
      <c r="H9197" s="27">
        <v>0</v>
      </c>
    </row>
    <row r="9198" spans="1:8" x14ac:dyDescent="0.55000000000000004">
      <c r="A9198" s="33">
        <v>44103</v>
      </c>
      <c r="B9198" s="1" t="s">
        <v>41</v>
      </c>
      <c r="C9198" s="27">
        <v>140</v>
      </c>
      <c r="D9198" s="27">
        <v>5734</v>
      </c>
      <c r="E9198" s="27">
        <v>137</v>
      </c>
      <c r="F9198" s="27">
        <v>0</v>
      </c>
      <c r="G9198" s="27">
        <v>3</v>
      </c>
      <c r="H9198" s="27">
        <v>0</v>
      </c>
    </row>
    <row r="9199" spans="1:8" x14ac:dyDescent="0.55000000000000004">
      <c r="A9199" s="33">
        <v>44103</v>
      </c>
      <c r="B9199" s="1" t="s">
        <v>42</v>
      </c>
      <c r="C9199" s="27">
        <v>154</v>
      </c>
      <c r="D9199" s="27">
        <v>8110</v>
      </c>
      <c r="E9199" s="27">
        <v>147</v>
      </c>
      <c r="F9199" s="27"/>
      <c r="G9199" s="27">
        <v>1</v>
      </c>
      <c r="H9199" s="27"/>
    </row>
    <row r="9200" spans="1:8" x14ac:dyDescent="0.55000000000000004">
      <c r="A9200" s="33">
        <v>44103</v>
      </c>
      <c r="B9200" s="1" t="s">
        <v>43</v>
      </c>
      <c r="C9200" s="27">
        <v>548</v>
      </c>
      <c r="D9200" s="27">
        <v>20707</v>
      </c>
      <c r="E9200" s="27">
        <v>469</v>
      </c>
      <c r="F9200" s="27">
        <v>3</v>
      </c>
      <c r="G9200" s="27">
        <v>61</v>
      </c>
      <c r="H9200" s="27">
        <v>2</v>
      </c>
    </row>
    <row r="9201" spans="1:8" x14ac:dyDescent="0.55000000000000004">
      <c r="A9201" s="33">
        <v>44103</v>
      </c>
      <c r="B9201" s="1" t="s">
        <v>44</v>
      </c>
      <c r="C9201" s="27">
        <v>201</v>
      </c>
      <c r="D9201" s="27">
        <v>9714</v>
      </c>
      <c r="E9201" s="27">
        <v>190</v>
      </c>
      <c r="F9201" s="27">
        <v>2</v>
      </c>
      <c r="G9201" s="27">
        <v>9</v>
      </c>
      <c r="H9201" s="27">
        <v>1</v>
      </c>
    </row>
    <row r="9202" spans="1:8" x14ac:dyDescent="0.55000000000000004">
      <c r="A9202" s="33">
        <v>44103</v>
      </c>
      <c r="B9202" s="1" t="s">
        <v>45</v>
      </c>
      <c r="C9202" s="27">
        <v>147</v>
      </c>
      <c r="D9202" s="27">
        <v>6884</v>
      </c>
      <c r="E9202" s="27">
        <v>126</v>
      </c>
      <c r="F9202" s="27">
        <v>9</v>
      </c>
      <c r="G9202" s="27">
        <v>9</v>
      </c>
      <c r="H9202" s="27">
        <v>0</v>
      </c>
    </row>
    <row r="9203" spans="1:8" x14ac:dyDescent="0.55000000000000004">
      <c r="A9203" s="33">
        <v>44103</v>
      </c>
      <c r="B9203" s="1" t="s">
        <v>46</v>
      </c>
      <c r="C9203" s="27">
        <v>93</v>
      </c>
      <c r="D9203" s="27">
        <v>10637</v>
      </c>
      <c r="E9203" s="27">
        <v>88</v>
      </c>
      <c r="F9203" s="27">
        <v>2</v>
      </c>
      <c r="G9203" s="27">
        <v>3</v>
      </c>
      <c r="H9203" s="27">
        <v>0</v>
      </c>
    </row>
    <row r="9204" spans="1:8" x14ac:dyDescent="0.55000000000000004">
      <c r="A9204" s="33">
        <v>44103</v>
      </c>
      <c r="B9204" s="1" t="s">
        <v>47</v>
      </c>
      <c r="C9204" s="27">
        <v>114</v>
      </c>
      <c r="D9204" s="27">
        <v>4060</v>
      </c>
      <c r="E9204" s="27">
        <v>108</v>
      </c>
      <c r="F9204" s="27">
        <v>6</v>
      </c>
      <c r="G9204" s="27">
        <v>0</v>
      </c>
      <c r="H9204" s="27">
        <v>0</v>
      </c>
    </row>
    <row r="9205" spans="1:8" x14ac:dyDescent="0.55000000000000004">
      <c r="A9205" s="33">
        <v>44103</v>
      </c>
      <c r="B9205" s="1" t="s">
        <v>48</v>
      </c>
      <c r="C9205" s="27">
        <v>138</v>
      </c>
      <c r="D9205" s="27">
        <v>3463</v>
      </c>
      <c r="E9205" s="27">
        <v>133</v>
      </c>
      <c r="F9205" s="27">
        <v>4</v>
      </c>
      <c r="G9205" s="27">
        <v>1</v>
      </c>
      <c r="H9205" s="27">
        <v>0</v>
      </c>
    </row>
    <row r="9206" spans="1:8" x14ac:dyDescent="0.55000000000000004">
      <c r="A9206" s="33">
        <v>44103</v>
      </c>
      <c r="B9206" s="1" t="s">
        <v>49</v>
      </c>
      <c r="C9206" s="27">
        <v>5028</v>
      </c>
      <c r="D9206" s="27">
        <v>130848</v>
      </c>
      <c r="E9206" s="27">
        <v>4837</v>
      </c>
      <c r="F9206" s="27">
        <v>96</v>
      </c>
      <c r="G9206" s="27">
        <v>95</v>
      </c>
      <c r="H9206" s="27">
        <v>10</v>
      </c>
    </row>
    <row r="9207" spans="1:8" x14ac:dyDescent="0.55000000000000004">
      <c r="A9207" s="33">
        <v>44103</v>
      </c>
      <c r="B9207" s="1" t="s">
        <v>50</v>
      </c>
      <c r="C9207" s="27">
        <v>245</v>
      </c>
      <c r="D9207" s="27">
        <v>5935</v>
      </c>
      <c r="E9207" s="27">
        <v>245</v>
      </c>
      <c r="F9207" s="27">
        <v>0</v>
      </c>
      <c r="G9207" s="27">
        <v>2</v>
      </c>
      <c r="H9207" s="27">
        <v>0</v>
      </c>
    </row>
    <row r="9208" spans="1:8" x14ac:dyDescent="0.55000000000000004">
      <c r="A9208" s="33">
        <v>44103</v>
      </c>
      <c r="B9208" s="1" t="s">
        <v>51</v>
      </c>
      <c r="C9208" s="27">
        <v>236</v>
      </c>
      <c r="D9208" s="27">
        <v>18248</v>
      </c>
      <c r="E9208" s="27">
        <v>231</v>
      </c>
      <c r="F9208" s="27">
        <v>3</v>
      </c>
      <c r="G9208" s="27">
        <v>2</v>
      </c>
      <c r="H9208" s="27">
        <v>0</v>
      </c>
    </row>
    <row r="9209" spans="1:8" x14ac:dyDescent="0.55000000000000004">
      <c r="A9209" s="33">
        <v>44103</v>
      </c>
      <c r="B9209" s="1" t="s">
        <v>52</v>
      </c>
      <c r="C9209" s="27">
        <v>573</v>
      </c>
      <c r="D9209" s="27">
        <v>16349</v>
      </c>
      <c r="E9209" s="27">
        <v>559</v>
      </c>
      <c r="F9209" s="27">
        <v>8</v>
      </c>
      <c r="G9209" s="27">
        <v>6</v>
      </c>
      <c r="H9209" s="27">
        <v>0</v>
      </c>
    </row>
    <row r="9210" spans="1:8" x14ac:dyDescent="0.55000000000000004">
      <c r="A9210" s="33">
        <v>44103</v>
      </c>
      <c r="B9210" s="1" t="s">
        <v>53</v>
      </c>
      <c r="C9210" s="27">
        <v>158</v>
      </c>
      <c r="D9210" s="27">
        <v>16725</v>
      </c>
      <c r="E9210" s="27">
        <v>153</v>
      </c>
      <c r="F9210" s="27">
        <v>2</v>
      </c>
      <c r="G9210" s="27">
        <v>3</v>
      </c>
      <c r="H9210" s="27">
        <v>0</v>
      </c>
    </row>
    <row r="9211" spans="1:8" x14ac:dyDescent="0.55000000000000004">
      <c r="A9211" s="33">
        <v>44103</v>
      </c>
      <c r="B9211" s="1" t="s">
        <v>54</v>
      </c>
      <c r="C9211" s="27">
        <v>344</v>
      </c>
      <c r="D9211" s="27">
        <v>8572</v>
      </c>
      <c r="E9211" s="27">
        <v>343</v>
      </c>
      <c r="F9211" s="27">
        <v>1</v>
      </c>
      <c r="G9211" s="27">
        <v>1</v>
      </c>
      <c r="H9211" s="27">
        <v>0</v>
      </c>
    </row>
    <row r="9212" spans="1:8" x14ac:dyDescent="0.55000000000000004">
      <c r="A9212" s="33">
        <v>44103</v>
      </c>
      <c r="B9212" s="1" t="s">
        <v>55</v>
      </c>
      <c r="C9212" s="27">
        <v>415</v>
      </c>
      <c r="D9212" s="27">
        <v>18871</v>
      </c>
      <c r="E9212" s="27">
        <v>378</v>
      </c>
      <c r="F9212" s="27">
        <v>12</v>
      </c>
      <c r="G9212" s="27">
        <v>34</v>
      </c>
      <c r="H9212" s="27">
        <v>0</v>
      </c>
    </row>
    <row r="9213" spans="1:8" x14ac:dyDescent="0.55000000000000004">
      <c r="A9213" s="33">
        <v>44103</v>
      </c>
      <c r="B9213" s="1" t="s">
        <v>56</v>
      </c>
      <c r="C9213" s="27">
        <v>2460</v>
      </c>
      <c r="D9213" s="27">
        <v>38566</v>
      </c>
      <c r="E9213" s="27">
        <v>2248</v>
      </c>
      <c r="F9213" s="27">
        <v>46</v>
      </c>
      <c r="G9213" s="27">
        <v>170</v>
      </c>
      <c r="H9213" s="27">
        <v>7</v>
      </c>
    </row>
    <row r="9214" spans="1:8" x14ac:dyDescent="0.55000000000000004">
      <c r="A9214" s="33">
        <v>44104</v>
      </c>
      <c r="B9214" s="1" t="s">
        <v>7</v>
      </c>
      <c r="C9214" s="27">
        <v>2091</v>
      </c>
      <c r="D9214" s="27">
        <v>57010</v>
      </c>
      <c r="E9214" s="27">
        <v>1848</v>
      </c>
      <c r="F9214" s="27">
        <v>107</v>
      </c>
      <c r="G9214" s="27">
        <v>136</v>
      </c>
      <c r="H9214" s="27">
        <v>0</v>
      </c>
    </row>
    <row r="9215" spans="1:8" x14ac:dyDescent="0.55000000000000004">
      <c r="A9215" s="33">
        <v>44104</v>
      </c>
      <c r="B9215" s="1" t="s">
        <v>11</v>
      </c>
      <c r="C9215" s="27">
        <v>36</v>
      </c>
      <c r="D9215" s="27">
        <v>2435</v>
      </c>
      <c r="E9215" s="27">
        <v>34</v>
      </c>
      <c r="F9215" s="27">
        <v>1</v>
      </c>
      <c r="G9215" s="27">
        <v>1</v>
      </c>
      <c r="H9215" s="27">
        <v>0</v>
      </c>
    </row>
    <row r="9216" spans="1:8" x14ac:dyDescent="0.55000000000000004">
      <c r="A9216" s="33">
        <v>44104</v>
      </c>
      <c r="B9216" s="1" t="s">
        <v>12</v>
      </c>
      <c r="C9216" s="27">
        <v>23</v>
      </c>
      <c r="D9216" s="27">
        <v>4220</v>
      </c>
      <c r="E9216" s="27">
        <v>23</v>
      </c>
      <c r="F9216" s="27">
        <v>0</v>
      </c>
      <c r="G9216" s="27">
        <v>0</v>
      </c>
      <c r="H9216" s="27">
        <v>0</v>
      </c>
    </row>
    <row r="9217" spans="1:8" x14ac:dyDescent="0.55000000000000004">
      <c r="A9217" s="33">
        <v>44104</v>
      </c>
      <c r="B9217" s="1" t="s">
        <v>13</v>
      </c>
      <c r="C9217" s="27">
        <v>399</v>
      </c>
      <c r="D9217" s="27">
        <v>10302</v>
      </c>
      <c r="E9217" s="27">
        <v>359</v>
      </c>
      <c r="F9217" s="27">
        <v>2</v>
      </c>
      <c r="G9217" s="27">
        <v>38</v>
      </c>
      <c r="H9217" s="27">
        <v>1</v>
      </c>
    </row>
    <row r="9218" spans="1:8" x14ac:dyDescent="0.55000000000000004">
      <c r="A9218" s="33">
        <v>44104</v>
      </c>
      <c r="B9218" s="1" t="s">
        <v>14</v>
      </c>
      <c r="C9218" s="27">
        <v>53</v>
      </c>
      <c r="D9218" s="27">
        <v>2140</v>
      </c>
      <c r="E9218" s="27">
        <v>53</v>
      </c>
      <c r="F9218" s="27">
        <v>0</v>
      </c>
      <c r="G9218" s="27">
        <v>0</v>
      </c>
      <c r="H9218" s="27">
        <v>0</v>
      </c>
    </row>
    <row r="9219" spans="1:8" x14ac:dyDescent="0.55000000000000004">
      <c r="A9219" s="33">
        <v>44104</v>
      </c>
      <c r="B9219" s="1" t="s">
        <v>15</v>
      </c>
      <c r="C9219" s="27">
        <v>78</v>
      </c>
      <c r="D9219" s="27">
        <v>5164</v>
      </c>
      <c r="E9219" s="27">
        <v>76</v>
      </c>
      <c r="F9219" s="27">
        <v>1</v>
      </c>
      <c r="G9219" s="27">
        <v>2</v>
      </c>
      <c r="H9219" s="27">
        <v>1</v>
      </c>
    </row>
    <row r="9220" spans="1:8" x14ac:dyDescent="0.55000000000000004">
      <c r="A9220" s="33">
        <v>44104</v>
      </c>
      <c r="B9220" s="1" t="s">
        <v>16</v>
      </c>
      <c r="C9220" s="27">
        <v>253</v>
      </c>
      <c r="D9220" s="27">
        <v>20207</v>
      </c>
      <c r="E9220" s="27">
        <v>213</v>
      </c>
      <c r="F9220" s="27">
        <v>3</v>
      </c>
      <c r="G9220" s="27">
        <v>37</v>
      </c>
      <c r="H9220" s="27">
        <v>3</v>
      </c>
    </row>
    <row r="9221" spans="1:8" x14ac:dyDescent="0.55000000000000004">
      <c r="A9221" s="33">
        <v>44104</v>
      </c>
      <c r="B9221" s="1" t="s">
        <v>17</v>
      </c>
      <c r="C9221" s="27">
        <v>657</v>
      </c>
      <c r="D9221" s="27">
        <v>12474</v>
      </c>
      <c r="E9221" s="27">
        <v>603</v>
      </c>
      <c r="F9221" s="27">
        <v>17</v>
      </c>
      <c r="G9221" s="27">
        <v>37</v>
      </c>
      <c r="H9221" s="27">
        <v>4</v>
      </c>
    </row>
    <row r="9222" spans="1:8" x14ac:dyDescent="0.55000000000000004">
      <c r="A9222" s="33">
        <v>44104</v>
      </c>
      <c r="B9222" s="1" t="s">
        <v>18</v>
      </c>
      <c r="C9222" s="27">
        <v>431</v>
      </c>
      <c r="D9222" s="27">
        <v>30351</v>
      </c>
      <c r="E9222" s="27">
        <v>382</v>
      </c>
      <c r="F9222" s="27">
        <v>1</v>
      </c>
      <c r="G9222" s="27">
        <v>47</v>
      </c>
      <c r="H9222" s="27">
        <v>1</v>
      </c>
    </row>
    <row r="9223" spans="1:8" x14ac:dyDescent="0.55000000000000004">
      <c r="A9223" s="33">
        <v>44104</v>
      </c>
      <c r="B9223" s="1" t="s">
        <v>19</v>
      </c>
      <c r="C9223" s="27">
        <v>701</v>
      </c>
      <c r="D9223" s="27">
        <v>21170</v>
      </c>
      <c r="E9223" s="27">
        <v>627</v>
      </c>
      <c r="F9223" s="27">
        <v>19</v>
      </c>
      <c r="G9223" s="27">
        <v>53</v>
      </c>
      <c r="H9223" s="27">
        <v>2</v>
      </c>
    </row>
    <row r="9224" spans="1:8" x14ac:dyDescent="0.55000000000000004">
      <c r="A9224" s="33">
        <v>44104</v>
      </c>
      <c r="B9224" s="1" t="s">
        <v>20</v>
      </c>
      <c r="C9224" s="27">
        <v>4652</v>
      </c>
      <c r="D9224" s="27">
        <v>143932</v>
      </c>
      <c r="E9224" s="27">
        <v>4286</v>
      </c>
      <c r="F9224" s="27">
        <v>102</v>
      </c>
      <c r="G9224" s="27">
        <v>264</v>
      </c>
      <c r="H9224" s="27">
        <v>7</v>
      </c>
    </row>
    <row r="9225" spans="1:8" x14ac:dyDescent="0.55000000000000004">
      <c r="A9225" s="33">
        <v>44104</v>
      </c>
      <c r="B9225" s="1" t="s">
        <v>21</v>
      </c>
      <c r="C9225" s="27">
        <v>3896</v>
      </c>
      <c r="D9225" s="27">
        <v>88135</v>
      </c>
      <c r="E9225" s="27">
        <v>3554</v>
      </c>
      <c r="F9225" s="27">
        <v>71</v>
      </c>
      <c r="G9225" s="27">
        <v>271</v>
      </c>
      <c r="H9225" s="27">
        <v>9</v>
      </c>
    </row>
    <row r="9226" spans="1:8" x14ac:dyDescent="0.55000000000000004">
      <c r="A9226" s="33">
        <v>44104</v>
      </c>
      <c r="B9226" s="1" t="s">
        <v>22</v>
      </c>
      <c r="C9226" s="27">
        <v>25738</v>
      </c>
      <c r="D9226" s="27">
        <v>455929</v>
      </c>
      <c r="E9226" s="27">
        <v>23147</v>
      </c>
      <c r="F9226" s="27">
        <v>408</v>
      </c>
      <c r="G9226" s="27">
        <v>2183</v>
      </c>
      <c r="H9226" s="27">
        <v>21</v>
      </c>
    </row>
    <row r="9227" spans="1:8" x14ac:dyDescent="0.55000000000000004">
      <c r="A9227" s="33">
        <v>44104</v>
      </c>
      <c r="B9227" s="1" t="s">
        <v>23</v>
      </c>
      <c r="C9227" s="27">
        <v>6898</v>
      </c>
      <c r="D9227" s="27">
        <v>153017</v>
      </c>
      <c r="E9227" s="27">
        <v>6266</v>
      </c>
      <c r="F9227" s="27">
        <v>138</v>
      </c>
      <c r="G9227" s="27">
        <v>494</v>
      </c>
      <c r="H9227" s="27">
        <v>20</v>
      </c>
    </row>
    <row r="9228" spans="1:8" x14ac:dyDescent="0.55000000000000004">
      <c r="A9228" s="33">
        <v>44104</v>
      </c>
      <c r="B9228" s="1" t="s">
        <v>24</v>
      </c>
      <c r="C9228" s="27">
        <v>170</v>
      </c>
      <c r="D9228" s="27">
        <v>15405</v>
      </c>
      <c r="E9228" s="27">
        <v>161</v>
      </c>
      <c r="F9228" s="27">
        <v>0</v>
      </c>
      <c r="G9228" s="27">
        <v>9</v>
      </c>
      <c r="H9228" s="27">
        <v>0</v>
      </c>
    </row>
    <row r="9229" spans="1:8" x14ac:dyDescent="0.55000000000000004">
      <c r="A9229" s="33">
        <v>44104</v>
      </c>
      <c r="B9229" s="1" t="s">
        <v>25</v>
      </c>
      <c r="C9229" s="27">
        <v>418</v>
      </c>
      <c r="D9229" s="27">
        <v>12250</v>
      </c>
      <c r="E9229" s="27">
        <v>383</v>
      </c>
      <c r="F9229" s="27">
        <v>26</v>
      </c>
      <c r="G9229" s="27">
        <v>9</v>
      </c>
      <c r="H9229" s="27">
        <v>1</v>
      </c>
    </row>
    <row r="9230" spans="1:8" x14ac:dyDescent="0.55000000000000004">
      <c r="A9230" s="33">
        <v>44104</v>
      </c>
      <c r="B9230" s="1" t="s">
        <v>26</v>
      </c>
      <c r="C9230" s="27">
        <v>776</v>
      </c>
      <c r="D9230" s="27">
        <v>13003</v>
      </c>
      <c r="E9230" s="27">
        <v>686</v>
      </c>
      <c r="F9230" s="27">
        <v>47</v>
      </c>
      <c r="G9230" s="27">
        <v>43</v>
      </c>
      <c r="H9230" s="27">
        <v>0</v>
      </c>
    </row>
    <row r="9231" spans="1:8" x14ac:dyDescent="0.55000000000000004">
      <c r="A9231" s="33">
        <v>44104</v>
      </c>
      <c r="B9231" s="1" t="s">
        <v>27</v>
      </c>
      <c r="C9231" s="27">
        <v>244</v>
      </c>
      <c r="D9231" s="27">
        <v>9765</v>
      </c>
      <c r="E9231" s="27">
        <v>229</v>
      </c>
      <c r="F9231" s="27">
        <v>11</v>
      </c>
      <c r="G9231" s="27">
        <v>2</v>
      </c>
      <c r="H9231" s="27">
        <v>1</v>
      </c>
    </row>
    <row r="9232" spans="1:8" x14ac:dyDescent="0.55000000000000004">
      <c r="A9232" s="33">
        <v>44104</v>
      </c>
      <c r="B9232" s="1" t="s">
        <v>28</v>
      </c>
      <c r="C9232" s="27">
        <v>186</v>
      </c>
      <c r="D9232" s="27">
        <v>10658</v>
      </c>
      <c r="E9232" s="27">
        <v>172</v>
      </c>
      <c r="F9232" s="27">
        <v>6</v>
      </c>
      <c r="G9232" s="27">
        <v>8</v>
      </c>
      <c r="H9232" s="27">
        <v>2</v>
      </c>
    </row>
    <row r="9233" spans="1:8" x14ac:dyDescent="0.55000000000000004">
      <c r="A9233" s="33">
        <v>44104</v>
      </c>
      <c r="B9233" s="1" t="s">
        <v>29</v>
      </c>
      <c r="C9233" s="27">
        <v>306</v>
      </c>
      <c r="D9233" s="27">
        <v>18932</v>
      </c>
      <c r="E9233" s="27">
        <v>306</v>
      </c>
      <c r="F9233" s="27">
        <v>1</v>
      </c>
      <c r="G9233" s="27">
        <v>5</v>
      </c>
      <c r="H9233" s="27">
        <v>0</v>
      </c>
    </row>
    <row r="9234" spans="1:8" x14ac:dyDescent="0.55000000000000004">
      <c r="A9234" s="33">
        <v>44104</v>
      </c>
      <c r="B9234" s="1" t="s">
        <v>30</v>
      </c>
      <c r="C9234" s="27">
        <v>626</v>
      </c>
      <c r="D9234" s="27">
        <v>22761</v>
      </c>
      <c r="E9234" s="27">
        <v>585</v>
      </c>
      <c r="F9234" s="27">
        <v>10</v>
      </c>
      <c r="G9234" s="27">
        <v>31</v>
      </c>
      <c r="H9234" s="27">
        <v>2</v>
      </c>
    </row>
    <row r="9235" spans="1:8" x14ac:dyDescent="0.55000000000000004">
      <c r="A9235" s="33">
        <v>44104</v>
      </c>
      <c r="B9235" s="1" t="s">
        <v>31</v>
      </c>
      <c r="C9235" s="27">
        <v>538</v>
      </c>
      <c r="D9235" s="27">
        <v>34354</v>
      </c>
      <c r="E9235" s="27">
        <v>516</v>
      </c>
      <c r="F9235" s="27">
        <v>2</v>
      </c>
      <c r="G9235" s="27">
        <v>20</v>
      </c>
      <c r="H9235" s="27">
        <v>1</v>
      </c>
    </row>
    <row r="9236" spans="1:8" x14ac:dyDescent="0.55000000000000004">
      <c r="A9236" s="33">
        <v>44104</v>
      </c>
      <c r="B9236" s="1" t="s">
        <v>32</v>
      </c>
      <c r="C9236" s="27">
        <v>5337</v>
      </c>
      <c r="D9236" s="27">
        <v>76727</v>
      </c>
      <c r="E9236" s="27">
        <v>4903</v>
      </c>
      <c r="F9236" s="27">
        <v>84</v>
      </c>
      <c r="G9236" s="27">
        <v>350</v>
      </c>
      <c r="H9236" s="27">
        <v>17</v>
      </c>
    </row>
    <row r="9237" spans="1:8" x14ac:dyDescent="0.55000000000000004">
      <c r="A9237" s="33">
        <v>44104</v>
      </c>
      <c r="B9237" s="1" t="s">
        <v>33</v>
      </c>
      <c r="C9237" s="27">
        <v>503</v>
      </c>
      <c r="D9237" s="27">
        <v>12619</v>
      </c>
      <c r="E9237" s="27">
        <v>413</v>
      </c>
      <c r="F9237" s="27">
        <v>7</v>
      </c>
      <c r="G9237" s="27">
        <v>83</v>
      </c>
      <c r="H9237" s="27">
        <v>3</v>
      </c>
    </row>
    <row r="9238" spans="1:8" x14ac:dyDescent="0.55000000000000004">
      <c r="A9238" s="33">
        <v>44104</v>
      </c>
      <c r="B9238" s="1" t="s">
        <v>34</v>
      </c>
      <c r="C9238" s="27">
        <v>502</v>
      </c>
      <c r="D9238" s="27">
        <v>11903</v>
      </c>
      <c r="E9238" s="27">
        <v>466</v>
      </c>
      <c r="F9238" s="27">
        <v>8</v>
      </c>
      <c r="G9238" s="27">
        <v>28</v>
      </c>
      <c r="H9238" s="27">
        <v>0</v>
      </c>
    </row>
    <row r="9239" spans="1:8" x14ac:dyDescent="0.55000000000000004">
      <c r="A9239" s="33">
        <v>44104</v>
      </c>
      <c r="B9239" s="1" t="s">
        <v>35</v>
      </c>
      <c r="C9239" s="27">
        <v>1747</v>
      </c>
      <c r="D9239" s="27">
        <v>42536</v>
      </c>
      <c r="E9239" s="27">
        <v>1663</v>
      </c>
      <c r="F9239" s="27">
        <v>25</v>
      </c>
      <c r="G9239" s="27">
        <v>59</v>
      </c>
      <c r="H9239" s="27">
        <v>3</v>
      </c>
    </row>
    <row r="9240" spans="1:8" x14ac:dyDescent="0.55000000000000004">
      <c r="A9240" s="33">
        <v>44104</v>
      </c>
      <c r="B9240" s="1" t="s">
        <v>36</v>
      </c>
      <c r="C9240" s="27">
        <v>10593</v>
      </c>
      <c r="D9240" s="27">
        <v>184635</v>
      </c>
      <c r="E9240" s="27">
        <v>9853</v>
      </c>
      <c r="F9240" s="27">
        <v>206</v>
      </c>
      <c r="G9240" s="27">
        <v>526</v>
      </c>
      <c r="H9240" s="27">
        <v>27</v>
      </c>
    </row>
    <row r="9241" spans="1:8" x14ac:dyDescent="0.55000000000000004">
      <c r="A9241" s="33">
        <v>44104</v>
      </c>
      <c r="B9241" s="1" t="s">
        <v>37</v>
      </c>
      <c r="C9241" s="27">
        <v>2704</v>
      </c>
      <c r="D9241" s="27">
        <v>56262</v>
      </c>
      <c r="E9241" s="27">
        <v>2544</v>
      </c>
      <c r="F9241" s="27">
        <v>59</v>
      </c>
      <c r="G9241" s="27">
        <v>101</v>
      </c>
      <c r="H9241" s="27">
        <v>8</v>
      </c>
    </row>
    <row r="9242" spans="1:8" x14ac:dyDescent="0.55000000000000004">
      <c r="A9242" s="33">
        <v>44104</v>
      </c>
      <c r="B9242" s="1" t="s">
        <v>38</v>
      </c>
      <c r="C9242" s="27">
        <v>569</v>
      </c>
      <c r="D9242" s="27">
        <v>20591</v>
      </c>
      <c r="E9242" s="27">
        <v>545</v>
      </c>
      <c r="F9242" s="27">
        <v>9</v>
      </c>
      <c r="G9242" s="27">
        <v>15</v>
      </c>
      <c r="H9242" s="27">
        <v>0</v>
      </c>
    </row>
    <row r="9243" spans="1:8" x14ac:dyDescent="0.55000000000000004">
      <c r="A9243" s="33">
        <v>44104</v>
      </c>
      <c r="B9243" s="1" t="s">
        <v>39</v>
      </c>
      <c r="C9243" s="27">
        <v>242</v>
      </c>
      <c r="D9243" s="27">
        <v>9284</v>
      </c>
      <c r="E9243" s="27">
        <v>229</v>
      </c>
      <c r="F9243" s="27">
        <v>4</v>
      </c>
      <c r="G9243" s="27">
        <v>6</v>
      </c>
      <c r="H9243" s="27">
        <v>0</v>
      </c>
    </row>
    <row r="9244" spans="1:8" x14ac:dyDescent="0.55000000000000004">
      <c r="A9244" s="33">
        <v>44104</v>
      </c>
      <c r="B9244" s="1" t="s">
        <v>40</v>
      </c>
      <c r="C9244" s="27">
        <v>36</v>
      </c>
      <c r="D9244" s="27">
        <v>5472</v>
      </c>
      <c r="E9244" s="27">
        <v>31</v>
      </c>
      <c r="F9244" s="27">
        <v>0</v>
      </c>
      <c r="G9244" s="27">
        <v>5</v>
      </c>
      <c r="H9244" s="27">
        <v>0</v>
      </c>
    </row>
    <row r="9245" spans="1:8" x14ac:dyDescent="0.55000000000000004">
      <c r="A9245" s="33">
        <v>44104</v>
      </c>
      <c r="B9245" s="1" t="s">
        <v>41</v>
      </c>
      <c r="C9245" s="27">
        <v>140</v>
      </c>
      <c r="D9245" s="27">
        <v>5767</v>
      </c>
      <c r="E9245" s="27">
        <v>137</v>
      </c>
      <c r="F9245" s="27">
        <v>0</v>
      </c>
      <c r="G9245" s="27">
        <v>3</v>
      </c>
      <c r="H9245" s="27">
        <v>0</v>
      </c>
    </row>
    <row r="9246" spans="1:8" x14ac:dyDescent="0.55000000000000004">
      <c r="A9246" s="33">
        <v>44104</v>
      </c>
      <c r="B9246" s="1" t="s">
        <v>42</v>
      </c>
      <c r="C9246" s="27">
        <v>157</v>
      </c>
      <c r="D9246" s="27">
        <v>8110</v>
      </c>
      <c r="E9246" s="27">
        <v>147</v>
      </c>
      <c r="F9246" s="27"/>
      <c r="G9246" s="27">
        <v>1</v>
      </c>
      <c r="H9246" s="27"/>
    </row>
    <row r="9247" spans="1:8" x14ac:dyDescent="0.55000000000000004">
      <c r="A9247" s="33">
        <v>44104</v>
      </c>
      <c r="B9247" s="1" t="s">
        <v>43</v>
      </c>
      <c r="C9247" s="27">
        <v>563</v>
      </c>
      <c r="D9247" s="27">
        <v>20858</v>
      </c>
      <c r="E9247" s="27">
        <v>470</v>
      </c>
      <c r="F9247" s="27">
        <v>3</v>
      </c>
      <c r="G9247" s="27">
        <v>76</v>
      </c>
      <c r="H9247" s="27">
        <v>2</v>
      </c>
    </row>
    <row r="9248" spans="1:8" x14ac:dyDescent="0.55000000000000004">
      <c r="A9248" s="33">
        <v>44104</v>
      </c>
      <c r="B9248" s="1" t="s">
        <v>44</v>
      </c>
      <c r="C9248" s="27">
        <v>202</v>
      </c>
      <c r="D9248" s="27">
        <v>9786</v>
      </c>
      <c r="E9248" s="27">
        <v>191</v>
      </c>
      <c r="F9248" s="27">
        <v>2</v>
      </c>
      <c r="G9248" s="27">
        <v>9</v>
      </c>
      <c r="H9248" s="27">
        <v>1</v>
      </c>
    </row>
    <row r="9249" spans="1:8" x14ac:dyDescent="0.55000000000000004">
      <c r="A9249" s="33">
        <v>44104</v>
      </c>
      <c r="B9249" s="1" t="s">
        <v>45</v>
      </c>
      <c r="C9249" s="27">
        <v>148</v>
      </c>
      <c r="D9249" s="27">
        <v>6908</v>
      </c>
      <c r="E9249" s="27">
        <v>126</v>
      </c>
      <c r="F9249" s="27">
        <v>9</v>
      </c>
      <c r="G9249" s="27">
        <v>9</v>
      </c>
      <c r="H9249" s="27">
        <v>0</v>
      </c>
    </row>
    <row r="9250" spans="1:8" x14ac:dyDescent="0.55000000000000004">
      <c r="A9250" s="33">
        <v>44104</v>
      </c>
      <c r="B9250" s="1" t="s">
        <v>46</v>
      </c>
      <c r="C9250" s="27">
        <v>93</v>
      </c>
      <c r="D9250" s="27">
        <v>10671</v>
      </c>
      <c r="E9250" s="27">
        <v>88</v>
      </c>
      <c r="F9250" s="27">
        <v>2</v>
      </c>
      <c r="G9250" s="27">
        <v>3</v>
      </c>
      <c r="H9250" s="27">
        <v>0</v>
      </c>
    </row>
    <row r="9251" spans="1:8" x14ac:dyDescent="0.55000000000000004">
      <c r="A9251" s="33">
        <v>44104</v>
      </c>
      <c r="B9251" s="1" t="s">
        <v>47</v>
      </c>
      <c r="C9251" s="27">
        <v>114</v>
      </c>
      <c r="D9251" s="27">
        <v>4075</v>
      </c>
      <c r="E9251" s="27">
        <v>108</v>
      </c>
      <c r="F9251" s="27">
        <v>6</v>
      </c>
      <c r="G9251" s="27">
        <v>0</v>
      </c>
      <c r="H9251" s="27">
        <v>0</v>
      </c>
    </row>
    <row r="9252" spans="1:8" x14ac:dyDescent="0.55000000000000004">
      <c r="A9252" s="33">
        <v>44104</v>
      </c>
      <c r="B9252" s="1" t="s">
        <v>48</v>
      </c>
      <c r="C9252" s="27">
        <v>138</v>
      </c>
      <c r="D9252" s="27">
        <v>3475</v>
      </c>
      <c r="E9252" s="27">
        <v>133</v>
      </c>
      <c r="F9252" s="27">
        <v>4</v>
      </c>
      <c r="G9252" s="27">
        <v>1</v>
      </c>
      <c r="H9252" s="27">
        <v>0</v>
      </c>
    </row>
    <row r="9253" spans="1:8" x14ac:dyDescent="0.55000000000000004">
      <c r="A9253" s="33">
        <v>44104</v>
      </c>
      <c r="B9253" s="1" t="s">
        <v>49</v>
      </c>
      <c r="C9253" s="27">
        <v>5032</v>
      </c>
      <c r="D9253" s="27">
        <v>131947</v>
      </c>
      <c r="E9253" s="27">
        <v>4842</v>
      </c>
      <c r="F9253" s="27">
        <v>97</v>
      </c>
      <c r="G9253" s="27">
        <v>93</v>
      </c>
      <c r="H9253" s="27">
        <v>9</v>
      </c>
    </row>
    <row r="9254" spans="1:8" x14ac:dyDescent="0.55000000000000004">
      <c r="A9254" s="33">
        <v>44104</v>
      </c>
      <c r="B9254" s="1" t="s">
        <v>50</v>
      </c>
      <c r="C9254" s="27">
        <v>245</v>
      </c>
      <c r="D9254" s="27">
        <v>6005</v>
      </c>
      <c r="E9254" s="27">
        <v>246</v>
      </c>
      <c r="F9254" s="27">
        <v>0</v>
      </c>
      <c r="G9254" s="27">
        <v>1</v>
      </c>
      <c r="H9254" s="27">
        <v>0</v>
      </c>
    </row>
    <row r="9255" spans="1:8" x14ac:dyDescent="0.55000000000000004">
      <c r="A9255" s="33">
        <v>44104</v>
      </c>
      <c r="B9255" s="1" t="s">
        <v>51</v>
      </c>
      <c r="C9255" s="27">
        <v>236</v>
      </c>
      <c r="D9255" s="27">
        <v>18408</v>
      </c>
      <c r="E9255" s="27">
        <v>231</v>
      </c>
      <c r="F9255" s="27">
        <v>3</v>
      </c>
      <c r="G9255" s="27">
        <v>1</v>
      </c>
      <c r="H9255" s="27">
        <v>0</v>
      </c>
    </row>
    <row r="9256" spans="1:8" x14ac:dyDescent="0.55000000000000004">
      <c r="A9256" s="33">
        <v>44104</v>
      </c>
      <c r="B9256" s="1" t="s">
        <v>52</v>
      </c>
      <c r="C9256" s="27">
        <v>574</v>
      </c>
      <c r="D9256" s="27">
        <v>16403</v>
      </c>
      <c r="E9256" s="27">
        <v>559</v>
      </c>
      <c r="F9256" s="27">
        <v>8</v>
      </c>
      <c r="G9256" s="27">
        <v>7</v>
      </c>
      <c r="H9256" s="27">
        <v>0</v>
      </c>
    </row>
    <row r="9257" spans="1:8" x14ac:dyDescent="0.55000000000000004">
      <c r="A9257" s="33">
        <v>44104</v>
      </c>
      <c r="B9257" s="1" t="s">
        <v>53</v>
      </c>
      <c r="C9257" s="27">
        <v>158</v>
      </c>
      <c r="D9257" s="27">
        <v>16873</v>
      </c>
      <c r="E9257" s="27">
        <v>153</v>
      </c>
      <c r="F9257" s="27">
        <v>2</v>
      </c>
      <c r="G9257" s="27">
        <v>3</v>
      </c>
      <c r="H9257" s="27">
        <v>0</v>
      </c>
    </row>
    <row r="9258" spans="1:8" x14ac:dyDescent="0.55000000000000004">
      <c r="A9258" s="33">
        <v>44104</v>
      </c>
      <c r="B9258" s="1" t="s">
        <v>54</v>
      </c>
      <c r="C9258" s="27">
        <v>344</v>
      </c>
      <c r="D9258" s="27">
        <v>8582</v>
      </c>
      <c r="E9258" s="27">
        <v>343</v>
      </c>
      <c r="F9258" s="27">
        <v>1</v>
      </c>
      <c r="G9258" s="27">
        <v>1</v>
      </c>
      <c r="H9258" s="27">
        <v>0</v>
      </c>
    </row>
    <row r="9259" spans="1:8" x14ac:dyDescent="0.55000000000000004">
      <c r="A9259" s="33">
        <v>44104</v>
      </c>
      <c r="B9259" s="1" t="s">
        <v>55</v>
      </c>
      <c r="C9259" s="27">
        <v>415</v>
      </c>
      <c r="D9259" s="27">
        <v>18986</v>
      </c>
      <c r="E9259" s="27">
        <v>378</v>
      </c>
      <c r="F9259" s="27">
        <v>12</v>
      </c>
      <c r="G9259" s="27">
        <v>34</v>
      </c>
      <c r="H9259" s="27">
        <v>0</v>
      </c>
    </row>
    <row r="9260" spans="1:8" x14ac:dyDescent="0.55000000000000004">
      <c r="A9260" s="33">
        <v>44104</v>
      </c>
      <c r="B9260" s="1" t="s">
        <v>56</v>
      </c>
      <c r="C9260" s="27">
        <v>2486</v>
      </c>
      <c r="D9260" s="27">
        <v>39038</v>
      </c>
      <c r="E9260" s="27">
        <v>2251</v>
      </c>
      <c r="F9260" s="27">
        <v>46</v>
      </c>
      <c r="G9260" s="27">
        <v>193</v>
      </c>
      <c r="H9260" s="27">
        <v>5</v>
      </c>
    </row>
    <row r="9261" spans="1:8" x14ac:dyDescent="0.55000000000000004">
      <c r="A9261" s="33">
        <v>44105</v>
      </c>
      <c r="B9261" s="1" t="s">
        <v>7</v>
      </c>
      <c r="C9261" s="27">
        <v>2107</v>
      </c>
      <c r="D9261" s="27">
        <v>57520</v>
      </c>
      <c r="E9261" s="27">
        <v>1862</v>
      </c>
      <c r="F9261" s="27">
        <v>107</v>
      </c>
      <c r="G9261" s="27">
        <v>138</v>
      </c>
      <c r="H9261" s="27">
        <v>0</v>
      </c>
    </row>
    <row r="9262" spans="1:8" x14ac:dyDescent="0.55000000000000004">
      <c r="A9262" s="33">
        <v>44105</v>
      </c>
      <c r="B9262" s="1" t="s">
        <v>11</v>
      </c>
      <c r="C9262" s="27">
        <v>36</v>
      </c>
      <c r="D9262" s="27">
        <v>2449</v>
      </c>
      <c r="E9262" s="27">
        <v>34</v>
      </c>
      <c r="F9262" s="27">
        <v>1</v>
      </c>
      <c r="G9262" s="27">
        <v>1</v>
      </c>
      <c r="H9262" s="27">
        <v>0</v>
      </c>
    </row>
    <row r="9263" spans="1:8" x14ac:dyDescent="0.55000000000000004">
      <c r="A9263" s="33">
        <v>44105</v>
      </c>
      <c r="B9263" s="1" t="s">
        <v>12</v>
      </c>
      <c r="C9263" s="27">
        <v>23</v>
      </c>
      <c r="D9263" s="27">
        <v>4265</v>
      </c>
      <c r="E9263" s="27">
        <v>23</v>
      </c>
      <c r="F9263" s="27">
        <v>0</v>
      </c>
      <c r="G9263" s="27">
        <v>0</v>
      </c>
      <c r="H9263" s="27">
        <v>0</v>
      </c>
    </row>
    <row r="9264" spans="1:8" x14ac:dyDescent="0.55000000000000004">
      <c r="A9264" s="33">
        <v>44105</v>
      </c>
      <c r="B9264" s="1" t="s">
        <v>13</v>
      </c>
      <c r="C9264" s="27">
        <v>406</v>
      </c>
      <c r="D9264" s="27">
        <v>10404</v>
      </c>
      <c r="E9264" s="27">
        <v>367</v>
      </c>
      <c r="F9264" s="27">
        <v>2</v>
      </c>
      <c r="G9264" s="27">
        <v>37</v>
      </c>
      <c r="H9264" s="27">
        <v>1</v>
      </c>
    </row>
    <row r="9265" spans="1:8" x14ac:dyDescent="0.55000000000000004">
      <c r="A9265" s="33">
        <v>44105</v>
      </c>
      <c r="B9265" s="1" t="s">
        <v>14</v>
      </c>
      <c r="C9265" s="27">
        <v>53</v>
      </c>
      <c r="D9265" s="27">
        <v>2144</v>
      </c>
      <c r="E9265" s="27">
        <v>53</v>
      </c>
      <c r="F9265" s="27">
        <v>0</v>
      </c>
      <c r="G9265" s="27">
        <v>0</v>
      </c>
      <c r="H9265" s="27">
        <v>0</v>
      </c>
    </row>
    <row r="9266" spans="1:8" x14ac:dyDescent="0.55000000000000004">
      <c r="A9266" s="33">
        <v>44105</v>
      </c>
      <c r="B9266" s="1" t="s">
        <v>15</v>
      </c>
      <c r="C9266" s="27">
        <v>78</v>
      </c>
      <c r="D9266" s="27">
        <v>5169</v>
      </c>
      <c r="E9266" s="27">
        <v>76</v>
      </c>
      <c r="F9266" s="27">
        <v>1</v>
      </c>
      <c r="G9266" s="27">
        <v>2</v>
      </c>
      <c r="H9266" s="27">
        <v>0</v>
      </c>
    </row>
    <row r="9267" spans="1:8" x14ac:dyDescent="0.55000000000000004">
      <c r="A9267" s="33">
        <v>44105</v>
      </c>
      <c r="B9267" s="1" t="s">
        <v>16</v>
      </c>
      <c r="C9267" s="27">
        <v>253</v>
      </c>
      <c r="D9267" s="27">
        <v>20459</v>
      </c>
      <c r="E9267" s="27">
        <v>214</v>
      </c>
      <c r="F9267" s="27">
        <v>3</v>
      </c>
      <c r="G9267" s="27">
        <v>36</v>
      </c>
      <c r="H9267" s="27">
        <v>3</v>
      </c>
    </row>
    <row r="9268" spans="1:8" x14ac:dyDescent="0.55000000000000004">
      <c r="A9268" s="33">
        <v>44105</v>
      </c>
      <c r="B9268" s="1" t="s">
        <v>17</v>
      </c>
      <c r="C9268" s="27">
        <v>659</v>
      </c>
      <c r="D9268" s="27">
        <v>12578</v>
      </c>
      <c r="E9268" s="27">
        <v>606</v>
      </c>
      <c r="F9268" s="27">
        <v>17</v>
      </c>
      <c r="G9268" s="27">
        <v>36</v>
      </c>
      <c r="H9268" s="27">
        <v>4</v>
      </c>
    </row>
    <row r="9269" spans="1:8" x14ac:dyDescent="0.55000000000000004">
      <c r="A9269" s="33">
        <v>44105</v>
      </c>
      <c r="B9269" s="1" t="s">
        <v>18</v>
      </c>
      <c r="C9269" s="27">
        <v>432</v>
      </c>
      <c r="D9269" s="27">
        <v>30456</v>
      </c>
      <c r="E9269" s="27">
        <v>383</v>
      </c>
      <c r="F9269" s="27">
        <v>1</v>
      </c>
      <c r="G9269" s="27">
        <v>47</v>
      </c>
      <c r="H9269" s="27">
        <v>0</v>
      </c>
    </row>
    <row r="9270" spans="1:8" x14ac:dyDescent="0.55000000000000004">
      <c r="A9270" s="33">
        <v>44105</v>
      </c>
      <c r="B9270" s="1" t="s">
        <v>19</v>
      </c>
      <c r="C9270" s="27">
        <v>706</v>
      </c>
      <c r="D9270" s="27">
        <v>22543</v>
      </c>
      <c r="E9270" s="27">
        <v>644</v>
      </c>
      <c r="F9270" s="27">
        <v>19</v>
      </c>
      <c r="G9270" s="27">
        <v>38</v>
      </c>
      <c r="H9270" s="27">
        <v>2</v>
      </c>
    </row>
    <row r="9271" spans="1:8" x14ac:dyDescent="0.55000000000000004">
      <c r="A9271" s="33">
        <v>44105</v>
      </c>
      <c r="B9271" s="1" t="s">
        <v>20</v>
      </c>
      <c r="C9271" s="27">
        <v>4685</v>
      </c>
      <c r="D9271" s="27">
        <v>144451</v>
      </c>
      <c r="E9271" s="27">
        <v>4298</v>
      </c>
      <c r="F9271" s="27">
        <v>102</v>
      </c>
      <c r="G9271" s="27">
        <v>285</v>
      </c>
      <c r="H9271" s="27">
        <v>6</v>
      </c>
    </row>
    <row r="9272" spans="1:8" x14ac:dyDescent="0.55000000000000004">
      <c r="A9272" s="33">
        <v>44105</v>
      </c>
      <c r="B9272" s="1" t="s">
        <v>21</v>
      </c>
      <c r="C9272" s="27">
        <v>3934</v>
      </c>
      <c r="D9272" s="27">
        <v>89202</v>
      </c>
      <c r="E9272" s="27">
        <v>3580</v>
      </c>
      <c r="F9272" s="27">
        <v>71</v>
      </c>
      <c r="G9272" s="27">
        <v>283</v>
      </c>
      <c r="H9272" s="27">
        <v>9</v>
      </c>
    </row>
    <row r="9273" spans="1:8" x14ac:dyDescent="0.55000000000000004">
      <c r="A9273" s="33">
        <v>44105</v>
      </c>
      <c r="B9273" s="1" t="s">
        <v>22</v>
      </c>
      <c r="C9273" s="27">
        <v>25973</v>
      </c>
      <c r="D9273" s="27">
        <v>460907</v>
      </c>
      <c r="E9273" s="27">
        <v>23430</v>
      </c>
      <c r="F9273" s="27">
        <v>409</v>
      </c>
      <c r="G9273" s="27">
        <v>2134</v>
      </c>
      <c r="H9273" s="27">
        <v>22</v>
      </c>
    </row>
    <row r="9274" spans="1:8" x14ac:dyDescent="0.55000000000000004">
      <c r="A9274" s="33">
        <v>44105</v>
      </c>
      <c r="B9274" s="1" t="s">
        <v>23</v>
      </c>
      <c r="C9274" s="27">
        <v>6975</v>
      </c>
      <c r="D9274" s="27">
        <v>155100</v>
      </c>
      <c r="E9274" s="27">
        <v>6328</v>
      </c>
      <c r="F9274" s="27">
        <v>138</v>
      </c>
      <c r="G9274" s="27">
        <v>509</v>
      </c>
      <c r="H9274" s="27">
        <v>19</v>
      </c>
    </row>
    <row r="9275" spans="1:8" x14ac:dyDescent="0.55000000000000004">
      <c r="A9275" s="33">
        <v>44105</v>
      </c>
      <c r="B9275" s="1" t="s">
        <v>24</v>
      </c>
      <c r="C9275" s="27">
        <v>170</v>
      </c>
      <c r="D9275" s="27">
        <v>15512</v>
      </c>
      <c r="E9275" s="27">
        <v>162</v>
      </c>
      <c r="F9275" s="27">
        <v>0</v>
      </c>
      <c r="G9275" s="27">
        <v>8</v>
      </c>
      <c r="H9275" s="27">
        <v>0</v>
      </c>
    </row>
    <row r="9276" spans="1:8" x14ac:dyDescent="0.55000000000000004">
      <c r="A9276" s="33">
        <v>44105</v>
      </c>
      <c r="B9276" s="1" t="s">
        <v>25</v>
      </c>
      <c r="C9276" s="27">
        <v>419</v>
      </c>
      <c r="D9276" s="27">
        <v>12282</v>
      </c>
      <c r="E9276" s="27">
        <v>383</v>
      </c>
      <c r="F9276" s="27">
        <v>26</v>
      </c>
      <c r="G9276" s="27">
        <v>10</v>
      </c>
      <c r="H9276" s="27">
        <v>1</v>
      </c>
    </row>
    <row r="9277" spans="1:8" x14ac:dyDescent="0.55000000000000004">
      <c r="A9277" s="33">
        <v>44105</v>
      </c>
      <c r="B9277" s="1" t="s">
        <v>26</v>
      </c>
      <c r="C9277" s="27">
        <v>777</v>
      </c>
      <c r="D9277" s="27">
        <v>13092</v>
      </c>
      <c r="E9277" s="27">
        <v>691</v>
      </c>
      <c r="F9277" s="27">
        <v>47</v>
      </c>
      <c r="G9277" s="27">
        <v>39</v>
      </c>
      <c r="H9277" s="27">
        <v>0</v>
      </c>
    </row>
    <row r="9278" spans="1:8" x14ac:dyDescent="0.55000000000000004">
      <c r="A9278" s="33">
        <v>44105</v>
      </c>
      <c r="B9278" s="1" t="s">
        <v>27</v>
      </c>
      <c r="C9278" s="27">
        <v>244</v>
      </c>
      <c r="D9278" s="27">
        <v>9809</v>
      </c>
      <c r="E9278" s="27">
        <v>230</v>
      </c>
      <c r="F9278" s="27">
        <v>11</v>
      </c>
      <c r="G9278" s="27">
        <v>1</v>
      </c>
      <c r="H9278" s="27">
        <v>0</v>
      </c>
    </row>
    <row r="9279" spans="1:8" x14ac:dyDescent="0.55000000000000004">
      <c r="A9279" s="33">
        <v>44105</v>
      </c>
      <c r="B9279" s="1" t="s">
        <v>28</v>
      </c>
      <c r="C9279" s="27">
        <v>190</v>
      </c>
      <c r="D9279" s="27">
        <v>10704</v>
      </c>
      <c r="E9279" s="27">
        <v>172</v>
      </c>
      <c r="F9279" s="27">
        <v>6</v>
      </c>
      <c r="G9279" s="27">
        <v>12</v>
      </c>
      <c r="H9279" s="27">
        <v>2</v>
      </c>
    </row>
    <row r="9280" spans="1:8" x14ac:dyDescent="0.55000000000000004">
      <c r="A9280" s="33">
        <v>44105</v>
      </c>
      <c r="B9280" s="1" t="s">
        <v>29</v>
      </c>
      <c r="C9280" s="27">
        <v>310</v>
      </c>
      <c r="D9280" s="27">
        <v>19045</v>
      </c>
      <c r="E9280" s="27">
        <v>307</v>
      </c>
      <c r="F9280" s="27">
        <v>1</v>
      </c>
      <c r="G9280" s="27">
        <v>8</v>
      </c>
      <c r="H9280" s="27">
        <v>0</v>
      </c>
    </row>
    <row r="9281" spans="1:8" x14ac:dyDescent="0.55000000000000004">
      <c r="A9281" s="33">
        <v>44105</v>
      </c>
      <c r="B9281" s="1" t="s">
        <v>30</v>
      </c>
      <c r="C9281" s="27">
        <v>627</v>
      </c>
      <c r="D9281" s="27">
        <v>22940</v>
      </c>
      <c r="E9281" s="27">
        <v>588</v>
      </c>
      <c r="F9281" s="27">
        <v>10</v>
      </c>
      <c r="G9281" s="27">
        <v>29</v>
      </c>
      <c r="H9281" s="27">
        <v>2</v>
      </c>
    </row>
    <row r="9282" spans="1:8" x14ac:dyDescent="0.55000000000000004">
      <c r="A9282" s="33">
        <v>44105</v>
      </c>
      <c r="B9282" s="1" t="s">
        <v>31</v>
      </c>
      <c r="C9282" s="27">
        <v>548</v>
      </c>
      <c r="D9282" s="27">
        <v>34596</v>
      </c>
      <c r="E9282" s="27">
        <v>518</v>
      </c>
      <c r="F9282" s="27">
        <v>2</v>
      </c>
      <c r="G9282" s="27">
        <v>28</v>
      </c>
      <c r="H9282" s="27">
        <v>1</v>
      </c>
    </row>
    <row r="9283" spans="1:8" x14ac:dyDescent="0.55000000000000004">
      <c r="A9283" s="33">
        <v>44105</v>
      </c>
      <c r="B9283" s="1" t="s">
        <v>32</v>
      </c>
      <c r="C9283" s="27">
        <v>5363</v>
      </c>
      <c r="D9283" s="27">
        <v>77400</v>
      </c>
      <c r="E9283" s="27">
        <v>4924</v>
      </c>
      <c r="F9283" s="27">
        <v>86</v>
      </c>
      <c r="G9283" s="27">
        <v>353</v>
      </c>
      <c r="H9283" s="27">
        <v>15</v>
      </c>
    </row>
    <row r="9284" spans="1:8" x14ac:dyDescent="0.55000000000000004">
      <c r="A9284" s="33">
        <v>44105</v>
      </c>
      <c r="B9284" s="1" t="s">
        <v>33</v>
      </c>
      <c r="C9284" s="27">
        <v>509</v>
      </c>
      <c r="D9284" s="27">
        <v>12619</v>
      </c>
      <c r="E9284" s="27">
        <v>418</v>
      </c>
      <c r="F9284" s="27">
        <v>7</v>
      </c>
      <c r="G9284" s="27">
        <v>84</v>
      </c>
      <c r="H9284" s="27">
        <v>3</v>
      </c>
    </row>
    <row r="9285" spans="1:8" x14ac:dyDescent="0.55000000000000004">
      <c r="A9285" s="33">
        <v>44105</v>
      </c>
      <c r="B9285" s="1" t="s">
        <v>34</v>
      </c>
      <c r="C9285" s="27">
        <v>503</v>
      </c>
      <c r="D9285" s="27">
        <v>11937</v>
      </c>
      <c r="E9285" s="27">
        <v>468</v>
      </c>
      <c r="F9285" s="27">
        <v>8</v>
      </c>
      <c r="G9285" s="27">
        <v>27</v>
      </c>
      <c r="H9285" s="27">
        <v>0</v>
      </c>
    </row>
    <row r="9286" spans="1:8" x14ac:dyDescent="0.55000000000000004">
      <c r="A9286" s="33">
        <v>44105</v>
      </c>
      <c r="B9286" s="1" t="s">
        <v>35</v>
      </c>
      <c r="C9286" s="27">
        <v>1762</v>
      </c>
      <c r="D9286" s="27">
        <v>42808</v>
      </c>
      <c r="E9286" s="27">
        <v>1669</v>
      </c>
      <c r="F9286" s="27">
        <v>25</v>
      </c>
      <c r="G9286" s="27">
        <v>68</v>
      </c>
      <c r="H9286" s="27">
        <v>3</v>
      </c>
    </row>
    <row r="9287" spans="1:8" x14ac:dyDescent="0.55000000000000004">
      <c r="A9287" s="33">
        <v>44105</v>
      </c>
      <c r="B9287" s="1" t="s">
        <v>36</v>
      </c>
      <c r="C9287" s="27">
        <v>10669</v>
      </c>
      <c r="D9287" s="27">
        <v>186464</v>
      </c>
      <c r="E9287" s="27">
        <v>9939</v>
      </c>
      <c r="F9287" s="27">
        <v>209</v>
      </c>
      <c r="G9287" s="27">
        <v>513</v>
      </c>
      <c r="H9287" s="27">
        <v>24</v>
      </c>
    </row>
    <row r="9288" spans="1:8" x14ac:dyDescent="0.55000000000000004">
      <c r="A9288" s="33">
        <v>44105</v>
      </c>
      <c r="B9288" s="1" t="s">
        <v>37</v>
      </c>
      <c r="C9288" s="27">
        <v>2717</v>
      </c>
      <c r="D9288" s="27">
        <v>56736</v>
      </c>
      <c r="E9288" s="27">
        <v>2551</v>
      </c>
      <c r="F9288" s="27">
        <v>59</v>
      </c>
      <c r="G9288" s="27">
        <v>107</v>
      </c>
      <c r="H9288" s="27">
        <v>9</v>
      </c>
    </row>
    <row r="9289" spans="1:8" x14ac:dyDescent="0.55000000000000004">
      <c r="A9289" s="33">
        <v>44105</v>
      </c>
      <c r="B9289" s="1" t="s">
        <v>38</v>
      </c>
      <c r="C9289" s="27">
        <v>574</v>
      </c>
      <c r="D9289" s="27">
        <v>20737</v>
      </c>
      <c r="E9289" s="27">
        <v>548</v>
      </c>
      <c r="F9289" s="27">
        <v>9</v>
      </c>
      <c r="G9289" s="27">
        <v>17</v>
      </c>
      <c r="H9289" s="27">
        <v>0</v>
      </c>
    </row>
    <row r="9290" spans="1:8" x14ac:dyDescent="0.55000000000000004">
      <c r="A9290" s="33">
        <v>44105</v>
      </c>
      <c r="B9290" s="1" t="s">
        <v>39</v>
      </c>
      <c r="C9290" s="27">
        <v>242</v>
      </c>
      <c r="D9290" s="27">
        <v>9310</v>
      </c>
      <c r="E9290" s="27">
        <v>229</v>
      </c>
      <c r="F9290" s="27">
        <v>4</v>
      </c>
      <c r="G9290" s="27">
        <v>6</v>
      </c>
      <c r="H9290" s="27">
        <v>0</v>
      </c>
    </row>
    <row r="9291" spans="1:8" x14ac:dyDescent="0.55000000000000004">
      <c r="A9291" s="33">
        <v>44105</v>
      </c>
      <c r="B9291" s="1" t="s">
        <v>40</v>
      </c>
      <c r="C9291" s="27">
        <v>36</v>
      </c>
      <c r="D9291" s="27">
        <v>5481</v>
      </c>
      <c r="E9291" s="27">
        <v>31</v>
      </c>
      <c r="F9291" s="27">
        <v>0</v>
      </c>
      <c r="G9291" s="27">
        <v>5</v>
      </c>
      <c r="H9291" s="27">
        <v>0</v>
      </c>
    </row>
    <row r="9292" spans="1:8" x14ac:dyDescent="0.55000000000000004">
      <c r="A9292" s="33">
        <v>44105</v>
      </c>
      <c r="B9292" s="1" t="s">
        <v>41</v>
      </c>
      <c r="C9292" s="27">
        <v>140</v>
      </c>
      <c r="D9292" s="27">
        <v>5792</v>
      </c>
      <c r="E9292" s="27">
        <v>139</v>
      </c>
      <c r="F9292" s="27">
        <v>0</v>
      </c>
      <c r="G9292" s="27">
        <v>1</v>
      </c>
      <c r="H9292" s="27">
        <v>0</v>
      </c>
    </row>
    <row r="9293" spans="1:8" x14ac:dyDescent="0.55000000000000004">
      <c r="A9293" s="33">
        <v>44105</v>
      </c>
      <c r="B9293" s="1" t="s">
        <v>42</v>
      </c>
      <c r="C9293" s="27">
        <v>157</v>
      </c>
      <c r="D9293" s="27">
        <v>8110</v>
      </c>
      <c r="E9293" s="27">
        <v>149</v>
      </c>
      <c r="F9293" s="27"/>
      <c r="G9293" s="27">
        <v>8</v>
      </c>
      <c r="H9293" s="27"/>
    </row>
    <row r="9294" spans="1:8" x14ac:dyDescent="0.55000000000000004">
      <c r="A9294" s="33">
        <v>44105</v>
      </c>
      <c r="B9294" s="1" t="s">
        <v>43</v>
      </c>
      <c r="C9294" s="27">
        <v>577</v>
      </c>
      <c r="D9294" s="27">
        <v>20946</v>
      </c>
      <c r="E9294" s="27">
        <v>479</v>
      </c>
      <c r="F9294" s="27">
        <v>3</v>
      </c>
      <c r="G9294" s="27">
        <v>85</v>
      </c>
      <c r="H9294" s="27">
        <v>2</v>
      </c>
    </row>
    <row r="9295" spans="1:8" x14ac:dyDescent="0.55000000000000004">
      <c r="A9295" s="33">
        <v>44105</v>
      </c>
      <c r="B9295" s="1" t="s">
        <v>44</v>
      </c>
      <c r="C9295" s="27">
        <v>201</v>
      </c>
      <c r="D9295" s="27">
        <v>9864</v>
      </c>
      <c r="E9295" s="27">
        <v>191</v>
      </c>
      <c r="F9295" s="27">
        <v>2</v>
      </c>
      <c r="G9295" s="27">
        <v>8</v>
      </c>
      <c r="H9295" s="27">
        <v>1</v>
      </c>
    </row>
    <row r="9296" spans="1:8" x14ac:dyDescent="0.55000000000000004">
      <c r="A9296" s="33">
        <v>44105</v>
      </c>
      <c r="B9296" s="1" t="s">
        <v>45</v>
      </c>
      <c r="C9296" s="27">
        <v>148</v>
      </c>
      <c r="D9296" s="27">
        <v>6921</v>
      </c>
      <c r="E9296" s="27">
        <v>128</v>
      </c>
      <c r="F9296" s="27">
        <v>9</v>
      </c>
      <c r="G9296" s="27">
        <v>8</v>
      </c>
      <c r="H9296" s="27">
        <v>0</v>
      </c>
    </row>
    <row r="9297" spans="1:8" x14ac:dyDescent="0.55000000000000004">
      <c r="A9297" s="33">
        <v>44105</v>
      </c>
      <c r="B9297" s="1" t="s">
        <v>46</v>
      </c>
      <c r="C9297" s="27">
        <v>93</v>
      </c>
      <c r="D9297" s="27">
        <v>10787</v>
      </c>
      <c r="E9297" s="27">
        <v>88</v>
      </c>
      <c r="F9297" s="27">
        <v>2</v>
      </c>
      <c r="G9297" s="27">
        <v>3</v>
      </c>
      <c r="H9297" s="27">
        <v>0</v>
      </c>
    </row>
    <row r="9298" spans="1:8" x14ac:dyDescent="0.55000000000000004">
      <c r="A9298" s="33">
        <v>44105</v>
      </c>
      <c r="B9298" s="1" t="s">
        <v>47</v>
      </c>
      <c r="C9298" s="27">
        <v>114</v>
      </c>
      <c r="D9298" s="27">
        <v>4087</v>
      </c>
      <c r="E9298" s="27">
        <v>108</v>
      </c>
      <c r="F9298" s="27">
        <v>6</v>
      </c>
      <c r="G9298" s="27">
        <v>0</v>
      </c>
      <c r="H9298" s="27">
        <v>0</v>
      </c>
    </row>
    <row r="9299" spans="1:8" x14ac:dyDescent="0.55000000000000004">
      <c r="A9299" s="33">
        <v>44105</v>
      </c>
      <c r="B9299" s="1" t="s">
        <v>48</v>
      </c>
      <c r="C9299" s="27">
        <v>138</v>
      </c>
      <c r="D9299" s="27">
        <v>3486</v>
      </c>
      <c r="E9299" s="27">
        <v>133</v>
      </c>
      <c r="F9299" s="27">
        <v>4</v>
      </c>
      <c r="G9299" s="27">
        <v>1</v>
      </c>
      <c r="H9299" s="27">
        <v>0</v>
      </c>
    </row>
    <row r="9300" spans="1:8" x14ac:dyDescent="0.55000000000000004">
      <c r="A9300" s="33">
        <v>44105</v>
      </c>
      <c r="B9300" s="1" t="s">
        <v>49</v>
      </c>
      <c r="C9300" s="27">
        <v>5040</v>
      </c>
      <c r="D9300" s="27">
        <v>132965</v>
      </c>
      <c r="E9300" s="27">
        <v>4855</v>
      </c>
      <c r="F9300" s="27">
        <v>98</v>
      </c>
      <c r="G9300" s="27">
        <v>87</v>
      </c>
      <c r="H9300" s="27">
        <v>7</v>
      </c>
    </row>
    <row r="9301" spans="1:8" x14ac:dyDescent="0.55000000000000004">
      <c r="A9301" s="33">
        <v>44105</v>
      </c>
      <c r="B9301" s="1" t="s">
        <v>50</v>
      </c>
      <c r="C9301" s="27">
        <v>245</v>
      </c>
      <c r="D9301" s="27">
        <v>6075</v>
      </c>
      <c r="E9301" s="27">
        <v>246</v>
      </c>
      <c r="F9301" s="27">
        <v>0</v>
      </c>
      <c r="G9301" s="27">
        <v>1</v>
      </c>
      <c r="H9301" s="27">
        <v>0</v>
      </c>
    </row>
    <row r="9302" spans="1:8" x14ac:dyDescent="0.55000000000000004">
      <c r="A9302" s="33">
        <v>44105</v>
      </c>
      <c r="B9302" s="1" t="s">
        <v>51</v>
      </c>
      <c r="C9302" s="27">
        <v>236</v>
      </c>
      <c r="D9302" s="27">
        <v>18531</v>
      </c>
      <c r="E9302" s="27">
        <v>232</v>
      </c>
      <c r="F9302" s="27">
        <v>3</v>
      </c>
      <c r="G9302" s="27">
        <v>3</v>
      </c>
      <c r="H9302" s="27">
        <v>0</v>
      </c>
    </row>
    <row r="9303" spans="1:8" x14ac:dyDescent="0.55000000000000004">
      <c r="A9303" s="33">
        <v>44105</v>
      </c>
      <c r="B9303" s="1" t="s">
        <v>52</v>
      </c>
      <c r="C9303" s="27">
        <v>578</v>
      </c>
      <c r="D9303" s="27">
        <v>16494</v>
      </c>
      <c r="E9303" s="27">
        <v>559</v>
      </c>
      <c r="F9303" s="27">
        <v>8</v>
      </c>
      <c r="G9303" s="27">
        <v>8</v>
      </c>
      <c r="H9303" s="27">
        <v>0</v>
      </c>
    </row>
    <row r="9304" spans="1:8" x14ac:dyDescent="0.55000000000000004">
      <c r="A9304" s="33">
        <v>44105</v>
      </c>
      <c r="B9304" s="1" t="s">
        <v>53</v>
      </c>
      <c r="C9304" s="27">
        <v>158</v>
      </c>
      <c r="D9304" s="27">
        <v>17019</v>
      </c>
      <c r="E9304" s="27">
        <v>153</v>
      </c>
      <c r="F9304" s="27">
        <v>2</v>
      </c>
      <c r="G9304" s="27">
        <v>3</v>
      </c>
      <c r="H9304" s="27">
        <v>0</v>
      </c>
    </row>
    <row r="9305" spans="1:8" x14ac:dyDescent="0.55000000000000004">
      <c r="A9305" s="33">
        <v>44105</v>
      </c>
      <c r="B9305" s="1" t="s">
        <v>54</v>
      </c>
      <c r="C9305" s="27">
        <v>344</v>
      </c>
      <c r="D9305" s="27">
        <v>8593</v>
      </c>
      <c r="E9305" s="27">
        <v>343</v>
      </c>
      <c r="F9305" s="27">
        <v>1</v>
      </c>
      <c r="G9305" s="27">
        <v>1</v>
      </c>
      <c r="H9305" s="27">
        <v>0</v>
      </c>
    </row>
    <row r="9306" spans="1:8" x14ac:dyDescent="0.55000000000000004">
      <c r="A9306" s="33">
        <v>44105</v>
      </c>
      <c r="B9306" s="1" t="s">
        <v>55</v>
      </c>
      <c r="C9306" s="27">
        <v>422</v>
      </c>
      <c r="D9306" s="27">
        <v>19127</v>
      </c>
      <c r="E9306" s="27">
        <v>379</v>
      </c>
      <c r="F9306" s="27">
        <v>12</v>
      </c>
      <c r="G9306" s="27">
        <v>38</v>
      </c>
      <c r="H9306" s="27">
        <v>0</v>
      </c>
    </row>
    <row r="9307" spans="1:8" x14ac:dyDescent="0.55000000000000004">
      <c r="A9307" s="33">
        <v>44105</v>
      </c>
      <c r="B9307" s="1" t="s">
        <v>56</v>
      </c>
      <c r="C9307" s="27">
        <v>2516</v>
      </c>
      <c r="D9307" s="27">
        <v>39290</v>
      </c>
      <c r="E9307" s="27">
        <v>2270</v>
      </c>
      <c r="F9307" s="27">
        <v>46</v>
      </c>
      <c r="G9307" s="27">
        <v>204</v>
      </c>
      <c r="H9307" s="27">
        <v>9</v>
      </c>
    </row>
    <row r="9308" spans="1:8" x14ac:dyDescent="0.55000000000000004">
      <c r="A9308" s="33">
        <v>44106</v>
      </c>
      <c r="B9308" s="1" t="s">
        <v>7</v>
      </c>
      <c r="C9308" s="27">
        <v>2126</v>
      </c>
      <c r="D9308" s="27">
        <v>58133</v>
      </c>
      <c r="E9308" s="27">
        <v>1881</v>
      </c>
      <c r="F9308" s="27">
        <v>107</v>
      </c>
      <c r="G9308" s="27">
        <v>138</v>
      </c>
      <c r="H9308" s="27">
        <v>0</v>
      </c>
    </row>
    <row r="9309" spans="1:8" x14ac:dyDescent="0.55000000000000004">
      <c r="A9309" s="33">
        <v>44106</v>
      </c>
      <c r="B9309" s="1" t="s">
        <v>11</v>
      </c>
      <c r="C9309" s="27">
        <v>37</v>
      </c>
      <c r="D9309" s="27">
        <v>2458</v>
      </c>
      <c r="E9309" s="27">
        <v>34</v>
      </c>
      <c r="F9309" s="27">
        <v>1</v>
      </c>
      <c r="G9309" s="27">
        <v>2</v>
      </c>
      <c r="H9309" s="27">
        <v>0</v>
      </c>
    </row>
    <row r="9310" spans="1:8" x14ac:dyDescent="0.55000000000000004">
      <c r="A9310" s="33">
        <v>44106</v>
      </c>
      <c r="B9310" s="1" t="s">
        <v>12</v>
      </c>
      <c r="C9310" s="27">
        <v>23</v>
      </c>
      <c r="D9310" s="27">
        <v>4282</v>
      </c>
      <c r="E9310" s="27">
        <v>23</v>
      </c>
      <c r="F9310" s="27">
        <v>0</v>
      </c>
      <c r="G9310" s="27">
        <v>0</v>
      </c>
      <c r="H9310" s="27">
        <v>0</v>
      </c>
    </row>
    <row r="9311" spans="1:8" x14ac:dyDescent="0.55000000000000004">
      <c r="A9311" s="33">
        <v>44106</v>
      </c>
      <c r="B9311" s="1" t="s">
        <v>13</v>
      </c>
      <c r="C9311" s="27">
        <v>413</v>
      </c>
      <c r="D9311" s="27">
        <v>10472</v>
      </c>
      <c r="E9311" s="27">
        <v>370</v>
      </c>
      <c r="F9311" s="27">
        <v>2</v>
      </c>
      <c r="G9311" s="27">
        <v>41</v>
      </c>
      <c r="H9311" s="27">
        <v>1</v>
      </c>
    </row>
    <row r="9312" spans="1:8" x14ac:dyDescent="0.55000000000000004">
      <c r="A9312" s="33">
        <v>44106</v>
      </c>
      <c r="B9312" s="1" t="s">
        <v>14</v>
      </c>
      <c r="C9312" s="27">
        <v>53</v>
      </c>
      <c r="D9312" s="27">
        <v>2145</v>
      </c>
      <c r="E9312" s="27">
        <v>53</v>
      </c>
      <c r="F9312" s="27">
        <v>0</v>
      </c>
      <c r="G9312" s="27">
        <v>0</v>
      </c>
      <c r="H9312" s="27">
        <v>0</v>
      </c>
    </row>
    <row r="9313" spans="1:8" x14ac:dyDescent="0.55000000000000004">
      <c r="A9313" s="33">
        <v>44106</v>
      </c>
      <c r="B9313" s="1" t="s">
        <v>15</v>
      </c>
      <c r="C9313" s="27">
        <v>78</v>
      </c>
      <c r="D9313" s="27">
        <v>5184</v>
      </c>
      <c r="E9313" s="27">
        <v>77</v>
      </c>
      <c r="F9313" s="27">
        <v>1</v>
      </c>
      <c r="G9313" s="27">
        <v>1</v>
      </c>
      <c r="H9313" s="27">
        <v>0</v>
      </c>
    </row>
    <row r="9314" spans="1:8" x14ac:dyDescent="0.55000000000000004">
      <c r="A9314" s="33">
        <v>44106</v>
      </c>
      <c r="B9314" s="1" t="s">
        <v>16</v>
      </c>
      <c r="C9314" s="27">
        <v>263</v>
      </c>
      <c r="D9314" s="27">
        <v>20652</v>
      </c>
      <c r="E9314" s="27">
        <v>218</v>
      </c>
      <c r="F9314" s="27">
        <v>3</v>
      </c>
      <c r="G9314" s="27">
        <v>42</v>
      </c>
      <c r="H9314" s="27">
        <v>3</v>
      </c>
    </row>
    <row r="9315" spans="1:8" x14ac:dyDescent="0.55000000000000004">
      <c r="A9315" s="33">
        <v>44106</v>
      </c>
      <c r="B9315" s="1" t="s">
        <v>17</v>
      </c>
      <c r="C9315" s="27">
        <v>668</v>
      </c>
      <c r="D9315" s="27">
        <v>12623</v>
      </c>
      <c r="E9315" s="27">
        <v>606</v>
      </c>
      <c r="F9315" s="27">
        <v>18</v>
      </c>
      <c r="G9315" s="27">
        <v>44</v>
      </c>
      <c r="H9315" s="27">
        <v>4</v>
      </c>
    </row>
    <row r="9316" spans="1:8" x14ac:dyDescent="0.55000000000000004">
      <c r="A9316" s="33">
        <v>44106</v>
      </c>
      <c r="B9316" s="1" t="s">
        <v>18</v>
      </c>
      <c r="C9316" s="27">
        <v>433</v>
      </c>
      <c r="D9316" s="27">
        <v>30880</v>
      </c>
      <c r="E9316" s="27">
        <v>394</v>
      </c>
      <c r="F9316" s="27">
        <v>1</v>
      </c>
      <c r="G9316" s="27">
        <v>38</v>
      </c>
      <c r="H9316" s="27">
        <v>0</v>
      </c>
    </row>
    <row r="9317" spans="1:8" x14ac:dyDescent="0.55000000000000004">
      <c r="A9317" s="33">
        <v>44106</v>
      </c>
      <c r="B9317" s="1" t="s">
        <v>19</v>
      </c>
      <c r="C9317" s="27">
        <v>719</v>
      </c>
      <c r="D9317" s="27">
        <v>22752</v>
      </c>
      <c r="E9317" s="27">
        <v>660</v>
      </c>
      <c r="F9317" s="27">
        <v>19</v>
      </c>
      <c r="G9317" s="27">
        <v>40</v>
      </c>
      <c r="H9317" s="27">
        <v>2</v>
      </c>
    </row>
    <row r="9318" spans="1:8" x14ac:dyDescent="0.55000000000000004">
      <c r="A9318" s="33">
        <v>44106</v>
      </c>
      <c r="B9318" s="1" t="s">
        <v>20</v>
      </c>
      <c r="C9318" s="27">
        <v>4715</v>
      </c>
      <c r="D9318" s="27">
        <v>144550</v>
      </c>
      <c r="E9318" s="27">
        <v>4334</v>
      </c>
      <c r="F9318" s="27">
        <v>102</v>
      </c>
      <c r="G9318" s="27">
        <v>279</v>
      </c>
      <c r="H9318" s="27">
        <v>5</v>
      </c>
    </row>
    <row r="9319" spans="1:8" x14ac:dyDescent="0.55000000000000004">
      <c r="A9319" s="33">
        <v>44106</v>
      </c>
      <c r="B9319" s="1" t="s">
        <v>21</v>
      </c>
      <c r="C9319" s="27">
        <v>3968</v>
      </c>
      <c r="D9319" s="27">
        <v>95756</v>
      </c>
      <c r="E9319" s="27">
        <v>3604</v>
      </c>
      <c r="F9319" s="27">
        <v>72</v>
      </c>
      <c r="G9319" s="27">
        <v>292</v>
      </c>
      <c r="H9319" s="27">
        <v>10</v>
      </c>
    </row>
    <row r="9320" spans="1:8" x14ac:dyDescent="0.55000000000000004">
      <c r="A9320" s="33">
        <v>44106</v>
      </c>
      <c r="B9320" s="1" t="s">
        <v>22</v>
      </c>
      <c r="C9320" s="27">
        <v>26169</v>
      </c>
      <c r="D9320" s="27">
        <v>464893</v>
      </c>
      <c r="E9320" s="27">
        <v>23709</v>
      </c>
      <c r="F9320" s="27">
        <v>409</v>
      </c>
      <c r="G9320" s="27">
        <v>2051</v>
      </c>
      <c r="H9320" s="27">
        <v>22</v>
      </c>
    </row>
    <row r="9321" spans="1:8" x14ac:dyDescent="0.55000000000000004">
      <c r="A9321" s="33">
        <v>44106</v>
      </c>
      <c r="B9321" s="1" t="s">
        <v>23</v>
      </c>
      <c r="C9321" s="27">
        <v>7040</v>
      </c>
      <c r="D9321" s="27">
        <v>156859</v>
      </c>
      <c r="E9321" s="27">
        <v>6374</v>
      </c>
      <c r="F9321" s="27">
        <v>140</v>
      </c>
      <c r="G9321" s="27">
        <v>526</v>
      </c>
      <c r="H9321" s="27">
        <v>16</v>
      </c>
    </row>
    <row r="9322" spans="1:8" x14ac:dyDescent="0.55000000000000004">
      <c r="A9322" s="33">
        <v>44106</v>
      </c>
      <c r="B9322" s="1" t="s">
        <v>24</v>
      </c>
      <c r="C9322" s="27">
        <v>170</v>
      </c>
      <c r="D9322" s="27">
        <v>15617</v>
      </c>
      <c r="E9322" s="27">
        <v>164</v>
      </c>
      <c r="F9322" s="27">
        <v>0</v>
      </c>
      <c r="G9322" s="27">
        <v>6</v>
      </c>
      <c r="H9322" s="27">
        <v>0</v>
      </c>
    </row>
    <row r="9323" spans="1:8" x14ac:dyDescent="0.55000000000000004">
      <c r="A9323" s="33">
        <v>44106</v>
      </c>
      <c r="B9323" s="1" t="s">
        <v>25</v>
      </c>
      <c r="C9323" s="27">
        <v>421</v>
      </c>
      <c r="D9323" s="27">
        <v>12509</v>
      </c>
      <c r="E9323" s="27">
        <v>384</v>
      </c>
      <c r="F9323" s="27">
        <v>26</v>
      </c>
      <c r="G9323" s="27">
        <v>11</v>
      </c>
      <c r="H9323" s="27">
        <v>1</v>
      </c>
    </row>
    <row r="9324" spans="1:8" x14ac:dyDescent="0.55000000000000004">
      <c r="A9324" s="33">
        <v>44106</v>
      </c>
      <c r="B9324" s="1" t="s">
        <v>26</v>
      </c>
      <c r="C9324" s="27">
        <v>777</v>
      </c>
      <c r="D9324" s="27">
        <v>13336</v>
      </c>
      <c r="E9324" s="27">
        <v>692</v>
      </c>
      <c r="F9324" s="27">
        <v>47</v>
      </c>
      <c r="G9324" s="27">
        <v>38</v>
      </c>
      <c r="H9324" s="27">
        <v>0</v>
      </c>
    </row>
    <row r="9325" spans="1:8" x14ac:dyDescent="0.55000000000000004">
      <c r="A9325" s="33">
        <v>44106</v>
      </c>
      <c r="B9325" s="1" t="s">
        <v>27</v>
      </c>
      <c r="C9325" s="27">
        <v>244</v>
      </c>
      <c r="D9325" s="27">
        <v>9834</v>
      </c>
      <c r="E9325" s="27">
        <v>230</v>
      </c>
      <c r="F9325" s="27">
        <v>11</v>
      </c>
      <c r="G9325" s="27">
        <v>1</v>
      </c>
      <c r="H9325" s="27">
        <v>0</v>
      </c>
    </row>
    <row r="9326" spans="1:8" x14ac:dyDescent="0.55000000000000004">
      <c r="A9326" s="33">
        <v>44106</v>
      </c>
      <c r="B9326" s="1" t="s">
        <v>28</v>
      </c>
      <c r="C9326" s="27">
        <v>193</v>
      </c>
      <c r="D9326" s="27">
        <v>10748</v>
      </c>
      <c r="E9326" s="27">
        <v>173</v>
      </c>
      <c r="F9326" s="27">
        <v>6</v>
      </c>
      <c r="G9326" s="27">
        <v>14</v>
      </c>
      <c r="H9326" s="27">
        <v>1</v>
      </c>
    </row>
    <row r="9327" spans="1:8" x14ac:dyDescent="0.55000000000000004">
      <c r="A9327" s="33">
        <v>44106</v>
      </c>
      <c r="B9327" s="1" t="s">
        <v>29</v>
      </c>
      <c r="C9327" s="27">
        <v>311</v>
      </c>
      <c r="D9327" s="27">
        <v>19157</v>
      </c>
      <c r="E9327" s="27">
        <v>307</v>
      </c>
      <c r="F9327" s="27">
        <v>1</v>
      </c>
      <c r="G9327" s="27">
        <v>9</v>
      </c>
      <c r="H9327" s="27">
        <v>0</v>
      </c>
    </row>
    <row r="9328" spans="1:8" x14ac:dyDescent="0.55000000000000004">
      <c r="A9328" s="33">
        <v>44106</v>
      </c>
      <c r="B9328" s="1" t="s">
        <v>30</v>
      </c>
      <c r="C9328" s="27">
        <v>627</v>
      </c>
      <c r="D9328" s="27">
        <v>23106</v>
      </c>
      <c r="E9328" s="27">
        <v>593</v>
      </c>
      <c r="F9328" s="27">
        <v>10</v>
      </c>
      <c r="G9328" s="27">
        <v>24</v>
      </c>
      <c r="H9328" s="27">
        <v>2</v>
      </c>
    </row>
    <row r="9329" spans="1:8" x14ac:dyDescent="0.55000000000000004">
      <c r="A9329" s="33">
        <v>44106</v>
      </c>
      <c r="B9329" s="1" t="s">
        <v>31</v>
      </c>
      <c r="C9329" s="27">
        <v>551</v>
      </c>
      <c r="D9329" s="27">
        <v>34985</v>
      </c>
      <c r="E9329" s="27">
        <v>520</v>
      </c>
      <c r="F9329" s="27">
        <v>2</v>
      </c>
      <c r="G9329" s="27">
        <v>29</v>
      </c>
      <c r="H9329" s="27">
        <v>1</v>
      </c>
    </row>
    <row r="9330" spans="1:8" x14ac:dyDescent="0.55000000000000004">
      <c r="A9330" s="33">
        <v>44106</v>
      </c>
      <c r="B9330" s="1" t="s">
        <v>32</v>
      </c>
      <c r="C9330" s="27">
        <v>5384</v>
      </c>
      <c r="D9330" s="27">
        <v>78040</v>
      </c>
      <c r="E9330" s="27">
        <v>4952</v>
      </c>
      <c r="F9330" s="27">
        <v>86</v>
      </c>
      <c r="G9330" s="27">
        <v>346</v>
      </c>
      <c r="H9330" s="27">
        <v>15</v>
      </c>
    </row>
    <row r="9331" spans="1:8" x14ac:dyDescent="0.55000000000000004">
      <c r="A9331" s="33">
        <v>44106</v>
      </c>
      <c r="B9331" s="1" t="s">
        <v>33</v>
      </c>
      <c r="C9331" s="27">
        <v>523</v>
      </c>
      <c r="D9331" s="27">
        <v>12619</v>
      </c>
      <c r="E9331" s="27">
        <v>420</v>
      </c>
      <c r="F9331" s="27">
        <v>7</v>
      </c>
      <c r="G9331" s="27">
        <v>95</v>
      </c>
      <c r="H9331" s="27">
        <v>3</v>
      </c>
    </row>
    <row r="9332" spans="1:8" x14ac:dyDescent="0.55000000000000004">
      <c r="A9332" s="33">
        <v>44106</v>
      </c>
      <c r="B9332" s="1" t="s">
        <v>34</v>
      </c>
      <c r="C9332" s="27">
        <v>503</v>
      </c>
      <c r="D9332" s="27">
        <v>12016</v>
      </c>
      <c r="E9332" s="27">
        <v>470</v>
      </c>
      <c r="F9332" s="27">
        <v>8</v>
      </c>
      <c r="G9332" s="27">
        <v>25</v>
      </c>
      <c r="H9332" s="27">
        <v>0</v>
      </c>
    </row>
    <row r="9333" spans="1:8" x14ac:dyDescent="0.55000000000000004">
      <c r="A9333" s="33">
        <v>44106</v>
      </c>
      <c r="B9333" s="1" t="s">
        <v>35</v>
      </c>
      <c r="C9333" s="27">
        <v>1767</v>
      </c>
      <c r="D9333" s="27">
        <v>43228</v>
      </c>
      <c r="E9333" s="27">
        <v>1674</v>
      </c>
      <c r="F9333" s="27">
        <v>26</v>
      </c>
      <c r="G9333" s="27">
        <v>67</v>
      </c>
      <c r="H9333" s="27">
        <v>3</v>
      </c>
    </row>
    <row r="9334" spans="1:8" x14ac:dyDescent="0.55000000000000004">
      <c r="A9334" s="33">
        <v>44106</v>
      </c>
      <c r="B9334" s="1" t="s">
        <v>36</v>
      </c>
      <c r="C9334" s="27">
        <v>10719</v>
      </c>
      <c r="D9334" s="27">
        <v>188237</v>
      </c>
      <c r="E9334" s="27">
        <v>10008</v>
      </c>
      <c r="F9334" s="27">
        <v>215</v>
      </c>
      <c r="G9334" s="27">
        <v>488</v>
      </c>
      <c r="H9334" s="27">
        <v>24</v>
      </c>
    </row>
    <row r="9335" spans="1:8" x14ac:dyDescent="0.55000000000000004">
      <c r="A9335" s="33">
        <v>44106</v>
      </c>
      <c r="B9335" s="1" t="s">
        <v>37</v>
      </c>
      <c r="C9335" s="27">
        <v>2738</v>
      </c>
      <c r="D9335" s="27">
        <v>57170</v>
      </c>
      <c r="E9335" s="27">
        <v>2565</v>
      </c>
      <c r="F9335" s="27">
        <v>59</v>
      </c>
      <c r="G9335" s="27">
        <v>114</v>
      </c>
      <c r="H9335" s="27">
        <v>9</v>
      </c>
    </row>
    <row r="9336" spans="1:8" x14ac:dyDescent="0.55000000000000004">
      <c r="A9336" s="33">
        <v>44106</v>
      </c>
      <c r="B9336" s="1" t="s">
        <v>38</v>
      </c>
      <c r="C9336" s="27">
        <v>575</v>
      </c>
      <c r="D9336" s="27">
        <v>20885</v>
      </c>
      <c r="E9336" s="27">
        <v>549</v>
      </c>
      <c r="F9336" s="27">
        <v>9</v>
      </c>
      <c r="G9336" s="27">
        <v>17</v>
      </c>
      <c r="H9336" s="27">
        <v>0</v>
      </c>
    </row>
    <row r="9337" spans="1:8" x14ac:dyDescent="0.55000000000000004">
      <c r="A9337" s="33">
        <v>44106</v>
      </c>
      <c r="B9337" s="1" t="s">
        <v>39</v>
      </c>
      <c r="C9337" s="27">
        <v>242</v>
      </c>
      <c r="D9337" s="27">
        <v>9331</v>
      </c>
      <c r="E9337" s="27">
        <v>231</v>
      </c>
      <c r="F9337" s="27">
        <v>4</v>
      </c>
      <c r="G9337" s="27">
        <v>4</v>
      </c>
      <c r="H9337" s="27">
        <v>0</v>
      </c>
    </row>
    <row r="9338" spans="1:8" x14ac:dyDescent="0.55000000000000004">
      <c r="A9338" s="33">
        <v>44106</v>
      </c>
      <c r="B9338" s="1" t="s">
        <v>40</v>
      </c>
      <c r="C9338" s="27">
        <v>36</v>
      </c>
      <c r="D9338" s="27">
        <v>5488</v>
      </c>
      <c r="E9338" s="27">
        <v>31</v>
      </c>
      <c r="F9338" s="27">
        <v>0</v>
      </c>
      <c r="G9338" s="27">
        <v>5</v>
      </c>
      <c r="H9338" s="27">
        <v>0</v>
      </c>
    </row>
    <row r="9339" spans="1:8" x14ac:dyDescent="0.55000000000000004">
      <c r="A9339" s="33">
        <v>44106</v>
      </c>
      <c r="B9339" s="1" t="s">
        <v>41</v>
      </c>
      <c r="C9339" s="27">
        <v>140</v>
      </c>
      <c r="D9339" s="27">
        <v>5808</v>
      </c>
      <c r="E9339" s="27">
        <v>139</v>
      </c>
      <c r="F9339" s="27">
        <v>0</v>
      </c>
      <c r="G9339" s="27">
        <v>1</v>
      </c>
      <c r="H9339" s="27">
        <v>0</v>
      </c>
    </row>
    <row r="9340" spans="1:8" x14ac:dyDescent="0.55000000000000004">
      <c r="A9340" s="33">
        <v>44106</v>
      </c>
      <c r="B9340" s="1" t="s">
        <v>42</v>
      </c>
      <c r="C9340" s="27">
        <v>157</v>
      </c>
      <c r="D9340" s="27">
        <v>8110</v>
      </c>
      <c r="E9340" s="27">
        <v>149</v>
      </c>
      <c r="F9340" s="27"/>
      <c r="G9340" s="27">
        <v>8</v>
      </c>
      <c r="H9340" s="27"/>
    </row>
    <row r="9341" spans="1:8" x14ac:dyDescent="0.55000000000000004">
      <c r="A9341" s="33">
        <v>44106</v>
      </c>
      <c r="B9341" s="1" t="s">
        <v>43</v>
      </c>
      <c r="C9341" s="27">
        <v>587</v>
      </c>
      <c r="D9341" s="27">
        <v>21121</v>
      </c>
      <c r="E9341" s="27">
        <v>482</v>
      </c>
      <c r="F9341" s="27">
        <v>3</v>
      </c>
      <c r="G9341" s="27">
        <v>94</v>
      </c>
      <c r="H9341" s="27">
        <v>0</v>
      </c>
    </row>
    <row r="9342" spans="1:8" x14ac:dyDescent="0.55000000000000004">
      <c r="A9342" s="33">
        <v>44106</v>
      </c>
      <c r="B9342" s="1" t="s">
        <v>44</v>
      </c>
      <c r="C9342" s="27">
        <v>201</v>
      </c>
      <c r="D9342" s="27">
        <v>9915</v>
      </c>
      <c r="E9342" s="27">
        <v>192</v>
      </c>
      <c r="F9342" s="27">
        <v>2</v>
      </c>
      <c r="G9342" s="27">
        <v>7</v>
      </c>
      <c r="H9342" s="27">
        <v>1</v>
      </c>
    </row>
    <row r="9343" spans="1:8" x14ac:dyDescent="0.55000000000000004">
      <c r="A9343" s="33">
        <v>44106</v>
      </c>
      <c r="B9343" s="1" t="s">
        <v>45</v>
      </c>
      <c r="C9343" s="27">
        <v>148</v>
      </c>
      <c r="D9343" s="27">
        <v>6944</v>
      </c>
      <c r="E9343" s="27">
        <v>129</v>
      </c>
      <c r="F9343" s="27">
        <v>9</v>
      </c>
      <c r="G9343" s="27">
        <v>7</v>
      </c>
      <c r="H9343" s="27">
        <v>0</v>
      </c>
    </row>
    <row r="9344" spans="1:8" x14ac:dyDescent="0.55000000000000004">
      <c r="A9344" s="33">
        <v>44106</v>
      </c>
      <c r="B9344" s="1" t="s">
        <v>46</v>
      </c>
      <c r="C9344" s="27">
        <v>93</v>
      </c>
      <c r="D9344" s="27">
        <v>10851</v>
      </c>
      <c r="E9344" s="27">
        <v>88</v>
      </c>
      <c r="F9344" s="27">
        <v>2</v>
      </c>
      <c r="G9344" s="27">
        <v>3</v>
      </c>
      <c r="H9344" s="27">
        <v>0</v>
      </c>
    </row>
    <row r="9345" spans="1:8" x14ac:dyDescent="0.55000000000000004">
      <c r="A9345" s="33">
        <v>44106</v>
      </c>
      <c r="B9345" s="1" t="s">
        <v>47</v>
      </c>
      <c r="C9345" s="27">
        <v>114</v>
      </c>
      <c r="D9345" s="27">
        <v>4099</v>
      </c>
      <c r="E9345" s="27">
        <v>108</v>
      </c>
      <c r="F9345" s="27">
        <v>6</v>
      </c>
      <c r="G9345" s="27">
        <v>0</v>
      </c>
      <c r="H9345" s="27">
        <v>0</v>
      </c>
    </row>
    <row r="9346" spans="1:8" x14ac:dyDescent="0.55000000000000004">
      <c r="A9346" s="33">
        <v>44106</v>
      </c>
      <c r="B9346" s="1" t="s">
        <v>48</v>
      </c>
      <c r="C9346" s="27">
        <v>138</v>
      </c>
      <c r="D9346" s="27">
        <v>3493</v>
      </c>
      <c r="E9346" s="27">
        <v>133</v>
      </c>
      <c r="F9346" s="27">
        <v>4</v>
      </c>
      <c r="G9346" s="27">
        <v>1</v>
      </c>
      <c r="H9346" s="27">
        <v>0</v>
      </c>
    </row>
    <row r="9347" spans="1:8" x14ac:dyDescent="0.55000000000000004">
      <c r="A9347" s="33">
        <v>44106</v>
      </c>
      <c r="B9347" s="1" t="s">
        <v>49</v>
      </c>
      <c r="C9347" s="27">
        <v>5043</v>
      </c>
      <c r="D9347" s="27">
        <v>134321</v>
      </c>
      <c r="E9347" s="27">
        <v>4859</v>
      </c>
      <c r="F9347" s="27">
        <v>99</v>
      </c>
      <c r="G9347" s="27">
        <v>86</v>
      </c>
      <c r="H9347" s="27">
        <v>7</v>
      </c>
    </row>
    <row r="9348" spans="1:8" x14ac:dyDescent="0.55000000000000004">
      <c r="A9348" s="33">
        <v>44106</v>
      </c>
      <c r="B9348" s="1" t="s">
        <v>50</v>
      </c>
      <c r="C9348" s="27">
        <v>245</v>
      </c>
      <c r="D9348" s="27">
        <v>6130</v>
      </c>
      <c r="E9348" s="27">
        <v>246</v>
      </c>
      <c r="F9348" s="27">
        <v>0</v>
      </c>
      <c r="G9348" s="27">
        <v>1</v>
      </c>
      <c r="H9348" s="27">
        <v>0</v>
      </c>
    </row>
    <row r="9349" spans="1:8" x14ac:dyDescent="0.55000000000000004">
      <c r="A9349" s="33">
        <v>44106</v>
      </c>
      <c r="B9349" s="1" t="s">
        <v>51</v>
      </c>
      <c r="C9349" s="27">
        <v>238</v>
      </c>
      <c r="D9349" s="27">
        <v>18768</v>
      </c>
      <c r="E9349" s="27">
        <v>232</v>
      </c>
      <c r="F9349" s="27">
        <v>3</v>
      </c>
      <c r="G9349" s="27">
        <v>1</v>
      </c>
      <c r="H9349" s="27">
        <v>0</v>
      </c>
    </row>
    <row r="9350" spans="1:8" x14ac:dyDescent="0.55000000000000004">
      <c r="A9350" s="33">
        <v>44106</v>
      </c>
      <c r="B9350" s="1" t="s">
        <v>52</v>
      </c>
      <c r="C9350" s="27">
        <v>579</v>
      </c>
      <c r="D9350" s="27">
        <v>16645</v>
      </c>
      <c r="E9350" s="27">
        <v>559</v>
      </c>
      <c r="F9350" s="27">
        <v>8</v>
      </c>
      <c r="G9350" s="27">
        <v>11</v>
      </c>
      <c r="H9350" s="27">
        <v>0</v>
      </c>
    </row>
    <row r="9351" spans="1:8" x14ac:dyDescent="0.55000000000000004">
      <c r="A9351" s="33">
        <v>44106</v>
      </c>
      <c r="B9351" s="1" t="s">
        <v>53</v>
      </c>
      <c r="C9351" s="27">
        <v>158</v>
      </c>
      <c r="D9351" s="27">
        <v>17153</v>
      </c>
      <c r="E9351" s="27">
        <v>153</v>
      </c>
      <c r="F9351" s="27">
        <v>2</v>
      </c>
      <c r="G9351" s="27">
        <v>3</v>
      </c>
      <c r="H9351" s="27">
        <v>0</v>
      </c>
    </row>
    <row r="9352" spans="1:8" x14ac:dyDescent="0.55000000000000004">
      <c r="A9352" s="33">
        <v>44106</v>
      </c>
      <c r="B9352" s="1" t="s">
        <v>54</v>
      </c>
      <c r="C9352" s="27">
        <v>344</v>
      </c>
      <c r="D9352" s="27">
        <v>8601</v>
      </c>
      <c r="E9352" s="27">
        <v>343</v>
      </c>
      <c r="F9352" s="27">
        <v>1</v>
      </c>
      <c r="G9352" s="27">
        <v>1</v>
      </c>
      <c r="H9352" s="27">
        <v>0</v>
      </c>
    </row>
    <row r="9353" spans="1:8" x14ac:dyDescent="0.55000000000000004">
      <c r="A9353" s="33">
        <v>44106</v>
      </c>
      <c r="B9353" s="1" t="s">
        <v>55</v>
      </c>
      <c r="C9353" s="27">
        <v>422</v>
      </c>
      <c r="D9353" s="27">
        <v>19261</v>
      </c>
      <c r="E9353" s="27">
        <v>379</v>
      </c>
      <c r="F9353" s="27">
        <v>12</v>
      </c>
      <c r="G9353" s="27">
        <v>38</v>
      </c>
      <c r="H9353" s="27">
        <v>0</v>
      </c>
    </row>
    <row r="9354" spans="1:8" x14ac:dyDescent="0.55000000000000004">
      <c r="A9354" s="33">
        <v>44106</v>
      </c>
      <c r="B9354" s="1" t="s">
        <v>56</v>
      </c>
      <c r="C9354" s="27">
        <v>2541</v>
      </c>
      <c r="D9354" s="27">
        <v>39901</v>
      </c>
      <c r="E9354" s="27">
        <v>2273</v>
      </c>
      <c r="F9354" s="27">
        <v>46</v>
      </c>
      <c r="G9354" s="27">
        <v>226</v>
      </c>
      <c r="H9354" s="27">
        <v>7</v>
      </c>
    </row>
    <row r="9355" spans="1:8" x14ac:dyDescent="0.55000000000000004">
      <c r="A9355" s="33">
        <v>44107</v>
      </c>
      <c r="B9355" s="1" t="s">
        <v>7</v>
      </c>
      <c r="C9355" s="27">
        <v>2141</v>
      </c>
      <c r="D9355" s="27">
        <v>58835</v>
      </c>
      <c r="E9355" s="27">
        <v>1899</v>
      </c>
      <c r="F9355" s="27">
        <v>107</v>
      </c>
      <c r="G9355" s="27">
        <v>135</v>
      </c>
      <c r="H9355" s="27">
        <v>0</v>
      </c>
    </row>
    <row r="9356" spans="1:8" x14ac:dyDescent="0.55000000000000004">
      <c r="A9356" s="33">
        <v>44107</v>
      </c>
      <c r="B9356" s="1" t="s">
        <v>11</v>
      </c>
      <c r="C9356" s="27">
        <v>37</v>
      </c>
      <c r="D9356" s="27">
        <v>2458</v>
      </c>
      <c r="E9356" s="27">
        <v>34</v>
      </c>
      <c r="F9356" s="27">
        <v>1</v>
      </c>
      <c r="G9356" s="27">
        <v>2</v>
      </c>
      <c r="H9356" s="27">
        <v>0</v>
      </c>
    </row>
    <row r="9357" spans="1:8" x14ac:dyDescent="0.55000000000000004">
      <c r="A9357" s="33">
        <v>44107</v>
      </c>
      <c r="B9357" s="1" t="s">
        <v>12</v>
      </c>
      <c r="C9357" s="27">
        <v>23</v>
      </c>
      <c r="D9357" s="27">
        <v>4282</v>
      </c>
      <c r="E9357" s="27">
        <v>23</v>
      </c>
      <c r="F9357" s="27">
        <v>0</v>
      </c>
      <c r="G9357" s="27">
        <v>0</v>
      </c>
      <c r="H9357" s="27">
        <v>0</v>
      </c>
    </row>
    <row r="9358" spans="1:8" x14ac:dyDescent="0.55000000000000004">
      <c r="A9358" s="33">
        <v>44107</v>
      </c>
      <c r="B9358" s="1" t="s">
        <v>13</v>
      </c>
      <c r="C9358" s="27">
        <v>418</v>
      </c>
      <c r="D9358" s="27">
        <v>10599</v>
      </c>
      <c r="E9358" s="27">
        <v>372</v>
      </c>
      <c r="F9358" s="27">
        <v>2</v>
      </c>
      <c r="G9358" s="27">
        <v>44</v>
      </c>
      <c r="H9358" s="27">
        <v>1</v>
      </c>
    </row>
    <row r="9359" spans="1:8" x14ac:dyDescent="0.55000000000000004">
      <c r="A9359" s="33">
        <v>44107</v>
      </c>
      <c r="B9359" s="1" t="s">
        <v>14</v>
      </c>
      <c r="C9359" s="27">
        <v>53</v>
      </c>
      <c r="D9359" s="27">
        <v>2145</v>
      </c>
      <c r="E9359" s="27">
        <v>53</v>
      </c>
      <c r="F9359" s="27">
        <v>0</v>
      </c>
      <c r="G9359" s="27">
        <v>0</v>
      </c>
      <c r="H9359" s="27">
        <v>0</v>
      </c>
    </row>
    <row r="9360" spans="1:8" x14ac:dyDescent="0.55000000000000004">
      <c r="A9360" s="33">
        <v>44107</v>
      </c>
      <c r="B9360" s="1" t="s">
        <v>15</v>
      </c>
      <c r="C9360" s="27">
        <v>78</v>
      </c>
      <c r="D9360" s="27">
        <v>5186</v>
      </c>
      <c r="E9360" s="27">
        <v>77</v>
      </c>
      <c r="F9360" s="27">
        <v>1</v>
      </c>
      <c r="G9360" s="27">
        <v>1</v>
      </c>
      <c r="H9360" s="27">
        <v>0</v>
      </c>
    </row>
    <row r="9361" spans="1:8" x14ac:dyDescent="0.55000000000000004">
      <c r="A9361" s="33">
        <v>44107</v>
      </c>
      <c r="B9361" s="1" t="s">
        <v>16</v>
      </c>
      <c r="C9361" s="27">
        <v>263</v>
      </c>
      <c r="D9361" s="27">
        <v>20871</v>
      </c>
      <c r="E9361" s="27">
        <v>221</v>
      </c>
      <c r="F9361" s="27">
        <v>3</v>
      </c>
      <c r="G9361" s="27">
        <v>39</v>
      </c>
      <c r="H9361" s="27">
        <v>3</v>
      </c>
    </row>
    <row r="9362" spans="1:8" x14ac:dyDescent="0.55000000000000004">
      <c r="A9362" s="33">
        <v>44107</v>
      </c>
      <c r="B9362" s="1" t="s">
        <v>17</v>
      </c>
      <c r="C9362" s="27">
        <v>671</v>
      </c>
      <c r="D9362" s="27">
        <v>12623</v>
      </c>
      <c r="E9362" s="27">
        <v>609</v>
      </c>
      <c r="F9362" s="27">
        <v>17</v>
      </c>
      <c r="G9362" s="27">
        <v>45</v>
      </c>
      <c r="H9362" s="27">
        <v>4</v>
      </c>
    </row>
    <row r="9363" spans="1:8" x14ac:dyDescent="0.55000000000000004">
      <c r="A9363" s="33">
        <v>44107</v>
      </c>
      <c r="B9363" s="1" t="s">
        <v>18</v>
      </c>
      <c r="C9363" s="27">
        <v>435</v>
      </c>
      <c r="D9363" s="27">
        <v>31515</v>
      </c>
      <c r="E9363" s="27">
        <v>396</v>
      </c>
      <c r="F9363" s="27">
        <v>1</v>
      </c>
      <c r="G9363" s="27">
        <v>38</v>
      </c>
      <c r="H9363" s="27">
        <v>0</v>
      </c>
    </row>
    <row r="9364" spans="1:8" x14ac:dyDescent="0.55000000000000004">
      <c r="A9364" s="33">
        <v>44107</v>
      </c>
      <c r="B9364" s="1" t="s">
        <v>19</v>
      </c>
      <c r="C9364" s="27">
        <v>725</v>
      </c>
      <c r="D9364" s="27">
        <v>22789</v>
      </c>
      <c r="E9364" s="27">
        <v>664</v>
      </c>
      <c r="F9364" s="27">
        <v>19</v>
      </c>
      <c r="G9364" s="27">
        <v>42</v>
      </c>
      <c r="H9364" s="27">
        <v>2</v>
      </c>
    </row>
    <row r="9365" spans="1:8" x14ac:dyDescent="0.55000000000000004">
      <c r="A9365" s="33">
        <v>44107</v>
      </c>
      <c r="B9365" s="1" t="s">
        <v>20</v>
      </c>
      <c r="C9365" s="27">
        <v>4765</v>
      </c>
      <c r="D9365" s="27">
        <v>145483</v>
      </c>
      <c r="E9365" s="27">
        <v>4347</v>
      </c>
      <c r="F9365" s="27">
        <v>102</v>
      </c>
      <c r="G9365" s="27">
        <v>316</v>
      </c>
      <c r="H9365" s="27">
        <v>5</v>
      </c>
    </row>
    <row r="9366" spans="1:8" x14ac:dyDescent="0.55000000000000004">
      <c r="A9366" s="33">
        <v>44107</v>
      </c>
      <c r="B9366" s="1" t="s">
        <v>21</v>
      </c>
      <c r="C9366" s="27">
        <v>4010</v>
      </c>
      <c r="D9366" s="27">
        <v>96201</v>
      </c>
      <c r="E9366" s="27">
        <v>3629</v>
      </c>
      <c r="F9366" s="27">
        <v>72</v>
      </c>
      <c r="G9366" s="27">
        <v>309</v>
      </c>
      <c r="H9366" s="27">
        <v>10</v>
      </c>
    </row>
    <row r="9367" spans="1:8" x14ac:dyDescent="0.55000000000000004">
      <c r="A9367" s="33">
        <v>44107</v>
      </c>
      <c r="B9367" s="1" t="s">
        <v>22</v>
      </c>
      <c r="C9367" s="27">
        <v>26376</v>
      </c>
      <c r="D9367" s="27">
        <v>470228</v>
      </c>
      <c r="E9367" s="27">
        <v>23898</v>
      </c>
      <c r="F9367" s="27">
        <v>411</v>
      </c>
      <c r="G9367" s="27">
        <v>2067</v>
      </c>
      <c r="H9367" s="27">
        <v>25</v>
      </c>
    </row>
    <row r="9368" spans="1:8" x14ac:dyDescent="0.55000000000000004">
      <c r="A9368" s="33">
        <v>44107</v>
      </c>
      <c r="B9368" s="1" t="s">
        <v>23</v>
      </c>
      <c r="C9368" s="27">
        <v>7099</v>
      </c>
      <c r="D9368" s="27">
        <v>156859</v>
      </c>
      <c r="E9368" s="27">
        <v>6430</v>
      </c>
      <c r="F9368" s="27">
        <v>143</v>
      </c>
      <c r="G9368" s="27">
        <v>526</v>
      </c>
      <c r="H9368" s="27">
        <v>16</v>
      </c>
    </row>
    <row r="9369" spans="1:8" x14ac:dyDescent="0.55000000000000004">
      <c r="A9369" s="33">
        <v>44107</v>
      </c>
      <c r="B9369" s="1" t="s">
        <v>24</v>
      </c>
      <c r="C9369" s="27">
        <v>170</v>
      </c>
      <c r="D9369" s="27">
        <v>15645</v>
      </c>
      <c r="E9369" s="27">
        <v>164</v>
      </c>
      <c r="F9369" s="27">
        <v>0</v>
      </c>
      <c r="G9369" s="27">
        <v>6</v>
      </c>
      <c r="H9369" s="27">
        <v>0</v>
      </c>
    </row>
    <row r="9370" spans="1:8" x14ac:dyDescent="0.55000000000000004">
      <c r="A9370" s="33">
        <v>44107</v>
      </c>
      <c r="B9370" s="1" t="s">
        <v>25</v>
      </c>
      <c r="C9370" s="27">
        <v>422</v>
      </c>
      <c r="D9370" s="27">
        <v>12509</v>
      </c>
      <c r="E9370" s="27">
        <v>385</v>
      </c>
      <c r="F9370" s="27">
        <v>26</v>
      </c>
      <c r="G9370" s="27">
        <v>11</v>
      </c>
      <c r="H9370" s="27">
        <v>1</v>
      </c>
    </row>
    <row r="9371" spans="1:8" x14ac:dyDescent="0.55000000000000004">
      <c r="A9371" s="33">
        <v>44107</v>
      </c>
      <c r="B9371" s="1" t="s">
        <v>26</v>
      </c>
      <c r="C9371" s="27">
        <v>777</v>
      </c>
      <c r="D9371" s="27">
        <v>13505</v>
      </c>
      <c r="E9371" s="27">
        <v>694</v>
      </c>
      <c r="F9371" s="27">
        <v>47</v>
      </c>
      <c r="G9371" s="27">
        <v>36</v>
      </c>
      <c r="H9371" s="27">
        <v>0</v>
      </c>
    </row>
    <row r="9372" spans="1:8" x14ac:dyDescent="0.55000000000000004">
      <c r="A9372" s="33">
        <v>44107</v>
      </c>
      <c r="B9372" s="1" t="s">
        <v>27</v>
      </c>
      <c r="C9372" s="27">
        <v>244</v>
      </c>
      <c r="D9372" s="27">
        <v>9869</v>
      </c>
      <c r="E9372" s="27">
        <v>231</v>
      </c>
      <c r="F9372" s="27">
        <v>11</v>
      </c>
      <c r="G9372" s="27">
        <v>0</v>
      </c>
      <c r="H9372" s="27">
        <v>0</v>
      </c>
    </row>
    <row r="9373" spans="1:8" x14ac:dyDescent="0.55000000000000004">
      <c r="A9373" s="33">
        <v>44107</v>
      </c>
      <c r="B9373" s="1" t="s">
        <v>28</v>
      </c>
      <c r="C9373" s="27">
        <v>193</v>
      </c>
      <c r="D9373" s="27">
        <v>10748</v>
      </c>
      <c r="E9373" s="27">
        <v>173</v>
      </c>
      <c r="F9373" s="27">
        <v>6</v>
      </c>
      <c r="G9373" s="27">
        <v>14</v>
      </c>
      <c r="H9373" s="27">
        <v>1</v>
      </c>
    </row>
    <row r="9374" spans="1:8" x14ac:dyDescent="0.55000000000000004">
      <c r="A9374" s="33">
        <v>44107</v>
      </c>
      <c r="B9374" s="1" t="s">
        <v>29</v>
      </c>
      <c r="C9374" s="27">
        <v>312</v>
      </c>
      <c r="D9374" s="27">
        <v>19157</v>
      </c>
      <c r="E9374" s="27">
        <v>307</v>
      </c>
      <c r="F9374" s="27">
        <v>1</v>
      </c>
      <c r="G9374" s="27">
        <v>10</v>
      </c>
      <c r="H9374" s="27">
        <v>0</v>
      </c>
    </row>
    <row r="9375" spans="1:8" x14ac:dyDescent="0.55000000000000004">
      <c r="A9375" s="33">
        <v>44107</v>
      </c>
      <c r="B9375" s="1" t="s">
        <v>30</v>
      </c>
      <c r="C9375" s="27">
        <v>627</v>
      </c>
      <c r="D9375" s="27">
        <v>23106</v>
      </c>
      <c r="E9375" s="27">
        <v>593</v>
      </c>
      <c r="F9375" s="27">
        <v>10</v>
      </c>
      <c r="G9375" s="27">
        <v>24</v>
      </c>
      <c r="H9375" s="27">
        <v>2</v>
      </c>
    </row>
    <row r="9376" spans="1:8" x14ac:dyDescent="0.55000000000000004">
      <c r="A9376" s="33">
        <v>44107</v>
      </c>
      <c r="B9376" s="1" t="s">
        <v>31</v>
      </c>
      <c r="C9376" s="27">
        <v>551</v>
      </c>
      <c r="D9376" s="27">
        <v>34985</v>
      </c>
      <c r="E9376" s="27">
        <v>520</v>
      </c>
      <c r="F9376" s="27">
        <v>2</v>
      </c>
      <c r="G9376" s="27">
        <v>29</v>
      </c>
      <c r="H9376" s="27">
        <v>1</v>
      </c>
    </row>
    <row r="9377" spans="1:8" x14ac:dyDescent="0.55000000000000004">
      <c r="A9377" s="33">
        <v>44107</v>
      </c>
      <c r="B9377" s="1" t="s">
        <v>32</v>
      </c>
      <c r="C9377" s="27">
        <v>5403</v>
      </c>
      <c r="D9377" s="27">
        <v>78742</v>
      </c>
      <c r="E9377" s="27">
        <v>4984</v>
      </c>
      <c r="F9377" s="27">
        <v>86</v>
      </c>
      <c r="G9377" s="27">
        <v>333</v>
      </c>
      <c r="H9377" s="27">
        <v>13</v>
      </c>
    </row>
    <row r="9378" spans="1:8" x14ac:dyDescent="0.55000000000000004">
      <c r="A9378" s="33">
        <v>44107</v>
      </c>
      <c r="B9378" s="1" t="s">
        <v>33</v>
      </c>
      <c r="C9378" s="27">
        <v>525</v>
      </c>
      <c r="D9378" s="27">
        <v>13034</v>
      </c>
      <c r="E9378" s="27">
        <v>449</v>
      </c>
      <c r="F9378" s="27">
        <v>7</v>
      </c>
      <c r="G9378" s="27">
        <v>69</v>
      </c>
      <c r="H9378" s="27">
        <v>3</v>
      </c>
    </row>
    <row r="9379" spans="1:8" x14ac:dyDescent="0.55000000000000004">
      <c r="A9379" s="33">
        <v>44107</v>
      </c>
      <c r="B9379" s="1" t="s">
        <v>34</v>
      </c>
      <c r="C9379" s="27">
        <v>503</v>
      </c>
      <c r="D9379" s="27">
        <v>12139</v>
      </c>
      <c r="E9379" s="27">
        <v>475</v>
      </c>
      <c r="F9379" s="27">
        <v>8</v>
      </c>
      <c r="G9379" s="27">
        <v>20</v>
      </c>
      <c r="H9379" s="27">
        <v>0</v>
      </c>
    </row>
    <row r="9380" spans="1:8" x14ac:dyDescent="0.55000000000000004">
      <c r="A9380" s="33">
        <v>44107</v>
      </c>
      <c r="B9380" s="1" t="s">
        <v>35</v>
      </c>
      <c r="C9380" s="27">
        <v>1767</v>
      </c>
      <c r="D9380" s="27">
        <v>43228</v>
      </c>
      <c r="E9380" s="27">
        <v>1674</v>
      </c>
      <c r="F9380" s="27">
        <v>26</v>
      </c>
      <c r="G9380" s="27">
        <v>67</v>
      </c>
      <c r="H9380" s="27">
        <v>3</v>
      </c>
    </row>
    <row r="9381" spans="1:8" x14ac:dyDescent="0.55000000000000004">
      <c r="A9381" s="33">
        <v>44107</v>
      </c>
      <c r="B9381" s="1" t="s">
        <v>36</v>
      </c>
      <c r="C9381" s="27">
        <v>10770</v>
      </c>
      <c r="D9381" s="27">
        <v>189667</v>
      </c>
      <c r="E9381" s="27">
        <v>10047</v>
      </c>
      <c r="F9381" s="27">
        <v>217</v>
      </c>
      <c r="G9381" s="27">
        <v>498</v>
      </c>
      <c r="H9381" s="27">
        <v>22</v>
      </c>
    </row>
    <row r="9382" spans="1:8" x14ac:dyDescent="0.55000000000000004">
      <c r="A9382" s="33">
        <v>44107</v>
      </c>
      <c r="B9382" s="1" t="s">
        <v>37</v>
      </c>
      <c r="C9382" s="27">
        <v>2767</v>
      </c>
      <c r="D9382" s="27">
        <v>57586</v>
      </c>
      <c r="E9382" s="27">
        <v>2579</v>
      </c>
      <c r="F9382" s="27">
        <v>59</v>
      </c>
      <c r="G9382" s="27">
        <v>129</v>
      </c>
      <c r="H9382" s="27">
        <v>8</v>
      </c>
    </row>
    <row r="9383" spans="1:8" x14ac:dyDescent="0.55000000000000004">
      <c r="A9383" s="33">
        <v>44107</v>
      </c>
      <c r="B9383" s="1" t="s">
        <v>38</v>
      </c>
      <c r="C9383" s="27">
        <v>580</v>
      </c>
      <c r="D9383" s="27">
        <v>20885</v>
      </c>
      <c r="E9383" s="27">
        <v>549</v>
      </c>
      <c r="F9383" s="27">
        <v>9</v>
      </c>
      <c r="G9383" s="27">
        <v>22</v>
      </c>
      <c r="H9383" s="27">
        <v>0</v>
      </c>
    </row>
    <row r="9384" spans="1:8" x14ac:dyDescent="0.55000000000000004">
      <c r="A9384" s="33">
        <v>44107</v>
      </c>
      <c r="B9384" s="1" t="s">
        <v>39</v>
      </c>
      <c r="C9384" s="27">
        <v>242</v>
      </c>
      <c r="D9384" s="27">
        <v>9347</v>
      </c>
      <c r="E9384" s="27">
        <v>231</v>
      </c>
      <c r="F9384" s="27">
        <v>4</v>
      </c>
      <c r="G9384" s="27">
        <v>4</v>
      </c>
      <c r="H9384" s="27">
        <v>0</v>
      </c>
    </row>
    <row r="9385" spans="1:8" x14ac:dyDescent="0.55000000000000004">
      <c r="A9385" s="33">
        <v>44107</v>
      </c>
      <c r="B9385" s="1" t="s">
        <v>40</v>
      </c>
      <c r="C9385" s="27">
        <v>36</v>
      </c>
      <c r="D9385" s="27">
        <v>5493</v>
      </c>
      <c r="E9385" s="27">
        <v>31</v>
      </c>
      <c r="F9385" s="27">
        <v>0</v>
      </c>
      <c r="G9385" s="27">
        <v>5</v>
      </c>
      <c r="H9385" s="27">
        <v>0</v>
      </c>
    </row>
    <row r="9386" spans="1:8" x14ac:dyDescent="0.55000000000000004">
      <c r="A9386" s="33">
        <v>44107</v>
      </c>
      <c r="B9386" s="1" t="s">
        <v>41</v>
      </c>
      <c r="C9386" s="27">
        <v>140</v>
      </c>
      <c r="D9386" s="27">
        <v>5820</v>
      </c>
      <c r="E9386" s="27">
        <v>140</v>
      </c>
      <c r="F9386" s="27">
        <v>0</v>
      </c>
      <c r="G9386" s="27">
        <v>1</v>
      </c>
      <c r="H9386" s="27">
        <v>0</v>
      </c>
    </row>
    <row r="9387" spans="1:8" x14ac:dyDescent="0.55000000000000004">
      <c r="A9387" s="33">
        <v>44107</v>
      </c>
      <c r="B9387" s="1" t="s">
        <v>42</v>
      </c>
      <c r="C9387" s="27">
        <v>158</v>
      </c>
      <c r="D9387" s="27">
        <v>8110</v>
      </c>
      <c r="E9387" s="27">
        <v>149</v>
      </c>
      <c r="F9387" s="27"/>
      <c r="G9387" s="27">
        <v>8</v>
      </c>
      <c r="H9387" s="27"/>
    </row>
    <row r="9388" spans="1:8" x14ac:dyDescent="0.55000000000000004">
      <c r="A9388" s="33">
        <v>44107</v>
      </c>
      <c r="B9388" s="1" t="s">
        <v>43</v>
      </c>
      <c r="C9388" s="27">
        <v>597</v>
      </c>
      <c r="D9388" s="27">
        <v>21121</v>
      </c>
      <c r="E9388" s="27">
        <v>486</v>
      </c>
      <c r="F9388" s="27">
        <v>3</v>
      </c>
      <c r="G9388" s="27">
        <v>97</v>
      </c>
      <c r="H9388" s="27">
        <v>0</v>
      </c>
    </row>
    <row r="9389" spans="1:8" x14ac:dyDescent="0.55000000000000004">
      <c r="A9389" s="33">
        <v>44107</v>
      </c>
      <c r="B9389" s="1" t="s">
        <v>44</v>
      </c>
      <c r="C9389" s="27">
        <v>201</v>
      </c>
      <c r="D9389" s="27">
        <v>10005</v>
      </c>
      <c r="E9389" s="27">
        <v>193</v>
      </c>
      <c r="F9389" s="27">
        <v>2</v>
      </c>
      <c r="G9389" s="27">
        <v>6</v>
      </c>
      <c r="H9389" s="27">
        <v>1</v>
      </c>
    </row>
    <row r="9390" spans="1:8" x14ac:dyDescent="0.55000000000000004">
      <c r="A9390" s="33">
        <v>44107</v>
      </c>
      <c r="B9390" s="1" t="s">
        <v>45</v>
      </c>
      <c r="C9390" s="27">
        <v>148</v>
      </c>
      <c r="D9390" s="27">
        <v>6961</v>
      </c>
      <c r="E9390" s="27">
        <v>129</v>
      </c>
      <c r="F9390" s="27">
        <v>9</v>
      </c>
      <c r="G9390" s="27">
        <v>7</v>
      </c>
      <c r="H9390" s="27">
        <v>0</v>
      </c>
    </row>
    <row r="9391" spans="1:8" x14ac:dyDescent="0.55000000000000004">
      <c r="A9391" s="33">
        <v>44107</v>
      </c>
      <c r="B9391" s="1" t="s">
        <v>46</v>
      </c>
      <c r="C9391" s="27">
        <v>93</v>
      </c>
      <c r="D9391" s="27">
        <v>10886</v>
      </c>
      <c r="E9391" s="27">
        <v>88</v>
      </c>
      <c r="F9391" s="27">
        <v>2</v>
      </c>
      <c r="G9391" s="27">
        <v>3</v>
      </c>
      <c r="H9391" s="27">
        <v>0</v>
      </c>
    </row>
    <row r="9392" spans="1:8" x14ac:dyDescent="0.55000000000000004">
      <c r="A9392" s="33">
        <v>44107</v>
      </c>
      <c r="B9392" s="1" t="s">
        <v>47</v>
      </c>
      <c r="C9392" s="27">
        <v>114</v>
      </c>
      <c r="D9392" s="27">
        <v>4099</v>
      </c>
      <c r="E9392" s="27">
        <v>108</v>
      </c>
      <c r="F9392" s="27">
        <v>6</v>
      </c>
      <c r="G9392" s="27">
        <v>0</v>
      </c>
      <c r="H9392" s="27">
        <v>0</v>
      </c>
    </row>
    <row r="9393" spans="1:8" x14ac:dyDescent="0.55000000000000004">
      <c r="A9393" s="33">
        <v>44107</v>
      </c>
      <c r="B9393" s="1" t="s">
        <v>48</v>
      </c>
      <c r="C9393" s="27">
        <v>138</v>
      </c>
      <c r="D9393" s="27">
        <v>3497</v>
      </c>
      <c r="E9393" s="27">
        <v>133</v>
      </c>
      <c r="F9393" s="27">
        <v>4</v>
      </c>
      <c r="G9393" s="27">
        <v>1</v>
      </c>
      <c r="H9393" s="27">
        <v>0</v>
      </c>
    </row>
    <row r="9394" spans="1:8" x14ac:dyDescent="0.55000000000000004">
      <c r="A9394" s="33">
        <v>44107</v>
      </c>
      <c r="B9394" s="1" t="s">
        <v>49</v>
      </c>
      <c r="C9394" s="27">
        <v>5054</v>
      </c>
      <c r="D9394" s="27">
        <v>135250</v>
      </c>
      <c r="E9394" s="27">
        <v>4881</v>
      </c>
      <c r="F9394" s="27">
        <v>99</v>
      </c>
      <c r="G9394" s="27">
        <v>74</v>
      </c>
      <c r="H9394" s="27">
        <v>6</v>
      </c>
    </row>
    <row r="9395" spans="1:8" x14ac:dyDescent="0.55000000000000004">
      <c r="A9395" s="33">
        <v>44107</v>
      </c>
      <c r="B9395" s="1" t="s">
        <v>50</v>
      </c>
      <c r="C9395" s="27">
        <v>246</v>
      </c>
      <c r="D9395" s="27">
        <v>6154</v>
      </c>
      <c r="E9395" s="27">
        <v>246</v>
      </c>
      <c r="F9395" s="27">
        <v>0</v>
      </c>
      <c r="G9395" s="27">
        <v>2</v>
      </c>
      <c r="H9395" s="27">
        <v>0</v>
      </c>
    </row>
    <row r="9396" spans="1:8" x14ac:dyDescent="0.55000000000000004">
      <c r="A9396" s="33">
        <v>44107</v>
      </c>
      <c r="B9396" s="1" t="s">
        <v>51</v>
      </c>
      <c r="C9396" s="27">
        <v>238</v>
      </c>
      <c r="D9396" s="27">
        <v>18873</v>
      </c>
      <c r="E9396" s="27">
        <v>232</v>
      </c>
      <c r="F9396" s="27">
        <v>3</v>
      </c>
      <c r="G9396" s="27">
        <v>1</v>
      </c>
      <c r="H9396" s="27">
        <v>0</v>
      </c>
    </row>
    <row r="9397" spans="1:8" x14ac:dyDescent="0.55000000000000004">
      <c r="A9397" s="33">
        <v>44107</v>
      </c>
      <c r="B9397" s="1" t="s">
        <v>52</v>
      </c>
      <c r="C9397" s="27">
        <v>588</v>
      </c>
      <c r="D9397" s="27">
        <v>16721</v>
      </c>
      <c r="E9397" s="27">
        <v>559</v>
      </c>
      <c r="F9397" s="27">
        <v>8</v>
      </c>
      <c r="G9397" s="27">
        <v>13</v>
      </c>
      <c r="H9397" s="27">
        <v>0</v>
      </c>
    </row>
    <row r="9398" spans="1:8" x14ac:dyDescent="0.55000000000000004">
      <c r="A9398" s="33">
        <v>44107</v>
      </c>
      <c r="B9398" s="1" t="s">
        <v>53</v>
      </c>
      <c r="C9398" s="27">
        <v>158</v>
      </c>
      <c r="D9398" s="27">
        <v>17294</v>
      </c>
      <c r="E9398" s="27">
        <v>154</v>
      </c>
      <c r="F9398" s="27">
        <v>2</v>
      </c>
      <c r="G9398" s="27">
        <v>2</v>
      </c>
      <c r="H9398" s="27">
        <v>0</v>
      </c>
    </row>
    <row r="9399" spans="1:8" x14ac:dyDescent="0.55000000000000004">
      <c r="A9399" s="33">
        <v>44107</v>
      </c>
      <c r="B9399" s="1" t="s">
        <v>54</v>
      </c>
      <c r="C9399" s="27">
        <v>344</v>
      </c>
      <c r="D9399" s="27">
        <v>8601</v>
      </c>
      <c r="E9399" s="27">
        <v>343</v>
      </c>
      <c r="F9399" s="27">
        <v>1</v>
      </c>
      <c r="G9399" s="27">
        <v>1</v>
      </c>
      <c r="H9399" s="27">
        <v>0</v>
      </c>
    </row>
    <row r="9400" spans="1:8" x14ac:dyDescent="0.55000000000000004">
      <c r="A9400" s="33">
        <v>44107</v>
      </c>
      <c r="B9400" s="1" t="s">
        <v>55</v>
      </c>
      <c r="C9400" s="27">
        <v>422</v>
      </c>
      <c r="D9400" s="27">
        <v>19261</v>
      </c>
      <c r="E9400" s="27">
        <v>379</v>
      </c>
      <c r="F9400" s="27">
        <v>12</v>
      </c>
      <c r="G9400" s="27">
        <v>38</v>
      </c>
      <c r="H9400" s="27">
        <v>0</v>
      </c>
    </row>
    <row r="9401" spans="1:8" x14ac:dyDescent="0.55000000000000004">
      <c r="A9401" s="33">
        <v>44107</v>
      </c>
      <c r="B9401" s="1" t="s">
        <v>56</v>
      </c>
      <c r="C9401" s="27">
        <v>2569</v>
      </c>
      <c r="D9401" s="27">
        <v>40378</v>
      </c>
      <c r="E9401" s="27">
        <v>2307</v>
      </c>
      <c r="F9401" s="27">
        <v>47</v>
      </c>
      <c r="G9401" s="27">
        <v>219</v>
      </c>
      <c r="H9401" s="27">
        <v>6</v>
      </c>
    </row>
    <row r="9402" spans="1:8" x14ac:dyDescent="0.55000000000000004">
      <c r="A9402" s="33">
        <v>44108</v>
      </c>
      <c r="B9402" s="1" t="s">
        <v>7</v>
      </c>
      <c r="C9402" s="27">
        <v>2159</v>
      </c>
      <c r="D9402" s="27">
        <v>59459</v>
      </c>
      <c r="E9402" s="27">
        <v>1916</v>
      </c>
      <c r="F9402" s="27">
        <v>107</v>
      </c>
      <c r="G9402" s="27">
        <v>136</v>
      </c>
      <c r="H9402" s="27">
        <v>0</v>
      </c>
    </row>
    <row r="9403" spans="1:8" x14ac:dyDescent="0.55000000000000004">
      <c r="A9403" s="33">
        <v>44108</v>
      </c>
      <c r="B9403" s="1" t="s">
        <v>11</v>
      </c>
      <c r="C9403" s="27">
        <v>37</v>
      </c>
      <c r="D9403" s="27">
        <v>2458</v>
      </c>
      <c r="E9403" s="27">
        <v>34</v>
      </c>
      <c r="F9403" s="27">
        <v>1</v>
      </c>
      <c r="G9403" s="27">
        <v>2</v>
      </c>
      <c r="H9403" s="27">
        <v>0</v>
      </c>
    </row>
    <row r="9404" spans="1:8" x14ac:dyDescent="0.55000000000000004">
      <c r="A9404" s="33">
        <v>44108</v>
      </c>
      <c r="B9404" s="1" t="s">
        <v>12</v>
      </c>
      <c r="C9404" s="27">
        <v>23</v>
      </c>
      <c r="D9404" s="27">
        <v>4282</v>
      </c>
      <c r="E9404" s="27">
        <v>23</v>
      </c>
      <c r="F9404" s="27">
        <v>0</v>
      </c>
      <c r="G9404" s="27">
        <v>1</v>
      </c>
      <c r="H9404" s="27">
        <v>0</v>
      </c>
    </row>
    <row r="9405" spans="1:8" x14ac:dyDescent="0.55000000000000004">
      <c r="A9405" s="33">
        <v>44108</v>
      </c>
      <c r="B9405" s="1" t="s">
        <v>13</v>
      </c>
      <c r="C9405" s="27">
        <v>425</v>
      </c>
      <c r="D9405" s="27">
        <v>10803</v>
      </c>
      <c r="E9405" s="27">
        <v>376</v>
      </c>
      <c r="F9405" s="27">
        <v>2</v>
      </c>
      <c r="G9405" s="27">
        <v>47</v>
      </c>
      <c r="H9405" s="27">
        <v>1</v>
      </c>
    </row>
    <row r="9406" spans="1:8" x14ac:dyDescent="0.55000000000000004">
      <c r="A9406" s="33">
        <v>44108</v>
      </c>
      <c r="B9406" s="1" t="s">
        <v>14</v>
      </c>
      <c r="C9406" s="27">
        <v>58</v>
      </c>
      <c r="D9406" s="27">
        <v>2145</v>
      </c>
      <c r="E9406" s="27">
        <v>53</v>
      </c>
      <c r="F9406" s="27">
        <v>0</v>
      </c>
      <c r="G9406" s="27">
        <v>0</v>
      </c>
      <c r="H9406" s="27">
        <v>0</v>
      </c>
    </row>
    <row r="9407" spans="1:8" x14ac:dyDescent="0.55000000000000004">
      <c r="A9407" s="33">
        <v>44108</v>
      </c>
      <c r="B9407" s="1" t="s">
        <v>15</v>
      </c>
      <c r="C9407" s="27">
        <v>78</v>
      </c>
      <c r="D9407" s="27">
        <v>5195</v>
      </c>
      <c r="E9407" s="27">
        <v>77</v>
      </c>
      <c r="F9407" s="27">
        <v>1</v>
      </c>
      <c r="G9407" s="27">
        <v>1</v>
      </c>
      <c r="H9407" s="27">
        <v>0</v>
      </c>
    </row>
    <row r="9408" spans="1:8" x14ac:dyDescent="0.55000000000000004">
      <c r="A9408" s="33">
        <v>44108</v>
      </c>
      <c r="B9408" s="1" t="s">
        <v>16</v>
      </c>
      <c r="C9408" s="27">
        <v>267</v>
      </c>
      <c r="D9408" s="27">
        <v>21106</v>
      </c>
      <c r="E9408" s="27">
        <v>221</v>
      </c>
      <c r="F9408" s="27">
        <v>4</v>
      </c>
      <c r="G9408" s="27">
        <v>42</v>
      </c>
      <c r="H9408" s="27">
        <v>3</v>
      </c>
    </row>
    <row r="9409" spans="1:8" x14ac:dyDescent="0.55000000000000004">
      <c r="A9409" s="33">
        <v>44108</v>
      </c>
      <c r="B9409" s="1" t="s">
        <v>17</v>
      </c>
      <c r="C9409" s="27">
        <v>676</v>
      </c>
      <c r="D9409" s="27">
        <v>12623</v>
      </c>
      <c r="E9409" s="27">
        <v>613</v>
      </c>
      <c r="F9409" s="27">
        <v>17</v>
      </c>
      <c r="G9409" s="27">
        <v>46</v>
      </c>
      <c r="H9409" s="27">
        <v>4</v>
      </c>
    </row>
    <row r="9410" spans="1:8" x14ac:dyDescent="0.55000000000000004">
      <c r="A9410" s="33">
        <v>44108</v>
      </c>
      <c r="B9410" s="1" t="s">
        <v>18</v>
      </c>
      <c r="C9410" s="27">
        <v>437</v>
      </c>
      <c r="D9410" s="27">
        <v>31518</v>
      </c>
      <c r="E9410" s="27">
        <v>396</v>
      </c>
      <c r="F9410" s="27">
        <v>1</v>
      </c>
      <c r="G9410" s="27">
        <v>38</v>
      </c>
      <c r="H9410" s="27">
        <v>0</v>
      </c>
    </row>
    <row r="9411" spans="1:8" x14ac:dyDescent="0.55000000000000004">
      <c r="A9411" s="33">
        <v>44108</v>
      </c>
      <c r="B9411" s="1" t="s">
        <v>19</v>
      </c>
      <c r="C9411" s="27">
        <v>728</v>
      </c>
      <c r="D9411" s="27">
        <v>22851</v>
      </c>
      <c r="E9411" s="27">
        <v>664</v>
      </c>
      <c r="F9411" s="27">
        <v>19</v>
      </c>
      <c r="G9411" s="27">
        <v>42</v>
      </c>
      <c r="H9411" s="27">
        <v>2</v>
      </c>
    </row>
    <row r="9412" spans="1:8" x14ac:dyDescent="0.55000000000000004">
      <c r="A9412" s="33">
        <v>44108</v>
      </c>
      <c r="B9412" s="1" t="s">
        <v>20</v>
      </c>
      <c r="C9412" s="27">
        <v>4800</v>
      </c>
      <c r="D9412" s="27">
        <v>145670</v>
      </c>
      <c r="E9412" s="27">
        <v>4364</v>
      </c>
      <c r="F9412" s="27">
        <v>102</v>
      </c>
      <c r="G9412" s="27">
        <v>334</v>
      </c>
      <c r="H9412" s="27">
        <v>5</v>
      </c>
    </row>
    <row r="9413" spans="1:8" x14ac:dyDescent="0.55000000000000004">
      <c r="A9413" s="33">
        <v>44108</v>
      </c>
      <c r="B9413" s="1" t="s">
        <v>21</v>
      </c>
      <c r="C9413" s="27">
        <v>4047</v>
      </c>
      <c r="D9413" s="27">
        <v>96680</v>
      </c>
      <c r="E9413" s="27">
        <v>3646</v>
      </c>
      <c r="F9413" s="27">
        <v>72</v>
      </c>
      <c r="G9413" s="27">
        <v>329</v>
      </c>
      <c r="H9413" s="27">
        <v>9</v>
      </c>
    </row>
    <row r="9414" spans="1:8" x14ac:dyDescent="0.55000000000000004">
      <c r="A9414" s="33">
        <v>44108</v>
      </c>
      <c r="B9414" s="1" t="s">
        <v>22</v>
      </c>
      <c r="C9414" s="27">
        <v>26484</v>
      </c>
      <c r="D9414" s="27">
        <v>470228</v>
      </c>
      <c r="E9414" s="27">
        <v>23963</v>
      </c>
      <c r="F9414" s="27">
        <v>411</v>
      </c>
      <c r="G9414" s="27">
        <v>2110</v>
      </c>
      <c r="H9414" s="27">
        <v>26</v>
      </c>
    </row>
    <row r="9415" spans="1:8" x14ac:dyDescent="0.55000000000000004">
      <c r="A9415" s="33">
        <v>44108</v>
      </c>
      <c r="B9415" s="1" t="s">
        <v>23</v>
      </c>
      <c r="C9415" s="27">
        <v>7136</v>
      </c>
      <c r="D9415" s="27">
        <v>156859</v>
      </c>
      <c r="E9415" s="27">
        <v>6467</v>
      </c>
      <c r="F9415" s="27">
        <v>143</v>
      </c>
      <c r="G9415" s="27">
        <v>526</v>
      </c>
      <c r="H9415" s="27">
        <v>16</v>
      </c>
    </row>
    <row r="9416" spans="1:8" x14ac:dyDescent="0.55000000000000004">
      <c r="A9416" s="33">
        <v>44108</v>
      </c>
      <c r="B9416" s="1" t="s">
        <v>24</v>
      </c>
      <c r="C9416" s="27">
        <v>170</v>
      </c>
      <c r="D9416" s="27">
        <v>15659</v>
      </c>
      <c r="E9416" s="27">
        <v>166</v>
      </c>
      <c r="F9416" s="27">
        <v>0</v>
      </c>
      <c r="G9416" s="27">
        <v>4</v>
      </c>
      <c r="H9416" s="27">
        <v>0</v>
      </c>
    </row>
    <row r="9417" spans="1:8" x14ac:dyDescent="0.55000000000000004">
      <c r="A9417" s="33">
        <v>44108</v>
      </c>
      <c r="B9417" s="1" t="s">
        <v>25</v>
      </c>
      <c r="C9417" s="27">
        <v>422</v>
      </c>
      <c r="D9417" s="27">
        <v>12509</v>
      </c>
      <c r="E9417" s="27">
        <v>385</v>
      </c>
      <c r="F9417" s="27">
        <v>26</v>
      </c>
      <c r="G9417" s="27">
        <v>11</v>
      </c>
      <c r="H9417" s="27">
        <v>1</v>
      </c>
    </row>
    <row r="9418" spans="1:8" x14ac:dyDescent="0.55000000000000004">
      <c r="A9418" s="33">
        <v>44108</v>
      </c>
      <c r="B9418" s="1" t="s">
        <v>26</v>
      </c>
      <c r="C9418" s="27">
        <v>777</v>
      </c>
      <c r="D9418" s="27">
        <v>13530</v>
      </c>
      <c r="E9418" s="27">
        <v>696</v>
      </c>
      <c r="F9418" s="27">
        <v>47</v>
      </c>
      <c r="G9418" s="27">
        <v>34</v>
      </c>
      <c r="H9418" s="27">
        <v>0</v>
      </c>
    </row>
    <row r="9419" spans="1:8" x14ac:dyDescent="0.55000000000000004">
      <c r="A9419" s="33">
        <v>44108</v>
      </c>
      <c r="B9419" s="1" t="s">
        <v>27</v>
      </c>
      <c r="C9419" s="27">
        <v>244</v>
      </c>
      <c r="D9419" s="27">
        <v>9872</v>
      </c>
      <c r="E9419" s="27">
        <v>231</v>
      </c>
      <c r="F9419" s="27">
        <v>11</v>
      </c>
      <c r="G9419" s="27">
        <v>0</v>
      </c>
      <c r="H9419" s="27">
        <v>0</v>
      </c>
    </row>
    <row r="9420" spans="1:8" x14ac:dyDescent="0.55000000000000004">
      <c r="A9420" s="33">
        <v>44108</v>
      </c>
      <c r="B9420" s="1" t="s">
        <v>28</v>
      </c>
      <c r="C9420" s="27">
        <v>193</v>
      </c>
      <c r="D9420" s="27">
        <v>10748</v>
      </c>
      <c r="E9420" s="27">
        <v>173</v>
      </c>
      <c r="F9420" s="27">
        <v>6</v>
      </c>
      <c r="G9420" s="27">
        <v>14</v>
      </c>
      <c r="H9420" s="27">
        <v>1</v>
      </c>
    </row>
    <row r="9421" spans="1:8" x14ac:dyDescent="0.55000000000000004">
      <c r="A9421" s="33">
        <v>44108</v>
      </c>
      <c r="B9421" s="1" t="s">
        <v>29</v>
      </c>
      <c r="C9421" s="27">
        <v>313</v>
      </c>
      <c r="D9421" s="27">
        <v>19157</v>
      </c>
      <c r="E9421" s="27">
        <v>307</v>
      </c>
      <c r="F9421" s="27">
        <v>1</v>
      </c>
      <c r="G9421" s="27">
        <v>11</v>
      </c>
      <c r="H9421" s="27">
        <v>0</v>
      </c>
    </row>
    <row r="9422" spans="1:8" x14ac:dyDescent="0.55000000000000004">
      <c r="A9422" s="33">
        <v>44108</v>
      </c>
      <c r="B9422" s="1" t="s">
        <v>30</v>
      </c>
      <c r="C9422" s="27">
        <v>630</v>
      </c>
      <c r="D9422" s="27">
        <v>23270</v>
      </c>
      <c r="E9422" s="27">
        <v>595</v>
      </c>
      <c r="F9422" s="27">
        <v>10</v>
      </c>
      <c r="G9422" s="27">
        <v>25</v>
      </c>
      <c r="H9422" s="27">
        <v>2</v>
      </c>
    </row>
    <row r="9423" spans="1:8" x14ac:dyDescent="0.55000000000000004">
      <c r="A9423" s="33">
        <v>44108</v>
      </c>
      <c r="B9423" s="1" t="s">
        <v>31</v>
      </c>
      <c r="C9423" s="27">
        <v>551</v>
      </c>
      <c r="D9423" s="27">
        <v>34985</v>
      </c>
      <c r="E9423" s="27">
        <v>520</v>
      </c>
      <c r="F9423" s="27">
        <v>2</v>
      </c>
      <c r="G9423" s="27">
        <v>29</v>
      </c>
      <c r="H9423" s="27">
        <v>1</v>
      </c>
    </row>
    <row r="9424" spans="1:8" x14ac:dyDescent="0.55000000000000004">
      <c r="A9424" s="33">
        <v>44108</v>
      </c>
      <c r="B9424" s="1" t="s">
        <v>32</v>
      </c>
      <c r="C9424" s="27">
        <v>5419</v>
      </c>
      <c r="D9424" s="27">
        <v>79108</v>
      </c>
      <c r="E9424" s="27">
        <v>5024</v>
      </c>
      <c r="F9424" s="27">
        <v>86</v>
      </c>
      <c r="G9424" s="27">
        <v>309</v>
      </c>
      <c r="H9424" s="27">
        <v>13</v>
      </c>
    </row>
    <row r="9425" spans="1:8" x14ac:dyDescent="0.55000000000000004">
      <c r="A9425" s="33">
        <v>44108</v>
      </c>
      <c r="B9425" s="1" t="s">
        <v>33</v>
      </c>
      <c r="C9425" s="27">
        <v>527</v>
      </c>
      <c r="D9425" s="27">
        <v>13267</v>
      </c>
      <c r="E9425" s="27">
        <v>460</v>
      </c>
      <c r="F9425" s="27">
        <v>7</v>
      </c>
      <c r="G9425" s="27">
        <v>60</v>
      </c>
      <c r="H9425" s="27">
        <v>2</v>
      </c>
    </row>
    <row r="9426" spans="1:8" x14ac:dyDescent="0.55000000000000004">
      <c r="A9426" s="33">
        <v>44108</v>
      </c>
      <c r="B9426" s="1" t="s">
        <v>34</v>
      </c>
      <c r="C9426" s="27">
        <v>505</v>
      </c>
      <c r="D9426" s="27">
        <v>12148</v>
      </c>
      <c r="E9426" s="27">
        <v>475</v>
      </c>
      <c r="F9426" s="27">
        <v>8</v>
      </c>
      <c r="G9426" s="27">
        <v>22</v>
      </c>
      <c r="H9426" s="27">
        <v>0</v>
      </c>
    </row>
    <row r="9427" spans="1:8" x14ac:dyDescent="0.55000000000000004">
      <c r="A9427" s="33">
        <v>44108</v>
      </c>
      <c r="B9427" s="1" t="s">
        <v>35</v>
      </c>
      <c r="C9427" s="27">
        <v>1767</v>
      </c>
      <c r="D9427" s="27">
        <v>43228</v>
      </c>
      <c r="E9427" s="27">
        <v>1674</v>
      </c>
      <c r="F9427" s="27">
        <v>26</v>
      </c>
      <c r="G9427" s="27">
        <v>67</v>
      </c>
      <c r="H9427" s="27">
        <v>3</v>
      </c>
    </row>
    <row r="9428" spans="1:8" x14ac:dyDescent="0.55000000000000004">
      <c r="A9428" s="33">
        <v>44108</v>
      </c>
      <c r="B9428" s="1" t="s">
        <v>36</v>
      </c>
      <c r="C9428" s="27">
        <v>10809</v>
      </c>
      <c r="D9428" s="27">
        <v>190440</v>
      </c>
      <c r="E9428" s="27">
        <v>10072</v>
      </c>
      <c r="F9428" s="27">
        <v>218</v>
      </c>
      <c r="G9428" s="27">
        <v>511</v>
      </c>
      <c r="H9428" s="27">
        <v>22</v>
      </c>
    </row>
    <row r="9429" spans="1:8" x14ac:dyDescent="0.55000000000000004">
      <c r="A9429" s="33">
        <v>44108</v>
      </c>
      <c r="B9429" s="1" t="s">
        <v>37</v>
      </c>
      <c r="C9429" s="27">
        <v>2783</v>
      </c>
      <c r="D9429" s="27">
        <v>58020</v>
      </c>
      <c r="E9429" s="27">
        <v>2601</v>
      </c>
      <c r="F9429" s="27">
        <v>59</v>
      </c>
      <c r="G9429" s="27">
        <v>123</v>
      </c>
      <c r="H9429" s="27">
        <v>7</v>
      </c>
    </row>
    <row r="9430" spans="1:8" x14ac:dyDescent="0.55000000000000004">
      <c r="A9430" s="33">
        <v>44108</v>
      </c>
      <c r="B9430" s="1" t="s">
        <v>38</v>
      </c>
      <c r="C9430" s="27">
        <v>581</v>
      </c>
      <c r="D9430" s="27">
        <v>20885</v>
      </c>
      <c r="E9430" s="27">
        <v>550</v>
      </c>
      <c r="F9430" s="27">
        <v>9</v>
      </c>
      <c r="G9430" s="27">
        <v>22</v>
      </c>
      <c r="H9430" s="27">
        <v>0</v>
      </c>
    </row>
    <row r="9431" spans="1:8" x14ac:dyDescent="0.55000000000000004">
      <c r="A9431" s="33">
        <v>44108</v>
      </c>
      <c r="B9431" s="1" t="s">
        <v>39</v>
      </c>
      <c r="C9431" s="27">
        <v>242</v>
      </c>
      <c r="D9431" s="27">
        <v>9372</v>
      </c>
      <c r="E9431" s="27">
        <v>231</v>
      </c>
      <c r="F9431" s="27">
        <v>4</v>
      </c>
      <c r="G9431" s="27">
        <v>4</v>
      </c>
      <c r="H9431" s="27">
        <v>0</v>
      </c>
    </row>
    <row r="9432" spans="1:8" x14ac:dyDescent="0.55000000000000004">
      <c r="A9432" s="33">
        <v>44108</v>
      </c>
      <c r="B9432" s="1" t="s">
        <v>40</v>
      </c>
      <c r="C9432" s="27">
        <v>36</v>
      </c>
      <c r="D9432" s="27">
        <v>5493</v>
      </c>
      <c r="E9432" s="27">
        <v>31</v>
      </c>
      <c r="F9432" s="27">
        <v>0</v>
      </c>
      <c r="G9432" s="27">
        <v>5</v>
      </c>
      <c r="H9432" s="27">
        <v>0</v>
      </c>
    </row>
    <row r="9433" spans="1:8" x14ac:dyDescent="0.55000000000000004">
      <c r="A9433" s="33">
        <v>44108</v>
      </c>
      <c r="B9433" s="1" t="s">
        <v>41</v>
      </c>
      <c r="C9433" s="27">
        <v>140</v>
      </c>
      <c r="D9433" s="27">
        <v>5820</v>
      </c>
      <c r="E9433" s="27">
        <v>140</v>
      </c>
      <c r="F9433" s="27">
        <v>0</v>
      </c>
      <c r="G9433" s="27">
        <v>1</v>
      </c>
      <c r="H9433" s="27">
        <v>0</v>
      </c>
    </row>
    <row r="9434" spans="1:8" x14ac:dyDescent="0.55000000000000004">
      <c r="A9434" s="33">
        <v>44108</v>
      </c>
      <c r="B9434" s="1" t="s">
        <v>42</v>
      </c>
      <c r="C9434" s="27">
        <v>158</v>
      </c>
      <c r="D9434" s="27">
        <v>8110</v>
      </c>
      <c r="E9434" s="27">
        <v>149</v>
      </c>
      <c r="F9434" s="27"/>
      <c r="G9434" s="27">
        <v>8</v>
      </c>
      <c r="H9434" s="27"/>
    </row>
    <row r="9435" spans="1:8" x14ac:dyDescent="0.55000000000000004">
      <c r="A9435" s="33">
        <v>44108</v>
      </c>
      <c r="B9435" s="1" t="s">
        <v>43</v>
      </c>
      <c r="C9435" s="27">
        <v>603</v>
      </c>
      <c r="D9435" s="27">
        <v>21121</v>
      </c>
      <c r="E9435" s="27">
        <v>491</v>
      </c>
      <c r="F9435" s="27">
        <v>3</v>
      </c>
      <c r="G9435" s="27">
        <v>106</v>
      </c>
      <c r="H9435" s="27">
        <v>0</v>
      </c>
    </row>
    <row r="9436" spans="1:8" x14ac:dyDescent="0.55000000000000004">
      <c r="A9436" s="33">
        <v>44108</v>
      </c>
      <c r="B9436" s="1" t="s">
        <v>44</v>
      </c>
      <c r="C9436" s="27">
        <v>201</v>
      </c>
      <c r="D9436" s="27">
        <v>10079</v>
      </c>
      <c r="E9436" s="27">
        <v>193</v>
      </c>
      <c r="F9436" s="27">
        <v>2</v>
      </c>
      <c r="G9436" s="27">
        <v>6</v>
      </c>
      <c r="H9436" s="27">
        <v>1</v>
      </c>
    </row>
    <row r="9437" spans="1:8" x14ac:dyDescent="0.55000000000000004">
      <c r="A9437" s="33">
        <v>44108</v>
      </c>
      <c r="B9437" s="1" t="s">
        <v>45</v>
      </c>
      <c r="C9437" s="27">
        <v>149</v>
      </c>
      <c r="D9437" s="27">
        <v>6980</v>
      </c>
      <c r="E9437" s="27">
        <v>131</v>
      </c>
      <c r="F9437" s="27">
        <v>9</v>
      </c>
      <c r="G9437" s="27">
        <v>7</v>
      </c>
      <c r="H9437" s="27">
        <v>0</v>
      </c>
    </row>
    <row r="9438" spans="1:8" x14ac:dyDescent="0.55000000000000004">
      <c r="A9438" s="33">
        <v>44108</v>
      </c>
      <c r="B9438" s="1" t="s">
        <v>46</v>
      </c>
      <c r="C9438" s="27">
        <v>93</v>
      </c>
      <c r="D9438" s="27">
        <v>10931</v>
      </c>
      <c r="E9438" s="27">
        <v>88</v>
      </c>
      <c r="F9438" s="27">
        <v>2</v>
      </c>
      <c r="G9438" s="27">
        <v>3</v>
      </c>
      <c r="H9438" s="27">
        <v>0</v>
      </c>
    </row>
    <row r="9439" spans="1:8" x14ac:dyDescent="0.55000000000000004">
      <c r="A9439" s="33">
        <v>44108</v>
      </c>
      <c r="B9439" s="1" t="s">
        <v>47</v>
      </c>
      <c r="C9439" s="27">
        <v>115</v>
      </c>
      <c r="D9439" s="27">
        <v>4119</v>
      </c>
      <c r="E9439" s="27">
        <v>108</v>
      </c>
      <c r="F9439" s="27">
        <v>6</v>
      </c>
      <c r="G9439" s="27">
        <v>1</v>
      </c>
      <c r="H9439" s="27">
        <v>0</v>
      </c>
    </row>
    <row r="9440" spans="1:8" x14ac:dyDescent="0.55000000000000004">
      <c r="A9440" s="33">
        <v>44108</v>
      </c>
      <c r="B9440" s="1" t="s">
        <v>48</v>
      </c>
      <c r="C9440" s="27">
        <v>138</v>
      </c>
      <c r="D9440" s="27">
        <v>3508</v>
      </c>
      <c r="E9440" s="27">
        <v>133</v>
      </c>
      <c r="F9440" s="27">
        <v>4</v>
      </c>
      <c r="G9440" s="27">
        <v>1</v>
      </c>
      <c r="H9440" s="27">
        <v>0</v>
      </c>
    </row>
    <row r="9441" spans="1:8" x14ac:dyDescent="0.55000000000000004">
      <c r="A9441" s="33">
        <v>44108</v>
      </c>
      <c r="B9441" s="1" t="s">
        <v>49</v>
      </c>
      <c r="C9441" s="27">
        <v>5054</v>
      </c>
      <c r="D9441" s="27">
        <v>135726</v>
      </c>
      <c r="E9441" s="27">
        <v>4881</v>
      </c>
      <c r="F9441" s="27">
        <v>99</v>
      </c>
      <c r="G9441" s="27">
        <v>74</v>
      </c>
      <c r="H9441" s="27">
        <v>6</v>
      </c>
    </row>
    <row r="9442" spans="1:8" x14ac:dyDescent="0.55000000000000004">
      <c r="A9442" s="33">
        <v>44108</v>
      </c>
      <c r="B9442" s="1" t="s">
        <v>50</v>
      </c>
      <c r="C9442" s="27">
        <v>246</v>
      </c>
      <c r="D9442" s="27">
        <v>6156</v>
      </c>
      <c r="E9442" s="27">
        <v>246</v>
      </c>
      <c r="F9442" s="27">
        <v>0</v>
      </c>
      <c r="G9442" s="27">
        <v>2</v>
      </c>
      <c r="H9442" s="27">
        <v>0</v>
      </c>
    </row>
    <row r="9443" spans="1:8" x14ac:dyDescent="0.55000000000000004">
      <c r="A9443" s="33">
        <v>44108</v>
      </c>
      <c r="B9443" s="1" t="s">
        <v>51</v>
      </c>
      <c r="C9443" s="27">
        <v>238</v>
      </c>
      <c r="D9443" s="27">
        <v>18928</v>
      </c>
      <c r="E9443" s="27">
        <v>232</v>
      </c>
      <c r="F9443" s="27">
        <v>3</v>
      </c>
      <c r="G9443" s="27">
        <v>1</v>
      </c>
      <c r="H9443" s="27">
        <v>0</v>
      </c>
    </row>
    <row r="9444" spans="1:8" x14ac:dyDescent="0.55000000000000004">
      <c r="A9444" s="33">
        <v>44108</v>
      </c>
      <c r="B9444" s="1" t="s">
        <v>52</v>
      </c>
      <c r="C9444" s="27">
        <v>607</v>
      </c>
      <c r="D9444" s="27">
        <v>16764</v>
      </c>
      <c r="E9444" s="27">
        <v>560</v>
      </c>
      <c r="F9444" s="27">
        <v>8</v>
      </c>
      <c r="G9444" s="27">
        <v>17</v>
      </c>
      <c r="H9444" s="27">
        <v>0</v>
      </c>
    </row>
    <row r="9445" spans="1:8" x14ac:dyDescent="0.55000000000000004">
      <c r="A9445" s="33">
        <v>44108</v>
      </c>
      <c r="B9445" s="1" t="s">
        <v>53</v>
      </c>
      <c r="C9445" s="27">
        <v>158</v>
      </c>
      <c r="D9445" s="27">
        <v>17315</v>
      </c>
      <c r="E9445" s="27">
        <v>154</v>
      </c>
      <c r="F9445" s="27">
        <v>2</v>
      </c>
      <c r="G9445" s="27">
        <v>2</v>
      </c>
      <c r="H9445" s="27">
        <v>0</v>
      </c>
    </row>
    <row r="9446" spans="1:8" x14ac:dyDescent="0.55000000000000004">
      <c r="A9446" s="33">
        <v>44108</v>
      </c>
      <c r="B9446" s="1" t="s">
        <v>54</v>
      </c>
      <c r="C9446" s="27">
        <v>344</v>
      </c>
      <c r="D9446" s="27">
        <v>8601</v>
      </c>
      <c r="E9446" s="27">
        <v>343</v>
      </c>
      <c r="F9446" s="27">
        <v>1</v>
      </c>
      <c r="G9446" s="27">
        <v>1</v>
      </c>
      <c r="H9446" s="27">
        <v>0</v>
      </c>
    </row>
    <row r="9447" spans="1:8" x14ac:dyDescent="0.55000000000000004">
      <c r="A9447" s="33">
        <v>44108</v>
      </c>
      <c r="B9447" s="1" t="s">
        <v>55</v>
      </c>
      <c r="C9447" s="27">
        <v>428</v>
      </c>
      <c r="D9447" s="27">
        <v>19261</v>
      </c>
      <c r="E9447" s="27">
        <v>379</v>
      </c>
      <c r="F9447" s="27">
        <v>12</v>
      </c>
      <c r="G9447" s="27">
        <v>38</v>
      </c>
      <c r="H9447" s="27">
        <v>0</v>
      </c>
    </row>
    <row r="9448" spans="1:8" x14ac:dyDescent="0.55000000000000004">
      <c r="A9448" s="33">
        <v>44108</v>
      </c>
      <c r="B9448" s="1" t="s">
        <v>56</v>
      </c>
      <c r="C9448" s="27">
        <v>2588</v>
      </c>
      <c r="D9448" s="27">
        <v>40691</v>
      </c>
      <c r="E9448" s="27">
        <v>2317</v>
      </c>
      <c r="F9448" s="27">
        <v>47</v>
      </c>
      <c r="G9448" s="27">
        <v>228</v>
      </c>
      <c r="H9448" s="27">
        <v>6</v>
      </c>
    </row>
    <row r="9449" spans="1:8" x14ac:dyDescent="0.55000000000000004">
      <c r="A9449" s="33">
        <v>44109</v>
      </c>
      <c r="B9449" s="1" t="s">
        <v>7</v>
      </c>
      <c r="C9449" s="27">
        <v>2181</v>
      </c>
      <c r="D9449" s="27">
        <v>59856</v>
      </c>
      <c r="E9449" s="27">
        <v>1926</v>
      </c>
      <c r="F9449" s="27">
        <v>107</v>
      </c>
      <c r="G9449" s="27">
        <v>148</v>
      </c>
      <c r="H9449" s="27">
        <v>0</v>
      </c>
    </row>
    <row r="9450" spans="1:8" x14ac:dyDescent="0.55000000000000004">
      <c r="A9450" s="33">
        <v>44109</v>
      </c>
      <c r="B9450" s="1" t="s">
        <v>11</v>
      </c>
      <c r="C9450" s="27">
        <v>37</v>
      </c>
      <c r="D9450" s="27">
        <v>2504</v>
      </c>
      <c r="E9450" s="27">
        <v>34</v>
      </c>
      <c r="F9450" s="27">
        <v>1</v>
      </c>
      <c r="G9450" s="27">
        <v>2</v>
      </c>
      <c r="H9450" s="27">
        <v>0</v>
      </c>
    </row>
    <row r="9451" spans="1:8" x14ac:dyDescent="0.55000000000000004">
      <c r="A9451" s="33">
        <v>44109</v>
      </c>
      <c r="B9451" s="1" t="s">
        <v>12</v>
      </c>
      <c r="C9451" s="27">
        <v>24</v>
      </c>
      <c r="D9451" s="27">
        <v>4388</v>
      </c>
      <c r="E9451" s="27">
        <v>23</v>
      </c>
      <c r="F9451" s="27">
        <v>0</v>
      </c>
      <c r="G9451" s="27">
        <v>1</v>
      </c>
      <c r="H9451" s="27">
        <v>0</v>
      </c>
    </row>
    <row r="9452" spans="1:8" x14ac:dyDescent="0.55000000000000004">
      <c r="A9452" s="33">
        <v>44109</v>
      </c>
      <c r="B9452" s="1" t="s">
        <v>13</v>
      </c>
      <c r="C9452" s="27">
        <v>428</v>
      </c>
      <c r="D9452" s="27">
        <v>10907</v>
      </c>
      <c r="E9452" s="27">
        <v>377</v>
      </c>
      <c r="F9452" s="27">
        <v>2</v>
      </c>
      <c r="G9452" s="27">
        <v>49</v>
      </c>
      <c r="H9452" s="27">
        <v>1</v>
      </c>
    </row>
    <row r="9453" spans="1:8" x14ac:dyDescent="0.55000000000000004">
      <c r="A9453" s="33">
        <v>44109</v>
      </c>
      <c r="B9453" s="1" t="s">
        <v>14</v>
      </c>
      <c r="C9453" s="27">
        <v>58</v>
      </c>
      <c r="D9453" s="27">
        <v>2163</v>
      </c>
      <c r="E9453" s="27">
        <v>53</v>
      </c>
      <c r="F9453" s="27">
        <v>0</v>
      </c>
      <c r="G9453" s="27">
        <v>5</v>
      </c>
      <c r="H9453" s="27">
        <v>0</v>
      </c>
    </row>
    <row r="9454" spans="1:8" x14ac:dyDescent="0.55000000000000004">
      <c r="A9454" s="33">
        <v>44109</v>
      </c>
      <c r="B9454" s="1" t="s">
        <v>15</v>
      </c>
      <c r="C9454" s="27">
        <v>78</v>
      </c>
      <c r="D9454" s="27">
        <v>5203</v>
      </c>
      <c r="E9454" s="27">
        <v>77</v>
      </c>
      <c r="F9454" s="27">
        <v>1</v>
      </c>
      <c r="G9454" s="27">
        <v>1</v>
      </c>
      <c r="H9454" s="27">
        <v>0</v>
      </c>
    </row>
    <row r="9455" spans="1:8" x14ac:dyDescent="0.55000000000000004">
      <c r="A9455" s="33">
        <v>44109</v>
      </c>
      <c r="B9455" s="1" t="s">
        <v>16</v>
      </c>
      <c r="C9455" s="27">
        <v>269</v>
      </c>
      <c r="D9455" s="27">
        <v>21225</v>
      </c>
      <c r="E9455" s="27">
        <v>222</v>
      </c>
      <c r="F9455" s="27">
        <v>4</v>
      </c>
      <c r="G9455" s="27">
        <v>43</v>
      </c>
      <c r="H9455" s="27">
        <v>3</v>
      </c>
    </row>
    <row r="9456" spans="1:8" x14ac:dyDescent="0.55000000000000004">
      <c r="A9456" s="33">
        <v>44109</v>
      </c>
      <c r="B9456" s="1" t="s">
        <v>17</v>
      </c>
      <c r="C9456" s="27">
        <v>677</v>
      </c>
      <c r="D9456" s="27">
        <v>12688</v>
      </c>
      <c r="E9456" s="27">
        <v>616</v>
      </c>
      <c r="F9456" s="27">
        <v>17</v>
      </c>
      <c r="G9456" s="27">
        <v>44</v>
      </c>
      <c r="H9456" s="27">
        <v>4</v>
      </c>
    </row>
    <row r="9457" spans="1:8" x14ac:dyDescent="0.55000000000000004">
      <c r="A9457" s="33">
        <v>44109</v>
      </c>
      <c r="B9457" s="1" t="s">
        <v>18</v>
      </c>
      <c r="C9457" s="27">
        <v>438</v>
      </c>
      <c r="D9457" s="27">
        <v>32269</v>
      </c>
      <c r="E9457" s="27">
        <v>406</v>
      </c>
      <c r="F9457" s="27">
        <v>1</v>
      </c>
      <c r="G9457" s="27">
        <v>33</v>
      </c>
      <c r="H9457" s="27">
        <v>0</v>
      </c>
    </row>
    <row r="9458" spans="1:8" x14ac:dyDescent="0.55000000000000004">
      <c r="A9458" s="33">
        <v>44109</v>
      </c>
      <c r="B9458" s="1" t="s">
        <v>19</v>
      </c>
      <c r="C9458" s="27">
        <v>728</v>
      </c>
      <c r="D9458" s="27">
        <v>23096</v>
      </c>
      <c r="E9458" s="27">
        <v>667</v>
      </c>
      <c r="F9458" s="27">
        <v>19</v>
      </c>
      <c r="G9458" s="27">
        <v>42</v>
      </c>
      <c r="H9458" s="27">
        <v>3</v>
      </c>
    </row>
    <row r="9459" spans="1:8" x14ac:dyDescent="0.55000000000000004">
      <c r="A9459" s="33">
        <v>44109</v>
      </c>
      <c r="B9459" s="1" t="s">
        <v>20</v>
      </c>
      <c r="C9459" s="27">
        <v>4820</v>
      </c>
      <c r="D9459" s="27">
        <v>147205</v>
      </c>
      <c r="E9459" s="27">
        <v>4386</v>
      </c>
      <c r="F9459" s="27">
        <v>102</v>
      </c>
      <c r="G9459" s="27">
        <v>332</v>
      </c>
      <c r="H9459" s="27">
        <v>6</v>
      </c>
    </row>
    <row r="9460" spans="1:8" x14ac:dyDescent="0.55000000000000004">
      <c r="A9460" s="33">
        <v>44109</v>
      </c>
      <c r="B9460" s="1" t="s">
        <v>21</v>
      </c>
      <c r="C9460" s="27">
        <v>4069</v>
      </c>
      <c r="D9460" s="27">
        <v>97864</v>
      </c>
      <c r="E9460" s="27">
        <v>3681</v>
      </c>
      <c r="F9460" s="27">
        <v>72</v>
      </c>
      <c r="G9460" s="27">
        <v>316</v>
      </c>
      <c r="H9460" s="27">
        <v>10</v>
      </c>
    </row>
    <row r="9461" spans="1:8" x14ac:dyDescent="0.55000000000000004">
      <c r="A9461" s="33">
        <v>44109</v>
      </c>
      <c r="B9461" s="1" t="s">
        <v>22</v>
      </c>
      <c r="C9461" s="27">
        <v>26550</v>
      </c>
      <c r="D9461" s="27">
        <v>477472</v>
      </c>
      <c r="E9461" s="27">
        <v>24152</v>
      </c>
      <c r="F9461" s="27">
        <v>413</v>
      </c>
      <c r="G9461" s="27">
        <v>1985</v>
      </c>
      <c r="H9461" s="27">
        <v>25</v>
      </c>
    </row>
    <row r="9462" spans="1:8" x14ac:dyDescent="0.55000000000000004">
      <c r="A9462" s="33">
        <v>44109</v>
      </c>
      <c r="B9462" s="1" t="s">
        <v>23</v>
      </c>
      <c r="C9462" s="27">
        <v>7147</v>
      </c>
      <c r="D9462" s="27">
        <v>159977</v>
      </c>
      <c r="E9462" s="27">
        <v>6489</v>
      </c>
      <c r="F9462" s="27">
        <v>143</v>
      </c>
      <c r="G9462" s="27">
        <v>515</v>
      </c>
      <c r="H9462" s="27">
        <v>20</v>
      </c>
    </row>
    <row r="9463" spans="1:8" x14ac:dyDescent="0.55000000000000004">
      <c r="A9463" s="33">
        <v>44109</v>
      </c>
      <c r="B9463" s="1" t="s">
        <v>24</v>
      </c>
      <c r="C9463" s="27">
        <v>170</v>
      </c>
      <c r="D9463" s="27">
        <v>15712</v>
      </c>
      <c r="E9463" s="27">
        <v>166</v>
      </c>
      <c r="F9463" s="27">
        <v>0</v>
      </c>
      <c r="G9463" s="27">
        <v>4</v>
      </c>
      <c r="H9463" s="27">
        <v>0</v>
      </c>
    </row>
    <row r="9464" spans="1:8" x14ac:dyDescent="0.55000000000000004">
      <c r="A9464" s="33">
        <v>44109</v>
      </c>
      <c r="B9464" s="1" t="s">
        <v>25</v>
      </c>
      <c r="C9464" s="27">
        <v>422</v>
      </c>
      <c r="D9464" s="27">
        <v>12744</v>
      </c>
      <c r="E9464" s="27">
        <v>385</v>
      </c>
      <c r="F9464" s="27">
        <v>26</v>
      </c>
      <c r="G9464" s="27">
        <v>11</v>
      </c>
      <c r="H9464" s="27">
        <v>1</v>
      </c>
    </row>
    <row r="9465" spans="1:8" x14ac:dyDescent="0.55000000000000004">
      <c r="A9465" s="33">
        <v>44109</v>
      </c>
      <c r="B9465" s="1" t="s">
        <v>26</v>
      </c>
      <c r="C9465" s="27">
        <v>778</v>
      </c>
      <c r="D9465" s="27">
        <v>13544</v>
      </c>
      <c r="E9465" s="27">
        <v>701</v>
      </c>
      <c r="F9465" s="27">
        <v>47</v>
      </c>
      <c r="G9465" s="27">
        <v>30</v>
      </c>
      <c r="H9465" s="27">
        <v>0</v>
      </c>
    </row>
    <row r="9466" spans="1:8" x14ac:dyDescent="0.55000000000000004">
      <c r="A9466" s="33">
        <v>44109</v>
      </c>
      <c r="B9466" s="1" t="s">
        <v>27</v>
      </c>
      <c r="C9466" s="27">
        <v>244</v>
      </c>
      <c r="D9466" s="27">
        <v>9880</v>
      </c>
      <c r="E9466" s="27">
        <v>231</v>
      </c>
      <c r="F9466" s="27">
        <v>11</v>
      </c>
      <c r="G9466" s="27">
        <v>0</v>
      </c>
      <c r="H9466" s="27">
        <v>0</v>
      </c>
    </row>
    <row r="9467" spans="1:8" x14ac:dyDescent="0.55000000000000004">
      <c r="A9467" s="33">
        <v>44109</v>
      </c>
      <c r="B9467" s="1" t="s">
        <v>28</v>
      </c>
      <c r="C9467" s="27">
        <v>194</v>
      </c>
      <c r="D9467" s="27">
        <v>10833</v>
      </c>
      <c r="E9467" s="27">
        <v>173</v>
      </c>
      <c r="F9467" s="27">
        <v>6</v>
      </c>
      <c r="G9467" s="27">
        <v>21</v>
      </c>
      <c r="H9467" s="27">
        <v>1</v>
      </c>
    </row>
    <row r="9468" spans="1:8" x14ac:dyDescent="0.55000000000000004">
      <c r="A9468" s="33">
        <v>44109</v>
      </c>
      <c r="B9468" s="1" t="s">
        <v>29</v>
      </c>
      <c r="C9468" s="27">
        <v>313</v>
      </c>
      <c r="D9468" s="27">
        <v>19422</v>
      </c>
      <c r="E9468" s="27">
        <v>307</v>
      </c>
      <c r="F9468" s="27">
        <v>1</v>
      </c>
      <c r="G9468" s="27">
        <v>11</v>
      </c>
      <c r="H9468" s="27">
        <v>0</v>
      </c>
    </row>
    <row r="9469" spans="1:8" x14ac:dyDescent="0.55000000000000004">
      <c r="A9469" s="33">
        <v>44109</v>
      </c>
      <c r="B9469" s="1" t="s">
        <v>30</v>
      </c>
      <c r="C9469" s="27">
        <v>630</v>
      </c>
      <c r="D9469" s="27">
        <v>23291</v>
      </c>
      <c r="E9469" s="27">
        <v>601</v>
      </c>
      <c r="F9469" s="27">
        <v>10</v>
      </c>
      <c r="G9469" s="27">
        <v>19</v>
      </c>
      <c r="H9469" s="27">
        <v>2</v>
      </c>
    </row>
    <row r="9470" spans="1:8" x14ac:dyDescent="0.55000000000000004">
      <c r="A9470" s="33">
        <v>44109</v>
      </c>
      <c r="B9470" s="1" t="s">
        <v>31</v>
      </c>
      <c r="C9470" s="27">
        <v>558</v>
      </c>
      <c r="D9470" s="27">
        <v>35440</v>
      </c>
      <c r="E9470" s="27">
        <v>524</v>
      </c>
      <c r="F9470" s="27">
        <v>2</v>
      </c>
      <c r="G9470" s="27">
        <v>32</v>
      </c>
      <c r="H9470" s="27">
        <v>2</v>
      </c>
    </row>
    <row r="9471" spans="1:8" x14ac:dyDescent="0.55000000000000004">
      <c r="A9471" s="33">
        <v>44109</v>
      </c>
      <c r="B9471" s="1" t="s">
        <v>32</v>
      </c>
      <c r="C9471" s="27">
        <v>5437</v>
      </c>
      <c r="D9471" s="27">
        <v>79389</v>
      </c>
      <c r="E9471" s="27">
        <v>5034</v>
      </c>
      <c r="F9471" s="27">
        <v>86</v>
      </c>
      <c r="G9471" s="27">
        <v>317</v>
      </c>
      <c r="H9471" s="27">
        <v>12</v>
      </c>
    </row>
    <row r="9472" spans="1:8" x14ac:dyDescent="0.55000000000000004">
      <c r="A9472" s="33">
        <v>44109</v>
      </c>
      <c r="B9472" s="1" t="s">
        <v>33</v>
      </c>
      <c r="C9472" s="27">
        <v>530</v>
      </c>
      <c r="D9472" s="27">
        <v>13430</v>
      </c>
      <c r="E9472" s="27">
        <v>461</v>
      </c>
      <c r="F9472" s="27">
        <v>7</v>
      </c>
      <c r="G9472" s="27">
        <v>62</v>
      </c>
      <c r="H9472" s="27">
        <v>2</v>
      </c>
    </row>
    <row r="9473" spans="1:8" x14ac:dyDescent="0.55000000000000004">
      <c r="A9473" s="33">
        <v>44109</v>
      </c>
      <c r="B9473" s="1" t="s">
        <v>34</v>
      </c>
      <c r="C9473" s="27">
        <v>506</v>
      </c>
      <c r="D9473" s="27">
        <v>12183</v>
      </c>
      <c r="E9473" s="27">
        <v>477</v>
      </c>
      <c r="F9473" s="27">
        <v>8</v>
      </c>
      <c r="G9473" s="27">
        <v>21</v>
      </c>
      <c r="H9473" s="27">
        <v>0</v>
      </c>
    </row>
    <row r="9474" spans="1:8" x14ac:dyDescent="0.55000000000000004">
      <c r="A9474" s="33">
        <v>44109</v>
      </c>
      <c r="B9474" s="1" t="s">
        <v>35</v>
      </c>
      <c r="C9474" s="27">
        <v>1787</v>
      </c>
      <c r="D9474" s="27">
        <v>44223</v>
      </c>
      <c r="E9474" s="27">
        <v>1690</v>
      </c>
      <c r="F9474" s="27">
        <v>26</v>
      </c>
      <c r="G9474" s="27">
        <v>71</v>
      </c>
      <c r="H9474" s="27">
        <v>2</v>
      </c>
    </row>
    <row r="9475" spans="1:8" x14ac:dyDescent="0.55000000000000004">
      <c r="A9475" s="33">
        <v>44109</v>
      </c>
      <c r="B9475" s="1" t="s">
        <v>36</v>
      </c>
      <c r="C9475" s="27">
        <v>10840</v>
      </c>
      <c r="D9475" s="27">
        <v>191163</v>
      </c>
      <c r="E9475" s="27">
        <v>10136</v>
      </c>
      <c r="F9475" s="27">
        <v>219</v>
      </c>
      <c r="G9475" s="27">
        <v>477</v>
      </c>
      <c r="H9475" s="27">
        <v>23</v>
      </c>
    </row>
    <row r="9476" spans="1:8" x14ac:dyDescent="0.55000000000000004">
      <c r="A9476" s="33">
        <v>44109</v>
      </c>
      <c r="B9476" s="1" t="s">
        <v>37</v>
      </c>
      <c r="C9476" s="27">
        <v>2797</v>
      </c>
      <c r="D9476" s="27">
        <v>58357</v>
      </c>
      <c r="E9476" s="27">
        <v>2612</v>
      </c>
      <c r="F9476" s="27">
        <v>59</v>
      </c>
      <c r="G9476" s="27">
        <v>126</v>
      </c>
      <c r="H9476" s="27">
        <v>8</v>
      </c>
    </row>
    <row r="9477" spans="1:8" x14ac:dyDescent="0.55000000000000004">
      <c r="A9477" s="33">
        <v>44109</v>
      </c>
      <c r="B9477" s="1" t="s">
        <v>38</v>
      </c>
      <c r="C9477" s="27">
        <v>581</v>
      </c>
      <c r="D9477" s="27">
        <v>21281</v>
      </c>
      <c r="E9477" s="27">
        <v>550</v>
      </c>
      <c r="F9477" s="27">
        <v>9</v>
      </c>
      <c r="G9477" s="27">
        <v>22</v>
      </c>
      <c r="H9477" s="27">
        <v>0</v>
      </c>
    </row>
    <row r="9478" spans="1:8" x14ac:dyDescent="0.55000000000000004">
      <c r="A9478" s="33">
        <v>44109</v>
      </c>
      <c r="B9478" s="1" t="s">
        <v>39</v>
      </c>
      <c r="C9478" s="27">
        <v>242</v>
      </c>
      <c r="D9478" s="27">
        <v>9377</v>
      </c>
      <c r="E9478" s="27">
        <v>232</v>
      </c>
      <c r="F9478" s="27">
        <v>4</v>
      </c>
      <c r="G9478" s="27">
        <v>3</v>
      </c>
      <c r="H9478" s="27">
        <v>0</v>
      </c>
    </row>
    <row r="9479" spans="1:8" x14ac:dyDescent="0.55000000000000004">
      <c r="A9479" s="33">
        <v>44109</v>
      </c>
      <c r="B9479" s="1" t="s">
        <v>40</v>
      </c>
      <c r="C9479" s="27">
        <v>36</v>
      </c>
      <c r="D9479" s="27">
        <v>5500</v>
      </c>
      <c r="E9479" s="27">
        <v>31</v>
      </c>
      <c r="F9479" s="27">
        <v>0</v>
      </c>
      <c r="G9479" s="27">
        <v>5</v>
      </c>
      <c r="H9479" s="27">
        <v>0</v>
      </c>
    </row>
    <row r="9480" spans="1:8" x14ac:dyDescent="0.55000000000000004">
      <c r="A9480" s="33">
        <v>44109</v>
      </c>
      <c r="B9480" s="1" t="s">
        <v>41</v>
      </c>
      <c r="C9480" s="27">
        <v>140</v>
      </c>
      <c r="D9480" s="27">
        <v>5829</v>
      </c>
      <c r="E9480" s="27">
        <v>140</v>
      </c>
      <c r="F9480" s="27">
        <v>0</v>
      </c>
      <c r="G9480" s="27">
        <v>0</v>
      </c>
      <c r="H9480" s="27">
        <v>0</v>
      </c>
    </row>
    <row r="9481" spans="1:8" x14ac:dyDescent="0.55000000000000004">
      <c r="A9481" s="33">
        <v>44109</v>
      </c>
      <c r="B9481" s="1" t="s">
        <v>42</v>
      </c>
      <c r="C9481" s="27">
        <v>161</v>
      </c>
      <c r="D9481" s="27">
        <v>8654</v>
      </c>
      <c r="E9481" s="27">
        <v>149</v>
      </c>
      <c r="F9481" s="27"/>
      <c r="G9481" s="27">
        <v>8</v>
      </c>
      <c r="H9481" s="27"/>
    </row>
    <row r="9482" spans="1:8" x14ac:dyDescent="0.55000000000000004">
      <c r="A9482" s="33">
        <v>44109</v>
      </c>
      <c r="B9482" s="1" t="s">
        <v>43</v>
      </c>
      <c r="C9482" s="27">
        <v>604</v>
      </c>
      <c r="D9482" s="27">
        <v>21380</v>
      </c>
      <c r="E9482" s="27">
        <v>494</v>
      </c>
      <c r="F9482" s="27">
        <v>3</v>
      </c>
      <c r="G9482" s="27">
        <v>105</v>
      </c>
      <c r="H9482" s="27">
        <v>1</v>
      </c>
    </row>
    <row r="9483" spans="1:8" x14ac:dyDescent="0.55000000000000004">
      <c r="A9483" s="33">
        <v>44109</v>
      </c>
      <c r="B9483" s="1" t="s">
        <v>44</v>
      </c>
      <c r="C9483" s="27">
        <v>201</v>
      </c>
      <c r="D9483" s="27">
        <v>10143</v>
      </c>
      <c r="E9483" s="27">
        <v>193</v>
      </c>
      <c r="F9483" s="27">
        <v>2</v>
      </c>
      <c r="G9483" s="27">
        <v>6</v>
      </c>
      <c r="H9483" s="27">
        <v>1</v>
      </c>
    </row>
    <row r="9484" spans="1:8" x14ac:dyDescent="0.55000000000000004">
      <c r="A9484" s="33">
        <v>44109</v>
      </c>
      <c r="B9484" s="1" t="s">
        <v>45</v>
      </c>
      <c r="C9484" s="27">
        <v>149</v>
      </c>
      <c r="D9484" s="27">
        <v>7008</v>
      </c>
      <c r="E9484" s="27">
        <v>131</v>
      </c>
      <c r="F9484" s="27">
        <v>9</v>
      </c>
      <c r="G9484" s="27">
        <v>6</v>
      </c>
      <c r="H9484" s="27">
        <v>0</v>
      </c>
    </row>
    <row r="9485" spans="1:8" x14ac:dyDescent="0.55000000000000004">
      <c r="A9485" s="33">
        <v>44109</v>
      </c>
      <c r="B9485" s="1" t="s">
        <v>46</v>
      </c>
      <c r="C9485" s="27">
        <v>93</v>
      </c>
      <c r="D9485" s="27">
        <v>11002</v>
      </c>
      <c r="E9485" s="27">
        <v>88</v>
      </c>
      <c r="F9485" s="27">
        <v>2</v>
      </c>
      <c r="G9485" s="27">
        <v>3</v>
      </c>
      <c r="H9485" s="27">
        <v>0</v>
      </c>
    </row>
    <row r="9486" spans="1:8" x14ac:dyDescent="0.55000000000000004">
      <c r="A9486" s="33">
        <v>44109</v>
      </c>
      <c r="B9486" s="1" t="s">
        <v>47</v>
      </c>
      <c r="C9486" s="27">
        <v>115</v>
      </c>
      <c r="D9486" s="27">
        <v>4131</v>
      </c>
      <c r="E9486" s="27">
        <v>108</v>
      </c>
      <c r="F9486" s="27">
        <v>6</v>
      </c>
      <c r="G9486" s="27">
        <v>1</v>
      </c>
      <c r="H9486" s="27">
        <v>0</v>
      </c>
    </row>
    <row r="9487" spans="1:8" x14ac:dyDescent="0.55000000000000004">
      <c r="A9487" s="33">
        <v>44109</v>
      </c>
      <c r="B9487" s="1" t="s">
        <v>48</v>
      </c>
      <c r="C9487" s="27">
        <v>138</v>
      </c>
      <c r="D9487" s="27">
        <v>3511</v>
      </c>
      <c r="E9487" s="27">
        <v>134</v>
      </c>
      <c r="F9487" s="27">
        <v>4</v>
      </c>
      <c r="G9487" s="27">
        <v>0</v>
      </c>
      <c r="H9487" s="27">
        <v>0</v>
      </c>
    </row>
    <row r="9488" spans="1:8" x14ac:dyDescent="0.55000000000000004">
      <c r="A9488" s="33">
        <v>44109</v>
      </c>
      <c r="B9488" s="1" t="s">
        <v>49</v>
      </c>
      <c r="C9488" s="27">
        <v>5057</v>
      </c>
      <c r="D9488" s="27">
        <v>136678</v>
      </c>
      <c r="E9488" s="27">
        <v>4883</v>
      </c>
      <c r="F9488" s="27">
        <v>99</v>
      </c>
      <c r="G9488" s="27">
        <v>75</v>
      </c>
      <c r="H9488" s="27">
        <v>6</v>
      </c>
    </row>
    <row r="9489" spans="1:8" x14ac:dyDescent="0.55000000000000004">
      <c r="A9489" s="33">
        <v>44109</v>
      </c>
      <c r="B9489" s="1" t="s">
        <v>50</v>
      </c>
      <c r="C9489" s="27">
        <v>246</v>
      </c>
      <c r="D9489" s="27">
        <v>6166</v>
      </c>
      <c r="E9489" s="27">
        <v>247</v>
      </c>
      <c r="F9489" s="27">
        <v>0</v>
      </c>
      <c r="G9489" s="27">
        <v>1</v>
      </c>
      <c r="H9489" s="27">
        <v>0</v>
      </c>
    </row>
    <row r="9490" spans="1:8" x14ac:dyDescent="0.55000000000000004">
      <c r="A9490" s="33">
        <v>44109</v>
      </c>
      <c r="B9490" s="1" t="s">
        <v>51</v>
      </c>
      <c r="C9490" s="27">
        <v>238</v>
      </c>
      <c r="D9490" s="27">
        <v>18993</v>
      </c>
      <c r="E9490" s="27">
        <v>233</v>
      </c>
      <c r="F9490" s="27">
        <v>3</v>
      </c>
      <c r="G9490" s="27">
        <v>1</v>
      </c>
      <c r="H9490" s="27">
        <v>0</v>
      </c>
    </row>
    <row r="9491" spans="1:8" x14ac:dyDescent="0.55000000000000004">
      <c r="A9491" s="33">
        <v>44109</v>
      </c>
      <c r="B9491" s="1" t="s">
        <v>52</v>
      </c>
      <c r="C9491" s="27">
        <v>626</v>
      </c>
      <c r="D9491" s="27">
        <v>16830</v>
      </c>
      <c r="E9491" s="27">
        <v>560</v>
      </c>
      <c r="F9491" s="27">
        <v>8</v>
      </c>
      <c r="G9491" s="27">
        <v>31</v>
      </c>
      <c r="H9491" s="27">
        <v>0</v>
      </c>
    </row>
    <row r="9492" spans="1:8" x14ac:dyDescent="0.55000000000000004">
      <c r="A9492" s="33">
        <v>44109</v>
      </c>
      <c r="B9492" s="1" t="s">
        <v>53</v>
      </c>
      <c r="C9492" s="27">
        <v>158</v>
      </c>
      <c r="D9492" s="27">
        <v>17325</v>
      </c>
      <c r="E9492" s="27">
        <v>154</v>
      </c>
      <c r="F9492" s="27">
        <v>2</v>
      </c>
      <c r="G9492" s="27">
        <v>2</v>
      </c>
      <c r="H9492" s="27">
        <v>0</v>
      </c>
    </row>
    <row r="9493" spans="1:8" x14ac:dyDescent="0.55000000000000004">
      <c r="A9493" s="33">
        <v>44109</v>
      </c>
      <c r="B9493" s="1" t="s">
        <v>54</v>
      </c>
      <c r="C9493" s="27">
        <v>344</v>
      </c>
      <c r="D9493" s="27">
        <v>8631</v>
      </c>
      <c r="E9493" s="27">
        <v>343</v>
      </c>
      <c r="F9493" s="27">
        <v>1</v>
      </c>
      <c r="G9493" s="27">
        <v>1</v>
      </c>
      <c r="H9493" s="27">
        <v>0</v>
      </c>
    </row>
    <row r="9494" spans="1:8" x14ac:dyDescent="0.55000000000000004">
      <c r="A9494" s="33">
        <v>44109</v>
      </c>
      <c r="B9494" s="1" t="s">
        <v>55</v>
      </c>
      <c r="C9494" s="27">
        <v>435</v>
      </c>
      <c r="D9494" s="27">
        <v>19588</v>
      </c>
      <c r="E9494" s="27">
        <v>403</v>
      </c>
      <c r="F9494" s="27">
        <v>12</v>
      </c>
      <c r="G9494" s="27">
        <v>25</v>
      </c>
      <c r="H9494" s="27">
        <v>0</v>
      </c>
    </row>
    <row r="9495" spans="1:8" x14ac:dyDescent="0.55000000000000004">
      <c r="A9495" s="33">
        <v>44109</v>
      </c>
      <c r="B9495" s="1" t="s">
        <v>56</v>
      </c>
      <c r="C9495" s="27">
        <v>2607</v>
      </c>
      <c r="D9495" s="27">
        <v>41088</v>
      </c>
      <c r="E9495" s="27">
        <v>2319</v>
      </c>
      <c r="F9495" s="27">
        <v>47</v>
      </c>
      <c r="G9495" s="27">
        <v>245</v>
      </c>
      <c r="H9495" s="27">
        <v>7</v>
      </c>
    </row>
    <row r="9496" spans="1:8" x14ac:dyDescent="0.55000000000000004">
      <c r="A9496" s="33">
        <v>44110</v>
      </c>
      <c r="B9496" s="1" t="s">
        <v>7</v>
      </c>
      <c r="C9496" s="27">
        <v>2217</v>
      </c>
      <c r="D9496" s="27">
        <v>60281</v>
      </c>
      <c r="E9496" s="27">
        <v>1937</v>
      </c>
      <c r="F9496" s="27">
        <v>107</v>
      </c>
      <c r="G9496" s="27">
        <v>173</v>
      </c>
      <c r="H9496" s="27">
        <v>0</v>
      </c>
    </row>
    <row r="9497" spans="1:8" x14ac:dyDescent="0.55000000000000004">
      <c r="A9497" s="33">
        <v>44110</v>
      </c>
      <c r="B9497" s="1" t="s">
        <v>11</v>
      </c>
      <c r="C9497" s="27">
        <v>37</v>
      </c>
      <c r="D9497" s="27">
        <v>2518</v>
      </c>
      <c r="E9497" s="27">
        <v>34</v>
      </c>
      <c r="F9497" s="27">
        <v>1</v>
      </c>
      <c r="G9497" s="27">
        <v>2</v>
      </c>
      <c r="H9497" s="27">
        <v>0</v>
      </c>
    </row>
    <row r="9498" spans="1:8" x14ac:dyDescent="0.55000000000000004">
      <c r="A9498" s="33">
        <v>44110</v>
      </c>
      <c r="B9498" s="1" t="s">
        <v>12</v>
      </c>
      <c r="C9498" s="27">
        <v>24</v>
      </c>
      <c r="D9498" s="27">
        <v>4407</v>
      </c>
      <c r="E9498" s="27">
        <v>23</v>
      </c>
      <c r="F9498" s="27">
        <v>0</v>
      </c>
      <c r="G9498" s="27">
        <v>1</v>
      </c>
      <c r="H9498" s="27">
        <v>0</v>
      </c>
    </row>
    <row r="9499" spans="1:8" x14ac:dyDescent="0.55000000000000004">
      <c r="A9499" s="33">
        <v>44110</v>
      </c>
      <c r="B9499" s="1" t="s">
        <v>13</v>
      </c>
      <c r="C9499" s="27">
        <v>433</v>
      </c>
      <c r="D9499" s="27">
        <v>10976</v>
      </c>
      <c r="E9499" s="27">
        <v>388</v>
      </c>
      <c r="F9499" s="27">
        <v>2</v>
      </c>
      <c r="G9499" s="27">
        <v>43</v>
      </c>
      <c r="H9499" s="27">
        <v>1</v>
      </c>
    </row>
    <row r="9500" spans="1:8" x14ac:dyDescent="0.55000000000000004">
      <c r="A9500" s="33">
        <v>44110</v>
      </c>
      <c r="B9500" s="1" t="s">
        <v>14</v>
      </c>
      <c r="C9500" s="27">
        <v>58</v>
      </c>
      <c r="D9500" s="27">
        <v>2250</v>
      </c>
      <c r="E9500" s="27">
        <v>53</v>
      </c>
      <c r="F9500" s="27">
        <v>0</v>
      </c>
      <c r="G9500" s="27">
        <v>5</v>
      </c>
      <c r="H9500" s="27">
        <v>0</v>
      </c>
    </row>
    <row r="9501" spans="1:8" x14ac:dyDescent="0.55000000000000004">
      <c r="A9501" s="33">
        <v>44110</v>
      </c>
      <c r="B9501" s="1" t="s">
        <v>15</v>
      </c>
      <c r="C9501" s="27">
        <v>78</v>
      </c>
      <c r="D9501" s="27">
        <v>5225</v>
      </c>
      <c r="E9501" s="27">
        <v>76</v>
      </c>
      <c r="F9501" s="27">
        <v>1</v>
      </c>
      <c r="G9501" s="27">
        <v>1</v>
      </c>
      <c r="H9501" s="27">
        <v>0</v>
      </c>
    </row>
    <row r="9502" spans="1:8" x14ac:dyDescent="0.55000000000000004">
      <c r="A9502" s="33">
        <v>44110</v>
      </c>
      <c r="B9502" s="1" t="s">
        <v>16</v>
      </c>
      <c r="C9502" s="27">
        <v>272</v>
      </c>
      <c r="D9502" s="27">
        <v>21225</v>
      </c>
      <c r="E9502" s="27">
        <v>222</v>
      </c>
      <c r="F9502" s="27">
        <v>4</v>
      </c>
      <c r="G9502" s="27">
        <v>46</v>
      </c>
      <c r="H9502" s="27">
        <v>3</v>
      </c>
    </row>
    <row r="9503" spans="1:8" x14ac:dyDescent="0.55000000000000004">
      <c r="A9503" s="33">
        <v>44110</v>
      </c>
      <c r="B9503" s="1" t="s">
        <v>17</v>
      </c>
      <c r="C9503" s="27">
        <v>681</v>
      </c>
      <c r="D9503" s="27">
        <v>12699</v>
      </c>
      <c r="E9503" s="27">
        <v>617</v>
      </c>
      <c r="F9503" s="27">
        <v>17</v>
      </c>
      <c r="G9503" s="27">
        <v>47</v>
      </c>
      <c r="H9503" s="27">
        <v>4</v>
      </c>
    </row>
    <row r="9504" spans="1:8" x14ac:dyDescent="0.55000000000000004">
      <c r="A9504" s="33">
        <v>44110</v>
      </c>
      <c r="B9504" s="1" t="s">
        <v>18</v>
      </c>
      <c r="C9504" s="27">
        <v>442</v>
      </c>
      <c r="D9504" s="27">
        <v>32382</v>
      </c>
      <c r="E9504" s="27">
        <v>409</v>
      </c>
      <c r="F9504" s="27">
        <v>1</v>
      </c>
      <c r="G9504" s="27">
        <v>29</v>
      </c>
      <c r="H9504" s="27">
        <v>0</v>
      </c>
    </row>
    <row r="9505" spans="1:8" x14ac:dyDescent="0.55000000000000004">
      <c r="A9505" s="33">
        <v>44110</v>
      </c>
      <c r="B9505" s="1" t="s">
        <v>19</v>
      </c>
      <c r="C9505" s="27">
        <v>733</v>
      </c>
      <c r="D9505" s="27">
        <v>23493</v>
      </c>
      <c r="E9505" s="27">
        <v>671</v>
      </c>
      <c r="F9505" s="27">
        <v>19</v>
      </c>
      <c r="G9505" s="27">
        <v>38</v>
      </c>
      <c r="H9505" s="27">
        <v>3</v>
      </c>
    </row>
    <row r="9506" spans="1:8" x14ac:dyDescent="0.55000000000000004">
      <c r="A9506" s="33">
        <v>44110</v>
      </c>
      <c r="B9506" s="1" t="s">
        <v>20</v>
      </c>
      <c r="C9506" s="27">
        <v>4840</v>
      </c>
      <c r="D9506" s="27">
        <v>148915</v>
      </c>
      <c r="E9506" s="27">
        <v>4424</v>
      </c>
      <c r="F9506" s="27">
        <v>102</v>
      </c>
      <c r="G9506" s="27">
        <v>314</v>
      </c>
      <c r="H9506" s="27">
        <v>6</v>
      </c>
    </row>
    <row r="9507" spans="1:8" x14ac:dyDescent="0.55000000000000004">
      <c r="A9507" s="33">
        <v>44110</v>
      </c>
      <c r="B9507" s="1" t="s">
        <v>21</v>
      </c>
      <c r="C9507" s="27">
        <v>4110</v>
      </c>
      <c r="D9507" s="27">
        <v>99323</v>
      </c>
      <c r="E9507" s="27">
        <v>3714</v>
      </c>
      <c r="F9507" s="27">
        <v>72</v>
      </c>
      <c r="G9507" s="27">
        <v>324</v>
      </c>
      <c r="H9507" s="27">
        <v>10</v>
      </c>
    </row>
    <row r="9508" spans="1:8" x14ac:dyDescent="0.55000000000000004">
      <c r="A9508" s="33">
        <v>44110</v>
      </c>
      <c r="B9508" s="1" t="s">
        <v>22</v>
      </c>
      <c r="C9508" s="27">
        <v>26727</v>
      </c>
      <c r="D9508" s="27">
        <v>483688</v>
      </c>
      <c r="E9508" s="27">
        <v>24379</v>
      </c>
      <c r="F9508" s="27">
        <v>414</v>
      </c>
      <c r="G9508" s="27">
        <v>1934</v>
      </c>
      <c r="H9508" s="27">
        <v>25</v>
      </c>
    </row>
    <row r="9509" spans="1:8" x14ac:dyDescent="0.55000000000000004">
      <c r="A9509" s="33">
        <v>44110</v>
      </c>
      <c r="B9509" s="1" t="s">
        <v>23</v>
      </c>
      <c r="C9509" s="27">
        <v>7212</v>
      </c>
      <c r="D9509" s="27">
        <v>160797</v>
      </c>
      <c r="E9509" s="27">
        <v>6553</v>
      </c>
      <c r="F9509" s="27">
        <v>144</v>
      </c>
      <c r="G9509" s="27">
        <v>515</v>
      </c>
      <c r="H9509" s="27">
        <v>21</v>
      </c>
    </row>
    <row r="9510" spans="1:8" x14ac:dyDescent="0.55000000000000004">
      <c r="A9510" s="33">
        <v>44110</v>
      </c>
      <c r="B9510" s="1" t="s">
        <v>24</v>
      </c>
      <c r="C9510" s="27">
        <v>170</v>
      </c>
      <c r="D9510" s="27">
        <v>15839</v>
      </c>
      <c r="E9510" s="27">
        <v>168</v>
      </c>
      <c r="F9510" s="27">
        <v>0</v>
      </c>
      <c r="G9510" s="27">
        <v>2</v>
      </c>
      <c r="H9510" s="27">
        <v>0</v>
      </c>
    </row>
    <row r="9511" spans="1:8" x14ac:dyDescent="0.55000000000000004">
      <c r="A9511" s="33">
        <v>44110</v>
      </c>
      <c r="B9511" s="1" t="s">
        <v>25</v>
      </c>
      <c r="C9511" s="27">
        <v>422</v>
      </c>
      <c r="D9511" s="27">
        <v>12816</v>
      </c>
      <c r="E9511" s="27">
        <v>386</v>
      </c>
      <c r="F9511" s="27">
        <v>26</v>
      </c>
      <c r="G9511" s="27">
        <v>10</v>
      </c>
      <c r="H9511" s="27">
        <v>1</v>
      </c>
    </row>
    <row r="9512" spans="1:8" x14ac:dyDescent="0.55000000000000004">
      <c r="A9512" s="33">
        <v>44110</v>
      </c>
      <c r="B9512" s="1" t="s">
        <v>26</v>
      </c>
      <c r="C9512" s="27">
        <v>778</v>
      </c>
      <c r="D9512" s="27">
        <v>13778</v>
      </c>
      <c r="E9512" s="27">
        <v>704</v>
      </c>
      <c r="F9512" s="27">
        <v>47</v>
      </c>
      <c r="G9512" s="27">
        <v>27</v>
      </c>
      <c r="H9512" s="27">
        <v>0</v>
      </c>
    </row>
    <row r="9513" spans="1:8" x14ac:dyDescent="0.55000000000000004">
      <c r="A9513" s="33">
        <v>44110</v>
      </c>
      <c r="B9513" s="1" t="s">
        <v>27</v>
      </c>
      <c r="C9513" s="27">
        <v>246</v>
      </c>
      <c r="D9513" s="27">
        <v>9923</v>
      </c>
      <c r="E9513" s="27">
        <v>231</v>
      </c>
      <c r="F9513" s="27">
        <v>11</v>
      </c>
      <c r="G9513" s="27">
        <v>2</v>
      </c>
      <c r="H9513" s="27">
        <v>0</v>
      </c>
    </row>
    <row r="9514" spans="1:8" x14ac:dyDescent="0.55000000000000004">
      <c r="A9514" s="33">
        <v>44110</v>
      </c>
      <c r="B9514" s="1" t="s">
        <v>28</v>
      </c>
      <c r="C9514" s="27">
        <v>195</v>
      </c>
      <c r="D9514" s="27">
        <v>10846</v>
      </c>
      <c r="E9514" s="27">
        <v>176</v>
      </c>
      <c r="F9514" s="27">
        <v>6</v>
      </c>
      <c r="G9514" s="27">
        <v>13</v>
      </c>
      <c r="H9514" s="27">
        <v>1</v>
      </c>
    </row>
    <row r="9515" spans="1:8" x14ac:dyDescent="0.55000000000000004">
      <c r="A9515" s="33">
        <v>44110</v>
      </c>
      <c r="B9515" s="1" t="s">
        <v>29</v>
      </c>
      <c r="C9515" s="27">
        <v>313</v>
      </c>
      <c r="D9515" s="27">
        <v>19595</v>
      </c>
      <c r="E9515" s="27">
        <v>301</v>
      </c>
      <c r="F9515" s="27">
        <v>1</v>
      </c>
      <c r="G9515" s="27">
        <v>8</v>
      </c>
      <c r="H9515" s="27">
        <v>0</v>
      </c>
    </row>
    <row r="9516" spans="1:8" x14ac:dyDescent="0.55000000000000004">
      <c r="A9516" s="33">
        <v>44110</v>
      </c>
      <c r="B9516" s="1" t="s">
        <v>30</v>
      </c>
      <c r="C9516" s="27">
        <v>631</v>
      </c>
      <c r="D9516" s="27">
        <v>23549</v>
      </c>
      <c r="E9516" s="27">
        <v>604</v>
      </c>
      <c r="F9516" s="27">
        <v>10</v>
      </c>
      <c r="G9516" s="27">
        <v>17</v>
      </c>
      <c r="H9516" s="27">
        <v>2</v>
      </c>
    </row>
    <row r="9517" spans="1:8" x14ac:dyDescent="0.55000000000000004">
      <c r="A9517" s="33">
        <v>44110</v>
      </c>
      <c r="B9517" s="1" t="s">
        <v>31</v>
      </c>
      <c r="C9517" s="27">
        <v>558</v>
      </c>
      <c r="D9517" s="27">
        <v>36458</v>
      </c>
      <c r="E9517" s="27">
        <v>526</v>
      </c>
      <c r="F9517" s="27">
        <v>2</v>
      </c>
      <c r="G9517" s="27">
        <v>30</v>
      </c>
      <c r="H9517" s="27">
        <v>2</v>
      </c>
    </row>
    <row r="9518" spans="1:8" x14ac:dyDescent="0.55000000000000004">
      <c r="A9518" s="33">
        <v>44110</v>
      </c>
      <c r="B9518" s="1" t="s">
        <v>32</v>
      </c>
      <c r="C9518" s="27">
        <v>5449</v>
      </c>
      <c r="D9518" s="27">
        <v>80350</v>
      </c>
      <c r="E9518" s="27">
        <v>5060</v>
      </c>
      <c r="F9518" s="27">
        <v>86</v>
      </c>
      <c r="G9518" s="27">
        <v>303</v>
      </c>
      <c r="H9518" s="27">
        <v>12</v>
      </c>
    </row>
    <row r="9519" spans="1:8" x14ac:dyDescent="0.55000000000000004">
      <c r="A9519" s="33">
        <v>44110</v>
      </c>
      <c r="B9519" s="1" t="s">
        <v>33</v>
      </c>
      <c r="C9519" s="27">
        <v>530</v>
      </c>
      <c r="D9519" s="27">
        <v>13479</v>
      </c>
      <c r="E9519" s="27">
        <v>466</v>
      </c>
      <c r="F9519" s="27">
        <v>7</v>
      </c>
      <c r="G9519" s="27">
        <v>57</v>
      </c>
      <c r="H9519" s="27">
        <v>2</v>
      </c>
    </row>
    <row r="9520" spans="1:8" x14ac:dyDescent="0.55000000000000004">
      <c r="A9520" s="33">
        <v>44110</v>
      </c>
      <c r="B9520" s="1" t="s">
        <v>34</v>
      </c>
      <c r="C9520" s="27">
        <v>507</v>
      </c>
      <c r="D9520" s="27">
        <v>12368</v>
      </c>
      <c r="E9520" s="27">
        <v>482</v>
      </c>
      <c r="F9520" s="27">
        <v>8</v>
      </c>
      <c r="G9520" s="27">
        <v>17</v>
      </c>
      <c r="H9520" s="27">
        <v>0</v>
      </c>
    </row>
    <row r="9521" spans="1:8" x14ac:dyDescent="0.55000000000000004">
      <c r="A9521" s="33">
        <v>44110</v>
      </c>
      <c r="B9521" s="1" t="s">
        <v>35</v>
      </c>
      <c r="C9521" s="27">
        <v>1791</v>
      </c>
      <c r="D9521" s="27">
        <v>44457</v>
      </c>
      <c r="E9521" s="27">
        <v>1699</v>
      </c>
      <c r="F9521" s="27">
        <v>26</v>
      </c>
      <c r="G9521" s="27">
        <v>66</v>
      </c>
      <c r="H9521" s="27">
        <v>2</v>
      </c>
    </row>
    <row r="9522" spans="1:8" x14ac:dyDescent="0.55000000000000004">
      <c r="A9522" s="33">
        <v>44110</v>
      </c>
      <c r="B9522" s="1" t="s">
        <v>36</v>
      </c>
      <c r="C9522" s="27">
        <v>10899</v>
      </c>
      <c r="D9522" s="27">
        <v>193368</v>
      </c>
      <c r="E9522" s="27">
        <v>10217</v>
      </c>
      <c r="F9522" s="27">
        <v>220</v>
      </c>
      <c r="G9522" s="27">
        <v>453</v>
      </c>
      <c r="H9522" s="27">
        <v>21</v>
      </c>
    </row>
    <row r="9523" spans="1:8" x14ac:dyDescent="0.55000000000000004">
      <c r="A9523" s="33">
        <v>44110</v>
      </c>
      <c r="B9523" s="1" t="s">
        <v>37</v>
      </c>
      <c r="C9523" s="27">
        <v>2804</v>
      </c>
      <c r="D9523" s="27">
        <v>58696</v>
      </c>
      <c r="E9523" s="27">
        <v>2627</v>
      </c>
      <c r="F9523" s="27">
        <v>59</v>
      </c>
      <c r="G9523" s="27">
        <v>118</v>
      </c>
      <c r="H9523" s="27">
        <v>9</v>
      </c>
    </row>
    <row r="9524" spans="1:8" x14ac:dyDescent="0.55000000000000004">
      <c r="A9524" s="33">
        <v>44110</v>
      </c>
      <c r="B9524" s="1" t="s">
        <v>38</v>
      </c>
      <c r="C9524" s="27">
        <v>581</v>
      </c>
      <c r="D9524" s="27">
        <v>21517</v>
      </c>
      <c r="E9524" s="27">
        <v>553</v>
      </c>
      <c r="F9524" s="27">
        <v>9</v>
      </c>
      <c r="G9524" s="27">
        <v>19</v>
      </c>
      <c r="H9524" s="27">
        <v>0</v>
      </c>
    </row>
    <row r="9525" spans="1:8" x14ac:dyDescent="0.55000000000000004">
      <c r="A9525" s="33">
        <v>44110</v>
      </c>
      <c r="B9525" s="1" t="s">
        <v>39</v>
      </c>
      <c r="C9525" s="27">
        <v>242</v>
      </c>
      <c r="D9525" s="27">
        <v>9395</v>
      </c>
      <c r="E9525" s="27">
        <v>232</v>
      </c>
      <c r="F9525" s="27">
        <v>4</v>
      </c>
      <c r="G9525" s="27">
        <v>3</v>
      </c>
      <c r="H9525" s="27">
        <v>0</v>
      </c>
    </row>
    <row r="9526" spans="1:8" x14ac:dyDescent="0.55000000000000004">
      <c r="A9526" s="33">
        <v>44110</v>
      </c>
      <c r="B9526" s="1" t="s">
        <v>40</v>
      </c>
      <c r="C9526" s="27">
        <v>36</v>
      </c>
      <c r="D9526" s="27">
        <v>5505</v>
      </c>
      <c r="E9526" s="27">
        <v>31</v>
      </c>
      <c r="F9526" s="27">
        <v>0</v>
      </c>
      <c r="G9526" s="27">
        <v>5</v>
      </c>
      <c r="H9526" s="27">
        <v>0</v>
      </c>
    </row>
    <row r="9527" spans="1:8" x14ac:dyDescent="0.55000000000000004">
      <c r="A9527" s="33">
        <v>44110</v>
      </c>
      <c r="B9527" s="1" t="s">
        <v>41</v>
      </c>
      <c r="C9527" s="27">
        <v>140</v>
      </c>
      <c r="D9527" s="27">
        <v>5858</v>
      </c>
      <c r="E9527" s="27">
        <v>140</v>
      </c>
      <c r="F9527" s="27">
        <v>0</v>
      </c>
      <c r="G9527" s="27">
        <v>0</v>
      </c>
      <c r="H9527" s="27">
        <v>0</v>
      </c>
    </row>
    <row r="9528" spans="1:8" x14ac:dyDescent="0.55000000000000004">
      <c r="A9528" s="33">
        <v>44110</v>
      </c>
      <c r="B9528" s="1" t="s">
        <v>42</v>
      </c>
      <c r="C9528" s="27">
        <v>161</v>
      </c>
      <c r="D9528" s="27">
        <v>8654</v>
      </c>
      <c r="E9528" s="27">
        <v>149</v>
      </c>
      <c r="F9528" s="27"/>
      <c r="G9528" s="27">
        <v>8</v>
      </c>
      <c r="H9528" s="27"/>
    </row>
    <row r="9529" spans="1:8" x14ac:dyDescent="0.55000000000000004">
      <c r="A9529" s="33">
        <v>44110</v>
      </c>
      <c r="B9529" s="1" t="s">
        <v>43</v>
      </c>
      <c r="C9529" s="27">
        <v>605</v>
      </c>
      <c r="D9529" s="27">
        <v>21475</v>
      </c>
      <c r="E9529" s="27">
        <v>511</v>
      </c>
      <c r="F9529" s="27">
        <v>3</v>
      </c>
      <c r="G9529" s="27">
        <v>88</v>
      </c>
      <c r="H9529" s="27">
        <v>1</v>
      </c>
    </row>
    <row r="9530" spans="1:8" x14ac:dyDescent="0.55000000000000004">
      <c r="A9530" s="33">
        <v>44110</v>
      </c>
      <c r="B9530" s="1" t="s">
        <v>44</v>
      </c>
      <c r="C9530" s="27">
        <v>204</v>
      </c>
      <c r="D9530" s="27">
        <v>10197</v>
      </c>
      <c r="E9530" s="27">
        <v>195</v>
      </c>
      <c r="F9530" s="27">
        <v>2</v>
      </c>
      <c r="G9530" s="27">
        <v>7</v>
      </c>
      <c r="H9530" s="27">
        <v>1</v>
      </c>
    </row>
    <row r="9531" spans="1:8" x14ac:dyDescent="0.55000000000000004">
      <c r="A9531" s="33">
        <v>44110</v>
      </c>
      <c r="B9531" s="1" t="s">
        <v>45</v>
      </c>
      <c r="C9531" s="27">
        <v>149</v>
      </c>
      <c r="D9531" s="27">
        <v>7018</v>
      </c>
      <c r="E9531" s="27">
        <v>131</v>
      </c>
      <c r="F9531" s="27">
        <v>9</v>
      </c>
      <c r="G9531" s="27">
        <v>6</v>
      </c>
      <c r="H9531" s="27">
        <v>0</v>
      </c>
    </row>
    <row r="9532" spans="1:8" x14ac:dyDescent="0.55000000000000004">
      <c r="A9532" s="33">
        <v>44110</v>
      </c>
      <c r="B9532" s="1" t="s">
        <v>46</v>
      </c>
      <c r="C9532" s="27">
        <v>93</v>
      </c>
      <c r="D9532" s="27">
        <v>11167</v>
      </c>
      <c r="E9532" s="27">
        <v>88</v>
      </c>
      <c r="F9532" s="27">
        <v>2</v>
      </c>
      <c r="G9532" s="27">
        <v>3</v>
      </c>
      <c r="H9532" s="27">
        <v>0</v>
      </c>
    </row>
    <row r="9533" spans="1:8" x14ac:dyDescent="0.55000000000000004">
      <c r="A9533" s="33">
        <v>44110</v>
      </c>
      <c r="B9533" s="1" t="s">
        <v>47</v>
      </c>
      <c r="C9533" s="27">
        <v>115</v>
      </c>
      <c r="D9533" s="27">
        <v>4138</v>
      </c>
      <c r="E9533" s="27">
        <v>108</v>
      </c>
      <c r="F9533" s="27">
        <v>6</v>
      </c>
      <c r="G9533" s="27">
        <v>1</v>
      </c>
      <c r="H9533" s="27">
        <v>0</v>
      </c>
    </row>
    <row r="9534" spans="1:8" x14ac:dyDescent="0.55000000000000004">
      <c r="A9534" s="33">
        <v>44110</v>
      </c>
      <c r="B9534" s="1" t="s">
        <v>48</v>
      </c>
      <c r="C9534" s="27">
        <v>138</v>
      </c>
      <c r="D9534" s="27">
        <v>3513</v>
      </c>
      <c r="E9534" s="27">
        <v>134</v>
      </c>
      <c r="F9534" s="27">
        <v>4</v>
      </c>
      <c r="G9534" s="27">
        <v>0</v>
      </c>
      <c r="H9534" s="27">
        <v>0</v>
      </c>
    </row>
    <row r="9535" spans="1:8" x14ac:dyDescent="0.55000000000000004">
      <c r="A9535" s="33">
        <v>44110</v>
      </c>
      <c r="B9535" s="1" t="s">
        <v>49</v>
      </c>
      <c r="C9535" s="27">
        <v>5057</v>
      </c>
      <c r="D9535" s="27">
        <v>138184</v>
      </c>
      <c r="E9535" s="27">
        <v>4887</v>
      </c>
      <c r="F9535" s="27">
        <v>99</v>
      </c>
      <c r="G9535" s="27">
        <v>71</v>
      </c>
      <c r="H9535" s="27">
        <v>6</v>
      </c>
    </row>
    <row r="9536" spans="1:8" x14ac:dyDescent="0.55000000000000004">
      <c r="A9536" s="33">
        <v>44110</v>
      </c>
      <c r="B9536" s="1" t="s">
        <v>50</v>
      </c>
      <c r="C9536" s="27">
        <v>246</v>
      </c>
      <c r="D9536" s="27">
        <v>6199</v>
      </c>
      <c r="E9536" s="27">
        <v>247</v>
      </c>
      <c r="F9536" s="27">
        <v>0</v>
      </c>
      <c r="G9536" s="27">
        <v>1</v>
      </c>
      <c r="H9536" s="27">
        <v>0</v>
      </c>
    </row>
    <row r="9537" spans="1:8" x14ac:dyDescent="0.55000000000000004">
      <c r="A9537" s="33">
        <v>44110</v>
      </c>
      <c r="B9537" s="1" t="s">
        <v>51</v>
      </c>
      <c r="C9537" s="27">
        <v>238</v>
      </c>
      <c r="D9537" s="27">
        <v>19226</v>
      </c>
      <c r="E9537" s="27">
        <v>233</v>
      </c>
      <c r="F9537" s="27">
        <v>3</v>
      </c>
      <c r="G9537" s="27">
        <v>1</v>
      </c>
      <c r="H9537" s="27">
        <v>0</v>
      </c>
    </row>
    <row r="9538" spans="1:8" x14ac:dyDescent="0.55000000000000004">
      <c r="A9538" s="33">
        <v>44110</v>
      </c>
      <c r="B9538" s="1" t="s">
        <v>52</v>
      </c>
      <c r="C9538" s="27">
        <v>639</v>
      </c>
      <c r="D9538" s="27">
        <v>16954</v>
      </c>
      <c r="E9538" s="27">
        <v>563</v>
      </c>
      <c r="F9538" s="27">
        <v>8</v>
      </c>
      <c r="G9538" s="27">
        <v>53</v>
      </c>
      <c r="H9538" s="27">
        <v>0</v>
      </c>
    </row>
    <row r="9539" spans="1:8" x14ac:dyDescent="0.55000000000000004">
      <c r="A9539" s="33">
        <v>44110</v>
      </c>
      <c r="B9539" s="1" t="s">
        <v>53</v>
      </c>
      <c r="C9539" s="27">
        <v>158</v>
      </c>
      <c r="D9539" s="27">
        <v>17483</v>
      </c>
      <c r="E9539" s="27">
        <v>155</v>
      </c>
      <c r="F9539" s="27">
        <v>2</v>
      </c>
      <c r="G9539" s="27">
        <v>1</v>
      </c>
      <c r="H9539" s="27">
        <v>0</v>
      </c>
    </row>
    <row r="9540" spans="1:8" x14ac:dyDescent="0.55000000000000004">
      <c r="A9540" s="33">
        <v>44110</v>
      </c>
      <c r="B9540" s="1" t="s">
        <v>54</v>
      </c>
      <c r="C9540" s="27">
        <v>344</v>
      </c>
      <c r="D9540" s="27">
        <v>8635</v>
      </c>
      <c r="E9540" s="27">
        <v>343</v>
      </c>
      <c r="F9540" s="27">
        <v>1</v>
      </c>
      <c r="G9540" s="27">
        <v>1</v>
      </c>
      <c r="H9540" s="27">
        <v>0</v>
      </c>
    </row>
    <row r="9541" spans="1:8" x14ac:dyDescent="0.55000000000000004">
      <c r="A9541" s="33">
        <v>44110</v>
      </c>
      <c r="B9541" s="1" t="s">
        <v>55</v>
      </c>
      <c r="C9541" s="27">
        <v>440</v>
      </c>
      <c r="D9541" s="27">
        <v>19713</v>
      </c>
      <c r="E9541" s="27">
        <v>410</v>
      </c>
      <c r="F9541" s="27">
        <v>12</v>
      </c>
      <c r="G9541" s="27">
        <v>25</v>
      </c>
      <c r="H9541" s="27">
        <v>0</v>
      </c>
    </row>
    <row r="9542" spans="1:8" x14ac:dyDescent="0.55000000000000004">
      <c r="A9542" s="33">
        <v>44110</v>
      </c>
      <c r="B9542" s="1" t="s">
        <v>56</v>
      </c>
      <c r="C9542" s="27">
        <v>2629</v>
      </c>
      <c r="D9542" s="27">
        <v>41446</v>
      </c>
      <c r="E9542" s="27">
        <v>2344</v>
      </c>
      <c r="F9542" s="27">
        <v>47</v>
      </c>
      <c r="G9542" s="27">
        <v>242</v>
      </c>
      <c r="H9542" s="27">
        <v>8</v>
      </c>
    </row>
    <row r="9543" spans="1:8" x14ac:dyDescent="0.55000000000000004">
      <c r="A9543" s="33">
        <v>44111</v>
      </c>
      <c r="B9543" s="1" t="s">
        <v>7</v>
      </c>
      <c r="C9543" s="27">
        <v>2229</v>
      </c>
      <c r="D9543" s="27">
        <v>60894</v>
      </c>
      <c r="E9543" s="27">
        <v>1948</v>
      </c>
      <c r="F9543" s="27">
        <v>107</v>
      </c>
      <c r="G9543" s="27">
        <v>174</v>
      </c>
      <c r="H9543" s="27">
        <v>0</v>
      </c>
    </row>
    <row r="9544" spans="1:8" x14ac:dyDescent="0.55000000000000004">
      <c r="A9544" s="33">
        <v>44111</v>
      </c>
      <c r="B9544" s="1" t="s">
        <v>11</v>
      </c>
      <c r="C9544" s="27">
        <v>37</v>
      </c>
      <c r="D9544" s="27">
        <v>2551</v>
      </c>
      <c r="E9544" s="27">
        <v>35</v>
      </c>
      <c r="F9544" s="27">
        <v>1</v>
      </c>
      <c r="G9544" s="27">
        <v>1</v>
      </c>
      <c r="H9544" s="27">
        <v>0</v>
      </c>
    </row>
    <row r="9545" spans="1:8" x14ac:dyDescent="0.55000000000000004">
      <c r="A9545" s="33">
        <v>44111</v>
      </c>
      <c r="B9545" s="1" t="s">
        <v>12</v>
      </c>
      <c r="C9545" s="27">
        <v>24</v>
      </c>
      <c r="D9545" s="27">
        <v>4461</v>
      </c>
      <c r="E9545" s="27">
        <v>23</v>
      </c>
      <c r="F9545" s="27">
        <v>0</v>
      </c>
      <c r="G9545" s="27">
        <v>1</v>
      </c>
      <c r="H9545" s="27">
        <v>0</v>
      </c>
    </row>
    <row r="9546" spans="1:8" x14ac:dyDescent="0.55000000000000004">
      <c r="A9546" s="33">
        <v>44111</v>
      </c>
      <c r="B9546" s="1" t="s">
        <v>13</v>
      </c>
      <c r="C9546" s="27">
        <v>441</v>
      </c>
      <c r="D9546" s="27">
        <v>11052</v>
      </c>
      <c r="E9546" s="27">
        <v>394</v>
      </c>
      <c r="F9546" s="27">
        <v>2</v>
      </c>
      <c r="G9546" s="27">
        <v>45</v>
      </c>
      <c r="H9546" s="27">
        <v>1</v>
      </c>
    </row>
    <row r="9547" spans="1:8" x14ac:dyDescent="0.55000000000000004">
      <c r="A9547" s="33">
        <v>44111</v>
      </c>
      <c r="B9547" s="1" t="s">
        <v>14</v>
      </c>
      <c r="C9547" s="27">
        <v>58</v>
      </c>
      <c r="D9547" s="27">
        <v>2296</v>
      </c>
      <c r="E9547" s="27">
        <v>53</v>
      </c>
      <c r="F9547" s="27">
        <v>0</v>
      </c>
      <c r="G9547" s="27">
        <v>5</v>
      </c>
      <c r="H9547" s="27">
        <v>0</v>
      </c>
    </row>
    <row r="9548" spans="1:8" x14ac:dyDescent="0.55000000000000004">
      <c r="A9548" s="33">
        <v>44111</v>
      </c>
      <c r="B9548" s="1" t="s">
        <v>15</v>
      </c>
      <c r="C9548" s="27">
        <v>78</v>
      </c>
      <c r="D9548" s="27">
        <v>5236</v>
      </c>
      <c r="E9548" s="27">
        <v>76</v>
      </c>
      <c r="F9548" s="27">
        <v>1</v>
      </c>
      <c r="G9548" s="27">
        <v>1</v>
      </c>
      <c r="H9548" s="27">
        <v>0</v>
      </c>
    </row>
    <row r="9549" spans="1:8" x14ac:dyDescent="0.55000000000000004">
      <c r="A9549" s="33">
        <v>44111</v>
      </c>
      <c r="B9549" s="1" t="s">
        <v>16</v>
      </c>
      <c r="C9549" s="27">
        <v>279</v>
      </c>
      <c r="D9549" s="27">
        <v>21710</v>
      </c>
      <c r="E9549" s="27">
        <v>231</v>
      </c>
      <c r="F9549" s="27">
        <v>4</v>
      </c>
      <c r="G9549" s="27">
        <v>44</v>
      </c>
      <c r="H9549" s="27">
        <v>3</v>
      </c>
    </row>
    <row r="9550" spans="1:8" x14ac:dyDescent="0.55000000000000004">
      <c r="A9550" s="33">
        <v>44111</v>
      </c>
      <c r="B9550" s="1" t="s">
        <v>17</v>
      </c>
      <c r="C9550" s="27">
        <v>693</v>
      </c>
      <c r="D9550" s="27">
        <v>12738</v>
      </c>
      <c r="E9550" s="27">
        <v>627</v>
      </c>
      <c r="F9550" s="27">
        <v>17</v>
      </c>
      <c r="G9550" s="27">
        <v>49</v>
      </c>
      <c r="H9550" s="27">
        <v>5</v>
      </c>
    </row>
    <row r="9551" spans="1:8" x14ac:dyDescent="0.55000000000000004">
      <c r="A9551" s="33">
        <v>44111</v>
      </c>
      <c r="B9551" s="1" t="s">
        <v>18</v>
      </c>
      <c r="C9551" s="27">
        <v>443</v>
      </c>
      <c r="D9551" s="27">
        <v>32634</v>
      </c>
      <c r="E9551" s="27">
        <v>418</v>
      </c>
      <c r="F9551" s="27">
        <v>1</v>
      </c>
      <c r="G9551" s="27">
        <v>25</v>
      </c>
      <c r="H9551" s="27">
        <v>0</v>
      </c>
    </row>
    <row r="9552" spans="1:8" x14ac:dyDescent="0.55000000000000004">
      <c r="A9552" s="33">
        <v>44111</v>
      </c>
      <c r="B9552" s="1" t="s">
        <v>19</v>
      </c>
      <c r="C9552" s="27">
        <v>735</v>
      </c>
      <c r="D9552" s="27">
        <v>23865</v>
      </c>
      <c r="E9552" s="27">
        <v>678</v>
      </c>
      <c r="F9552" s="27">
        <v>19</v>
      </c>
      <c r="G9552" s="27">
        <v>36</v>
      </c>
      <c r="H9552" s="27">
        <v>3</v>
      </c>
    </row>
    <row r="9553" spans="1:8" x14ac:dyDescent="0.55000000000000004">
      <c r="A9553" s="33">
        <v>44111</v>
      </c>
      <c r="B9553" s="1" t="s">
        <v>20</v>
      </c>
      <c r="C9553" s="27">
        <v>4879</v>
      </c>
      <c r="D9553" s="27">
        <v>150073</v>
      </c>
      <c r="E9553" s="27">
        <v>4444</v>
      </c>
      <c r="F9553" s="27">
        <v>102</v>
      </c>
      <c r="G9553" s="27">
        <v>333</v>
      </c>
      <c r="H9553" s="27">
        <v>6</v>
      </c>
    </row>
    <row r="9554" spans="1:8" x14ac:dyDescent="0.55000000000000004">
      <c r="A9554" s="33">
        <v>44111</v>
      </c>
      <c r="B9554" s="1" t="s">
        <v>21</v>
      </c>
      <c r="C9554" s="27">
        <v>4154</v>
      </c>
      <c r="D9554" s="27">
        <v>100478</v>
      </c>
      <c r="E9554" s="27">
        <v>3744</v>
      </c>
      <c r="F9554" s="27">
        <v>72</v>
      </c>
      <c r="G9554" s="27">
        <v>338</v>
      </c>
      <c r="H9554" s="27">
        <v>12</v>
      </c>
    </row>
    <row r="9555" spans="1:8" x14ac:dyDescent="0.55000000000000004">
      <c r="A9555" s="33">
        <v>44111</v>
      </c>
      <c r="B9555" s="1" t="s">
        <v>22</v>
      </c>
      <c r="C9555" s="27">
        <v>26869</v>
      </c>
      <c r="D9555" s="27">
        <v>489967</v>
      </c>
      <c r="E9555" s="27">
        <v>24585</v>
      </c>
      <c r="F9555" s="27">
        <v>416</v>
      </c>
      <c r="G9555" s="27">
        <v>1868</v>
      </c>
      <c r="H9555" s="27">
        <v>24</v>
      </c>
    </row>
    <row r="9556" spans="1:8" x14ac:dyDescent="0.55000000000000004">
      <c r="A9556" s="33">
        <v>44111</v>
      </c>
      <c r="B9556" s="1" t="s">
        <v>23</v>
      </c>
      <c r="C9556" s="27">
        <v>7266</v>
      </c>
      <c r="D9556" s="27">
        <v>163313</v>
      </c>
      <c r="E9556" s="27">
        <v>6630</v>
      </c>
      <c r="F9556" s="27">
        <v>145</v>
      </c>
      <c r="G9556" s="27">
        <v>491</v>
      </c>
      <c r="H9556" s="27">
        <v>18</v>
      </c>
    </row>
    <row r="9557" spans="1:8" x14ac:dyDescent="0.55000000000000004">
      <c r="A9557" s="33">
        <v>44111</v>
      </c>
      <c r="B9557" s="1" t="s">
        <v>24</v>
      </c>
      <c r="C9557" s="27">
        <v>171</v>
      </c>
      <c r="D9557" s="27">
        <v>15966</v>
      </c>
      <c r="E9557" s="27">
        <v>168</v>
      </c>
      <c r="F9557" s="27">
        <v>0</v>
      </c>
      <c r="G9557" s="27">
        <v>3</v>
      </c>
      <c r="H9557" s="27">
        <v>0</v>
      </c>
    </row>
    <row r="9558" spans="1:8" x14ac:dyDescent="0.55000000000000004">
      <c r="A9558" s="33">
        <v>44111</v>
      </c>
      <c r="B9558" s="1" t="s">
        <v>25</v>
      </c>
      <c r="C9558" s="27">
        <v>422</v>
      </c>
      <c r="D9558" s="27">
        <v>12961</v>
      </c>
      <c r="E9558" s="27">
        <v>387</v>
      </c>
      <c r="F9558" s="27">
        <v>26</v>
      </c>
      <c r="G9558" s="27">
        <v>9</v>
      </c>
      <c r="H9558" s="27">
        <v>1</v>
      </c>
    </row>
    <row r="9559" spans="1:8" x14ac:dyDescent="0.55000000000000004">
      <c r="A9559" s="33">
        <v>44111</v>
      </c>
      <c r="B9559" s="1" t="s">
        <v>26</v>
      </c>
      <c r="C9559" s="27">
        <v>778</v>
      </c>
      <c r="D9559" s="27">
        <v>13948</v>
      </c>
      <c r="E9559" s="27">
        <v>708</v>
      </c>
      <c r="F9559" s="27">
        <v>47</v>
      </c>
      <c r="G9559" s="27">
        <v>23</v>
      </c>
      <c r="H9559" s="27">
        <v>0</v>
      </c>
    </row>
    <row r="9560" spans="1:8" x14ac:dyDescent="0.55000000000000004">
      <c r="A9560" s="33">
        <v>44111</v>
      </c>
      <c r="B9560" s="1" t="s">
        <v>27</v>
      </c>
      <c r="C9560" s="27">
        <v>247</v>
      </c>
      <c r="D9560" s="27">
        <v>9952</v>
      </c>
      <c r="E9560" s="27">
        <v>233</v>
      </c>
      <c r="F9560" s="27">
        <v>11</v>
      </c>
      <c r="G9560" s="27">
        <v>3</v>
      </c>
      <c r="H9560" s="27">
        <v>0</v>
      </c>
    </row>
    <row r="9561" spans="1:8" x14ac:dyDescent="0.55000000000000004">
      <c r="A9561" s="33">
        <v>44111</v>
      </c>
      <c r="B9561" s="1" t="s">
        <v>28</v>
      </c>
      <c r="C9561" s="27">
        <v>196</v>
      </c>
      <c r="D9561" s="27">
        <v>10900</v>
      </c>
      <c r="E9561" s="27">
        <v>177</v>
      </c>
      <c r="F9561" s="27">
        <v>6</v>
      </c>
      <c r="G9561" s="27">
        <v>13</v>
      </c>
      <c r="H9561" s="27">
        <v>1</v>
      </c>
    </row>
    <row r="9562" spans="1:8" x14ac:dyDescent="0.55000000000000004">
      <c r="A9562" s="33">
        <v>44111</v>
      </c>
      <c r="B9562" s="1" t="s">
        <v>29</v>
      </c>
      <c r="C9562" s="27">
        <v>316</v>
      </c>
      <c r="D9562" s="27">
        <v>19797</v>
      </c>
      <c r="E9562" s="27">
        <v>304</v>
      </c>
      <c r="F9562" s="27">
        <v>1</v>
      </c>
      <c r="G9562" s="27">
        <v>11</v>
      </c>
      <c r="H9562" s="27">
        <v>0</v>
      </c>
    </row>
    <row r="9563" spans="1:8" x14ac:dyDescent="0.55000000000000004">
      <c r="A9563" s="33">
        <v>44111</v>
      </c>
      <c r="B9563" s="1" t="s">
        <v>30</v>
      </c>
      <c r="C9563" s="27">
        <v>631</v>
      </c>
      <c r="D9563" s="27">
        <v>23733</v>
      </c>
      <c r="E9563" s="27">
        <v>604</v>
      </c>
      <c r="F9563" s="27">
        <v>10</v>
      </c>
      <c r="G9563" s="27">
        <v>17</v>
      </c>
      <c r="H9563" s="27">
        <v>2</v>
      </c>
    </row>
    <row r="9564" spans="1:8" x14ac:dyDescent="0.55000000000000004">
      <c r="A9564" s="33">
        <v>44111</v>
      </c>
      <c r="B9564" s="1" t="s">
        <v>31</v>
      </c>
      <c r="C9564" s="27">
        <v>564</v>
      </c>
      <c r="D9564" s="27">
        <v>36658</v>
      </c>
      <c r="E9564" s="27">
        <v>527</v>
      </c>
      <c r="F9564" s="27">
        <v>2</v>
      </c>
      <c r="G9564" s="27">
        <v>35</v>
      </c>
      <c r="H9564" s="27">
        <v>1</v>
      </c>
    </row>
    <row r="9565" spans="1:8" x14ac:dyDescent="0.55000000000000004">
      <c r="A9565" s="33">
        <v>44111</v>
      </c>
      <c r="B9565" s="1" t="s">
        <v>32</v>
      </c>
      <c r="C9565" s="27">
        <v>5463</v>
      </c>
      <c r="D9565" s="27">
        <v>81271</v>
      </c>
      <c r="E9565" s="27">
        <v>5085</v>
      </c>
      <c r="F9565" s="27">
        <v>89</v>
      </c>
      <c r="G9565" s="27">
        <v>289</v>
      </c>
      <c r="H9565" s="27">
        <v>12</v>
      </c>
    </row>
    <row r="9566" spans="1:8" x14ac:dyDescent="0.55000000000000004">
      <c r="A9566" s="33">
        <v>44111</v>
      </c>
      <c r="B9566" s="1" t="s">
        <v>33</v>
      </c>
      <c r="C9566" s="27">
        <v>532</v>
      </c>
      <c r="D9566" s="27">
        <v>13597</v>
      </c>
      <c r="E9566" s="27">
        <v>472</v>
      </c>
      <c r="F9566" s="27">
        <v>7</v>
      </c>
      <c r="G9566" s="27">
        <v>53</v>
      </c>
      <c r="H9566" s="27">
        <v>2</v>
      </c>
    </row>
    <row r="9567" spans="1:8" x14ac:dyDescent="0.55000000000000004">
      <c r="A9567" s="33">
        <v>44111</v>
      </c>
      <c r="B9567" s="1" t="s">
        <v>34</v>
      </c>
      <c r="C9567" s="27">
        <v>508</v>
      </c>
      <c r="D9567" s="27">
        <v>12499</v>
      </c>
      <c r="E9567" s="27">
        <v>485</v>
      </c>
      <c r="F9567" s="27">
        <v>8</v>
      </c>
      <c r="G9567" s="27">
        <v>15</v>
      </c>
      <c r="H9567" s="27">
        <v>0</v>
      </c>
    </row>
    <row r="9568" spans="1:8" x14ac:dyDescent="0.55000000000000004">
      <c r="A9568" s="33">
        <v>44111</v>
      </c>
      <c r="B9568" s="1" t="s">
        <v>35</v>
      </c>
      <c r="C9568" s="27">
        <v>1796</v>
      </c>
      <c r="D9568" s="27">
        <v>44728</v>
      </c>
      <c r="E9568" s="27">
        <v>1708</v>
      </c>
      <c r="F9568" s="27">
        <v>27</v>
      </c>
      <c r="G9568" s="27">
        <v>61</v>
      </c>
      <c r="H9568" s="27">
        <v>2</v>
      </c>
    </row>
    <row r="9569" spans="1:8" x14ac:dyDescent="0.55000000000000004">
      <c r="A9569" s="33">
        <v>44111</v>
      </c>
      <c r="B9569" s="1" t="s">
        <v>36</v>
      </c>
      <c r="C9569" s="27">
        <v>10950</v>
      </c>
      <c r="D9569" s="27">
        <v>195213</v>
      </c>
      <c r="E9569" s="27">
        <v>10266</v>
      </c>
      <c r="F9569" s="27">
        <v>221</v>
      </c>
      <c r="G9569" s="27">
        <v>451</v>
      </c>
      <c r="H9569" s="27">
        <v>22</v>
      </c>
    </row>
    <row r="9570" spans="1:8" x14ac:dyDescent="0.55000000000000004">
      <c r="A9570" s="33">
        <v>44111</v>
      </c>
      <c r="B9570" s="1" t="s">
        <v>37</v>
      </c>
      <c r="C9570" s="27">
        <v>2822</v>
      </c>
      <c r="D9570" s="27">
        <v>59199</v>
      </c>
      <c r="E9570" s="27">
        <v>2641</v>
      </c>
      <c r="F9570" s="27">
        <v>59</v>
      </c>
      <c r="G9570" s="27">
        <v>122</v>
      </c>
      <c r="H9570" s="27">
        <v>11</v>
      </c>
    </row>
    <row r="9571" spans="1:8" x14ac:dyDescent="0.55000000000000004">
      <c r="A9571" s="33">
        <v>44111</v>
      </c>
      <c r="B9571" s="1" t="s">
        <v>38</v>
      </c>
      <c r="C9571" s="27">
        <v>583</v>
      </c>
      <c r="D9571" s="27">
        <v>21662</v>
      </c>
      <c r="E9571" s="27">
        <v>556</v>
      </c>
      <c r="F9571" s="27">
        <v>9</v>
      </c>
      <c r="G9571" s="27">
        <v>18</v>
      </c>
      <c r="H9571" s="27">
        <v>0</v>
      </c>
    </row>
    <row r="9572" spans="1:8" x14ac:dyDescent="0.55000000000000004">
      <c r="A9572" s="33">
        <v>44111</v>
      </c>
      <c r="B9572" s="1" t="s">
        <v>39</v>
      </c>
      <c r="C9572" s="27">
        <v>242</v>
      </c>
      <c r="D9572" s="27">
        <v>9473</v>
      </c>
      <c r="E9572" s="27">
        <v>233</v>
      </c>
      <c r="F9572" s="27">
        <v>4</v>
      </c>
      <c r="G9572" s="27">
        <v>2</v>
      </c>
      <c r="H9572" s="27">
        <v>0</v>
      </c>
    </row>
    <row r="9573" spans="1:8" x14ac:dyDescent="0.55000000000000004">
      <c r="A9573" s="33">
        <v>44111</v>
      </c>
      <c r="B9573" s="1" t="s">
        <v>40</v>
      </c>
      <c r="C9573" s="27">
        <v>36</v>
      </c>
      <c r="D9573" s="27">
        <v>5510</v>
      </c>
      <c r="E9573" s="27">
        <v>32</v>
      </c>
      <c r="F9573" s="27">
        <v>0</v>
      </c>
      <c r="G9573" s="27">
        <v>4</v>
      </c>
      <c r="H9573" s="27">
        <v>0</v>
      </c>
    </row>
    <row r="9574" spans="1:8" x14ac:dyDescent="0.55000000000000004">
      <c r="A9574" s="33">
        <v>44111</v>
      </c>
      <c r="B9574" s="1" t="s">
        <v>41</v>
      </c>
      <c r="C9574" s="27">
        <v>140</v>
      </c>
      <c r="D9574" s="27">
        <v>5875</v>
      </c>
      <c r="E9574" s="27">
        <v>140</v>
      </c>
      <c r="F9574" s="27">
        <v>0</v>
      </c>
      <c r="G9574" s="27">
        <v>0</v>
      </c>
      <c r="H9574" s="27">
        <v>0</v>
      </c>
    </row>
    <row r="9575" spans="1:8" x14ac:dyDescent="0.55000000000000004">
      <c r="A9575" s="33">
        <v>44111</v>
      </c>
      <c r="B9575" s="1" t="s">
        <v>42</v>
      </c>
      <c r="C9575" s="27">
        <v>161</v>
      </c>
      <c r="D9575" s="27">
        <v>8654</v>
      </c>
      <c r="E9575" s="27">
        <v>149</v>
      </c>
      <c r="F9575" s="27"/>
      <c r="G9575" s="27">
        <v>8</v>
      </c>
      <c r="H9575" s="27"/>
    </row>
    <row r="9576" spans="1:8" x14ac:dyDescent="0.55000000000000004">
      <c r="A9576" s="33">
        <v>44111</v>
      </c>
      <c r="B9576" s="1" t="s">
        <v>43</v>
      </c>
      <c r="C9576" s="27">
        <v>612</v>
      </c>
      <c r="D9576" s="27">
        <v>21623</v>
      </c>
      <c r="E9576" s="27">
        <v>522</v>
      </c>
      <c r="F9576" s="27">
        <v>3</v>
      </c>
      <c r="G9576" s="27">
        <v>83</v>
      </c>
      <c r="H9576" s="27">
        <v>1</v>
      </c>
    </row>
    <row r="9577" spans="1:8" x14ac:dyDescent="0.55000000000000004">
      <c r="A9577" s="33">
        <v>44111</v>
      </c>
      <c r="B9577" s="1" t="s">
        <v>44</v>
      </c>
      <c r="C9577" s="27">
        <v>206</v>
      </c>
      <c r="D9577" s="27">
        <v>10250</v>
      </c>
      <c r="E9577" s="27">
        <v>197</v>
      </c>
      <c r="F9577" s="27">
        <v>2</v>
      </c>
      <c r="G9577" s="27">
        <v>7</v>
      </c>
      <c r="H9577" s="27">
        <v>1</v>
      </c>
    </row>
    <row r="9578" spans="1:8" x14ac:dyDescent="0.55000000000000004">
      <c r="A9578" s="33">
        <v>44111</v>
      </c>
      <c r="B9578" s="1" t="s">
        <v>45</v>
      </c>
      <c r="C9578" s="27">
        <v>149</v>
      </c>
      <c r="D9578" s="27">
        <v>7041</v>
      </c>
      <c r="E9578" s="27">
        <v>131</v>
      </c>
      <c r="F9578" s="27">
        <v>9</v>
      </c>
      <c r="G9578" s="27">
        <v>5</v>
      </c>
      <c r="H9578" s="27">
        <v>0</v>
      </c>
    </row>
    <row r="9579" spans="1:8" x14ac:dyDescent="0.55000000000000004">
      <c r="A9579" s="33">
        <v>44111</v>
      </c>
      <c r="B9579" s="1" t="s">
        <v>46</v>
      </c>
      <c r="C9579" s="27">
        <v>93</v>
      </c>
      <c r="D9579" s="27">
        <v>11253</v>
      </c>
      <c r="E9579" s="27">
        <v>90</v>
      </c>
      <c r="F9579" s="27">
        <v>2</v>
      </c>
      <c r="G9579" s="27">
        <v>1</v>
      </c>
      <c r="H9579" s="27">
        <v>0</v>
      </c>
    </row>
    <row r="9580" spans="1:8" x14ac:dyDescent="0.55000000000000004">
      <c r="A9580" s="33">
        <v>44111</v>
      </c>
      <c r="B9580" s="1" t="s">
        <v>47</v>
      </c>
      <c r="C9580" s="27">
        <v>115</v>
      </c>
      <c r="D9580" s="27">
        <v>4157</v>
      </c>
      <c r="E9580" s="27">
        <v>108</v>
      </c>
      <c r="F9580" s="27">
        <v>6</v>
      </c>
      <c r="G9580" s="27">
        <v>1</v>
      </c>
      <c r="H9580" s="27">
        <v>0</v>
      </c>
    </row>
    <row r="9581" spans="1:8" x14ac:dyDescent="0.55000000000000004">
      <c r="A9581" s="33">
        <v>44111</v>
      </c>
      <c r="B9581" s="1" t="s">
        <v>48</v>
      </c>
      <c r="C9581" s="27">
        <v>138</v>
      </c>
      <c r="D9581" s="27">
        <v>3519</v>
      </c>
      <c r="E9581" s="27">
        <v>134</v>
      </c>
      <c r="F9581" s="27">
        <v>4</v>
      </c>
      <c r="G9581" s="27">
        <v>0</v>
      </c>
      <c r="H9581" s="27">
        <v>0</v>
      </c>
    </row>
    <row r="9582" spans="1:8" x14ac:dyDescent="0.55000000000000004">
      <c r="A9582" s="33">
        <v>44111</v>
      </c>
      <c r="B9582" s="1" t="s">
        <v>49</v>
      </c>
      <c r="C9582" s="27">
        <v>5061</v>
      </c>
      <c r="D9582" s="27">
        <v>139681</v>
      </c>
      <c r="E9582" s="27">
        <v>4894</v>
      </c>
      <c r="F9582" s="27">
        <v>99</v>
      </c>
      <c r="G9582" s="27">
        <v>68</v>
      </c>
      <c r="H9582" s="27">
        <v>6</v>
      </c>
    </row>
    <row r="9583" spans="1:8" x14ac:dyDescent="0.55000000000000004">
      <c r="A9583" s="33">
        <v>44111</v>
      </c>
      <c r="B9583" s="1" t="s">
        <v>50</v>
      </c>
      <c r="C9583" s="27">
        <v>248</v>
      </c>
      <c r="D9583" s="27">
        <v>6231</v>
      </c>
      <c r="E9583" s="27">
        <v>247</v>
      </c>
      <c r="F9583" s="27">
        <v>0</v>
      </c>
      <c r="G9583" s="27">
        <v>3</v>
      </c>
      <c r="H9583" s="27">
        <v>0</v>
      </c>
    </row>
    <row r="9584" spans="1:8" x14ac:dyDescent="0.55000000000000004">
      <c r="A9584" s="33">
        <v>44111</v>
      </c>
      <c r="B9584" s="1" t="s">
        <v>51</v>
      </c>
      <c r="C9584" s="27">
        <v>238</v>
      </c>
      <c r="D9584" s="27">
        <v>19379</v>
      </c>
      <c r="E9584" s="27">
        <v>233</v>
      </c>
      <c r="F9584" s="27">
        <v>3</v>
      </c>
      <c r="G9584" s="27">
        <v>1</v>
      </c>
      <c r="H9584" s="27">
        <v>0</v>
      </c>
    </row>
    <row r="9585" spans="1:8" x14ac:dyDescent="0.55000000000000004">
      <c r="A9585" s="33">
        <v>44111</v>
      </c>
      <c r="B9585" s="1" t="s">
        <v>52</v>
      </c>
      <c r="C9585" s="27">
        <v>642</v>
      </c>
      <c r="D9585" s="27">
        <v>17067</v>
      </c>
      <c r="E9585" s="27">
        <v>570</v>
      </c>
      <c r="F9585" s="27">
        <v>8</v>
      </c>
      <c r="G9585" s="27">
        <v>56</v>
      </c>
      <c r="H9585" s="27">
        <v>0</v>
      </c>
    </row>
    <row r="9586" spans="1:8" x14ac:dyDescent="0.55000000000000004">
      <c r="A9586" s="33">
        <v>44111</v>
      </c>
      <c r="B9586" s="1" t="s">
        <v>53</v>
      </c>
      <c r="C9586" s="27">
        <v>158</v>
      </c>
      <c r="D9586" s="27">
        <v>17693</v>
      </c>
      <c r="E9586" s="27">
        <v>155</v>
      </c>
      <c r="F9586" s="27">
        <v>2</v>
      </c>
      <c r="G9586" s="27">
        <v>1</v>
      </c>
      <c r="H9586" s="27">
        <v>0</v>
      </c>
    </row>
    <row r="9587" spans="1:8" x14ac:dyDescent="0.55000000000000004">
      <c r="A9587" s="33">
        <v>44111</v>
      </c>
      <c r="B9587" s="1" t="s">
        <v>54</v>
      </c>
      <c r="C9587" s="27">
        <v>344</v>
      </c>
      <c r="D9587" s="27">
        <v>8649</v>
      </c>
      <c r="E9587" s="27">
        <v>343</v>
      </c>
      <c r="F9587" s="27">
        <v>1</v>
      </c>
      <c r="G9587" s="27">
        <v>1</v>
      </c>
      <c r="H9587" s="27">
        <v>0</v>
      </c>
    </row>
    <row r="9588" spans="1:8" x14ac:dyDescent="0.55000000000000004">
      <c r="A9588" s="33">
        <v>44111</v>
      </c>
      <c r="B9588" s="1" t="s">
        <v>55</v>
      </c>
      <c r="C9588" s="27">
        <v>440</v>
      </c>
      <c r="D9588" s="27">
        <v>19852</v>
      </c>
      <c r="E9588" s="27">
        <v>410</v>
      </c>
      <c r="F9588" s="27">
        <v>12</v>
      </c>
      <c r="G9588" s="27">
        <v>25</v>
      </c>
      <c r="H9588" s="27">
        <v>0</v>
      </c>
    </row>
    <row r="9589" spans="1:8" x14ac:dyDescent="0.55000000000000004">
      <c r="A9589" s="33">
        <v>44111</v>
      </c>
      <c r="B9589" s="1" t="s">
        <v>56</v>
      </c>
      <c r="C9589" s="27">
        <v>2656</v>
      </c>
      <c r="D9589" s="27">
        <v>42120</v>
      </c>
      <c r="E9589" s="27">
        <v>2357</v>
      </c>
      <c r="F9589" s="27">
        <v>47</v>
      </c>
      <c r="G9589" s="27">
        <v>256</v>
      </c>
      <c r="H9589" s="27">
        <v>9</v>
      </c>
    </row>
    <row r="9590" spans="1:8" x14ac:dyDescent="0.55000000000000004">
      <c r="A9590" s="33">
        <v>44112</v>
      </c>
      <c r="B9590" s="1" t="s">
        <v>7</v>
      </c>
      <c r="C9590" s="27">
        <v>2267</v>
      </c>
      <c r="D9590" s="27">
        <v>61798</v>
      </c>
      <c r="E9590" s="27">
        <v>1964</v>
      </c>
      <c r="F9590" s="27">
        <v>107</v>
      </c>
      <c r="G9590" s="27">
        <v>196</v>
      </c>
      <c r="H9590" s="27">
        <v>0</v>
      </c>
    </row>
    <row r="9591" spans="1:8" x14ac:dyDescent="0.55000000000000004">
      <c r="A9591" s="33">
        <v>44112</v>
      </c>
      <c r="B9591" s="1" t="s">
        <v>11</v>
      </c>
      <c r="C9591" s="27">
        <v>37</v>
      </c>
      <c r="D9591" s="27">
        <v>2585</v>
      </c>
      <c r="E9591" s="27">
        <v>35</v>
      </c>
      <c r="F9591" s="27">
        <v>1</v>
      </c>
      <c r="G9591" s="27">
        <v>1</v>
      </c>
      <c r="H9591" s="27">
        <v>0</v>
      </c>
    </row>
    <row r="9592" spans="1:8" x14ac:dyDescent="0.55000000000000004">
      <c r="A9592" s="33">
        <v>44112</v>
      </c>
      <c r="B9592" s="1" t="s">
        <v>12</v>
      </c>
      <c r="C9592" s="27">
        <v>24</v>
      </c>
      <c r="D9592" s="27">
        <v>4518</v>
      </c>
      <c r="E9592" s="27">
        <v>23</v>
      </c>
      <c r="F9592" s="27">
        <v>0</v>
      </c>
      <c r="G9592" s="27">
        <v>1</v>
      </c>
      <c r="H9592" s="27">
        <v>0</v>
      </c>
    </row>
    <row r="9593" spans="1:8" x14ac:dyDescent="0.55000000000000004">
      <c r="A9593" s="33">
        <v>44112</v>
      </c>
      <c r="B9593" s="1" t="s">
        <v>13</v>
      </c>
      <c r="C9593" s="27">
        <v>453</v>
      </c>
      <c r="D9593" s="27">
        <v>11139</v>
      </c>
      <c r="E9593" s="27">
        <v>398</v>
      </c>
      <c r="F9593" s="27">
        <v>2</v>
      </c>
      <c r="G9593" s="27">
        <v>53</v>
      </c>
      <c r="H9593" s="27">
        <v>1</v>
      </c>
    </row>
    <row r="9594" spans="1:8" x14ac:dyDescent="0.55000000000000004">
      <c r="A9594" s="33">
        <v>44112</v>
      </c>
      <c r="B9594" s="1" t="s">
        <v>14</v>
      </c>
      <c r="C9594" s="27">
        <v>58</v>
      </c>
      <c r="D9594" s="27">
        <v>2304</v>
      </c>
      <c r="E9594" s="27">
        <v>53</v>
      </c>
      <c r="F9594" s="27">
        <v>0</v>
      </c>
      <c r="G9594" s="27">
        <v>5</v>
      </c>
      <c r="H9594" s="27">
        <v>0</v>
      </c>
    </row>
    <row r="9595" spans="1:8" x14ac:dyDescent="0.55000000000000004">
      <c r="A9595" s="33">
        <v>44112</v>
      </c>
      <c r="B9595" s="1" t="s">
        <v>15</v>
      </c>
      <c r="C9595" s="27">
        <v>79</v>
      </c>
      <c r="D9595" s="27">
        <v>5253</v>
      </c>
      <c r="E9595" s="27">
        <v>76</v>
      </c>
      <c r="F9595" s="27">
        <v>1</v>
      </c>
      <c r="G9595" s="27">
        <v>2</v>
      </c>
      <c r="H9595" s="27">
        <v>0</v>
      </c>
    </row>
    <row r="9596" spans="1:8" x14ac:dyDescent="0.55000000000000004">
      <c r="A9596" s="33">
        <v>44112</v>
      </c>
      <c r="B9596" s="1" t="s">
        <v>16</v>
      </c>
      <c r="C9596" s="27">
        <v>287</v>
      </c>
      <c r="D9596" s="27">
        <v>21931</v>
      </c>
      <c r="E9596" s="27">
        <v>229</v>
      </c>
      <c r="F9596" s="27">
        <v>4</v>
      </c>
      <c r="G9596" s="27">
        <v>54</v>
      </c>
      <c r="H9596" s="27">
        <v>3</v>
      </c>
    </row>
    <row r="9597" spans="1:8" x14ac:dyDescent="0.55000000000000004">
      <c r="A9597" s="33">
        <v>44112</v>
      </c>
      <c r="B9597" s="1" t="s">
        <v>17</v>
      </c>
      <c r="C9597" s="27">
        <v>698</v>
      </c>
      <c r="D9597" s="27">
        <v>12846</v>
      </c>
      <c r="E9597" s="27">
        <v>628</v>
      </c>
      <c r="F9597" s="27">
        <v>17</v>
      </c>
      <c r="G9597" s="27">
        <v>53</v>
      </c>
      <c r="H9597" s="27">
        <v>5</v>
      </c>
    </row>
    <row r="9598" spans="1:8" x14ac:dyDescent="0.55000000000000004">
      <c r="A9598" s="33">
        <v>44112</v>
      </c>
      <c r="B9598" s="1" t="s">
        <v>18</v>
      </c>
      <c r="C9598" s="27">
        <v>443</v>
      </c>
      <c r="D9598" s="27">
        <v>32855</v>
      </c>
      <c r="E9598" s="27">
        <v>419</v>
      </c>
      <c r="F9598" s="27">
        <v>1</v>
      </c>
      <c r="G9598" s="27">
        <v>24</v>
      </c>
      <c r="H9598" s="27">
        <v>0</v>
      </c>
    </row>
    <row r="9599" spans="1:8" x14ac:dyDescent="0.55000000000000004">
      <c r="A9599" s="33">
        <v>44112</v>
      </c>
      <c r="B9599" s="1" t="s">
        <v>19</v>
      </c>
      <c r="C9599" s="27">
        <v>741</v>
      </c>
      <c r="D9599" s="27">
        <v>24187</v>
      </c>
      <c r="E9599" s="27">
        <v>679</v>
      </c>
      <c r="F9599" s="27">
        <v>19</v>
      </c>
      <c r="G9599" s="27">
        <v>37</v>
      </c>
      <c r="H9599" s="27">
        <v>3</v>
      </c>
    </row>
    <row r="9600" spans="1:8" x14ac:dyDescent="0.55000000000000004">
      <c r="A9600" s="33">
        <v>44112</v>
      </c>
      <c r="B9600" s="1" t="s">
        <v>20</v>
      </c>
      <c r="C9600" s="27">
        <v>4923</v>
      </c>
      <c r="D9600" s="27">
        <v>151207</v>
      </c>
      <c r="E9600" s="27">
        <v>4471</v>
      </c>
      <c r="F9600" s="27">
        <v>102</v>
      </c>
      <c r="G9600" s="27">
        <v>350</v>
      </c>
      <c r="H9600" s="27">
        <v>6</v>
      </c>
    </row>
    <row r="9601" spans="1:8" x14ac:dyDescent="0.55000000000000004">
      <c r="A9601" s="33">
        <v>44112</v>
      </c>
      <c r="B9601" s="1" t="s">
        <v>21</v>
      </c>
      <c r="C9601" s="27">
        <v>4193</v>
      </c>
      <c r="D9601" s="27">
        <v>103301</v>
      </c>
      <c r="E9601" s="27">
        <v>3787</v>
      </c>
      <c r="F9601" s="27">
        <v>72</v>
      </c>
      <c r="G9601" s="27">
        <v>334</v>
      </c>
      <c r="H9601" s="27">
        <v>13</v>
      </c>
    </row>
    <row r="9602" spans="1:8" x14ac:dyDescent="0.55000000000000004">
      <c r="A9602" s="33">
        <v>44112</v>
      </c>
      <c r="B9602" s="1" t="s">
        <v>22</v>
      </c>
      <c r="C9602" s="27">
        <v>27117</v>
      </c>
      <c r="D9602" s="27">
        <v>495064</v>
      </c>
      <c r="E9602" s="27">
        <v>24773</v>
      </c>
      <c r="F9602" s="27">
        <v>417</v>
      </c>
      <c r="G9602" s="27">
        <v>1927</v>
      </c>
      <c r="H9602" s="27">
        <v>22</v>
      </c>
    </row>
    <row r="9603" spans="1:8" x14ac:dyDescent="0.55000000000000004">
      <c r="A9603" s="33">
        <v>44112</v>
      </c>
      <c r="B9603" s="1" t="s">
        <v>23</v>
      </c>
      <c r="C9603" s="27">
        <v>7331</v>
      </c>
      <c r="D9603" s="27">
        <v>164983</v>
      </c>
      <c r="E9603" s="27">
        <v>6688</v>
      </c>
      <c r="F9603" s="27">
        <v>147</v>
      </c>
      <c r="G9603" s="27">
        <v>496</v>
      </c>
      <c r="H9603" s="27">
        <v>20</v>
      </c>
    </row>
    <row r="9604" spans="1:8" x14ac:dyDescent="0.55000000000000004">
      <c r="A9604" s="33">
        <v>44112</v>
      </c>
      <c r="B9604" s="1" t="s">
        <v>24</v>
      </c>
      <c r="C9604" s="27">
        <v>176</v>
      </c>
      <c r="D9604" s="27">
        <v>16062</v>
      </c>
      <c r="E9604" s="27">
        <v>168</v>
      </c>
      <c r="F9604" s="27">
        <v>0</v>
      </c>
      <c r="G9604" s="27">
        <v>8</v>
      </c>
      <c r="H9604" s="27">
        <v>0</v>
      </c>
    </row>
    <row r="9605" spans="1:8" x14ac:dyDescent="0.55000000000000004">
      <c r="A9605" s="33">
        <v>44112</v>
      </c>
      <c r="B9605" s="1" t="s">
        <v>25</v>
      </c>
      <c r="C9605" s="27">
        <v>422</v>
      </c>
      <c r="D9605" s="27">
        <v>13147</v>
      </c>
      <c r="E9605" s="27">
        <v>387</v>
      </c>
      <c r="F9605" s="27">
        <v>26</v>
      </c>
      <c r="G9605" s="27">
        <v>9</v>
      </c>
      <c r="H9605" s="27">
        <v>0</v>
      </c>
    </row>
    <row r="9606" spans="1:8" x14ac:dyDescent="0.55000000000000004">
      <c r="A9606" s="33">
        <v>44112</v>
      </c>
      <c r="B9606" s="1" t="s">
        <v>26</v>
      </c>
      <c r="C9606" s="27">
        <v>778</v>
      </c>
      <c r="D9606" s="27">
        <v>14054</v>
      </c>
      <c r="E9606" s="27">
        <v>710</v>
      </c>
      <c r="F9606" s="27">
        <v>47</v>
      </c>
      <c r="G9606" s="27">
        <v>21</v>
      </c>
      <c r="H9606" s="27">
        <v>0</v>
      </c>
    </row>
    <row r="9607" spans="1:8" x14ac:dyDescent="0.55000000000000004">
      <c r="A9607" s="33">
        <v>44112</v>
      </c>
      <c r="B9607" s="1" t="s">
        <v>27</v>
      </c>
      <c r="C9607" s="27">
        <v>248</v>
      </c>
      <c r="D9607" s="27">
        <v>10019</v>
      </c>
      <c r="E9607" s="27">
        <v>233</v>
      </c>
      <c r="F9607" s="27">
        <v>11</v>
      </c>
      <c r="G9607" s="27">
        <v>4</v>
      </c>
      <c r="H9607" s="27">
        <v>0</v>
      </c>
    </row>
    <row r="9608" spans="1:8" x14ac:dyDescent="0.55000000000000004">
      <c r="A9608" s="33">
        <v>44112</v>
      </c>
      <c r="B9608" s="1" t="s">
        <v>28</v>
      </c>
      <c r="C9608" s="27">
        <v>196</v>
      </c>
      <c r="D9608" s="27">
        <v>10928</v>
      </c>
      <c r="E9608" s="27">
        <v>178</v>
      </c>
      <c r="F9608" s="27">
        <v>6</v>
      </c>
      <c r="G9608" s="27">
        <v>12</v>
      </c>
      <c r="H9608" s="27">
        <v>1</v>
      </c>
    </row>
    <row r="9609" spans="1:8" x14ac:dyDescent="0.55000000000000004">
      <c r="A9609" s="33">
        <v>44112</v>
      </c>
      <c r="B9609" s="1" t="s">
        <v>29</v>
      </c>
      <c r="C9609" s="27">
        <v>317</v>
      </c>
      <c r="D9609" s="27">
        <v>19906</v>
      </c>
      <c r="E9609" s="27">
        <v>304</v>
      </c>
      <c r="F9609" s="27">
        <v>1</v>
      </c>
      <c r="G9609" s="27">
        <v>12</v>
      </c>
      <c r="H9609" s="27">
        <v>0</v>
      </c>
    </row>
    <row r="9610" spans="1:8" x14ac:dyDescent="0.55000000000000004">
      <c r="A9610" s="33">
        <v>44112</v>
      </c>
      <c r="B9610" s="1" t="s">
        <v>30</v>
      </c>
      <c r="C9610" s="27">
        <v>631</v>
      </c>
      <c r="D9610" s="27">
        <v>23881</v>
      </c>
      <c r="E9610" s="27">
        <v>607</v>
      </c>
      <c r="F9610" s="27">
        <v>10</v>
      </c>
      <c r="G9610" s="27">
        <v>14</v>
      </c>
      <c r="H9610" s="27">
        <v>2</v>
      </c>
    </row>
    <row r="9611" spans="1:8" x14ac:dyDescent="0.55000000000000004">
      <c r="A9611" s="33">
        <v>44112</v>
      </c>
      <c r="B9611" s="1" t="s">
        <v>31</v>
      </c>
      <c r="C9611" s="27">
        <v>565</v>
      </c>
      <c r="D9611" s="27">
        <v>36984</v>
      </c>
      <c r="E9611" s="27">
        <v>533</v>
      </c>
      <c r="F9611" s="27">
        <v>2</v>
      </c>
      <c r="G9611" s="27">
        <v>30</v>
      </c>
      <c r="H9611" s="27">
        <v>0</v>
      </c>
    </row>
    <row r="9612" spans="1:8" x14ac:dyDescent="0.55000000000000004">
      <c r="A9612" s="33">
        <v>44112</v>
      </c>
      <c r="B9612" s="1" t="s">
        <v>32</v>
      </c>
      <c r="C9612" s="27">
        <v>5478</v>
      </c>
      <c r="D9612" s="27">
        <v>82828</v>
      </c>
      <c r="E9612" s="27">
        <v>5112</v>
      </c>
      <c r="F9612" s="27">
        <v>89</v>
      </c>
      <c r="G9612" s="27">
        <v>277</v>
      </c>
      <c r="H9612" s="27">
        <v>13</v>
      </c>
    </row>
    <row r="9613" spans="1:8" x14ac:dyDescent="0.55000000000000004">
      <c r="A9613" s="33">
        <v>44112</v>
      </c>
      <c r="B9613" s="1" t="s">
        <v>33</v>
      </c>
      <c r="C9613" s="27">
        <v>535</v>
      </c>
      <c r="D9613" s="27">
        <v>13783</v>
      </c>
      <c r="E9613" s="27">
        <v>487</v>
      </c>
      <c r="F9613" s="27">
        <v>7</v>
      </c>
      <c r="G9613" s="27">
        <v>41</v>
      </c>
      <c r="H9613" s="27">
        <v>1</v>
      </c>
    </row>
    <row r="9614" spans="1:8" x14ac:dyDescent="0.55000000000000004">
      <c r="A9614" s="33">
        <v>44112</v>
      </c>
      <c r="B9614" s="1" t="s">
        <v>34</v>
      </c>
      <c r="C9614" s="27">
        <v>510</v>
      </c>
      <c r="D9614" s="27">
        <v>12593</v>
      </c>
      <c r="E9614" s="27">
        <v>487</v>
      </c>
      <c r="F9614" s="27">
        <v>8</v>
      </c>
      <c r="G9614" s="27">
        <v>15</v>
      </c>
      <c r="H9614" s="27">
        <v>0</v>
      </c>
    </row>
    <row r="9615" spans="1:8" x14ac:dyDescent="0.55000000000000004">
      <c r="A9615" s="33">
        <v>44112</v>
      </c>
      <c r="B9615" s="1" t="s">
        <v>35</v>
      </c>
      <c r="C9615" s="27">
        <v>1800</v>
      </c>
      <c r="D9615" s="27">
        <v>45125</v>
      </c>
      <c r="E9615" s="27">
        <v>1713</v>
      </c>
      <c r="F9615" s="27">
        <v>27</v>
      </c>
      <c r="G9615" s="27">
        <v>60</v>
      </c>
      <c r="H9615" s="27">
        <v>2</v>
      </c>
    </row>
    <row r="9616" spans="1:8" x14ac:dyDescent="0.55000000000000004">
      <c r="A9616" s="33">
        <v>44112</v>
      </c>
      <c r="B9616" s="1" t="s">
        <v>36</v>
      </c>
      <c r="C9616" s="27">
        <v>10999</v>
      </c>
      <c r="D9616" s="27">
        <v>197287</v>
      </c>
      <c r="E9616" s="27">
        <v>10327</v>
      </c>
      <c r="F9616" s="27">
        <v>221</v>
      </c>
      <c r="G9616" s="27">
        <v>439</v>
      </c>
      <c r="H9616" s="27">
        <v>23</v>
      </c>
    </row>
    <row r="9617" spans="1:8" x14ac:dyDescent="0.55000000000000004">
      <c r="A9617" s="33">
        <v>44112</v>
      </c>
      <c r="B9617" s="1" t="s">
        <v>37</v>
      </c>
      <c r="C9617" s="27">
        <v>2838</v>
      </c>
      <c r="D9617" s="27">
        <v>59555</v>
      </c>
      <c r="E9617" s="27">
        <v>2658</v>
      </c>
      <c r="F9617" s="27">
        <v>59</v>
      </c>
      <c r="G9617" s="27">
        <v>121</v>
      </c>
      <c r="H9617" s="27">
        <v>10</v>
      </c>
    </row>
    <row r="9618" spans="1:8" x14ac:dyDescent="0.55000000000000004">
      <c r="A9618" s="33">
        <v>44112</v>
      </c>
      <c r="B9618" s="1" t="s">
        <v>38</v>
      </c>
      <c r="C9618" s="27">
        <v>587</v>
      </c>
      <c r="D9618" s="27">
        <v>21824</v>
      </c>
      <c r="E9618" s="27">
        <v>558</v>
      </c>
      <c r="F9618" s="27">
        <v>9</v>
      </c>
      <c r="G9618" s="27">
        <v>20</v>
      </c>
      <c r="H9618" s="27">
        <v>0</v>
      </c>
    </row>
    <row r="9619" spans="1:8" x14ac:dyDescent="0.55000000000000004">
      <c r="A9619" s="33">
        <v>44112</v>
      </c>
      <c r="B9619" s="1" t="s">
        <v>39</v>
      </c>
      <c r="C9619" s="27">
        <v>243</v>
      </c>
      <c r="D9619" s="27">
        <v>9550</v>
      </c>
      <c r="E9619" s="27">
        <v>233</v>
      </c>
      <c r="F9619" s="27">
        <v>4</v>
      </c>
      <c r="G9619" s="27">
        <v>3</v>
      </c>
      <c r="H9619" s="27">
        <v>0</v>
      </c>
    </row>
    <row r="9620" spans="1:8" x14ac:dyDescent="0.55000000000000004">
      <c r="A9620" s="33">
        <v>44112</v>
      </c>
      <c r="B9620" s="1" t="s">
        <v>40</v>
      </c>
      <c r="C9620" s="27">
        <v>36</v>
      </c>
      <c r="D9620" s="27">
        <v>5510</v>
      </c>
      <c r="E9620" s="27">
        <v>32</v>
      </c>
      <c r="F9620" s="27">
        <v>0</v>
      </c>
      <c r="G9620" s="27">
        <v>4</v>
      </c>
      <c r="H9620" s="27">
        <v>0</v>
      </c>
    </row>
    <row r="9621" spans="1:8" x14ac:dyDescent="0.55000000000000004">
      <c r="A9621" s="33">
        <v>44112</v>
      </c>
      <c r="B9621" s="1" t="s">
        <v>41</v>
      </c>
      <c r="C9621" s="27">
        <v>140</v>
      </c>
      <c r="D9621" s="27">
        <v>5896</v>
      </c>
      <c r="E9621" s="27">
        <v>140</v>
      </c>
      <c r="F9621" s="27">
        <v>0</v>
      </c>
      <c r="G9621" s="27">
        <v>0</v>
      </c>
      <c r="H9621" s="27">
        <v>0</v>
      </c>
    </row>
    <row r="9622" spans="1:8" x14ac:dyDescent="0.55000000000000004">
      <c r="A9622" s="33">
        <v>44112</v>
      </c>
      <c r="B9622" s="1" t="s">
        <v>42</v>
      </c>
      <c r="C9622" s="27">
        <v>162</v>
      </c>
      <c r="D9622" s="27">
        <v>8654</v>
      </c>
      <c r="E9622" s="27">
        <v>152</v>
      </c>
      <c r="F9622" s="27"/>
      <c r="G9622" s="27">
        <v>8</v>
      </c>
      <c r="H9622" s="27"/>
    </row>
    <row r="9623" spans="1:8" x14ac:dyDescent="0.55000000000000004">
      <c r="A9623" s="33">
        <v>44112</v>
      </c>
      <c r="B9623" s="1" t="s">
        <v>43</v>
      </c>
      <c r="C9623" s="27">
        <v>615</v>
      </c>
      <c r="D9623" s="27">
        <v>21723</v>
      </c>
      <c r="E9623" s="27">
        <v>529</v>
      </c>
      <c r="F9623" s="27">
        <v>3</v>
      </c>
      <c r="G9623" s="27">
        <v>80</v>
      </c>
      <c r="H9623" s="27">
        <v>0</v>
      </c>
    </row>
    <row r="9624" spans="1:8" x14ac:dyDescent="0.55000000000000004">
      <c r="A9624" s="33">
        <v>44112</v>
      </c>
      <c r="B9624" s="1" t="s">
        <v>44</v>
      </c>
      <c r="C9624" s="27">
        <v>207</v>
      </c>
      <c r="D9624" s="27">
        <v>10311</v>
      </c>
      <c r="E9624" s="27">
        <v>197</v>
      </c>
      <c r="F9624" s="27">
        <v>2</v>
      </c>
      <c r="G9624" s="27">
        <v>8</v>
      </c>
      <c r="H9624" s="27">
        <v>1</v>
      </c>
    </row>
    <row r="9625" spans="1:8" x14ac:dyDescent="0.55000000000000004">
      <c r="A9625" s="33">
        <v>44112</v>
      </c>
      <c r="B9625" s="1" t="s">
        <v>45</v>
      </c>
      <c r="C9625" s="27">
        <v>149</v>
      </c>
      <c r="D9625" s="27">
        <v>7054</v>
      </c>
      <c r="E9625" s="27">
        <v>131</v>
      </c>
      <c r="F9625" s="27">
        <v>9</v>
      </c>
      <c r="G9625" s="27">
        <v>3</v>
      </c>
      <c r="H9625" s="27">
        <v>0</v>
      </c>
    </row>
    <row r="9626" spans="1:8" x14ac:dyDescent="0.55000000000000004">
      <c r="A9626" s="33">
        <v>44112</v>
      </c>
      <c r="B9626" s="1" t="s">
        <v>46</v>
      </c>
      <c r="C9626" s="27">
        <v>93</v>
      </c>
      <c r="D9626" s="27">
        <v>11368</v>
      </c>
      <c r="E9626" s="27">
        <v>91</v>
      </c>
      <c r="F9626" s="27">
        <v>2</v>
      </c>
      <c r="G9626" s="27">
        <v>0</v>
      </c>
      <c r="H9626" s="27">
        <v>0</v>
      </c>
    </row>
    <row r="9627" spans="1:8" x14ac:dyDescent="0.55000000000000004">
      <c r="A9627" s="33">
        <v>44112</v>
      </c>
      <c r="B9627" s="1" t="s">
        <v>47</v>
      </c>
      <c r="C9627" s="27">
        <v>115</v>
      </c>
      <c r="D9627" s="27">
        <v>4167</v>
      </c>
      <c r="E9627" s="27">
        <v>108</v>
      </c>
      <c r="F9627" s="27">
        <v>6</v>
      </c>
      <c r="G9627" s="27">
        <v>1</v>
      </c>
      <c r="H9627" s="27">
        <v>0</v>
      </c>
    </row>
    <row r="9628" spans="1:8" x14ac:dyDescent="0.55000000000000004">
      <c r="A9628" s="33">
        <v>44112</v>
      </c>
      <c r="B9628" s="1" t="s">
        <v>48</v>
      </c>
      <c r="C9628" s="27">
        <v>138</v>
      </c>
      <c r="D9628" s="27">
        <v>3524</v>
      </c>
      <c r="E9628" s="27">
        <v>134</v>
      </c>
      <c r="F9628" s="27">
        <v>4</v>
      </c>
      <c r="G9628" s="27">
        <v>0</v>
      </c>
      <c r="H9628" s="27">
        <v>0</v>
      </c>
    </row>
    <row r="9629" spans="1:8" x14ac:dyDescent="0.55000000000000004">
      <c r="A9629" s="33">
        <v>44112</v>
      </c>
      <c r="B9629" s="1" t="s">
        <v>49</v>
      </c>
      <c r="C9629" s="27">
        <v>5069</v>
      </c>
      <c r="D9629" s="27">
        <v>141044</v>
      </c>
      <c r="E9629" s="27">
        <v>4899</v>
      </c>
      <c r="F9629" s="27">
        <v>99</v>
      </c>
      <c r="G9629" s="27">
        <v>71</v>
      </c>
      <c r="H9629" s="27">
        <v>6</v>
      </c>
    </row>
    <row r="9630" spans="1:8" x14ac:dyDescent="0.55000000000000004">
      <c r="A9630" s="33">
        <v>44112</v>
      </c>
      <c r="B9630" s="1" t="s">
        <v>50</v>
      </c>
      <c r="C9630" s="27">
        <v>248</v>
      </c>
      <c r="D9630" s="27">
        <v>6243</v>
      </c>
      <c r="E9630" s="27">
        <v>247</v>
      </c>
      <c r="F9630" s="27">
        <v>0</v>
      </c>
      <c r="G9630" s="27">
        <v>3</v>
      </c>
      <c r="H9630" s="27">
        <v>0</v>
      </c>
    </row>
    <row r="9631" spans="1:8" x14ac:dyDescent="0.55000000000000004">
      <c r="A9631" s="33">
        <v>44112</v>
      </c>
      <c r="B9631" s="1" t="s">
        <v>51</v>
      </c>
      <c r="C9631" s="27">
        <v>238</v>
      </c>
      <c r="D9631" s="27">
        <v>19543</v>
      </c>
      <c r="E9631" s="27">
        <v>233</v>
      </c>
      <c r="F9631" s="27">
        <v>3</v>
      </c>
      <c r="G9631" s="27">
        <v>1</v>
      </c>
      <c r="H9631" s="27">
        <v>0</v>
      </c>
    </row>
    <row r="9632" spans="1:8" x14ac:dyDescent="0.55000000000000004">
      <c r="A9632" s="33">
        <v>44112</v>
      </c>
      <c r="B9632" s="1" t="s">
        <v>52</v>
      </c>
      <c r="C9632" s="27">
        <v>642</v>
      </c>
      <c r="D9632" s="27">
        <v>17067</v>
      </c>
      <c r="E9632" s="27">
        <v>570</v>
      </c>
      <c r="F9632" s="27">
        <v>8</v>
      </c>
      <c r="G9632" s="27">
        <v>56</v>
      </c>
      <c r="H9632" s="27">
        <v>0</v>
      </c>
    </row>
    <row r="9633" spans="1:8" x14ac:dyDescent="0.55000000000000004">
      <c r="A9633" s="33">
        <v>44112</v>
      </c>
      <c r="B9633" s="1" t="s">
        <v>53</v>
      </c>
      <c r="C9633" s="27">
        <v>158</v>
      </c>
      <c r="D9633" s="27">
        <v>17842</v>
      </c>
      <c r="E9633" s="27">
        <v>155</v>
      </c>
      <c r="F9633" s="27">
        <v>2</v>
      </c>
      <c r="G9633" s="27">
        <v>1</v>
      </c>
      <c r="H9633" s="27">
        <v>0</v>
      </c>
    </row>
    <row r="9634" spans="1:8" x14ac:dyDescent="0.55000000000000004">
      <c r="A9634" s="33">
        <v>44112</v>
      </c>
      <c r="B9634" s="1" t="s">
        <v>54</v>
      </c>
      <c r="C9634" s="27">
        <v>344</v>
      </c>
      <c r="D9634" s="27">
        <v>8654</v>
      </c>
      <c r="E9634" s="27">
        <v>343</v>
      </c>
      <c r="F9634" s="27">
        <v>1</v>
      </c>
      <c r="G9634" s="27">
        <v>1</v>
      </c>
      <c r="H9634" s="27">
        <v>0</v>
      </c>
    </row>
    <row r="9635" spans="1:8" x14ac:dyDescent="0.55000000000000004">
      <c r="A9635" s="33">
        <v>44112</v>
      </c>
      <c r="B9635" s="1" t="s">
        <v>55</v>
      </c>
      <c r="C9635" s="27">
        <v>447</v>
      </c>
      <c r="D9635" s="27">
        <v>20098</v>
      </c>
      <c r="E9635" s="27">
        <v>413</v>
      </c>
      <c r="F9635" s="27">
        <v>12</v>
      </c>
      <c r="G9635" s="27">
        <v>31</v>
      </c>
      <c r="H9635" s="27">
        <v>0</v>
      </c>
    </row>
    <row r="9636" spans="1:8" x14ac:dyDescent="0.55000000000000004">
      <c r="A9636" s="33">
        <v>44112</v>
      </c>
      <c r="B9636" s="1" t="s">
        <v>56</v>
      </c>
      <c r="C9636" s="27">
        <v>2682</v>
      </c>
      <c r="D9636" s="27">
        <v>42581</v>
      </c>
      <c r="E9636" s="27">
        <v>2366</v>
      </c>
      <c r="F9636" s="27">
        <v>47</v>
      </c>
      <c r="G9636" s="27">
        <v>273</v>
      </c>
      <c r="H9636" s="27">
        <v>9</v>
      </c>
    </row>
    <row r="9637" spans="1:8" x14ac:dyDescent="0.55000000000000004">
      <c r="A9637" s="33">
        <v>44113</v>
      </c>
      <c r="B9637" s="1" t="s">
        <v>7</v>
      </c>
      <c r="C9637" s="27">
        <v>2296</v>
      </c>
      <c r="D9637" s="27">
        <v>62719</v>
      </c>
      <c r="E9637" s="27">
        <v>1991</v>
      </c>
      <c r="F9637" s="27">
        <v>107</v>
      </c>
      <c r="G9637" s="27">
        <v>198</v>
      </c>
      <c r="H9637" s="27">
        <v>0</v>
      </c>
    </row>
    <row r="9638" spans="1:8" x14ac:dyDescent="0.55000000000000004">
      <c r="A9638" s="33">
        <v>44113</v>
      </c>
      <c r="B9638" s="1" t="s">
        <v>11</v>
      </c>
      <c r="C9638" s="27">
        <v>37</v>
      </c>
      <c r="D9638" s="27">
        <v>2590</v>
      </c>
      <c r="E9638" s="27">
        <v>35</v>
      </c>
      <c r="F9638" s="27">
        <v>1</v>
      </c>
      <c r="G9638" s="27">
        <v>1</v>
      </c>
      <c r="H9638" s="27">
        <v>0</v>
      </c>
    </row>
    <row r="9639" spans="1:8" x14ac:dyDescent="0.55000000000000004">
      <c r="A9639" s="33">
        <v>44113</v>
      </c>
      <c r="B9639" s="1" t="s">
        <v>12</v>
      </c>
      <c r="C9639" s="27">
        <v>24</v>
      </c>
      <c r="D9639" s="27">
        <v>4599</v>
      </c>
      <c r="E9639" s="27">
        <v>23</v>
      </c>
      <c r="F9639" s="27">
        <v>0</v>
      </c>
      <c r="G9639" s="27">
        <v>1</v>
      </c>
      <c r="H9639" s="27">
        <v>0</v>
      </c>
    </row>
    <row r="9640" spans="1:8" x14ac:dyDescent="0.55000000000000004">
      <c r="A9640" s="33">
        <v>44113</v>
      </c>
      <c r="B9640" s="1" t="s">
        <v>13</v>
      </c>
      <c r="C9640" s="27">
        <v>461</v>
      </c>
      <c r="D9640" s="27">
        <v>11240</v>
      </c>
      <c r="E9640" s="27">
        <v>410</v>
      </c>
      <c r="F9640" s="27">
        <v>2</v>
      </c>
      <c r="G9640" s="27">
        <v>49</v>
      </c>
      <c r="H9640" s="27">
        <v>1</v>
      </c>
    </row>
    <row r="9641" spans="1:8" x14ac:dyDescent="0.55000000000000004">
      <c r="A9641" s="33">
        <v>44113</v>
      </c>
      <c r="B9641" s="1" t="s">
        <v>14</v>
      </c>
      <c r="C9641" s="27">
        <v>58</v>
      </c>
      <c r="D9641" s="27">
        <v>2309</v>
      </c>
      <c r="E9641" s="27">
        <v>53</v>
      </c>
      <c r="F9641" s="27">
        <v>0</v>
      </c>
      <c r="G9641" s="27">
        <v>5</v>
      </c>
      <c r="H9641" s="27">
        <v>0</v>
      </c>
    </row>
    <row r="9642" spans="1:8" x14ac:dyDescent="0.55000000000000004">
      <c r="A9642" s="33">
        <v>44113</v>
      </c>
      <c r="B9642" s="1" t="s">
        <v>15</v>
      </c>
      <c r="C9642" s="27">
        <v>81</v>
      </c>
      <c r="D9642" s="27">
        <v>5276</v>
      </c>
      <c r="E9642" s="27">
        <v>76</v>
      </c>
      <c r="F9642" s="27">
        <v>1</v>
      </c>
      <c r="G9642" s="27">
        <v>4</v>
      </c>
      <c r="H9642" s="27">
        <v>0</v>
      </c>
    </row>
    <row r="9643" spans="1:8" x14ac:dyDescent="0.55000000000000004">
      <c r="A9643" s="33">
        <v>44113</v>
      </c>
      <c r="B9643" s="1" t="s">
        <v>16</v>
      </c>
      <c r="C9643" s="27">
        <v>295</v>
      </c>
      <c r="D9643" s="27">
        <v>22225</v>
      </c>
      <c r="E9643" s="27">
        <v>233</v>
      </c>
      <c r="F9643" s="27">
        <v>4</v>
      </c>
      <c r="G9643" s="27">
        <v>58</v>
      </c>
      <c r="H9643" s="27">
        <v>4</v>
      </c>
    </row>
    <row r="9644" spans="1:8" x14ac:dyDescent="0.55000000000000004">
      <c r="A9644" s="33">
        <v>44113</v>
      </c>
      <c r="B9644" s="1" t="s">
        <v>17</v>
      </c>
      <c r="C9644" s="27">
        <v>700</v>
      </c>
      <c r="D9644" s="27">
        <v>12878</v>
      </c>
      <c r="E9644" s="27">
        <v>633</v>
      </c>
      <c r="F9644" s="27">
        <v>17</v>
      </c>
      <c r="G9644" s="27">
        <v>50</v>
      </c>
      <c r="H9644" s="27">
        <v>5</v>
      </c>
    </row>
    <row r="9645" spans="1:8" x14ac:dyDescent="0.55000000000000004">
      <c r="A9645" s="33">
        <v>44113</v>
      </c>
      <c r="B9645" s="1" t="s">
        <v>18</v>
      </c>
      <c r="C9645" s="27">
        <v>443</v>
      </c>
      <c r="D9645" s="27">
        <v>33095</v>
      </c>
      <c r="E9645" s="27">
        <v>421</v>
      </c>
      <c r="F9645" s="27">
        <v>1</v>
      </c>
      <c r="G9645" s="27">
        <v>23</v>
      </c>
      <c r="H9645" s="27">
        <v>0</v>
      </c>
    </row>
    <row r="9646" spans="1:8" x14ac:dyDescent="0.55000000000000004">
      <c r="A9646" s="33">
        <v>44113</v>
      </c>
      <c r="B9646" s="1" t="s">
        <v>19</v>
      </c>
      <c r="C9646" s="27">
        <v>747</v>
      </c>
      <c r="D9646" s="27">
        <v>24420</v>
      </c>
      <c r="E9646" s="27">
        <v>688</v>
      </c>
      <c r="F9646" s="27">
        <v>19</v>
      </c>
      <c r="G9646" s="27">
        <v>40</v>
      </c>
      <c r="H9646" s="27">
        <v>5</v>
      </c>
    </row>
    <row r="9647" spans="1:8" x14ac:dyDescent="0.55000000000000004">
      <c r="A9647" s="33">
        <v>44113</v>
      </c>
      <c r="B9647" s="1" t="s">
        <v>20</v>
      </c>
      <c r="C9647" s="27">
        <v>4951</v>
      </c>
      <c r="D9647" s="27">
        <v>152490</v>
      </c>
      <c r="E9647" s="27">
        <v>4507</v>
      </c>
      <c r="F9647" s="27">
        <v>102</v>
      </c>
      <c r="G9647" s="27">
        <v>342</v>
      </c>
      <c r="H9647" s="27">
        <v>6</v>
      </c>
    </row>
    <row r="9648" spans="1:8" x14ac:dyDescent="0.55000000000000004">
      <c r="A9648" s="33">
        <v>44113</v>
      </c>
      <c r="B9648" s="1" t="s">
        <v>21</v>
      </c>
      <c r="C9648" s="27">
        <v>4232</v>
      </c>
      <c r="D9648" s="27">
        <v>104100</v>
      </c>
      <c r="E9648" s="27">
        <v>3832</v>
      </c>
      <c r="F9648" s="27">
        <v>72</v>
      </c>
      <c r="G9648" s="27">
        <v>328</v>
      </c>
      <c r="H9648" s="27">
        <v>14</v>
      </c>
    </row>
    <row r="9649" spans="1:8" x14ac:dyDescent="0.55000000000000004">
      <c r="A9649" s="33">
        <v>44113</v>
      </c>
      <c r="B9649" s="1" t="s">
        <v>22</v>
      </c>
      <c r="C9649" s="27">
        <v>27320</v>
      </c>
      <c r="D9649" s="27">
        <v>500147</v>
      </c>
      <c r="E9649" s="27">
        <v>24986</v>
      </c>
      <c r="F9649" s="27">
        <v>421</v>
      </c>
      <c r="G9649" s="27">
        <v>1913</v>
      </c>
      <c r="H9649" s="27">
        <v>21</v>
      </c>
    </row>
    <row r="9650" spans="1:8" x14ac:dyDescent="0.55000000000000004">
      <c r="A9650" s="33">
        <v>44113</v>
      </c>
      <c r="B9650" s="1" t="s">
        <v>23</v>
      </c>
      <c r="C9650" s="27">
        <v>7408</v>
      </c>
      <c r="D9650" s="27">
        <v>167935</v>
      </c>
      <c r="E9650" s="27">
        <v>6763</v>
      </c>
      <c r="F9650" s="27">
        <v>149</v>
      </c>
      <c r="G9650" s="27">
        <v>496</v>
      </c>
      <c r="H9650" s="27">
        <v>19</v>
      </c>
    </row>
    <row r="9651" spans="1:8" x14ac:dyDescent="0.55000000000000004">
      <c r="A9651" s="33">
        <v>44113</v>
      </c>
      <c r="B9651" s="1" t="s">
        <v>24</v>
      </c>
      <c r="C9651" s="27">
        <v>176</v>
      </c>
      <c r="D9651" s="27">
        <v>16176</v>
      </c>
      <c r="E9651" s="27">
        <v>169</v>
      </c>
      <c r="F9651" s="27">
        <v>0</v>
      </c>
      <c r="G9651" s="27">
        <v>7</v>
      </c>
      <c r="H9651" s="27">
        <v>0</v>
      </c>
    </row>
    <row r="9652" spans="1:8" x14ac:dyDescent="0.55000000000000004">
      <c r="A9652" s="33">
        <v>44113</v>
      </c>
      <c r="B9652" s="1" t="s">
        <v>25</v>
      </c>
      <c r="C9652" s="27">
        <v>422</v>
      </c>
      <c r="D9652" s="27">
        <v>13250</v>
      </c>
      <c r="E9652" s="27">
        <v>389</v>
      </c>
      <c r="F9652" s="27">
        <v>26</v>
      </c>
      <c r="G9652" s="27">
        <v>7</v>
      </c>
      <c r="H9652" s="27">
        <v>0</v>
      </c>
    </row>
    <row r="9653" spans="1:8" x14ac:dyDescent="0.55000000000000004">
      <c r="A9653" s="33">
        <v>44113</v>
      </c>
      <c r="B9653" s="1" t="s">
        <v>26</v>
      </c>
      <c r="C9653" s="27">
        <v>780</v>
      </c>
      <c r="D9653" s="27">
        <v>14182</v>
      </c>
      <c r="E9653" s="27">
        <v>712</v>
      </c>
      <c r="F9653" s="27">
        <v>47</v>
      </c>
      <c r="G9653" s="27">
        <v>21</v>
      </c>
      <c r="H9653" s="27">
        <v>0</v>
      </c>
    </row>
    <row r="9654" spans="1:8" x14ac:dyDescent="0.55000000000000004">
      <c r="A9654" s="33">
        <v>44113</v>
      </c>
      <c r="B9654" s="1" t="s">
        <v>27</v>
      </c>
      <c r="C9654" s="27">
        <v>249</v>
      </c>
      <c r="D9654" s="27">
        <v>10074</v>
      </c>
      <c r="E9654" s="27">
        <v>233</v>
      </c>
      <c r="F9654" s="27">
        <v>11</v>
      </c>
      <c r="G9654" s="27">
        <v>5</v>
      </c>
      <c r="H9654" s="27">
        <v>0</v>
      </c>
    </row>
    <row r="9655" spans="1:8" x14ac:dyDescent="0.55000000000000004">
      <c r="A9655" s="33">
        <v>44113</v>
      </c>
      <c r="B9655" s="1" t="s">
        <v>28</v>
      </c>
      <c r="C9655" s="27">
        <v>196</v>
      </c>
      <c r="D9655" s="27">
        <v>10962</v>
      </c>
      <c r="E9655" s="27">
        <v>182</v>
      </c>
      <c r="F9655" s="27">
        <v>6</v>
      </c>
      <c r="G9655" s="27">
        <v>9</v>
      </c>
      <c r="H9655" s="27">
        <v>1</v>
      </c>
    </row>
    <row r="9656" spans="1:8" x14ac:dyDescent="0.55000000000000004">
      <c r="A9656" s="33">
        <v>44113</v>
      </c>
      <c r="B9656" s="1" t="s">
        <v>29</v>
      </c>
      <c r="C9656" s="27">
        <v>318</v>
      </c>
      <c r="D9656" s="27">
        <v>20010</v>
      </c>
      <c r="E9656" s="27">
        <v>306</v>
      </c>
      <c r="F9656" s="27">
        <v>1</v>
      </c>
      <c r="G9656" s="27">
        <v>11</v>
      </c>
      <c r="H9656" s="27">
        <v>0</v>
      </c>
    </row>
    <row r="9657" spans="1:8" x14ac:dyDescent="0.55000000000000004">
      <c r="A9657" s="33">
        <v>44113</v>
      </c>
      <c r="B9657" s="1" t="s">
        <v>30</v>
      </c>
      <c r="C9657" s="27">
        <v>632</v>
      </c>
      <c r="D9657" s="27">
        <v>24022</v>
      </c>
      <c r="E9657" s="27">
        <v>609</v>
      </c>
      <c r="F9657" s="27">
        <v>10</v>
      </c>
      <c r="G9657" s="27">
        <v>13</v>
      </c>
      <c r="H9657" s="27">
        <v>2</v>
      </c>
    </row>
    <row r="9658" spans="1:8" x14ac:dyDescent="0.55000000000000004">
      <c r="A9658" s="33">
        <v>44113</v>
      </c>
      <c r="B9658" s="1" t="s">
        <v>31</v>
      </c>
      <c r="C9658" s="27">
        <v>565</v>
      </c>
      <c r="D9658" s="27">
        <v>37352</v>
      </c>
      <c r="E9658" s="27">
        <v>539</v>
      </c>
      <c r="F9658" s="27">
        <v>2</v>
      </c>
      <c r="G9658" s="27">
        <v>24</v>
      </c>
      <c r="H9658" s="27">
        <v>0</v>
      </c>
    </row>
    <row r="9659" spans="1:8" x14ac:dyDescent="0.55000000000000004">
      <c r="A9659" s="33">
        <v>44113</v>
      </c>
      <c r="B9659" s="1" t="s">
        <v>32</v>
      </c>
      <c r="C9659" s="27">
        <v>5493</v>
      </c>
      <c r="D9659" s="27">
        <v>83343</v>
      </c>
      <c r="E9659" s="27">
        <v>5136</v>
      </c>
      <c r="F9659" s="27">
        <v>89</v>
      </c>
      <c r="G9659" s="27">
        <v>268</v>
      </c>
      <c r="H9659" s="27">
        <v>12</v>
      </c>
    </row>
    <row r="9660" spans="1:8" x14ac:dyDescent="0.55000000000000004">
      <c r="A9660" s="33">
        <v>44113</v>
      </c>
      <c r="B9660" s="1" t="s">
        <v>33</v>
      </c>
      <c r="C9660" s="27">
        <v>535</v>
      </c>
      <c r="D9660" s="27">
        <v>13981</v>
      </c>
      <c r="E9660" s="27">
        <v>492</v>
      </c>
      <c r="F9660" s="27">
        <v>7</v>
      </c>
      <c r="G9660" s="27">
        <v>36</v>
      </c>
      <c r="H9660" s="27">
        <v>1</v>
      </c>
    </row>
    <row r="9661" spans="1:8" x14ac:dyDescent="0.55000000000000004">
      <c r="A9661" s="33">
        <v>44113</v>
      </c>
      <c r="B9661" s="1" t="s">
        <v>34</v>
      </c>
      <c r="C9661" s="27">
        <v>511</v>
      </c>
      <c r="D9661" s="27">
        <v>12692</v>
      </c>
      <c r="E9661" s="27">
        <v>489</v>
      </c>
      <c r="F9661" s="27">
        <v>8</v>
      </c>
      <c r="G9661" s="27">
        <v>14</v>
      </c>
      <c r="H9661" s="27">
        <v>0</v>
      </c>
    </row>
    <row r="9662" spans="1:8" x14ac:dyDescent="0.55000000000000004">
      <c r="A9662" s="33">
        <v>44113</v>
      </c>
      <c r="B9662" s="1" t="s">
        <v>35</v>
      </c>
      <c r="C9662" s="27">
        <v>1809</v>
      </c>
      <c r="D9662" s="27">
        <v>45380</v>
      </c>
      <c r="E9662" s="27">
        <v>1719</v>
      </c>
      <c r="F9662" s="27">
        <v>27</v>
      </c>
      <c r="G9662" s="27">
        <v>63</v>
      </c>
      <c r="H9662" s="27">
        <v>2</v>
      </c>
    </row>
    <row r="9663" spans="1:8" x14ac:dyDescent="0.55000000000000004">
      <c r="A9663" s="33">
        <v>44113</v>
      </c>
      <c r="B9663" s="1" t="s">
        <v>36</v>
      </c>
      <c r="C9663" s="27">
        <v>11057</v>
      </c>
      <c r="D9663" s="27">
        <v>199072</v>
      </c>
      <c r="E9663" s="27">
        <v>10378</v>
      </c>
      <c r="F9663" s="27">
        <v>221</v>
      </c>
      <c r="G9663" s="27">
        <v>445</v>
      </c>
      <c r="H9663" s="27">
        <v>23</v>
      </c>
    </row>
    <row r="9664" spans="1:8" x14ac:dyDescent="0.55000000000000004">
      <c r="A9664" s="33">
        <v>44113</v>
      </c>
      <c r="B9664" s="1" t="s">
        <v>37</v>
      </c>
      <c r="C9664" s="27">
        <v>2865</v>
      </c>
      <c r="D9664" s="27">
        <v>60098</v>
      </c>
      <c r="E9664" s="27">
        <v>2672</v>
      </c>
      <c r="F9664" s="27">
        <v>59</v>
      </c>
      <c r="G9664" s="27">
        <v>134</v>
      </c>
      <c r="H9664" s="27">
        <v>12</v>
      </c>
    </row>
    <row r="9665" spans="1:8" x14ac:dyDescent="0.55000000000000004">
      <c r="A9665" s="33">
        <v>44113</v>
      </c>
      <c r="B9665" s="1" t="s">
        <v>38</v>
      </c>
      <c r="C9665" s="27">
        <v>595</v>
      </c>
      <c r="D9665" s="27">
        <v>21963</v>
      </c>
      <c r="E9665" s="27">
        <v>559</v>
      </c>
      <c r="F9665" s="27">
        <v>9</v>
      </c>
      <c r="G9665" s="27">
        <v>27</v>
      </c>
      <c r="H9665" s="27">
        <v>0</v>
      </c>
    </row>
    <row r="9666" spans="1:8" x14ac:dyDescent="0.55000000000000004">
      <c r="A9666" s="33">
        <v>44113</v>
      </c>
      <c r="B9666" s="1" t="s">
        <v>39</v>
      </c>
      <c r="C9666" s="27">
        <v>249</v>
      </c>
      <c r="D9666" s="27">
        <v>9647</v>
      </c>
      <c r="E9666" s="27">
        <v>234</v>
      </c>
      <c r="F9666" s="27">
        <v>4</v>
      </c>
      <c r="G9666" s="27">
        <v>8</v>
      </c>
      <c r="H9666" s="27">
        <v>0</v>
      </c>
    </row>
    <row r="9667" spans="1:8" x14ac:dyDescent="0.55000000000000004">
      <c r="A9667" s="33">
        <v>44113</v>
      </c>
      <c r="B9667" s="1" t="s">
        <v>40</v>
      </c>
      <c r="C9667" s="27">
        <v>36</v>
      </c>
      <c r="D9667" s="27">
        <v>5517</v>
      </c>
      <c r="E9667" s="27">
        <v>33</v>
      </c>
      <c r="F9667" s="27">
        <v>0</v>
      </c>
      <c r="G9667" s="27">
        <v>3</v>
      </c>
      <c r="H9667" s="27">
        <v>0</v>
      </c>
    </row>
    <row r="9668" spans="1:8" x14ac:dyDescent="0.55000000000000004">
      <c r="A9668" s="33">
        <v>44113</v>
      </c>
      <c r="B9668" s="1" t="s">
        <v>41</v>
      </c>
      <c r="C9668" s="27">
        <v>140</v>
      </c>
      <c r="D9668" s="27">
        <v>5907</v>
      </c>
      <c r="E9668" s="27">
        <v>140</v>
      </c>
      <c r="F9668" s="27">
        <v>0</v>
      </c>
      <c r="G9668" s="27">
        <v>0</v>
      </c>
      <c r="H9668" s="27">
        <v>0</v>
      </c>
    </row>
    <row r="9669" spans="1:8" x14ac:dyDescent="0.55000000000000004">
      <c r="A9669" s="33">
        <v>44113</v>
      </c>
      <c r="B9669" s="1" t="s">
        <v>42</v>
      </c>
      <c r="C9669" s="27">
        <v>163</v>
      </c>
      <c r="D9669" s="27">
        <v>8654</v>
      </c>
      <c r="E9669" s="27">
        <v>152</v>
      </c>
      <c r="F9669" s="27">
        <v>1</v>
      </c>
      <c r="G9669" s="27">
        <v>8</v>
      </c>
      <c r="H9669" s="27">
        <v>3</v>
      </c>
    </row>
    <row r="9670" spans="1:8" x14ac:dyDescent="0.55000000000000004">
      <c r="A9670" s="33">
        <v>44113</v>
      </c>
      <c r="B9670" s="1" t="s">
        <v>43</v>
      </c>
      <c r="C9670" s="27">
        <v>620</v>
      </c>
      <c r="D9670" s="27">
        <v>22098</v>
      </c>
      <c r="E9670" s="27">
        <v>547</v>
      </c>
      <c r="F9670" s="27">
        <v>3</v>
      </c>
      <c r="G9670" s="27">
        <v>65</v>
      </c>
      <c r="H9670" s="27">
        <v>0</v>
      </c>
    </row>
    <row r="9671" spans="1:8" x14ac:dyDescent="0.55000000000000004">
      <c r="A9671" s="33">
        <v>44113</v>
      </c>
      <c r="B9671" s="1" t="s">
        <v>44</v>
      </c>
      <c r="C9671" s="27">
        <v>208</v>
      </c>
      <c r="D9671" s="27">
        <v>10465</v>
      </c>
      <c r="E9671" s="27">
        <v>197</v>
      </c>
      <c r="F9671" s="27">
        <v>2</v>
      </c>
      <c r="G9671" s="27">
        <v>9</v>
      </c>
      <c r="H9671" s="27">
        <v>1</v>
      </c>
    </row>
    <row r="9672" spans="1:8" x14ac:dyDescent="0.55000000000000004">
      <c r="A9672" s="33">
        <v>44113</v>
      </c>
      <c r="B9672" s="1" t="s">
        <v>45</v>
      </c>
      <c r="C9672" s="27">
        <v>149</v>
      </c>
      <c r="D9672" s="27">
        <v>7069</v>
      </c>
      <c r="E9672" s="27">
        <v>131</v>
      </c>
      <c r="F9672" s="27">
        <v>9</v>
      </c>
      <c r="G9672" s="27">
        <v>0</v>
      </c>
      <c r="H9672" s="27">
        <v>0</v>
      </c>
    </row>
    <row r="9673" spans="1:8" x14ac:dyDescent="0.55000000000000004">
      <c r="A9673" s="33">
        <v>44113</v>
      </c>
      <c r="B9673" s="1" t="s">
        <v>46</v>
      </c>
      <c r="C9673" s="27">
        <v>93</v>
      </c>
      <c r="D9673" s="27">
        <v>11409</v>
      </c>
      <c r="E9673" s="27">
        <v>91</v>
      </c>
      <c r="F9673" s="27">
        <v>2</v>
      </c>
      <c r="G9673" s="27">
        <v>0</v>
      </c>
      <c r="H9673" s="27">
        <v>0</v>
      </c>
    </row>
    <row r="9674" spans="1:8" x14ac:dyDescent="0.55000000000000004">
      <c r="A9674" s="33">
        <v>44113</v>
      </c>
      <c r="B9674" s="1" t="s">
        <v>47</v>
      </c>
      <c r="C9674" s="27">
        <v>115</v>
      </c>
      <c r="D9674" s="27">
        <v>4175</v>
      </c>
      <c r="E9674" s="27">
        <v>108</v>
      </c>
      <c r="F9674" s="27">
        <v>6</v>
      </c>
      <c r="G9674" s="27">
        <v>1</v>
      </c>
      <c r="H9674" s="27">
        <v>0</v>
      </c>
    </row>
    <row r="9675" spans="1:8" x14ac:dyDescent="0.55000000000000004">
      <c r="A9675" s="33">
        <v>44113</v>
      </c>
      <c r="B9675" s="1" t="s">
        <v>48</v>
      </c>
      <c r="C9675" s="27">
        <v>138</v>
      </c>
      <c r="D9675" s="27">
        <v>3528</v>
      </c>
      <c r="E9675" s="27">
        <v>134</v>
      </c>
      <c r="F9675" s="27">
        <v>4</v>
      </c>
      <c r="G9675" s="27">
        <v>0</v>
      </c>
      <c r="H9675" s="27">
        <v>0</v>
      </c>
    </row>
    <row r="9676" spans="1:8" x14ac:dyDescent="0.55000000000000004">
      <c r="A9676" s="33">
        <v>44113</v>
      </c>
      <c r="B9676" s="1" t="s">
        <v>49</v>
      </c>
      <c r="C9676" s="27">
        <v>5077</v>
      </c>
      <c r="D9676" s="27">
        <v>142188</v>
      </c>
      <c r="E9676" s="27">
        <v>4925</v>
      </c>
      <c r="F9676" s="27">
        <v>99</v>
      </c>
      <c r="G9676" s="27">
        <v>64</v>
      </c>
      <c r="H9676" s="27">
        <v>6</v>
      </c>
    </row>
    <row r="9677" spans="1:8" x14ac:dyDescent="0.55000000000000004">
      <c r="A9677" s="33">
        <v>44113</v>
      </c>
      <c r="B9677" s="1" t="s">
        <v>50</v>
      </c>
      <c r="C9677" s="27">
        <v>248</v>
      </c>
      <c r="D9677" s="27">
        <v>6267</v>
      </c>
      <c r="E9677" s="27">
        <v>247</v>
      </c>
      <c r="F9677" s="27">
        <v>0</v>
      </c>
      <c r="G9677" s="27">
        <v>3</v>
      </c>
      <c r="H9677" s="27">
        <v>0</v>
      </c>
    </row>
    <row r="9678" spans="1:8" x14ac:dyDescent="0.55000000000000004">
      <c r="A9678" s="33">
        <v>44113</v>
      </c>
      <c r="B9678" s="1" t="s">
        <v>51</v>
      </c>
      <c r="C9678" s="27">
        <v>239</v>
      </c>
      <c r="D9678" s="27">
        <v>19716</v>
      </c>
      <c r="E9678" s="27">
        <v>233</v>
      </c>
      <c r="F9678" s="27">
        <v>3</v>
      </c>
      <c r="G9678" s="27">
        <v>3</v>
      </c>
      <c r="H9678" s="27">
        <v>0</v>
      </c>
    </row>
    <row r="9679" spans="1:8" x14ac:dyDescent="0.55000000000000004">
      <c r="A9679" s="33">
        <v>44113</v>
      </c>
      <c r="B9679" s="1" t="s">
        <v>52</v>
      </c>
      <c r="C9679" s="27">
        <v>652</v>
      </c>
      <c r="D9679" s="27">
        <v>17242</v>
      </c>
      <c r="E9679" s="27">
        <v>566</v>
      </c>
      <c r="F9679" s="27">
        <v>8</v>
      </c>
      <c r="G9679" s="27">
        <v>57</v>
      </c>
      <c r="H9679" s="27">
        <v>0</v>
      </c>
    </row>
    <row r="9680" spans="1:8" x14ac:dyDescent="0.55000000000000004">
      <c r="A9680" s="33">
        <v>44113</v>
      </c>
      <c r="B9680" s="1" t="s">
        <v>53</v>
      </c>
      <c r="C9680" s="27">
        <v>158</v>
      </c>
      <c r="D9680" s="27">
        <v>17988</v>
      </c>
      <c r="E9680" s="27">
        <v>155</v>
      </c>
      <c r="F9680" s="27">
        <v>2</v>
      </c>
      <c r="G9680" s="27">
        <v>1</v>
      </c>
      <c r="H9680" s="27">
        <v>0</v>
      </c>
    </row>
    <row r="9681" spans="1:8" x14ac:dyDescent="0.55000000000000004">
      <c r="A9681" s="33">
        <v>44113</v>
      </c>
      <c r="B9681" s="1" t="s">
        <v>54</v>
      </c>
      <c r="C9681" s="27">
        <v>344</v>
      </c>
      <c r="D9681" s="27">
        <v>8656</v>
      </c>
      <c r="E9681" s="27">
        <v>344</v>
      </c>
      <c r="F9681" s="27">
        <v>1</v>
      </c>
      <c r="G9681" s="27">
        <v>0</v>
      </c>
      <c r="H9681" s="27">
        <v>0</v>
      </c>
    </row>
    <row r="9682" spans="1:8" x14ac:dyDescent="0.55000000000000004">
      <c r="A9682" s="33">
        <v>44113</v>
      </c>
      <c r="B9682" s="1" t="s">
        <v>55</v>
      </c>
      <c r="C9682" s="27">
        <v>447</v>
      </c>
      <c r="D9682" s="27">
        <v>20254</v>
      </c>
      <c r="E9682" s="27">
        <v>413</v>
      </c>
      <c r="F9682" s="27">
        <v>12</v>
      </c>
      <c r="G9682" s="27">
        <v>31</v>
      </c>
      <c r="H9682" s="27">
        <v>0</v>
      </c>
    </row>
    <row r="9683" spans="1:8" x14ac:dyDescent="0.55000000000000004">
      <c r="A9683" s="33">
        <v>44113</v>
      </c>
      <c r="B9683" s="1" t="s">
        <v>56</v>
      </c>
      <c r="C9683" s="27">
        <v>2710</v>
      </c>
      <c r="D9683" s="27">
        <v>43113</v>
      </c>
      <c r="E9683" s="27">
        <v>2391</v>
      </c>
      <c r="F9683" s="27">
        <v>48</v>
      </c>
      <c r="G9683" s="27">
        <v>275</v>
      </c>
      <c r="H9683" s="27">
        <v>9</v>
      </c>
    </row>
    <row r="9684" spans="1:8" x14ac:dyDescent="0.55000000000000004">
      <c r="A9684" s="33">
        <v>44114</v>
      </c>
      <c r="B9684" s="1" t="s">
        <v>7</v>
      </c>
      <c r="C9684" s="27">
        <v>2323</v>
      </c>
      <c r="D9684" s="27">
        <v>63459</v>
      </c>
      <c r="E9684" s="27">
        <v>2012</v>
      </c>
      <c r="F9684" s="27">
        <v>107</v>
      </c>
      <c r="G9684" s="27">
        <v>204</v>
      </c>
      <c r="H9684" s="27">
        <v>0</v>
      </c>
    </row>
    <row r="9685" spans="1:8" x14ac:dyDescent="0.55000000000000004">
      <c r="A9685" s="33">
        <v>44114</v>
      </c>
      <c r="B9685" s="1" t="s">
        <v>11</v>
      </c>
      <c r="C9685" s="27">
        <v>37</v>
      </c>
      <c r="D9685" s="27">
        <v>2590</v>
      </c>
      <c r="E9685" s="27">
        <v>35</v>
      </c>
      <c r="F9685" s="27">
        <v>1</v>
      </c>
      <c r="G9685" s="27">
        <v>1</v>
      </c>
      <c r="H9685" s="27">
        <v>0</v>
      </c>
    </row>
    <row r="9686" spans="1:8" x14ac:dyDescent="0.55000000000000004">
      <c r="A9686" s="33">
        <v>44114</v>
      </c>
      <c r="B9686" s="1" t="s">
        <v>12</v>
      </c>
      <c r="C9686" s="27">
        <v>24</v>
      </c>
      <c r="D9686" s="27">
        <v>4599</v>
      </c>
      <c r="E9686" s="27">
        <v>23</v>
      </c>
      <c r="F9686" s="27">
        <v>0</v>
      </c>
      <c r="G9686" s="27">
        <v>1</v>
      </c>
      <c r="H9686" s="27">
        <v>0</v>
      </c>
    </row>
    <row r="9687" spans="1:8" x14ac:dyDescent="0.55000000000000004">
      <c r="A9687" s="33">
        <v>44114</v>
      </c>
      <c r="B9687" s="1" t="s">
        <v>13</v>
      </c>
      <c r="C9687" s="27">
        <v>474</v>
      </c>
      <c r="D9687" s="27">
        <v>11312</v>
      </c>
      <c r="E9687" s="27">
        <v>414</v>
      </c>
      <c r="F9687" s="27">
        <v>2</v>
      </c>
      <c r="G9687" s="27">
        <v>58</v>
      </c>
      <c r="H9687" s="27">
        <v>1</v>
      </c>
    </row>
    <row r="9688" spans="1:8" x14ac:dyDescent="0.55000000000000004">
      <c r="A9688" s="33">
        <v>44114</v>
      </c>
      <c r="B9688" s="1" t="s">
        <v>14</v>
      </c>
      <c r="C9688" s="27">
        <v>58</v>
      </c>
      <c r="D9688" s="27">
        <v>2309</v>
      </c>
      <c r="E9688" s="27">
        <v>53</v>
      </c>
      <c r="F9688" s="27">
        <v>0</v>
      </c>
      <c r="G9688" s="27">
        <v>5</v>
      </c>
      <c r="H9688" s="27">
        <v>0</v>
      </c>
    </row>
    <row r="9689" spans="1:8" x14ac:dyDescent="0.55000000000000004">
      <c r="A9689" s="33">
        <v>44114</v>
      </c>
      <c r="B9689" s="1" t="s">
        <v>15</v>
      </c>
      <c r="C9689" s="27">
        <v>81</v>
      </c>
      <c r="D9689" s="27">
        <v>5281</v>
      </c>
      <c r="E9689" s="27">
        <v>76</v>
      </c>
      <c r="F9689" s="27">
        <v>1</v>
      </c>
      <c r="G9689" s="27">
        <v>4</v>
      </c>
      <c r="H9689" s="27">
        <v>0</v>
      </c>
    </row>
    <row r="9690" spans="1:8" x14ac:dyDescent="0.55000000000000004">
      <c r="A9690" s="33">
        <v>44114</v>
      </c>
      <c r="B9690" s="1" t="s">
        <v>16</v>
      </c>
      <c r="C9690" s="27">
        <v>302</v>
      </c>
      <c r="D9690" s="27">
        <v>22541</v>
      </c>
      <c r="E9690" s="27">
        <v>240</v>
      </c>
      <c r="F9690" s="27">
        <v>4</v>
      </c>
      <c r="G9690" s="27">
        <v>58</v>
      </c>
      <c r="H9690" s="27">
        <v>4</v>
      </c>
    </row>
    <row r="9691" spans="1:8" x14ac:dyDescent="0.55000000000000004">
      <c r="A9691" s="33">
        <v>44114</v>
      </c>
      <c r="B9691" s="1" t="s">
        <v>17</v>
      </c>
      <c r="C9691" s="27">
        <v>706</v>
      </c>
      <c r="D9691" s="27">
        <v>12878</v>
      </c>
      <c r="E9691" s="27">
        <v>636</v>
      </c>
      <c r="F9691" s="27">
        <v>17</v>
      </c>
      <c r="G9691" s="27">
        <v>53</v>
      </c>
      <c r="H9691" s="27">
        <v>5</v>
      </c>
    </row>
    <row r="9692" spans="1:8" x14ac:dyDescent="0.55000000000000004">
      <c r="A9692" s="33">
        <v>44114</v>
      </c>
      <c r="B9692" s="1" t="s">
        <v>18</v>
      </c>
      <c r="C9692" s="27">
        <v>445</v>
      </c>
      <c r="D9692" s="27">
        <v>33337</v>
      </c>
      <c r="E9692" s="27">
        <v>422</v>
      </c>
      <c r="F9692" s="27">
        <v>1</v>
      </c>
      <c r="G9692" s="27">
        <v>23</v>
      </c>
      <c r="H9692" s="27">
        <v>0</v>
      </c>
    </row>
    <row r="9693" spans="1:8" x14ac:dyDescent="0.55000000000000004">
      <c r="A9693" s="33">
        <v>44114</v>
      </c>
      <c r="B9693" s="1" t="s">
        <v>19</v>
      </c>
      <c r="C9693" s="27">
        <v>755</v>
      </c>
      <c r="D9693" s="27">
        <v>24642</v>
      </c>
      <c r="E9693" s="27">
        <v>692</v>
      </c>
      <c r="F9693" s="27">
        <v>19</v>
      </c>
      <c r="G9693" s="27">
        <v>44</v>
      </c>
      <c r="H9693" s="27">
        <v>5</v>
      </c>
    </row>
    <row r="9694" spans="1:8" x14ac:dyDescent="0.55000000000000004">
      <c r="A9694" s="33">
        <v>44114</v>
      </c>
      <c r="B9694" s="1" t="s">
        <v>20</v>
      </c>
      <c r="C9694" s="27">
        <v>5051</v>
      </c>
      <c r="D9694" s="27">
        <v>152675</v>
      </c>
      <c r="E9694" s="27">
        <v>4533</v>
      </c>
      <c r="F9694" s="27">
        <v>102</v>
      </c>
      <c r="G9694" s="27">
        <v>416</v>
      </c>
      <c r="H9694" s="27">
        <v>6</v>
      </c>
    </row>
    <row r="9695" spans="1:8" x14ac:dyDescent="0.55000000000000004">
      <c r="A9695" s="33">
        <v>44114</v>
      </c>
      <c r="B9695" s="1" t="s">
        <v>21</v>
      </c>
      <c r="C9695" s="27">
        <v>4268</v>
      </c>
      <c r="D9695" s="27">
        <v>104558</v>
      </c>
      <c r="E9695" s="27">
        <v>3871</v>
      </c>
      <c r="F9695" s="27">
        <v>72</v>
      </c>
      <c r="G9695" s="27">
        <v>325</v>
      </c>
      <c r="H9695" s="27">
        <v>13</v>
      </c>
    </row>
    <row r="9696" spans="1:8" x14ac:dyDescent="0.55000000000000004">
      <c r="A9696" s="33">
        <v>44114</v>
      </c>
      <c r="B9696" s="1" t="s">
        <v>22</v>
      </c>
      <c r="C9696" s="27">
        <v>27569</v>
      </c>
      <c r="D9696" s="27">
        <v>503424</v>
      </c>
      <c r="E9696" s="27">
        <v>25144</v>
      </c>
      <c r="F9696" s="27">
        <v>421</v>
      </c>
      <c r="G9696" s="27">
        <v>2004</v>
      </c>
      <c r="H9696" s="27">
        <v>24</v>
      </c>
    </row>
    <row r="9697" spans="1:8" x14ac:dyDescent="0.55000000000000004">
      <c r="A9697" s="33">
        <v>44114</v>
      </c>
      <c r="B9697" s="1" t="s">
        <v>23</v>
      </c>
      <c r="C9697" s="27">
        <v>7471</v>
      </c>
      <c r="D9697" s="27">
        <v>167935</v>
      </c>
      <c r="E9697" s="27">
        <v>6825</v>
      </c>
      <c r="F9697" s="27">
        <v>150</v>
      </c>
      <c r="G9697" s="27">
        <v>496</v>
      </c>
      <c r="H9697" s="27">
        <v>19</v>
      </c>
    </row>
    <row r="9698" spans="1:8" x14ac:dyDescent="0.55000000000000004">
      <c r="A9698" s="33">
        <v>44114</v>
      </c>
      <c r="B9698" s="1" t="s">
        <v>24</v>
      </c>
      <c r="C9698" s="27">
        <v>177</v>
      </c>
      <c r="D9698" s="27">
        <v>16216</v>
      </c>
      <c r="E9698" s="27">
        <v>169</v>
      </c>
      <c r="F9698" s="27">
        <v>0</v>
      </c>
      <c r="G9698" s="27">
        <v>8</v>
      </c>
      <c r="H9698" s="27">
        <v>0</v>
      </c>
    </row>
    <row r="9699" spans="1:8" x14ac:dyDescent="0.55000000000000004">
      <c r="A9699" s="33">
        <v>44114</v>
      </c>
      <c r="B9699" s="1" t="s">
        <v>25</v>
      </c>
      <c r="C9699" s="27">
        <v>422</v>
      </c>
      <c r="D9699" s="27">
        <v>13250</v>
      </c>
      <c r="E9699" s="27">
        <v>389</v>
      </c>
      <c r="F9699" s="27">
        <v>26</v>
      </c>
      <c r="G9699" s="27">
        <v>7</v>
      </c>
      <c r="H9699" s="27">
        <v>0</v>
      </c>
    </row>
    <row r="9700" spans="1:8" x14ac:dyDescent="0.55000000000000004">
      <c r="A9700" s="33">
        <v>44114</v>
      </c>
      <c r="B9700" s="1" t="s">
        <v>26</v>
      </c>
      <c r="C9700" s="27">
        <v>780</v>
      </c>
      <c r="D9700" s="27">
        <v>14335</v>
      </c>
      <c r="E9700" s="27">
        <v>712</v>
      </c>
      <c r="F9700" s="27">
        <v>47</v>
      </c>
      <c r="G9700" s="27">
        <v>21</v>
      </c>
      <c r="H9700" s="27">
        <v>0</v>
      </c>
    </row>
    <row r="9701" spans="1:8" x14ac:dyDescent="0.55000000000000004">
      <c r="A9701" s="33">
        <v>44114</v>
      </c>
      <c r="B9701" s="1" t="s">
        <v>27</v>
      </c>
      <c r="C9701" s="27">
        <v>249</v>
      </c>
      <c r="D9701" s="27">
        <v>10179</v>
      </c>
      <c r="E9701" s="27">
        <v>233</v>
      </c>
      <c r="F9701" s="27">
        <v>11</v>
      </c>
      <c r="G9701" s="27">
        <v>5</v>
      </c>
      <c r="H9701" s="27">
        <v>0</v>
      </c>
    </row>
    <row r="9702" spans="1:8" x14ac:dyDescent="0.55000000000000004">
      <c r="A9702" s="33">
        <v>44114</v>
      </c>
      <c r="B9702" s="1" t="s">
        <v>28</v>
      </c>
      <c r="C9702" s="27">
        <v>196</v>
      </c>
      <c r="D9702" s="27">
        <v>10962</v>
      </c>
      <c r="E9702" s="27">
        <v>182</v>
      </c>
      <c r="F9702" s="27">
        <v>6</v>
      </c>
      <c r="G9702" s="27">
        <v>9</v>
      </c>
      <c r="H9702" s="27">
        <v>1</v>
      </c>
    </row>
    <row r="9703" spans="1:8" x14ac:dyDescent="0.55000000000000004">
      <c r="A9703" s="33">
        <v>44114</v>
      </c>
      <c r="B9703" s="1" t="s">
        <v>29</v>
      </c>
      <c r="C9703" s="27">
        <v>320</v>
      </c>
      <c r="D9703" s="27">
        <v>20010</v>
      </c>
      <c r="E9703" s="27">
        <v>306</v>
      </c>
      <c r="F9703" s="27">
        <v>1</v>
      </c>
      <c r="G9703" s="27">
        <v>13</v>
      </c>
      <c r="H9703" s="27">
        <v>0</v>
      </c>
    </row>
    <row r="9704" spans="1:8" x14ac:dyDescent="0.55000000000000004">
      <c r="A9704" s="33">
        <v>44114</v>
      </c>
      <c r="B9704" s="1" t="s">
        <v>30</v>
      </c>
      <c r="C9704" s="27">
        <v>633</v>
      </c>
      <c r="D9704" s="27">
        <v>24135</v>
      </c>
      <c r="E9704" s="27">
        <v>612</v>
      </c>
      <c r="F9704" s="27">
        <v>10</v>
      </c>
      <c r="G9704" s="27">
        <v>11</v>
      </c>
      <c r="H9704" s="27">
        <v>1</v>
      </c>
    </row>
    <row r="9705" spans="1:8" x14ac:dyDescent="0.55000000000000004">
      <c r="A9705" s="33">
        <v>44114</v>
      </c>
      <c r="B9705" s="1" t="s">
        <v>31</v>
      </c>
      <c r="C9705" s="27">
        <v>565</v>
      </c>
      <c r="D9705" s="27">
        <v>37352</v>
      </c>
      <c r="E9705" s="27">
        <v>539</v>
      </c>
      <c r="F9705" s="27">
        <v>2</v>
      </c>
      <c r="G9705" s="27">
        <v>24</v>
      </c>
      <c r="H9705" s="27">
        <v>0</v>
      </c>
    </row>
    <row r="9706" spans="1:8" x14ac:dyDescent="0.55000000000000004">
      <c r="A9706" s="33">
        <v>44114</v>
      </c>
      <c r="B9706" s="1" t="s">
        <v>32</v>
      </c>
      <c r="C9706" s="27">
        <v>5504</v>
      </c>
      <c r="D9706" s="27">
        <v>83697</v>
      </c>
      <c r="E9706" s="27">
        <v>5155</v>
      </c>
      <c r="F9706" s="27">
        <v>89</v>
      </c>
      <c r="G9706" s="27">
        <v>260</v>
      </c>
      <c r="H9706" s="27">
        <v>11</v>
      </c>
    </row>
    <row r="9707" spans="1:8" x14ac:dyDescent="0.55000000000000004">
      <c r="A9707" s="33">
        <v>44114</v>
      </c>
      <c r="B9707" s="1" t="s">
        <v>33</v>
      </c>
      <c r="C9707" s="27">
        <v>535</v>
      </c>
      <c r="D9707" s="27">
        <v>13981</v>
      </c>
      <c r="E9707" s="27">
        <v>497</v>
      </c>
      <c r="F9707" s="27">
        <v>7</v>
      </c>
      <c r="G9707" s="27">
        <v>31</v>
      </c>
      <c r="H9707" s="27">
        <v>0</v>
      </c>
    </row>
    <row r="9708" spans="1:8" x14ac:dyDescent="0.55000000000000004">
      <c r="A9708" s="33">
        <v>44114</v>
      </c>
      <c r="B9708" s="1" t="s">
        <v>34</v>
      </c>
      <c r="C9708" s="27">
        <v>514</v>
      </c>
      <c r="D9708" s="27">
        <v>12804</v>
      </c>
      <c r="E9708" s="27">
        <v>489</v>
      </c>
      <c r="F9708" s="27">
        <v>8</v>
      </c>
      <c r="G9708" s="27">
        <v>17</v>
      </c>
      <c r="H9708" s="27">
        <v>0</v>
      </c>
    </row>
    <row r="9709" spans="1:8" x14ac:dyDescent="0.55000000000000004">
      <c r="A9709" s="33">
        <v>44114</v>
      </c>
      <c r="B9709" s="1" t="s">
        <v>35</v>
      </c>
      <c r="C9709" s="27">
        <v>1809</v>
      </c>
      <c r="D9709" s="27">
        <v>45380</v>
      </c>
      <c r="E9709" s="27">
        <v>1719</v>
      </c>
      <c r="F9709" s="27">
        <v>27</v>
      </c>
      <c r="G9709" s="27">
        <v>63</v>
      </c>
      <c r="H9709" s="27">
        <v>2</v>
      </c>
    </row>
    <row r="9710" spans="1:8" x14ac:dyDescent="0.55000000000000004">
      <c r="A9710" s="33">
        <v>44114</v>
      </c>
      <c r="B9710" s="1" t="s">
        <v>36</v>
      </c>
      <c r="C9710" s="27">
        <v>11109</v>
      </c>
      <c r="D9710" s="27">
        <v>200492</v>
      </c>
      <c r="E9710" s="27">
        <v>10430</v>
      </c>
      <c r="F9710" s="27">
        <v>223</v>
      </c>
      <c r="G9710" s="27">
        <v>443</v>
      </c>
      <c r="H9710" s="27">
        <v>23</v>
      </c>
    </row>
    <row r="9711" spans="1:8" x14ac:dyDescent="0.55000000000000004">
      <c r="A9711" s="33">
        <v>44114</v>
      </c>
      <c r="B9711" s="1" t="s">
        <v>37</v>
      </c>
      <c r="C9711" s="27">
        <v>2881</v>
      </c>
      <c r="D9711" s="27">
        <v>60473</v>
      </c>
      <c r="E9711" s="27">
        <v>2685</v>
      </c>
      <c r="F9711" s="27">
        <v>59</v>
      </c>
      <c r="G9711" s="27">
        <v>137</v>
      </c>
      <c r="H9711" s="27">
        <v>12</v>
      </c>
    </row>
    <row r="9712" spans="1:8" x14ac:dyDescent="0.55000000000000004">
      <c r="A9712" s="33">
        <v>44114</v>
      </c>
      <c r="B9712" s="1" t="s">
        <v>38</v>
      </c>
      <c r="C9712" s="27">
        <v>595</v>
      </c>
      <c r="D9712" s="27">
        <v>21963</v>
      </c>
      <c r="E9712" s="27">
        <v>560</v>
      </c>
      <c r="F9712" s="27">
        <v>9</v>
      </c>
      <c r="G9712" s="27">
        <v>26</v>
      </c>
      <c r="H9712" s="27">
        <v>0</v>
      </c>
    </row>
    <row r="9713" spans="1:8" x14ac:dyDescent="0.55000000000000004">
      <c r="A9713" s="33">
        <v>44114</v>
      </c>
      <c r="B9713" s="1" t="s">
        <v>39</v>
      </c>
      <c r="C9713" s="27">
        <v>249</v>
      </c>
      <c r="D9713" s="27">
        <v>9667</v>
      </c>
      <c r="E9713" s="27">
        <v>234</v>
      </c>
      <c r="F9713" s="27">
        <v>4</v>
      </c>
      <c r="G9713" s="27">
        <v>8</v>
      </c>
      <c r="H9713" s="27">
        <v>0</v>
      </c>
    </row>
    <row r="9714" spans="1:8" x14ac:dyDescent="0.55000000000000004">
      <c r="A9714" s="33">
        <v>44114</v>
      </c>
      <c r="B9714" s="1" t="s">
        <v>40</v>
      </c>
      <c r="C9714" s="27">
        <v>36</v>
      </c>
      <c r="D9714" s="27">
        <v>5527</v>
      </c>
      <c r="E9714" s="27">
        <v>33</v>
      </c>
      <c r="F9714" s="27">
        <v>0</v>
      </c>
      <c r="G9714" s="27">
        <v>3</v>
      </c>
      <c r="H9714" s="27">
        <v>0</v>
      </c>
    </row>
    <row r="9715" spans="1:8" x14ac:dyDescent="0.55000000000000004">
      <c r="A9715" s="33">
        <v>44114</v>
      </c>
      <c r="B9715" s="1" t="s">
        <v>41</v>
      </c>
      <c r="C9715" s="27">
        <v>140</v>
      </c>
      <c r="D9715" s="27">
        <v>5925</v>
      </c>
      <c r="E9715" s="27">
        <v>140</v>
      </c>
      <c r="F9715" s="27">
        <v>0</v>
      </c>
      <c r="G9715" s="27">
        <v>0</v>
      </c>
      <c r="H9715" s="27">
        <v>0</v>
      </c>
    </row>
    <row r="9716" spans="1:8" x14ac:dyDescent="0.55000000000000004">
      <c r="A9716" s="33">
        <v>44114</v>
      </c>
      <c r="B9716" s="1" t="s">
        <v>42</v>
      </c>
      <c r="C9716" s="27">
        <v>163</v>
      </c>
      <c r="D9716" s="27">
        <v>8654</v>
      </c>
      <c r="E9716" s="27">
        <v>152</v>
      </c>
      <c r="F9716" s="27">
        <v>1</v>
      </c>
      <c r="G9716" s="27">
        <v>8</v>
      </c>
      <c r="H9716" s="27">
        <v>3</v>
      </c>
    </row>
    <row r="9717" spans="1:8" x14ac:dyDescent="0.55000000000000004">
      <c r="A9717" s="33">
        <v>44114</v>
      </c>
      <c r="B9717" s="1" t="s">
        <v>43</v>
      </c>
      <c r="C9717" s="27">
        <v>625</v>
      </c>
      <c r="D9717" s="27">
        <v>22098</v>
      </c>
      <c r="E9717" s="27">
        <v>562</v>
      </c>
      <c r="F9717" s="27">
        <v>3</v>
      </c>
      <c r="G9717" s="27">
        <v>57</v>
      </c>
      <c r="H9717" s="27">
        <v>0</v>
      </c>
    </row>
    <row r="9718" spans="1:8" x14ac:dyDescent="0.55000000000000004">
      <c r="A9718" s="33">
        <v>44114</v>
      </c>
      <c r="B9718" s="1" t="s">
        <v>44</v>
      </c>
      <c r="C9718" s="27">
        <v>209</v>
      </c>
      <c r="D9718" s="27">
        <v>10572</v>
      </c>
      <c r="E9718" s="27">
        <v>197</v>
      </c>
      <c r="F9718" s="27">
        <v>2</v>
      </c>
      <c r="G9718" s="27">
        <v>10</v>
      </c>
      <c r="H9718" s="27">
        <v>1</v>
      </c>
    </row>
    <row r="9719" spans="1:8" x14ac:dyDescent="0.55000000000000004">
      <c r="A9719" s="33">
        <v>44114</v>
      </c>
      <c r="B9719" s="1" t="s">
        <v>45</v>
      </c>
      <c r="C9719" s="27">
        <v>149</v>
      </c>
      <c r="D9719" s="27">
        <v>7085</v>
      </c>
      <c r="E9719" s="27">
        <v>131</v>
      </c>
      <c r="F9719" s="27">
        <v>9</v>
      </c>
      <c r="G9719" s="27">
        <v>0</v>
      </c>
      <c r="H9719" s="27">
        <v>0</v>
      </c>
    </row>
    <row r="9720" spans="1:8" x14ac:dyDescent="0.55000000000000004">
      <c r="A9720" s="33">
        <v>44114</v>
      </c>
      <c r="B9720" s="1" t="s">
        <v>46</v>
      </c>
      <c r="C9720" s="27">
        <v>93</v>
      </c>
      <c r="D9720" s="27">
        <v>11478</v>
      </c>
      <c r="E9720" s="27">
        <v>91</v>
      </c>
      <c r="F9720" s="27">
        <v>2</v>
      </c>
      <c r="G9720" s="27">
        <v>0</v>
      </c>
      <c r="H9720" s="27">
        <v>0</v>
      </c>
    </row>
    <row r="9721" spans="1:8" x14ac:dyDescent="0.55000000000000004">
      <c r="A9721" s="33">
        <v>44114</v>
      </c>
      <c r="B9721" s="1" t="s">
        <v>47</v>
      </c>
      <c r="C9721" s="27">
        <v>115</v>
      </c>
      <c r="D9721" s="27">
        <v>4175</v>
      </c>
      <c r="E9721" s="27">
        <v>108</v>
      </c>
      <c r="F9721" s="27">
        <v>6</v>
      </c>
      <c r="G9721" s="27">
        <v>1</v>
      </c>
      <c r="H9721" s="27">
        <v>0</v>
      </c>
    </row>
    <row r="9722" spans="1:8" x14ac:dyDescent="0.55000000000000004">
      <c r="A9722" s="33">
        <v>44114</v>
      </c>
      <c r="B9722" s="1" t="s">
        <v>48</v>
      </c>
      <c r="C9722" s="27">
        <v>138</v>
      </c>
      <c r="D9722" s="27">
        <v>3533</v>
      </c>
      <c r="E9722" s="27">
        <v>134</v>
      </c>
      <c r="F9722" s="27">
        <v>4</v>
      </c>
      <c r="G9722" s="27">
        <v>0</v>
      </c>
      <c r="H9722" s="27">
        <v>0</v>
      </c>
    </row>
    <row r="9723" spans="1:8" x14ac:dyDescent="0.55000000000000004">
      <c r="A9723" s="33">
        <v>44114</v>
      </c>
      <c r="B9723" s="1" t="s">
        <v>49</v>
      </c>
      <c r="C9723" s="27">
        <v>5101</v>
      </c>
      <c r="D9723" s="27">
        <v>143150</v>
      </c>
      <c r="E9723" s="27">
        <v>4926</v>
      </c>
      <c r="F9723" s="27">
        <v>99</v>
      </c>
      <c r="G9723" s="27">
        <v>76</v>
      </c>
      <c r="H9723" s="27">
        <v>6</v>
      </c>
    </row>
    <row r="9724" spans="1:8" x14ac:dyDescent="0.55000000000000004">
      <c r="A9724" s="33">
        <v>44114</v>
      </c>
      <c r="B9724" s="1" t="s">
        <v>50</v>
      </c>
      <c r="C9724" s="27">
        <v>248</v>
      </c>
      <c r="D9724" s="27">
        <v>6280</v>
      </c>
      <c r="E9724" s="27">
        <v>247</v>
      </c>
      <c r="F9724" s="27">
        <v>0</v>
      </c>
      <c r="G9724" s="27">
        <v>3</v>
      </c>
      <c r="H9724" s="27">
        <v>0</v>
      </c>
    </row>
    <row r="9725" spans="1:8" x14ac:dyDescent="0.55000000000000004">
      <c r="A9725" s="33">
        <v>44114</v>
      </c>
      <c r="B9725" s="1" t="s">
        <v>51</v>
      </c>
      <c r="C9725" s="27">
        <v>239</v>
      </c>
      <c r="D9725" s="27">
        <v>19842</v>
      </c>
      <c r="E9725" s="27">
        <v>233</v>
      </c>
      <c r="F9725" s="27">
        <v>3</v>
      </c>
      <c r="G9725" s="27">
        <v>4</v>
      </c>
      <c r="H9725" s="27">
        <v>0</v>
      </c>
    </row>
    <row r="9726" spans="1:8" x14ac:dyDescent="0.55000000000000004">
      <c r="A9726" s="33">
        <v>44114</v>
      </c>
      <c r="B9726" s="1" t="s">
        <v>52</v>
      </c>
      <c r="C9726" s="27">
        <v>673</v>
      </c>
      <c r="D9726" s="27">
        <v>17381</v>
      </c>
      <c r="E9726" s="27">
        <v>574</v>
      </c>
      <c r="F9726" s="27">
        <v>8</v>
      </c>
      <c r="G9726" s="27">
        <v>55</v>
      </c>
      <c r="H9726" s="27">
        <v>0</v>
      </c>
    </row>
    <row r="9727" spans="1:8" x14ac:dyDescent="0.55000000000000004">
      <c r="A9727" s="33">
        <v>44114</v>
      </c>
      <c r="B9727" s="1" t="s">
        <v>53</v>
      </c>
      <c r="C9727" s="27">
        <v>158</v>
      </c>
      <c r="D9727" s="27">
        <v>18121</v>
      </c>
      <c r="E9727" s="27">
        <v>155</v>
      </c>
      <c r="F9727" s="27">
        <v>2</v>
      </c>
      <c r="G9727" s="27">
        <v>1</v>
      </c>
      <c r="H9727" s="27">
        <v>0</v>
      </c>
    </row>
    <row r="9728" spans="1:8" x14ac:dyDescent="0.55000000000000004">
      <c r="A9728" s="33">
        <v>44114</v>
      </c>
      <c r="B9728" s="1" t="s">
        <v>54</v>
      </c>
      <c r="C9728" s="27">
        <v>344</v>
      </c>
      <c r="D9728" s="27">
        <v>8656</v>
      </c>
      <c r="E9728" s="27">
        <v>344</v>
      </c>
      <c r="F9728" s="27">
        <v>1</v>
      </c>
      <c r="G9728" s="27">
        <v>0</v>
      </c>
      <c r="H9728" s="27">
        <v>0</v>
      </c>
    </row>
    <row r="9729" spans="1:8" x14ac:dyDescent="0.55000000000000004">
      <c r="A9729" s="33">
        <v>44114</v>
      </c>
      <c r="B9729" s="1" t="s">
        <v>55</v>
      </c>
      <c r="C9729" s="27">
        <v>447</v>
      </c>
      <c r="D9729" s="27">
        <v>20254</v>
      </c>
      <c r="E9729" s="27">
        <v>413</v>
      </c>
      <c r="F9729" s="27">
        <v>12</v>
      </c>
      <c r="G9729" s="27">
        <v>31</v>
      </c>
      <c r="H9729" s="27">
        <v>0</v>
      </c>
    </row>
    <row r="9730" spans="1:8" x14ac:dyDescent="0.55000000000000004">
      <c r="A9730" s="33">
        <v>44114</v>
      </c>
      <c r="B9730" s="1" t="s">
        <v>56</v>
      </c>
      <c r="C9730" s="27">
        <v>2729</v>
      </c>
      <c r="D9730" s="27">
        <v>44109</v>
      </c>
      <c r="E9730" s="27">
        <v>2417</v>
      </c>
      <c r="F9730" s="27">
        <v>48</v>
      </c>
      <c r="G9730" s="27">
        <v>268</v>
      </c>
      <c r="H9730" s="27">
        <v>8</v>
      </c>
    </row>
    <row r="9731" spans="1:8" x14ac:dyDescent="0.55000000000000004">
      <c r="A9731" s="33">
        <v>44115</v>
      </c>
      <c r="B9731" s="1" t="s">
        <v>7</v>
      </c>
      <c r="C9731" s="27">
        <v>2347</v>
      </c>
      <c r="D9731" s="27">
        <v>64209</v>
      </c>
      <c r="E9731" s="27">
        <v>2029</v>
      </c>
      <c r="F9731" s="27">
        <v>107</v>
      </c>
      <c r="G9731" s="27">
        <v>211</v>
      </c>
      <c r="H9731" s="27">
        <v>0</v>
      </c>
    </row>
    <row r="9732" spans="1:8" x14ac:dyDescent="0.55000000000000004">
      <c r="A9732" s="33">
        <v>44115</v>
      </c>
      <c r="B9732" s="1" t="s">
        <v>11</v>
      </c>
      <c r="C9732" s="27">
        <v>37</v>
      </c>
      <c r="D9732" s="27">
        <v>2590</v>
      </c>
      <c r="E9732" s="27">
        <v>35</v>
      </c>
      <c r="F9732" s="27">
        <v>1</v>
      </c>
      <c r="G9732" s="27">
        <v>1</v>
      </c>
      <c r="H9732" s="27">
        <v>0</v>
      </c>
    </row>
    <row r="9733" spans="1:8" x14ac:dyDescent="0.55000000000000004">
      <c r="A9733" s="33">
        <v>44115</v>
      </c>
      <c r="B9733" s="1" t="s">
        <v>12</v>
      </c>
      <c r="C9733" s="27">
        <v>24</v>
      </c>
      <c r="D9733" s="27">
        <v>4599</v>
      </c>
      <c r="E9733" s="27">
        <v>23</v>
      </c>
      <c r="F9733" s="27">
        <v>0</v>
      </c>
      <c r="G9733" s="27">
        <v>1</v>
      </c>
      <c r="H9733" s="27">
        <v>0</v>
      </c>
    </row>
    <row r="9734" spans="1:8" x14ac:dyDescent="0.55000000000000004">
      <c r="A9734" s="33">
        <v>44115</v>
      </c>
      <c r="B9734" s="1" t="s">
        <v>13</v>
      </c>
      <c r="C9734" s="27">
        <v>484</v>
      </c>
      <c r="D9734" s="27">
        <v>11436</v>
      </c>
      <c r="E9734" s="27">
        <v>420</v>
      </c>
      <c r="F9734" s="27">
        <v>2</v>
      </c>
      <c r="G9734" s="27">
        <v>62</v>
      </c>
      <c r="H9734" s="27">
        <v>1</v>
      </c>
    </row>
    <row r="9735" spans="1:8" x14ac:dyDescent="0.55000000000000004">
      <c r="A9735" s="33">
        <v>44115</v>
      </c>
      <c r="B9735" s="1" t="s">
        <v>14</v>
      </c>
      <c r="C9735" s="27">
        <v>59</v>
      </c>
      <c r="D9735" s="27">
        <v>2309</v>
      </c>
      <c r="E9735" s="27">
        <v>53</v>
      </c>
      <c r="F9735" s="27">
        <v>0</v>
      </c>
      <c r="G9735" s="27">
        <v>5</v>
      </c>
      <c r="H9735" s="27">
        <v>0</v>
      </c>
    </row>
    <row r="9736" spans="1:8" x14ac:dyDescent="0.55000000000000004">
      <c r="A9736" s="33">
        <v>44115</v>
      </c>
      <c r="B9736" s="1" t="s">
        <v>15</v>
      </c>
      <c r="C9736" s="27">
        <v>81</v>
      </c>
      <c r="D9736" s="27">
        <v>5283</v>
      </c>
      <c r="E9736" s="27">
        <v>76</v>
      </c>
      <c r="F9736" s="27">
        <v>1</v>
      </c>
      <c r="G9736" s="27">
        <v>4</v>
      </c>
      <c r="H9736" s="27">
        <v>0</v>
      </c>
    </row>
    <row r="9737" spans="1:8" x14ac:dyDescent="0.55000000000000004">
      <c r="A9737" s="33">
        <v>44115</v>
      </c>
      <c r="B9737" s="1" t="s">
        <v>16</v>
      </c>
      <c r="C9737" s="27">
        <v>314</v>
      </c>
      <c r="D9737" s="27">
        <v>22904</v>
      </c>
      <c r="E9737" s="27">
        <v>240</v>
      </c>
      <c r="F9737" s="27">
        <v>4</v>
      </c>
      <c r="G9737" s="27">
        <v>70</v>
      </c>
      <c r="H9737" s="27">
        <v>4</v>
      </c>
    </row>
    <row r="9738" spans="1:8" x14ac:dyDescent="0.55000000000000004">
      <c r="A9738" s="33">
        <v>44115</v>
      </c>
      <c r="B9738" s="1" t="s">
        <v>17</v>
      </c>
      <c r="C9738" s="27">
        <v>709</v>
      </c>
      <c r="D9738" s="27">
        <v>12878</v>
      </c>
      <c r="E9738" s="27">
        <v>639</v>
      </c>
      <c r="F9738" s="27">
        <v>17</v>
      </c>
      <c r="G9738" s="27">
        <v>53</v>
      </c>
      <c r="H9738" s="27">
        <v>5</v>
      </c>
    </row>
    <row r="9739" spans="1:8" x14ac:dyDescent="0.55000000000000004">
      <c r="A9739" s="33">
        <v>44115</v>
      </c>
      <c r="B9739" s="1" t="s">
        <v>18</v>
      </c>
      <c r="C9739" s="27">
        <v>445</v>
      </c>
      <c r="D9739" s="27">
        <v>33448</v>
      </c>
      <c r="E9739" s="27">
        <v>424</v>
      </c>
      <c r="F9739" s="27">
        <v>1</v>
      </c>
      <c r="G9739" s="27">
        <v>23</v>
      </c>
      <c r="H9739" s="27">
        <v>0</v>
      </c>
    </row>
    <row r="9740" spans="1:8" x14ac:dyDescent="0.55000000000000004">
      <c r="A9740" s="33">
        <v>44115</v>
      </c>
      <c r="B9740" s="1" t="s">
        <v>19</v>
      </c>
      <c r="C9740" s="27">
        <v>759</v>
      </c>
      <c r="D9740" s="27">
        <v>24772</v>
      </c>
      <c r="E9740" s="27">
        <v>692</v>
      </c>
      <c r="F9740" s="27">
        <v>19</v>
      </c>
      <c r="G9740" s="27">
        <v>44</v>
      </c>
      <c r="H9740" s="27">
        <v>5</v>
      </c>
    </row>
    <row r="9741" spans="1:8" x14ac:dyDescent="0.55000000000000004">
      <c r="A9741" s="33">
        <v>44115</v>
      </c>
      <c r="B9741" s="1" t="s">
        <v>20</v>
      </c>
      <c r="C9741" s="27">
        <v>5082</v>
      </c>
      <c r="D9741" s="27">
        <v>152740</v>
      </c>
      <c r="E9741" s="27">
        <v>4573</v>
      </c>
      <c r="F9741" s="27">
        <v>102</v>
      </c>
      <c r="G9741" s="27">
        <v>407</v>
      </c>
      <c r="H9741" s="27">
        <v>8</v>
      </c>
    </row>
    <row r="9742" spans="1:8" x14ac:dyDescent="0.55000000000000004">
      <c r="A9742" s="33">
        <v>44115</v>
      </c>
      <c r="B9742" s="1" t="s">
        <v>21</v>
      </c>
      <c r="C9742" s="27">
        <v>4311</v>
      </c>
      <c r="D9742" s="27">
        <v>104962</v>
      </c>
      <c r="E9742" s="27">
        <v>3889</v>
      </c>
      <c r="F9742" s="27">
        <v>73</v>
      </c>
      <c r="G9742" s="27">
        <v>349</v>
      </c>
      <c r="H9742" s="27">
        <v>13</v>
      </c>
    </row>
    <row r="9743" spans="1:8" x14ac:dyDescent="0.55000000000000004">
      <c r="A9743" s="33">
        <v>44115</v>
      </c>
      <c r="B9743" s="1" t="s">
        <v>22</v>
      </c>
      <c r="C9743" s="27">
        <v>27715</v>
      </c>
      <c r="D9743" s="27">
        <v>503424</v>
      </c>
      <c r="E9743" s="27">
        <v>25209</v>
      </c>
      <c r="F9743" s="27">
        <v>421</v>
      </c>
      <c r="G9743" s="27">
        <v>2085</v>
      </c>
      <c r="H9743" s="27">
        <v>24</v>
      </c>
    </row>
    <row r="9744" spans="1:8" x14ac:dyDescent="0.55000000000000004">
      <c r="A9744" s="33">
        <v>44115</v>
      </c>
      <c r="B9744" s="1" t="s">
        <v>23</v>
      </c>
      <c r="C9744" s="27">
        <v>7508</v>
      </c>
      <c r="D9744" s="27">
        <v>167935</v>
      </c>
      <c r="E9744" s="27">
        <v>6862</v>
      </c>
      <c r="F9744" s="27">
        <v>150</v>
      </c>
      <c r="G9744" s="27">
        <v>496</v>
      </c>
      <c r="H9744" s="27">
        <v>19</v>
      </c>
    </row>
    <row r="9745" spans="1:8" x14ac:dyDescent="0.55000000000000004">
      <c r="A9745" s="33">
        <v>44115</v>
      </c>
      <c r="B9745" s="1" t="s">
        <v>24</v>
      </c>
      <c r="C9745" s="27">
        <v>179</v>
      </c>
      <c r="D9745" s="27">
        <v>16249</v>
      </c>
      <c r="E9745" s="27">
        <v>169</v>
      </c>
      <c r="F9745" s="27">
        <v>0</v>
      </c>
      <c r="G9745" s="27">
        <v>10</v>
      </c>
      <c r="H9745" s="27">
        <v>0</v>
      </c>
    </row>
    <row r="9746" spans="1:8" x14ac:dyDescent="0.55000000000000004">
      <c r="A9746" s="33">
        <v>44115</v>
      </c>
      <c r="B9746" s="1" t="s">
        <v>25</v>
      </c>
      <c r="C9746" s="27">
        <v>422</v>
      </c>
      <c r="D9746" s="27">
        <v>13250</v>
      </c>
      <c r="E9746" s="27">
        <v>389</v>
      </c>
      <c r="F9746" s="27">
        <v>26</v>
      </c>
      <c r="G9746" s="27">
        <v>7</v>
      </c>
      <c r="H9746" s="27">
        <v>0</v>
      </c>
    </row>
    <row r="9747" spans="1:8" x14ac:dyDescent="0.55000000000000004">
      <c r="A9747" s="33">
        <v>44115</v>
      </c>
      <c r="B9747" s="1" t="s">
        <v>26</v>
      </c>
      <c r="C9747" s="27">
        <v>780</v>
      </c>
      <c r="D9747" s="27">
        <v>14384</v>
      </c>
      <c r="E9747" s="27">
        <v>712</v>
      </c>
      <c r="F9747" s="27">
        <v>47</v>
      </c>
      <c r="G9747" s="27">
        <v>21</v>
      </c>
      <c r="H9747" s="27">
        <v>0</v>
      </c>
    </row>
    <row r="9748" spans="1:8" x14ac:dyDescent="0.55000000000000004">
      <c r="A9748" s="33">
        <v>44115</v>
      </c>
      <c r="B9748" s="1" t="s">
        <v>27</v>
      </c>
      <c r="C9748" s="27">
        <v>249</v>
      </c>
      <c r="D9748" s="27">
        <v>10194</v>
      </c>
      <c r="E9748" s="27">
        <v>234</v>
      </c>
      <c r="F9748" s="27">
        <v>11</v>
      </c>
      <c r="G9748" s="27">
        <v>4</v>
      </c>
      <c r="H9748" s="27">
        <v>0</v>
      </c>
    </row>
    <row r="9749" spans="1:8" x14ac:dyDescent="0.55000000000000004">
      <c r="A9749" s="33">
        <v>44115</v>
      </c>
      <c r="B9749" s="1" t="s">
        <v>28</v>
      </c>
      <c r="C9749" s="27">
        <v>196</v>
      </c>
      <c r="D9749" s="27">
        <v>10962</v>
      </c>
      <c r="E9749" s="27">
        <v>182</v>
      </c>
      <c r="F9749" s="27">
        <v>6</v>
      </c>
      <c r="G9749" s="27">
        <v>9</v>
      </c>
      <c r="H9749" s="27">
        <v>1</v>
      </c>
    </row>
    <row r="9750" spans="1:8" x14ac:dyDescent="0.55000000000000004">
      <c r="A9750" s="33">
        <v>44115</v>
      </c>
      <c r="B9750" s="1" t="s">
        <v>29</v>
      </c>
      <c r="C9750" s="27">
        <v>320</v>
      </c>
      <c r="D9750" s="27">
        <v>20010</v>
      </c>
      <c r="E9750" s="27">
        <v>307</v>
      </c>
      <c r="F9750" s="27">
        <v>1</v>
      </c>
      <c r="G9750" s="27">
        <v>12</v>
      </c>
      <c r="H9750" s="27">
        <v>0</v>
      </c>
    </row>
    <row r="9751" spans="1:8" x14ac:dyDescent="0.55000000000000004">
      <c r="A9751" s="33">
        <v>44115</v>
      </c>
      <c r="B9751" s="1" t="s">
        <v>30</v>
      </c>
      <c r="C9751" s="27">
        <v>634</v>
      </c>
      <c r="D9751" s="27">
        <v>24149</v>
      </c>
      <c r="E9751" s="27">
        <v>612</v>
      </c>
      <c r="F9751" s="27">
        <v>10</v>
      </c>
      <c r="G9751" s="27">
        <v>12</v>
      </c>
      <c r="H9751" s="27">
        <v>1</v>
      </c>
    </row>
    <row r="9752" spans="1:8" x14ac:dyDescent="0.55000000000000004">
      <c r="A9752" s="33">
        <v>44115</v>
      </c>
      <c r="B9752" s="1" t="s">
        <v>31</v>
      </c>
      <c r="C9752" s="27">
        <v>565</v>
      </c>
      <c r="D9752" s="27">
        <v>37352</v>
      </c>
      <c r="E9752" s="27">
        <v>539</v>
      </c>
      <c r="F9752" s="27">
        <v>2</v>
      </c>
      <c r="G9752" s="27">
        <v>24</v>
      </c>
      <c r="H9752" s="27">
        <v>0</v>
      </c>
    </row>
    <row r="9753" spans="1:8" x14ac:dyDescent="0.55000000000000004">
      <c r="A9753" s="33">
        <v>44115</v>
      </c>
      <c r="B9753" s="1" t="s">
        <v>32</v>
      </c>
      <c r="C9753" s="27">
        <v>5525</v>
      </c>
      <c r="D9753" s="27">
        <v>84316</v>
      </c>
      <c r="E9753" s="27">
        <v>5179</v>
      </c>
      <c r="F9753" s="27">
        <v>90</v>
      </c>
      <c r="G9753" s="27">
        <v>256</v>
      </c>
      <c r="H9753" s="27">
        <v>10</v>
      </c>
    </row>
    <row r="9754" spans="1:8" x14ac:dyDescent="0.55000000000000004">
      <c r="A9754" s="33">
        <v>44115</v>
      </c>
      <c r="B9754" s="1" t="s">
        <v>33</v>
      </c>
      <c r="C9754" s="27">
        <v>537</v>
      </c>
      <c r="D9754" s="27">
        <v>14087</v>
      </c>
      <c r="E9754" s="27">
        <v>500</v>
      </c>
      <c r="F9754" s="27">
        <v>7</v>
      </c>
      <c r="G9754" s="27">
        <v>30</v>
      </c>
      <c r="H9754" s="27">
        <v>0</v>
      </c>
    </row>
    <row r="9755" spans="1:8" x14ac:dyDescent="0.55000000000000004">
      <c r="A9755" s="33">
        <v>44115</v>
      </c>
      <c r="B9755" s="1" t="s">
        <v>34</v>
      </c>
      <c r="C9755" s="27">
        <v>514</v>
      </c>
      <c r="D9755" s="27">
        <v>12837</v>
      </c>
      <c r="E9755" s="27">
        <v>490</v>
      </c>
      <c r="F9755" s="27">
        <v>8</v>
      </c>
      <c r="G9755" s="27">
        <v>16</v>
      </c>
      <c r="H9755" s="27">
        <v>0</v>
      </c>
    </row>
    <row r="9756" spans="1:8" x14ac:dyDescent="0.55000000000000004">
      <c r="A9756" s="33">
        <v>44115</v>
      </c>
      <c r="B9756" s="1" t="s">
        <v>35</v>
      </c>
      <c r="C9756" s="27">
        <v>1809</v>
      </c>
      <c r="D9756" s="27">
        <v>45380</v>
      </c>
      <c r="E9756" s="27">
        <v>1719</v>
      </c>
      <c r="F9756" s="27">
        <v>27</v>
      </c>
      <c r="G9756" s="27">
        <v>63</v>
      </c>
      <c r="H9756" s="27">
        <v>2</v>
      </c>
    </row>
    <row r="9757" spans="1:8" x14ac:dyDescent="0.55000000000000004">
      <c r="A9757" s="33">
        <v>44115</v>
      </c>
      <c r="B9757" s="1" t="s">
        <v>36</v>
      </c>
      <c r="C9757" s="27">
        <v>11154</v>
      </c>
      <c r="D9757" s="27">
        <v>201310</v>
      </c>
      <c r="E9757" s="27">
        <v>10448</v>
      </c>
      <c r="F9757" s="27">
        <v>223</v>
      </c>
      <c r="G9757" s="27">
        <v>470</v>
      </c>
      <c r="H9757" s="27">
        <v>24</v>
      </c>
    </row>
    <row r="9758" spans="1:8" x14ac:dyDescent="0.55000000000000004">
      <c r="A9758" s="33">
        <v>44115</v>
      </c>
      <c r="B9758" s="1" t="s">
        <v>37</v>
      </c>
      <c r="C9758" s="27">
        <v>2893</v>
      </c>
      <c r="D9758" s="27">
        <v>60792</v>
      </c>
      <c r="E9758" s="27">
        <v>2693</v>
      </c>
      <c r="F9758" s="27">
        <v>59</v>
      </c>
      <c r="G9758" s="27">
        <v>141</v>
      </c>
      <c r="H9758" s="27">
        <v>11</v>
      </c>
    </row>
    <row r="9759" spans="1:8" x14ac:dyDescent="0.55000000000000004">
      <c r="A9759" s="33">
        <v>44115</v>
      </c>
      <c r="B9759" s="1" t="s">
        <v>38</v>
      </c>
      <c r="C9759" s="27">
        <v>599</v>
      </c>
      <c r="D9759" s="27">
        <v>21963</v>
      </c>
      <c r="E9759" s="27">
        <v>563</v>
      </c>
      <c r="F9759" s="27">
        <v>9</v>
      </c>
      <c r="G9759" s="27">
        <v>27</v>
      </c>
      <c r="H9759" s="27">
        <v>0</v>
      </c>
    </row>
    <row r="9760" spans="1:8" x14ac:dyDescent="0.55000000000000004">
      <c r="A9760" s="33">
        <v>44115</v>
      </c>
      <c r="B9760" s="1" t="s">
        <v>39</v>
      </c>
      <c r="C9760" s="27">
        <v>249</v>
      </c>
      <c r="D9760" s="27">
        <v>9683</v>
      </c>
      <c r="E9760" s="27">
        <v>234</v>
      </c>
      <c r="F9760" s="27">
        <v>4</v>
      </c>
      <c r="G9760" s="27">
        <v>8</v>
      </c>
      <c r="H9760" s="27">
        <v>0</v>
      </c>
    </row>
    <row r="9761" spans="1:8" x14ac:dyDescent="0.55000000000000004">
      <c r="A9761" s="33">
        <v>44115</v>
      </c>
      <c r="B9761" s="1" t="s">
        <v>40</v>
      </c>
      <c r="C9761" s="27">
        <v>36</v>
      </c>
      <c r="D9761" s="27">
        <v>5528</v>
      </c>
      <c r="E9761" s="27">
        <v>34</v>
      </c>
      <c r="F9761" s="27">
        <v>0</v>
      </c>
      <c r="G9761" s="27">
        <v>2</v>
      </c>
      <c r="H9761" s="27">
        <v>0</v>
      </c>
    </row>
    <row r="9762" spans="1:8" x14ac:dyDescent="0.55000000000000004">
      <c r="A9762" s="33">
        <v>44115</v>
      </c>
      <c r="B9762" s="1" t="s">
        <v>41</v>
      </c>
      <c r="C9762" s="27">
        <v>140</v>
      </c>
      <c r="D9762" s="27">
        <v>5930</v>
      </c>
      <c r="E9762" s="27">
        <v>140</v>
      </c>
      <c r="F9762" s="27">
        <v>0</v>
      </c>
      <c r="G9762" s="27">
        <v>0</v>
      </c>
      <c r="H9762" s="27">
        <v>0</v>
      </c>
    </row>
    <row r="9763" spans="1:8" x14ac:dyDescent="0.55000000000000004">
      <c r="A9763" s="33">
        <v>44115</v>
      </c>
      <c r="B9763" s="1" t="s">
        <v>42</v>
      </c>
      <c r="C9763" s="27">
        <v>163</v>
      </c>
      <c r="D9763" s="27">
        <v>8654</v>
      </c>
      <c r="E9763" s="27">
        <v>152</v>
      </c>
      <c r="F9763" s="27">
        <v>1</v>
      </c>
      <c r="G9763" s="27">
        <v>8</v>
      </c>
      <c r="H9763" s="27">
        <v>3</v>
      </c>
    </row>
    <row r="9764" spans="1:8" x14ac:dyDescent="0.55000000000000004">
      <c r="A9764" s="33">
        <v>44115</v>
      </c>
      <c r="B9764" s="1" t="s">
        <v>43</v>
      </c>
      <c r="C9764" s="27">
        <v>627</v>
      </c>
      <c r="D9764" s="27">
        <v>22098</v>
      </c>
      <c r="E9764" s="27">
        <v>568</v>
      </c>
      <c r="F9764" s="27">
        <v>3</v>
      </c>
      <c r="G9764" s="27">
        <v>55</v>
      </c>
      <c r="H9764" s="27">
        <v>0</v>
      </c>
    </row>
    <row r="9765" spans="1:8" x14ac:dyDescent="0.55000000000000004">
      <c r="A9765" s="33">
        <v>44115</v>
      </c>
      <c r="B9765" s="1" t="s">
        <v>44</v>
      </c>
      <c r="C9765" s="27">
        <v>209</v>
      </c>
      <c r="D9765" s="27">
        <v>10628</v>
      </c>
      <c r="E9765" s="27">
        <v>197</v>
      </c>
      <c r="F9765" s="27">
        <v>2</v>
      </c>
      <c r="G9765" s="27">
        <v>10</v>
      </c>
      <c r="H9765" s="27">
        <v>1</v>
      </c>
    </row>
    <row r="9766" spans="1:8" x14ac:dyDescent="0.55000000000000004">
      <c r="A9766" s="33">
        <v>44115</v>
      </c>
      <c r="B9766" s="1" t="s">
        <v>45</v>
      </c>
      <c r="C9766" s="27">
        <v>149</v>
      </c>
      <c r="D9766" s="27">
        <v>7085</v>
      </c>
      <c r="E9766" s="27">
        <v>131</v>
      </c>
      <c r="F9766" s="27">
        <v>9</v>
      </c>
      <c r="G9766" s="27">
        <v>0</v>
      </c>
      <c r="H9766" s="27">
        <v>0</v>
      </c>
    </row>
    <row r="9767" spans="1:8" x14ac:dyDescent="0.55000000000000004">
      <c r="A9767" s="33">
        <v>44115</v>
      </c>
      <c r="B9767" s="1" t="s">
        <v>46</v>
      </c>
      <c r="C9767" s="27">
        <v>94</v>
      </c>
      <c r="D9767" s="27">
        <v>11526</v>
      </c>
      <c r="E9767" s="27">
        <v>91</v>
      </c>
      <c r="F9767" s="27">
        <v>2</v>
      </c>
      <c r="G9767" s="27">
        <v>1</v>
      </c>
      <c r="H9767" s="27">
        <v>0</v>
      </c>
    </row>
    <row r="9768" spans="1:8" x14ac:dyDescent="0.55000000000000004">
      <c r="A9768" s="33">
        <v>44115</v>
      </c>
      <c r="B9768" s="1" t="s">
        <v>47</v>
      </c>
      <c r="C9768" s="27">
        <v>115</v>
      </c>
      <c r="D9768" s="27">
        <v>4175</v>
      </c>
      <c r="E9768" s="27">
        <v>108</v>
      </c>
      <c r="F9768" s="27">
        <v>6</v>
      </c>
      <c r="G9768" s="27">
        <v>1</v>
      </c>
      <c r="H9768" s="27">
        <v>0</v>
      </c>
    </row>
    <row r="9769" spans="1:8" x14ac:dyDescent="0.55000000000000004">
      <c r="A9769" s="33">
        <v>44115</v>
      </c>
      <c r="B9769" s="1" t="s">
        <v>48</v>
      </c>
      <c r="C9769" s="27">
        <v>139</v>
      </c>
      <c r="D9769" s="27">
        <v>3540</v>
      </c>
      <c r="E9769" s="27">
        <v>134</v>
      </c>
      <c r="F9769" s="27">
        <v>4</v>
      </c>
      <c r="G9769" s="27">
        <v>1</v>
      </c>
      <c r="H9769" s="27">
        <v>0</v>
      </c>
    </row>
    <row r="9770" spans="1:8" x14ac:dyDescent="0.55000000000000004">
      <c r="A9770" s="33">
        <v>44115</v>
      </c>
      <c r="B9770" s="1" t="s">
        <v>49</v>
      </c>
      <c r="C9770" s="27">
        <v>5101</v>
      </c>
      <c r="D9770" s="27">
        <v>143502</v>
      </c>
      <c r="E9770" s="27">
        <v>4926</v>
      </c>
      <c r="F9770" s="27">
        <v>99</v>
      </c>
      <c r="G9770" s="27">
        <v>76</v>
      </c>
      <c r="H9770" s="27">
        <v>6</v>
      </c>
    </row>
    <row r="9771" spans="1:8" x14ac:dyDescent="0.55000000000000004">
      <c r="A9771" s="33">
        <v>44115</v>
      </c>
      <c r="B9771" s="1" t="s">
        <v>50</v>
      </c>
      <c r="C9771" s="27">
        <v>248</v>
      </c>
      <c r="D9771" s="27">
        <v>6282</v>
      </c>
      <c r="E9771" s="27">
        <v>247</v>
      </c>
      <c r="F9771" s="27">
        <v>0</v>
      </c>
      <c r="G9771" s="27">
        <v>3</v>
      </c>
      <c r="H9771" s="27">
        <v>0</v>
      </c>
    </row>
    <row r="9772" spans="1:8" x14ac:dyDescent="0.55000000000000004">
      <c r="A9772" s="33">
        <v>44115</v>
      </c>
      <c r="B9772" s="1" t="s">
        <v>51</v>
      </c>
      <c r="C9772" s="27">
        <v>239</v>
      </c>
      <c r="D9772" s="27">
        <v>19903</v>
      </c>
      <c r="E9772" s="27">
        <v>233</v>
      </c>
      <c r="F9772" s="27">
        <v>3</v>
      </c>
      <c r="G9772" s="27">
        <v>3</v>
      </c>
      <c r="H9772" s="27">
        <v>0</v>
      </c>
    </row>
    <row r="9773" spans="1:8" x14ac:dyDescent="0.55000000000000004">
      <c r="A9773" s="33">
        <v>44115</v>
      </c>
      <c r="B9773" s="1" t="s">
        <v>52</v>
      </c>
      <c r="C9773" s="27">
        <v>690</v>
      </c>
      <c r="D9773" s="27">
        <v>17694</v>
      </c>
      <c r="E9773" s="27">
        <v>590</v>
      </c>
      <c r="F9773" s="27">
        <v>8</v>
      </c>
      <c r="G9773" s="27">
        <v>70</v>
      </c>
      <c r="H9773" s="27">
        <v>1</v>
      </c>
    </row>
    <row r="9774" spans="1:8" x14ac:dyDescent="0.55000000000000004">
      <c r="A9774" s="33">
        <v>44115</v>
      </c>
      <c r="B9774" s="1" t="s">
        <v>53</v>
      </c>
      <c r="C9774" s="27">
        <v>158</v>
      </c>
      <c r="D9774" s="27">
        <v>18138</v>
      </c>
      <c r="E9774" s="27">
        <v>155</v>
      </c>
      <c r="F9774" s="27">
        <v>2</v>
      </c>
      <c r="G9774" s="27">
        <v>1</v>
      </c>
      <c r="H9774" s="27">
        <v>0</v>
      </c>
    </row>
    <row r="9775" spans="1:8" x14ac:dyDescent="0.55000000000000004">
      <c r="A9775" s="33">
        <v>44115</v>
      </c>
      <c r="B9775" s="1" t="s">
        <v>54</v>
      </c>
      <c r="C9775" s="27">
        <v>344</v>
      </c>
      <c r="D9775" s="27">
        <v>8656</v>
      </c>
      <c r="E9775" s="27">
        <v>344</v>
      </c>
      <c r="F9775" s="27">
        <v>1</v>
      </c>
      <c r="G9775" s="27">
        <v>0</v>
      </c>
      <c r="H9775" s="27">
        <v>0</v>
      </c>
    </row>
    <row r="9776" spans="1:8" x14ac:dyDescent="0.55000000000000004">
      <c r="A9776" s="33">
        <v>44115</v>
      </c>
      <c r="B9776" s="1" t="s">
        <v>55</v>
      </c>
      <c r="C9776" s="27">
        <v>447</v>
      </c>
      <c r="D9776" s="27">
        <v>20254</v>
      </c>
      <c r="E9776" s="27">
        <v>413</v>
      </c>
      <c r="F9776" s="27">
        <v>12</v>
      </c>
      <c r="G9776" s="27">
        <v>31</v>
      </c>
      <c r="H9776" s="27">
        <v>0</v>
      </c>
    </row>
    <row r="9777" spans="1:8" x14ac:dyDescent="0.55000000000000004">
      <c r="A9777" s="33">
        <v>44115</v>
      </c>
      <c r="B9777" s="1" t="s">
        <v>56</v>
      </c>
      <c r="C9777" s="27">
        <v>2740</v>
      </c>
      <c r="D9777" s="27">
        <v>44353</v>
      </c>
      <c r="E9777" s="27">
        <v>2436</v>
      </c>
      <c r="F9777" s="27">
        <v>48</v>
      </c>
      <c r="G9777" s="27">
        <v>260</v>
      </c>
      <c r="H9777" s="27">
        <v>7</v>
      </c>
    </row>
    <row r="9778" spans="1:8" x14ac:dyDescent="0.55000000000000004">
      <c r="A9778" s="33">
        <v>44116</v>
      </c>
      <c r="B9778" s="1" t="s">
        <v>7</v>
      </c>
      <c r="C9778" s="27">
        <v>2378</v>
      </c>
      <c r="D9778" s="27">
        <v>65059</v>
      </c>
      <c r="E9778" s="27">
        <v>2050</v>
      </c>
      <c r="F9778" s="27">
        <v>107</v>
      </c>
      <c r="G9778" s="27">
        <v>221</v>
      </c>
      <c r="H9778" s="27">
        <v>0</v>
      </c>
    </row>
    <row r="9779" spans="1:8" x14ac:dyDescent="0.55000000000000004">
      <c r="A9779" s="33">
        <v>44116</v>
      </c>
      <c r="B9779" s="1" t="s">
        <v>11</v>
      </c>
      <c r="C9779" s="27">
        <v>39</v>
      </c>
      <c r="D9779" s="27">
        <v>2613</v>
      </c>
      <c r="E9779" s="27">
        <v>36</v>
      </c>
      <c r="F9779" s="27">
        <v>1</v>
      </c>
      <c r="G9779" s="27">
        <v>2</v>
      </c>
      <c r="H9779" s="27">
        <v>0</v>
      </c>
    </row>
    <row r="9780" spans="1:8" x14ac:dyDescent="0.55000000000000004">
      <c r="A9780" s="33">
        <v>44116</v>
      </c>
      <c r="B9780" s="1" t="s">
        <v>12</v>
      </c>
      <c r="C9780" s="27">
        <v>24</v>
      </c>
      <c r="D9780" s="27">
        <v>4676</v>
      </c>
      <c r="E9780" s="27">
        <v>23</v>
      </c>
      <c r="F9780" s="27">
        <v>0</v>
      </c>
      <c r="G9780" s="27">
        <v>1</v>
      </c>
      <c r="H9780" s="27">
        <v>0</v>
      </c>
    </row>
    <row r="9781" spans="1:8" x14ac:dyDescent="0.55000000000000004">
      <c r="A9781" s="33">
        <v>44116</v>
      </c>
      <c r="B9781" s="1" t="s">
        <v>13</v>
      </c>
      <c r="C9781" s="27">
        <v>486</v>
      </c>
      <c r="D9781" s="27">
        <v>11525</v>
      </c>
      <c r="E9781" s="27">
        <v>427</v>
      </c>
      <c r="F9781" s="27">
        <v>2</v>
      </c>
      <c r="G9781" s="27">
        <v>57</v>
      </c>
      <c r="H9781" s="27">
        <v>1</v>
      </c>
    </row>
    <row r="9782" spans="1:8" x14ac:dyDescent="0.55000000000000004">
      <c r="A9782" s="33">
        <v>44116</v>
      </c>
      <c r="B9782" s="1" t="s">
        <v>14</v>
      </c>
      <c r="C9782" s="27">
        <v>59</v>
      </c>
      <c r="D9782" s="27">
        <v>2336</v>
      </c>
      <c r="E9782" s="27">
        <v>53</v>
      </c>
      <c r="F9782" s="27">
        <v>0</v>
      </c>
      <c r="G9782" s="27">
        <v>6</v>
      </c>
      <c r="H9782" s="27">
        <v>0</v>
      </c>
    </row>
    <row r="9783" spans="1:8" x14ac:dyDescent="0.55000000000000004">
      <c r="A9783" s="33">
        <v>44116</v>
      </c>
      <c r="B9783" s="1" t="s">
        <v>15</v>
      </c>
      <c r="C9783" s="27">
        <v>81</v>
      </c>
      <c r="D9783" s="27">
        <v>5294</v>
      </c>
      <c r="E9783" s="27">
        <v>77</v>
      </c>
      <c r="F9783" s="27">
        <v>1</v>
      </c>
      <c r="G9783" s="27">
        <v>3</v>
      </c>
      <c r="H9783" s="27">
        <v>0</v>
      </c>
    </row>
    <row r="9784" spans="1:8" x14ac:dyDescent="0.55000000000000004">
      <c r="A9784" s="33">
        <v>44116</v>
      </c>
      <c r="B9784" s="1" t="s">
        <v>16</v>
      </c>
      <c r="C9784" s="27">
        <v>317</v>
      </c>
      <c r="D9784" s="27">
        <v>23132</v>
      </c>
      <c r="E9784" s="27">
        <v>242</v>
      </c>
      <c r="F9784" s="27">
        <v>5</v>
      </c>
      <c r="G9784" s="27">
        <v>70</v>
      </c>
      <c r="H9784" s="27">
        <v>3</v>
      </c>
    </row>
    <row r="9785" spans="1:8" x14ac:dyDescent="0.55000000000000004">
      <c r="A9785" s="33">
        <v>44116</v>
      </c>
      <c r="B9785" s="1" t="s">
        <v>17</v>
      </c>
      <c r="C9785" s="27">
        <v>710</v>
      </c>
      <c r="D9785" s="27">
        <v>12963</v>
      </c>
      <c r="E9785" s="27">
        <v>644</v>
      </c>
      <c r="F9785" s="27">
        <v>17</v>
      </c>
      <c r="G9785" s="27">
        <v>49</v>
      </c>
      <c r="H9785" s="27">
        <v>5</v>
      </c>
    </row>
    <row r="9786" spans="1:8" x14ac:dyDescent="0.55000000000000004">
      <c r="A9786" s="33">
        <v>44116</v>
      </c>
      <c r="B9786" s="1" t="s">
        <v>18</v>
      </c>
      <c r="C9786" s="27">
        <v>444</v>
      </c>
      <c r="D9786" s="27">
        <v>33493</v>
      </c>
      <c r="E9786" s="27">
        <v>428</v>
      </c>
      <c r="F9786" s="27">
        <v>1</v>
      </c>
      <c r="G9786" s="27">
        <v>18</v>
      </c>
      <c r="H9786" s="27">
        <v>0</v>
      </c>
    </row>
    <row r="9787" spans="1:8" x14ac:dyDescent="0.55000000000000004">
      <c r="A9787" s="33">
        <v>44116</v>
      </c>
      <c r="B9787" s="1" t="s">
        <v>19</v>
      </c>
      <c r="C9787" s="27">
        <v>761</v>
      </c>
      <c r="D9787" s="27">
        <v>24875</v>
      </c>
      <c r="E9787" s="27">
        <v>703</v>
      </c>
      <c r="F9787" s="27">
        <v>19</v>
      </c>
      <c r="G9787" s="27">
        <v>37</v>
      </c>
      <c r="H9787" s="27">
        <v>5</v>
      </c>
    </row>
    <row r="9788" spans="1:8" x14ac:dyDescent="0.55000000000000004">
      <c r="A9788" s="33">
        <v>44116</v>
      </c>
      <c r="B9788" s="1" t="s">
        <v>20</v>
      </c>
      <c r="C9788" s="27">
        <v>5100</v>
      </c>
      <c r="D9788" s="27">
        <v>155260</v>
      </c>
      <c r="E9788" s="27">
        <v>4625</v>
      </c>
      <c r="F9788" s="27">
        <v>102</v>
      </c>
      <c r="G9788" s="27">
        <v>373</v>
      </c>
      <c r="H9788" s="27">
        <v>9</v>
      </c>
    </row>
    <row r="9789" spans="1:8" x14ac:dyDescent="0.55000000000000004">
      <c r="A9789" s="33">
        <v>44116</v>
      </c>
      <c r="B9789" s="1" t="s">
        <v>21</v>
      </c>
      <c r="C9789" s="27">
        <v>4322</v>
      </c>
      <c r="D9789" s="27">
        <v>106036</v>
      </c>
      <c r="E9789" s="27">
        <v>3923</v>
      </c>
      <c r="F9789" s="27">
        <v>73</v>
      </c>
      <c r="G9789" s="27">
        <v>326</v>
      </c>
      <c r="H9789" s="27">
        <v>12</v>
      </c>
    </row>
    <row r="9790" spans="1:8" x14ac:dyDescent="0.55000000000000004">
      <c r="A9790" s="33">
        <v>44116</v>
      </c>
      <c r="B9790" s="1" t="s">
        <v>22</v>
      </c>
      <c r="C9790" s="27">
        <v>27793</v>
      </c>
      <c r="D9790" s="27">
        <v>510031</v>
      </c>
      <c r="E9790" s="27">
        <v>25358</v>
      </c>
      <c r="F9790" s="27">
        <v>421</v>
      </c>
      <c r="G9790" s="27">
        <v>2014</v>
      </c>
      <c r="H9790" s="27">
        <v>25</v>
      </c>
    </row>
    <row r="9791" spans="1:8" x14ac:dyDescent="0.55000000000000004">
      <c r="A9791" s="33">
        <v>44116</v>
      </c>
      <c r="B9791" s="1" t="s">
        <v>23</v>
      </c>
      <c r="C9791" s="27">
        <v>7537</v>
      </c>
      <c r="D9791" s="27">
        <v>171238</v>
      </c>
      <c r="E9791" s="27">
        <v>6878</v>
      </c>
      <c r="F9791" s="27">
        <v>151</v>
      </c>
      <c r="G9791" s="27">
        <v>508</v>
      </c>
      <c r="H9791" s="27">
        <v>23</v>
      </c>
    </row>
    <row r="9792" spans="1:8" x14ac:dyDescent="0.55000000000000004">
      <c r="A9792" s="33">
        <v>44116</v>
      </c>
      <c r="B9792" s="1" t="s">
        <v>24</v>
      </c>
      <c r="C9792" s="27">
        <v>179</v>
      </c>
      <c r="D9792" s="27">
        <v>16303</v>
      </c>
      <c r="E9792" s="27">
        <v>170</v>
      </c>
      <c r="F9792" s="27">
        <v>0</v>
      </c>
      <c r="G9792" s="27">
        <v>9</v>
      </c>
      <c r="H9792" s="27">
        <v>0</v>
      </c>
    </row>
    <row r="9793" spans="1:8" x14ac:dyDescent="0.55000000000000004">
      <c r="A9793" s="33">
        <v>44116</v>
      </c>
      <c r="B9793" s="1" t="s">
        <v>25</v>
      </c>
      <c r="C9793" s="27">
        <v>422</v>
      </c>
      <c r="D9793" s="27">
        <v>13428</v>
      </c>
      <c r="E9793" s="27">
        <v>392</v>
      </c>
      <c r="F9793" s="27">
        <v>26</v>
      </c>
      <c r="G9793" s="27">
        <v>4</v>
      </c>
      <c r="H9793" s="27">
        <v>0</v>
      </c>
    </row>
    <row r="9794" spans="1:8" x14ac:dyDescent="0.55000000000000004">
      <c r="A9794" s="33">
        <v>44116</v>
      </c>
      <c r="B9794" s="1" t="s">
        <v>26</v>
      </c>
      <c r="C9794" s="27">
        <v>780</v>
      </c>
      <c r="D9794" s="27">
        <v>14400</v>
      </c>
      <c r="E9794" s="27">
        <v>712</v>
      </c>
      <c r="F9794" s="27">
        <v>47</v>
      </c>
      <c r="G9794" s="27">
        <v>21</v>
      </c>
      <c r="H9794" s="27">
        <v>0</v>
      </c>
    </row>
    <row r="9795" spans="1:8" x14ac:dyDescent="0.55000000000000004">
      <c r="A9795" s="33">
        <v>44116</v>
      </c>
      <c r="B9795" s="1" t="s">
        <v>27</v>
      </c>
      <c r="C9795" s="27">
        <v>249</v>
      </c>
      <c r="D9795" s="27">
        <v>10203</v>
      </c>
      <c r="E9795" s="27">
        <v>234</v>
      </c>
      <c r="F9795" s="27">
        <v>11</v>
      </c>
      <c r="G9795" s="27">
        <v>4</v>
      </c>
      <c r="H9795" s="27">
        <v>0</v>
      </c>
    </row>
    <row r="9796" spans="1:8" x14ac:dyDescent="0.55000000000000004">
      <c r="A9796" s="33">
        <v>44116</v>
      </c>
      <c r="B9796" s="1" t="s">
        <v>28</v>
      </c>
      <c r="C9796" s="27">
        <v>197</v>
      </c>
      <c r="D9796" s="27">
        <v>11030</v>
      </c>
      <c r="E9796" s="27">
        <v>189</v>
      </c>
      <c r="F9796" s="27">
        <v>6</v>
      </c>
      <c r="G9796" s="27">
        <v>2</v>
      </c>
      <c r="H9796" s="27">
        <v>1</v>
      </c>
    </row>
    <row r="9797" spans="1:8" x14ac:dyDescent="0.55000000000000004">
      <c r="A9797" s="33">
        <v>44116</v>
      </c>
      <c r="B9797" s="1" t="s">
        <v>29</v>
      </c>
      <c r="C9797" s="27">
        <v>320</v>
      </c>
      <c r="D9797" s="27">
        <v>20176</v>
      </c>
      <c r="E9797" s="27">
        <v>310</v>
      </c>
      <c r="F9797" s="27">
        <v>1</v>
      </c>
      <c r="G9797" s="27">
        <v>9</v>
      </c>
      <c r="H9797" s="27">
        <v>0</v>
      </c>
    </row>
    <row r="9798" spans="1:8" x14ac:dyDescent="0.55000000000000004">
      <c r="A9798" s="33">
        <v>44116</v>
      </c>
      <c r="B9798" s="1" t="s">
        <v>30</v>
      </c>
      <c r="C9798" s="27">
        <v>635</v>
      </c>
      <c r="D9798" s="27">
        <v>24152</v>
      </c>
      <c r="E9798" s="27">
        <v>615</v>
      </c>
      <c r="F9798" s="27">
        <v>10</v>
      </c>
      <c r="G9798" s="27">
        <v>10</v>
      </c>
      <c r="H9798" s="27">
        <v>1</v>
      </c>
    </row>
    <row r="9799" spans="1:8" x14ac:dyDescent="0.55000000000000004">
      <c r="A9799" s="33">
        <v>44116</v>
      </c>
      <c r="B9799" s="1" t="s">
        <v>31</v>
      </c>
      <c r="C9799" s="27">
        <v>567</v>
      </c>
      <c r="D9799" s="27">
        <v>37686</v>
      </c>
      <c r="E9799" s="27">
        <v>552</v>
      </c>
      <c r="F9799" s="27">
        <v>2</v>
      </c>
      <c r="G9799" s="27">
        <v>13</v>
      </c>
      <c r="H9799" s="27">
        <v>0</v>
      </c>
    </row>
    <row r="9800" spans="1:8" x14ac:dyDescent="0.55000000000000004">
      <c r="A9800" s="33">
        <v>44116</v>
      </c>
      <c r="B9800" s="1" t="s">
        <v>32</v>
      </c>
      <c r="C9800" s="27">
        <v>5539</v>
      </c>
      <c r="D9800" s="27">
        <v>84673</v>
      </c>
      <c r="E9800" s="27">
        <v>5193</v>
      </c>
      <c r="F9800" s="27">
        <v>91</v>
      </c>
      <c r="G9800" s="27">
        <v>255</v>
      </c>
      <c r="H9800" s="27">
        <v>9</v>
      </c>
    </row>
    <row r="9801" spans="1:8" x14ac:dyDescent="0.55000000000000004">
      <c r="A9801" s="33">
        <v>44116</v>
      </c>
      <c r="B9801" s="1" t="s">
        <v>33</v>
      </c>
      <c r="C9801" s="27">
        <v>538</v>
      </c>
      <c r="D9801" s="27">
        <v>14179</v>
      </c>
      <c r="E9801" s="27">
        <v>505</v>
      </c>
      <c r="F9801" s="27">
        <v>7</v>
      </c>
      <c r="G9801" s="27">
        <v>30</v>
      </c>
      <c r="H9801" s="27">
        <v>0</v>
      </c>
    </row>
    <row r="9802" spans="1:8" x14ac:dyDescent="0.55000000000000004">
      <c r="A9802" s="33">
        <v>44116</v>
      </c>
      <c r="B9802" s="1" t="s">
        <v>34</v>
      </c>
      <c r="C9802" s="27">
        <v>515</v>
      </c>
      <c r="D9802" s="27">
        <v>12916</v>
      </c>
      <c r="E9802" s="27">
        <v>491</v>
      </c>
      <c r="F9802" s="27">
        <v>8</v>
      </c>
      <c r="G9802" s="27">
        <v>16</v>
      </c>
      <c r="H9802" s="27">
        <v>0</v>
      </c>
    </row>
    <row r="9803" spans="1:8" x14ac:dyDescent="0.55000000000000004">
      <c r="A9803" s="33">
        <v>44116</v>
      </c>
      <c r="B9803" s="1" t="s">
        <v>35</v>
      </c>
      <c r="C9803" s="27">
        <v>1851</v>
      </c>
      <c r="D9803" s="27">
        <v>46473</v>
      </c>
      <c r="E9803" s="27">
        <v>1738</v>
      </c>
      <c r="F9803" s="27">
        <v>27</v>
      </c>
      <c r="G9803" s="27">
        <v>86</v>
      </c>
      <c r="H9803" s="27">
        <v>2</v>
      </c>
    </row>
    <row r="9804" spans="1:8" x14ac:dyDescent="0.55000000000000004">
      <c r="A9804" s="33">
        <v>44116</v>
      </c>
      <c r="B9804" s="1" t="s">
        <v>36</v>
      </c>
      <c r="C9804" s="27">
        <v>11180</v>
      </c>
      <c r="D9804" s="27">
        <v>202192</v>
      </c>
      <c r="E9804" s="27">
        <v>10520</v>
      </c>
      <c r="F9804" s="27">
        <v>224</v>
      </c>
      <c r="G9804" s="27">
        <v>423</v>
      </c>
      <c r="H9804" s="27">
        <v>22</v>
      </c>
    </row>
    <row r="9805" spans="1:8" x14ac:dyDescent="0.55000000000000004">
      <c r="A9805" s="33">
        <v>44116</v>
      </c>
      <c r="B9805" s="1" t="s">
        <v>37</v>
      </c>
      <c r="C9805" s="27">
        <v>2905</v>
      </c>
      <c r="D9805" s="27">
        <v>61103</v>
      </c>
      <c r="E9805" s="27">
        <v>2713</v>
      </c>
      <c r="F9805" s="27">
        <v>59</v>
      </c>
      <c r="G9805" s="27">
        <v>133</v>
      </c>
      <c r="H9805" s="27">
        <v>11</v>
      </c>
    </row>
    <row r="9806" spans="1:8" x14ac:dyDescent="0.55000000000000004">
      <c r="A9806" s="33">
        <v>44116</v>
      </c>
      <c r="B9806" s="1" t="s">
        <v>38</v>
      </c>
      <c r="C9806" s="27">
        <v>600</v>
      </c>
      <c r="D9806" s="27">
        <v>22343</v>
      </c>
      <c r="E9806" s="27">
        <v>565</v>
      </c>
      <c r="F9806" s="27">
        <v>9</v>
      </c>
      <c r="G9806" s="27">
        <v>26</v>
      </c>
      <c r="H9806" s="27">
        <v>1</v>
      </c>
    </row>
    <row r="9807" spans="1:8" x14ac:dyDescent="0.55000000000000004">
      <c r="A9807" s="33">
        <v>44116</v>
      </c>
      <c r="B9807" s="1" t="s">
        <v>39</v>
      </c>
      <c r="C9807" s="27">
        <v>249</v>
      </c>
      <c r="D9807" s="27">
        <v>9755</v>
      </c>
      <c r="E9807" s="27">
        <v>235</v>
      </c>
      <c r="F9807" s="27">
        <v>4</v>
      </c>
      <c r="G9807" s="27">
        <v>7</v>
      </c>
      <c r="H9807" s="27">
        <v>0</v>
      </c>
    </row>
    <row r="9808" spans="1:8" x14ac:dyDescent="0.55000000000000004">
      <c r="A9808" s="33">
        <v>44116</v>
      </c>
      <c r="B9808" s="1" t="s">
        <v>40</v>
      </c>
      <c r="C9808" s="27">
        <v>36</v>
      </c>
      <c r="D9808" s="27">
        <v>5535</v>
      </c>
      <c r="E9808" s="27">
        <v>34</v>
      </c>
      <c r="F9808" s="27">
        <v>0</v>
      </c>
      <c r="G9808" s="27">
        <v>2</v>
      </c>
      <c r="H9808" s="27">
        <v>0</v>
      </c>
    </row>
    <row r="9809" spans="1:8" x14ac:dyDescent="0.55000000000000004">
      <c r="A9809" s="33">
        <v>44116</v>
      </c>
      <c r="B9809" s="1" t="s">
        <v>41</v>
      </c>
      <c r="C9809" s="27">
        <v>140</v>
      </c>
      <c r="D9809" s="27">
        <v>5932</v>
      </c>
      <c r="E9809" s="27">
        <v>140</v>
      </c>
      <c r="F9809" s="27">
        <v>0</v>
      </c>
      <c r="G9809" s="27">
        <v>0</v>
      </c>
      <c r="H9809" s="27">
        <v>0</v>
      </c>
    </row>
    <row r="9810" spans="1:8" x14ac:dyDescent="0.55000000000000004">
      <c r="A9810" s="33">
        <v>44116</v>
      </c>
      <c r="B9810" s="1" t="s">
        <v>42</v>
      </c>
      <c r="C9810" s="27">
        <v>163</v>
      </c>
      <c r="D9810" s="27">
        <v>8654</v>
      </c>
      <c r="E9810" s="27">
        <v>152</v>
      </c>
      <c r="F9810" s="27">
        <v>1</v>
      </c>
      <c r="G9810" s="27">
        <v>8</v>
      </c>
      <c r="H9810" s="27">
        <v>3</v>
      </c>
    </row>
    <row r="9811" spans="1:8" x14ac:dyDescent="0.55000000000000004">
      <c r="A9811" s="33">
        <v>44116</v>
      </c>
      <c r="B9811" s="1" t="s">
        <v>43</v>
      </c>
      <c r="C9811" s="27">
        <v>642</v>
      </c>
      <c r="D9811" s="27">
        <v>24559</v>
      </c>
      <c r="E9811" s="27">
        <v>569</v>
      </c>
      <c r="F9811" s="27">
        <v>3</v>
      </c>
      <c r="G9811" s="27">
        <v>57</v>
      </c>
      <c r="H9811" s="27">
        <v>1</v>
      </c>
    </row>
    <row r="9812" spans="1:8" x14ac:dyDescent="0.55000000000000004">
      <c r="A9812" s="33">
        <v>44116</v>
      </c>
      <c r="B9812" s="1" t="s">
        <v>44</v>
      </c>
      <c r="C9812" s="27">
        <v>209</v>
      </c>
      <c r="D9812" s="27">
        <v>10670</v>
      </c>
      <c r="E9812" s="27">
        <v>198</v>
      </c>
      <c r="F9812" s="27">
        <v>2</v>
      </c>
      <c r="G9812" s="27">
        <v>9</v>
      </c>
      <c r="H9812" s="27">
        <v>1</v>
      </c>
    </row>
    <row r="9813" spans="1:8" x14ac:dyDescent="0.55000000000000004">
      <c r="A9813" s="33">
        <v>44116</v>
      </c>
      <c r="B9813" s="1" t="s">
        <v>45</v>
      </c>
      <c r="C9813" s="27">
        <v>149</v>
      </c>
      <c r="D9813" s="27">
        <v>7096</v>
      </c>
      <c r="E9813" s="27">
        <v>131</v>
      </c>
      <c r="F9813" s="27">
        <v>9</v>
      </c>
      <c r="G9813" s="27">
        <v>0</v>
      </c>
      <c r="H9813" s="27">
        <v>0</v>
      </c>
    </row>
    <row r="9814" spans="1:8" x14ac:dyDescent="0.55000000000000004">
      <c r="A9814" s="33">
        <v>44116</v>
      </c>
      <c r="B9814" s="1" t="s">
        <v>46</v>
      </c>
      <c r="C9814" s="27">
        <v>94</v>
      </c>
      <c r="D9814" s="27">
        <v>11526</v>
      </c>
      <c r="E9814" s="27">
        <v>91</v>
      </c>
      <c r="F9814" s="27">
        <v>2</v>
      </c>
      <c r="G9814" s="27">
        <v>1</v>
      </c>
      <c r="H9814" s="27">
        <v>0</v>
      </c>
    </row>
    <row r="9815" spans="1:8" x14ac:dyDescent="0.55000000000000004">
      <c r="A9815" s="33">
        <v>44116</v>
      </c>
      <c r="B9815" s="1" t="s">
        <v>47</v>
      </c>
      <c r="C9815" s="27">
        <v>115</v>
      </c>
      <c r="D9815" s="27">
        <v>4189</v>
      </c>
      <c r="E9815" s="27">
        <v>108</v>
      </c>
      <c r="F9815" s="27">
        <v>6</v>
      </c>
      <c r="G9815" s="27">
        <v>1</v>
      </c>
      <c r="H9815" s="27">
        <v>0</v>
      </c>
    </row>
    <row r="9816" spans="1:8" x14ac:dyDescent="0.55000000000000004">
      <c r="A9816" s="33">
        <v>44116</v>
      </c>
      <c r="B9816" s="1" t="s">
        <v>48</v>
      </c>
      <c r="C9816" s="27">
        <v>139</v>
      </c>
      <c r="D9816" s="27">
        <v>3540</v>
      </c>
      <c r="E9816" s="27">
        <v>134</v>
      </c>
      <c r="F9816" s="27">
        <v>4</v>
      </c>
      <c r="G9816" s="27">
        <v>1</v>
      </c>
      <c r="H9816" s="27">
        <v>0</v>
      </c>
    </row>
    <row r="9817" spans="1:8" x14ac:dyDescent="0.55000000000000004">
      <c r="A9817" s="33">
        <v>44116</v>
      </c>
      <c r="B9817" s="1" t="s">
        <v>49</v>
      </c>
      <c r="C9817" s="27">
        <v>5105</v>
      </c>
      <c r="D9817" s="27">
        <v>144216</v>
      </c>
      <c r="E9817" s="27">
        <v>4937</v>
      </c>
      <c r="F9817" s="27">
        <v>99</v>
      </c>
      <c r="G9817" s="27">
        <v>69</v>
      </c>
      <c r="H9817" s="27">
        <v>6</v>
      </c>
    </row>
    <row r="9818" spans="1:8" x14ac:dyDescent="0.55000000000000004">
      <c r="A9818" s="33">
        <v>44116</v>
      </c>
      <c r="B9818" s="1" t="s">
        <v>50</v>
      </c>
      <c r="C9818" s="27">
        <v>248</v>
      </c>
      <c r="D9818" s="27">
        <v>6296</v>
      </c>
      <c r="E9818" s="27">
        <v>248</v>
      </c>
      <c r="F9818" s="27">
        <v>0</v>
      </c>
      <c r="G9818" s="27">
        <v>2</v>
      </c>
      <c r="H9818" s="27">
        <v>0</v>
      </c>
    </row>
    <row r="9819" spans="1:8" x14ac:dyDescent="0.55000000000000004">
      <c r="A9819" s="33">
        <v>44116</v>
      </c>
      <c r="B9819" s="1" t="s">
        <v>51</v>
      </c>
      <c r="C9819" s="27">
        <v>241</v>
      </c>
      <c r="D9819" s="27">
        <v>19974</v>
      </c>
      <c r="E9819" s="27">
        <v>233</v>
      </c>
      <c r="F9819" s="27">
        <v>3</v>
      </c>
      <c r="G9819" s="27">
        <v>3</v>
      </c>
      <c r="H9819" s="27">
        <v>0</v>
      </c>
    </row>
    <row r="9820" spans="1:8" x14ac:dyDescent="0.55000000000000004">
      <c r="A9820" s="33">
        <v>44116</v>
      </c>
      <c r="B9820" s="1" t="s">
        <v>52</v>
      </c>
      <c r="C9820" s="27">
        <v>690</v>
      </c>
      <c r="D9820" s="27">
        <v>17694</v>
      </c>
      <c r="E9820" s="27">
        <v>590</v>
      </c>
      <c r="F9820" s="27">
        <v>8</v>
      </c>
      <c r="G9820" s="27">
        <v>70</v>
      </c>
      <c r="H9820" s="27">
        <v>1</v>
      </c>
    </row>
    <row r="9821" spans="1:8" x14ac:dyDescent="0.55000000000000004">
      <c r="A9821" s="33">
        <v>44116</v>
      </c>
      <c r="B9821" s="1" t="s">
        <v>53</v>
      </c>
      <c r="C9821" s="27">
        <v>158</v>
      </c>
      <c r="D9821" s="27">
        <v>18143</v>
      </c>
      <c r="E9821" s="27">
        <v>155</v>
      </c>
      <c r="F9821" s="27">
        <v>2</v>
      </c>
      <c r="G9821" s="27">
        <v>1</v>
      </c>
      <c r="H9821" s="27">
        <v>0</v>
      </c>
    </row>
    <row r="9822" spans="1:8" x14ac:dyDescent="0.55000000000000004">
      <c r="A9822" s="33">
        <v>44116</v>
      </c>
      <c r="B9822" s="1" t="s">
        <v>54</v>
      </c>
      <c r="C9822" s="27">
        <v>344</v>
      </c>
      <c r="D9822" s="27">
        <v>8672</v>
      </c>
      <c r="E9822" s="27">
        <v>344</v>
      </c>
      <c r="F9822" s="27">
        <v>1</v>
      </c>
      <c r="G9822" s="27">
        <v>0</v>
      </c>
      <c r="H9822" s="27">
        <v>0</v>
      </c>
    </row>
    <row r="9823" spans="1:8" x14ac:dyDescent="0.55000000000000004">
      <c r="A9823" s="33">
        <v>44116</v>
      </c>
      <c r="B9823" s="1" t="s">
        <v>55</v>
      </c>
      <c r="C9823" s="27">
        <v>456</v>
      </c>
      <c r="D9823" s="27">
        <v>20585</v>
      </c>
      <c r="E9823" s="27">
        <v>428</v>
      </c>
      <c r="F9823" s="27">
        <v>12</v>
      </c>
      <c r="G9823" s="27">
        <v>27</v>
      </c>
      <c r="H9823" s="27">
        <v>0</v>
      </c>
    </row>
    <row r="9824" spans="1:8" x14ac:dyDescent="0.55000000000000004">
      <c r="A9824" s="33">
        <v>44116</v>
      </c>
      <c r="B9824" s="1" t="s">
        <v>56</v>
      </c>
      <c r="C9824" s="27">
        <v>2754</v>
      </c>
      <c r="D9824" s="27">
        <v>44764</v>
      </c>
      <c r="E9824" s="27">
        <v>2448</v>
      </c>
      <c r="F9824" s="27">
        <v>49</v>
      </c>
      <c r="G9824" s="27">
        <v>261</v>
      </c>
      <c r="H9824" s="27">
        <v>6</v>
      </c>
    </row>
    <row r="9825" spans="1:8" x14ac:dyDescent="0.55000000000000004">
      <c r="A9825" s="33">
        <v>44117</v>
      </c>
      <c r="B9825" s="1" t="s">
        <v>7</v>
      </c>
      <c r="C9825" s="27">
        <v>2390</v>
      </c>
      <c r="D9825" s="27">
        <v>65584</v>
      </c>
      <c r="E9825" s="27">
        <v>2073</v>
      </c>
      <c r="F9825" s="27">
        <v>107</v>
      </c>
      <c r="G9825" s="27">
        <v>210</v>
      </c>
      <c r="H9825" s="27">
        <v>0</v>
      </c>
    </row>
    <row r="9826" spans="1:8" x14ac:dyDescent="0.55000000000000004">
      <c r="A9826" s="33">
        <v>44117</v>
      </c>
      <c r="B9826" s="1" t="s">
        <v>11</v>
      </c>
      <c r="C9826" s="27">
        <v>39</v>
      </c>
      <c r="D9826" s="27">
        <v>2619</v>
      </c>
      <c r="E9826" s="27">
        <v>36</v>
      </c>
      <c r="F9826" s="27">
        <v>1</v>
      </c>
      <c r="G9826" s="27">
        <v>2</v>
      </c>
      <c r="H9826" s="27">
        <v>0</v>
      </c>
    </row>
    <row r="9827" spans="1:8" x14ac:dyDescent="0.55000000000000004">
      <c r="A9827" s="33">
        <v>44117</v>
      </c>
      <c r="B9827" s="1" t="s">
        <v>12</v>
      </c>
      <c r="C9827" s="27">
        <v>24</v>
      </c>
      <c r="D9827" s="27">
        <v>4682</v>
      </c>
      <c r="E9827" s="27">
        <v>23</v>
      </c>
      <c r="F9827" s="27">
        <v>0</v>
      </c>
      <c r="G9827" s="27">
        <v>1</v>
      </c>
      <c r="H9827" s="27">
        <v>0</v>
      </c>
    </row>
    <row r="9828" spans="1:8" x14ac:dyDescent="0.55000000000000004">
      <c r="A9828" s="33">
        <v>44117</v>
      </c>
      <c r="B9828" s="1" t="s">
        <v>13</v>
      </c>
      <c r="C9828" s="27">
        <v>491</v>
      </c>
      <c r="D9828" s="27">
        <v>11617</v>
      </c>
      <c r="E9828" s="27">
        <v>442</v>
      </c>
      <c r="F9828" s="27">
        <v>2</v>
      </c>
      <c r="G9828" s="27">
        <v>47</v>
      </c>
      <c r="H9828" s="27">
        <v>1</v>
      </c>
    </row>
    <row r="9829" spans="1:8" x14ac:dyDescent="0.55000000000000004">
      <c r="A9829" s="33">
        <v>44117</v>
      </c>
      <c r="B9829" s="1" t="s">
        <v>14</v>
      </c>
      <c r="C9829" s="27">
        <v>59</v>
      </c>
      <c r="D9829" s="27">
        <v>2349</v>
      </c>
      <c r="E9829" s="27">
        <v>54</v>
      </c>
      <c r="F9829" s="27">
        <v>0</v>
      </c>
      <c r="G9829" s="27">
        <v>5</v>
      </c>
      <c r="H9829" s="27">
        <v>0</v>
      </c>
    </row>
    <row r="9830" spans="1:8" x14ac:dyDescent="0.55000000000000004">
      <c r="A9830" s="33">
        <v>44117</v>
      </c>
      <c r="B9830" s="1" t="s">
        <v>15</v>
      </c>
      <c r="C9830" s="27">
        <v>81</v>
      </c>
      <c r="D9830" s="27">
        <v>5298</v>
      </c>
      <c r="E9830" s="27">
        <v>77</v>
      </c>
      <c r="F9830" s="27">
        <v>1</v>
      </c>
      <c r="G9830" s="27">
        <v>3</v>
      </c>
      <c r="H9830" s="27">
        <v>0</v>
      </c>
    </row>
    <row r="9831" spans="1:8" x14ac:dyDescent="0.55000000000000004">
      <c r="A9831" s="33">
        <v>44117</v>
      </c>
      <c r="B9831" s="1" t="s">
        <v>16</v>
      </c>
      <c r="C9831" s="27">
        <v>319</v>
      </c>
      <c r="D9831" s="27">
        <v>23265</v>
      </c>
      <c r="E9831" s="27">
        <v>247</v>
      </c>
      <c r="F9831" s="27">
        <v>5</v>
      </c>
      <c r="G9831" s="27">
        <v>67</v>
      </c>
      <c r="H9831" s="27">
        <v>3</v>
      </c>
    </row>
    <row r="9832" spans="1:8" x14ac:dyDescent="0.55000000000000004">
      <c r="A9832" s="33">
        <v>44117</v>
      </c>
      <c r="B9832" s="1" t="s">
        <v>17</v>
      </c>
      <c r="C9832" s="27">
        <v>710</v>
      </c>
      <c r="D9832" s="27">
        <v>13060</v>
      </c>
      <c r="E9832" s="27">
        <v>648</v>
      </c>
      <c r="F9832" s="27">
        <v>17</v>
      </c>
      <c r="G9832" s="27">
        <v>45</v>
      </c>
      <c r="H9832" s="27">
        <v>5</v>
      </c>
    </row>
    <row r="9833" spans="1:8" x14ac:dyDescent="0.55000000000000004">
      <c r="A9833" s="33">
        <v>44117</v>
      </c>
      <c r="B9833" s="1" t="s">
        <v>18</v>
      </c>
      <c r="C9833" s="27">
        <v>444</v>
      </c>
      <c r="D9833" s="27">
        <v>33555</v>
      </c>
      <c r="E9833" s="27">
        <v>430</v>
      </c>
      <c r="F9833" s="27">
        <v>1</v>
      </c>
      <c r="G9833" s="27">
        <v>15</v>
      </c>
      <c r="H9833" s="27">
        <v>0</v>
      </c>
    </row>
    <row r="9834" spans="1:8" x14ac:dyDescent="0.55000000000000004">
      <c r="A9834" s="33">
        <v>44117</v>
      </c>
      <c r="B9834" s="1" t="s">
        <v>19</v>
      </c>
      <c r="C9834" s="27">
        <v>763</v>
      </c>
      <c r="D9834" s="27">
        <v>25367</v>
      </c>
      <c r="E9834" s="27">
        <v>703</v>
      </c>
      <c r="F9834" s="27">
        <v>19</v>
      </c>
      <c r="G9834" s="27">
        <v>39</v>
      </c>
      <c r="H9834" s="27">
        <v>4</v>
      </c>
    </row>
    <row r="9835" spans="1:8" x14ac:dyDescent="0.55000000000000004">
      <c r="A9835" s="33">
        <v>44117</v>
      </c>
      <c r="B9835" s="1" t="s">
        <v>20</v>
      </c>
      <c r="C9835" s="27">
        <v>5131</v>
      </c>
      <c r="D9835" s="27">
        <v>157456</v>
      </c>
      <c r="E9835" s="27">
        <v>4649</v>
      </c>
      <c r="F9835" s="27">
        <v>102</v>
      </c>
      <c r="G9835" s="27">
        <v>380</v>
      </c>
      <c r="H9835" s="27">
        <v>10</v>
      </c>
    </row>
    <row r="9836" spans="1:8" x14ac:dyDescent="0.55000000000000004">
      <c r="A9836" s="33">
        <v>44117</v>
      </c>
      <c r="B9836" s="1" t="s">
        <v>21</v>
      </c>
      <c r="C9836" s="27">
        <v>4346</v>
      </c>
      <c r="D9836" s="27">
        <v>106437</v>
      </c>
      <c r="E9836" s="27">
        <v>3947</v>
      </c>
      <c r="F9836" s="27">
        <v>74</v>
      </c>
      <c r="G9836" s="27">
        <v>325</v>
      </c>
      <c r="H9836" s="27">
        <v>12</v>
      </c>
    </row>
    <row r="9837" spans="1:8" x14ac:dyDescent="0.55000000000000004">
      <c r="A9837" s="33">
        <v>44117</v>
      </c>
      <c r="B9837" s="1" t="s">
        <v>22</v>
      </c>
      <c r="C9837" s="27">
        <v>27959</v>
      </c>
      <c r="D9837" s="27">
        <v>515503</v>
      </c>
      <c r="E9837" s="27">
        <v>25562</v>
      </c>
      <c r="F9837" s="27">
        <v>423</v>
      </c>
      <c r="G9837" s="27">
        <v>1974</v>
      </c>
      <c r="H9837" s="27">
        <v>27</v>
      </c>
    </row>
    <row r="9838" spans="1:8" x14ac:dyDescent="0.55000000000000004">
      <c r="A9838" s="33">
        <v>44117</v>
      </c>
      <c r="B9838" s="1" t="s">
        <v>23</v>
      </c>
      <c r="C9838" s="27">
        <v>7591</v>
      </c>
      <c r="D9838" s="27">
        <v>172457</v>
      </c>
      <c r="E9838" s="27">
        <v>6925</v>
      </c>
      <c r="F9838" s="27">
        <v>151</v>
      </c>
      <c r="G9838" s="27">
        <v>515</v>
      </c>
      <c r="H9838" s="27">
        <v>18</v>
      </c>
    </row>
    <row r="9839" spans="1:8" x14ac:dyDescent="0.55000000000000004">
      <c r="A9839" s="33">
        <v>44117</v>
      </c>
      <c r="B9839" s="1" t="s">
        <v>24</v>
      </c>
      <c r="C9839" s="27">
        <v>179</v>
      </c>
      <c r="D9839" s="27">
        <v>16452</v>
      </c>
      <c r="E9839" s="27">
        <v>170</v>
      </c>
      <c r="F9839" s="27">
        <v>0</v>
      </c>
      <c r="G9839" s="27">
        <v>9</v>
      </c>
      <c r="H9839" s="27">
        <v>0</v>
      </c>
    </row>
    <row r="9840" spans="1:8" x14ac:dyDescent="0.55000000000000004">
      <c r="A9840" s="33">
        <v>44117</v>
      </c>
      <c r="B9840" s="1" t="s">
        <v>25</v>
      </c>
      <c r="C9840" s="27">
        <v>422</v>
      </c>
      <c r="D9840" s="27">
        <v>13531</v>
      </c>
      <c r="E9840" s="27">
        <v>393</v>
      </c>
      <c r="F9840" s="27">
        <v>26</v>
      </c>
      <c r="G9840" s="27">
        <v>3</v>
      </c>
      <c r="H9840" s="27">
        <v>0</v>
      </c>
    </row>
    <row r="9841" spans="1:8" x14ac:dyDescent="0.55000000000000004">
      <c r="A9841" s="33">
        <v>44117</v>
      </c>
      <c r="B9841" s="1" t="s">
        <v>26</v>
      </c>
      <c r="C9841" s="27">
        <v>782</v>
      </c>
      <c r="D9841" s="27">
        <v>14607</v>
      </c>
      <c r="E9841" s="27">
        <v>715</v>
      </c>
      <c r="F9841" s="27">
        <v>47</v>
      </c>
      <c r="G9841" s="27">
        <v>20</v>
      </c>
      <c r="H9841" s="27">
        <v>0</v>
      </c>
    </row>
    <row r="9842" spans="1:8" x14ac:dyDescent="0.55000000000000004">
      <c r="A9842" s="33">
        <v>44117</v>
      </c>
      <c r="B9842" s="1" t="s">
        <v>27</v>
      </c>
      <c r="C9842" s="27">
        <v>249</v>
      </c>
      <c r="D9842" s="27">
        <v>10254</v>
      </c>
      <c r="E9842" s="27">
        <v>234</v>
      </c>
      <c r="F9842" s="27">
        <v>11</v>
      </c>
      <c r="G9842" s="27">
        <v>4</v>
      </c>
      <c r="H9842" s="27">
        <v>0</v>
      </c>
    </row>
    <row r="9843" spans="1:8" x14ac:dyDescent="0.55000000000000004">
      <c r="A9843" s="33">
        <v>44117</v>
      </c>
      <c r="B9843" s="1" t="s">
        <v>28</v>
      </c>
      <c r="C9843" s="27">
        <v>197</v>
      </c>
      <c r="D9843" s="27">
        <v>11057</v>
      </c>
      <c r="E9843" s="27">
        <v>189</v>
      </c>
      <c r="F9843" s="27">
        <v>6</v>
      </c>
      <c r="G9843" s="27">
        <v>2</v>
      </c>
      <c r="H9843" s="27">
        <v>1</v>
      </c>
    </row>
    <row r="9844" spans="1:8" x14ac:dyDescent="0.55000000000000004">
      <c r="A9844" s="33">
        <v>44117</v>
      </c>
      <c r="B9844" s="1" t="s">
        <v>29</v>
      </c>
      <c r="C9844" s="27">
        <v>320</v>
      </c>
      <c r="D9844" s="27">
        <v>20367</v>
      </c>
      <c r="E9844" s="27">
        <v>313</v>
      </c>
      <c r="F9844" s="27">
        <v>2</v>
      </c>
      <c r="G9844" s="27">
        <v>6</v>
      </c>
      <c r="H9844" s="27">
        <v>0</v>
      </c>
    </row>
    <row r="9845" spans="1:8" x14ac:dyDescent="0.55000000000000004">
      <c r="A9845" s="33">
        <v>44117</v>
      </c>
      <c r="B9845" s="1" t="s">
        <v>30</v>
      </c>
      <c r="C9845" s="27">
        <v>636</v>
      </c>
      <c r="D9845" s="27">
        <v>24420</v>
      </c>
      <c r="E9845" s="27">
        <v>617</v>
      </c>
      <c r="F9845" s="27">
        <v>10</v>
      </c>
      <c r="G9845" s="27">
        <v>9</v>
      </c>
      <c r="H9845" s="27">
        <v>1</v>
      </c>
    </row>
    <row r="9846" spans="1:8" x14ac:dyDescent="0.55000000000000004">
      <c r="A9846" s="33">
        <v>44117</v>
      </c>
      <c r="B9846" s="1" t="s">
        <v>31</v>
      </c>
      <c r="C9846" s="27">
        <v>567</v>
      </c>
      <c r="D9846" s="27">
        <v>37931</v>
      </c>
      <c r="E9846" s="27">
        <v>554</v>
      </c>
      <c r="F9846" s="27">
        <v>2</v>
      </c>
      <c r="G9846" s="27">
        <v>11</v>
      </c>
      <c r="H9846" s="27">
        <v>0</v>
      </c>
    </row>
    <row r="9847" spans="1:8" x14ac:dyDescent="0.55000000000000004">
      <c r="A9847" s="33">
        <v>44117</v>
      </c>
      <c r="B9847" s="1" t="s">
        <v>32</v>
      </c>
      <c r="C9847" s="27">
        <v>5557</v>
      </c>
      <c r="D9847" s="27">
        <v>85912</v>
      </c>
      <c r="E9847" s="27">
        <v>5228</v>
      </c>
      <c r="F9847" s="27">
        <v>91</v>
      </c>
      <c r="G9847" s="27">
        <v>238</v>
      </c>
      <c r="H9847" s="27">
        <v>8</v>
      </c>
    </row>
    <row r="9848" spans="1:8" x14ac:dyDescent="0.55000000000000004">
      <c r="A9848" s="33">
        <v>44117</v>
      </c>
      <c r="B9848" s="1" t="s">
        <v>33</v>
      </c>
      <c r="C9848" s="27">
        <v>542</v>
      </c>
      <c r="D9848" s="27">
        <v>14328</v>
      </c>
      <c r="E9848" s="27">
        <v>505</v>
      </c>
      <c r="F9848" s="27">
        <v>7</v>
      </c>
      <c r="G9848" s="27">
        <v>30</v>
      </c>
      <c r="H9848" s="27">
        <v>0</v>
      </c>
    </row>
    <row r="9849" spans="1:8" x14ac:dyDescent="0.55000000000000004">
      <c r="A9849" s="33">
        <v>44117</v>
      </c>
      <c r="B9849" s="1" t="s">
        <v>34</v>
      </c>
      <c r="C9849" s="27">
        <v>518</v>
      </c>
      <c r="D9849" s="27">
        <v>13058</v>
      </c>
      <c r="E9849" s="27">
        <v>494</v>
      </c>
      <c r="F9849" s="27">
        <v>8</v>
      </c>
      <c r="G9849" s="27">
        <v>16</v>
      </c>
      <c r="H9849" s="27">
        <v>0</v>
      </c>
    </row>
    <row r="9850" spans="1:8" x14ac:dyDescent="0.55000000000000004">
      <c r="A9850" s="33">
        <v>44117</v>
      </c>
      <c r="B9850" s="1" t="s">
        <v>35</v>
      </c>
      <c r="C9850" s="27">
        <v>1863</v>
      </c>
      <c r="D9850" s="27">
        <v>46776</v>
      </c>
      <c r="E9850" s="27">
        <v>1743</v>
      </c>
      <c r="F9850" s="27">
        <v>27</v>
      </c>
      <c r="G9850" s="27">
        <v>93</v>
      </c>
      <c r="H9850" s="27">
        <v>2</v>
      </c>
    </row>
    <row r="9851" spans="1:8" x14ac:dyDescent="0.55000000000000004">
      <c r="A9851" s="33">
        <v>44117</v>
      </c>
      <c r="B9851" s="1" t="s">
        <v>36</v>
      </c>
      <c r="C9851" s="27">
        <v>11249</v>
      </c>
      <c r="D9851" s="27">
        <v>204301</v>
      </c>
      <c r="E9851" s="27">
        <v>10572</v>
      </c>
      <c r="F9851" s="27">
        <v>224</v>
      </c>
      <c r="G9851" s="27">
        <v>437</v>
      </c>
      <c r="H9851" s="27">
        <v>21</v>
      </c>
    </row>
    <row r="9852" spans="1:8" x14ac:dyDescent="0.55000000000000004">
      <c r="A9852" s="33">
        <v>44117</v>
      </c>
      <c r="B9852" s="1" t="s">
        <v>37</v>
      </c>
      <c r="C9852" s="27">
        <v>2913</v>
      </c>
      <c r="D9852" s="27">
        <v>61514</v>
      </c>
      <c r="E9852" s="27">
        <v>2720</v>
      </c>
      <c r="F9852" s="27">
        <v>59</v>
      </c>
      <c r="G9852" s="27">
        <v>134</v>
      </c>
      <c r="H9852" s="27">
        <v>15</v>
      </c>
    </row>
    <row r="9853" spans="1:8" x14ac:dyDescent="0.55000000000000004">
      <c r="A9853" s="33">
        <v>44117</v>
      </c>
      <c r="B9853" s="1" t="s">
        <v>38</v>
      </c>
      <c r="C9853" s="27">
        <v>603</v>
      </c>
      <c r="D9853" s="27">
        <v>22589</v>
      </c>
      <c r="E9853" s="27">
        <v>568</v>
      </c>
      <c r="F9853" s="27">
        <v>9</v>
      </c>
      <c r="G9853" s="27">
        <v>26</v>
      </c>
      <c r="H9853" s="27">
        <v>1</v>
      </c>
    </row>
    <row r="9854" spans="1:8" x14ac:dyDescent="0.55000000000000004">
      <c r="A9854" s="33">
        <v>44117</v>
      </c>
      <c r="B9854" s="1" t="s">
        <v>39</v>
      </c>
      <c r="C9854" s="27">
        <v>252</v>
      </c>
      <c r="D9854" s="27">
        <v>9793</v>
      </c>
      <c r="E9854" s="27">
        <v>235</v>
      </c>
      <c r="F9854" s="27">
        <v>4</v>
      </c>
      <c r="G9854" s="27">
        <v>10</v>
      </c>
      <c r="H9854" s="27">
        <v>1</v>
      </c>
    </row>
    <row r="9855" spans="1:8" x14ac:dyDescent="0.55000000000000004">
      <c r="A9855" s="33">
        <v>44117</v>
      </c>
      <c r="B9855" s="1" t="s">
        <v>40</v>
      </c>
      <c r="C9855" s="27">
        <v>36</v>
      </c>
      <c r="D9855" s="27">
        <v>5539</v>
      </c>
      <c r="E9855" s="27">
        <v>35</v>
      </c>
      <c r="F9855" s="27">
        <v>0</v>
      </c>
      <c r="G9855" s="27">
        <v>1</v>
      </c>
      <c r="H9855" s="27">
        <v>0</v>
      </c>
    </row>
    <row r="9856" spans="1:8" x14ac:dyDescent="0.55000000000000004">
      <c r="A9856" s="33">
        <v>44117</v>
      </c>
      <c r="B9856" s="1" t="s">
        <v>41</v>
      </c>
      <c r="C9856" s="27">
        <v>140</v>
      </c>
      <c r="D9856" s="27">
        <v>5943</v>
      </c>
      <c r="E9856" s="27">
        <v>140</v>
      </c>
      <c r="F9856" s="27">
        <v>0</v>
      </c>
      <c r="G9856" s="27">
        <v>0</v>
      </c>
      <c r="H9856" s="27">
        <v>0</v>
      </c>
    </row>
    <row r="9857" spans="1:8" x14ac:dyDescent="0.55000000000000004">
      <c r="A9857" s="33">
        <v>44117</v>
      </c>
      <c r="B9857" s="1" t="s">
        <v>42</v>
      </c>
      <c r="C9857" s="27">
        <v>164</v>
      </c>
      <c r="D9857" s="27">
        <v>8654</v>
      </c>
      <c r="E9857" s="27">
        <v>152</v>
      </c>
      <c r="F9857" s="27">
        <v>1</v>
      </c>
      <c r="G9857" s="27">
        <v>8</v>
      </c>
      <c r="H9857" s="27">
        <v>3</v>
      </c>
    </row>
    <row r="9858" spans="1:8" x14ac:dyDescent="0.55000000000000004">
      <c r="A9858" s="33">
        <v>44117</v>
      </c>
      <c r="B9858" s="1" t="s">
        <v>43</v>
      </c>
      <c r="C9858" s="27">
        <v>641</v>
      </c>
      <c r="D9858" s="27">
        <v>24634</v>
      </c>
      <c r="E9858" s="27">
        <v>577</v>
      </c>
      <c r="F9858" s="27">
        <v>3</v>
      </c>
      <c r="G9858" s="27">
        <v>60</v>
      </c>
      <c r="H9858" s="27">
        <v>1</v>
      </c>
    </row>
    <row r="9859" spans="1:8" x14ac:dyDescent="0.55000000000000004">
      <c r="A9859" s="33">
        <v>44117</v>
      </c>
      <c r="B9859" s="1" t="s">
        <v>44</v>
      </c>
      <c r="C9859" s="27">
        <v>209</v>
      </c>
      <c r="D9859" s="27">
        <v>10725</v>
      </c>
      <c r="E9859" s="27">
        <v>198</v>
      </c>
      <c r="F9859" s="27">
        <v>2</v>
      </c>
      <c r="G9859" s="27">
        <v>9</v>
      </c>
      <c r="H9859" s="27">
        <v>1</v>
      </c>
    </row>
    <row r="9860" spans="1:8" x14ac:dyDescent="0.55000000000000004">
      <c r="A9860" s="33">
        <v>44117</v>
      </c>
      <c r="B9860" s="1" t="s">
        <v>45</v>
      </c>
      <c r="C9860" s="27">
        <v>149</v>
      </c>
      <c r="D9860" s="27">
        <v>7104</v>
      </c>
      <c r="E9860" s="27">
        <v>131</v>
      </c>
      <c r="F9860" s="27">
        <v>9</v>
      </c>
      <c r="G9860" s="27">
        <v>0</v>
      </c>
      <c r="H9860" s="27">
        <v>0</v>
      </c>
    </row>
    <row r="9861" spans="1:8" x14ac:dyDescent="0.55000000000000004">
      <c r="A9861" s="33">
        <v>44117</v>
      </c>
      <c r="B9861" s="1" t="s">
        <v>46</v>
      </c>
      <c r="C9861" s="27">
        <v>96</v>
      </c>
      <c r="D9861" s="27">
        <v>11827</v>
      </c>
      <c r="E9861" s="27">
        <v>91</v>
      </c>
      <c r="F9861" s="27">
        <v>2</v>
      </c>
      <c r="G9861" s="27">
        <v>3</v>
      </c>
      <c r="H9861" s="27">
        <v>0</v>
      </c>
    </row>
    <row r="9862" spans="1:8" x14ac:dyDescent="0.55000000000000004">
      <c r="A9862" s="33">
        <v>44117</v>
      </c>
      <c r="B9862" s="1" t="s">
        <v>47</v>
      </c>
      <c r="C9862" s="27">
        <v>115</v>
      </c>
      <c r="D9862" s="27">
        <v>4192</v>
      </c>
      <c r="E9862" s="27">
        <v>108</v>
      </c>
      <c r="F9862" s="27">
        <v>6</v>
      </c>
      <c r="G9862" s="27">
        <v>1</v>
      </c>
      <c r="H9862" s="27">
        <v>0</v>
      </c>
    </row>
    <row r="9863" spans="1:8" x14ac:dyDescent="0.55000000000000004">
      <c r="A9863" s="33">
        <v>44117</v>
      </c>
      <c r="B9863" s="1" t="s">
        <v>48</v>
      </c>
      <c r="C9863" s="27">
        <v>139</v>
      </c>
      <c r="D9863" s="27">
        <v>3542</v>
      </c>
      <c r="E9863" s="27">
        <v>134</v>
      </c>
      <c r="F9863" s="27">
        <v>4</v>
      </c>
      <c r="G9863" s="27">
        <v>1</v>
      </c>
      <c r="H9863" s="27">
        <v>0</v>
      </c>
    </row>
    <row r="9864" spans="1:8" x14ac:dyDescent="0.55000000000000004">
      <c r="A9864" s="33">
        <v>44117</v>
      </c>
      <c r="B9864" s="1" t="s">
        <v>49</v>
      </c>
      <c r="C9864" s="27">
        <v>5105</v>
      </c>
      <c r="D9864" s="27">
        <v>145841</v>
      </c>
      <c r="E9864" s="27">
        <v>4937</v>
      </c>
      <c r="F9864" s="27">
        <v>99</v>
      </c>
      <c r="G9864" s="27">
        <v>69</v>
      </c>
      <c r="H9864" s="27">
        <v>7</v>
      </c>
    </row>
    <row r="9865" spans="1:8" x14ac:dyDescent="0.55000000000000004">
      <c r="A9865" s="33">
        <v>44117</v>
      </c>
      <c r="B9865" s="1" t="s">
        <v>50</v>
      </c>
      <c r="C9865" s="27">
        <v>249</v>
      </c>
      <c r="D9865" s="27">
        <v>6322</v>
      </c>
      <c r="E9865" s="27">
        <v>248</v>
      </c>
      <c r="F9865" s="27">
        <v>0</v>
      </c>
      <c r="G9865" s="27">
        <v>3</v>
      </c>
      <c r="H9865" s="27">
        <v>0</v>
      </c>
    </row>
    <row r="9866" spans="1:8" x14ac:dyDescent="0.55000000000000004">
      <c r="A9866" s="33">
        <v>44117</v>
      </c>
      <c r="B9866" s="1" t="s">
        <v>51</v>
      </c>
      <c r="C9866" s="27">
        <v>241</v>
      </c>
      <c r="D9866" s="27">
        <v>20210</v>
      </c>
      <c r="E9866" s="27">
        <v>233</v>
      </c>
      <c r="F9866" s="27">
        <v>3</v>
      </c>
      <c r="G9866" s="27">
        <v>3</v>
      </c>
      <c r="H9866" s="27">
        <v>0</v>
      </c>
    </row>
    <row r="9867" spans="1:8" x14ac:dyDescent="0.55000000000000004">
      <c r="A9867" s="33">
        <v>44117</v>
      </c>
      <c r="B9867" s="1" t="s">
        <v>52</v>
      </c>
      <c r="C9867" s="27">
        <v>714</v>
      </c>
      <c r="D9867" s="27">
        <v>17813</v>
      </c>
      <c r="E9867" s="27">
        <v>606</v>
      </c>
      <c r="F9867" s="27">
        <v>8</v>
      </c>
      <c r="G9867" s="27">
        <v>66</v>
      </c>
      <c r="H9867" s="27">
        <v>1</v>
      </c>
    </row>
    <row r="9868" spans="1:8" x14ac:dyDescent="0.55000000000000004">
      <c r="A9868" s="33">
        <v>44117</v>
      </c>
      <c r="B9868" s="1" t="s">
        <v>53</v>
      </c>
      <c r="C9868" s="27">
        <v>158</v>
      </c>
      <c r="D9868" s="27">
        <v>18432</v>
      </c>
      <c r="E9868" s="27">
        <v>155</v>
      </c>
      <c r="F9868" s="27">
        <v>2</v>
      </c>
      <c r="G9868" s="27">
        <v>1</v>
      </c>
      <c r="H9868" s="27">
        <v>0</v>
      </c>
    </row>
    <row r="9869" spans="1:8" x14ac:dyDescent="0.55000000000000004">
      <c r="A9869" s="33">
        <v>44117</v>
      </c>
      <c r="B9869" s="1" t="s">
        <v>54</v>
      </c>
      <c r="C9869" s="27">
        <v>344</v>
      </c>
      <c r="D9869" s="27">
        <v>8677</v>
      </c>
      <c r="E9869" s="27">
        <v>344</v>
      </c>
      <c r="F9869" s="27">
        <v>1</v>
      </c>
      <c r="G9869" s="27">
        <v>0</v>
      </c>
      <c r="H9869" s="27">
        <v>0</v>
      </c>
    </row>
    <row r="9870" spans="1:8" x14ac:dyDescent="0.55000000000000004">
      <c r="A9870" s="33">
        <v>44117</v>
      </c>
      <c r="B9870" s="1" t="s">
        <v>55</v>
      </c>
      <c r="C9870" s="27">
        <v>456</v>
      </c>
      <c r="D9870" s="27">
        <v>20797</v>
      </c>
      <c r="E9870" s="27">
        <v>432</v>
      </c>
      <c r="F9870" s="27">
        <v>12</v>
      </c>
      <c r="G9870" s="27">
        <v>24</v>
      </c>
      <c r="H9870" s="27">
        <v>0</v>
      </c>
    </row>
    <row r="9871" spans="1:8" x14ac:dyDescent="0.55000000000000004">
      <c r="A9871" s="33">
        <v>44117</v>
      </c>
      <c r="B9871" s="1" t="s">
        <v>56</v>
      </c>
      <c r="C9871" s="27">
        <v>2769</v>
      </c>
      <c r="D9871" s="27">
        <v>45025</v>
      </c>
      <c r="E9871" s="27">
        <v>2487</v>
      </c>
      <c r="F9871" s="27">
        <v>49</v>
      </c>
      <c r="G9871" s="27">
        <v>237</v>
      </c>
      <c r="H9871" s="27">
        <v>7</v>
      </c>
    </row>
    <row r="9872" spans="1:8" x14ac:dyDescent="0.55000000000000004">
      <c r="A9872" s="33">
        <v>44118</v>
      </c>
      <c r="B9872" s="1" t="s">
        <v>7</v>
      </c>
      <c r="C9872" s="27">
        <v>2410</v>
      </c>
      <c r="D9872" s="27">
        <v>66373</v>
      </c>
      <c r="E9872" s="27">
        <v>2096</v>
      </c>
      <c r="F9872" s="27">
        <v>107</v>
      </c>
      <c r="G9872" s="27">
        <v>207</v>
      </c>
      <c r="H9872" s="27">
        <v>1</v>
      </c>
    </row>
    <row r="9873" spans="1:8" x14ac:dyDescent="0.55000000000000004">
      <c r="A9873" s="33">
        <v>44118</v>
      </c>
      <c r="B9873" s="1" t="s">
        <v>11</v>
      </c>
      <c r="C9873" s="27">
        <v>41</v>
      </c>
      <c r="D9873" s="27">
        <v>2720</v>
      </c>
      <c r="E9873" s="27">
        <v>36</v>
      </c>
      <c r="F9873" s="27">
        <v>1</v>
      </c>
      <c r="G9873" s="27">
        <v>4</v>
      </c>
      <c r="H9873" s="27">
        <v>0</v>
      </c>
    </row>
    <row r="9874" spans="1:8" x14ac:dyDescent="0.55000000000000004">
      <c r="A9874" s="33">
        <v>44118</v>
      </c>
      <c r="B9874" s="1" t="s">
        <v>12</v>
      </c>
      <c r="C9874" s="27">
        <v>25</v>
      </c>
      <c r="D9874" s="27">
        <v>4715</v>
      </c>
      <c r="E9874" s="27">
        <v>23</v>
      </c>
      <c r="F9874" s="27">
        <v>0</v>
      </c>
      <c r="G9874" s="27">
        <v>2</v>
      </c>
      <c r="H9874" s="27">
        <v>0</v>
      </c>
    </row>
    <row r="9875" spans="1:8" x14ac:dyDescent="0.55000000000000004">
      <c r="A9875" s="33">
        <v>44118</v>
      </c>
      <c r="B9875" s="1" t="s">
        <v>13</v>
      </c>
      <c r="C9875" s="27">
        <v>499</v>
      </c>
      <c r="D9875" s="27">
        <v>11735</v>
      </c>
      <c r="E9875" s="27">
        <v>452</v>
      </c>
      <c r="F9875" s="27">
        <v>2</v>
      </c>
      <c r="G9875" s="27">
        <v>45</v>
      </c>
      <c r="H9875" s="27">
        <v>1</v>
      </c>
    </row>
    <row r="9876" spans="1:8" x14ac:dyDescent="0.55000000000000004">
      <c r="A9876" s="33">
        <v>44118</v>
      </c>
      <c r="B9876" s="1" t="s">
        <v>14</v>
      </c>
      <c r="C9876" s="27">
        <v>59</v>
      </c>
      <c r="D9876" s="27">
        <v>2349</v>
      </c>
      <c r="E9876" s="27">
        <v>58</v>
      </c>
      <c r="F9876" s="27">
        <v>0</v>
      </c>
      <c r="G9876" s="27">
        <v>1</v>
      </c>
      <c r="H9876" s="27">
        <v>0</v>
      </c>
    </row>
    <row r="9877" spans="1:8" x14ac:dyDescent="0.55000000000000004">
      <c r="A9877" s="33">
        <v>44118</v>
      </c>
      <c r="B9877" s="1" t="s">
        <v>15</v>
      </c>
      <c r="C9877" s="27">
        <v>81</v>
      </c>
      <c r="D9877" s="27">
        <v>5319</v>
      </c>
      <c r="E9877" s="27">
        <v>77</v>
      </c>
      <c r="F9877" s="27">
        <v>1</v>
      </c>
      <c r="G9877" s="27">
        <v>3</v>
      </c>
      <c r="H9877" s="27">
        <v>0</v>
      </c>
    </row>
    <row r="9878" spans="1:8" x14ac:dyDescent="0.55000000000000004">
      <c r="A9878" s="33">
        <v>44118</v>
      </c>
      <c r="B9878" s="1" t="s">
        <v>16</v>
      </c>
      <c r="C9878" s="27">
        <v>324</v>
      </c>
      <c r="D9878" s="27">
        <v>23712</v>
      </c>
      <c r="E9878" s="27">
        <v>250</v>
      </c>
      <c r="F9878" s="27">
        <v>5</v>
      </c>
      <c r="G9878" s="27">
        <v>69</v>
      </c>
      <c r="H9878" s="27">
        <v>3</v>
      </c>
    </row>
    <row r="9879" spans="1:8" x14ac:dyDescent="0.55000000000000004">
      <c r="A9879" s="33">
        <v>44118</v>
      </c>
      <c r="B9879" s="1" t="s">
        <v>17</v>
      </c>
      <c r="C9879" s="27">
        <v>715</v>
      </c>
      <c r="D9879" s="27">
        <v>13091</v>
      </c>
      <c r="E9879" s="27">
        <v>658</v>
      </c>
      <c r="F9879" s="27">
        <v>18</v>
      </c>
      <c r="G9879" s="27">
        <v>39</v>
      </c>
      <c r="H9879" s="27">
        <v>4</v>
      </c>
    </row>
    <row r="9880" spans="1:8" x14ac:dyDescent="0.55000000000000004">
      <c r="A9880" s="33">
        <v>44118</v>
      </c>
      <c r="B9880" s="1" t="s">
        <v>18</v>
      </c>
      <c r="C9880" s="27">
        <v>452</v>
      </c>
      <c r="D9880" s="27">
        <v>33701</v>
      </c>
      <c r="E9880" s="27">
        <v>431</v>
      </c>
      <c r="F9880" s="27">
        <v>1</v>
      </c>
      <c r="G9880" s="27">
        <v>15</v>
      </c>
      <c r="H9880" s="27">
        <v>0</v>
      </c>
    </row>
    <row r="9881" spans="1:8" x14ac:dyDescent="0.55000000000000004">
      <c r="A9881" s="33">
        <v>44118</v>
      </c>
      <c r="B9881" s="1" t="s">
        <v>19</v>
      </c>
      <c r="C9881" s="27">
        <v>763</v>
      </c>
      <c r="D9881" s="27">
        <v>25758</v>
      </c>
      <c r="E9881" s="27">
        <v>707</v>
      </c>
      <c r="F9881" s="27">
        <v>19</v>
      </c>
      <c r="G9881" s="27">
        <v>37</v>
      </c>
      <c r="H9881" s="27">
        <v>4</v>
      </c>
    </row>
    <row r="9882" spans="1:8" x14ac:dyDescent="0.55000000000000004">
      <c r="A9882" s="33">
        <v>44118</v>
      </c>
      <c r="B9882" s="1" t="s">
        <v>20</v>
      </c>
      <c r="C9882" s="27">
        <v>5177</v>
      </c>
      <c r="D9882" s="27">
        <v>160093</v>
      </c>
      <c r="E9882" s="27">
        <v>4674</v>
      </c>
      <c r="F9882" s="27">
        <v>102</v>
      </c>
      <c r="G9882" s="27">
        <v>401</v>
      </c>
      <c r="H9882" s="27">
        <v>9</v>
      </c>
    </row>
    <row r="9883" spans="1:8" x14ac:dyDescent="0.55000000000000004">
      <c r="A9883" s="33">
        <v>44118</v>
      </c>
      <c r="B9883" s="1" t="s">
        <v>21</v>
      </c>
      <c r="C9883" s="27">
        <v>4377</v>
      </c>
      <c r="D9883" s="27">
        <v>107131</v>
      </c>
      <c r="E9883" s="27">
        <v>3986</v>
      </c>
      <c r="F9883" s="27">
        <v>74</v>
      </c>
      <c r="G9883" s="27">
        <v>317</v>
      </c>
      <c r="H9883" s="27">
        <v>12</v>
      </c>
    </row>
    <row r="9884" spans="1:8" x14ac:dyDescent="0.55000000000000004">
      <c r="A9884" s="33">
        <v>44118</v>
      </c>
      <c r="B9884" s="1" t="s">
        <v>22</v>
      </c>
      <c r="C9884" s="27">
        <v>28136</v>
      </c>
      <c r="D9884" s="27">
        <v>520982</v>
      </c>
      <c r="E9884" s="27">
        <v>25846</v>
      </c>
      <c r="F9884" s="27">
        <v>425</v>
      </c>
      <c r="G9884" s="27">
        <v>1865</v>
      </c>
      <c r="H9884" s="27">
        <v>25</v>
      </c>
    </row>
    <row r="9885" spans="1:8" x14ac:dyDescent="0.55000000000000004">
      <c r="A9885" s="33">
        <v>44118</v>
      </c>
      <c r="B9885" s="1" t="s">
        <v>23</v>
      </c>
      <c r="C9885" s="27">
        <v>7679</v>
      </c>
      <c r="D9885" s="27">
        <v>174913</v>
      </c>
      <c r="E9885" s="27">
        <v>7011</v>
      </c>
      <c r="F9885" s="27">
        <v>153</v>
      </c>
      <c r="G9885" s="27">
        <v>515</v>
      </c>
      <c r="H9885" s="27">
        <v>17</v>
      </c>
    </row>
    <row r="9886" spans="1:8" x14ac:dyDescent="0.55000000000000004">
      <c r="A9886" s="33">
        <v>44118</v>
      </c>
      <c r="B9886" s="1" t="s">
        <v>24</v>
      </c>
      <c r="C9886" s="27">
        <v>179</v>
      </c>
      <c r="D9886" s="27">
        <v>16561</v>
      </c>
      <c r="E9886" s="27">
        <v>173</v>
      </c>
      <c r="F9886" s="27">
        <v>0</v>
      </c>
      <c r="G9886" s="27">
        <v>6</v>
      </c>
      <c r="H9886" s="27">
        <v>0</v>
      </c>
    </row>
    <row r="9887" spans="1:8" x14ac:dyDescent="0.55000000000000004">
      <c r="A9887" s="33">
        <v>44118</v>
      </c>
      <c r="B9887" s="1" t="s">
        <v>25</v>
      </c>
      <c r="C9887" s="27">
        <v>422</v>
      </c>
      <c r="D9887" s="27">
        <v>13702</v>
      </c>
      <c r="E9887" s="27">
        <v>394</v>
      </c>
      <c r="F9887" s="27">
        <v>26</v>
      </c>
      <c r="G9887" s="27">
        <v>2</v>
      </c>
      <c r="H9887" s="27">
        <v>0</v>
      </c>
    </row>
    <row r="9888" spans="1:8" x14ac:dyDescent="0.55000000000000004">
      <c r="A9888" s="33">
        <v>44118</v>
      </c>
      <c r="B9888" s="1" t="s">
        <v>26</v>
      </c>
      <c r="C9888" s="27">
        <v>786</v>
      </c>
      <c r="D9888" s="27">
        <v>14881</v>
      </c>
      <c r="E9888" s="27">
        <v>718</v>
      </c>
      <c r="F9888" s="27">
        <v>47</v>
      </c>
      <c r="G9888" s="27">
        <v>21</v>
      </c>
      <c r="H9888" s="27">
        <v>0</v>
      </c>
    </row>
    <row r="9889" spans="1:8" x14ac:dyDescent="0.55000000000000004">
      <c r="A9889" s="33">
        <v>44118</v>
      </c>
      <c r="B9889" s="1" t="s">
        <v>27</v>
      </c>
      <c r="C9889" s="27">
        <v>249</v>
      </c>
      <c r="D9889" s="27">
        <v>10299</v>
      </c>
      <c r="E9889" s="27">
        <v>234</v>
      </c>
      <c r="F9889" s="27">
        <v>11</v>
      </c>
      <c r="G9889" s="27">
        <v>4</v>
      </c>
      <c r="H9889" s="27">
        <v>0</v>
      </c>
    </row>
    <row r="9890" spans="1:8" x14ac:dyDescent="0.55000000000000004">
      <c r="A9890" s="33">
        <v>44118</v>
      </c>
      <c r="B9890" s="1" t="s">
        <v>28</v>
      </c>
      <c r="C9890" s="27">
        <v>199</v>
      </c>
      <c r="D9890" s="27">
        <v>11097</v>
      </c>
      <c r="E9890" s="27">
        <v>190</v>
      </c>
      <c r="F9890" s="27">
        <v>6</v>
      </c>
      <c r="G9890" s="27">
        <v>3</v>
      </c>
      <c r="H9890" s="27">
        <v>1</v>
      </c>
    </row>
    <row r="9891" spans="1:8" x14ac:dyDescent="0.55000000000000004">
      <c r="A9891" s="33">
        <v>44118</v>
      </c>
      <c r="B9891" s="1" t="s">
        <v>29</v>
      </c>
      <c r="C9891" s="27">
        <v>320</v>
      </c>
      <c r="D9891" s="27">
        <v>20539</v>
      </c>
      <c r="E9891" s="27">
        <v>315</v>
      </c>
      <c r="F9891" s="27">
        <v>3</v>
      </c>
      <c r="G9891" s="27">
        <v>4</v>
      </c>
      <c r="H9891" s="27">
        <v>0</v>
      </c>
    </row>
    <row r="9892" spans="1:8" x14ac:dyDescent="0.55000000000000004">
      <c r="A9892" s="33">
        <v>44118</v>
      </c>
      <c r="B9892" s="1" t="s">
        <v>30</v>
      </c>
      <c r="C9892" s="27">
        <v>638</v>
      </c>
      <c r="D9892" s="27">
        <v>24608</v>
      </c>
      <c r="E9892" s="27">
        <v>618</v>
      </c>
      <c r="F9892" s="27">
        <v>10</v>
      </c>
      <c r="G9892" s="27">
        <v>10</v>
      </c>
      <c r="H9892" s="27">
        <v>1</v>
      </c>
    </row>
    <row r="9893" spans="1:8" x14ac:dyDescent="0.55000000000000004">
      <c r="A9893" s="33">
        <v>44118</v>
      </c>
      <c r="B9893" s="1" t="s">
        <v>31</v>
      </c>
      <c r="C9893" s="27">
        <v>568</v>
      </c>
      <c r="D9893" s="27">
        <v>38416</v>
      </c>
      <c r="E9893" s="27">
        <v>556</v>
      </c>
      <c r="F9893" s="27">
        <v>2</v>
      </c>
      <c r="G9893" s="27">
        <v>10</v>
      </c>
      <c r="H9893" s="27">
        <v>0</v>
      </c>
    </row>
    <row r="9894" spans="1:8" x14ac:dyDescent="0.55000000000000004">
      <c r="A9894" s="33">
        <v>44118</v>
      </c>
      <c r="B9894" s="1" t="s">
        <v>32</v>
      </c>
      <c r="C9894" s="27">
        <v>5581</v>
      </c>
      <c r="D9894" s="27">
        <v>86751</v>
      </c>
      <c r="E9894" s="27">
        <v>5258</v>
      </c>
      <c r="F9894" s="27">
        <v>91</v>
      </c>
      <c r="G9894" s="27">
        <v>232</v>
      </c>
      <c r="H9894" s="27">
        <v>10</v>
      </c>
    </row>
    <row r="9895" spans="1:8" x14ac:dyDescent="0.55000000000000004">
      <c r="A9895" s="33">
        <v>44118</v>
      </c>
      <c r="B9895" s="1" t="s">
        <v>33</v>
      </c>
      <c r="C9895" s="27">
        <v>542</v>
      </c>
      <c r="D9895" s="27">
        <v>14421</v>
      </c>
      <c r="E9895" s="27">
        <v>512</v>
      </c>
      <c r="F9895" s="27">
        <v>7</v>
      </c>
      <c r="G9895" s="27">
        <v>23</v>
      </c>
      <c r="H9895" s="27">
        <v>0</v>
      </c>
    </row>
    <row r="9896" spans="1:8" x14ac:dyDescent="0.55000000000000004">
      <c r="A9896" s="33">
        <v>44118</v>
      </c>
      <c r="B9896" s="1" t="s">
        <v>34</v>
      </c>
      <c r="C9896" s="27">
        <v>519</v>
      </c>
      <c r="D9896" s="27">
        <v>13160</v>
      </c>
      <c r="E9896" s="27">
        <v>496</v>
      </c>
      <c r="F9896" s="27">
        <v>8</v>
      </c>
      <c r="G9896" s="27">
        <v>15</v>
      </c>
      <c r="H9896" s="27">
        <v>0</v>
      </c>
    </row>
    <row r="9897" spans="1:8" x14ac:dyDescent="0.55000000000000004">
      <c r="A9897" s="33">
        <v>44118</v>
      </c>
      <c r="B9897" s="1" t="s">
        <v>35</v>
      </c>
      <c r="C9897" s="27">
        <v>1892</v>
      </c>
      <c r="D9897" s="27">
        <v>47233</v>
      </c>
      <c r="E9897" s="27">
        <v>1753</v>
      </c>
      <c r="F9897" s="27">
        <v>27</v>
      </c>
      <c r="G9897" s="27">
        <v>112</v>
      </c>
      <c r="H9897" s="27">
        <v>1</v>
      </c>
    </row>
    <row r="9898" spans="1:8" x14ac:dyDescent="0.55000000000000004">
      <c r="A9898" s="33">
        <v>44118</v>
      </c>
      <c r="B9898" s="1" t="s">
        <v>36</v>
      </c>
      <c r="C9898" s="27">
        <v>11310</v>
      </c>
      <c r="D9898" s="27">
        <v>206198</v>
      </c>
      <c r="E9898" s="27">
        <v>10623</v>
      </c>
      <c r="F9898" s="27">
        <v>224</v>
      </c>
      <c r="G9898" s="27">
        <v>447</v>
      </c>
      <c r="H9898" s="27">
        <v>21</v>
      </c>
    </row>
    <row r="9899" spans="1:8" x14ac:dyDescent="0.55000000000000004">
      <c r="A9899" s="33">
        <v>44118</v>
      </c>
      <c r="B9899" s="1" t="s">
        <v>37</v>
      </c>
      <c r="C9899" s="27">
        <v>2927</v>
      </c>
      <c r="D9899" s="27">
        <v>61917</v>
      </c>
      <c r="E9899" s="27">
        <v>2738</v>
      </c>
      <c r="F9899" s="27">
        <v>59</v>
      </c>
      <c r="G9899" s="27">
        <v>130</v>
      </c>
      <c r="H9899" s="27">
        <v>13</v>
      </c>
    </row>
    <row r="9900" spans="1:8" x14ac:dyDescent="0.55000000000000004">
      <c r="A9900" s="33">
        <v>44118</v>
      </c>
      <c r="B9900" s="1" t="s">
        <v>38</v>
      </c>
      <c r="C9900" s="27">
        <v>605</v>
      </c>
      <c r="D9900" s="27">
        <v>22780</v>
      </c>
      <c r="E9900" s="27">
        <v>569</v>
      </c>
      <c r="F9900" s="27">
        <v>9</v>
      </c>
      <c r="G9900" s="27">
        <v>27</v>
      </c>
      <c r="H9900" s="27">
        <v>1</v>
      </c>
    </row>
    <row r="9901" spans="1:8" x14ac:dyDescent="0.55000000000000004">
      <c r="A9901" s="33">
        <v>44118</v>
      </c>
      <c r="B9901" s="1" t="s">
        <v>39</v>
      </c>
      <c r="C9901" s="27">
        <v>252</v>
      </c>
      <c r="D9901" s="27">
        <v>9838</v>
      </c>
      <c r="E9901" s="27">
        <v>235</v>
      </c>
      <c r="F9901" s="27">
        <v>4</v>
      </c>
      <c r="G9901" s="27">
        <v>10</v>
      </c>
      <c r="H9901" s="27">
        <v>1</v>
      </c>
    </row>
    <row r="9902" spans="1:8" x14ac:dyDescent="0.55000000000000004">
      <c r="A9902" s="33">
        <v>44118</v>
      </c>
      <c r="B9902" s="1" t="s">
        <v>40</v>
      </c>
      <c r="C9902" s="27">
        <v>36</v>
      </c>
      <c r="D9902" s="27">
        <v>5541</v>
      </c>
      <c r="E9902" s="27">
        <v>35</v>
      </c>
      <c r="F9902" s="27">
        <v>0</v>
      </c>
      <c r="G9902" s="27">
        <v>1</v>
      </c>
      <c r="H9902" s="27">
        <v>0</v>
      </c>
    </row>
    <row r="9903" spans="1:8" x14ac:dyDescent="0.55000000000000004">
      <c r="A9903" s="33">
        <v>44118</v>
      </c>
      <c r="B9903" s="1" t="s">
        <v>41</v>
      </c>
      <c r="C9903" s="27">
        <v>140</v>
      </c>
      <c r="D9903" s="27">
        <v>5962</v>
      </c>
      <c r="E9903" s="27">
        <v>140</v>
      </c>
      <c r="F9903" s="27">
        <v>0</v>
      </c>
      <c r="G9903" s="27">
        <v>0</v>
      </c>
      <c r="H9903" s="27">
        <v>0</v>
      </c>
    </row>
    <row r="9904" spans="1:8" x14ac:dyDescent="0.55000000000000004">
      <c r="A9904" s="33">
        <v>44118</v>
      </c>
      <c r="B9904" s="1" t="s">
        <v>42</v>
      </c>
      <c r="C9904" s="27">
        <v>168</v>
      </c>
      <c r="D9904" s="27">
        <v>8654</v>
      </c>
      <c r="E9904" s="27">
        <v>152</v>
      </c>
      <c r="F9904" s="27">
        <v>1</v>
      </c>
      <c r="G9904" s="27">
        <v>8</v>
      </c>
      <c r="H9904" s="27">
        <v>3</v>
      </c>
    </row>
    <row r="9905" spans="1:8" x14ac:dyDescent="0.55000000000000004">
      <c r="A9905" s="33">
        <v>44118</v>
      </c>
      <c r="B9905" s="1" t="s">
        <v>43</v>
      </c>
      <c r="C9905" s="27">
        <v>642</v>
      </c>
      <c r="D9905" s="27">
        <v>24784</v>
      </c>
      <c r="E9905" s="27">
        <v>594</v>
      </c>
      <c r="F9905" s="27">
        <v>3</v>
      </c>
      <c r="G9905" s="27">
        <v>45</v>
      </c>
      <c r="H9905" s="27">
        <v>1</v>
      </c>
    </row>
    <row r="9906" spans="1:8" x14ac:dyDescent="0.55000000000000004">
      <c r="A9906" s="33">
        <v>44118</v>
      </c>
      <c r="B9906" s="1" t="s">
        <v>44</v>
      </c>
      <c r="C9906" s="27">
        <v>209</v>
      </c>
      <c r="D9906" s="27">
        <v>10742</v>
      </c>
      <c r="E9906" s="27">
        <v>199</v>
      </c>
      <c r="F9906" s="27">
        <v>2</v>
      </c>
      <c r="G9906" s="27">
        <v>8</v>
      </c>
      <c r="H9906" s="27">
        <v>1</v>
      </c>
    </row>
    <row r="9907" spans="1:8" x14ac:dyDescent="0.55000000000000004">
      <c r="A9907" s="33">
        <v>44118</v>
      </c>
      <c r="B9907" s="1" t="s">
        <v>45</v>
      </c>
      <c r="C9907" s="27">
        <v>149</v>
      </c>
      <c r="D9907" s="27">
        <v>7122</v>
      </c>
      <c r="E9907" s="27">
        <v>140</v>
      </c>
      <c r="F9907" s="27">
        <v>9</v>
      </c>
      <c r="G9907" s="27">
        <v>0</v>
      </c>
      <c r="H9907" s="27">
        <v>0</v>
      </c>
    </row>
    <row r="9908" spans="1:8" x14ac:dyDescent="0.55000000000000004">
      <c r="A9908" s="33">
        <v>44118</v>
      </c>
      <c r="B9908" s="1" t="s">
        <v>46</v>
      </c>
      <c r="C9908" s="27">
        <v>96</v>
      </c>
      <c r="D9908" s="27">
        <v>11948</v>
      </c>
      <c r="E9908" s="27">
        <v>91</v>
      </c>
      <c r="F9908" s="27">
        <v>2</v>
      </c>
      <c r="G9908" s="27">
        <v>3</v>
      </c>
      <c r="H9908" s="27">
        <v>0</v>
      </c>
    </row>
    <row r="9909" spans="1:8" x14ac:dyDescent="0.55000000000000004">
      <c r="A9909" s="33">
        <v>44118</v>
      </c>
      <c r="B9909" s="1" t="s">
        <v>47</v>
      </c>
      <c r="C9909" s="27">
        <v>115</v>
      </c>
      <c r="D9909" s="27">
        <v>4204</v>
      </c>
      <c r="E9909" s="27">
        <v>108</v>
      </c>
      <c r="F9909" s="27">
        <v>6</v>
      </c>
      <c r="G9909" s="27">
        <v>1</v>
      </c>
      <c r="H9909" s="27">
        <v>0</v>
      </c>
    </row>
    <row r="9910" spans="1:8" x14ac:dyDescent="0.55000000000000004">
      <c r="A9910" s="33">
        <v>44118</v>
      </c>
      <c r="B9910" s="1" t="s">
        <v>48</v>
      </c>
      <c r="C9910" s="27">
        <v>139</v>
      </c>
      <c r="D9910" s="27">
        <v>3554</v>
      </c>
      <c r="E9910" s="27">
        <v>134</v>
      </c>
      <c r="F9910" s="27">
        <v>4</v>
      </c>
      <c r="G9910" s="27">
        <v>1</v>
      </c>
      <c r="H9910" s="27">
        <v>0</v>
      </c>
    </row>
    <row r="9911" spans="1:8" x14ac:dyDescent="0.55000000000000004">
      <c r="A9911" s="33">
        <v>44118</v>
      </c>
      <c r="B9911" s="1" t="s">
        <v>49</v>
      </c>
      <c r="C9911" s="27">
        <v>5112</v>
      </c>
      <c r="D9911" s="27">
        <v>147207</v>
      </c>
      <c r="E9911" s="27">
        <v>4943</v>
      </c>
      <c r="F9911" s="27">
        <v>99</v>
      </c>
      <c r="G9911" s="27">
        <v>70</v>
      </c>
      <c r="H9911" s="27">
        <v>7</v>
      </c>
    </row>
    <row r="9912" spans="1:8" x14ac:dyDescent="0.55000000000000004">
      <c r="A9912" s="33">
        <v>44118</v>
      </c>
      <c r="B9912" s="1" t="s">
        <v>50</v>
      </c>
      <c r="C9912" s="27">
        <v>249</v>
      </c>
      <c r="D9912" s="27">
        <v>6335</v>
      </c>
      <c r="E9912" s="27">
        <v>248</v>
      </c>
      <c r="F9912" s="27">
        <v>0</v>
      </c>
      <c r="G9912" s="27">
        <v>3</v>
      </c>
      <c r="H9912" s="27">
        <v>0</v>
      </c>
    </row>
    <row r="9913" spans="1:8" x14ac:dyDescent="0.55000000000000004">
      <c r="A9913" s="33">
        <v>44118</v>
      </c>
      <c r="B9913" s="1" t="s">
        <v>51</v>
      </c>
      <c r="C9913" s="27">
        <v>241</v>
      </c>
      <c r="D9913" s="27">
        <v>20360</v>
      </c>
      <c r="E9913" s="27">
        <v>233</v>
      </c>
      <c r="F9913" s="27">
        <v>3</v>
      </c>
      <c r="G9913" s="27">
        <v>3</v>
      </c>
      <c r="H9913" s="27">
        <v>0</v>
      </c>
    </row>
    <row r="9914" spans="1:8" x14ac:dyDescent="0.55000000000000004">
      <c r="A9914" s="33">
        <v>44118</v>
      </c>
      <c r="B9914" s="1" t="s">
        <v>52</v>
      </c>
      <c r="C9914" s="27">
        <v>720</v>
      </c>
      <c r="D9914" s="27">
        <v>18020</v>
      </c>
      <c r="E9914" s="27">
        <v>615</v>
      </c>
      <c r="F9914" s="27">
        <v>8</v>
      </c>
      <c r="G9914" s="27">
        <v>70</v>
      </c>
      <c r="H9914" s="27">
        <v>1</v>
      </c>
    </row>
    <row r="9915" spans="1:8" x14ac:dyDescent="0.55000000000000004">
      <c r="A9915" s="33">
        <v>44118</v>
      </c>
      <c r="B9915" s="1" t="s">
        <v>53</v>
      </c>
      <c r="C9915" s="27">
        <v>158</v>
      </c>
      <c r="D9915" s="27">
        <v>18654</v>
      </c>
      <c r="E9915" s="27">
        <v>155</v>
      </c>
      <c r="F9915" s="27">
        <v>2</v>
      </c>
      <c r="G9915" s="27">
        <v>1</v>
      </c>
      <c r="H9915" s="27">
        <v>0</v>
      </c>
    </row>
    <row r="9916" spans="1:8" x14ac:dyDescent="0.55000000000000004">
      <c r="A9916" s="33">
        <v>44118</v>
      </c>
      <c r="B9916" s="1" t="s">
        <v>54</v>
      </c>
      <c r="C9916" s="27">
        <v>344</v>
      </c>
      <c r="D9916" s="27">
        <v>8692</v>
      </c>
      <c r="E9916" s="27">
        <v>344</v>
      </c>
      <c r="F9916" s="27">
        <v>1</v>
      </c>
      <c r="G9916" s="27">
        <v>0</v>
      </c>
      <c r="H9916" s="27">
        <v>0</v>
      </c>
    </row>
    <row r="9917" spans="1:8" x14ac:dyDescent="0.55000000000000004">
      <c r="A9917" s="33">
        <v>44118</v>
      </c>
      <c r="B9917" s="1" t="s">
        <v>55</v>
      </c>
      <c r="C9917" s="27">
        <v>456</v>
      </c>
      <c r="D9917" s="27">
        <v>21051</v>
      </c>
      <c r="E9917" s="27">
        <v>432</v>
      </c>
      <c r="F9917" s="27">
        <v>12</v>
      </c>
      <c r="G9917" s="27">
        <v>24</v>
      </c>
      <c r="H9917" s="27">
        <v>0</v>
      </c>
    </row>
    <row r="9918" spans="1:8" x14ac:dyDescent="0.55000000000000004">
      <c r="A9918" s="33">
        <v>44118</v>
      </c>
      <c r="B9918" s="1" t="s">
        <v>56</v>
      </c>
      <c r="C9918" s="27">
        <v>2787</v>
      </c>
      <c r="D9918" s="27">
        <v>45430</v>
      </c>
      <c r="E9918" s="27">
        <v>2500</v>
      </c>
      <c r="F9918" s="27">
        <v>51</v>
      </c>
      <c r="G9918" s="27">
        <v>240</v>
      </c>
      <c r="H9918" s="27">
        <v>8</v>
      </c>
    </row>
    <row r="9919" spans="1:8" x14ac:dyDescent="0.55000000000000004">
      <c r="A9919" s="33">
        <v>44119</v>
      </c>
      <c r="B9919" s="1" t="s">
        <v>7</v>
      </c>
      <c r="C9919" s="27">
        <v>2430</v>
      </c>
      <c r="D9919" s="27">
        <v>67282</v>
      </c>
      <c r="E9919" s="27">
        <v>2129</v>
      </c>
      <c r="F9919" s="27">
        <v>107</v>
      </c>
      <c r="G9919" s="27">
        <v>194</v>
      </c>
      <c r="H9919" s="27">
        <v>1</v>
      </c>
    </row>
    <row r="9920" spans="1:8" x14ac:dyDescent="0.55000000000000004">
      <c r="A9920" s="33">
        <v>44119</v>
      </c>
      <c r="B9920" s="1" t="s">
        <v>11</v>
      </c>
      <c r="C9920" s="27">
        <v>57</v>
      </c>
      <c r="D9920" s="27">
        <v>2888</v>
      </c>
      <c r="E9920" s="27">
        <v>36</v>
      </c>
      <c r="F9920" s="27">
        <v>1</v>
      </c>
      <c r="G9920" s="27">
        <v>20</v>
      </c>
      <c r="H9920" s="27">
        <v>0</v>
      </c>
    </row>
    <row r="9921" spans="1:8" x14ac:dyDescent="0.55000000000000004">
      <c r="A9921" s="33">
        <v>44119</v>
      </c>
      <c r="B9921" s="1" t="s">
        <v>12</v>
      </c>
      <c r="C9921" s="27">
        <v>25</v>
      </c>
      <c r="D9921" s="27">
        <v>4796</v>
      </c>
      <c r="E9921" s="27">
        <v>23</v>
      </c>
      <c r="F9921" s="27">
        <v>0</v>
      </c>
      <c r="G9921" s="27">
        <v>2</v>
      </c>
      <c r="H9921" s="27">
        <v>0</v>
      </c>
    </row>
    <row r="9922" spans="1:8" x14ac:dyDescent="0.55000000000000004">
      <c r="A9922" s="33">
        <v>44119</v>
      </c>
      <c r="B9922" s="1" t="s">
        <v>13</v>
      </c>
      <c r="C9922" s="27">
        <v>504</v>
      </c>
      <c r="D9922" s="27">
        <v>11985</v>
      </c>
      <c r="E9922" s="27">
        <v>461</v>
      </c>
      <c r="F9922" s="27">
        <v>2</v>
      </c>
      <c r="G9922" s="27">
        <v>41</v>
      </c>
      <c r="H9922" s="27">
        <v>1</v>
      </c>
    </row>
    <row r="9923" spans="1:8" x14ac:dyDescent="0.55000000000000004">
      <c r="A9923" s="33">
        <v>44119</v>
      </c>
      <c r="B9923" s="1" t="s">
        <v>14</v>
      </c>
      <c r="C9923" s="27">
        <v>59</v>
      </c>
      <c r="D9923" s="27">
        <v>2354</v>
      </c>
      <c r="E9923" s="27">
        <v>58</v>
      </c>
      <c r="F9923" s="27">
        <v>0</v>
      </c>
      <c r="G9923" s="27">
        <v>1</v>
      </c>
      <c r="H9923" s="27">
        <v>0</v>
      </c>
    </row>
    <row r="9924" spans="1:8" x14ac:dyDescent="0.55000000000000004">
      <c r="A9924" s="33">
        <v>44119</v>
      </c>
      <c r="B9924" s="1" t="s">
        <v>15</v>
      </c>
      <c r="C9924" s="27">
        <v>81</v>
      </c>
      <c r="D9924" s="27">
        <v>5326</v>
      </c>
      <c r="E9924" s="27">
        <v>77</v>
      </c>
      <c r="F9924" s="27">
        <v>1</v>
      </c>
      <c r="G9924" s="27">
        <v>3</v>
      </c>
      <c r="H9924" s="27">
        <v>0</v>
      </c>
    </row>
    <row r="9925" spans="1:8" x14ac:dyDescent="0.55000000000000004">
      <c r="A9925" s="33">
        <v>44119</v>
      </c>
      <c r="B9925" s="1" t="s">
        <v>16</v>
      </c>
      <c r="C9925" s="27">
        <v>332</v>
      </c>
      <c r="D9925" s="27">
        <v>24007</v>
      </c>
      <c r="E9925" s="27">
        <v>255</v>
      </c>
      <c r="F9925" s="27">
        <v>5</v>
      </c>
      <c r="G9925" s="27">
        <v>72</v>
      </c>
      <c r="H9925" s="27">
        <v>3</v>
      </c>
    </row>
    <row r="9926" spans="1:8" x14ac:dyDescent="0.55000000000000004">
      <c r="A9926" s="33">
        <v>44119</v>
      </c>
      <c r="B9926" s="1" t="s">
        <v>17</v>
      </c>
      <c r="C9926" s="27">
        <v>719</v>
      </c>
      <c r="D9926" s="27">
        <v>13121</v>
      </c>
      <c r="E9926" s="27">
        <v>664</v>
      </c>
      <c r="F9926" s="27">
        <v>18</v>
      </c>
      <c r="G9926" s="27">
        <v>37</v>
      </c>
      <c r="H9926" s="27">
        <v>4</v>
      </c>
    </row>
    <row r="9927" spans="1:8" x14ac:dyDescent="0.55000000000000004">
      <c r="A9927" s="33">
        <v>44119</v>
      </c>
      <c r="B9927" s="1" t="s">
        <v>18</v>
      </c>
      <c r="C9927" s="27">
        <v>453</v>
      </c>
      <c r="D9927" s="27">
        <v>34014</v>
      </c>
      <c r="E9927" s="27">
        <v>435</v>
      </c>
      <c r="F9927" s="27">
        <v>1</v>
      </c>
      <c r="G9927" s="27">
        <v>17</v>
      </c>
      <c r="H9927" s="27">
        <v>0</v>
      </c>
    </row>
    <row r="9928" spans="1:8" x14ac:dyDescent="0.55000000000000004">
      <c r="A9928" s="33">
        <v>44119</v>
      </c>
      <c r="B9928" s="1" t="s">
        <v>19</v>
      </c>
      <c r="C9928" s="27">
        <v>764</v>
      </c>
      <c r="D9928" s="27">
        <v>25946</v>
      </c>
      <c r="E9928" s="27">
        <v>710</v>
      </c>
      <c r="F9928" s="27">
        <v>19</v>
      </c>
      <c r="G9928" s="27">
        <v>34</v>
      </c>
      <c r="H9928" s="27">
        <v>4</v>
      </c>
    </row>
    <row r="9929" spans="1:8" x14ac:dyDescent="0.55000000000000004">
      <c r="A9929" s="33">
        <v>44119</v>
      </c>
      <c r="B9929" s="1" t="s">
        <v>20</v>
      </c>
      <c r="C9929" s="27">
        <v>5234</v>
      </c>
      <c r="D9929" s="27">
        <v>160965</v>
      </c>
      <c r="E9929" s="27">
        <v>4709</v>
      </c>
      <c r="F9929" s="27">
        <v>102</v>
      </c>
      <c r="G9929" s="27">
        <v>423</v>
      </c>
      <c r="H9929" s="27">
        <v>9</v>
      </c>
    </row>
    <row r="9930" spans="1:8" x14ac:dyDescent="0.55000000000000004">
      <c r="A9930" s="33">
        <v>44119</v>
      </c>
      <c r="B9930" s="1" t="s">
        <v>21</v>
      </c>
      <c r="C9930" s="27">
        <v>4430</v>
      </c>
      <c r="D9930" s="27">
        <v>109745</v>
      </c>
      <c r="E9930" s="27">
        <v>4019</v>
      </c>
      <c r="F9930" s="27">
        <v>75</v>
      </c>
      <c r="G9930" s="27">
        <v>336</v>
      </c>
      <c r="H9930" s="27">
        <v>12</v>
      </c>
    </row>
    <row r="9931" spans="1:8" x14ac:dyDescent="0.55000000000000004">
      <c r="A9931" s="33">
        <v>44119</v>
      </c>
      <c r="B9931" s="1" t="s">
        <v>22</v>
      </c>
      <c r="C9931" s="27">
        <v>28420</v>
      </c>
      <c r="D9931" s="27">
        <v>526696</v>
      </c>
      <c r="E9931" s="27">
        <v>26091</v>
      </c>
      <c r="F9931" s="27">
        <v>427</v>
      </c>
      <c r="G9931" s="27">
        <v>1902</v>
      </c>
      <c r="H9931" s="27">
        <v>25</v>
      </c>
    </row>
    <row r="9932" spans="1:8" x14ac:dyDescent="0.55000000000000004">
      <c r="A9932" s="33">
        <v>44119</v>
      </c>
      <c r="B9932" s="1" t="s">
        <v>23</v>
      </c>
      <c r="C9932" s="27">
        <v>7758</v>
      </c>
      <c r="D9932" s="27">
        <v>176654</v>
      </c>
      <c r="E9932" s="27">
        <v>7062</v>
      </c>
      <c r="F9932" s="27">
        <v>153</v>
      </c>
      <c r="G9932" s="27">
        <v>543</v>
      </c>
      <c r="H9932" s="27">
        <v>19</v>
      </c>
    </row>
    <row r="9933" spans="1:8" x14ac:dyDescent="0.55000000000000004">
      <c r="A9933" s="33">
        <v>44119</v>
      </c>
      <c r="B9933" s="1" t="s">
        <v>24</v>
      </c>
      <c r="C9933" s="27">
        <v>180</v>
      </c>
      <c r="D9933" s="27">
        <v>16688</v>
      </c>
      <c r="E9933" s="27">
        <v>173</v>
      </c>
      <c r="F9933" s="27">
        <v>0</v>
      </c>
      <c r="G9933" s="27">
        <v>7</v>
      </c>
      <c r="H9933" s="27">
        <v>0</v>
      </c>
    </row>
    <row r="9934" spans="1:8" x14ac:dyDescent="0.55000000000000004">
      <c r="A9934" s="33">
        <v>44119</v>
      </c>
      <c r="B9934" s="1" t="s">
        <v>25</v>
      </c>
      <c r="C9934" s="27">
        <v>422</v>
      </c>
      <c r="D9934" s="27">
        <v>13796</v>
      </c>
      <c r="E9934" s="27">
        <v>396</v>
      </c>
      <c r="F9934" s="27">
        <v>26</v>
      </c>
      <c r="G9934" s="27">
        <v>0</v>
      </c>
      <c r="H9934" s="27">
        <v>0</v>
      </c>
    </row>
    <row r="9935" spans="1:8" x14ac:dyDescent="0.55000000000000004">
      <c r="A9935" s="33">
        <v>44119</v>
      </c>
      <c r="B9935" s="1" t="s">
        <v>26</v>
      </c>
      <c r="C9935" s="27">
        <v>787</v>
      </c>
      <c r="D9935" s="27">
        <v>15040</v>
      </c>
      <c r="E9935" s="27">
        <v>721</v>
      </c>
      <c r="F9935" s="27">
        <v>47</v>
      </c>
      <c r="G9935" s="27">
        <v>19</v>
      </c>
      <c r="H9935" s="27">
        <v>0</v>
      </c>
    </row>
    <row r="9936" spans="1:8" x14ac:dyDescent="0.55000000000000004">
      <c r="A9936" s="33">
        <v>44119</v>
      </c>
      <c r="B9936" s="1" t="s">
        <v>27</v>
      </c>
      <c r="C9936" s="27">
        <v>249</v>
      </c>
      <c r="D9936" s="27">
        <v>10331</v>
      </c>
      <c r="E9936" s="27">
        <v>234</v>
      </c>
      <c r="F9936" s="27">
        <v>11</v>
      </c>
      <c r="G9936" s="27">
        <v>5</v>
      </c>
      <c r="H9936" s="27">
        <v>0</v>
      </c>
    </row>
    <row r="9937" spans="1:8" x14ac:dyDescent="0.55000000000000004">
      <c r="A9937" s="33">
        <v>44119</v>
      </c>
      <c r="B9937" s="1" t="s">
        <v>28</v>
      </c>
      <c r="C9937" s="27">
        <v>199</v>
      </c>
      <c r="D9937" s="27">
        <v>11139</v>
      </c>
      <c r="E9937" s="27">
        <v>190</v>
      </c>
      <c r="F9937" s="27">
        <v>6</v>
      </c>
      <c r="G9937" s="27">
        <v>3</v>
      </c>
      <c r="H9937" s="27">
        <v>1</v>
      </c>
    </row>
    <row r="9938" spans="1:8" x14ac:dyDescent="0.55000000000000004">
      <c r="A9938" s="33">
        <v>44119</v>
      </c>
      <c r="B9938" s="1" t="s">
        <v>29</v>
      </c>
      <c r="C9938" s="27">
        <v>320</v>
      </c>
      <c r="D9938" s="27">
        <v>20700</v>
      </c>
      <c r="E9938" s="27">
        <v>315</v>
      </c>
      <c r="F9938" s="27">
        <v>3</v>
      </c>
      <c r="G9938" s="27">
        <v>4</v>
      </c>
      <c r="H9938" s="27">
        <v>0</v>
      </c>
    </row>
    <row r="9939" spans="1:8" x14ac:dyDescent="0.55000000000000004">
      <c r="A9939" s="33">
        <v>44119</v>
      </c>
      <c r="B9939" s="1" t="s">
        <v>30</v>
      </c>
      <c r="C9939" s="27">
        <v>640</v>
      </c>
      <c r="D9939" s="27">
        <v>24739</v>
      </c>
      <c r="E9939" s="27">
        <v>619</v>
      </c>
      <c r="F9939" s="27">
        <v>10</v>
      </c>
      <c r="G9939" s="27">
        <v>11</v>
      </c>
      <c r="H9939" s="27">
        <v>1</v>
      </c>
    </row>
    <row r="9940" spans="1:8" x14ac:dyDescent="0.55000000000000004">
      <c r="A9940" s="33">
        <v>44119</v>
      </c>
      <c r="B9940" s="1" t="s">
        <v>31</v>
      </c>
      <c r="C9940" s="27">
        <v>572</v>
      </c>
      <c r="D9940" s="27">
        <v>38804</v>
      </c>
      <c r="E9940" s="27">
        <v>557</v>
      </c>
      <c r="F9940" s="27">
        <v>2</v>
      </c>
      <c r="G9940" s="27">
        <v>13</v>
      </c>
      <c r="H9940" s="27">
        <v>0</v>
      </c>
    </row>
    <row r="9941" spans="1:8" x14ac:dyDescent="0.55000000000000004">
      <c r="A9941" s="33">
        <v>44119</v>
      </c>
      <c r="B9941" s="1" t="s">
        <v>32</v>
      </c>
      <c r="C9941" s="27">
        <v>5596</v>
      </c>
      <c r="D9941" s="27">
        <v>87290</v>
      </c>
      <c r="E9941" s="27">
        <v>5287</v>
      </c>
      <c r="F9941" s="27">
        <v>91</v>
      </c>
      <c r="G9941" s="27">
        <v>218</v>
      </c>
      <c r="H9941" s="27">
        <v>10</v>
      </c>
    </row>
    <row r="9942" spans="1:8" x14ac:dyDescent="0.55000000000000004">
      <c r="A9942" s="33">
        <v>44119</v>
      </c>
      <c r="B9942" s="1" t="s">
        <v>33</v>
      </c>
      <c r="C9942" s="27">
        <v>544</v>
      </c>
      <c r="D9942" s="27">
        <v>14421</v>
      </c>
      <c r="E9942" s="27">
        <v>515</v>
      </c>
      <c r="F9942" s="27">
        <v>7</v>
      </c>
      <c r="G9942" s="27">
        <v>22</v>
      </c>
      <c r="H9942" s="27">
        <v>0</v>
      </c>
    </row>
    <row r="9943" spans="1:8" x14ac:dyDescent="0.55000000000000004">
      <c r="A9943" s="33">
        <v>44119</v>
      </c>
      <c r="B9943" s="1" t="s">
        <v>34</v>
      </c>
      <c r="C9943" s="27">
        <v>520</v>
      </c>
      <c r="D9943" s="27">
        <v>13209</v>
      </c>
      <c r="E9943" s="27">
        <v>496</v>
      </c>
      <c r="F9943" s="27">
        <v>8</v>
      </c>
      <c r="G9943" s="27">
        <v>16</v>
      </c>
      <c r="H9943" s="27">
        <v>0</v>
      </c>
    </row>
    <row r="9944" spans="1:8" x14ac:dyDescent="0.55000000000000004">
      <c r="A9944" s="33">
        <v>44119</v>
      </c>
      <c r="B9944" s="1" t="s">
        <v>35</v>
      </c>
      <c r="C9944" s="27">
        <v>1898</v>
      </c>
      <c r="D9944" s="27">
        <v>47653</v>
      </c>
      <c r="E9944" s="27">
        <v>1755</v>
      </c>
      <c r="F9944" s="27">
        <v>27</v>
      </c>
      <c r="G9944" s="27">
        <v>116</v>
      </c>
      <c r="H9944" s="27">
        <v>1</v>
      </c>
    </row>
    <row r="9945" spans="1:8" x14ac:dyDescent="0.55000000000000004">
      <c r="A9945" s="33">
        <v>44119</v>
      </c>
      <c r="B9945" s="1" t="s">
        <v>36</v>
      </c>
      <c r="C9945" s="27">
        <v>11361</v>
      </c>
      <c r="D9945" s="27">
        <v>208217</v>
      </c>
      <c r="E9945" s="27">
        <v>10671</v>
      </c>
      <c r="F9945" s="27">
        <v>224</v>
      </c>
      <c r="G9945" s="27">
        <v>450</v>
      </c>
      <c r="H9945" s="27">
        <v>21</v>
      </c>
    </row>
    <row r="9946" spans="1:8" x14ac:dyDescent="0.55000000000000004">
      <c r="A9946" s="33">
        <v>44119</v>
      </c>
      <c r="B9946" s="1" t="s">
        <v>37</v>
      </c>
      <c r="C9946" s="27">
        <v>2946</v>
      </c>
      <c r="D9946" s="27">
        <v>62442</v>
      </c>
      <c r="E9946" s="27">
        <v>2764</v>
      </c>
      <c r="F9946" s="27">
        <v>60</v>
      </c>
      <c r="G9946" s="27">
        <v>122</v>
      </c>
      <c r="H9946" s="27">
        <v>13</v>
      </c>
    </row>
    <row r="9947" spans="1:8" x14ac:dyDescent="0.55000000000000004">
      <c r="A9947" s="33">
        <v>44119</v>
      </c>
      <c r="B9947" s="1" t="s">
        <v>38</v>
      </c>
      <c r="C9947" s="27">
        <v>607</v>
      </c>
      <c r="D9947" s="27">
        <v>22972</v>
      </c>
      <c r="E9947" s="27">
        <v>571</v>
      </c>
      <c r="F9947" s="27">
        <v>9</v>
      </c>
      <c r="G9947" s="27">
        <v>27</v>
      </c>
      <c r="H9947" s="27">
        <v>2</v>
      </c>
    </row>
    <row r="9948" spans="1:8" x14ac:dyDescent="0.55000000000000004">
      <c r="A9948" s="33">
        <v>44119</v>
      </c>
      <c r="B9948" s="1" t="s">
        <v>39</v>
      </c>
      <c r="C9948" s="27">
        <v>254</v>
      </c>
      <c r="D9948" s="27">
        <v>9858</v>
      </c>
      <c r="E9948" s="27">
        <v>235</v>
      </c>
      <c r="F9948" s="27">
        <v>4</v>
      </c>
      <c r="G9948" s="27">
        <v>12</v>
      </c>
      <c r="H9948" s="27">
        <v>1</v>
      </c>
    </row>
    <row r="9949" spans="1:8" x14ac:dyDescent="0.55000000000000004">
      <c r="A9949" s="33">
        <v>44119</v>
      </c>
      <c r="B9949" s="1" t="s">
        <v>40</v>
      </c>
      <c r="C9949" s="27">
        <v>36</v>
      </c>
      <c r="D9949" s="27">
        <v>5543</v>
      </c>
      <c r="E9949" s="27">
        <v>35</v>
      </c>
      <c r="F9949" s="27">
        <v>0</v>
      </c>
      <c r="G9949" s="27">
        <v>1</v>
      </c>
      <c r="H9949" s="27">
        <v>0</v>
      </c>
    </row>
    <row r="9950" spans="1:8" x14ac:dyDescent="0.55000000000000004">
      <c r="A9950" s="33">
        <v>44119</v>
      </c>
      <c r="B9950" s="1" t="s">
        <v>41</v>
      </c>
      <c r="C9950" s="27">
        <v>140</v>
      </c>
      <c r="D9950" s="27">
        <v>5980</v>
      </c>
      <c r="E9950" s="27">
        <v>140</v>
      </c>
      <c r="F9950" s="27">
        <v>0</v>
      </c>
      <c r="G9950" s="27">
        <v>0</v>
      </c>
      <c r="H9950" s="27">
        <v>0</v>
      </c>
    </row>
    <row r="9951" spans="1:8" x14ac:dyDescent="0.55000000000000004">
      <c r="A9951" s="33">
        <v>44119</v>
      </c>
      <c r="B9951" s="1" t="s">
        <v>42</v>
      </c>
      <c r="C9951" s="27">
        <v>168</v>
      </c>
      <c r="D9951" s="27">
        <v>8654</v>
      </c>
      <c r="E9951" s="27">
        <v>155</v>
      </c>
      <c r="F9951" s="27">
        <v>1</v>
      </c>
      <c r="G9951" s="27">
        <v>12</v>
      </c>
      <c r="H9951" s="27">
        <v>2</v>
      </c>
    </row>
    <row r="9952" spans="1:8" x14ac:dyDescent="0.55000000000000004">
      <c r="A9952" s="33">
        <v>44119</v>
      </c>
      <c r="B9952" s="1" t="s">
        <v>43</v>
      </c>
      <c r="C9952" s="27">
        <v>644</v>
      </c>
      <c r="D9952" s="27">
        <v>24965</v>
      </c>
      <c r="E9952" s="27">
        <v>597</v>
      </c>
      <c r="F9952" s="27">
        <v>3</v>
      </c>
      <c r="G9952" s="27">
        <v>43</v>
      </c>
      <c r="H9952" s="27">
        <v>1</v>
      </c>
    </row>
    <row r="9953" spans="1:8" x14ac:dyDescent="0.55000000000000004">
      <c r="A9953" s="33">
        <v>44119</v>
      </c>
      <c r="B9953" s="1" t="s">
        <v>44</v>
      </c>
      <c r="C9953" s="27">
        <v>209</v>
      </c>
      <c r="D9953" s="27">
        <v>10769</v>
      </c>
      <c r="E9953" s="27">
        <v>201</v>
      </c>
      <c r="F9953" s="27">
        <v>2</v>
      </c>
      <c r="G9953" s="27">
        <v>6</v>
      </c>
      <c r="H9953" s="27">
        <v>1</v>
      </c>
    </row>
    <row r="9954" spans="1:8" x14ac:dyDescent="0.55000000000000004">
      <c r="A9954" s="33">
        <v>44119</v>
      </c>
      <c r="B9954" s="1" t="s">
        <v>45</v>
      </c>
      <c r="C9954" s="27">
        <v>149</v>
      </c>
      <c r="D9954" s="27">
        <v>7130</v>
      </c>
      <c r="E9954" s="27">
        <v>140</v>
      </c>
      <c r="F9954" s="27">
        <v>9</v>
      </c>
      <c r="G9954" s="27">
        <v>0</v>
      </c>
      <c r="H9954" s="27">
        <v>0</v>
      </c>
    </row>
    <row r="9955" spans="1:8" x14ac:dyDescent="0.55000000000000004">
      <c r="A9955" s="33">
        <v>44119</v>
      </c>
      <c r="B9955" s="1" t="s">
        <v>46</v>
      </c>
      <c r="C9955" s="27">
        <v>96</v>
      </c>
      <c r="D9955" s="27">
        <v>12082</v>
      </c>
      <c r="E9955" s="27">
        <v>91</v>
      </c>
      <c r="F9955" s="27">
        <v>2</v>
      </c>
      <c r="G9955" s="27">
        <v>3</v>
      </c>
      <c r="H9955" s="27">
        <v>0</v>
      </c>
    </row>
    <row r="9956" spans="1:8" x14ac:dyDescent="0.55000000000000004">
      <c r="A9956" s="33">
        <v>44119</v>
      </c>
      <c r="B9956" s="1" t="s">
        <v>47</v>
      </c>
      <c r="C9956" s="27">
        <v>115</v>
      </c>
      <c r="D9956" s="27">
        <v>4215</v>
      </c>
      <c r="E9956" s="27">
        <v>108</v>
      </c>
      <c r="F9956" s="27">
        <v>6</v>
      </c>
      <c r="G9956" s="27">
        <v>1</v>
      </c>
      <c r="H9956" s="27">
        <v>0</v>
      </c>
    </row>
    <row r="9957" spans="1:8" x14ac:dyDescent="0.55000000000000004">
      <c r="A9957" s="33">
        <v>44119</v>
      </c>
      <c r="B9957" s="1" t="s">
        <v>48</v>
      </c>
      <c r="C9957" s="27">
        <v>140</v>
      </c>
      <c r="D9957" s="27">
        <v>3565</v>
      </c>
      <c r="E9957" s="27">
        <v>134</v>
      </c>
      <c r="F9957" s="27">
        <v>4</v>
      </c>
      <c r="G9957" s="27">
        <v>2</v>
      </c>
      <c r="H9957" s="27">
        <v>0</v>
      </c>
    </row>
    <row r="9958" spans="1:8" x14ac:dyDescent="0.55000000000000004">
      <c r="A9958" s="33">
        <v>44119</v>
      </c>
      <c r="B9958" s="1" t="s">
        <v>49</v>
      </c>
      <c r="C9958" s="27">
        <v>5125</v>
      </c>
      <c r="D9958" s="27">
        <v>148398</v>
      </c>
      <c r="E9958" s="27">
        <v>4953</v>
      </c>
      <c r="F9958" s="27">
        <v>99</v>
      </c>
      <c r="G9958" s="27">
        <v>73</v>
      </c>
      <c r="H9958" s="27">
        <v>7</v>
      </c>
    </row>
    <row r="9959" spans="1:8" x14ac:dyDescent="0.55000000000000004">
      <c r="A9959" s="33">
        <v>44119</v>
      </c>
      <c r="B9959" s="1" t="s">
        <v>50</v>
      </c>
      <c r="C9959" s="27">
        <v>249</v>
      </c>
      <c r="D9959" s="27">
        <v>6369</v>
      </c>
      <c r="E9959" s="27">
        <v>248</v>
      </c>
      <c r="F9959" s="27">
        <v>0</v>
      </c>
      <c r="G9959" s="27">
        <v>3</v>
      </c>
      <c r="H9959" s="27">
        <v>0</v>
      </c>
    </row>
    <row r="9960" spans="1:8" x14ac:dyDescent="0.55000000000000004">
      <c r="A9960" s="33">
        <v>44119</v>
      </c>
      <c r="B9960" s="1" t="s">
        <v>51</v>
      </c>
      <c r="C9960" s="27">
        <v>241</v>
      </c>
      <c r="D9960" s="27">
        <v>20496</v>
      </c>
      <c r="E9960" s="27">
        <v>234</v>
      </c>
      <c r="F9960" s="27">
        <v>3</v>
      </c>
      <c r="G9960" s="27">
        <v>2</v>
      </c>
      <c r="H9960" s="27">
        <v>0</v>
      </c>
    </row>
    <row r="9961" spans="1:8" x14ac:dyDescent="0.55000000000000004">
      <c r="A9961" s="33">
        <v>44119</v>
      </c>
      <c r="B9961" s="1" t="s">
        <v>52</v>
      </c>
      <c r="C9961" s="27">
        <v>726</v>
      </c>
      <c r="D9961" s="27">
        <v>18138</v>
      </c>
      <c r="E9961" s="27">
        <v>625</v>
      </c>
      <c r="F9961" s="27">
        <v>8</v>
      </c>
      <c r="G9961" s="27">
        <v>74</v>
      </c>
      <c r="H9961" s="27">
        <v>0</v>
      </c>
    </row>
    <row r="9962" spans="1:8" x14ac:dyDescent="0.55000000000000004">
      <c r="A9962" s="33">
        <v>44119</v>
      </c>
      <c r="B9962" s="1" t="s">
        <v>53</v>
      </c>
      <c r="C9962" s="27">
        <v>158</v>
      </c>
      <c r="D9962" s="27">
        <v>18834</v>
      </c>
      <c r="E9962" s="27">
        <v>155</v>
      </c>
      <c r="F9962" s="27">
        <v>2</v>
      </c>
      <c r="G9962" s="27">
        <v>1</v>
      </c>
      <c r="H9962" s="27">
        <v>0</v>
      </c>
    </row>
    <row r="9963" spans="1:8" x14ac:dyDescent="0.55000000000000004">
      <c r="A9963" s="33">
        <v>44119</v>
      </c>
      <c r="B9963" s="1" t="s">
        <v>54</v>
      </c>
      <c r="C9963" s="27">
        <v>366</v>
      </c>
      <c r="D9963" s="27">
        <v>8699</v>
      </c>
      <c r="E9963" s="27">
        <v>365</v>
      </c>
      <c r="F9963" s="27">
        <v>1</v>
      </c>
      <c r="G9963" s="27">
        <v>1</v>
      </c>
      <c r="H9963" s="27">
        <v>0</v>
      </c>
    </row>
    <row r="9964" spans="1:8" x14ac:dyDescent="0.55000000000000004">
      <c r="A9964" s="33">
        <v>44119</v>
      </c>
      <c r="B9964" s="1" t="s">
        <v>55</v>
      </c>
      <c r="C9964" s="27">
        <v>456</v>
      </c>
      <c r="D9964" s="27">
        <v>21218</v>
      </c>
      <c r="E9964" s="27">
        <v>432</v>
      </c>
      <c r="F9964" s="27">
        <v>12</v>
      </c>
      <c r="G9964" s="27">
        <v>24</v>
      </c>
      <c r="H9964" s="27">
        <v>0</v>
      </c>
    </row>
    <row r="9965" spans="1:8" x14ac:dyDescent="0.55000000000000004">
      <c r="A9965" s="33">
        <v>44119</v>
      </c>
      <c r="B9965" s="1" t="s">
        <v>56</v>
      </c>
      <c r="C9965" s="27">
        <v>2826</v>
      </c>
      <c r="D9965" s="27">
        <v>45857</v>
      </c>
      <c r="E9965" s="27">
        <v>2519</v>
      </c>
      <c r="F9965" s="27">
        <v>51</v>
      </c>
      <c r="G9965" s="27">
        <v>260</v>
      </c>
      <c r="H9965" s="27">
        <v>9</v>
      </c>
    </row>
    <row r="9966" spans="1:8" x14ac:dyDescent="0.55000000000000004">
      <c r="A9966" s="33">
        <v>44120</v>
      </c>
      <c r="B9966" s="1" t="s">
        <v>7</v>
      </c>
      <c r="C9966" s="27">
        <v>2460</v>
      </c>
      <c r="D9966" s="27">
        <v>68209</v>
      </c>
      <c r="E9966" s="27">
        <v>2166</v>
      </c>
      <c r="F9966" s="27">
        <v>107</v>
      </c>
      <c r="G9966" s="27">
        <v>187</v>
      </c>
      <c r="H9966" s="27">
        <v>1</v>
      </c>
    </row>
    <row r="9967" spans="1:8" x14ac:dyDescent="0.55000000000000004">
      <c r="A9967" s="33">
        <v>44120</v>
      </c>
      <c r="B9967" s="1" t="s">
        <v>11</v>
      </c>
      <c r="C9967" s="27">
        <v>83</v>
      </c>
      <c r="D9967" s="27">
        <v>2975</v>
      </c>
      <c r="E9967" s="27">
        <v>36</v>
      </c>
      <c r="F9967" s="27">
        <v>1</v>
      </c>
      <c r="G9967" s="27">
        <v>46</v>
      </c>
      <c r="H9967" s="27">
        <v>1</v>
      </c>
    </row>
    <row r="9968" spans="1:8" x14ac:dyDescent="0.55000000000000004">
      <c r="A9968" s="33">
        <v>44120</v>
      </c>
      <c r="B9968" s="1" t="s">
        <v>12</v>
      </c>
      <c r="C9968" s="27">
        <v>26</v>
      </c>
      <c r="D9968" s="27">
        <v>4874</v>
      </c>
      <c r="E9968" s="27">
        <v>23</v>
      </c>
      <c r="F9968" s="27">
        <v>0</v>
      </c>
      <c r="G9968" s="27">
        <v>3</v>
      </c>
      <c r="H9968" s="27">
        <v>0</v>
      </c>
    </row>
    <row r="9969" spans="1:8" x14ac:dyDescent="0.55000000000000004">
      <c r="A9969" s="33">
        <v>44120</v>
      </c>
      <c r="B9969" s="1" t="s">
        <v>13</v>
      </c>
      <c r="C9969" s="27">
        <v>508</v>
      </c>
      <c r="D9969" s="27">
        <v>12111</v>
      </c>
      <c r="E9969" s="27">
        <v>463</v>
      </c>
      <c r="F9969" s="27">
        <v>2</v>
      </c>
      <c r="G9969" s="27">
        <v>43</v>
      </c>
      <c r="H9969" s="27">
        <v>1</v>
      </c>
    </row>
    <row r="9970" spans="1:8" x14ac:dyDescent="0.55000000000000004">
      <c r="A9970" s="33">
        <v>44120</v>
      </c>
      <c r="B9970" s="1" t="s">
        <v>14</v>
      </c>
      <c r="C9970" s="27">
        <v>59</v>
      </c>
      <c r="D9970" s="27">
        <v>2361</v>
      </c>
      <c r="E9970" s="27">
        <v>58</v>
      </c>
      <c r="F9970" s="27">
        <v>0</v>
      </c>
      <c r="G9970" s="27">
        <v>1</v>
      </c>
      <c r="H9970" s="27">
        <v>0</v>
      </c>
    </row>
    <row r="9971" spans="1:8" x14ac:dyDescent="0.55000000000000004">
      <c r="A9971" s="33">
        <v>44120</v>
      </c>
      <c r="B9971" s="1" t="s">
        <v>15</v>
      </c>
      <c r="C9971" s="27">
        <v>81</v>
      </c>
      <c r="D9971" s="27">
        <v>5335</v>
      </c>
      <c r="E9971" s="27">
        <v>78</v>
      </c>
      <c r="F9971" s="27">
        <v>1</v>
      </c>
      <c r="G9971" s="27">
        <v>2</v>
      </c>
      <c r="H9971" s="27">
        <v>0</v>
      </c>
    </row>
    <row r="9972" spans="1:8" x14ac:dyDescent="0.55000000000000004">
      <c r="A9972" s="33">
        <v>44120</v>
      </c>
      <c r="B9972" s="1" t="s">
        <v>16</v>
      </c>
      <c r="C9972" s="27">
        <v>343</v>
      </c>
      <c r="D9972" s="27">
        <v>24370</v>
      </c>
      <c r="E9972" s="27">
        <v>259</v>
      </c>
      <c r="F9972" s="27">
        <v>6</v>
      </c>
      <c r="G9972" s="27">
        <v>78</v>
      </c>
      <c r="H9972" s="27">
        <v>2</v>
      </c>
    </row>
    <row r="9973" spans="1:8" x14ac:dyDescent="0.55000000000000004">
      <c r="A9973" s="33">
        <v>44120</v>
      </c>
      <c r="B9973" s="1" t="s">
        <v>17</v>
      </c>
      <c r="C9973" s="27">
        <v>723</v>
      </c>
      <c r="D9973" s="27">
        <v>13174</v>
      </c>
      <c r="E9973" s="27">
        <v>673</v>
      </c>
      <c r="F9973" s="27">
        <v>18</v>
      </c>
      <c r="G9973" s="27">
        <v>32</v>
      </c>
      <c r="H9973" s="27">
        <v>4</v>
      </c>
    </row>
    <row r="9974" spans="1:8" x14ac:dyDescent="0.55000000000000004">
      <c r="A9974" s="33">
        <v>44120</v>
      </c>
      <c r="B9974" s="1" t="s">
        <v>18</v>
      </c>
      <c r="C9974" s="27">
        <v>458</v>
      </c>
      <c r="D9974" s="27">
        <v>34074</v>
      </c>
      <c r="E9974" s="27">
        <v>437</v>
      </c>
      <c r="F9974" s="27">
        <v>1</v>
      </c>
      <c r="G9974" s="27">
        <v>19</v>
      </c>
      <c r="H9974" s="27">
        <v>0</v>
      </c>
    </row>
    <row r="9975" spans="1:8" x14ac:dyDescent="0.55000000000000004">
      <c r="A9975" s="33">
        <v>44120</v>
      </c>
      <c r="B9975" s="1" t="s">
        <v>19</v>
      </c>
      <c r="C9975" s="27">
        <v>766</v>
      </c>
      <c r="D9975" s="27">
        <v>26175</v>
      </c>
      <c r="E9975" s="27">
        <v>712</v>
      </c>
      <c r="F9975" s="27">
        <v>19</v>
      </c>
      <c r="G9975" s="27">
        <v>35</v>
      </c>
      <c r="H9975" s="27">
        <v>4</v>
      </c>
    </row>
    <row r="9976" spans="1:8" x14ac:dyDescent="0.55000000000000004">
      <c r="A9976" s="33">
        <v>44120</v>
      </c>
      <c r="B9976" s="1" t="s">
        <v>20</v>
      </c>
      <c r="C9976" s="27">
        <v>5286</v>
      </c>
      <c r="D9976" s="27">
        <v>163004</v>
      </c>
      <c r="E9976" s="27">
        <v>4778</v>
      </c>
      <c r="F9976" s="27">
        <v>102</v>
      </c>
      <c r="G9976" s="27">
        <v>406</v>
      </c>
      <c r="H9976" s="27">
        <v>9</v>
      </c>
    </row>
    <row r="9977" spans="1:8" x14ac:dyDescent="0.55000000000000004">
      <c r="A9977" s="33">
        <v>44120</v>
      </c>
      <c r="B9977" s="1" t="s">
        <v>21</v>
      </c>
      <c r="C9977" s="27">
        <v>4473</v>
      </c>
      <c r="D9977" s="27">
        <v>110522</v>
      </c>
      <c r="E9977" s="27">
        <v>4037</v>
      </c>
      <c r="F9977" s="27">
        <v>76</v>
      </c>
      <c r="G9977" s="27">
        <v>360</v>
      </c>
      <c r="H9977" s="27">
        <v>13</v>
      </c>
    </row>
    <row r="9978" spans="1:8" x14ac:dyDescent="0.55000000000000004">
      <c r="A9978" s="33">
        <v>44120</v>
      </c>
      <c r="B9978" s="1" t="s">
        <v>22</v>
      </c>
      <c r="C9978" s="27">
        <v>28604</v>
      </c>
      <c r="D9978" s="27">
        <v>532530</v>
      </c>
      <c r="E9978" s="27">
        <v>26306</v>
      </c>
      <c r="F9978" s="27">
        <v>431</v>
      </c>
      <c r="G9978" s="27">
        <v>1867</v>
      </c>
      <c r="H9978" s="27">
        <v>25</v>
      </c>
    </row>
    <row r="9979" spans="1:8" x14ac:dyDescent="0.55000000000000004">
      <c r="A9979" s="33">
        <v>44120</v>
      </c>
      <c r="B9979" s="1" t="s">
        <v>23</v>
      </c>
      <c r="C9979" s="27">
        <v>7843</v>
      </c>
      <c r="D9979" s="27">
        <v>178657</v>
      </c>
      <c r="E9979" s="27">
        <v>7120</v>
      </c>
      <c r="F9979" s="27">
        <v>153</v>
      </c>
      <c r="G9979" s="27">
        <v>570</v>
      </c>
      <c r="H9979" s="27">
        <v>19</v>
      </c>
    </row>
    <row r="9980" spans="1:8" x14ac:dyDescent="0.55000000000000004">
      <c r="A9980" s="33">
        <v>44120</v>
      </c>
      <c r="B9980" s="1" t="s">
        <v>24</v>
      </c>
      <c r="C9980" s="27">
        <v>180</v>
      </c>
      <c r="D9980" s="27">
        <v>16808</v>
      </c>
      <c r="E9980" s="27">
        <v>176</v>
      </c>
      <c r="F9980" s="27">
        <v>0</v>
      </c>
      <c r="G9980" s="27">
        <v>4</v>
      </c>
      <c r="H9980" s="27">
        <v>0</v>
      </c>
    </row>
    <row r="9981" spans="1:8" x14ac:dyDescent="0.55000000000000004">
      <c r="A9981" s="33">
        <v>44120</v>
      </c>
      <c r="B9981" s="1" t="s">
        <v>25</v>
      </c>
      <c r="C9981" s="27">
        <v>423</v>
      </c>
      <c r="D9981" s="27">
        <v>13903</v>
      </c>
      <c r="E9981" s="27">
        <v>396</v>
      </c>
      <c r="F9981" s="27">
        <v>26</v>
      </c>
      <c r="G9981" s="27">
        <v>1</v>
      </c>
      <c r="H9981" s="27">
        <v>0</v>
      </c>
    </row>
    <row r="9982" spans="1:8" x14ac:dyDescent="0.55000000000000004">
      <c r="A9982" s="33">
        <v>44120</v>
      </c>
      <c r="B9982" s="1" t="s">
        <v>26</v>
      </c>
      <c r="C9982" s="27">
        <v>788</v>
      </c>
      <c r="D9982" s="27">
        <v>15179</v>
      </c>
      <c r="E9982" s="27">
        <v>721</v>
      </c>
      <c r="F9982" s="27">
        <v>47</v>
      </c>
      <c r="G9982" s="27">
        <v>20</v>
      </c>
      <c r="H9982" s="27">
        <v>0</v>
      </c>
    </row>
    <row r="9983" spans="1:8" x14ac:dyDescent="0.55000000000000004">
      <c r="A9983" s="33">
        <v>44120</v>
      </c>
      <c r="B9983" s="1" t="s">
        <v>27</v>
      </c>
      <c r="C9983" s="27">
        <v>254</v>
      </c>
      <c r="D9983" s="27">
        <v>10331</v>
      </c>
      <c r="E9983" s="27">
        <v>234</v>
      </c>
      <c r="F9983" s="27">
        <v>11</v>
      </c>
      <c r="G9983" s="27">
        <v>9</v>
      </c>
      <c r="H9983" s="27">
        <v>0</v>
      </c>
    </row>
    <row r="9984" spans="1:8" x14ac:dyDescent="0.55000000000000004">
      <c r="A9984" s="33">
        <v>44120</v>
      </c>
      <c r="B9984" s="1" t="s">
        <v>28</v>
      </c>
      <c r="C9984" s="27">
        <v>199</v>
      </c>
      <c r="D9984" s="27">
        <v>11173</v>
      </c>
      <c r="E9984" s="27">
        <v>191</v>
      </c>
      <c r="F9984" s="27">
        <v>6</v>
      </c>
      <c r="G9984" s="27">
        <v>2</v>
      </c>
      <c r="H9984" s="27">
        <v>0</v>
      </c>
    </row>
    <row r="9985" spans="1:8" x14ac:dyDescent="0.55000000000000004">
      <c r="A9985" s="33">
        <v>44120</v>
      </c>
      <c r="B9985" s="1" t="s">
        <v>29</v>
      </c>
      <c r="C9985" s="27">
        <v>323</v>
      </c>
      <c r="D9985" s="27">
        <v>20863</v>
      </c>
      <c r="E9985" s="27">
        <v>315</v>
      </c>
      <c r="F9985" s="27">
        <v>3</v>
      </c>
      <c r="G9985" s="27">
        <v>7</v>
      </c>
      <c r="H9985" s="27">
        <v>0</v>
      </c>
    </row>
    <row r="9986" spans="1:8" x14ac:dyDescent="0.55000000000000004">
      <c r="A9986" s="33">
        <v>44120</v>
      </c>
      <c r="B9986" s="1" t="s">
        <v>30</v>
      </c>
      <c r="C9986" s="27">
        <v>642</v>
      </c>
      <c r="D9986" s="27">
        <v>24856</v>
      </c>
      <c r="E9986" s="27">
        <v>619</v>
      </c>
      <c r="F9986" s="27">
        <v>10</v>
      </c>
      <c r="G9986" s="27">
        <v>13</v>
      </c>
      <c r="H9986" s="27">
        <v>1</v>
      </c>
    </row>
    <row r="9987" spans="1:8" x14ac:dyDescent="0.55000000000000004">
      <c r="A9987" s="33">
        <v>44120</v>
      </c>
      <c r="B9987" s="1" t="s">
        <v>31</v>
      </c>
      <c r="C9987" s="27">
        <v>575</v>
      </c>
      <c r="D9987" s="27">
        <v>39100</v>
      </c>
      <c r="E9987" s="27">
        <v>558</v>
      </c>
      <c r="F9987" s="27">
        <v>2</v>
      </c>
      <c r="G9987" s="27">
        <v>15</v>
      </c>
      <c r="H9987" s="27">
        <v>0</v>
      </c>
    </row>
    <row r="9988" spans="1:8" x14ac:dyDescent="0.55000000000000004">
      <c r="A9988" s="33">
        <v>44120</v>
      </c>
      <c r="B9988" s="1" t="s">
        <v>32</v>
      </c>
      <c r="C9988" s="27">
        <v>5615</v>
      </c>
      <c r="D9988" s="27">
        <v>87811</v>
      </c>
      <c r="E9988" s="27">
        <v>5305</v>
      </c>
      <c r="F9988" s="27">
        <v>91</v>
      </c>
      <c r="G9988" s="27">
        <v>219</v>
      </c>
      <c r="H9988" s="27">
        <v>10</v>
      </c>
    </row>
    <row r="9989" spans="1:8" x14ac:dyDescent="0.55000000000000004">
      <c r="A9989" s="33">
        <v>44120</v>
      </c>
      <c r="B9989" s="1" t="s">
        <v>33</v>
      </c>
      <c r="C9989" s="27">
        <v>544</v>
      </c>
      <c r="D9989" s="27">
        <v>14558</v>
      </c>
      <c r="E9989" s="27">
        <v>515</v>
      </c>
      <c r="F9989" s="27">
        <v>7</v>
      </c>
      <c r="G9989" s="27">
        <v>22</v>
      </c>
      <c r="H9989" s="27">
        <v>0</v>
      </c>
    </row>
    <row r="9990" spans="1:8" x14ac:dyDescent="0.55000000000000004">
      <c r="A9990" s="33">
        <v>44120</v>
      </c>
      <c r="B9990" s="1" t="s">
        <v>34</v>
      </c>
      <c r="C9990" s="27">
        <v>520</v>
      </c>
      <c r="D9990" s="27">
        <v>13221</v>
      </c>
      <c r="E9990" s="27">
        <v>497</v>
      </c>
      <c r="F9990" s="27">
        <v>8</v>
      </c>
      <c r="G9990" s="27">
        <v>15</v>
      </c>
      <c r="H9990" s="27">
        <v>0</v>
      </c>
    </row>
    <row r="9991" spans="1:8" x14ac:dyDescent="0.55000000000000004">
      <c r="A9991" s="33">
        <v>44120</v>
      </c>
      <c r="B9991" s="1" t="s">
        <v>35</v>
      </c>
      <c r="C9991" s="27">
        <v>1907</v>
      </c>
      <c r="D9991" s="27">
        <v>48126</v>
      </c>
      <c r="E9991" s="27">
        <v>1761</v>
      </c>
      <c r="F9991" s="27">
        <v>27</v>
      </c>
      <c r="G9991" s="27">
        <v>119</v>
      </c>
      <c r="H9991" s="27">
        <v>1</v>
      </c>
    </row>
    <row r="9992" spans="1:8" x14ac:dyDescent="0.55000000000000004">
      <c r="A9992" s="33">
        <v>44120</v>
      </c>
      <c r="B9992" s="1" t="s">
        <v>36</v>
      </c>
      <c r="C9992" s="27">
        <v>11414</v>
      </c>
      <c r="D9992" s="27">
        <v>210358</v>
      </c>
      <c r="E9992" s="27">
        <v>10715</v>
      </c>
      <c r="F9992" s="27">
        <v>226</v>
      </c>
      <c r="G9992" s="27">
        <v>457</v>
      </c>
      <c r="H9992" s="27">
        <v>19</v>
      </c>
    </row>
    <row r="9993" spans="1:8" x14ac:dyDescent="0.55000000000000004">
      <c r="A9993" s="33">
        <v>44120</v>
      </c>
      <c r="B9993" s="1" t="s">
        <v>37</v>
      </c>
      <c r="C9993" s="27">
        <v>2960</v>
      </c>
      <c r="D9993" s="27">
        <v>62910</v>
      </c>
      <c r="E9993" s="27">
        <v>2776</v>
      </c>
      <c r="F9993" s="27">
        <v>60</v>
      </c>
      <c r="G9993" s="27">
        <v>124</v>
      </c>
      <c r="H9993" s="27">
        <v>14</v>
      </c>
    </row>
    <row r="9994" spans="1:8" x14ac:dyDescent="0.55000000000000004">
      <c r="A9994" s="33">
        <v>44120</v>
      </c>
      <c r="B9994" s="1" t="s">
        <v>38</v>
      </c>
      <c r="C9994" s="27">
        <v>610</v>
      </c>
      <c r="D9994" s="27">
        <v>23057</v>
      </c>
      <c r="E9994" s="27">
        <v>572</v>
      </c>
      <c r="F9994" s="27">
        <v>9</v>
      </c>
      <c r="G9994" s="27">
        <v>29</v>
      </c>
      <c r="H9994" s="27">
        <v>2</v>
      </c>
    </row>
    <row r="9995" spans="1:8" x14ac:dyDescent="0.55000000000000004">
      <c r="A9995" s="33">
        <v>44120</v>
      </c>
      <c r="B9995" s="1" t="s">
        <v>39</v>
      </c>
      <c r="C9995" s="27">
        <v>254</v>
      </c>
      <c r="D9995" s="27">
        <v>9887</v>
      </c>
      <c r="E9995" s="27">
        <v>236</v>
      </c>
      <c r="F9995" s="27">
        <v>4</v>
      </c>
      <c r="G9995" s="27">
        <v>11</v>
      </c>
      <c r="H9995" s="27">
        <v>1</v>
      </c>
    </row>
    <row r="9996" spans="1:8" x14ac:dyDescent="0.55000000000000004">
      <c r="A9996" s="33">
        <v>44120</v>
      </c>
      <c r="B9996" s="1" t="s">
        <v>40</v>
      </c>
      <c r="C9996" s="27">
        <v>36</v>
      </c>
      <c r="D9996" s="27">
        <v>5548</v>
      </c>
      <c r="E9996" s="27">
        <v>36</v>
      </c>
      <c r="F9996" s="27">
        <v>0</v>
      </c>
      <c r="G9996" s="27">
        <v>0</v>
      </c>
      <c r="H9996" s="27">
        <v>0</v>
      </c>
    </row>
    <row r="9997" spans="1:8" x14ac:dyDescent="0.55000000000000004">
      <c r="A9997" s="33">
        <v>44120</v>
      </c>
      <c r="B9997" s="1" t="s">
        <v>41</v>
      </c>
      <c r="C9997" s="27">
        <v>140</v>
      </c>
      <c r="D9997" s="27">
        <v>6000</v>
      </c>
      <c r="E9997" s="27">
        <v>140</v>
      </c>
      <c r="F9997" s="27">
        <v>0</v>
      </c>
      <c r="G9997" s="27">
        <v>0</v>
      </c>
      <c r="H9997" s="27">
        <v>0</v>
      </c>
    </row>
    <row r="9998" spans="1:8" x14ac:dyDescent="0.55000000000000004">
      <c r="A9998" s="33">
        <v>44120</v>
      </c>
      <c r="B9998" s="1" t="s">
        <v>42</v>
      </c>
      <c r="C9998" s="27">
        <v>170</v>
      </c>
      <c r="D9998" s="27">
        <v>8654</v>
      </c>
      <c r="E9998" s="27">
        <v>155</v>
      </c>
      <c r="F9998" s="27">
        <v>1</v>
      </c>
      <c r="G9998" s="27">
        <v>12</v>
      </c>
      <c r="H9998" s="27">
        <v>2</v>
      </c>
    </row>
    <row r="9999" spans="1:8" x14ac:dyDescent="0.55000000000000004">
      <c r="A9999" s="33">
        <v>44120</v>
      </c>
      <c r="B9999" s="1" t="s">
        <v>43</v>
      </c>
      <c r="C9999" s="27">
        <v>646</v>
      </c>
      <c r="D9999" s="27">
        <v>25370</v>
      </c>
      <c r="E9999" s="27">
        <v>599</v>
      </c>
      <c r="F9999" s="27">
        <v>3</v>
      </c>
      <c r="G9999" s="27">
        <v>44</v>
      </c>
      <c r="H9999" s="27">
        <v>1</v>
      </c>
    </row>
    <row r="10000" spans="1:8" x14ac:dyDescent="0.55000000000000004">
      <c r="A10000" s="33">
        <v>44120</v>
      </c>
      <c r="B10000" s="1" t="s">
        <v>44</v>
      </c>
      <c r="C10000" s="27">
        <v>209</v>
      </c>
      <c r="D10000" s="27">
        <v>10853</v>
      </c>
      <c r="E10000" s="27">
        <v>203</v>
      </c>
      <c r="F10000" s="27">
        <v>2</v>
      </c>
      <c r="G10000" s="27">
        <v>4</v>
      </c>
      <c r="H10000" s="27">
        <v>1</v>
      </c>
    </row>
    <row r="10001" spans="1:8" x14ac:dyDescent="0.55000000000000004">
      <c r="A10001" s="33">
        <v>44120</v>
      </c>
      <c r="B10001" s="1" t="s">
        <v>45</v>
      </c>
      <c r="C10001" s="27">
        <v>149</v>
      </c>
      <c r="D10001" s="27">
        <v>7143</v>
      </c>
      <c r="E10001" s="27">
        <v>140</v>
      </c>
      <c r="F10001" s="27">
        <v>9</v>
      </c>
      <c r="G10001" s="27">
        <v>0</v>
      </c>
      <c r="H10001" s="27">
        <v>0</v>
      </c>
    </row>
    <row r="10002" spans="1:8" x14ac:dyDescent="0.55000000000000004">
      <c r="A10002" s="33">
        <v>44120</v>
      </c>
      <c r="B10002" s="1" t="s">
        <v>46</v>
      </c>
      <c r="C10002" s="27">
        <v>97</v>
      </c>
      <c r="D10002" s="27">
        <v>12231</v>
      </c>
      <c r="E10002" s="27">
        <v>91</v>
      </c>
      <c r="F10002" s="27">
        <v>2</v>
      </c>
      <c r="G10002" s="27">
        <v>4</v>
      </c>
      <c r="H10002" s="27">
        <v>0</v>
      </c>
    </row>
    <row r="10003" spans="1:8" x14ac:dyDescent="0.55000000000000004">
      <c r="A10003" s="33">
        <v>44120</v>
      </c>
      <c r="B10003" s="1" t="s">
        <v>47</v>
      </c>
      <c r="C10003" s="27">
        <v>116</v>
      </c>
      <c r="D10003" s="27">
        <v>4227</v>
      </c>
      <c r="E10003" s="27">
        <v>108</v>
      </c>
      <c r="F10003" s="27">
        <v>6</v>
      </c>
      <c r="G10003" s="27">
        <v>2</v>
      </c>
      <c r="H10003" s="27">
        <v>0</v>
      </c>
    </row>
    <row r="10004" spans="1:8" x14ac:dyDescent="0.55000000000000004">
      <c r="A10004" s="33">
        <v>44120</v>
      </c>
      <c r="B10004" s="1" t="s">
        <v>48</v>
      </c>
      <c r="C10004" s="27">
        <v>140</v>
      </c>
      <c r="D10004" s="27">
        <v>3565</v>
      </c>
      <c r="E10004" s="27">
        <v>134</v>
      </c>
      <c r="F10004" s="27">
        <v>4</v>
      </c>
      <c r="G10004" s="27">
        <v>2</v>
      </c>
      <c r="H10004" s="27">
        <v>0</v>
      </c>
    </row>
    <row r="10005" spans="1:8" x14ac:dyDescent="0.55000000000000004">
      <c r="A10005" s="33">
        <v>44120</v>
      </c>
      <c r="B10005" s="1" t="s">
        <v>49</v>
      </c>
      <c r="C10005" s="27">
        <v>5138</v>
      </c>
      <c r="D10005" s="27">
        <v>149523</v>
      </c>
      <c r="E10005" s="27">
        <v>4973</v>
      </c>
      <c r="F10005" s="27">
        <v>99</v>
      </c>
      <c r="G10005" s="27">
        <v>66</v>
      </c>
      <c r="H10005" s="27">
        <v>7</v>
      </c>
    </row>
    <row r="10006" spans="1:8" x14ac:dyDescent="0.55000000000000004">
      <c r="A10006" s="33">
        <v>44120</v>
      </c>
      <c r="B10006" s="1" t="s">
        <v>50</v>
      </c>
      <c r="C10006" s="27">
        <v>250</v>
      </c>
      <c r="D10006" s="27">
        <v>6431</v>
      </c>
      <c r="E10006" s="27">
        <v>249</v>
      </c>
      <c r="F10006" s="27">
        <v>0</v>
      </c>
      <c r="G10006" s="27">
        <v>3</v>
      </c>
      <c r="H10006" s="27">
        <v>0</v>
      </c>
    </row>
    <row r="10007" spans="1:8" x14ac:dyDescent="0.55000000000000004">
      <c r="A10007" s="33">
        <v>44120</v>
      </c>
      <c r="B10007" s="1" t="s">
        <v>51</v>
      </c>
      <c r="C10007" s="27">
        <v>241</v>
      </c>
      <c r="D10007" s="27">
        <v>20608</v>
      </c>
      <c r="E10007" s="27">
        <v>235</v>
      </c>
      <c r="F10007" s="27">
        <v>3</v>
      </c>
      <c r="G10007" s="27">
        <v>2</v>
      </c>
      <c r="H10007" s="27">
        <v>0</v>
      </c>
    </row>
    <row r="10008" spans="1:8" x14ac:dyDescent="0.55000000000000004">
      <c r="A10008" s="33">
        <v>44120</v>
      </c>
      <c r="B10008" s="1" t="s">
        <v>52</v>
      </c>
      <c r="C10008" s="27">
        <v>735</v>
      </c>
      <c r="D10008" s="27">
        <v>18258</v>
      </c>
      <c r="E10008" s="27">
        <v>637</v>
      </c>
      <c r="F10008" s="27">
        <v>8</v>
      </c>
      <c r="G10008" s="27">
        <v>69</v>
      </c>
      <c r="H10008" s="27">
        <v>0</v>
      </c>
    </row>
    <row r="10009" spans="1:8" x14ac:dyDescent="0.55000000000000004">
      <c r="A10009" s="33">
        <v>44120</v>
      </c>
      <c r="B10009" s="1" t="s">
        <v>53</v>
      </c>
      <c r="C10009" s="27">
        <v>159</v>
      </c>
      <c r="D10009" s="27">
        <v>19043</v>
      </c>
      <c r="E10009" s="27">
        <v>155</v>
      </c>
      <c r="F10009" s="27">
        <v>2</v>
      </c>
      <c r="G10009" s="27">
        <v>2</v>
      </c>
      <c r="H10009" s="27">
        <v>0</v>
      </c>
    </row>
    <row r="10010" spans="1:8" x14ac:dyDescent="0.55000000000000004">
      <c r="A10010" s="33">
        <v>44120</v>
      </c>
      <c r="B10010" s="1" t="s">
        <v>54</v>
      </c>
      <c r="C10010" s="27">
        <v>366</v>
      </c>
      <c r="D10010" s="27">
        <v>8703</v>
      </c>
      <c r="E10010" s="27">
        <v>365</v>
      </c>
      <c r="F10010" s="27">
        <v>1</v>
      </c>
      <c r="G10010" s="27">
        <v>1</v>
      </c>
      <c r="H10010" s="27">
        <v>0</v>
      </c>
    </row>
    <row r="10011" spans="1:8" x14ac:dyDescent="0.55000000000000004">
      <c r="A10011" s="33">
        <v>44120</v>
      </c>
      <c r="B10011" s="1" t="s">
        <v>55</v>
      </c>
      <c r="C10011" s="27">
        <v>462</v>
      </c>
      <c r="D10011" s="27">
        <v>21290</v>
      </c>
      <c r="E10011" s="27">
        <v>439</v>
      </c>
      <c r="F10011" s="27">
        <v>12</v>
      </c>
      <c r="G10011" s="27">
        <v>20</v>
      </c>
      <c r="H10011" s="27">
        <v>0</v>
      </c>
    </row>
    <row r="10012" spans="1:8" x14ac:dyDescent="0.55000000000000004">
      <c r="A10012" s="33">
        <v>44120</v>
      </c>
      <c r="B10012" s="1" t="s">
        <v>56</v>
      </c>
      <c r="C10012" s="27">
        <v>2855</v>
      </c>
      <c r="D10012" s="27">
        <v>46732</v>
      </c>
      <c r="E10012" s="27">
        <v>2547</v>
      </c>
      <c r="F10012" s="27">
        <v>54</v>
      </c>
      <c r="G10012" s="27">
        <v>258</v>
      </c>
      <c r="H10012" s="27">
        <v>10</v>
      </c>
    </row>
    <row r="10013" spans="1:8" x14ac:dyDescent="0.55000000000000004">
      <c r="A10013" s="33">
        <v>44121</v>
      </c>
      <c r="B10013" s="1" t="s">
        <v>7</v>
      </c>
      <c r="C10013" s="27">
        <v>2491</v>
      </c>
      <c r="D10013" s="27">
        <v>68951</v>
      </c>
      <c r="E10013" s="27">
        <v>2184</v>
      </c>
      <c r="F10013" s="27">
        <v>108</v>
      </c>
      <c r="G10013" s="27">
        <v>199</v>
      </c>
      <c r="H10013" s="27">
        <v>1</v>
      </c>
    </row>
    <row r="10014" spans="1:8" x14ac:dyDescent="0.55000000000000004">
      <c r="A10014" s="33">
        <v>44121</v>
      </c>
      <c r="B10014" s="1" t="s">
        <v>11</v>
      </c>
      <c r="C10014" s="27">
        <v>100</v>
      </c>
      <c r="D10014" s="27">
        <v>3045</v>
      </c>
      <c r="E10014" s="27">
        <v>36</v>
      </c>
      <c r="F10014" s="27">
        <v>1</v>
      </c>
      <c r="G10014" s="27">
        <v>63</v>
      </c>
      <c r="H10014" s="27">
        <v>1</v>
      </c>
    </row>
    <row r="10015" spans="1:8" x14ac:dyDescent="0.55000000000000004">
      <c r="A10015" s="33">
        <v>44121</v>
      </c>
      <c r="B10015" s="1" t="s">
        <v>12</v>
      </c>
      <c r="C10015" s="27">
        <v>26</v>
      </c>
      <c r="D10015" s="27">
        <v>4874</v>
      </c>
      <c r="E10015" s="27">
        <v>23</v>
      </c>
      <c r="F10015" s="27">
        <v>0</v>
      </c>
      <c r="G10015" s="27">
        <v>3</v>
      </c>
      <c r="H10015" s="27">
        <v>0</v>
      </c>
    </row>
    <row r="10016" spans="1:8" x14ac:dyDescent="0.55000000000000004">
      <c r="A10016" s="33">
        <v>44121</v>
      </c>
      <c r="B10016" s="1" t="s">
        <v>13</v>
      </c>
      <c r="C10016" s="27">
        <v>522</v>
      </c>
      <c r="D10016" s="27">
        <v>12197</v>
      </c>
      <c r="E10016" s="27">
        <v>470</v>
      </c>
      <c r="F10016" s="27">
        <v>2</v>
      </c>
      <c r="G10016" s="27">
        <v>50</v>
      </c>
      <c r="H10016" s="27">
        <v>1</v>
      </c>
    </row>
    <row r="10017" spans="1:8" x14ac:dyDescent="0.55000000000000004">
      <c r="A10017" s="33">
        <v>44121</v>
      </c>
      <c r="B10017" s="1" t="s">
        <v>14</v>
      </c>
      <c r="C10017" s="27">
        <v>59</v>
      </c>
      <c r="D10017" s="27">
        <v>2361</v>
      </c>
      <c r="E10017" s="27">
        <v>58</v>
      </c>
      <c r="F10017" s="27">
        <v>0</v>
      </c>
      <c r="G10017" s="27">
        <v>1</v>
      </c>
      <c r="H10017" s="27">
        <v>0</v>
      </c>
    </row>
    <row r="10018" spans="1:8" x14ac:dyDescent="0.55000000000000004">
      <c r="A10018" s="33">
        <v>44121</v>
      </c>
      <c r="B10018" s="1" t="s">
        <v>15</v>
      </c>
      <c r="C10018" s="27">
        <v>81</v>
      </c>
      <c r="D10018" s="27">
        <v>5335</v>
      </c>
      <c r="E10018" s="27">
        <v>78</v>
      </c>
      <c r="F10018" s="27">
        <v>1</v>
      </c>
      <c r="G10018" s="27">
        <v>2</v>
      </c>
      <c r="H10018" s="27">
        <v>0</v>
      </c>
    </row>
    <row r="10019" spans="1:8" x14ac:dyDescent="0.55000000000000004">
      <c r="A10019" s="33">
        <v>44121</v>
      </c>
      <c r="B10019" s="1" t="s">
        <v>16</v>
      </c>
      <c r="C10019" s="27">
        <v>359</v>
      </c>
      <c r="D10019" s="27">
        <v>24626</v>
      </c>
      <c r="E10019" s="27">
        <v>266</v>
      </c>
      <c r="F10019" s="27">
        <v>6</v>
      </c>
      <c r="G10019" s="27">
        <v>87</v>
      </c>
      <c r="H10019" s="27">
        <v>2</v>
      </c>
    </row>
    <row r="10020" spans="1:8" x14ac:dyDescent="0.55000000000000004">
      <c r="A10020" s="33">
        <v>44121</v>
      </c>
      <c r="B10020" s="1" t="s">
        <v>17</v>
      </c>
      <c r="C10020" s="27">
        <v>725</v>
      </c>
      <c r="D10020" s="27">
        <v>13174</v>
      </c>
      <c r="E10020" s="27">
        <v>676</v>
      </c>
      <c r="F10020" s="27">
        <v>18</v>
      </c>
      <c r="G10020" s="27">
        <v>31</v>
      </c>
      <c r="H10020" s="27">
        <v>3</v>
      </c>
    </row>
    <row r="10021" spans="1:8" x14ac:dyDescent="0.55000000000000004">
      <c r="A10021" s="33">
        <v>44121</v>
      </c>
      <c r="B10021" s="1" t="s">
        <v>18</v>
      </c>
      <c r="C10021" s="27">
        <v>463</v>
      </c>
      <c r="D10021" s="27">
        <v>34330</v>
      </c>
      <c r="E10021" s="27">
        <v>439</v>
      </c>
      <c r="F10021" s="27">
        <v>1</v>
      </c>
      <c r="G10021" s="27">
        <v>19</v>
      </c>
      <c r="H10021" s="27">
        <v>0</v>
      </c>
    </row>
    <row r="10022" spans="1:8" x14ac:dyDescent="0.55000000000000004">
      <c r="A10022" s="33">
        <v>44121</v>
      </c>
      <c r="B10022" s="1" t="s">
        <v>19</v>
      </c>
      <c r="C10022" s="27">
        <v>769</v>
      </c>
      <c r="D10022" s="27">
        <v>26309</v>
      </c>
      <c r="E10022" s="27">
        <v>712</v>
      </c>
      <c r="F10022" s="27">
        <v>19</v>
      </c>
      <c r="G10022" s="27">
        <v>38</v>
      </c>
      <c r="H10022" s="27">
        <v>4</v>
      </c>
    </row>
    <row r="10023" spans="1:8" x14ac:dyDescent="0.55000000000000004">
      <c r="A10023" s="33">
        <v>44121</v>
      </c>
      <c r="B10023" s="1" t="s">
        <v>20</v>
      </c>
      <c r="C10023" s="27">
        <v>5331</v>
      </c>
      <c r="D10023" s="27">
        <v>163276</v>
      </c>
      <c r="E10023" s="27">
        <v>4812</v>
      </c>
      <c r="F10023" s="27">
        <v>103</v>
      </c>
      <c r="G10023" s="27">
        <v>416</v>
      </c>
      <c r="H10023" s="27">
        <v>9</v>
      </c>
    </row>
    <row r="10024" spans="1:8" x14ac:dyDescent="0.55000000000000004">
      <c r="A10024" s="33">
        <v>44121</v>
      </c>
      <c r="B10024" s="1" t="s">
        <v>21</v>
      </c>
      <c r="C10024" s="27">
        <v>4505</v>
      </c>
      <c r="D10024" s="27">
        <v>110818</v>
      </c>
      <c r="E10024" s="27">
        <v>4078</v>
      </c>
      <c r="F10024" s="27">
        <v>76</v>
      </c>
      <c r="G10024" s="27">
        <v>351</v>
      </c>
      <c r="H10024" s="27">
        <v>12</v>
      </c>
    </row>
    <row r="10025" spans="1:8" x14ac:dyDescent="0.55000000000000004">
      <c r="A10025" s="33">
        <v>44121</v>
      </c>
      <c r="B10025" s="1" t="s">
        <v>22</v>
      </c>
      <c r="C10025" s="27">
        <v>28839</v>
      </c>
      <c r="D10025" s="27">
        <v>535672</v>
      </c>
      <c r="E10025" s="27">
        <v>26474</v>
      </c>
      <c r="F10025" s="27">
        <v>434</v>
      </c>
      <c r="G10025" s="27">
        <v>1931</v>
      </c>
      <c r="H10025" s="27">
        <v>23</v>
      </c>
    </row>
    <row r="10026" spans="1:8" x14ac:dyDescent="0.55000000000000004">
      <c r="A10026" s="33">
        <v>44121</v>
      </c>
      <c r="B10026" s="1" t="s">
        <v>23</v>
      </c>
      <c r="C10026" s="27">
        <v>7893</v>
      </c>
      <c r="D10026" s="27">
        <v>178657</v>
      </c>
      <c r="E10026" s="27">
        <v>7169</v>
      </c>
      <c r="F10026" s="27">
        <v>154</v>
      </c>
      <c r="G10026" s="27">
        <v>570</v>
      </c>
      <c r="H10026" s="27">
        <v>19</v>
      </c>
    </row>
    <row r="10027" spans="1:8" x14ac:dyDescent="0.55000000000000004">
      <c r="A10027" s="33">
        <v>44121</v>
      </c>
      <c r="B10027" s="1" t="s">
        <v>24</v>
      </c>
      <c r="C10027" s="27">
        <v>180</v>
      </c>
      <c r="D10027" s="27">
        <v>16836</v>
      </c>
      <c r="E10027" s="27">
        <v>176</v>
      </c>
      <c r="F10027" s="27">
        <v>0</v>
      </c>
      <c r="G10027" s="27">
        <v>4</v>
      </c>
      <c r="H10027" s="27">
        <v>0</v>
      </c>
    </row>
    <row r="10028" spans="1:8" x14ac:dyDescent="0.55000000000000004">
      <c r="A10028" s="33">
        <v>44121</v>
      </c>
      <c r="B10028" s="1" t="s">
        <v>25</v>
      </c>
      <c r="C10028" s="27">
        <v>423</v>
      </c>
      <c r="D10028" s="27">
        <v>13903</v>
      </c>
      <c r="E10028" s="27">
        <v>396</v>
      </c>
      <c r="F10028" s="27">
        <v>26</v>
      </c>
      <c r="G10028" s="27">
        <v>1</v>
      </c>
      <c r="H10028" s="27">
        <v>0</v>
      </c>
    </row>
    <row r="10029" spans="1:8" x14ac:dyDescent="0.55000000000000004">
      <c r="A10029" s="33">
        <v>44121</v>
      </c>
      <c r="B10029" s="1" t="s">
        <v>26</v>
      </c>
      <c r="C10029" s="27">
        <v>793</v>
      </c>
      <c r="D10029" s="27">
        <v>15311</v>
      </c>
      <c r="E10029" s="27">
        <v>722</v>
      </c>
      <c r="F10029" s="27">
        <v>47</v>
      </c>
      <c r="G10029" s="27">
        <v>24</v>
      </c>
      <c r="H10029" s="27">
        <v>0</v>
      </c>
    </row>
    <row r="10030" spans="1:8" x14ac:dyDescent="0.55000000000000004">
      <c r="A10030" s="33">
        <v>44121</v>
      </c>
      <c r="B10030" s="1" t="s">
        <v>27</v>
      </c>
      <c r="C10030" s="27">
        <v>254</v>
      </c>
      <c r="D10030" s="27">
        <v>10331</v>
      </c>
      <c r="E10030" s="27">
        <v>234</v>
      </c>
      <c r="F10030" s="27">
        <v>11</v>
      </c>
      <c r="G10030" s="27">
        <v>9</v>
      </c>
      <c r="H10030" s="27">
        <v>0</v>
      </c>
    </row>
    <row r="10031" spans="1:8" x14ac:dyDescent="0.55000000000000004">
      <c r="A10031" s="33">
        <v>44121</v>
      </c>
      <c r="B10031" s="1" t="s">
        <v>28</v>
      </c>
      <c r="C10031" s="27">
        <v>199</v>
      </c>
      <c r="D10031" s="27">
        <v>11173</v>
      </c>
      <c r="E10031" s="27">
        <v>191</v>
      </c>
      <c r="F10031" s="27">
        <v>6</v>
      </c>
      <c r="G10031" s="27">
        <v>2</v>
      </c>
      <c r="H10031" s="27">
        <v>0</v>
      </c>
    </row>
    <row r="10032" spans="1:8" x14ac:dyDescent="0.55000000000000004">
      <c r="A10032" s="33">
        <v>44121</v>
      </c>
      <c r="B10032" s="1" t="s">
        <v>29</v>
      </c>
      <c r="C10032" s="27">
        <v>326</v>
      </c>
      <c r="D10032" s="27">
        <v>20863</v>
      </c>
      <c r="E10032" s="27">
        <v>317</v>
      </c>
      <c r="F10032" s="27">
        <v>4</v>
      </c>
      <c r="G10032" s="27">
        <v>8</v>
      </c>
      <c r="H10032" s="27">
        <v>0</v>
      </c>
    </row>
    <row r="10033" spans="1:8" x14ac:dyDescent="0.55000000000000004">
      <c r="A10033" s="33">
        <v>44121</v>
      </c>
      <c r="B10033" s="1" t="s">
        <v>30</v>
      </c>
      <c r="C10033" s="27">
        <v>642</v>
      </c>
      <c r="D10033" s="27">
        <v>24976</v>
      </c>
      <c r="E10033" s="27">
        <v>620</v>
      </c>
      <c r="F10033" s="27">
        <v>10</v>
      </c>
      <c r="G10033" s="27">
        <v>12</v>
      </c>
      <c r="H10033" s="27">
        <v>1</v>
      </c>
    </row>
    <row r="10034" spans="1:8" x14ac:dyDescent="0.55000000000000004">
      <c r="A10034" s="33">
        <v>44121</v>
      </c>
      <c r="B10034" s="1" t="s">
        <v>31</v>
      </c>
      <c r="C10034" s="27">
        <v>575</v>
      </c>
      <c r="D10034" s="27">
        <v>39100</v>
      </c>
      <c r="E10034" s="27">
        <v>558</v>
      </c>
      <c r="F10034" s="27">
        <v>2</v>
      </c>
      <c r="G10034" s="27">
        <v>15</v>
      </c>
      <c r="H10034" s="27">
        <v>0</v>
      </c>
    </row>
    <row r="10035" spans="1:8" x14ac:dyDescent="0.55000000000000004">
      <c r="A10035" s="33">
        <v>44121</v>
      </c>
      <c r="B10035" s="1" t="s">
        <v>32</v>
      </c>
      <c r="C10035" s="27">
        <v>5636</v>
      </c>
      <c r="D10035" s="27">
        <v>88536</v>
      </c>
      <c r="E10035" s="27">
        <v>5316</v>
      </c>
      <c r="F10035" s="27">
        <v>91</v>
      </c>
      <c r="G10035" s="27">
        <v>229</v>
      </c>
      <c r="H10035" s="27">
        <v>9</v>
      </c>
    </row>
    <row r="10036" spans="1:8" x14ac:dyDescent="0.55000000000000004">
      <c r="A10036" s="33">
        <v>44121</v>
      </c>
      <c r="B10036" s="1" t="s">
        <v>33</v>
      </c>
      <c r="C10036" s="27">
        <v>549</v>
      </c>
      <c r="D10036" s="27">
        <v>14646</v>
      </c>
      <c r="E10036" s="27">
        <v>525</v>
      </c>
      <c r="F10036" s="27">
        <v>7</v>
      </c>
      <c r="G10036" s="27">
        <v>17</v>
      </c>
      <c r="H10036" s="27">
        <v>0</v>
      </c>
    </row>
    <row r="10037" spans="1:8" x14ac:dyDescent="0.55000000000000004">
      <c r="A10037" s="33">
        <v>44121</v>
      </c>
      <c r="B10037" s="1" t="s">
        <v>34</v>
      </c>
      <c r="C10037" s="27">
        <v>522</v>
      </c>
      <c r="D10037" s="27">
        <v>13286</v>
      </c>
      <c r="E10037" s="27">
        <v>499</v>
      </c>
      <c r="F10037" s="27">
        <v>8</v>
      </c>
      <c r="G10037" s="27">
        <v>15</v>
      </c>
      <c r="H10037" s="27">
        <v>0</v>
      </c>
    </row>
    <row r="10038" spans="1:8" x14ac:dyDescent="0.55000000000000004">
      <c r="A10038" s="33">
        <v>44121</v>
      </c>
      <c r="B10038" s="1" t="s">
        <v>35</v>
      </c>
      <c r="C10038" s="27">
        <v>1907</v>
      </c>
      <c r="D10038" s="27">
        <v>48126</v>
      </c>
      <c r="E10038" s="27">
        <v>1761</v>
      </c>
      <c r="F10038" s="27">
        <v>27</v>
      </c>
      <c r="G10038" s="27">
        <v>119</v>
      </c>
      <c r="H10038" s="27">
        <v>1</v>
      </c>
    </row>
    <row r="10039" spans="1:8" x14ac:dyDescent="0.55000000000000004">
      <c r="A10039" s="33">
        <v>44121</v>
      </c>
      <c r="B10039" s="1" t="s">
        <v>36</v>
      </c>
      <c r="C10039" s="27">
        <v>11464</v>
      </c>
      <c r="D10039" s="27">
        <v>211968</v>
      </c>
      <c r="E10039" s="27">
        <v>10754</v>
      </c>
      <c r="F10039" s="27">
        <v>227</v>
      </c>
      <c r="G10039" s="27">
        <v>467</v>
      </c>
      <c r="H10039" s="27">
        <v>19</v>
      </c>
    </row>
    <row r="10040" spans="1:8" x14ac:dyDescent="0.55000000000000004">
      <c r="A10040" s="33">
        <v>44121</v>
      </c>
      <c r="B10040" s="1" t="s">
        <v>37</v>
      </c>
      <c r="C10040" s="27">
        <v>2978</v>
      </c>
      <c r="D10040" s="27">
        <v>63270</v>
      </c>
      <c r="E10040" s="27">
        <v>2802</v>
      </c>
      <c r="F10040" s="27">
        <v>60</v>
      </c>
      <c r="G10040" s="27">
        <v>116</v>
      </c>
      <c r="H10040" s="27">
        <v>17</v>
      </c>
    </row>
    <row r="10041" spans="1:8" x14ac:dyDescent="0.55000000000000004">
      <c r="A10041" s="33">
        <v>44121</v>
      </c>
      <c r="B10041" s="1" t="s">
        <v>38</v>
      </c>
      <c r="C10041" s="27">
        <v>613</v>
      </c>
      <c r="D10041" s="27">
        <v>23057</v>
      </c>
      <c r="E10041" s="27">
        <v>574</v>
      </c>
      <c r="F10041" s="27">
        <v>9</v>
      </c>
      <c r="G10041" s="27">
        <v>30</v>
      </c>
      <c r="H10041" s="27">
        <v>2</v>
      </c>
    </row>
    <row r="10042" spans="1:8" x14ac:dyDescent="0.55000000000000004">
      <c r="A10042" s="33">
        <v>44121</v>
      </c>
      <c r="B10042" s="1" t="s">
        <v>39</v>
      </c>
      <c r="C10042" s="27">
        <v>255</v>
      </c>
      <c r="D10042" s="27">
        <v>9917</v>
      </c>
      <c r="E10042" s="27">
        <v>236</v>
      </c>
      <c r="F10042" s="27">
        <v>4</v>
      </c>
      <c r="G10042" s="27">
        <v>12</v>
      </c>
      <c r="H10042" s="27">
        <v>1</v>
      </c>
    </row>
    <row r="10043" spans="1:8" x14ac:dyDescent="0.55000000000000004">
      <c r="A10043" s="33">
        <v>44121</v>
      </c>
      <c r="B10043" s="1" t="s">
        <v>40</v>
      </c>
      <c r="C10043" s="27">
        <v>36</v>
      </c>
      <c r="D10043" s="27">
        <v>5548</v>
      </c>
      <c r="E10043" s="27">
        <v>36</v>
      </c>
      <c r="F10043" s="27">
        <v>0</v>
      </c>
      <c r="G10043" s="27">
        <v>0</v>
      </c>
      <c r="H10043" s="27">
        <v>0</v>
      </c>
    </row>
    <row r="10044" spans="1:8" x14ac:dyDescent="0.55000000000000004">
      <c r="A10044" s="33">
        <v>44121</v>
      </c>
      <c r="B10044" s="1" t="s">
        <v>41</v>
      </c>
      <c r="C10044" s="27">
        <v>140</v>
      </c>
      <c r="D10044" s="27">
        <v>6017</v>
      </c>
      <c r="E10044" s="27">
        <v>140</v>
      </c>
      <c r="F10044" s="27">
        <v>0</v>
      </c>
      <c r="G10044" s="27">
        <v>0</v>
      </c>
      <c r="H10044" s="27">
        <v>0</v>
      </c>
    </row>
    <row r="10045" spans="1:8" x14ac:dyDescent="0.55000000000000004">
      <c r="A10045" s="33">
        <v>44121</v>
      </c>
      <c r="B10045" s="1" t="s">
        <v>42</v>
      </c>
      <c r="C10045" s="27">
        <v>172</v>
      </c>
      <c r="D10045" s="27">
        <v>8654</v>
      </c>
      <c r="E10045" s="27">
        <v>155</v>
      </c>
      <c r="F10045" s="27">
        <v>1</v>
      </c>
      <c r="G10045" s="27">
        <v>12</v>
      </c>
      <c r="H10045" s="27">
        <v>2</v>
      </c>
    </row>
    <row r="10046" spans="1:8" x14ac:dyDescent="0.55000000000000004">
      <c r="A10046" s="33">
        <v>44121</v>
      </c>
      <c r="B10046" s="1" t="s">
        <v>43</v>
      </c>
      <c r="C10046" s="27">
        <v>649</v>
      </c>
      <c r="D10046" s="27">
        <v>25370</v>
      </c>
      <c r="E10046" s="27">
        <v>604</v>
      </c>
      <c r="F10046" s="27">
        <v>4</v>
      </c>
      <c r="G10046" s="27">
        <v>40</v>
      </c>
      <c r="H10046" s="27">
        <v>1</v>
      </c>
    </row>
    <row r="10047" spans="1:8" x14ac:dyDescent="0.55000000000000004">
      <c r="A10047" s="33">
        <v>44121</v>
      </c>
      <c r="B10047" s="1" t="s">
        <v>44</v>
      </c>
      <c r="C10047" s="27">
        <v>209</v>
      </c>
      <c r="D10047" s="27">
        <v>10853</v>
      </c>
      <c r="E10047" s="27">
        <v>203</v>
      </c>
      <c r="F10047" s="27">
        <v>2</v>
      </c>
      <c r="G10047" s="27">
        <v>4</v>
      </c>
      <c r="H10047" s="27">
        <v>1</v>
      </c>
    </row>
    <row r="10048" spans="1:8" x14ac:dyDescent="0.55000000000000004">
      <c r="A10048" s="33">
        <v>44121</v>
      </c>
      <c r="B10048" s="1" t="s">
        <v>45</v>
      </c>
      <c r="C10048" s="27">
        <v>158</v>
      </c>
      <c r="D10048" s="27">
        <v>7162</v>
      </c>
      <c r="E10048" s="27">
        <v>140</v>
      </c>
      <c r="F10048" s="27">
        <v>9</v>
      </c>
      <c r="G10048" s="27">
        <v>0</v>
      </c>
      <c r="H10048" s="27">
        <v>0</v>
      </c>
    </row>
    <row r="10049" spans="1:8" x14ac:dyDescent="0.55000000000000004">
      <c r="A10049" s="33">
        <v>44121</v>
      </c>
      <c r="B10049" s="1" t="s">
        <v>46</v>
      </c>
      <c r="C10049" s="27">
        <v>98</v>
      </c>
      <c r="D10049" s="27">
        <v>12344</v>
      </c>
      <c r="E10049" s="27">
        <v>91</v>
      </c>
      <c r="F10049" s="27">
        <v>2</v>
      </c>
      <c r="G10049" s="27">
        <v>5</v>
      </c>
      <c r="H10049" s="27">
        <v>0</v>
      </c>
    </row>
    <row r="10050" spans="1:8" x14ac:dyDescent="0.55000000000000004">
      <c r="A10050" s="33">
        <v>44121</v>
      </c>
      <c r="B10050" s="1" t="s">
        <v>47</v>
      </c>
      <c r="C10050" s="27">
        <v>116</v>
      </c>
      <c r="D10050" s="27">
        <v>4240</v>
      </c>
      <c r="E10050" s="27">
        <v>108</v>
      </c>
      <c r="F10050" s="27">
        <v>6</v>
      </c>
      <c r="G10050" s="27">
        <v>2</v>
      </c>
      <c r="H10050" s="27">
        <v>0</v>
      </c>
    </row>
    <row r="10051" spans="1:8" x14ac:dyDescent="0.55000000000000004">
      <c r="A10051" s="33">
        <v>44121</v>
      </c>
      <c r="B10051" s="1" t="s">
        <v>48</v>
      </c>
      <c r="C10051" s="27">
        <v>140</v>
      </c>
      <c r="D10051" s="27">
        <v>3575</v>
      </c>
      <c r="E10051" s="27">
        <v>135</v>
      </c>
      <c r="F10051" s="27">
        <v>4</v>
      </c>
      <c r="G10051" s="27">
        <v>1</v>
      </c>
      <c r="H10051" s="27">
        <v>0</v>
      </c>
    </row>
    <row r="10052" spans="1:8" x14ac:dyDescent="0.55000000000000004">
      <c r="A10052" s="33">
        <v>44121</v>
      </c>
      <c r="B10052" s="1" t="s">
        <v>49</v>
      </c>
      <c r="C10052" s="27">
        <v>5139</v>
      </c>
      <c r="D10052" s="27">
        <v>150417</v>
      </c>
      <c r="E10052" s="27">
        <v>4976</v>
      </c>
      <c r="F10052" s="27">
        <v>99</v>
      </c>
      <c r="G10052" s="27">
        <v>64</v>
      </c>
      <c r="H10052" s="27">
        <v>6</v>
      </c>
    </row>
    <row r="10053" spans="1:8" x14ac:dyDescent="0.55000000000000004">
      <c r="A10053" s="33">
        <v>44121</v>
      </c>
      <c r="B10053" s="1" t="s">
        <v>50</v>
      </c>
      <c r="C10053" s="27">
        <v>252</v>
      </c>
      <c r="D10053" s="27">
        <v>6495</v>
      </c>
      <c r="E10053" s="27">
        <v>249</v>
      </c>
      <c r="F10053" s="27">
        <v>0</v>
      </c>
      <c r="G10053" s="27">
        <v>5</v>
      </c>
      <c r="H10053" s="27">
        <v>0</v>
      </c>
    </row>
    <row r="10054" spans="1:8" x14ac:dyDescent="0.55000000000000004">
      <c r="A10054" s="33">
        <v>44121</v>
      </c>
      <c r="B10054" s="1" t="s">
        <v>51</v>
      </c>
      <c r="C10054" s="27">
        <v>241</v>
      </c>
      <c r="D10054" s="27">
        <v>20708</v>
      </c>
      <c r="E10054" s="27">
        <v>235</v>
      </c>
      <c r="F10054" s="27">
        <v>3</v>
      </c>
      <c r="G10054" s="27">
        <v>3</v>
      </c>
      <c r="H10054" s="27">
        <v>0</v>
      </c>
    </row>
    <row r="10055" spans="1:8" x14ac:dyDescent="0.55000000000000004">
      <c r="A10055" s="33">
        <v>44121</v>
      </c>
      <c r="B10055" s="1" t="s">
        <v>52</v>
      </c>
      <c r="C10055" s="27">
        <v>740</v>
      </c>
      <c r="D10055" s="27">
        <v>18369</v>
      </c>
      <c r="E10055" s="27">
        <v>652</v>
      </c>
      <c r="F10055" s="27">
        <v>8</v>
      </c>
      <c r="G10055" s="27">
        <v>68</v>
      </c>
      <c r="H10055" s="27">
        <v>0</v>
      </c>
    </row>
    <row r="10056" spans="1:8" x14ac:dyDescent="0.55000000000000004">
      <c r="A10056" s="33">
        <v>44121</v>
      </c>
      <c r="B10056" s="1" t="s">
        <v>53</v>
      </c>
      <c r="C10056" s="27">
        <v>159</v>
      </c>
      <c r="D10056" s="27">
        <v>19186</v>
      </c>
      <c r="E10056" s="27">
        <v>155</v>
      </c>
      <c r="F10056" s="27">
        <v>2</v>
      </c>
      <c r="G10056" s="27">
        <v>2</v>
      </c>
      <c r="H10056" s="27">
        <v>0</v>
      </c>
    </row>
    <row r="10057" spans="1:8" x14ac:dyDescent="0.55000000000000004">
      <c r="A10057" s="33">
        <v>44121</v>
      </c>
      <c r="B10057" s="1" t="s">
        <v>54</v>
      </c>
      <c r="C10057" s="27">
        <v>366</v>
      </c>
      <c r="D10057" s="27">
        <v>8703</v>
      </c>
      <c r="E10057" s="27">
        <v>365</v>
      </c>
      <c r="F10057" s="27">
        <v>1</v>
      </c>
      <c r="G10057" s="27">
        <v>1</v>
      </c>
      <c r="H10057" s="27">
        <v>0</v>
      </c>
    </row>
    <row r="10058" spans="1:8" x14ac:dyDescent="0.55000000000000004">
      <c r="A10058" s="33">
        <v>44121</v>
      </c>
      <c r="B10058" s="1" t="s">
        <v>55</v>
      </c>
      <c r="C10058" s="27">
        <v>462</v>
      </c>
      <c r="D10058" s="27">
        <v>21290</v>
      </c>
      <c r="E10058" s="27">
        <v>439</v>
      </c>
      <c r="F10058" s="27">
        <v>12</v>
      </c>
      <c r="G10058" s="27">
        <v>20</v>
      </c>
      <c r="H10058" s="27">
        <v>0</v>
      </c>
    </row>
    <row r="10059" spans="1:8" x14ac:dyDescent="0.55000000000000004">
      <c r="A10059" s="33">
        <v>44121</v>
      </c>
      <c r="B10059" s="1" t="s">
        <v>56</v>
      </c>
      <c r="C10059" s="27">
        <v>2855</v>
      </c>
      <c r="D10059" s="27">
        <v>46732</v>
      </c>
      <c r="E10059" s="27">
        <v>2547</v>
      </c>
      <c r="F10059" s="27">
        <v>54</v>
      </c>
      <c r="G10059" s="27">
        <v>258</v>
      </c>
      <c r="H10059" s="27">
        <v>10</v>
      </c>
    </row>
    <row r="10060" spans="1:8" x14ac:dyDescent="0.55000000000000004">
      <c r="A10060" s="33">
        <v>44122</v>
      </c>
      <c r="B10060" s="1" t="s">
        <v>7</v>
      </c>
      <c r="C10060" s="27">
        <v>2518</v>
      </c>
      <c r="D10060" s="27">
        <v>69832</v>
      </c>
      <c r="E10060" s="27">
        <v>2199</v>
      </c>
      <c r="F10060" s="27">
        <v>108</v>
      </c>
      <c r="G10060" s="27">
        <v>211</v>
      </c>
      <c r="H10060" s="27">
        <v>2</v>
      </c>
    </row>
    <row r="10061" spans="1:8" x14ac:dyDescent="0.55000000000000004">
      <c r="A10061" s="33">
        <v>44122</v>
      </c>
      <c r="B10061" s="1" t="s">
        <v>11</v>
      </c>
      <c r="C10061" s="27">
        <v>104</v>
      </c>
      <c r="D10061" s="27">
        <v>3071</v>
      </c>
      <c r="E10061" s="27">
        <v>36</v>
      </c>
      <c r="F10061" s="27">
        <v>1</v>
      </c>
      <c r="G10061" s="27">
        <v>67</v>
      </c>
      <c r="H10061" s="27">
        <v>1</v>
      </c>
    </row>
    <row r="10062" spans="1:8" x14ac:dyDescent="0.55000000000000004">
      <c r="A10062" s="33">
        <v>44122</v>
      </c>
      <c r="B10062" s="1" t="s">
        <v>12</v>
      </c>
      <c r="C10062" s="27">
        <v>26</v>
      </c>
      <c r="D10062" s="27">
        <v>4874</v>
      </c>
      <c r="E10062" s="27">
        <v>23</v>
      </c>
      <c r="F10062" s="27">
        <v>0</v>
      </c>
      <c r="G10062" s="27">
        <v>3</v>
      </c>
      <c r="H10062" s="27">
        <v>0</v>
      </c>
    </row>
    <row r="10063" spans="1:8" x14ac:dyDescent="0.55000000000000004">
      <c r="A10063" s="33">
        <v>44122</v>
      </c>
      <c r="B10063" s="1" t="s">
        <v>13</v>
      </c>
      <c r="C10063" s="27">
        <v>524</v>
      </c>
      <c r="D10063" s="27">
        <v>12291</v>
      </c>
      <c r="E10063" s="27">
        <v>479</v>
      </c>
      <c r="F10063" s="27">
        <v>2</v>
      </c>
      <c r="G10063" s="27">
        <v>43</v>
      </c>
      <c r="H10063" s="27">
        <v>1</v>
      </c>
    </row>
    <row r="10064" spans="1:8" x14ac:dyDescent="0.55000000000000004">
      <c r="A10064" s="33">
        <v>44122</v>
      </c>
      <c r="B10064" s="1" t="s">
        <v>14</v>
      </c>
      <c r="C10064" s="27">
        <v>59</v>
      </c>
      <c r="D10064" s="27">
        <v>2361</v>
      </c>
      <c r="E10064" s="27">
        <v>58</v>
      </c>
      <c r="F10064" s="27">
        <v>0</v>
      </c>
      <c r="G10064" s="27">
        <v>1</v>
      </c>
      <c r="H10064" s="27">
        <v>0</v>
      </c>
    </row>
    <row r="10065" spans="1:8" x14ac:dyDescent="0.55000000000000004">
      <c r="A10065" s="33">
        <v>44122</v>
      </c>
      <c r="B10065" s="1" t="s">
        <v>15</v>
      </c>
      <c r="C10065" s="27">
        <v>81</v>
      </c>
      <c r="D10065" s="27">
        <v>5338</v>
      </c>
      <c r="E10065" s="27">
        <v>78</v>
      </c>
      <c r="F10065" s="27">
        <v>1</v>
      </c>
      <c r="G10065" s="27">
        <v>2</v>
      </c>
      <c r="H10065" s="27">
        <v>0</v>
      </c>
    </row>
    <row r="10066" spans="1:8" x14ac:dyDescent="0.55000000000000004">
      <c r="A10066" s="33">
        <v>44122</v>
      </c>
      <c r="B10066" s="1" t="s">
        <v>16</v>
      </c>
      <c r="C10066" s="27">
        <v>362</v>
      </c>
      <c r="D10066" s="27">
        <v>24897</v>
      </c>
      <c r="E10066" s="27">
        <v>272</v>
      </c>
      <c r="F10066" s="27">
        <v>6</v>
      </c>
      <c r="G10066" s="27">
        <v>84</v>
      </c>
      <c r="H10066" s="27">
        <v>2</v>
      </c>
    </row>
    <row r="10067" spans="1:8" x14ac:dyDescent="0.55000000000000004">
      <c r="A10067" s="33">
        <v>44122</v>
      </c>
      <c r="B10067" s="1" t="s">
        <v>17</v>
      </c>
      <c r="C10067" s="27">
        <v>728</v>
      </c>
      <c r="D10067" s="27">
        <v>13174</v>
      </c>
      <c r="E10067" s="27">
        <v>680</v>
      </c>
      <c r="F10067" s="27">
        <v>18</v>
      </c>
      <c r="G10067" s="27">
        <v>30</v>
      </c>
      <c r="H10067" s="27">
        <v>2</v>
      </c>
    </row>
    <row r="10068" spans="1:8" x14ac:dyDescent="0.55000000000000004">
      <c r="A10068" s="33">
        <v>44122</v>
      </c>
      <c r="B10068" s="1" t="s">
        <v>18</v>
      </c>
      <c r="C10068" s="27">
        <v>465</v>
      </c>
      <c r="D10068" s="27">
        <v>34469</v>
      </c>
      <c r="E10068" s="27">
        <v>439</v>
      </c>
      <c r="F10068" s="27">
        <v>1</v>
      </c>
      <c r="G10068" s="27">
        <v>19</v>
      </c>
      <c r="H10068" s="27">
        <v>0</v>
      </c>
    </row>
    <row r="10069" spans="1:8" x14ac:dyDescent="0.55000000000000004">
      <c r="A10069" s="33">
        <v>44122</v>
      </c>
      <c r="B10069" s="1" t="s">
        <v>19</v>
      </c>
      <c r="C10069" s="27">
        <v>774</v>
      </c>
      <c r="D10069" s="27">
        <v>26336</v>
      </c>
      <c r="E10069" s="27">
        <v>712</v>
      </c>
      <c r="F10069" s="27">
        <v>19</v>
      </c>
      <c r="G10069" s="27">
        <v>38</v>
      </c>
      <c r="H10069" s="27">
        <v>4</v>
      </c>
    </row>
    <row r="10070" spans="1:8" x14ac:dyDescent="0.55000000000000004">
      <c r="A10070" s="33">
        <v>44122</v>
      </c>
      <c r="B10070" s="1" t="s">
        <v>20</v>
      </c>
      <c r="C10070" s="27">
        <v>5371</v>
      </c>
      <c r="D10070" s="27">
        <v>163381</v>
      </c>
      <c r="E10070" s="27">
        <v>4837</v>
      </c>
      <c r="F10070" s="27">
        <v>103</v>
      </c>
      <c r="G10070" s="27">
        <v>431</v>
      </c>
      <c r="H10070" s="27">
        <v>9</v>
      </c>
    </row>
    <row r="10071" spans="1:8" x14ac:dyDescent="0.55000000000000004">
      <c r="A10071" s="33">
        <v>44122</v>
      </c>
      <c r="B10071" s="1" t="s">
        <v>21</v>
      </c>
      <c r="C10071" s="27">
        <v>4530</v>
      </c>
      <c r="D10071" s="27">
        <v>111109</v>
      </c>
      <c r="E10071" s="27">
        <v>4107</v>
      </c>
      <c r="F10071" s="27">
        <v>76</v>
      </c>
      <c r="G10071" s="27">
        <v>347</v>
      </c>
      <c r="H10071" s="27">
        <v>10</v>
      </c>
    </row>
    <row r="10072" spans="1:8" x14ac:dyDescent="0.55000000000000004">
      <c r="A10072" s="33">
        <v>44122</v>
      </c>
      <c r="B10072" s="1" t="s">
        <v>22</v>
      </c>
      <c r="C10072" s="27">
        <v>28971</v>
      </c>
      <c r="D10072" s="27">
        <v>535672</v>
      </c>
      <c r="E10072" s="27">
        <v>26577</v>
      </c>
      <c r="F10072" s="27">
        <v>436</v>
      </c>
      <c r="G10072" s="27">
        <v>1958</v>
      </c>
      <c r="H10072" s="27">
        <v>24</v>
      </c>
    </row>
    <row r="10073" spans="1:8" x14ac:dyDescent="0.55000000000000004">
      <c r="A10073" s="33">
        <v>44122</v>
      </c>
      <c r="B10073" s="1" t="s">
        <v>23</v>
      </c>
      <c r="C10073" s="27">
        <v>7942</v>
      </c>
      <c r="D10073" s="27">
        <v>178657</v>
      </c>
      <c r="E10073" s="27">
        <v>7218</v>
      </c>
      <c r="F10073" s="27">
        <v>154</v>
      </c>
      <c r="G10073" s="27">
        <v>570</v>
      </c>
      <c r="H10073" s="27">
        <v>19</v>
      </c>
    </row>
    <row r="10074" spans="1:8" x14ac:dyDescent="0.55000000000000004">
      <c r="A10074" s="33">
        <v>44122</v>
      </c>
      <c r="B10074" s="1" t="s">
        <v>24</v>
      </c>
      <c r="C10074" s="27">
        <v>180</v>
      </c>
      <c r="D10074" s="27">
        <v>16849</v>
      </c>
      <c r="E10074" s="27">
        <v>176</v>
      </c>
      <c r="F10074" s="27">
        <v>0</v>
      </c>
      <c r="G10074" s="27">
        <v>4</v>
      </c>
      <c r="H10074" s="27">
        <v>0</v>
      </c>
    </row>
    <row r="10075" spans="1:8" x14ac:dyDescent="0.55000000000000004">
      <c r="A10075" s="33">
        <v>44122</v>
      </c>
      <c r="B10075" s="1" t="s">
        <v>25</v>
      </c>
      <c r="C10075" s="27">
        <v>423</v>
      </c>
      <c r="D10075" s="27">
        <v>13903</v>
      </c>
      <c r="E10075" s="27">
        <v>396</v>
      </c>
      <c r="F10075" s="27">
        <v>26</v>
      </c>
      <c r="G10075" s="27">
        <v>1</v>
      </c>
      <c r="H10075" s="27">
        <v>0</v>
      </c>
    </row>
    <row r="10076" spans="1:8" x14ac:dyDescent="0.55000000000000004">
      <c r="A10076" s="33">
        <v>44122</v>
      </c>
      <c r="B10076" s="1" t="s">
        <v>26</v>
      </c>
      <c r="C10076" s="27">
        <v>795</v>
      </c>
      <c r="D10076" s="27">
        <v>15397</v>
      </c>
      <c r="E10076" s="27">
        <v>723</v>
      </c>
      <c r="F10076" s="27">
        <v>47</v>
      </c>
      <c r="G10076" s="27">
        <v>25</v>
      </c>
      <c r="H10076" s="27">
        <v>0</v>
      </c>
    </row>
    <row r="10077" spans="1:8" x14ac:dyDescent="0.55000000000000004">
      <c r="A10077" s="33">
        <v>44122</v>
      </c>
      <c r="B10077" s="1" t="s">
        <v>27</v>
      </c>
      <c r="C10077" s="27">
        <v>256</v>
      </c>
      <c r="D10077" s="27">
        <v>10331</v>
      </c>
      <c r="E10077" s="27">
        <v>234</v>
      </c>
      <c r="F10077" s="27">
        <v>11</v>
      </c>
      <c r="G10077" s="27">
        <v>11</v>
      </c>
      <c r="H10077" s="27">
        <v>0</v>
      </c>
    </row>
    <row r="10078" spans="1:8" x14ac:dyDescent="0.55000000000000004">
      <c r="A10078" s="33">
        <v>44122</v>
      </c>
      <c r="B10078" s="1" t="s">
        <v>28</v>
      </c>
      <c r="C10078" s="27">
        <v>199</v>
      </c>
      <c r="D10078" s="27">
        <v>11173</v>
      </c>
      <c r="E10078" s="27">
        <v>191</v>
      </c>
      <c r="F10078" s="27">
        <v>6</v>
      </c>
      <c r="G10078" s="27">
        <v>2</v>
      </c>
      <c r="H10078" s="27">
        <v>0</v>
      </c>
    </row>
    <row r="10079" spans="1:8" x14ac:dyDescent="0.55000000000000004">
      <c r="A10079" s="33">
        <v>44122</v>
      </c>
      <c r="B10079" s="1" t="s">
        <v>29</v>
      </c>
      <c r="C10079" s="27">
        <v>326</v>
      </c>
      <c r="D10079" s="27">
        <v>20863</v>
      </c>
      <c r="E10079" s="27">
        <v>317</v>
      </c>
      <c r="F10079" s="27">
        <v>4</v>
      </c>
      <c r="G10079" s="27">
        <v>8</v>
      </c>
      <c r="H10079" s="27">
        <v>0</v>
      </c>
    </row>
    <row r="10080" spans="1:8" x14ac:dyDescent="0.55000000000000004">
      <c r="A10080" s="33">
        <v>44122</v>
      </c>
      <c r="B10080" s="1" t="s">
        <v>30</v>
      </c>
      <c r="C10080" s="27">
        <v>642</v>
      </c>
      <c r="D10080" s="27">
        <v>24987</v>
      </c>
      <c r="E10080" s="27">
        <v>620</v>
      </c>
      <c r="F10080" s="27">
        <v>10</v>
      </c>
      <c r="G10080" s="27">
        <v>12</v>
      </c>
      <c r="H10080" s="27">
        <v>1</v>
      </c>
    </row>
    <row r="10081" spans="1:8" x14ac:dyDescent="0.55000000000000004">
      <c r="A10081" s="33">
        <v>44122</v>
      </c>
      <c r="B10081" s="1" t="s">
        <v>31</v>
      </c>
      <c r="C10081" s="27">
        <v>575</v>
      </c>
      <c r="D10081" s="27">
        <v>39100</v>
      </c>
      <c r="E10081" s="27">
        <v>558</v>
      </c>
      <c r="F10081" s="27">
        <v>2</v>
      </c>
      <c r="G10081" s="27">
        <v>15</v>
      </c>
      <c r="H10081" s="27">
        <v>0</v>
      </c>
    </row>
    <row r="10082" spans="1:8" x14ac:dyDescent="0.55000000000000004">
      <c r="A10082" s="33">
        <v>44122</v>
      </c>
      <c r="B10082" s="1" t="s">
        <v>32</v>
      </c>
      <c r="C10082" s="27">
        <v>5664</v>
      </c>
      <c r="D10082" s="27">
        <v>88963</v>
      </c>
      <c r="E10082" s="27">
        <v>5341</v>
      </c>
      <c r="F10082" s="27">
        <v>91</v>
      </c>
      <c r="G10082" s="27">
        <v>232</v>
      </c>
      <c r="H10082" s="27">
        <v>9</v>
      </c>
    </row>
    <row r="10083" spans="1:8" x14ac:dyDescent="0.55000000000000004">
      <c r="A10083" s="33">
        <v>44122</v>
      </c>
      <c r="B10083" s="1" t="s">
        <v>33</v>
      </c>
      <c r="C10083" s="27">
        <v>549</v>
      </c>
      <c r="D10083" s="27">
        <v>14646</v>
      </c>
      <c r="E10083" s="27">
        <v>525</v>
      </c>
      <c r="F10083" s="27">
        <v>7</v>
      </c>
      <c r="G10083" s="27">
        <v>17</v>
      </c>
      <c r="H10083" s="27">
        <v>0</v>
      </c>
    </row>
    <row r="10084" spans="1:8" x14ac:dyDescent="0.55000000000000004">
      <c r="A10084" s="33">
        <v>44122</v>
      </c>
      <c r="B10084" s="1" t="s">
        <v>34</v>
      </c>
      <c r="C10084" s="27">
        <v>524</v>
      </c>
      <c r="D10084" s="27">
        <v>13298</v>
      </c>
      <c r="E10084" s="27">
        <v>503</v>
      </c>
      <c r="F10084" s="27">
        <v>8</v>
      </c>
      <c r="G10084" s="27">
        <v>13</v>
      </c>
      <c r="H10084" s="27">
        <v>0</v>
      </c>
    </row>
    <row r="10085" spans="1:8" x14ac:dyDescent="0.55000000000000004">
      <c r="A10085" s="33">
        <v>44122</v>
      </c>
      <c r="B10085" s="1" t="s">
        <v>35</v>
      </c>
      <c r="C10085" s="27">
        <v>1907</v>
      </c>
      <c r="D10085" s="27">
        <v>48126</v>
      </c>
      <c r="E10085" s="27">
        <v>1761</v>
      </c>
      <c r="F10085" s="27">
        <v>27</v>
      </c>
      <c r="G10085" s="27">
        <v>119</v>
      </c>
      <c r="H10085" s="27">
        <v>1</v>
      </c>
    </row>
    <row r="10086" spans="1:8" x14ac:dyDescent="0.55000000000000004">
      <c r="A10086" s="33">
        <v>44122</v>
      </c>
      <c r="B10086" s="1" t="s">
        <v>36</v>
      </c>
      <c r="C10086" s="27">
        <v>11514</v>
      </c>
      <c r="D10086" s="27">
        <v>212793</v>
      </c>
      <c r="E10086" s="27">
        <v>10807</v>
      </c>
      <c r="F10086" s="27">
        <v>227</v>
      </c>
      <c r="G10086" s="27">
        <v>464</v>
      </c>
      <c r="H10086" s="27">
        <v>20</v>
      </c>
    </row>
    <row r="10087" spans="1:8" x14ac:dyDescent="0.55000000000000004">
      <c r="A10087" s="33">
        <v>44122</v>
      </c>
      <c r="B10087" s="1" t="s">
        <v>37</v>
      </c>
      <c r="C10087" s="27">
        <v>2995</v>
      </c>
      <c r="D10087" s="27">
        <v>63557</v>
      </c>
      <c r="E10087" s="27">
        <v>2814</v>
      </c>
      <c r="F10087" s="27">
        <v>61</v>
      </c>
      <c r="G10087" s="27">
        <v>120</v>
      </c>
      <c r="H10087" s="27">
        <v>18</v>
      </c>
    </row>
    <row r="10088" spans="1:8" x14ac:dyDescent="0.55000000000000004">
      <c r="A10088" s="33">
        <v>44122</v>
      </c>
      <c r="B10088" s="1" t="s">
        <v>38</v>
      </c>
      <c r="C10088" s="27">
        <v>613</v>
      </c>
      <c r="D10088" s="27">
        <v>23057</v>
      </c>
      <c r="E10088" s="27">
        <v>576</v>
      </c>
      <c r="F10088" s="27">
        <v>9</v>
      </c>
      <c r="G10088" s="27">
        <v>28</v>
      </c>
      <c r="H10088" s="27">
        <v>2</v>
      </c>
    </row>
    <row r="10089" spans="1:8" x14ac:dyDescent="0.55000000000000004">
      <c r="A10089" s="33">
        <v>44122</v>
      </c>
      <c r="B10089" s="1" t="s">
        <v>39</v>
      </c>
      <c r="C10089" s="27">
        <v>255</v>
      </c>
      <c r="D10089" s="27">
        <v>9924</v>
      </c>
      <c r="E10089" s="27">
        <v>241</v>
      </c>
      <c r="F10089" s="27">
        <v>4</v>
      </c>
      <c r="G10089" s="27">
        <v>7</v>
      </c>
      <c r="H10089" s="27">
        <v>1</v>
      </c>
    </row>
    <row r="10090" spans="1:8" x14ac:dyDescent="0.55000000000000004">
      <c r="A10090" s="33">
        <v>44122</v>
      </c>
      <c r="B10090" s="1" t="s">
        <v>40</v>
      </c>
      <c r="C10090" s="27">
        <v>36</v>
      </c>
      <c r="D10090" s="27">
        <v>5548</v>
      </c>
      <c r="E10090" s="27">
        <v>36</v>
      </c>
      <c r="F10090" s="27">
        <v>0</v>
      </c>
      <c r="G10090" s="27">
        <v>0</v>
      </c>
      <c r="H10090" s="27">
        <v>0</v>
      </c>
    </row>
    <row r="10091" spans="1:8" x14ac:dyDescent="0.55000000000000004">
      <c r="A10091" s="33">
        <v>44122</v>
      </c>
      <c r="B10091" s="1" t="s">
        <v>41</v>
      </c>
      <c r="C10091" s="27">
        <v>140</v>
      </c>
      <c r="D10091" s="27">
        <v>6023</v>
      </c>
      <c r="E10091" s="27">
        <v>140</v>
      </c>
      <c r="F10091" s="27">
        <v>0</v>
      </c>
      <c r="G10091" s="27">
        <v>0</v>
      </c>
      <c r="H10091" s="27">
        <v>0</v>
      </c>
    </row>
    <row r="10092" spans="1:8" x14ac:dyDescent="0.55000000000000004">
      <c r="A10092" s="33">
        <v>44122</v>
      </c>
      <c r="B10092" s="1" t="s">
        <v>42</v>
      </c>
      <c r="C10092" s="27">
        <v>173</v>
      </c>
      <c r="D10092" s="27">
        <v>8654</v>
      </c>
      <c r="E10092" s="27">
        <v>155</v>
      </c>
      <c r="F10092" s="27">
        <v>1</v>
      </c>
      <c r="G10092" s="27">
        <v>12</v>
      </c>
      <c r="H10092" s="27">
        <v>2</v>
      </c>
    </row>
    <row r="10093" spans="1:8" x14ac:dyDescent="0.55000000000000004">
      <c r="A10093" s="33">
        <v>44122</v>
      </c>
      <c r="B10093" s="1" t="s">
        <v>43</v>
      </c>
      <c r="C10093" s="27">
        <v>649</v>
      </c>
      <c r="D10093" s="27">
        <v>25370</v>
      </c>
      <c r="E10093" s="27">
        <v>606</v>
      </c>
      <c r="F10093" s="27">
        <v>4</v>
      </c>
      <c r="G10093" s="27">
        <v>39</v>
      </c>
      <c r="H10093" s="27">
        <v>1</v>
      </c>
    </row>
    <row r="10094" spans="1:8" x14ac:dyDescent="0.55000000000000004">
      <c r="A10094" s="33">
        <v>44122</v>
      </c>
      <c r="B10094" s="1" t="s">
        <v>44</v>
      </c>
      <c r="C10094" s="27">
        <v>209</v>
      </c>
      <c r="D10094" s="27">
        <v>10947</v>
      </c>
      <c r="E10094" s="27">
        <v>205</v>
      </c>
      <c r="F10094" s="27">
        <v>2</v>
      </c>
      <c r="G10094" s="27">
        <v>2</v>
      </c>
      <c r="H10094" s="27">
        <v>1</v>
      </c>
    </row>
    <row r="10095" spans="1:8" x14ac:dyDescent="0.55000000000000004">
      <c r="A10095" s="33">
        <v>44122</v>
      </c>
      <c r="B10095" s="1" t="s">
        <v>45</v>
      </c>
      <c r="C10095" s="27">
        <v>158</v>
      </c>
      <c r="D10095" s="27">
        <v>7188</v>
      </c>
      <c r="E10095" s="27">
        <v>140</v>
      </c>
      <c r="F10095" s="27">
        <v>9</v>
      </c>
      <c r="G10095" s="27">
        <v>0</v>
      </c>
      <c r="H10095" s="27">
        <v>0</v>
      </c>
    </row>
    <row r="10096" spans="1:8" x14ac:dyDescent="0.55000000000000004">
      <c r="A10096" s="33">
        <v>44122</v>
      </c>
      <c r="B10096" s="1" t="s">
        <v>46</v>
      </c>
      <c r="C10096" s="27">
        <v>99</v>
      </c>
      <c r="D10096" s="27">
        <v>12432</v>
      </c>
      <c r="E10096" s="27">
        <v>93</v>
      </c>
      <c r="F10096" s="27">
        <v>2</v>
      </c>
      <c r="G10096" s="27">
        <v>4</v>
      </c>
      <c r="H10096" s="27">
        <v>0</v>
      </c>
    </row>
    <row r="10097" spans="1:8" x14ac:dyDescent="0.55000000000000004">
      <c r="A10097" s="33">
        <v>44122</v>
      </c>
      <c r="B10097" s="1" t="s">
        <v>47</v>
      </c>
      <c r="C10097" s="27">
        <v>116</v>
      </c>
      <c r="D10097" s="27">
        <v>4240</v>
      </c>
      <c r="E10097" s="27">
        <v>108</v>
      </c>
      <c r="F10097" s="27">
        <v>6</v>
      </c>
      <c r="G10097" s="27">
        <v>2</v>
      </c>
      <c r="H10097" s="27">
        <v>0</v>
      </c>
    </row>
    <row r="10098" spans="1:8" x14ac:dyDescent="0.55000000000000004">
      <c r="A10098" s="33">
        <v>44122</v>
      </c>
      <c r="B10098" s="1" t="s">
        <v>48</v>
      </c>
      <c r="C10098" s="27">
        <v>140</v>
      </c>
      <c r="D10098" s="27">
        <v>3586</v>
      </c>
      <c r="E10098" s="27">
        <v>135</v>
      </c>
      <c r="F10098" s="27">
        <v>4</v>
      </c>
      <c r="G10098" s="27">
        <v>1</v>
      </c>
      <c r="H10098" s="27">
        <v>0</v>
      </c>
    </row>
    <row r="10099" spans="1:8" x14ac:dyDescent="0.55000000000000004">
      <c r="A10099" s="33">
        <v>44122</v>
      </c>
      <c r="B10099" s="1" t="s">
        <v>49</v>
      </c>
      <c r="C10099" s="27">
        <v>5139</v>
      </c>
      <c r="D10099" s="27">
        <v>150735</v>
      </c>
      <c r="E10099" s="27">
        <v>4976</v>
      </c>
      <c r="F10099" s="27">
        <v>99</v>
      </c>
      <c r="G10099" s="27">
        <v>64</v>
      </c>
      <c r="H10099" s="27">
        <v>6</v>
      </c>
    </row>
    <row r="10100" spans="1:8" x14ac:dyDescent="0.55000000000000004">
      <c r="A10100" s="33">
        <v>44122</v>
      </c>
      <c r="B10100" s="1" t="s">
        <v>50</v>
      </c>
      <c r="C10100" s="27">
        <v>252</v>
      </c>
      <c r="D10100" s="27">
        <v>6545</v>
      </c>
      <c r="E10100" s="27">
        <v>249</v>
      </c>
      <c r="F10100" s="27">
        <v>0</v>
      </c>
      <c r="G10100" s="27">
        <v>5</v>
      </c>
      <c r="H10100" s="27">
        <v>0</v>
      </c>
    </row>
    <row r="10101" spans="1:8" x14ac:dyDescent="0.55000000000000004">
      <c r="A10101" s="33">
        <v>44122</v>
      </c>
      <c r="B10101" s="1" t="s">
        <v>51</v>
      </c>
      <c r="C10101" s="27">
        <v>241</v>
      </c>
      <c r="D10101" s="27">
        <v>20757</v>
      </c>
      <c r="E10101" s="27">
        <v>235</v>
      </c>
      <c r="F10101" s="27">
        <v>3</v>
      </c>
      <c r="G10101" s="27">
        <v>3</v>
      </c>
      <c r="H10101" s="27">
        <v>0</v>
      </c>
    </row>
    <row r="10102" spans="1:8" x14ac:dyDescent="0.55000000000000004">
      <c r="A10102" s="33">
        <v>44122</v>
      </c>
      <c r="B10102" s="1" t="s">
        <v>52</v>
      </c>
      <c r="C10102" s="27">
        <v>744</v>
      </c>
      <c r="D10102" s="27">
        <v>18430</v>
      </c>
      <c r="E10102" s="27">
        <v>660</v>
      </c>
      <c r="F10102" s="27">
        <v>8</v>
      </c>
      <c r="G10102" s="27">
        <v>66</v>
      </c>
      <c r="H10102" s="27">
        <v>0</v>
      </c>
    </row>
    <row r="10103" spans="1:8" x14ac:dyDescent="0.55000000000000004">
      <c r="A10103" s="33">
        <v>44122</v>
      </c>
      <c r="B10103" s="1" t="s">
        <v>53</v>
      </c>
      <c r="C10103" s="27">
        <v>159</v>
      </c>
      <c r="D10103" s="27">
        <v>19203</v>
      </c>
      <c r="E10103" s="27">
        <v>155</v>
      </c>
      <c r="F10103" s="27">
        <v>2</v>
      </c>
      <c r="G10103" s="27">
        <v>2</v>
      </c>
      <c r="H10103" s="27">
        <v>0</v>
      </c>
    </row>
    <row r="10104" spans="1:8" x14ac:dyDescent="0.55000000000000004">
      <c r="A10104" s="33">
        <v>44122</v>
      </c>
      <c r="B10104" s="1" t="s">
        <v>54</v>
      </c>
      <c r="C10104" s="27">
        <v>366</v>
      </c>
      <c r="D10104" s="27">
        <v>8703</v>
      </c>
      <c r="E10104" s="27">
        <v>365</v>
      </c>
      <c r="F10104" s="27">
        <v>1</v>
      </c>
      <c r="G10104" s="27">
        <v>1</v>
      </c>
      <c r="H10104" s="27">
        <v>0</v>
      </c>
    </row>
    <row r="10105" spans="1:8" x14ac:dyDescent="0.55000000000000004">
      <c r="A10105" s="33">
        <v>44122</v>
      </c>
      <c r="B10105" s="1" t="s">
        <v>55</v>
      </c>
      <c r="C10105" s="27">
        <v>463</v>
      </c>
      <c r="D10105" s="27">
        <v>21290</v>
      </c>
      <c r="E10105" s="27">
        <v>463</v>
      </c>
      <c r="F10105" s="27">
        <v>12</v>
      </c>
      <c r="G10105" s="27">
        <v>18</v>
      </c>
      <c r="H10105" s="27">
        <v>0</v>
      </c>
    </row>
    <row r="10106" spans="1:8" x14ac:dyDescent="0.55000000000000004">
      <c r="A10106" s="33">
        <v>44122</v>
      </c>
      <c r="B10106" s="1" t="s">
        <v>56</v>
      </c>
      <c r="C10106" s="27">
        <v>2918</v>
      </c>
      <c r="D10106" s="27">
        <v>47630</v>
      </c>
      <c r="E10106" s="27">
        <v>2593</v>
      </c>
      <c r="F10106" s="27">
        <v>55</v>
      </c>
      <c r="G10106" s="27">
        <v>274</v>
      </c>
      <c r="H10106" s="27">
        <v>8</v>
      </c>
    </row>
    <row r="10107" spans="1:8" x14ac:dyDescent="0.55000000000000004">
      <c r="A10107" s="33">
        <v>44123</v>
      </c>
      <c r="B10107" s="1" t="s">
        <v>7</v>
      </c>
      <c r="C10107" s="27">
        <v>2542</v>
      </c>
      <c r="D10107" s="27">
        <v>70302</v>
      </c>
      <c r="E10107" s="27">
        <v>2221</v>
      </c>
      <c r="F10107" s="27">
        <v>108</v>
      </c>
      <c r="G10107" s="27">
        <v>213</v>
      </c>
      <c r="H10107" s="27">
        <v>2</v>
      </c>
    </row>
    <row r="10108" spans="1:8" x14ac:dyDescent="0.55000000000000004">
      <c r="A10108" s="33">
        <v>44123</v>
      </c>
      <c r="B10108" s="1" t="s">
        <v>11</v>
      </c>
      <c r="C10108" s="27">
        <v>122</v>
      </c>
      <c r="D10108" s="27">
        <v>3217</v>
      </c>
      <c r="E10108" s="27">
        <v>36</v>
      </c>
      <c r="F10108" s="27">
        <v>1</v>
      </c>
      <c r="G10108" s="27">
        <v>85</v>
      </c>
      <c r="H10108" s="27">
        <v>2</v>
      </c>
    </row>
    <row r="10109" spans="1:8" x14ac:dyDescent="0.55000000000000004">
      <c r="A10109" s="33">
        <v>44123</v>
      </c>
      <c r="B10109" s="1" t="s">
        <v>12</v>
      </c>
      <c r="C10109" s="27">
        <v>26</v>
      </c>
      <c r="D10109" s="27">
        <v>4915</v>
      </c>
      <c r="E10109" s="27">
        <v>23</v>
      </c>
      <c r="F10109" s="27">
        <v>0</v>
      </c>
      <c r="G10109" s="27">
        <v>3</v>
      </c>
      <c r="H10109" s="27">
        <v>0</v>
      </c>
    </row>
    <row r="10110" spans="1:8" x14ac:dyDescent="0.55000000000000004">
      <c r="A10110" s="33">
        <v>44123</v>
      </c>
      <c r="B10110" s="1" t="s">
        <v>13</v>
      </c>
      <c r="C10110" s="27">
        <v>526</v>
      </c>
      <c r="D10110" s="27">
        <v>12334</v>
      </c>
      <c r="E10110" s="27">
        <v>482</v>
      </c>
      <c r="F10110" s="27">
        <v>2</v>
      </c>
      <c r="G10110" s="27">
        <v>42</v>
      </c>
      <c r="H10110" s="27">
        <v>1</v>
      </c>
    </row>
    <row r="10111" spans="1:8" x14ac:dyDescent="0.55000000000000004">
      <c r="A10111" s="33">
        <v>44123</v>
      </c>
      <c r="B10111" s="1" t="s">
        <v>14</v>
      </c>
      <c r="C10111" s="27">
        <v>59</v>
      </c>
      <c r="D10111" s="27">
        <v>2384</v>
      </c>
      <c r="E10111" s="27">
        <v>59</v>
      </c>
      <c r="F10111" s="27">
        <v>0</v>
      </c>
      <c r="G10111" s="27">
        <v>0</v>
      </c>
      <c r="H10111" s="27">
        <v>0</v>
      </c>
    </row>
    <row r="10112" spans="1:8" x14ac:dyDescent="0.55000000000000004">
      <c r="A10112" s="33">
        <v>44123</v>
      </c>
      <c r="B10112" s="1" t="s">
        <v>15</v>
      </c>
      <c r="C10112" s="27">
        <v>81</v>
      </c>
      <c r="D10112" s="27">
        <v>5370</v>
      </c>
      <c r="E10112" s="27">
        <v>78</v>
      </c>
      <c r="F10112" s="27">
        <v>1</v>
      </c>
      <c r="G10112" s="27">
        <v>2</v>
      </c>
      <c r="H10112" s="27">
        <v>0</v>
      </c>
    </row>
    <row r="10113" spans="1:8" x14ac:dyDescent="0.55000000000000004">
      <c r="A10113" s="33">
        <v>44123</v>
      </c>
      <c r="B10113" s="1" t="s">
        <v>16</v>
      </c>
      <c r="C10113" s="27">
        <v>369</v>
      </c>
      <c r="D10113" s="27">
        <v>25322</v>
      </c>
      <c r="E10113" s="27">
        <v>273</v>
      </c>
      <c r="F10113" s="27">
        <v>6</v>
      </c>
      <c r="G10113" s="27">
        <v>90</v>
      </c>
      <c r="H10113" s="27">
        <v>2</v>
      </c>
    </row>
    <row r="10114" spans="1:8" x14ac:dyDescent="0.55000000000000004">
      <c r="A10114" s="33">
        <v>44123</v>
      </c>
      <c r="B10114" s="1" t="s">
        <v>17</v>
      </c>
      <c r="C10114" s="27">
        <v>728</v>
      </c>
      <c r="D10114" s="27">
        <v>13174</v>
      </c>
      <c r="E10114" s="27">
        <v>681</v>
      </c>
      <c r="F10114" s="27">
        <v>18</v>
      </c>
      <c r="G10114" s="27">
        <v>29</v>
      </c>
      <c r="H10114" s="27">
        <v>2</v>
      </c>
    </row>
    <row r="10115" spans="1:8" x14ac:dyDescent="0.55000000000000004">
      <c r="A10115" s="33">
        <v>44123</v>
      </c>
      <c r="B10115" s="1" t="s">
        <v>18</v>
      </c>
      <c r="C10115" s="27">
        <v>466</v>
      </c>
      <c r="D10115" s="27">
        <v>34491</v>
      </c>
      <c r="E10115" s="27">
        <v>440</v>
      </c>
      <c r="F10115" s="27">
        <v>1</v>
      </c>
      <c r="G10115" s="27">
        <v>25</v>
      </c>
      <c r="H10115" s="27">
        <v>0</v>
      </c>
    </row>
    <row r="10116" spans="1:8" x14ac:dyDescent="0.55000000000000004">
      <c r="A10116" s="33">
        <v>44123</v>
      </c>
      <c r="B10116" s="1" t="s">
        <v>19</v>
      </c>
      <c r="C10116" s="27">
        <v>785</v>
      </c>
      <c r="D10116" s="27">
        <v>26435</v>
      </c>
      <c r="E10116" s="27">
        <v>717</v>
      </c>
      <c r="F10116" s="27">
        <v>19</v>
      </c>
      <c r="G10116" s="27">
        <v>38</v>
      </c>
      <c r="H10116" s="27">
        <v>4</v>
      </c>
    </row>
    <row r="10117" spans="1:8" x14ac:dyDescent="0.55000000000000004">
      <c r="A10117" s="33">
        <v>44123</v>
      </c>
      <c r="B10117" s="1" t="s">
        <v>20</v>
      </c>
      <c r="C10117" s="27">
        <v>5393</v>
      </c>
      <c r="D10117" s="27">
        <v>165689</v>
      </c>
      <c r="E10117" s="27">
        <v>4901</v>
      </c>
      <c r="F10117" s="27">
        <v>103</v>
      </c>
      <c r="G10117" s="27">
        <v>389</v>
      </c>
      <c r="H10117" s="27">
        <v>7</v>
      </c>
    </row>
    <row r="10118" spans="1:8" x14ac:dyDescent="0.55000000000000004">
      <c r="A10118" s="33">
        <v>44123</v>
      </c>
      <c r="B10118" s="1" t="s">
        <v>21</v>
      </c>
      <c r="C10118" s="27">
        <v>4548</v>
      </c>
      <c r="D10118" s="27">
        <v>113355</v>
      </c>
      <c r="E10118" s="27">
        <v>4135</v>
      </c>
      <c r="F10118" s="27">
        <v>76</v>
      </c>
      <c r="G10118" s="27">
        <v>337</v>
      </c>
      <c r="H10118" s="27">
        <v>9</v>
      </c>
    </row>
    <row r="10119" spans="1:8" x14ac:dyDescent="0.55000000000000004">
      <c r="A10119" s="33">
        <v>44123</v>
      </c>
      <c r="B10119" s="1" t="s">
        <v>22</v>
      </c>
      <c r="C10119" s="27">
        <v>29046</v>
      </c>
      <c r="D10119" s="27">
        <v>541987</v>
      </c>
      <c r="E10119" s="27">
        <v>26810</v>
      </c>
      <c r="F10119" s="27">
        <v>436</v>
      </c>
      <c r="G10119" s="27">
        <v>1800</v>
      </c>
      <c r="H10119" s="27">
        <v>24</v>
      </c>
    </row>
    <row r="10120" spans="1:8" x14ac:dyDescent="0.55000000000000004">
      <c r="A10120" s="33">
        <v>44123</v>
      </c>
      <c r="B10120" s="1" t="s">
        <v>23</v>
      </c>
      <c r="C10120" s="27">
        <v>7965</v>
      </c>
      <c r="D10120" s="27">
        <v>182376</v>
      </c>
      <c r="E10120" s="27">
        <v>7255</v>
      </c>
      <c r="F10120" s="27">
        <v>154</v>
      </c>
      <c r="G10120" s="27">
        <v>556</v>
      </c>
      <c r="H10120" s="27">
        <v>23</v>
      </c>
    </row>
    <row r="10121" spans="1:8" x14ac:dyDescent="0.55000000000000004">
      <c r="A10121" s="33">
        <v>44123</v>
      </c>
      <c r="B10121" s="1" t="s">
        <v>24</v>
      </c>
      <c r="C10121" s="27">
        <v>180</v>
      </c>
      <c r="D10121" s="27">
        <v>16905</v>
      </c>
      <c r="E10121" s="27">
        <v>177</v>
      </c>
      <c r="F10121" s="27">
        <v>0</v>
      </c>
      <c r="G10121" s="27">
        <v>3</v>
      </c>
      <c r="H10121" s="27">
        <v>0</v>
      </c>
    </row>
    <row r="10122" spans="1:8" x14ac:dyDescent="0.55000000000000004">
      <c r="A10122" s="33">
        <v>44123</v>
      </c>
      <c r="B10122" s="1" t="s">
        <v>25</v>
      </c>
      <c r="C10122" s="27">
        <v>422</v>
      </c>
      <c r="D10122" s="27">
        <v>14003</v>
      </c>
      <c r="E10122" s="27">
        <v>396</v>
      </c>
      <c r="F10122" s="27">
        <v>26</v>
      </c>
      <c r="G10122" s="27">
        <v>0</v>
      </c>
      <c r="H10122" s="27">
        <v>0</v>
      </c>
    </row>
    <row r="10123" spans="1:8" x14ac:dyDescent="0.55000000000000004">
      <c r="A10123" s="33">
        <v>44123</v>
      </c>
      <c r="B10123" s="1" t="s">
        <v>26</v>
      </c>
      <c r="C10123" s="27">
        <v>795</v>
      </c>
      <c r="D10123" s="27">
        <v>15422</v>
      </c>
      <c r="E10123" s="27">
        <v>726</v>
      </c>
      <c r="F10123" s="27">
        <v>47</v>
      </c>
      <c r="G10123" s="27">
        <v>22</v>
      </c>
      <c r="H10123" s="27">
        <v>0</v>
      </c>
    </row>
    <row r="10124" spans="1:8" x14ac:dyDescent="0.55000000000000004">
      <c r="A10124" s="33">
        <v>44123</v>
      </c>
      <c r="B10124" s="1" t="s">
        <v>27</v>
      </c>
      <c r="C10124" s="27">
        <v>256</v>
      </c>
      <c r="D10124" s="27">
        <v>10562</v>
      </c>
      <c r="E10124" s="27">
        <v>236</v>
      </c>
      <c r="F10124" s="27">
        <v>11</v>
      </c>
      <c r="G10124" s="27">
        <v>9</v>
      </c>
      <c r="H10124" s="27">
        <v>0</v>
      </c>
    </row>
    <row r="10125" spans="1:8" x14ac:dyDescent="0.55000000000000004">
      <c r="A10125" s="33">
        <v>44123</v>
      </c>
      <c r="B10125" s="1" t="s">
        <v>28</v>
      </c>
      <c r="C10125" s="27">
        <v>199</v>
      </c>
      <c r="D10125" s="27">
        <v>11252</v>
      </c>
      <c r="E10125" s="27">
        <v>191</v>
      </c>
      <c r="F10125" s="27">
        <v>6</v>
      </c>
      <c r="G10125" s="27">
        <v>2</v>
      </c>
      <c r="H10125" s="27">
        <v>0</v>
      </c>
    </row>
    <row r="10126" spans="1:8" x14ac:dyDescent="0.55000000000000004">
      <c r="A10126" s="33">
        <v>44123</v>
      </c>
      <c r="B10126" s="1" t="s">
        <v>29</v>
      </c>
      <c r="C10126" s="27">
        <v>326</v>
      </c>
      <c r="D10126" s="27">
        <v>21163</v>
      </c>
      <c r="E10126" s="27">
        <v>317</v>
      </c>
      <c r="F10126" s="27">
        <v>4</v>
      </c>
      <c r="G10126" s="27">
        <v>8</v>
      </c>
      <c r="H10126" s="27">
        <v>1</v>
      </c>
    </row>
    <row r="10127" spans="1:8" x14ac:dyDescent="0.55000000000000004">
      <c r="A10127" s="33">
        <v>44123</v>
      </c>
      <c r="B10127" s="1" t="s">
        <v>30</v>
      </c>
      <c r="C10127" s="27">
        <v>644</v>
      </c>
      <c r="D10127" s="27">
        <v>24988</v>
      </c>
      <c r="E10127" s="27">
        <v>620</v>
      </c>
      <c r="F10127" s="27">
        <v>10</v>
      </c>
      <c r="G10127" s="27">
        <v>14</v>
      </c>
      <c r="H10127" s="27">
        <v>1</v>
      </c>
    </row>
    <row r="10128" spans="1:8" x14ac:dyDescent="0.55000000000000004">
      <c r="A10128" s="33">
        <v>44123</v>
      </c>
      <c r="B10128" s="1" t="s">
        <v>31</v>
      </c>
      <c r="C10128" s="27">
        <v>580</v>
      </c>
      <c r="D10128" s="27">
        <v>39592</v>
      </c>
      <c r="E10128" s="27">
        <v>564</v>
      </c>
      <c r="F10128" s="27">
        <v>2</v>
      </c>
      <c r="G10128" s="27">
        <v>14</v>
      </c>
      <c r="H10128" s="27">
        <v>0</v>
      </c>
    </row>
    <row r="10129" spans="1:8" x14ac:dyDescent="0.55000000000000004">
      <c r="A10129" s="33">
        <v>44123</v>
      </c>
      <c r="B10129" s="1" t="s">
        <v>32</v>
      </c>
      <c r="C10129" s="27">
        <v>5685</v>
      </c>
      <c r="D10129" s="27">
        <v>89287</v>
      </c>
      <c r="E10129" s="27">
        <v>5361</v>
      </c>
      <c r="F10129" s="27">
        <v>91</v>
      </c>
      <c r="G10129" s="27">
        <v>233</v>
      </c>
      <c r="H10129" s="27">
        <v>10</v>
      </c>
    </row>
    <row r="10130" spans="1:8" x14ac:dyDescent="0.55000000000000004">
      <c r="A10130" s="33">
        <v>44123</v>
      </c>
      <c r="B10130" s="1" t="s">
        <v>33</v>
      </c>
      <c r="C10130" s="27">
        <v>549</v>
      </c>
      <c r="D10130" s="27">
        <v>14763</v>
      </c>
      <c r="E10130" s="27">
        <v>525</v>
      </c>
      <c r="F10130" s="27">
        <v>7</v>
      </c>
      <c r="G10130" s="27">
        <v>17</v>
      </c>
      <c r="H10130" s="27">
        <v>0</v>
      </c>
    </row>
    <row r="10131" spans="1:8" x14ac:dyDescent="0.55000000000000004">
      <c r="A10131" s="33">
        <v>44123</v>
      </c>
      <c r="B10131" s="1" t="s">
        <v>34</v>
      </c>
      <c r="C10131" s="27">
        <v>527</v>
      </c>
      <c r="D10131" s="27">
        <v>13359</v>
      </c>
      <c r="E10131" s="27">
        <v>506</v>
      </c>
      <c r="F10131" s="27">
        <v>8</v>
      </c>
      <c r="G10131" s="27">
        <v>13</v>
      </c>
      <c r="H10131" s="27">
        <v>0</v>
      </c>
    </row>
    <row r="10132" spans="1:8" x14ac:dyDescent="0.55000000000000004">
      <c r="A10132" s="33">
        <v>44123</v>
      </c>
      <c r="B10132" s="1" t="s">
        <v>35</v>
      </c>
      <c r="C10132" s="27">
        <v>1928</v>
      </c>
      <c r="D10132" s="27">
        <v>49179</v>
      </c>
      <c r="E10132" s="27">
        <v>1780</v>
      </c>
      <c r="F10132" s="27">
        <v>27</v>
      </c>
      <c r="G10132" s="27">
        <v>121</v>
      </c>
      <c r="H10132" s="27">
        <v>0</v>
      </c>
    </row>
    <row r="10133" spans="1:8" x14ac:dyDescent="0.55000000000000004">
      <c r="A10133" s="33">
        <v>44123</v>
      </c>
      <c r="B10133" s="1" t="s">
        <v>36</v>
      </c>
      <c r="C10133" s="27">
        <v>11555</v>
      </c>
      <c r="D10133" s="27">
        <v>213697</v>
      </c>
      <c r="E10133" s="27">
        <v>10867</v>
      </c>
      <c r="F10133" s="27">
        <v>227</v>
      </c>
      <c r="G10133" s="27">
        <v>445</v>
      </c>
      <c r="H10133" s="27">
        <v>16</v>
      </c>
    </row>
    <row r="10134" spans="1:8" x14ac:dyDescent="0.55000000000000004">
      <c r="A10134" s="33">
        <v>44123</v>
      </c>
      <c r="B10134" s="1" t="s">
        <v>37</v>
      </c>
      <c r="C10134" s="27">
        <v>3008</v>
      </c>
      <c r="D10134" s="27">
        <v>63825</v>
      </c>
      <c r="E10134" s="27">
        <v>2831</v>
      </c>
      <c r="F10134" s="27">
        <v>61</v>
      </c>
      <c r="G10134" s="27">
        <v>116</v>
      </c>
      <c r="H10134" s="27">
        <v>18</v>
      </c>
    </row>
    <row r="10135" spans="1:8" x14ac:dyDescent="0.55000000000000004">
      <c r="A10135" s="33">
        <v>44123</v>
      </c>
      <c r="B10135" s="1" t="s">
        <v>38</v>
      </c>
      <c r="C10135" s="27">
        <v>613</v>
      </c>
      <c r="D10135" s="27">
        <v>23285</v>
      </c>
      <c r="E10135" s="27">
        <v>581</v>
      </c>
      <c r="F10135" s="27">
        <v>9</v>
      </c>
      <c r="G10135" s="27">
        <v>23</v>
      </c>
      <c r="H10135" s="27">
        <v>2</v>
      </c>
    </row>
    <row r="10136" spans="1:8" x14ac:dyDescent="0.55000000000000004">
      <c r="A10136" s="33">
        <v>44123</v>
      </c>
      <c r="B10136" s="1" t="s">
        <v>39</v>
      </c>
      <c r="C10136" s="27">
        <v>255</v>
      </c>
      <c r="D10136" s="27">
        <v>9940</v>
      </c>
      <c r="E10136" s="27">
        <v>241</v>
      </c>
      <c r="F10136" s="27">
        <v>4</v>
      </c>
      <c r="G10136" s="27">
        <v>7</v>
      </c>
      <c r="H10136" s="27">
        <v>1</v>
      </c>
    </row>
    <row r="10137" spans="1:8" x14ac:dyDescent="0.55000000000000004">
      <c r="A10137" s="33">
        <v>44123</v>
      </c>
      <c r="B10137" s="1" t="s">
        <v>40</v>
      </c>
      <c r="C10137" s="27">
        <v>36</v>
      </c>
      <c r="D10137" s="27">
        <v>5559</v>
      </c>
      <c r="E10137" s="27">
        <v>36</v>
      </c>
      <c r="F10137" s="27">
        <v>0</v>
      </c>
      <c r="G10137" s="27">
        <v>0</v>
      </c>
      <c r="H10137" s="27">
        <v>0</v>
      </c>
    </row>
    <row r="10138" spans="1:8" x14ac:dyDescent="0.55000000000000004">
      <c r="A10138" s="33">
        <v>44123</v>
      </c>
      <c r="B10138" s="1" t="s">
        <v>41</v>
      </c>
      <c r="C10138" s="27">
        <v>140</v>
      </c>
      <c r="D10138" s="27">
        <v>6033</v>
      </c>
      <c r="E10138" s="27">
        <v>140</v>
      </c>
      <c r="F10138" s="27">
        <v>0</v>
      </c>
      <c r="G10138" s="27">
        <v>0</v>
      </c>
      <c r="H10138" s="27">
        <v>0</v>
      </c>
    </row>
    <row r="10139" spans="1:8" x14ac:dyDescent="0.55000000000000004">
      <c r="A10139" s="33">
        <v>44123</v>
      </c>
      <c r="B10139" s="1" t="s">
        <v>42</v>
      </c>
      <c r="C10139" s="27">
        <v>173</v>
      </c>
      <c r="D10139" s="27">
        <v>8654</v>
      </c>
      <c r="E10139" s="27">
        <v>155</v>
      </c>
      <c r="F10139" s="27">
        <v>1</v>
      </c>
      <c r="G10139" s="27">
        <v>12</v>
      </c>
      <c r="H10139" s="27">
        <v>2</v>
      </c>
    </row>
    <row r="10140" spans="1:8" x14ac:dyDescent="0.55000000000000004">
      <c r="A10140" s="33">
        <v>44123</v>
      </c>
      <c r="B10140" s="1" t="s">
        <v>43</v>
      </c>
      <c r="C10140" s="27">
        <v>650</v>
      </c>
      <c r="D10140" s="27">
        <v>25370</v>
      </c>
      <c r="E10140" s="27">
        <v>606</v>
      </c>
      <c r="F10140" s="27">
        <v>4</v>
      </c>
      <c r="G10140" s="27">
        <v>40</v>
      </c>
      <c r="H10140" s="27">
        <v>1</v>
      </c>
    </row>
    <row r="10141" spans="1:8" x14ac:dyDescent="0.55000000000000004">
      <c r="A10141" s="33">
        <v>44123</v>
      </c>
      <c r="B10141" s="1" t="s">
        <v>44</v>
      </c>
      <c r="C10141" s="27">
        <v>209</v>
      </c>
      <c r="D10141" s="27">
        <v>11045</v>
      </c>
      <c r="E10141" s="27">
        <v>205</v>
      </c>
      <c r="F10141" s="27">
        <v>2</v>
      </c>
      <c r="G10141" s="27">
        <v>2</v>
      </c>
      <c r="H10141" s="27">
        <v>1</v>
      </c>
    </row>
    <row r="10142" spans="1:8" x14ac:dyDescent="0.55000000000000004">
      <c r="A10142" s="33">
        <v>44123</v>
      </c>
      <c r="B10142" s="1" t="s">
        <v>45</v>
      </c>
      <c r="C10142" s="27">
        <v>159</v>
      </c>
      <c r="D10142" s="27">
        <v>7230</v>
      </c>
      <c r="E10142" s="27">
        <v>140</v>
      </c>
      <c r="F10142" s="27">
        <v>9</v>
      </c>
      <c r="G10142" s="27">
        <v>9</v>
      </c>
      <c r="H10142" s="27">
        <v>0</v>
      </c>
    </row>
    <row r="10143" spans="1:8" x14ac:dyDescent="0.55000000000000004">
      <c r="A10143" s="33">
        <v>44123</v>
      </c>
      <c r="B10143" s="1" t="s">
        <v>46</v>
      </c>
      <c r="C10143" s="27">
        <v>99</v>
      </c>
      <c r="D10143" s="27">
        <v>12515</v>
      </c>
      <c r="E10143" s="27">
        <v>93</v>
      </c>
      <c r="F10143" s="27">
        <v>2</v>
      </c>
      <c r="G10143" s="27">
        <v>4</v>
      </c>
      <c r="H10143" s="27">
        <v>0</v>
      </c>
    </row>
    <row r="10144" spans="1:8" x14ac:dyDescent="0.55000000000000004">
      <c r="A10144" s="33">
        <v>44123</v>
      </c>
      <c r="B10144" s="1" t="s">
        <v>47</v>
      </c>
      <c r="C10144" s="27">
        <v>116</v>
      </c>
      <c r="D10144" s="27">
        <v>4246</v>
      </c>
      <c r="E10144" s="27">
        <v>108</v>
      </c>
      <c r="F10144" s="27">
        <v>6</v>
      </c>
      <c r="G10144" s="27">
        <v>2</v>
      </c>
      <c r="H10144" s="27">
        <v>0</v>
      </c>
    </row>
    <row r="10145" spans="1:8" x14ac:dyDescent="0.55000000000000004">
      <c r="A10145" s="33">
        <v>44123</v>
      </c>
      <c r="B10145" s="1" t="s">
        <v>48</v>
      </c>
      <c r="C10145" s="27">
        <v>140</v>
      </c>
      <c r="D10145" s="27">
        <v>3587</v>
      </c>
      <c r="E10145" s="27">
        <v>135</v>
      </c>
      <c r="F10145" s="27">
        <v>4</v>
      </c>
      <c r="G10145" s="27">
        <v>1</v>
      </c>
      <c r="H10145" s="27">
        <v>0</v>
      </c>
    </row>
    <row r="10146" spans="1:8" x14ac:dyDescent="0.55000000000000004">
      <c r="A10146" s="33">
        <v>44123</v>
      </c>
      <c r="B10146" s="1" t="s">
        <v>49</v>
      </c>
      <c r="C10146" s="27">
        <v>5142</v>
      </c>
      <c r="D10146" s="27">
        <v>151512</v>
      </c>
      <c r="E10146" s="27">
        <v>4977</v>
      </c>
      <c r="F10146" s="27">
        <v>100</v>
      </c>
      <c r="G10146" s="27">
        <v>65</v>
      </c>
      <c r="H10146" s="27">
        <v>5</v>
      </c>
    </row>
    <row r="10147" spans="1:8" x14ac:dyDescent="0.55000000000000004">
      <c r="A10147" s="33">
        <v>44123</v>
      </c>
      <c r="B10147" s="1" t="s">
        <v>50</v>
      </c>
      <c r="C10147" s="27">
        <v>252</v>
      </c>
      <c r="D10147" s="27">
        <v>6617</v>
      </c>
      <c r="E10147" s="27">
        <v>249</v>
      </c>
      <c r="F10147" s="27">
        <v>0</v>
      </c>
      <c r="G10147" s="27">
        <v>5</v>
      </c>
      <c r="H10147" s="27">
        <v>0</v>
      </c>
    </row>
    <row r="10148" spans="1:8" x14ac:dyDescent="0.55000000000000004">
      <c r="A10148" s="33">
        <v>44123</v>
      </c>
      <c r="B10148" s="1" t="s">
        <v>51</v>
      </c>
      <c r="C10148" s="27">
        <v>242</v>
      </c>
      <c r="D10148" s="27">
        <v>20834</v>
      </c>
      <c r="E10148" s="27">
        <v>235</v>
      </c>
      <c r="F10148" s="27">
        <v>3</v>
      </c>
      <c r="G10148" s="27">
        <v>3</v>
      </c>
      <c r="H10148" s="27">
        <v>0</v>
      </c>
    </row>
    <row r="10149" spans="1:8" x14ac:dyDescent="0.55000000000000004">
      <c r="A10149" s="33">
        <v>44123</v>
      </c>
      <c r="B10149" s="1" t="s">
        <v>52</v>
      </c>
      <c r="C10149" s="27">
        <v>746</v>
      </c>
      <c r="D10149" s="27">
        <v>18505</v>
      </c>
      <c r="E10149" s="27">
        <v>669</v>
      </c>
      <c r="F10149" s="27">
        <v>8</v>
      </c>
      <c r="G10149" s="27">
        <v>60</v>
      </c>
      <c r="H10149" s="27">
        <v>0</v>
      </c>
    </row>
    <row r="10150" spans="1:8" x14ac:dyDescent="0.55000000000000004">
      <c r="A10150" s="33">
        <v>44123</v>
      </c>
      <c r="B10150" s="1" t="s">
        <v>53</v>
      </c>
      <c r="C10150" s="27">
        <v>159</v>
      </c>
      <c r="D10150" s="27">
        <v>19211</v>
      </c>
      <c r="E10150" s="27">
        <v>155</v>
      </c>
      <c r="F10150" s="27">
        <v>3</v>
      </c>
      <c r="G10150" s="27">
        <v>1</v>
      </c>
      <c r="H10150" s="27">
        <v>0</v>
      </c>
    </row>
    <row r="10151" spans="1:8" x14ac:dyDescent="0.55000000000000004">
      <c r="A10151" s="33">
        <v>44123</v>
      </c>
      <c r="B10151" s="1" t="s">
        <v>54</v>
      </c>
      <c r="C10151" s="27">
        <v>366</v>
      </c>
      <c r="D10151" s="27">
        <v>8720</v>
      </c>
      <c r="E10151" s="27">
        <v>365</v>
      </c>
      <c r="F10151" s="27">
        <v>1</v>
      </c>
      <c r="G10151" s="27">
        <v>1</v>
      </c>
      <c r="H10151" s="27">
        <v>0</v>
      </c>
    </row>
    <row r="10152" spans="1:8" x14ac:dyDescent="0.55000000000000004">
      <c r="A10152" s="33">
        <v>44123</v>
      </c>
      <c r="B10152" s="1" t="s">
        <v>55</v>
      </c>
      <c r="C10152" s="27">
        <v>463</v>
      </c>
      <c r="D10152" s="27">
        <v>21449</v>
      </c>
      <c r="E10152" s="27">
        <v>463</v>
      </c>
      <c r="F10152" s="27">
        <v>12</v>
      </c>
      <c r="G10152" s="27">
        <v>18</v>
      </c>
      <c r="H10152" s="27">
        <v>0</v>
      </c>
    </row>
    <row r="10153" spans="1:8" x14ac:dyDescent="0.55000000000000004">
      <c r="A10153" s="33">
        <v>44123</v>
      </c>
      <c r="B10153" s="1" t="s">
        <v>56</v>
      </c>
      <c r="C10153" s="27">
        <v>2954</v>
      </c>
      <c r="D10153" s="27">
        <v>47970</v>
      </c>
      <c r="E10153" s="27">
        <v>2608</v>
      </c>
      <c r="F10153" s="27">
        <v>55</v>
      </c>
      <c r="G10153" s="27">
        <v>295</v>
      </c>
      <c r="H10153" s="27">
        <v>9</v>
      </c>
    </row>
    <row r="10154" spans="1:8" x14ac:dyDescent="0.55000000000000004">
      <c r="A10154" s="33">
        <v>44124</v>
      </c>
      <c r="B10154" s="1" t="s">
        <v>7</v>
      </c>
      <c r="C10154" s="27">
        <v>2559</v>
      </c>
      <c r="D10154" s="27">
        <v>70602</v>
      </c>
      <c r="E10154" s="27">
        <v>2246</v>
      </c>
      <c r="F10154" s="27">
        <v>108</v>
      </c>
      <c r="G10154" s="27">
        <v>205</v>
      </c>
      <c r="H10154" s="27">
        <v>2</v>
      </c>
    </row>
    <row r="10155" spans="1:8" x14ac:dyDescent="0.55000000000000004">
      <c r="A10155" s="33">
        <v>44124</v>
      </c>
      <c r="B10155" s="1" t="s">
        <v>11</v>
      </c>
      <c r="C10155" s="27">
        <v>134</v>
      </c>
      <c r="D10155" s="27">
        <v>3292</v>
      </c>
      <c r="E10155" s="27">
        <v>36</v>
      </c>
      <c r="F10155" s="27">
        <v>1</v>
      </c>
      <c r="G10155" s="27">
        <v>97</v>
      </c>
      <c r="H10155" s="27">
        <v>2</v>
      </c>
    </row>
    <row r="10156" spans="1:8" x14ac:dyDescent="0.55000000000000004">
      <c r="A10156" s="33">
        <v>44124</v>
      </c>
      <c r="B10156" s="1" t="s">
        <v>12</v>
      </c>
      <c r="C10156" s="27">
        <v>26</v>
      </c>
      <c r="D10156" s="27">
        <v>4920</v>
      </c>
      <c r="E10156" s="27">
        <v>23</v>
      </c>
      <c r="F10156" s="27">
        <v>0</v>
      </c>
      <c r="G10156" s="27">
        <v>3</v>
      </c>
      <c r="H10156" s="27">
        <v>0</v>
      </c>
    </row>
    <row r="10157" spans="1:8" x14ac:dyDescent="0.55000000000000004">
      <c r="A10157" s="33">
        <v>44124</v>
      </c>
      <c r="B10157" s="1" t="s">
        <v>13</v>
      </c>
      <c r="C10157" s="27">
        <v>529</v>
      </c>
      <c r="D10157" s="27">
        <v>12420</v>
      </c>
      <c r="E10157" s="27">
        <v>487</v>
      </c>
      <c r="F10157" s="27">
        <v>2</v>
      </c>
      <c r="G10157" s="27">
        <v>40</v>
      </c>
      <c r="H10157" s="27">
        <v>1</v>
      </c>
    </row>
    <row r="10158" spans="1:8" x14ac:dyDescent="0.55000000000000004">
      <c r="A10158" s="33">
        <v>44124</v>
      </c>
      <c r="B10158" s="1" t="s">
        <v>14</v>
      </c>
      <c r="C10158" s="27">
        <v>60</v>
      </c>
      <c r="D10158" s="27">
        <v>2385</v>
      </c>
      <c r="E10158" s="27">
        <v>59</v>
      </c>
      <c r="F10158" s="27">
        <v>0</v>
      </c>
      <c r="G10158" s="27">
        <v>1</v>
      </c>
      <c r="H10158" s="27">
        <v>0</v>
      </c>
    </row>
    <row r="10159" spans="1:8" x14ac:dyDescent="0.55000000000000004">
      <c r="A10159" s="33">
        <v>44124</v>
      </c>
      <c r="B10159" s="1" t="s">
        <v>15</v>
      </c>
      <c r="C10159" s="27">
        <v>81</v>
      </c>
      <c r="D10159" s="27">
        <v>5455</v>
      </c>
      <c r="E10159" s="27">
        <v>79</v>
      </c>
      <c r="F10159" s="27">
        <v>1</v>
      </c>
      <c r="G10159" s="27">
        <v>1</v>
      </c>
      <c r="H10159" s="27">
        <v>0</v>
      </c>
    </row>
    <row r="10160" spans="1:8" x14ac:dyDescent="0.55000000000000004">
      <c r="A10160" s="33">
        <v>44124</v>
      </c>
      <c r="B10160" s="1" t="s">
        <v>16</v>
      </c>
      <c r="C10160" s="27">
        <v>369</v>
      </c>
      <c r="D10160" s="27">
        <v>25607</v>
      </c>
      <c r="E10160" s="27">
        <v>280</v>
      </c>
      <c r="F10160" s="27">
        <v>6</v>
      </c>
      <c r="G10160" s="27">
        <v>83</v>
      </c>
      <c r="H10160" s="27">
        <v>2</v>
      </c>
    </row>
    <row r="10161" spans="1:8" x14ac:dyDescent="0.55000000000000004">
      <c r="A10161" s="33">
        <v>44124</v>
      </c>
      <c r="B10161" s="1" t="s">
        <v>17</v>
      </c>
      <c r="C10161" s="27">
        <v>730</v>
      </c>
      <c r="D10161" s="27">
        <v>13450</v>
      </c>
      <c r="E10161" s="27">
        <v>682</v>
      </c>
      <c r="F10161" s="27">
        <v>18</v>
      </c>
      <c r="G10161" s="27">
        <v>30</v>
      </c>
      <c r="H10161" s="27">
        <v>2</v>
      </c>
    </row>
    <row r="10162" spans="1:8" x14ac:dyDescent="0.55000000000000004">
      <c r="A10162" s="33">
        <v>44124</v>
      </c>
      <c r="B10162" s="1" t="s">
        <v>18</v>
      </c>
      <c r="C10162" s="27">
        <v>471</v>
      </c>
      <c r="D10162" s="27">
        <v>34579</v>
      </c>
      <c r="E10162" s="27">
        <v>442</v>
      </c>
      <c r="F10162" s="27">
        <v>1</v>
      </c>
      <c r="G10162" s="27">
        <v>29</v>
      </c>
      <c r="H10162" s="27">
        <v>0</v>
      </c>
    </row>
    <row r="10163" spans="1:8" x14ac:dyDescent="0.55000000000000004">
      <c r="A10163" s="33">
        <v>44124</v>
      </c>
      <c r="B10163" s="1" t="s">
        <v>19</v>
      </c>
      <c r="C10163" s="27">
        <v>797</v>
      </c>
      <c r="D10163" s="27">
        <v>26713</v>
      </c>
      <c r="E10163" s="27">
        <v>729</v>
      </c>
      <c r="F10163" s="27">
        <v>19</v>
      </c>
      <c r="G10163" s="27">
        <v>37</v>
      </c>
      <c r="H10163" s="27">
        <v>4</v>
      </c>
    </row>
    <row r="10164" spans="1:8" x14ac:dyDescent="0.55000000000000004">
      <c r="A10164" s="33">
        <v>44124</v>
      </c>
      <c r="B10164" s="1" t="s">
        <v>20</v>
      </c>
      <c r="C10164" s="27">
        <v>5426</v>
      </c>
      <c r="D10164" s="27">
        <v>165888</v>
      </c>
      <c r="E10164" s="27">
        <v>4914</v>
      </c>
      <c r="F10164" s="27">
        <v>103</v>
      </c>
      <c r="G10164" s="27">
        <v>409</v>
      </c>
      <c r="H10164" s="27">
        <v>10</v>
      </c>
    </row>
    <row r="10165" spans="1:8" x14ac:dyDescent="0.55000000000000004">
      <c r="A10165" s="33">
        <v>44124</v>
      </c>
      <c r="B10165" s="1" t="s">
        <v>21</v>
      </c>
      <c r="C10165" s="27">
        <v>4588</v>
      </c>
      <c r="D10165" s="27">
        <v>113803</v>
      </c>
      <c r="E10165" s="27">
        <v>4175</v>
      </c>
      <c r="F10165" s="27">
        <v>76</v>
      </c>
      <c r="G10165" s="27">
        <v>337</v>
      </c>
      <c r="H10165" s="27">
        <v>9</v>
      </c>
    </row>
    <row r="10166" spans="1:8" x14ac:dyDescent="0.55000000000000004">
      <c r="A10166" s="33">
        <v>44124</v>
      </c>
      <c r="B10166" s="1" t="s">
        <v>22</v>
      </c>
      <c r="C10166" s="27">
        <v>29185</v>
      </c>
      <c r="D10166" s="27">
        <v>548184</v>
      </c>
      <c r="E10166" s="27">
        <v>27038</v>
      </c>
      <c r="F10166" s="27">
        <v>437</v>
      </c>
      <c r="G10166" s="27">
        <v>1710</v>
      </c>
      <c r="H10166" s="27">
        <v>24</v>
      </c>
    </row>
    <row r="10167" spans="1:8" x14ac:dyDescent="0.55000000000000004">
      <c r="A10167" s="33">
        <v>44124</v>
      </c>
      <c r="B10167" s="1" t="s">
        <v>23</v>
      </c>
      <c r="C10167" s="27">
        <v>8012</v>
      </c>
      <c r="D10167" s="27">
        <v>181055</v>
      </c>
      <c r="E10167" s="27">
        <v>7333</v>
      </c>
      <c r="F10167" s="27">
        <v>154</v>
      </c>
      <c r="G10167" s="27">
        <v>525</v>
      </c>
      <c r="H10167" s="27">
        <v>23</v>
      </c>
    </row>
    <row r="10168" spans="1:8" x14ac:dyDescent="0.55000000000000004">
      <c r="A10168" s="33">
        <v>44124</v>
      </c>
      <c r="B10168" s="1" t="s">
        <v>24</v>
      </c>
      <c r="C10168" s="27">
        <v>180</v>
      </c>
      <c r="D10168" s="27">
        <v>17023</v>
      </c>
      <c r="E10168" s="27">
        <v>177</v>
      </c>
      <c r="F10168" s="27">
        <v>0</v>
      </c>
      <c r="G10168" s="27">
        <v>3</v>
      </c>
      <c r="H10168" s="27">
        <v>0</v>
      </c>
    </row>
    <row r="10169" spans="1:8" x14ac:dyDescent="0.55000000000000004">
      <c r="A10169" s="33">
        <v>44124</v>
      </c>
      <c r="B10169" s="1" t="s">
        <v>25</v>
      </c>
      <c r="C10169" s="27">
        <v>422</v>
      </c>
      <c r="D10169" s="27">
        <v>14109</v>
      </c>
      <c r="E10169" s="27">
        <v>396</v>
      </c>
      <c r="F10169" s="27">
        <v>26</v>
      </c>
      <c r="G10169" s="27">
        <v>0</v>
      </c>
      <c r="H10169" s="27">
        <v>0</v>
      </c>
    </row>
    <row r="10170" spans="1:8" x14ac:dyDescent="0.55000000000000004">
      <c r="A10170" s="33">
        <v>44124</v>
      </c>
      <c r="B10170" s="1" t="s">
        <v>26</v>
      </c>
      <c r="C10170" s="27">
        <v>795</v>
      </c>
      <c r="D10170" s="27">
        <v>15522</v>
      </c>
      <c r="E10170" s="27">
        <v>726</v>
      </c>
      <c r="F10170" s="27">
        <v>47</v>
      </c>
      <c r="G10170" s="27">
        <v>22</v>
      </c>
      <c r="H10170" s="27">
        <v>0</v>
      </c>
    </row>
    <row r="10171" spans="1:8" x14ac:dyDescent="0.55000000000000004">
      <c r="A10171" s="33">
        <v>44124</v>
      </c>
      <c r="B10171" s="1" t="s">
        <v>27</v>
      </c>
      <c r="C10171" s="27">
        <v>256</v>
      </c>
      <c r="D10171" s="27">
        <v>10592</v>
      </c>
      <c r="E10171" s="27">
        <v>237</v>
      </c>
      <c r="F10171" s="27">
        <v>11</v>
      </c>
      <c r="G10171" s="27">
        <v>8</v>
      </c>
      <c r="H10171" s="27">
        <v>0</v>
      </c>
    </row>
    <row r="10172" spans="1:8" x14ac:dyDescent="0.55000000000000004">
      <c r="A10172" s="33">
        <v>44124</v>
      </c>
      <c r="B10172" s="1" t="s">
        <v>28</v>
      </c>
      <c r="C10172" s="27">
        <v>199</v>
      </c>
      <c r="D10172" s="27">
        <v>11267</v>
      </c>
      <c r="E10172" s="27">
        <v>192</v>
      </c>
      <c r="F10172" s="27">
        <v>6</v>
      </c>
      <c r="G10172" s="27">
        <v>1</v>
      </c>
      <c r="H10172" s="27">
        <v>0</v>
      </c>
    </row>
    <row r="10173" spans="1:8" x14ac:dyDescent="0.55000000000000004">
      <c r="A10173" s="33">
        <v>44124</v>
      </c>
      <c r="B10173" s="1" t="s">
        <v>29</v>
      </c>
      <c r="C10173" s="27">
        <v>326</v>
      </c>
      <c r="D10173" s="27">
        <v>21361</v>
      </c>
      <c r="E10173" s="27">
        <v>318</v>
      </c>
      <c r="F10173" s="27">
        <v>4</v>
      </c>
      <c r="G10173" s="27">
        <v>7</v>
      </c>
      <c r="H10173" s="27">
        <v>1</v>
      </c>
    </row>
    <row r="10174" spans="1:8" x14ac:dyDescent="0.55000000000000004">
      <c r="A10174" s="33">
        <v>44124</v>
      </c>
      <c r="B10174" s="1" t="s">
        <v>30</v>
      </c>
      <c r="C10174" s="27">
        <v>647</v>
      </c>
      <c r="D10174" s="27">
        <v>25188</v>
      </c>
      <c r="E10174" s="27">
        <v>622</v>
      </c>
      <c r="F10174" s="27">
        <v>10</v>
      </c>
      <c r="G10174" s="27">
        <v>15</v>
      </c>
      <c r="H10174" s="27">
        <v>1</v>
      </c>
    </row>
    <row r="10175" spans="1:8" x14ac:dyDescent="0.55000000000000004">
      <c r="A10175" s="33">
        <v>44124</v>
      </c>
      <c r="B10175" s="1" t="s">
        <v>31</v>
      </c>
      <c r="C10175" s="27">
        <v>580</v>
      </c>
      <c r="D10175" s="27">
        <v>40000</v>
      </c>
      <c r="E10175" s="27">
        <v>565</v>
      </c>
      <c r="F10175" s="27">
        <v>2</v>
      </c>
      <c r="G10175" s="27">
        <v>13</v>
      </c>
      <c r="H10175" s="27">
        <v>0</v>
      </c>
    </row>
    <row r="10176" spans="1:8" x14ac:dyDescent="0.55000000000000004">
      <c r="A10176" s="33">
        <v>44124</v>
      </c>
      <c r="B10176" s="1" t="s">
        <v>32</v>
      </c>
      <c r="C10176" s="27">
        <v>5700</v>
      </c>
      <c r="D10176" s="27">
        <v>90514</v>
      </c>
      <c r="E10176" s="27">
        <v>5376</v>
      </c>
      <c r="F10176" s="27">
        <v>91</v>
      </c>
      <c r="G10176" s="27">
        <v>233</v>
      </c>
      <c r="H10176" s="27">
        <v>11</v>
      </c>
    </row>
    <row r="10177" spans="1:8" x14ac:dyDescent="0.55000000000000004">
      <c r="A10177" s="33">
        <v>44124</v>
      </c>
      <c r="B10177" s="1" t="s">
        <v>33</v>
      </c>
      <c r="C10177" s="27">
        <v>550</v>
      </c>
      <c r="D10177" s="27">
        <v>14854</v>
      </c>
      <c r="E10177" s="27">
        <v>526</v>
      </c>
      <c r="F10177" s="27">
        <v>7</v>
      </c>
      <c r="G10177" s="27">
        <v>17</v>
      </c>
      <c r="H10177" s="27">
        <v>0</v>
      </c>
    </row>
    <row r="10178" spans="1:8" x14ac:dyDescent="0.55000000000000004">
      <c r="A10178" s="33">
        <v>44124</v>
      </c>
      <c r="B10178" s="1" t="s">
        <v>34</v>
      </c>
      <c r="C10178" s="27">
        <v>530</v>
      </c>
      <c r="D10178" s="27">
        <v>13369</v>
      </c>
      <c r="E10178" s="27">
        <v>506</v>
      </c>
      <c r="F10178" s="27">
        <v>9</v>
      </c>
      <c r="G10178" s="27">
        <v>15</v>
      </c>
      <c r="H10178" s="27">
        <v>0</v>
      </c>
    </row>
    <row r="10179" spans="1:8" x14ac:dyDescent="0.55000000000000004">
      <c r="A10179" s="33">
        <v>44124</v>
      </c>
      <c r="B10179" s="1" t="s">
        <v>35</v>
      </c>
      <c r="C10179" s="27">
        <v>1931</v>
      </c>
      <c r="D10179" s="27">
        <v>49391</v>
      </c>
      <c r="E10179" s="27">
        <v>1808</v>
      </c>
      <c r="F10179" s="27">
        <v>28</v>
      </c>
      <c r="G10179" s="27">
        <v>95</v>
      </c>
      <c r="H10179" s="27">
        <v>0</v>
      </c>
    </row>
    <row r="10180" spans="1:8" x14ac:dyDescent="0.55000000000000004">
      <c r="A10180" s="33">
        <v>44124</v>
      </c>
      <c r="B10180" s="1" t="s">
        <v>36</v>
      </c>
      <c r="C10180" s="27">
        <v>11620</v>
      </c>
      <c r="D10180" s="27">
        <v>215799</v>
      </c>
      <c r="E10180" s="27">
        <v>10933</v>
      </c>
      <c r="F10180" s="27">
        <v>227</v>
      </c>
      <c r="G10180" s="27">
        <v>444</v>
      </c>
      <c r="H10180" s="27">
        <v>19</v>
      </c>
    </row>
    <row r="10181" spans="1:8" x14ac:dyDescent="0.55000000000000004">
      <c r="A10181" s="33">
        <v>44124</v>
      </c>
      <c r="B10181" s="1" t="s">
        <v>37</v>
      </c>
      <c r="C10181" s="27">
        <v>3013</v>
      </c>
      <c r="D10181" s="27">
        <v>64193</v>
      </c>
      <c r="E10181" s="27">
        <v>2836</v>
      </c>
      <c r="F10181" s="27">
        <v>61</v>
      </c>
      <c r="G10181" s="27">
        <v>116</v>
      </c>
      <c r="H10181" s="27">
        <v>17</v>
      </c>
    </row>
    <row r="10182" spans="1:8" x14ac:dyDescent="0.55000000000000004">
      <c r="A10182" s="33">
        <v>44124</v>
      </c>
      <c r="B10182" s="1" t="s">
        <v>38</v>
      </c>
      <c r="C10182" s="27">
        <v>615</v>
      </c>
      <c r="D10182" s="27">
        <v>23410</v>
      </c>
      <c r="E10182" s="27">
        <v>586</v>
      </c>
      <c r="F10182" s="27">
        <v>9</v>
      </c>
      <c r="G10182" s="27">
        <v>20</v>
      </c>
      <c r="H10182" s="27">
        <v>2</v>
      </c>
    </row>
    <row r="10183" spans="1:8" x14ac:dyDescent="0.55000000000000004">
      <c r="A10183" s="33">
        <v>44124</v>
      </c>
      <c r="B10183" s="1" t="s">
        <v>39</v>
      </c>
      <c r="C10183" s="27">
        <v>259</v>
      </c>
      <c r="D10183" s="27">
        <v>9994</v>
      </c>
      <c r="E10183" s="27">
        <v>241</v>
      </c>
      <c r="F10183" s="27">
        <v>4</v>
      </c>
      <c r="G10183" s="27">
        <v>11</v>
      </c>
      <c r="H10183" s="27">
        <v>1</v>
      </c>
    </row>
    <row r="10184" spans="1:8" x14ac:dyDescent="0.55000000000000004">
      <c r="A10184" s="33">
        <v>44124</v>
      </c>
      <c r="B10184" s="1" t="s">
        <v>40</v>
      </c>
      <c r="C10184" s="27">
        <v>36</v>
      </c>
      <c r="D10184" s="27">
        <v>5559</v>
      </c>
      <c r="E10184" s="27">
        <v>36</v>
      </c>
      <c r="F10184" s="27">
        <v>0</v>
      </c>
      <c r="G10184" s="27">
        <v>0</v>
      </c>
      <c r="H10184" s="27">
        <v>0</v>
      </c>
    </row>
    <row r="10185" spans="1:8" x14ac:dyDescent="0.55000000000000004">
      <c r="A10185" s="33">
        <v>44124</v>
      </c>
      <c r="B10185" s="1" t="s">
        <v>41</v>
      </c>
      <c r="C10185" s="27">
        <v>140</v>
      </c>
      <c r="D10185" s="27">
        <v>6049</v>
      </c>
      <c r="E10185" s="27">
        <v>140</v>
      </c>
      <c r="F10185" s="27">
        <v>0</v>
      </c>
      <c r="G10185" s="27">
        <v>0</v>
      </c>
      <c r="H10185" s="27">
        <v>0</v>
      </c>
    </row>
    <row r="10186" spans="1:8" x14ac:dyDescent="0.55000000000000004">
      <c r="A10186" s="33">
        <v>44124</v>
      </c>
      <c r="B10186" s="1" t="s">
        <v>42</v>
      </c>
      <c r="C10186" s="27">
        <v>174</v>
      </c>
      <c r="D10186" s="27">
        <v>8654</v>
      </c>
      <c r="E10186" s="27">
        <v>155</v>
      </c>
      <c r="F10186" s="27">
        <v>1</v>
      </c>
      <c r="G10186" s="27">
        <v>12</v>
      </c>
      <c r="H10186" s="27">
        <v>2</v>
      </c>
    </row>
    <row r="10187" spans="1:8" x14ac:dyDescent="0.55000000000000004">
      <c r="A10187" s="33">
        <v>44124</v>
      </c>
      <c r="B10187" s="1" t="s">
        <v>43</v>
      </c>
      <c r="C10187" s="27">
        <v>651</v>
      </c>
      <c r="D10187" s="27">
        <v>25832</v>
      </c>
      <c r="E10187" s="27">
        <v>614</v>
      </c>
      <c r="F10187" s="27">
        <v>4</v>
      </c>
      <c r="G10187" s="27">
        <v>33</v>
      </c>
      <c r="H10187" s="27">
        <v>1</v>
      </c>
    </row>
    <row r="10188" spans="1:8" x14ac:dyDescent="0.55000000000000004">
      <c r="A10188" s="33">
        <v>44124</v>
      </c>
      <c r="B10188" s="1" t="s">
        <v>44</v>
      </c>
      <c r="C10188" s="27">
        <v>209</v>
      </c>
      <c r="D10188" s="27">
        <v>11132</v>
      </c>
      <c r="E10188" s="27">
        <v>205</v>
      </c>
      <c r="F10188" s="27">
        <v>2</v>
      </c>
      <c r="G10188" s="27">
        <v>2</v>
      </c>
      <c r="H10188" s="27">
        <v>1</v>
      </c>
    </row>
    <row r="10189" spans="1:8" x14ac:dyDescent="0.55000000000000004">
      <c r="A10189" s="33">
        <v>44124</v>
      </c>
      <c r="B10189" s="1" t="s">
        <v>45</v>
      </c>
      <c r="C10189" s="27">
        <v>162</v>
      </c>
      <c r="D10189" s="27">
        <v>7267</v>
      </c>
      <c r="E10189" s="27">
        <v>140</v>
      </c>
      <c r="F10189" s="27">
        <v>9</v>
      </c>
      <c r="G10189" s="27">
        <v>10</v>
      </c>
      <c r="H10189" s="27">
        <v>0</v>
      </c>
    </row>
    <row r="10190" spans="1:8" x14ac:dyDescent="0.55000000000000004">
      <c r="A10190" s="33">
        <v>44124</v>
      </c>
      <c r="B10190" s="1" t="s">
        <v>46</v>
      </c>
      <c r="C10190" s="27">
        <v>99</v>
      </c>
      <c r="D10190" s="27">
        <v>12599</v>
      </c>
      <c r="E10190" s="27">
        <v>93</v>
      </c>
      <c r="F10190" s="27">
        <v>2</v>
      </c>
      <c r="G10190" s="27">
        <v>4</v>
      </c>
      <c r="H10190" s="27">
        <v>0</v>
      </c>
    </row>
    <row r="10191" spans="1:8" x14ac:dyDescent="0.55000000000000004">
      <c r="A10191" s="33">
        <v>44124</v>
      </c>
      <c r="B10191" s="1" t="s">
        <v>47</v>
      </c>
      <c r="C10191" s="27">
        <v>116</v>
      </c>
      <c r="D10191" s="27">
        <v>4258</v>
      </c>
      <c r="E10191" s="27">
        <v>108</v>
      </c>
      <c r="F10191" s="27">
        <v>6</v>
      </c>
      <c r="G10191" s="27">
        <v>2</v>
      </c>
      <c r="H10191" s="27">
        <v>0</v>
      </c>
    </row>
    <row r="10192" spans="1:8" x14ac:dyDescent="0.55000000000000004">
      <c r="A10192" s="33">
        <v>44124</v>
      </c>
      <c r="B10192" s="1" t="s">
        <v>48</v>
      </c>
      <c r="C10192" s="27">
        <v>140</v>
      </c>
      <c r="D10192" s="27">
        <v>3588</v>
      </c>
      <c r="E10192" s="27">
        <v>135</v>
      </c>
      <c r="F10192" s="27">
        <v>4</v>
      </c>
      <c r="G10192" s="27">
        <v>1</v>
      </c>
      <c r="H10192" s="27">
        <v>0</v>
      </c>
    </row>
    <row r="10193" spans="1:8" x14ac:dyDescent="0.55000000000000004">
      <c r="A10193" s="33">
        <v>44124</v>
      </c>
      <c r="B10193" s="1" t="s">
        <v>49</v>
      </c>
      <c r="C10193" s="27">
        <v>5146</v>
      </c>
      <c r="D10193" s="27">
        <v>152905</v>
      </c>
      <c r="E10193" s="27">
        <v>4983</v>
      </c>
      <c r="F10193" s="27">
        <v>100</v>
      </c>
      <c r="G10193" s="27">
        <v>63</v>
      </c>
      <c r="H10193" s="27">
        <v>5</v>
      </c>
    </row>
    <row r="10194" spans="1:8" x14ac:dyDescent="0.55000000000000004">
      <c r="A10194" s="33">
        <v>44124</v>
      </c>
      <c r="B10194" s="1" t="s">
        <v>50</v>
      </c>
      <c r="C10194" s="27">
        <v>252</v>
      </c>
      <c r="D10194" s="27">
        <v>6690</v>
      </c>
      <c r="E10194" s="27">
        <v>249</v>
      </c>
      <c r="F10194" s="27">
        <v>0</v>
      </c>
      <c r="G10194" s="27">
        <v>5</v>
      </c>
      <c r="H10194" s="27">
        <v>0</v>
      </c>
    </row>
    <row r="10195" spans="1:8" x14ac:dyDescent="0.55000000000000004">
      <c r="A10195" s="33">
        <v>44124</v>
      </c>
      <c r="B10195" s="1" t="s">
        <v>51</v>
      </c>
      <c r="C10195" s="27">
        <v>242</v>
      </c>
      <c r="D10195" s="27">
        <v>20984</v>
      </c>
      <c r="E10195" s="27">
        <v>236</v>
      </c>
      <c r="F10195" s="27">
        <v>3</v>
      </c>
      <c r="G10195" s="27">
        <v>3</v>
      </c>
      <c r="H10195" s="27">
        <v>0</v>
      </c>
    </row>
    <row r="10196" spans="1:8" x14ac:dyDescent="0.55000000000000004">
      <c r="A10196" s="33">
        <v>44124</v>
      </c>
      <c r="B10196" s="1" t="s">
        <v>52</v>
      </c>
      <c r="C10196" s="27">
        <v>750</v>
      </c>
      <c r="D10196" s="27">
        <v>18571</v>
      </c>
      <c r="E10196" s="27">
        <v>678</v>
      </c>
      <c r="F10196" s="27">
        <v>8</v>
      </c>
      <c r="G10196" s="27">
        <v>53</v>
      </c>
      <c r="H10196" s="27">
        <v>0</v>
      </c>
    </row>
    <row r="10197" spans="1:8" x14ac:dyDescent="0.55000000000000004">
      <c r="A10197" s="33">
        <v>44124</v>
      </c>
      <c r="B10197" s="1" t="s">
        <v>53</v>
      </c>
      <c r="C10197" s="27">
        <v>159</v>
      </c>
      <c r="D10197" s="27">
        <v>19474</v>
      </c>
      <c r="E10197" s="27">
        <v>155</v>
      </c>
      <c r="F10197" s="27">
        <v>3</v>
      </c>
      <c r="G10197" s="27">
        <v>1</v>
      </c>
      <c r="H10197" s="27">
        <v>0</v>
      </c>
    </row>
    <row r="10198" spans="1:8" x14ac:dyDescent="0.55000000000000004">
      <c r="A10198" s="33">
        <v>44124</v>
      </c>
      <c r="B10198" s="1" t="s">
        <v>54</v>
      </c>
      <c r="C10198" s="27">
        <v>366</v>
      </c>
      <c r="D10198" s="27">
        <v>8725</v>
      </c>
      <c r="E10198" s="27">
        <v>365</v>
      </c>
      <c r="F10198" s="27">
        <v>1</v>
      </c>
      <c r="G10198" s="27">
        <v>1</v>
      </c>
      <c r="H10198" s="27">
        <v>0</v>
      </c>
    </row>
    <row r="10199" spans="1:8" x14ac:dyDescent="0.55000000000000004">
      <c r="A10199" s="33">
        <v>44124</v>
      </c>
      <c r="B10199" s="1" t="s">
        <v>55</v>
      </c>
      <c r="C10199" s="27">
        <v>463</v>
      </c>
      <c r="D10199" s="27">
        <v>21538</v>
      </c>
      <c r="E10199" s="27">
        <v>463</v>
      </c>
      <c r="F10199" s="27">
        <v>12</v>
      </c>
      <c r="G10199" s="27">
        <v>18</v>
      </c>
      <c r="H10199" s="27">
        <v>0</v>
      </c>
    </row>
    <row r="10200" spans="1:8" x14ac:dyDescent="0.55000000000000004">
      <c r="A10200" s="33">
        <v>44124</v>
      </c>
      <c r="B10200" s="1" t="s">
        <v>56</v>
      </c>
      <c r="C10200" s="27">
        <v>2975</v>
      </c>
      <c r="D10200" s="27">
        <v>48352</v>
      </c>
      <c r="E10200" s="27">
        <v>2628</v>
      </c>
      <c r="F10200" s="27">
        <v>55</v>
      </c>
      <c r="G10200" s="27">
        <v>296</v>
      </c>
      <c r="H10200" s="27">
        <v>10</v>
      </c>
    </row>
    <row r="10201" spans="1:8" x14ac:dyDescent="0.55000000000000004">
      <c r="A10201" s="33">
        <v>44125</v>
      </c>
      <c r="B10201" s="1" t="s">
        <v>7</v>
      </c>
      <c r="C10201" s="27">
        <v>2590</v>
      </c>
      <c r="D10201" s="27">
        <v>71450</v>
      </c>
      <c r="E10201" s="27">
        <v>2266</v>
      </c>
      <c r="F10201" s="27">
        <v>108</v>
      </c>
      <c r="G10201" s="27">
        <v>216</v>
      </c>
      <c r="H10201" s="27">
        <v>2</v>
      </c>
    </row>
    <row r="10202" spans="1:8" x14ac:dyDescent="0.55000000000000004">
      <c r="A10202" s="33">
        <v>44125</v>
      </c>
      <c r="B10202" s="1" t="s">
        <v>11</v>
      </c>
      <c r="C10202" s="27">
        <v>138</v>
      </c>
      <c r="D10202" s="27">
        <v>3404</v>
      </c>
      <c r="E10202" s="27">
        <v>39</v>
      </c>
      <c r="F10202" s="27">
        <v>1</v>
      </c>
      <c r="G10202" s="27">
        <v>98</v>
      </c>
      <c r="H10202" s="27">
        <v>2</v>
      </c>
    </row>
    <row r="10203" spans="1:8" x14ac:dyDescent="0.55000000000000004">
      <c r="A10203" s="33">
        <v>44125</v>
      </c>
      <c r="B10203" s="1" t="s">
        <v>12</v>
      </c>
      <c r="C10203" s="27">
        <v>26</v>
      </c>
      <c r="D10203" s="27">
        <v>4984</v>
      </c>
      <c r="E10203" s="27">
        <v>23</v>
      </c>
      <c r="F10203" s="27">
        <v>0</v>
      </c>
      <c r="G10203" s="27">
        <v>3</v>
      </c>
      <c r="H10203" s="27">
        <v>0</v>
      </c>
    </row>
    <row r="10204" spans="1:8" x14ac:dyDescent="0.55000000000000004">
      <c r="A10204" s="33">
        <v>44125</v>
      </c>
      <c r="B10204" s="1" t="s">
        <v>13</v>
      </c>
      <c r="C10204" s="27">
        <v>538</v>
      </c>
      <c r="D10204" s="27">
        <v>12525</v>
      </c>
      <c r="E10204" s="27">
        <v>491</v>
      </c>
      <c r="F10204" s="27">
        <v>2</v>
      </c>
      <c r="G10204" s="27">
        <v>45</v>
      </c>
      <c r="H10204" s="27">
        <v>1</v>
      </c>
    </row>
    <row r="10205" spans="1:8" x14ac:dyDescent="0.55000000000000004">
      <c r="A10205" s="33">
        <v>44125</v>
      </c>
      <c r="B10205" s="1" t="s">
        <v>14</v>
      </c>
      <c r="C10205" s="27">
        <v>61</v>
      </c>
      <c r="D10205" s="27">
        <v>2399</v>
      </c>
      <c r="E10205" s="27">
        <v>59</v>
      </c>
      <c r="F10205" s="27">
        <v>0</v>
      </c>
      <c r="G10205" s="27">
        <v>1</v>
      </c>
      <c r="H10205" s="27">
        <v>0</v>
      </c>
    </row>
    <row r="10206" spans="1:8" x14ac:dyDescent="0.55000000000000004">
      <c r="A10206" s="33">
        <v>44125</v>
      </c>
      <c r="B10206" s="1" t="s">
        <v>15</v>
      </c>
      <c r="C10206" s="27">
        <v>81</v>
      </c>
      <c r="D10206" s="27">
        <v>5608</v>
      </c>
      <c r="E10206" s="27">
        <v>79</v>
      </c>
      <c r="F10206" s="27">
        <v>1</v>
      </c>
      <c r="G10206" s="27">
        <v>1</v>
      </c>
      <c r="H10206" s="27">
        <v>0</v>
      </c>
    </row>
    <row r="10207" spans="1:8" x14ac:dyDescent="0.55000000000000004">
      <c r="A10207" s="33">
        <v>44125</v>
      </c>
      <c r="B10207" s="1" t="s">
        <v>16</v>
      </c>
      <c r="C10207" s="27">
        <v>374</v>
      </c>
      <c r="D10207" s="27">
        <v>26071</v>
      </c>
      <c r="E10207" s="27">
        <v>290</v>
      </c>
      <c r="F10207" s="27">
        <v>6</v>
      </c>
      <c r="G10207" s="27">
        <v>78</v>
      </c>
      <c r="H10207" s="27">
        <v>3</v>
      </c>
    </row>
    <row r="10208" spans="1:8" x14ac:dyDescent="0.55000000000000004">
      <c r="A10208" s="33">
        <v>44125</v>
      </c>
      <c r="B10208" s="1" t="s">
        <v>17</v>
      </c>
      <c r="C10208" s="27">
        <v>731</v>
      </c>
      <c r="D10208" s="27">
        <v>13484</v>
      </c>
      <c r="E10208" s="27">
        <v>684</v>
      </c>
      <c r="F10208" s="27">
        <v>18</v>
      </c>
      <c r="G10208" s="27">
        <v>29</v>
      </c>
      <c r="H10208" s="27">
        <v>2</v>
      </c>
    </row>
    <row r="10209" spans="1:8" x14ac:dyDescent="0.55000000000000004">
      <c r="A10209" s="33">
        <v>44125</v>
      </c>
      <c r="B10209" s="1" t="s">
        <v>18</v>
      </c>
      <c r="C10209" s="27">
        <v>473</v>
      </c>
      <c r="D10209" s="27">
        <v>34761</v>
      </c>
      <c r="E10209" s="27">
        <v>442</v>
      </c>
      <c r="F10209" s="27">
        <v>1</v>
      </c>
      <c r="G10209" s="27">
        <v>31</v>
      </c>
      <c r="H10209" s="27">
        <v>0</v>
      </c>
    </row>
    <row r="10210" spans="1:8" x14ac:dyDescent="0.55000000000000004">
      <c r="A10210" s="33">
        <v>44125</v>
      </c>
      <c r="B10210" s="1" t="s">
        <v>19</v>
      </c>
      <c r="C10210" s="27">
        <v>806</v>
      </c>
      <c r="D10210" s="27">
        <v>26941</v>
      </c>
      <c r="E10210" s="27">
        <v>730</v>
      </c>
      <c r="F10210" s="27">
        <v>19</v>
      </c>
      <c r="G10210" s="27">
        <v>48</v>
      </c>
      <c r="H10210" s="27">
        <v>5</v>
      </c>
    </row>
    <row r="10211" spans="1:8" x14ac:dyDescent="0.55000000000000004">
      <c r="A10211" s="33">
        <v>44125</v>
      </c>
      <c r="B10211" s="1" t="s">
        <v>20</v>
      </c>
      <c r="C10211" s="27">
        <v>5476</v>
      </c>
      <c r="D10211" s="27">
        <v>170524</v>
      </c>
      <c r="E10211" s="27">
        <v>4948</v>
      </c>
      <c r="F10211" s="27">
        <v>103</v>
      </c>
      <c r="G10211" s="27">
        <v>425</v>
      </c>
      <c r="H10211" s="27">
        <v>10</v>
      </c>
    </row>
    <row r="10212" spans="1:8" x14ac:dyDescent="0.55000000000000004">
      <c r="A10212" s="33">
        <v>44125</v>
      </c>
      <c r="B10212" s="1" t="s">
        <v>21</v>
      </c>
      <c r="C10212" s="27">
        <v>4637</v>
      </c>
      <c r="D10212" s="27">
        <v>114416</v>
      </c>
      <c r="E10212" s="27">
        <v>4232</v>
      </c>
      <c r="F10212" s="27">
        <v>76</v>
      </c>
      <c r="G10212" s="27">
        <v>329</v>
      </c>
      <c r="H10212" s="27">
        <v>9</v>
      </c>
    </row>
    <row r="10213" spans="1:8" x14ac:dyDescent="0.55000000000000004">
      <c r="A10213" s="33">
        <v>44125</v>
      </c>
      <c r="B10213" s="1" t="s">
        <v>22</v>
      </c>
      <c r="C10213" s="27">
        <v>29335</v>
      </c>
      <c r="D10213" s="27">
        <v>552912</v>
      </c>
      <c r="E10213" s="27">
        <v>27227</v>
      </c>
      <c r="F10213" s="27">
        <v>439</v>
      </c>
      <c r="G10213" s="27">
        <v>1669</v>
      </c>
      <c r="H10213" s="27">
        <v>24</v>
      </c>
    </row>
    <row r="10214" spans="1:8" x14ac:dyDescent="0.55000000000000004">
      <c r="A10214" s="33">
        <v>44125</v>
      </c>
      <c r="B10214" s="1" t="s">
        <v>23</v>
      </c>
      <c r="C10214" s="27">
        <v>8100</v>
      </c>
      <c r="D10214" s="27">
        <v>182851</v>
      </c>
      <c r="E10214" s="27">
        <v>7429</v>
      </c>
      <c r="F10214" s="27">
        <v>154</v>
      </c>
      <c r="G10214" s="27">
        <v>517</v>
      </c>
      <c r="H10214" s="27">
        <v>25</v>
      </c>
    </row>
    <row r="10215" spans="1:8" x14ac:dyDescent="0.55000000000000004">
      <c r="A10215" s="33">
        <v>44125</v>
      </c>
      <c r="B10215" s="1" t="s">
        <v>24</v>
      </c>
      <c r="C10215" s="27">
        <v>180</v>
      </c>
      <c r="D10215" s="27">
        <v>17092</v>
      </c>
      <c r="E10215" s="27">
        <v>179</v>
      </c>
      <c r="F10215" s="27">
        <v>0</v>
      </c>
      <c r="G10215" s="27">
        <v>1</v>
      </c>
      <c r="H10215" s="27">
        <v>0</v>
      </c>
    </row>
    <row r="10216" spans="1:8" x14ac:dyDescent="0.55000000000000004">
      <c r="A10216" s="33">
        <v>44125</v>
      </c>
      <c r="B10216" s="1" t="s">
        <v>25</v>
      </c>
      <c r="C10216" s="27">
        <v>422</v>
      </c>
      <c r="D10216" s="27">
        <v>14157</v>
      </c>
      <c r="E10216" s="27">
        <v>396</v>
      </c>
      <c r="F10216" s="27">
        <v>26</v>
      </c>
      <c r="G10216" s="27">
        <v>0</v>
      </c>
      <c r="H10216" s="27">
        <v>0</v>
      </c>
    </row>
    <row r="10217" spans="1:8" x14ac:dyDescent="0.55000000000000004">
      <c r="A10217" s="33">
        <v>44125</v>
      </c>
      <c r="B10217" s="1" t="s">
        <v>26</v>
      </c>
      <c r="C10217" s="27">
        <v>795</v>
      </c>
      <c r="D10217" s="27">
        <v>15695</v>
      </c>
      <c r="E10217" s="27">
        <v>731</v>
      </c>
      <c r="F10217" s="27">
        <v>47</v>
      </c>
      <c r="G10217" s="27">
        <v>17</v>
      </c>
      <c r="H10217" s="27">
        <v>0</v>
      </c>
    </row>
    <row r="10218" spans="1:8" x14ac:dyDescent="0.55000000000000004">
      <c r="A10218" s="33">
        <v>44125</v>
      </c>
      <c r="B10218" s="1" t="s">
        <v>27</v>
      </c>
      <c r="C10218" s="27">
        <v>256</v>
      </c>
      <c r="D10218" s="27">
        <v>10717</v>
      </c>
      <c r="E10218" s="27">
        <v>237</v>
      </c>
      <c r="F10218" s="27">
        <v>11</v>
      </c>
      <c r="G10218" s="27">
        <v>8</v>
      </c>
      <c r="H10218" s="27">
        <v>0</v>
      </c>
    </row>
    <row r="10219" spans="1:8" x14ac:dyDescent="0.55000000000000004">
      <c r="A10219" s="33">
        <v>44125</v>
      </c>
      <c r="B10219" s="1" t="s">
        <v>28</v>
      </c>
      <c r="C10219" s="27">
        <v>199</v>
      </c>
      <c r="D10219" s="27">
        <v>11301</v>
      </c>
      <c r="E10219" s="27">
        <v>193</v>
      </c>
      <c r="F10219" s="27">
        <v>6</v>
      </c>
      <c r="G10219" s="27">
        <v>0</v>
      </c>
      <c r="H10219" s="27">
        <v>0</v>
      </c>
    </row>
    <row r="10220" spans="1:8" x14ac:dyDescent="0.55000000000000004">
      <c r="A10220" s="33">
        <v>44125</v>
      </c>
      <c r="B10220" s="1" t="s">
        <v>29</v>
      </c>
      <c r="C10220" s="27">
        <v>327</v>
      </c>
      <c r="D10220" s="27">
        <v>21561</v>
      </c>
      <c r="E10220" s="27">
        <v>319</v>
      </c>
      <c r="F10220" s="27">
        <v>4</v>
      </c>
      <c r="G10220" s="27">
        <v>8</v>
      </c>
      <c r="H10220" s="27">
        <v>1</v>
      </c>
    </row>
    <row r="10221" spans="1:8" x14ac:dyDescent="0.55000000000000004">
      <c r="A10221" s="33">
        <v>44125</v>
      </c>
      <c r="B10221" s="1" t="s">
        <v>30</v>
      </c>
      <c r="C10221" s="27">
        <v>651</v>
      </c>
      <c r="D10221" s="27">
        <v>25391</v>
      </c>
      <c r="E10221" s="27">
        <v>625</v>
      </c>
      <c r="F10221" s="27">
        <v>10</v>
      </c>
      <c r="G10221" s="27">
        <v>16</v>
      </c>
      <c r="H10221" s="27">
        <v>1</v>
      </c>
    </row>
    <row r="10222" spans="1:8" x14ac:dyDescent="0.55000000000000004">
      <c r="A10222" s="33">
        <v>44125</v>
      </c>
      <c r="B10222" s="1" t="s">
        <v>31</v>
      </c>
      <c r="C10222" s="27">
        <v>583</v>
      </c>
      <c r="D10222" s="27">
        <v>40201</v>
      </c>
      <c r="E10222" s="27">
        <v>567</v>
      </c>
      <c r="F10222" s="27">
        <v>2</v>
      </c>
      <c r="G10222" s="27">
        <v>14</v>
      </c>
      <c r="H10222" s="27">
        <v>0</v>
      </c>
    </row>
    <row r="10223" spans="1:8" x14ac:dyDescent="0.55000000000000004">
      <c r="A10223" s="33">
        <v>44125</v>
      </c>
      <c r="B10223" s="1" t="s">
        <v>32</v>
      </c>
      <c r="C10223" s="27">
        <v>5713</v>
      </c>
      <c r="D10223" s="27">
        <v>91443</v>
      </c>
      <c r="E10223" s="27">
        <v>5394</v>
      </c>
      <c r="F10223" s="27">
        <v>91</v>
      </c>
      <c r="G10223" s="27">
        <v>228</v>
      </c>
      <c r="H10223" s="27">
        <v>10</v>
      </c>
    </row>
    <row r="10224" spans="1:8" x14ac:dyDescent="0.55000000000000004">
      <c r="A10224" s="33">
        <v>44125</v>
      </c>
      <c r="B10224" s="1" t="s">
        <v>33</v>
      </c>
      <c r="C10224" s="27">
        <v>551</v>
      </c>
      <c r="D10224" s="27">
        <v>14854</v>
      </c>
      <c r="E10224" s="27">
        <v>529</v>
      </c>
      <c r="F10224" s="27">
        <v>7</v>
      </c>
      <c r="G10224" s="27">
        <v>15</v>
      </c>
      <c r="H10224" s="27">
        <v>0</v>
      </c>
    </row>
    <row r="10225" spans="1:8" x14ac:dyDescent="0.55000000000000004">
      <c r="A10225" s="33">
        <v>44125</v>
      </c>
      <c r="B10225" s="1" t="s">
        <v>34</v>
      </c>
      <c r="C10225" s="27">
        <v>531</v>
      </c>
      <c r="D10225" s="27">
        <v>13450</v>
      </c>
      <c r="E10225" s="27">
        <v>506</v>
      </c>
      <c r="F10225" s="27">
        <v>9</v>
      </c>
      <c r="G10225" s="27">
        <v>16</v>
      </c>
      <c r="H10225" s="27">
        <v>0</v>
      </c>
    </row>
    <row r="10226" spans="1:8" x14ac:dyDescent="0.55000000000000004">
      <c r="A10226" s="33">
        <v>44125</v>
      </c>
      <c r="B10226" s="1" t="s">
        <v>35</v>
      </c>
      <c r="C10226" s="27">
        <v>1934</v>
      </c>
      <c r="D10226" s="27">
        <v>49696</v>
      </c>
      <c r="E10226" s="27">
        <v>1820</v>
      </c>
      <c r="F10226" s="27">
        <v>29</v>
      </c>
      <c r="G10226" s="27">
        <v>85</v>
      </c>
      <c r="H10226" s="27">
        <v>0</v>
      </c>
    </row>
    <row r="10227" spans="1:8" x14ac:dyDescent="0.55000000000000004">
      <c r="A10227" s="33">
        <v>44125</v>
      </c>
      <c r="B10227" s="1" t="s">
        <v>36</v>
      </c>
      <c r="C10227" s="27">
        <v>11702</v>
      </c>
      <c r="D10227" s="27">
        <v>217762</v>
      </c>
      <c r="E10227" s="27">
        <v>10984</v>
      </c>
      <c r="F10227" s="27">
        <v>229</v>
      </c>
      <c r="G10227" s="27">
        <v>473</v>
      </c>
      <c r="H10227" s="27">
        <v>19</v>
      </c>
    </row>
    <row r="10228" spans="1:8" x14ac:dyDescent="0.55000000000000004">
      <c r="A10228" s="33">
        <v>44125</v>
      </c>
      <c r="B10228" s="1" t="s">
        <v>37</v>
      </c>
      <c r="C10228" s="27">
        <v>3027</v>
      </c>
      <c r="D10228" s="27">
        <v>64611</v>
      </c>
      <c r="E10228" s="27">
        <v>2847</v>
      </c>
      <c r="F10228" s="27">
        <v>61</v>
      </c>
      <c r="G10228" s="27">
        <v>119</v>
      </c>
      <c r="H10228" s="27">
        <v>17</v>
      </c>
    </row>
    <row r="10229" spans="1:8" x14ac:dyDescent="0.55000000000000004">
      <c r="A10229" s="33">
        <v>44125</v>
      </c>
      <c r="B10229" s="1" t="s">
        <v>38</v>
      </c>
      <c r="C10229" s="27">
        <v>618</v>
      </c>
      <c r="D10229" s="27">
        <v>23550</v>
      </c>
      <c r="E10229" s="27">
        <v>588</v>
      </c>
      <c r="F10229" s="27">
        <v>9</v>
      </c>
      <c r="G10229" s="27">
        <v>21</v>
      </c>
      <c r="H10229" s="27">
        <v>2</v>
      </c>
    </row>
    <row r="10230" spans="1:8" x14ac:dyDescent="0.55000000000000004">
      <c r="A10230" s="33">
        <v>44125</v>
      </c>
      <c r="B10230" s="1" t="s">
        <v>39</v>
      </c>
      <c r="C10230" s="27">
        <v>260</v>
      </c>
      <c r="D10230" s="27">
        <v>10021</v>
      </c>
      <c r="E10230" s="27">
        <v>242</v>
      </c>
      <c r="F10230" s="27">
        <v>4</v>
      </c>
      <c r="G10230" s="27">
        <v>11</v>
      </c>
      <c r="H10230" s="27">
        <v>1</v>
      </c>
    </row>
    <row r="10231" spans="1:8" x14ac:dyDescent="0.55000000000000004">
      <c r="A10231" s="33">
        <v>44125</v>
      </c>
      <c r="B10231" s="1" t="s">
        <v>40</v>
      </c>
      <c r="C10231" s="27">
        <v>35</v>
      </c>
      <c r="D10231" s="27">
        <v>5567</v>
      </c>
      <c r="E10231" s="27">
        <v>35</v>
      </c>
      <c r="F10231" s="27">
        <v>0</v>
      </c>
      <c r="G10231" s="27">
        <v>0</v>
      </c>
      <c r="H10231" s="27">
        <v>0</v>
      </c>
    </row>
    <row r="10232" spans="1:8" x14ac:dyDescent="0.55000000000000004">
      <c r="A10232" s="33">
        <v>44125</v>
      </c>
      <c r="B10232" s="1" t="s">
        <v>41</v>
      </c>
      <c r="C10232" s="27">
        <v>140</v>
      </c>
      <c r="D10232" s="27">
        <v>6066</v>
      </c>
      <c r="E10232" s="27">
        <v>140</v>
      </c>
      <c r="F10232" s="27">
        <v>0</v>
      </c>
      <c r="G10232" s="27">
        <v>0</v>
      </c>
      <c r="H10232" s="27">
        <v>0</v>
      </c>
    </row>
    <row r="10233" spans="1:8" x14ac:dyDescent="0.55000000000000004">
      <c r="A10233" s="33">
        <v>44125</v>
      </c>
      <c r="B10233" s="1" t="s">
        <v>42</v>
      </c>
      <c r="C10233" s="27">
        <v>185</v>
      </c>
      <c r="D10233" s="27">
        <v>8654</v>
      </c>
      <c r="E10233" s="27">
        <v>155</v>
      </c>
      <c r="F10233" s="27">
        <v>1</v>
      </c>
      <c r="G10233" s="27">
        <v>12</v>
      </c>
      <c r="H10233" s="27">
        <v>2</v>
      </c>
    </row>
    <row r="10234" spans="1:8" x14ac:dyDescent="0.55000000000000004">
      <c r="A10234" s="33">
        <v>44125</v>
      </c>
      <c r="B10234" s="1" t="s">
        <v>43</v>
      </c>
      <c r="C10234" s="27">
        <v>651</v>
      </c>
      <c r="D10234" s="27">
        <v>26180</v>
      </c>
      <c r="E10234" s="27">
        <v>617</v>
      </c>
      <c r="F10234" s="27">
        <v>4</v>
      </c>
      <c r="G10234" s="27">
        <v>30</v>
      </c>
      <c r="H10234" s="27">
        <v>0</v>
      </c>
    </row>
    <row r="10235" spans="1:8" x14ac:dyDescent="0.55000000000000004">
      <c r="A10235" s="33">
        <v>44125</v>
      </c>
      <c r="B10235" s="1" t="s">
        <v>44</v>
      </c>
      <c r="C10235" s="27">
        <v>210</v>
      </c>
      <c r="D10235" s="27">
        <v>11214</v>
      </c>
      <c r="E10235" s="27">
        <v>205</v>
      </c>
      <c r="F10235" s="27">
        <v>2</v>
      </c>
      <c r="G10235" s="27">
        <v>3</v>
      </c>
      <c r="H10235" s="27">
        <v>1</v>
      </c>
    </row>
    <row r="10236" spans="1:8" x14ac:dyDescent="0.55000000000000004">
      <c r="A10236" s="33">
        <v>44125</v>
      </c>
      <c r="B10236" s="1" t="s">
        <v>45</v>
      </c>
      <c r="C10236" s="27">
        <v>163</v>
      </c>
      <c r="D10236" s="27">
        <v>7304</v>
      </c>
      <c r="E10236" s="27">
        <v>140</v>
      </c>
      <c r="F10236" s="27">
        <v>9</v>
      </c>
      <c r="G10236" s="27">
        <v>14</v>
      </c>
      <c r="H10236" s="27">
        <v>0</v>
      </c>
    </row>
    <row r="10237" spans="1:8" x14ac:dyDescent="0.55000000000000004">
      <c r="A10237" s="33">
        <v>44125</v>
      </c>
      <c r="B10237" s="1" t="s">
        <v>46</v>
      </c>
      <c r="C10237" s="27">
        <v>99</v>
      </c>
      <c r="D10237" s="27">
        <v>12691</v>
      </c>
      <c r="E10237" s="27">
        <v>94</v>
      </c>
      <c r="F10237" s="27">
        <v>2</v>
      </c>
      <c r="G10237" s="27">
        <v>3</v>
      </c>
      <c r="H10237" s="27">
        <v>0</v>
      </c>
    </row>
    <row r="10238" spans="1:8" x14ac:dyDescent="0.55000000000000004">
      <c r="A10238" s="33">
        <v>44125</v>
      </c>
      <c r="B10238" s="1" t="s">
        <v>47</v>
      </c>
      <c r="C10238" s="27">
        <v>116</v>
      </c>
      <c r="D10238" s="27">
        <v>4274</v>
      </c>
      <c r="E10238" s="27">
        <v>109</v>
      </c>
      <c r="F10238" s="27">
        <v>6</v>
      </c>
      <c r="G10238" s="27">
        <v>1</v>
      </c>
      <c r="H10238" s="27">
        <v>0</v>
      </c>
    </row>
    <row r="10239" spans="1:8" x14ac:dyDescent="0.55000000000000004">
      <c r="A10239" s="33">
        <v>44125</v>
      </c>
      <c r="B10239" s="1" t="s">
        <v>48</v>
      </c>
      <c r="C10239" s="27">
        <v>140</v>
      </c>
      <c r="D10239" s="27">
        <v>3591</v>
      </c>
      <c r="E10239" s="27">
        <v>135</v>
      </c>
      <c r="F10239" s="27">
        <v>4</v>
      </c>
      <c r="G10239" s="27">
        <v>1</v>
      </c>
      <c r="H10239" s="27">
        <v>0</v>
      </c>
    </row>
    <row r="10240" spans="1:8" x14ac:dyDescent="0.55000000000000004">
      <c r="A10240" s="33">
        <v>44125</v>
      </c>
      <c r="B10240" s="1" t="s">
        <v>49</v>
      </c>
      <c r="C10240" s="27">
        <v>5153</v>
      </c>
      <c r="D10240" s="27">
        <v>154248</v>
      </c>
      <c r="E10240" s="27">
        <v>4987</v>
      </c>
      <c r="F10240" s="27">
        <v>100</v>
      </c>
      <c r="G10240" s="27">
        <v>66</v>
      </c>
      <c r="H10240" s="27">
        <v>5</v>
      </c>
    </row>
    <row r="10241" spans="1:8" x14ac:dyDescent="0.55000000000000004">
      <c r="A10241" s="33">
        <v>44125</v>
      </c>
      <c r="B10241" s="1" t="s">
        <v>50</v>
      </c>
      <c r="C10241" s="27">
        <v>253</v>
      </c>
      <c r="D10241" s="27">
        <v>6774</v>
      </c>
      <c r="E10241" s="27">
        <v>250</v>
      </c>
      <c r="F10241" s="27">
        <v>0</v>
      </c>
      <c r="G10241" s="27">
        <v>5</v>
      </c>
      <c r="H10241" s="27">
        <v>0</v>
      </c>
    </row>
    <row r="10242" spans="1:8" x14ac:dyDescent="0.55000000000000004">
      <c r="A10242" s="33">
        <v>44125</v>
      </c>
      <c r="B10242" s="1" t="s">
        <v>51</v>
      </c>
      <c r="C10242" s="27">
        <v>242</v>
      </c>
      <c r="D10242" s="27">
        <v>21126</v>
      </c>
      <c r="E10242" s="27">
        <v>236</v>
      </c>
      <c r="F10242" s="27">
        <v>3</v>
      </c>
      <c r="G10242" s="27">
        <v>0</v>
      </c>
      <c r="H10242" s="27">
        <v>0</v>
      </c>
    </row>
    <row r="10243" spans="1:8" x14ac:dyDescent="0.55000000000000004">
      <c r="A10243" s="33">
        <v>44125</v>
      </c>
      <c r="B10243" s="1" t="s">
        <v>52</v>
      </c>
      <c r="C10243" s="27">
        <v>754</v>
      </c>
      <c r="D10243" s="27">
        <v>18644</v>
      </c>
      <c r="E10243" s="27">
        <v>686</v>
      </c>
      <c r="F10243" s="27">
        <v>8</v>
      </c>
      <c r="G10243" s="27">
        <v>49</v>
      </c>
      <c r="H10243" s="27">
        <v>0</v>
      </c>
    </row>
    <row r="10244" spans="1:8" x14ac:dyDescent="0.55000000000000004">
      <c r="A10244" s="33">
        <v>44125</v>
      </c>
      <c r="B10244" s="1" t="s">
        <v>53</v>
      </c>
      <c r="C10244" s="27">
        <v>159</v>
      </c>
      <c r="D10244" s="27">
        <v>19633</v>
      </c>
      <c r="E10244" s="27">
        <v>155</v>
      </c>
      <c r="F10244" s="27">
        <v>3</v>
      </c>
      <c r="G10244" s="27">
        <v>1</v>
      </c>
      <c r="H10244" s="27">
        <v>0</v>
      </c>
    </row>
    <row r="10245" spans="1:8" x14ac:dyDescent="0.55000000000000004">
      <c r="A10245" s="33">
        <v>44125</v>
      </c>
      <c r="B10245" s="1" t="s">
        <v>54</v>
      </c>
      <c r="C10245" s="27">
        <v>366</v>
      </c>
      <c r="D10245" s="27">
        <v>8729</v>
      </c>
      <c r="E10245" s="27">
        <v>365</v>
      </c>
      <c r="F10245" s="27">
        <v>1</v>
      </c>
      <c r="G10245" s="27">
        <v>1</v>
      </c>
      <c r="H10245" s="27">
        <v>0</v>
      </c>
    </row>
    <row r="10246" spans="1:8" x14ac:dyDescent="0.55000000000000004">
      <c r="A10246" s="33">
        <v>44125</v>
      </c>
      <c r="B10246" s="1" t="s">
        <v>55</v>
      </c>
      <c r="C10246" s="27">
        <v>463</v>
      </c>
      <c r="D10246" s="27">
        <v>21588</v>
      </c>
      <c r="E10246" s="27">
        <v>453</v>
      </c>
      <c r="F10246" s="27">
        <v>12</v>
      </c>
      <c r="G10246" s="27">
        <v>10</v>
      </c>
      <c r="H10246" s="27">
        <v>0</v>
      </c>
    </row>
    <row r="10247" spans="1:8" x14ac:dyDescent="0.55000000000000004">
      <c r="A10247" s="33">
        <v>44125</v>
      </c>
      <c r="B10247" s="1" t="s">
        <v>56</v>
      </c>
      <c r="C10247" s="27">
        <v>3012</v>
      </c>
      <c r="D10247" s="27">
        <v>49145</v>
      </c>
      <c r="E10247" s="27">
        <v>2641</v>
      </c>
      <c r="F10247" s="27">
        <v>56</v>
      </c>
      <c r="G10247" s="27">
        <v>319</v>
      </c>
      <c r="H10247" s="27">
        <v>8</v>
      </c>
    </row>
    <row r="10248" spans="1:8" x14ac:dyDescent="0.55000000000000004">
      <c r="A10248" s="33">
        <v>44126</v>
      </c>
      <c r="B10248" s="1" t="s">
        <v>7</v>
      </c>
      <c r="C10248" s="27">
        <v>2612</v>
      </c>
      <c r="D10248" s="27">
        <v>72274</v>
      </c>
      <c r="E10248" s="27">
        <v>2287</v>
      </c>
      <c r="F10248" s="27">
        <v>108</v>
      </c>
      <c r="G10248" s="27">
        <v>217</v>
      </c>
      <c r="H10248" s="27">
        <v>2</v>
      </c>
    </row>
    <row r="10249" spans="1:8" x14ac:dyDescent="0.55000000000000004">
      <c r="A10249" s="33">
        <v>44126</v>
      </c>
      <c r="B10249" s="1" t="s">
        <v>11</v>
      </c>
      <c r="C10249" s="27">
        <v>148</v>
      </c>
      <c r="D10249" s="27">
        <v>3511</v>
      </c>
      <c r="E10249" s="27">
        <v>42</v>
      </c>
      <c r="F10249" s="27">
        <v>1</v>
      </c>
      <c r="G10249" s="27">
        <v>105</v>
      </c>
      <c r="H10249" s="27">
        <v>2</v>
      </c>
    </row>
    <row r="10250" spans="1:8" x14ac:dyDescent="0.55000000000000004">
      <c r="A10250" s="33">
        <v>44126</v>
      </c>
      <c r="B10250" s="1" t="s">
        <v>12</v>
      </c>
      <c r="C10250" s="27">
        <v>26</v>
      </c>
      <c r="D10250" s="27">
        <v>5037</v>
      </c>
      <c r="E10250" s="27">
        <v>23</v>
      </c>
      <c r="F10250" s="27">
        <v>0</v>
      </c>
      <c r="G10250" s="27">
        <v>3</v>
      </c>
      <c r="H10250" s="27">
        <v>0</v>
      </c>
    </row>
    <row r="10251" spans="1:8" x14ac:dyDescent="0.55000000000000004">
      <c r="A10251" s="33">
        <v>44126</v>
      </c>
      <c r="B10251" s="1" t="s">
        <v>13</v>
      </c>
      <c r="C10251" s="27">
        <v>544</v>
      </c>
      <c r="D10251" s="27">
        <v>12635</v>
      </c>
      <c r="E10251" s="27">
        <v>497</v>
      </c>
      <c r="F10251" s="27">
        <v>2</v>
      </c>
      <c r="G10251" s="27">
        <v>45</v>
      </c>
      <c r="H10251" s="27">
        <v>1</v>
      </c>
    </row>
    <row r="10252" spans="1:8" x14ac:dyDescent="0.55000000000000004">
      <c r="A10252" s="33">
        <v>44126</v>
      </c>
      <c r="B10252" s="1" t="s">
        <v>14</v>
      </c>
      <c r="C10252" s="27">
        <v>61</v>
      </c>
      <c r="D10252" s="27">
        <v>2414</v>
      </c>
      <c r="E10252" s="27">
        <v>59</v>
      </c>
      <c r="F10252" s="27">
        <v>0</v>
      </c>
      <c r="G10252" s="27">
        <v>2</v>
      </c>
      <c r="H10252" s="27">
        <v>0</v>
      </c>
    </row>
    <row r="10253" spans="1:8" x14ac:dyDescent="0.55000000000000004">
      <c r="A10253" s="33">
        <v>44126</v>
      </c>
      <c r="B10253" s="1" t="s">
        <v>15</v>
      </c>
      <c r="C10253" s="27">
        <v>82</v>
      </c>
      <c r="D10253" s="27">
        <v>5700</v>
      </c>
      <c r="E10253" s="27">
        <v>79</v>
      </c>
      <c r="F10253" s="27">
        <v>1</v>
      </c>
      <c r="G10253" s="27">
        <v>2</v>
      </c>
      <c r="H10253" s="27">
        <v>0</v>
      </c>
    </row>
    <row r="10254" spans="1:8" x14ac:dyDescent="0.55000000000000004">
      <c r="A10254" s="33">
        <v>44126</v>
      </c>
      <c r="B10254" s="1" t="s">
        <v>16</v>
      </c>
      <c r="C10254" s="27">
        <v>378</v>
      </c>
      <c r="D10254" s="27">
        <v>26480</v>
      </c>
      <c r="E10254" s="27">
        <v>295</v>
      </c>
      <c r="F10254" s="27">
        <v>6</v>
      </c>
      <c r="G10254" s="27">
        <v>77</v>
      </c>
      <c r="H10254" s="27">
        <v>3</v>
      </c>
    </row>
    <row r="10255" spans="1:8" x14ac:dyDescent="0.55000000000000004">
      <c r="A10255" s="33">
        <v>44126</v>
      </c>
      <c r="B10255" s="1" t="s">
        <v>17</v>
      </c>
      <c r="C10255" s="27">
        <v>735</v>
      </c>
      <c r="D10255" s="27">
        <v>13508</v>
      </c>
      <c r="E10255" s="27">
        <v>687</v>
      </c>
      <c r="F10255" s="27">
        <v>18</v>
      </c>
      <c r="G10255" s="27">
        <v>30</v>
      </c>
      <c r="H10255" s="27">
        <v>2</v>
      </c>
    </row>
    <row r="10256" spans="1:8" x14ac:dyDescent="0.55000000000000004">
      <c r="A10256" s="33">
        <v>44126</v>
      </c>
      <c r="B10256" s="1" t="s">
        <v>18</v>
      </c>
      <c r="C10256" s="27">
        <v>473</v>
      </c>
      <c r="D10256" s="27">
        <v>34937</v>
      </c>
      <c r="E10256" s="27">
        <v>442</v>
      </c>
      <c r="F10256" s="27">
        <v>1</v>
      </c>
      <c r="G10256" s="27">
        <v>31</v>
      </c>
      <c r="H10256" s="27">
        <v>0</v>
      </c>
    </row>
    <row r="10257" spans="1:8" x14ac:dyDescent="0.55000000000000004">
      <c r="A10257" s="33">
        <v>44126</v>
      </c>
      <c r="B10257" s="1" t="s">
        <v>19</v>
      </c>
      <c r="C10257" s="27">
        <v>820</v>
      </c>
      <c r="D10257" s="27">
        <v>27239</v>
      </c>
      <c r="E10257" s="27">
        <v>738</v>
      </c>
      <c r="F10257" s="27">
        <v>19</v>
      </c>
      <c r="G10257" s="27">
        <v>49</v>
      </c>
      <c r="H10257" s="27">
        <v>5</v>
      </c>
    </row>
    <row r="10258" spans="1:8" x14ac:dyDescent="0.55000000000000004">
      <c r="A10258" s="33">
        <v>44126</v>
      </c>
      <c r="B10258" s="1" t="s">
        <v>20</v>
      </c>
      <c r="C10258" s="27">
        <v>5521</v>
      </c>
      <c r="D10258" s="27">
        <v>172103</v>
      </c>
      <c r="E10258" s="27">
        <v>4994</v>
      </c>
      <c r="F10258" s="27">
        <v>103</v>
      </c>
      <c r="G10258" s="27">
        <v>424</v>
      </c>
      <c r="H10258" s="27">
        <v>9</v>
      </c>
    </row>
    <row r="10259" spans="1:8" x14ac:dyDescent="0.55000000000000004">
      <c r="A10259" s="33">
        <v>44126</v>
      </c>
      <c r="B10259" s="1" t="s">
        <v>21</v>
      </c>
      <c r="C10259" s="27">
        <v>4680</v>
      </c>
      <c r="D10259" s="27">
        <v>117935</v>
      </c>
      <c r="E10259" s="27">
        <v>4259</v>
      </c>
      <c r="F10259" s="27">
        <v>76</v>
      </c>
      <c r="G10259" s="27">
        <v>345</v>
      </c>
      <c r="H10259" s="27">
        <v>9</v>
      </c>
    </row>
    <row r="10260" spans="1:8" x14ac:dyDescent="0.55000000000000004">
      <c r="A10260" s="33">
        <v>44126</v>
      </c>
      <c r="B10260" s="1" t="s">
        <v>22</v>
      </c>
      <c r="C10260" s="27">
        <v>29520</v>
      </c>
      <c r="D10260" s="27">
        <v>559296</v>
      </c>
      <c r="E10260" s="27">
        <v>27455</v>
      </c>
      <c r="F10260" s="27">
        <v>442</v>
      </c>
      <c r="G10260" s="27">
        <v>1623</v>
      </c>
      <c r="H10260" s="27">
        <v>24</v>
      </c>
    </row>
    <row r="10261" spans="1:8" x14ac:dyDescent="0.55000000000000004">
      <c r="A10261" s="33">
        <v>44126</v>
      </c>
      <c r="B10261" s="1" t="s">
        <v>23</v>
      </c>
      <c r="C10261" s="27">
        <v>8155</v>
      </c>
      <c r="D10261" s="27">
        <v>185105</v>
      </c>
      <c r="E10261" s="27">
        <v>7470</v>
      </c>
      <c r="F10261" s="27">
        <v>155</v>
      </c>
      <c r="G10261" s="27">
        <v>530</v>
      </c>
      <c r="H10261" s="27">
        <v>22</v>
      </c>
    </row>
    <row r="10262" spans="1:8" x14ac:dyDescent="0.55000000000000004">
      <c r="A10262" s="33">
        <v>44126</v>
      </c>
      <c r="B10262" s="1" t="s">
        <v>24</v>
      </c>
      <c r="C10262" s="27">
        <v>180</v>
      </c>
      <c r="D10262" s="27">
        <v>17179</v>
      </c>
      <c r="E10262" s="27">
        <v>179</v>
      </c>
      <c r="F10262" s="27">
        <v>0</v>
      </c>
      <c r="G10262" s="27">
        <v>1</v>
      </c>
      <c r="H10262" s="27">
        <v>0</v>
      </c>
    </row>
    <row r="10263" spans="1:8" x14ac:dyDescent="0.55000000000000004">
      <c r="A10263" s="33">
        <v>44126</v>
      </c>
      <c r="B10263" s="1" t="s">
        <v>25</v>
      </c>
      <c r="C10263" s="27">
        <v>422</v>
      </c>
      <c r="D10263" s="27">
        <v>14206</v>
      </c>
      <c r="E10263" s="27">
        <v>396</v>
      </c>
      <c r="F10263" s="27">
        <v>26</v>
      </c>
      <c r="G10263" s="27">
        <v>0</v>
      </c>
      <c r="H10263" s="27">
        <v>0</v>
      </c>
    </row>
    <row r="10264" spans="1:8" x14ac:dyDescent="0.55000000000000004">
      <c r="A10264" s="33">
        <v>44126</v>
      </c>
      <c r="B10264" s="1" t="s">
        <v>26</v>
      </c>
      <c r="C10264" s="27">
        <v>796</v>
      </c>
      <c r="D10264" s="27">
        <v>15845</v>
      </c>
      <c r="E10264" s="27">
        <v>731</v>
      </c>
      <c r="F10264" s="27">
        <v>48</v>
      </c>
      <c r="G10264" s="27">
        <v>17</v>
      </c>
      <c r="H10264" s="27">
        <v>0</v>
      </c>
    </row>
    <row r="10265" spans="1:8" x14ac:dyDescent="0.55000000000000004">
      <c r="A10265" s="33">
        <v>44126</v>
      </c>
      <c r="B10265" s="1" t="s">
        <v>27</v>
      </c>
      <c r="C10265" s="27">
        <v>256</v>
      </c>
      <c r="D10265" s="27">
        <v>10735</v>
      </c>
      <c r="E10265" s="27">
        <v>237</v>
      </c>
      <c r="F10265" s="27">
        <v>11</v>
      </c>
      <c r="G10265" s="27">
        <v>8</v>
      </c>
      <c r="H10265" s="27">
        <v>0</v>
      </c>
    </row>
    <row r="10266" spans="1:8" x14ac:dyDescent="0.55000000000000004">
      <c r="A10266" s="33">
        <v>44126</v>
      </c>
      <c r="B10266" s="1" t="s">
        <v>28</v>
      </c>
      <c r="C10266" s="27">
        <v>202</v>
      </c>
      <c r="D10266" s="27">
        <v>11338</v>
      </c>
      <c r="E10266" s="27">
        <v>193</v>
      </c>
      <c r="F10266" s="27">
        <v>6</v>
      </c>
      <c r="G10266" s="27">
        <v>3</v>
      </c>
      <c r="H10266" s="27">
        <v>1</v>
      </c>
    </row>
    <row r="10267" spans="1:8" x14ac:dyDescent="0.55000000000000004">
      <c r="A10267" s="33">
        <v>44126</v>
      </c>
      <c r="B10267" s="1" t="s">
        <v>29</v>
      </c>
      <c r="C10267" s="27">
        <v>329</v>
      </c>
      <c r="D10267" s="27">
        <v>21738</v>
      </c>
      <c r="E10267" s="27">
        <v>319</v>
      </c>
      <c r="F10267" s="27">
        <v>4</v>
      </c>
      <c r="G10267" s="27">
        <v>10</v>
      </c>
      <c r="H10267" s="27">
        <v>1</v>
      </c>
    </row>
    <row r="10268" spans="1:8" x14ac:dyDescent="0.55000000000000004">
      <c r="A10268" s="33">
        <v>44126</v>
      </c>
      <c r="B10268" s="1" t="s">
        <v>30</v>
      </c>
      <c r="C10268" s="27">
        <v>660</v>
      </c>
      <c r="D10268" s="27">
        <v>25543</v>
      </c>
      <c r="E10268" s="27">
        <v>625</v>
      </c>
      <c r="F10268" s="27">
        <v>10</v>
      </c>
      <c r="G10268" s="27">
        <v>25</v>
      </c>
      <c r="H10268" s="27">
        <v>1</v>
      </c>
    </row>
    <row r="10269" spans="1:8" x14ac:dyDescent="0.55000000000000004">
      <c r="A10269" s="33">
        <v>44126</v>
      </c>
      <c r="B10269" s="1" t="s">
        <v>31</v>
      </c>
      <c r="C10269" s="27">
        <v>585</v>
      </c>
      <c r="D10269" s="27">
        <v>40487</v>
      </c>
      <c r="E10269" s="27">
        <v>569</v>
      </c>
      <c r="F10269" s="27">
        <v>2</v>
      </c>
      <c r="G10269" s="27">
        <v>14</v>
      </c>
      <c r="H10269" s="27">
        <v>0</v>
      </c>
    </row>
    <row r="10270" spans="1:8" x14ac:dyDescent="0.55000000000000004">
      <c r="A10270" s="33">
        <v>44126</v>
      </c>
      <c r="B10270" s="1" t="s">
        <v>32</v>
      </c>
      <c r="C10270" s="27">
        <v>5749</v>
      </c>
      <c r="D10270" s="27">
        <v>91971</v>
      </c>
      <c r="E10270" s="27">
        <v>5406</v>
      </c>
      <c r="F10270" s="27">
        <v>91</v>
      </c>
      <c r="G10270" s="27">
        <v>252</v>
      </c>
      <c r="H10270" s="27">
        <v>11</v>
      </c>
    </row>
    <row r="10271" spans="1:8" x14ac:dyDescent="0.55000000000000004">
      <c r="A10271" s="33">
        <v>44126</v>
      </c>
      <c r="B10271" s="1" t="s">
        <v>33</v>
      </c>
      <c r="C10271" s="27">
        <v>551</v>
      </c>
      <c r="D10271" s="27">
        <v>15019</v>
      </c>
      <c r="E10271" s="27">
        <v>530</v>
      </c>
      <c r="F10271" s="27">
        <v>7</v>
      </c>
      <c r="G10271" s="27">
        <v>14</v>
      </c>
      <c r="H10271" s="27">
        <v>1</v>
      </c>
    </row>
    <row r="10272" spans="1:8" x14ac:dyDescent="0.55000000000000004">
      <c r="A10272" s="33">
        <v>44126</v>
      </c>
      <c r="B10272" s="1" t="s">
        <v>34</v>
      </c>
      <c r="C10272" s="27">
        <v>533</v>
      </c>
      <c r="D10272" s="27">
        <v>13541</v>
      </c>
      <c r="E10272" s="27">
        <v>507</v>
      </c>
      <c r="F10272" s="27">
        <v>9</v>
      </c>
      <c r="G10272" s="27">
        <v>17</v>
      </c>
      <c r="H10272" s="27">
        <v>0</v>
      </c>
    </row>
    <row r="10273" spans="1:8" x14ac:dyDescent="0.55000000000000004">
      <c r="A10273" s="33">
        <v>44126</v>
      </c>
      <c r="B10273" s="1" t="s">
        <v>35</v>
      </c>
      <c r="C10273" s="27">
        <v>1945</v>
      </c>
      <c r="D10273" s="27">
        <v>50131</v>
      </c>
      <c r="E10273" s="27">
        <v>1832</v>
      </c>
      <c r="F10273" s="27">
        <v>29</v>
      </c>
      <c r="G10273" s="27">
        <v>84</v>
      </c>
      <c r="H10273" s="27">
        <v>0</v>
      </c>
    </row>
    <row r="10274" spans="1:8" x14ac:dyDescent="0.55000000000000004">
      <c r="A10274" s="33">
        <v>44126</v>
      </c>
      <c r="B10274" s="1" t="s">
        <v>36</v>
      </c>
      <c r="C10274" s="27">
        <v>11780</v>
      </c>
      <c r="D10274" s="27">
        <v>219789</v>
      </c>
      <c r="E10274" s="27">
        <v>11038</v>
      </c>
      <c r="F10274" s="27">
        <v>231</v>
      </c>
      <c r="G10274" s="27">
        <v>495</v>
      </c>
      <c r="H10274" s="27">
        <v>22</v>
      </c>
    </row>
    <row r="10275" spans="1:8" x14ac:dyDescent="0.55000000000000004">
      <c r="A10275" s="33">
        <v>44126</v>
      </c>
      <c r="B10275" s="1" t="s">
        <v>37</v>
      </c>
      <c r="C10275" s="27">
        <v>3040</v>
      </c>
      <c r="D10275" s="27">
        <v>64967</v>
      </c>
      <c r="E10275" s="27">
        <v>2869</v>
      </c>
      <c r="F10275" s="27">
        <v>61</v>
      </c>
      <c r="G10275" s="27">
        <v>110</v>
      </c>
      <c r="H10275" s="27">
        <v>15</v>
      </c>
    </row>
    <row r="10276" spans="1:8" x14ac:dyDescent="0.55000000000000004">
      <c r="A10276" s="33">
        <v>44126</v>
      </c>
      <c r="B10276" s="1" t="s">
        <v>38</v>
      </c>
      <c r="C10276" s="27">
        <v>621</v>
      </c>
      <c r="D10276" s="27">
        <v>23684</v>
      </c>
      <c r="E10276" s="27">
        <v>589</v>
      </c>
      <c r="F10276" s="27">
        <v>9</v>
      </c>
      <c r="G10276" s="27">
        <v>23</v>
      </c>
      <c r="H10276" s="27">
        <v>2</v>
      </c>
    </row>
    <row r="10277" spans="1:8" x14ac:dyDescent="0.55000000000000004">
      <c r="A10277" s="33">
        <v>44126</v>
      </c>
      <c r="B10277" s="1" t="s">
        <v>39</v>
      </c>
      <c r="C10277" s="27">
        <v>266</v>
      </c>
      <c r="D10277" s="27">
        <v>10071</v>
      </c>
      <c r="E10277" s="27">
        <v>243</v>
      </c>
      <c r="F10277" s="27">
        <v>4</v>
      </c>
      <c r="G10277" s="27">
        <v>16</v>
      </c>
      <c r="H10277" s="27">
        <v>2</v>
      </c>
    </row>
    <row r="10278" spans="1:8" x14ac:dyDescent="0.55000000000000004">
      <c r="A10278" s="33">
        <v>44126</v>
      </c>
      <c r="B10278" s="1" t="s">
        <v>40</v>
      </c>
      <c r="C10278" s="27">
        <v>35</v>
      </c>
      <c r="D10278" s="27">
        <v>5569</v>
      </c>
      <c r="E10278" s="27">
        <v>35</v>
      </c>
      <c r="F10278" s="27">
        <v>0</v>
      </c>
      <c r="G10278" s="27">
        <v>0</v>
      </c>
      <c r="H10278" s="27">
        <v>0</v>
      </c>
    </row>
    <row r="10279" spans="1:8" x14ac:dyDescent="0.55000000000000004">
      <c r="A10279" s="33">
        <v>44126</v>
      </c>
      <c r="B10279" s="1" t="s">
        <v>41</v>
      </c>
      <c r="C10279" s="27">
        <v>140</v>
      </c>
      <c r="D10279" s="27">
        <v>6075</v>
      </c>
      <c r="E10279" s="27">
        <v>140</v>
      </c>
      <c r="F10279" s="27">
        <v>0</v>
      </c>
      <c r="G10279" s="27">
        <v>0</v>
      </c>
      <c r="H10279" s="27">
        <v>0</v>
      </c>
    </row>
    <row r="10280" spans="1:8" x14ac:dyDescent="0.55000000000000004">
      <c r="A10280" s="33">
        <v>44126</v>
      </c>
      <c r="B10280" s="1" t="s">
        <v>42</v>
      </c>
      <c r="C10280" s="27">
        <v>188</v>
      </c>
      <c r="D10280" s="27">
        <v>8654</v>
      </c>
      <c r="E10280" s="27">
        <v>162</v>
      </c>
      <c r="F10280" s="27">
        <v>1</v>
      </c>
      <c r="G10280" s="27">
        <v>22</v>
      </c>
      <c r="H10280" s="27">
        <v>1</v>
      </c>
    </row>
    <row r="10281" spans="1:8" x14ac:dyDescent="0.55000000000000004">
      <c r="A10281" s="33">
        <v>44126</v>
      </c>
      <c r="B10281" s="1" t="s">
        <v>43</v>
      </c>
      <c r="C10281" s="27">
        <v>651</v>
      </c>
      <c r="D10281" s="27">
        <v>26448</v>
      </c>
      <c r="E10281" s="27">
        <v>622</v>
      </c>
      <c r="F10281" s="27">
        <v>5</v>
      </c>
      <c r="G10281" s="27">
        <v>25</v>
      </c>
      <c r="H10281" s="27">
        <v>0</v>
      </c>
    </row>
    <row r="10282" spans="1:8" x14ac:dyDescent="0.55000000000000004">
      <c r="A10282" s="33">
        <v>44126</v>
      </c>
      <c r="B10282" s="1" t="s">
        <v>44</v>
      </c>
      <c r="C10282" s="27">
        <v>211</v>
      </c>
      <c r="D10282" s="27">
        <v>11288</v>
      </c>
      <c r="E10282" s="27">
        <v>206</v>
      </c>
      <c r="F10282" s="27">
        <v>2</v>
      </c>
      <c r="G10282" s="27">
        <v>3</v>
      </c>
      <c r="H10282" s="27">
        <v>1</v>
      </c>
    </row>
    <row r="10283" spans="1:8" x14ac:dyDescent="0.55000000000000004">
      <c r="A10283" s="33">
        <v>44126</v>
      </c>
      <c r="B10283" s="1" t="s">
        <v>45</v>
      </c>
      <c r="C10283" s="27">
        <v>164</v>
      </c>
      <c r="D10283" s="27">
        <v>7324</v>
      </c>
      <c r="E10283" s="27">
        <v>140</v>
      </c>
      <c r="F10283" s="27">
        <v>9</v>
      </c>
      <c r="G10283" s="27">
        <v>14</v>
      </c>
      <c r="H10283" s="27">
        <v>0</v>
      </c>
    </row>
    <row r="10284" spans="1:8" x14ac:dyDescent="0.55000000000000004">
      <c r="A10284" s="33">
        <v>44126</v>
      </c>
      <c r="B10284" s="1" t="s">
        <v>46</v>
      </c>
      <c r="C10284" s="27">
        <v>100</v>
      </c>
      <c r="D10284" s="27">
        <v>12840</v>
      </c>
      <c r="E10284" s="27">
        <v>94</v>
      </c>
      <c r="F10284" s="27">
        <v>2</v>
      </c>
      <c r="G10284" s="27">
        <v>4</v>
      </c>
      <c r="H10284" s="27">
        <v>0</v>
      </c>
    </row>
    <row r="10285" spans="1:8" x14ac:dyDescent="0.55000000000000004">
      <c r="A10285" s="33">
        <v>44126</v>
      </c>
      <c r="B10285" s="1" t="s">
        <v>47</v>
      </c>
      <c r="C10285" s="27">
        <v>116</v>
      </c>
      <c r="D10285" s="27">
        <v>4284</v>
      </c>
      <c r="E10285" s="27">
        <v>109</v>
      </c>
      <c r="F10285" s="27">
        <v>6</v>
      </c>
      <c r="G10285" s="27">
        <v>1</v>
      </c>
      <c r="H10285" s="27">
        <v>0</v>
      </c>
    </row>
    <row r="10286" spans="1:8" x14ac:dyDescent="0.55000000000000004">
      <c r="A10286" s="33">
        <v>44126</v>
      </c>
      <c r="B10286" s="1" t="s">
        <v>48</v>
      </c>
      <c r="C10286" s="27">
        <v>140</v>
      </c>
      <c r="D10286" s="27">
        <v>3594</v>
      </c>
      <c r="E10286" s="27">
        <v>136</v>
      </c>
      <c r="F10286" s="27">
        <v>4</v>
      </c>
      <c r="G10286" s="27">
        <v>0</v>
      </c>
      <c r="H10286" s="27">
        <v>0</v>
      </c>
    </row>
    <row r="10287" spans="1:8" x14ac:dyDescent="0.55000000000000004">
      <c r="A10287" s="33">
        <v>44126</v>
      </c>
      <c r="B10287" s="1" t="s">
        <v>49</v>
      </c>
      <c r="C10287" s="27">
        <v>5160</v>
      </c>
      <c r="D10287" s="27">
        <v>155416</v>
      </c>
      <c r="E10287" s="27">
        <v>4995</v>
      </c>
      <c r="F10287" s="27">
        <v>100</v>
      </c>
      <c r="G10287" s="27">
        <v>65</v>
      </c>
      <c r="H10287" s="27">
        <v>5</v>
      </c>
    </row>
    <row r="10288" spans="1:8" x14ac:dyDescent="0.55000000000000004">
      <c r="A10288" s="33">
        <v>44126</v>
      </c>
      <c r="B10288" s="1" t="s">
        <v>50</v>
      </c>
      <c r="C10288" s="27">
        <v>253</v>
      </c>
      <c r="D10288" s="27">
        <v>6820</v>
      </c>
      <c r="E10288" s="27">
        <v>251</v>
      </c>
      <c r="F10288" s="27">
        <v>0</v>
      </c>
      <c r="G10288" s="27">
        <v>4</v>
      </c>
      <c r="H10288" s="27">
        <v>0</v>
      </c>
    </row>
    <row r="10289" spans="1:8" x14ac:dyDescent="0.55000000000000004">
      <c r="A10289" s="33">
        <v>44126</v>
      </c>
      <c r="B10289" s="1" t="s">
        <v>51</v>
      </c>
      <c r="C10289" s="27">
        <v>242</v>
      </c>
      <c r="D10289" s="27">
        <v>21285</v>
      </c>
      <c r="E10289" s="27">
        <v>236</v>
      </c>
      <c r="F10289" s="27">
        <v>3</v>
      </c>
      <c r="G10289" s="27">
        <v>0</v>
      </c>
      <c r="H10289" s="27">
        <v>0</v>
      </c>
    </row>
    <row r="10290" spans="1:8" x14ac:dyDescent="0.55000000000000004">
      <c r="A10290" s="33">
        <v>44126</v>
      </c>
      <c r="B10290" s="1" t="s">
        <v>52</v>
      </c>
      <c r="C10290" s="27">
        <v>759</v>
      </c>
      <c r="D10290" s="27">
        <v>18753</v>
      </c>
      <c r="E10290" s="27">
        <v>691</v>
      </c>
      <c r="F10290" s="27">
        <v>8</v>
      </c>
      <c r="G10290" s="27">
        <v>48</v>
      </c>
      <c r="H10290" s="27">
        <v>0</v>
      </c>
    </row>
    <row r="10291" spans="1:8" x14ac:dyDescent="0.55000000000000004">
      <c r="A10291" s="33">
        <v>44126</v>
      </c>
      <c r="B10291" s="1" t="s">
        <v>53</v>
      </c>
      <c r="C10291" s="27">
        <v>159</v>
      </c>
      <c r="D10291" s="27">
        <v>19788</v>
      </c>
      <c r="E10291" s="27">
        <v>155</v>
      </c>
      <c r="F10291" s="27">
        <v>3</v>
      </c>
      <c r="G10291" s="27">
        <v>1</v>
      </c>
      <c r="H10291" s="27">
        <v>0</v>
      </c>
    </row>
    <row r="10292" spans="1:8" x14ac:dyDescent="0.55000000000000004">
      <c r="A10292" s="33">
        <v>44126</v>
      </c>
      <c r="B10292" s="1" t="s">
        <v>54</v>
      </c>
      <c r="C10292" s="27">
        <v>366</v>
      </c>
      <c r="D10292" s="27">
        <v>8736</v>
      </c>
      <c r="E10292" s="27">
        <v>365</v>
      </c>
      <c r="F10292" s="27">
        <v>1</v>
      </c>
      <c r="G10292" s="27">
        <v>1</v>
      </c>
      <c r="H10292" s="27">
        <v>0</v>
      </c>
    </row>
    <row r="10293" spans="1:8" x14ac:dyDescent="0.55000000000000004">
      <c r="A10293" s="33">
        <v>44126</v>
      </c>
      <c r="B10293" s="1" t="s">
        <v>55</v>
      </c>
      <c r="C10293" s="27">
        <v>463</v>
      </c>
      <c r="D10293" s="27">
        <v>21644</v>
      </c>
      <c r="E10293" s="27">
        <v>453</v>
      </c>
      <c r="F10293" s="27">
        <v>12</v>
      </c>
      <c r="G10293" s="27">
        <v>10</v>
      </c>
      <c r="H10293" s="27">
        <v>0</v>
      </c>
    </row>
    <row r="10294" spans="1:8" x14ac:dyDescent="0.55000000000000004">
      <c r="A10294" s="33">
        <v>44126</v>
      </c>
      <c r="B10294" s="1" t="s">
        <v>56</v>
      </c>
      <c r="C10294" s="27">
        <v>3048</v>
      </c>
      <c r="D10294" s="27">
        <v>49742</v>
      </c>
      <c r="E10294" s="27">
        <v>2698</v>
      </c>
      <c r="F10294" s="27">
        <v>57</v>
      </c>
      <c r="G10294" s="27">
        <v>297</v>
      </c>
      <c r="H10294" s="27">
        <v>9</v>
      </c>
    </row>
    <row r="10295" spans="1:8" x14ac:dyDescent="0.55000000000000004">
      <c r="A10295" s="33">
        <v>44127</v>
      </c>
      <c r="B10295" s="1" t="s">
        <v>7</v>
      </c>
      <c r="C10295" s="27">
        <v>2652</v>
      </c>
      <c r="D10295" s="27">
        <v>73414</v>
      </c>
      <c r="E10295" s="27">
        <v>2309</v>
      </c>
      <c r="F10295" s="27">
        <v>108</v>
      </c>
      <c r="G10295" s="27">
        <v>235</v>
      </c>
      <c r="H10295" s="27">
        <v>2</v>
      </c>
    </row>
    <row r="10296" spans="1:8" x14ac:dyDescent="0.55000000000000004">
      <c r="A10296" s="33">
        <v>44127</v>
      </c>
      <c r="B10296" s="1" t="s">
        <v>11</v>
      </c>
      <c r="C10296" s="27">
        <v>150</v>
      </c>
      <c r="D10296" s="27">
        <v>3633</v>
      </c>
      <c r="E10296" s="27">
        <v>49</v>
      </c>
      <c r="F10296" s="27">
        <v>1</v>
      </c>
      <c r="G10296" s="27">
        <v>100</v>
      </c>
      <c r="H10296" s="27">
        <v>3</v>
      </c>
    </row>
    <row r="10297" spans="1:8" x14ac:dyDescent="0.55000000000000004">
      <c r="A10297" s="33">
        <v>44127</v>
      </c>
      <c r="B10297" s="1" t="s">
        <v>12</v>
      </c>
      <c r="C10297" s="27">
        <v>27</v>
      </c>
      <c r="D10297" s="27">
        <v>5134</v>
      </c>
      <c r="E10297" s="27">
        <v>23</v>
      </c>
      <c r="F10297" s="27">
        <v>0</v>
      </c>
      <c r="G10297" s="27">
        <v>3</v>
      </c>
      <c r="H10297" s="27">
        <v>0</v>
      </c>
    </row>
    <row r="10298" spans="1:8" x14ac:dyDescent="0.55000000000000004">
      <c r="A10298" s="33">
        <v>44127</v>
      </c>
      <c r="B10298" s="1" t="s">
        <v>13</v>
      </c>
      <c r="C10298" s="27">
        <v>545</v>
      </c>
      <c r="D10298" s="27">
        <v>12763</v>
      </c>
      <c r="E10298" s="27">
        <v>499</v>
      </c>
      <c r="F10298" s="27">
        <v>2</v>
      </c>
      <c r="G10298" s="27">
        <v>44</v>
      </c>
      <c r="H10298" s="27">
        <v>1</v>
      </c>
    </row>
    <row r="10299" spans="1:8" x14ac:dyDescent="0.55000000000000004">
      <c r="A10299" s="33">
        <v>44127</v>
      </c>
      <c r="B10299" s="1" t="s">
        <v>14</v>
      </c>
      <c r="C10299" s="27">
        <v>61</v>
      </c>
      <c r="D10299" s="27">
        <v>2448</v>
      </c>
      <c r="E10299" s="27">
        <v>59</v>
      </c>
      <c r="F10299" s="27">
        <v>0</v>
      </c>
      <c r="G10299" s="27">
        <v>2</v>
      </c>
      <c r="H10299" s="27">
        <v>0</v>
      </c>
    </row>
    <row r="10300" spans="1:8" x14ac:dyDescent="0.55000000000000004">
      <c r="A10300" s="33">
        <v>44127</v>
      </c>
      <c r="B10300" s="1" t="s">
        <v>15</v>
      </c>
      <c r="C10300" s="27">
        <v>84</v>
      </c>
      <c r="D10300" s="27">
        <v>5758</v>
      </c>
      <c r="E10300" s="27">
        <v>79</v>
      </c>
      <c r="F10300" s="27">
        <v>1</v>
      </c>
      <c r="G10300" s="27">
        <v>4</v>
      </c>
      <c r="H10300" s="27">
        <v>0</v>
      </c>
    </row>
    <row r="10301" spans="1:8" x14ac:dyDescent="0.55000000000000004">
      <c r="A10301" s="33">
        <v>44127</v>
      </c>
      <c r="B10301" s="1" t="s">
        <v>16</v>
      </c>
      <c r="C10301" s="27">
        <v>379</v>
      </c>
      <c r="D10301" s="27">
        <v>26962</v>
      </c>
      <c r="E10301" s="27">
        <v>302</v>
      </c>
      <c r="F10301" s="27">
        <v>6</v>
      </c>
      <c r="G10301" s="27">
        <v>71</v>
      </c>
      <c r="H10301" s="27">
        <v>3</v>
      </c>
    </row>
    <row r="10302" spans="1:8" x14ac:dyDescent="0.55000000000000004">
      <c r="A10302" s="33">
        <v>44127</v>
      </c>
      <c r="B10302" s="1" t="s">
        <v>17</v>
      </c>
      <c r="C10302" s="27">
        <v>737</v>
      </c>
      <c r="D10302" s="27">
        <v>13525</v>
      </c>
      <c r="E10302" s="27">
        <v>691</v>
      </c>
      <c r="F10302" s="27">
        <v>18</v>
      </c>
      <c r="G10302" s="27">
        <v>28</v>
      </c>
      <c r="H10302" s="27">
        <v>2</v>
      </c>
    </row>
    <row r="10303" spans="1:8" x14ac:dyDescent="0.55000000000000004">
      <c r="A10303" s="33">
        <v>44127</v>
      </c>
      <c r="B10303" s="1" t="s">
        <v>18</v>
      </c>
      <c r="C10303" s="27">
        <v>476</v>
      </c>
      <c r="D10303" s="27">
        <v>35101</v>
      </c>
      <c r="E10303" s="27">
        <v>444</v>
      </c>
      <c r="F10303" s="27">
        <v>1</v>
      </c>
      <c r="G10303" s="27">
        <v>32</v>
      </c>
      <c r="H10303" s="27">
        <v>0</v>
      </c>
    </row>
    <row r="10304" spans="1:8" x14ac:dyDescent="0.55000000000000004">
      <c r="A10304" s="33">
        <v>44127</v>
      </c>
      <c r="B10304" s="1" t="s">
        <v>19</v>
      </c>
      <c r="C10304" s="27">
        <v>839</v>
      </c>
      <c r="D10304" s="27">
        <v>27505</v>
      </c>
      <c r="E10304" s="27">
        <v>739</v>
      </c>
      <c r="F10304" s="27">
        <v>19</v>
      </c>
      <c r="G10304" s="27">
        <v>81</v>
      </c>
      <c r="H10304" s="27">
        <v>5</v>
      </c>
    </row>
    <row r="10305" spans="1:8" x14ac:dyDescent="0.55000000000000004">
      <c r="A10305" s="33">
        <v>44127</v>
      </c>
      <c r="B10305" s="1" t="s">
        <v>20</v>
      </c>
      <c r="C10305" s="27">
        <v>5561</v>
      </c>
      <c r="D10305" s="27">
        <v>173925</v>
      </c>
      <c r="E10305" s="27">
        <v>5052</v>
      </c>
      <c r="F10305" s="27">
        <v>103</v>
      </c>
      <c r="G10305" s="27">
        <v>406</v>
      </c>
      <c r="H10305" s="27">
        <v>9</v>
      </c>
    </row>
    <row r="10306" spans="1:8" x14ac:dyDescent="0.55000000000000004">
      <c r="A10306" s="33">
        <v>44127</v>
      </c>
      <c r="B10306" s="1" t="s">
        <v>21</v>
      </c>
      <c r="C10306" s="27">
        <v>4734</v>
      </c>
      <c r="D10306" s="27">
        <v>119191</v>
      </c>
      <c r="E10306" s="27">
        <v>4287</v>
      </c>
      <c r="F10306" s="27">
        <v>76</v>
      </c>
      <c r="G10306" s="27">
        <v>371</v>
      </c>
      <c r="H10306" s="27">
        <v>10</v>
      </c>
    </row>
    <row r="10307" spans="1:8" x14ac:dyDescent="0.55000000000000004">
      <c r="A10307" s="33">
        <v>44127</v>
      </c>
      <c r="B10307" s="1" t="s">
        <v>22</v>
      </c>
      <c r="C10307" s="27">
        <v>29706</v>
      </c>
      <c r="D10307" s="27">
        <v>563985</v>
      </c>
      <c r="E10307" s="27">
        <v>27626</v>
      </c>
      <c r="F10307" s="27">
        <v>445</v>
      </c>
      <c r="G10307" s="27">
        <v>1635</v>
      </c>
      <c r="H10307" s="27">
        <v>23</v>
      </c>
    </row>
    <row r="10308" spans="1:8" x14ac:dyDescent="0.55000000000000004">
      <c r="A10308" s="33">
        <v>44127</v>
      </c>
      <c r="B10308" s="1" t="s">
        <v>23</v>
      </c>
      <c r="C10308" s="27">
        <v>8246</v>
      </c>
      <c r="D10308" s="27">
        <v>187119</v>
      </c>
      <c r="E10308" s="27">
        <v>7543</v>
      </c>
      <c r="F10308" s="27">
        <v>157</v>
      </c>
      <c r="G10308" s="27">
        <v>546</v>
      </c>
      <c r="H10308" s="27">
        <v>25</v>
      </c>
    </row>
    <row r="10309" spans="1:8" x14ac:dyDescent="0.55000000000000004">
      <c r="A10309" s="33">
        <v>44127</v>
      </c>
      <c r="B10309" s="1" t="s">
        <v>24</v>
      </c>
      <c r="C10309" s="27">
        <v>180</v>
      </c>
      <c r="D10309" s="27">
        <v>17268</v>
      </c>
      <c r="E10309" s="27">
        <v>179</v>
      </c>
      <c r="F10309" s="27">
        <v>0</v>
      </c>
      <c r="G10309" s="27">
        <v>1</v>
      </c>
      <c r="H10309" s="27">
        <v>0</v>
      </c>
    </row>
    <row r="10310" spans="1:8" x14ac:dyDescent="0.55000000000000004">
      <c r="A10310" s="33">
        <v>44127</v>
      </c>
      <c r="B10310" s="1" t="s">
        <v>25</v>
      </c>
      <c r="C10310" s="27">
        <v>422</v>
      </c>
      <c r="D10310" s="27">
        <v>14261</v>
      </c>
      <c r="E10310" s="27">
        <v>396</v>
      </c>
      <c r="F10310" s="27">
        <v>26</v>
      </c>
      <c r="G10310" s="27">
        <v>0</v>
      </c>
      <c r="H10310" s="27">
        <v>0</v>
      </c>
    </row>
    <row r="10311" spans="1:8" x14ac:dyDescent="0.55000000000000004">
      <c r="A10311" s="33">
        <v>44127</v>
      </c>
      <c r="B10311" s="1" t="s">
        <v>26</v>
      </c>
      <c r="C10311" s="27">
        <v>798</v>
      </c>
      <c r="D10311" s="27">
        <v>16055</v>
      </c>
      <c r="E10311" s="27">
        <v>732</v>
      </c>
      <c r="F10311" s="27">
        <v>49</v>
      </c>
      <c r="G10311" s="27">
        <v>17</v>
      </c>
      <c r="H10311" s="27">
        <v>0</v>
      </c>
    </row>
    <row r="10312" spans="1:8" x14ac:dyDescent="0.55000000000000004">
      <c r="A10312" s="33">
        <v>44127</v>
      </c>
      <c r="B10312" s="1" t="s">
        <v>27</v>
      </c>
      <c r="C10312" s="27">
        <v>256</v>
      </c>
      <c r="D10312" s="27">
        <v>10775</v>
      </c>
      <c r="E10312" s="27">
        <v>239</v>
      </c>
      <c r="F10312" s="27">
        <v>11</v>
      </c>
      <c r="G10312" s="27">
        <v>6</v>
      </c>
      <c r="H10312" s="27">
        <v>0</v>
      </c>
    </row>
    <row r="10313" spans="1:8" x14ac:dyDescent="0.55000000000000004">
      <c r="A10313" s="33">
        <v>44127</v>
      </c>
      <c r="B10313" s="1" t="s">
        <v>28</v>
      </c>
      <c r="C10313" s="27">
        <v>203</v>
      </c>
      <c r="D10313" s="27">
        <v>11373</v>
      </c>
      <c r="E10313" s="27">
        <v>194</v>
      </c>
      <c r="F10313" s="27">
        <v>6</v>
      </c>
      <c r="G10313" s="27">
        <v>3</v>
      </c>
      <c r="H10313" s="27">
        <v>0</v>
      </c>
    </row>
    <row r="10314" spans="1:8" x14ac:dyDescent="0.55000000000000004">
      <c r="A10314" s="33">
        <v>44127</v>
      </c>
      <c r="B10314" s="1" t="s">
        <v>29</v>
      </c>
      <c r="C10314" s="27">
        <v>330</v>
      </c>
      <c r="D10314" s="27">
        <v>22077</v>
      </c>
      <c r="E10314" s="27">
        <v>319</v>
      </c>
      <c r="F10314" s="27">
        <v>4</v>
      </c>
      <c r="G10314" s="27">
        <v>11</v>
      </c>
      <c r="H10314" s="27">
        <v>1</v>
      </c>
    </row>
    <row r="10315" spans="1:8" x14ac:dyDescent="0.55000000000000004">
      <c r="A10315" s="33">
        <v>44127</v>
      </c>
      <c r="B10315" s="1" t="s">
        <v>30</v>
      </c>
      <c r="C10315" s="27">
        <v>668</v>
      </c>
      <c r="D10315" s="27">
        <v>25757</v>
      </c>
      <c r="E10315" s="27">
        <v>627</v>
      </c>
      <c r="F10315" s="27">
        <v>11</v>
      </c>
      <c r="G10315" s="27">
        <v>30</v>
      </c>
      <c r="H10315" s="27">
        <v>1</v>
      </c>
    </row>
    <row r="10316" spans="1:8" x14ac:dyDescent="0.55000000000000004">
      <c r="A10316" s="33">
        <v>44127</v>
      </c>
      <c r="B10316" s="1" t="s">
        <v>31</v>
      </c>
      <c r="C10316" s="27">
        <v>588</v>
      </c>
      <c r="D10316" s="27">
        <v>40885</v>
      </c>
      <c r="E10316" s="27">
        <v>571</v>
      </c>
      <c r="F10316" s="27">
        <v>2</v>
      </c>
      <c r="G10316" s="27">
        <v>15</v>
      </c>
      <c r="H10316" s="27">
        <v>0</v>
      </c>
    </row>
    <row r="10317" spans="1:8" x14ac:dyDescent="0.55000000000000004">
      <c r="A10317" s="33">
        <v>44127</v>
      </c>
      <c r="B10317" s="1" t="s">
        <v>32</v>
      </c>
      <c r="C10317" s="27">
        <v>5768</v>
      </c>
      <c r="D10317" s="27">
        <v>92555</v>
      </c>
      <c r="E10317" s="27">
        <v>5430</v>
      </c>
      <c r="F10317" s="27">
        <v>92</v>
      </c>
      <c r="G10317" s="27">
        <v>246</v>
      </c>
      <c r="H10317" s="27">
        <v>10</v>
      </c>
    </row>
    <row r="10318" spans="1:8" x14ac:dyDescent="0.55000000000000004">
      <c r="A10318" s="33">
        <v>44127</v>
      </c>
      <c r="B10318" s="1" t="s">
        <v>33</v>
      </c>
      <c r="C10318" s="27">
        <v>554</v>
      </c>
      <c r="D10318" s="27">
        <v>15371</v>
      </c>
      <c r="E10318" s="27">
        <v>534</v>
      </c>
      <c r="F10318" s="27">
        <v>7</v>
      </c>
      <c r="G10318" s="27">
        <v>13</v>
      </c>
      <c r="H10318" s="27">
        <v>2</v>
      </c>
    </row>
    <row r="10319" spans="1:8" x14ac:dyDescent="0.55000000000000004">
      <c r="A10319" s="33">
        <v>44127</v>
      </c>
      <c r="B10319" s="1" t="s">
        <v>34</v>
      </c>
      <c r="C10319" s="27">
        <v>535</v>
      </c>
      <c r="D10319" s="27">
        <v>13549</v>
      </c>
      <c r="E10319" s="27">
        <v>509</v>
      </c>
      <c r="F10319" s="27">
        <v>9</v>
      </c>
      <c r="G10319" s="27">
        <v>17</v>
      </c>
      <c r="H10319" s="27">
        <v>0</v>
      </c>
    </row>
    <row r="10320" spans="1:8" x14ac:dyDescent="0.55000000000000004">
      <c r="A10320" s="33">
        <v>44127</v>
      </c>
      <c r="B10320" s="1" t="s">
        <v>35</v>
      </c>
      <c r="C10320" s="27">
        <v>1958</v>
      </c>
      <c r="D10320" s="27">
        <v>50753</v>
      </c>
      <c r="E10320" s="27">
        <v>1841</v>
      </c>
      <c r="F10320" s="27">
        <v>30</v>
      </c>
      <c r="G10320" s="27">
        <v>87</v>
      </c>
      <c r="H10320" s="27">
        <v>0</v>
      </c>
    </row>
    <row r="10321" spans="1:8" x14ac:dyDescent="0.55000000000000004">
      <c r="A10321" s="33">
        <v>44127</v>
      </c>
      <c r="B10321" s="1" t="s">
        <v>36</v>
      </c>
      <c r="C10321" s="27">
        <v>11880</v>
      </c>
      <c r="D10321" s="27">
        <v>221805</v>
      </c>
      <c r="E10321" s="27">
        <v>11091</v>
      </c>
      <c r="F10321" s="27">
        <v>232</v>
      </c>
      <c r="G10321" s="27">
        <v>541</v>
      </c>
      <c r="H10321" s="27">
        <v>22</v>
      </c>
    </row>
    <row r="10322" spans="1:8" x14ac:dyDescent="0.55000000000000004">
      <c r="A10322" s="33">
        <v>44127</v>
      </c>
      <c r="B10322" s="1" t="s">
        <v>37</v>
      </c>
      <c r="C10322" s="27">
        <v>3056</v>
      </c>
      <c r="D10322" s="27">
        <v>65340</v>
      </c>
      <c r="E10322" s="27">
        <v>2879</v>
      </c>
      <c r="F10322" s="27">
        <v>61</v>
      </c>
      <c r="G10322" s="27">
        <v>116</v>
      </c>
      <c r="H10322" s="27">
        <v>16</v>
      </c>
    </row>
    <row r="10323" spans="1:8" x14ac:dyDescent="0.55000000000000004">
      <c r="A10323" s="33">
        <v>44127</v>
      </c>
      <c r="B10323" s="1" t="s">
        <v>38</v>
      </c>
      <c r="C10323" s="27">
        <v>624</v>
      </c>
      <c r="D10323" s="27">
        <v>23806</v>
      </c>
      <c r="E10323" s="27">
        <v>589</v>
      </c>
      <c r="F10323" s="27">
        <v>9</v>
      </c>
      <c r="G10323" s="27">
        <v>26</v>
      </c>
      <c r="H10323" s="27">
        <v>2</v>
      </c>
    </row>
    <row r="10324" spans="1:8" x14ac:dyDescent="0.55000000000000004">
      <c r="A10324" s="33">
        <v>44127</v>
      </c>
      <c r="B10324" s="1" t="s">
        <v>39</v>
      </c>
      <c r="C10324" s="27">
        <v>268</v>
      </c>
      <c r="D10324" s="27">
        <v>10148</v>
      </c>
      <c r="E10324" s="27">
        <v>245</v>
      </c>
      <c r="F10324" s="27">
        <v>4</v>
      </c>
      <c r="G10324" s="27">
        <v>16</v>
      </c>
      <c r="H10324" s="27">
        <v>2</v>
      </c>
    </row>
    <row r="10325" spans="1:8" x14ac:dyDescent="0.55000000000000004">
      <c r="A10325" s="33">
        <v>44127</v>
      </c>
      <c r="B10325" s="1" t="s">
        <v>40</v>
      </c>
      <c r="C10325" s="27">
        <v>35</v>
      </c>
      <c r="D10325" s="27">
        <v>5578</v>
      </c>
      <c r="E10325" s="27">
        <v>35</v>
      </c>
      <c r="F10325" s="27">
        <v>0</v>
      </c>
      <c r="G10325" s="27">
        <v>0</v>
      </c>
      <c r="H10325" s="27">
        <v>0</v>
      </c>
    </row>
    <row r="10326" spans="1:8" x14ac:dyDescent="0.55000000000000004">
      <c r="A10326" s="33">
        <v>44127</v>
      </c>
      <c r="B10326" s="1" t="s">
        <v>41</v>
      </c>
      <c r="C10326" s="27">
        <v>140</v>
      </c>
      <c r="D10326" s="27">
        <v>6085</v>
      </c>
      <c r="E10326" s="27">
        <v>140</v>
      </c>
      <c r="F10326" s="27">
        <v>0</v>
      </c>
      <c r="G10326" s="27">
        <v>0</v>
      </c>
      <c r="H10326" s="27">
        <v>0</v>
      </c>
    </row>
    <row r="10327" spans="1:8" x14ac:dyDescent="0.55000000000000004">
      <c r="A10327" s="33">
        <v>44127</v>
      </c>
      <c r="B10327" s="1" t="s">
        <v>42</v>
      </c>
      <c r="C10327" s="27">
        <v>194</v>
      </c>
      <c r="D10327" s="27">
        <v>10217</v>
      </c>
      <c r="E10327" s="27">
        <v>162</v>
      </c>
      <c r="F10327" s="27">
        <v>1</v>
      </c>
      <c r="G10327" s="27">
        <v>22</v>
      </c>
      <c r="H10327" s="27">
        <v>1</v>
      </c>
    </row>
    <row r="10328" spans="1:8" x14ac:dyDescent="0.55000000000000004">
      <c r="A10328" s="33">
        <v>44127</v>
      </c>
      <c r="B10328" s="1" t="s">
        <v>43</v>
      </c>
      <c r="C10328" s="27">
        <v>651</v>
      </c>
      <c r="D10328" s="27">
        <v>26568</v>
      </c>
      <c r="E10328" s="27">
        <v>623</v>
      </c>
      <c r="F10328" s="27">
        <v>5</v>
      </c>
      <c r="G10328" s="27">
        <v>24</v>
      </c>
      <c r="H10328" s="27">
        <v>0</v>
      </c>
    </row>
    <row r="10329" spans="1:8" x14ac:dyDescent="0.55000000000000004">
      <c r="A10329" s="33">
        <v>44127</v>
      </c>
      <c r="B10329" s="1" t="s">
        <v>44</v>
      </c>
      <c r="C10329" s="27">
        <v>213</v>
      </c>
      <c r="D10329" s="27">
        <v>11384</v>
      </c>
      <c r="E10329" s="27">
        <v>206</v>
      </c>
      <c r="F10329" s="27">
        <v>2</v>
      </c>
      <c r="G10329" s="27">
        <v>5</v>
      </c>
      <c r="H10329" s="27">
        <v>1</v>
      </c>
    </row>
    <row r="10330" spans="1:8" x14ac:dyDescent="0.55000000000000004">
      <c r="A10330" s="33">
        <v>44127</v>
      </c>
      <c r="B10330" s="1" t="s">
        <v>45</v>
      </c>
      <c r="C10330" s="27">
        <v>164</v>
      </c>
      <c r="D10330" s="27">
        <v>7364</v>
      </c>
      <c r="E10330" s="27">
        <v>140</v>
      </c>
      <c r="F10330" s="27">
        <v>9</v>
      </c>
      <c r="G10330" s="27">
        <v>15</v>
      </c>
      <c r="H10330" s="27">
        <v>0</v>
      </c>
    </row>
    <row r="10331" spans="1:8" x14ac:dyDescent="0.55000000000000004">
      <c r="A10331" s="33">
        <v>44127</v>
      </c>
      <c r="B10331" s="1" t="s">
        <v>46</v>
      </c>
      <c r="C10331" s="27">
        <v>101</v>
      </c>
      <c r="D10331" s="27">
        <v>12904</v>
      </c>
      <c r="E10331" s="27">
        <v>94</v>
      </c>
      <c r="F10331" s="27">
        <v>2</v>
      </c>
      <c r="G10331" s="27">
        <v>5</v>
      </c>
      <c r="H10331" s="27">
        <v>0</v>
      </c>
    </row>
    <row r="10332" spans="1:8" x14ac:dyDescent="0.55000000000000004">
      <c r="A10332" s="33">
        <v>44127</v>
      </c>
      <c r="B10332" s="1" t="s">
        <v>47</v>
      </c>
      <c r="C10332" s="27">
        <v>116</v>
      </c>
      <c r="D10332" s="27">
        <v>4293</v>
      </c>
      <c r="E10332" s="27">
        <v>110</v>
      </c>
      <c r="F10332" s="27">
        <v>6</v>
      </c>
      <c r="G10332" s="27">
        <v>0</v>
      </c>
      <c r="H10332" s="27">
        <v>0</v>
      </c>
    </row>
    <row r="10333" spans="1:8" x14ac:dyDescent="0.55000000000000004">
      <c r="A10333" s="33">
        <v>44127</v>
      </c>
      <c r="B10333" s="1" t="s">
        <v>48</v>
      </c>
      <c r="C10333" s="27">
        <v>140</v>
      </c>
      <c r="D10333" s="27">
        <v>3603</v>
      </c>
      <c r="E10333" s="27">
        <v>136</v>
      </c>
      <c r="F10333" s="27">
        <v>4</v>
      </c>
      <c r="G10333" s="27">
        <v>0</v>
      </c>
      <c r="H10333" s="27">
        <v>0</v>
      </c>
    </row>
    <row r="10334" spans="1:8" x14ac:dyDescent="0.55000000000000004">
      <c r="A10334" s="33">
        <v>44127</v>
      </c>
      <c r="B10334" s="1" t="s">
        <v>49</v>
      </c>
      <c r="C10334" s="27">
        <v>5174</v>
      </c>
      <c r="D10334" s="27">
        <v>156615</v>
      </c>
      <c r="E10334" s="27">
        <v>5009</v>
      </c>
      <c r="F10334" s="27">
        <v>101</v>
      </c>
      <c r="G10334" s="27">
        <v>64</v>
      </c>
      <c r="H10334" s="27">
        <v>5</v>
      </c>
    </row>
    <row r="10335" spans="1:8" x14ac:dyDescent="0.55000000000000004">
      <c r="A10335" s="33">
        <v>44127</v>
      </c>
      <c r="B10335" s="1" t="s">
        <v>50</v>
      </c>
      <c r="C10335" s="27">
        <v>253</v>
      </c>
      <c r="D10335" s="27">
        <v>6890</v>
      </c>
      <c r="E10335" s="27">
        <v>251</v>
      </c>
      <c r="F10335" s="27">
        <v>0</v>
      </c>
      <c r="G10335" s="27">
        <v>4</v>
      </c>
      <c r="H10335" s="27">
        <v>0</v>
      </c>
    </row>
    <row r="10336" spans="1:8" x14ac:dyDescent="0.55000000000000004">
      <c r="A10336" s="33">
        <v>44127</v>
      </c>
      <c r="B10336" s="1" t="s">
        <v>51</v>
      </c>
      <c r="C10336" s="27">
        <v>242</v>
      </c>
      <c r="D10336" s="27">
        <v>21431</v>
      </c>
      <c r="E10336" s="27">
        <v>237</v>
      </c>
      <c r="F10336" s="27">
        <v>3</v>
      </c>
      <c r="G10336" s="27">
        <v>0</v>
      </c>
      <c r="H10336" s="27">
        <v>0</v>
      </c>
    </row>
    <row r="10337" spans="1:8" x14ac:dyDescent="0.55000000000000004">
      <c r="A10337" s="33">
        <v>44127</v>
      </c>
      <c r="B10337" s="1" t="s">
        <v>52</v>
      </c>
      <c r="C10337" s="27">
        <v>767</v>
      </c>
      <c r="D10337" s="27">
        <v>18924</v>
      </c>
      <c r="E10337" s="27">
        <v>701</v>
      </c>
      <c r="F10337" s="27">
        <v>8</v>
      </c>
      <c r="G10337" s="27">
        <v>44</v>
      </c>
      <c r="H10337" s="27">
        <v>0</v>
      </c>
    </row>
    <row r="10338" spans="1:8" x14ac:dyDescent="0.55000000000000004">
      <c r="A10338" s="33">
        <v>44127</v>
      </c>
      <c r="B10338" s="1" t="s">
        <v>53</v>
      </c>
      <c r="C10338" s="27">
        <v>159</v>
      </c>
      <c r="D10338" s="27">
        <v>19950</v>
      </c>
      <c r="E10338" s="27">
        <v>155</v>
      </c>
      <c r="F10338" s="27">
        <v>3</v>
      </c>
      <c r="G10338" s="27">
        <v>1</v>
      </c>
      <c r="H10338" s="27">
        <v>0</v>
      </c>
    </row>
    <row r="10339" spans="1:8" x14ac:dyDescent="0.55000000000000004">
      <c r="A10339" s="33">
        <v>44127</v>
      </c>
      <c r="B10339" s="1" t="s">
        <v>54</v>
      </c>
      <c r="C10339" s="27">
        <v>366</v>
      </c>
      <c r="D10339" s="27">
        <v>8741</v>
      </c>
      <c r="E10339" s="27">
        <v>365</v>
      </c>
      <c r="F10339" s="27">
        <v>1</v>
      </c>
      <c r="G10339" s="27">
        <v>1</v>
      </c>
      <c r="H10339" s="27">
        <v>0</v>
      </c>
    </row>
    <row r="10340" spans="1:8" x14ac:dyDescent="0.55000000000000004">
      <c r="A10340" s="33">
        <v>44127</v>
      </c>
      <c r="B10340" s="1" t="s">
        <v>55</v>
      </c>
      <c r="C10340" s="27">
        <v>463</v>
      </c>
      <c r="D10340" s="27">
        <v>21698</v>
      </c>
      <c r="E10340" s="27">
        <v>453</v>
      </c>
      <c r="F10340" s="27">
        <v>12</v>
      </c>
      <c r="G10340" s="27">
        <v>10</v>
      </c>
      <c r="H10340" s="27">
        <v>0</v>
      </c>
    </row>
    <row r="10341" spans="1:8" x14ac:dyDescent="0.55000000000000004">
      <c r="A10341" s="33">
        <v>44127</v>
      </c>
      <c r="B10341" s="1" t="s">
        <v>56</v>
      </c>
      <c r="C10341" s="27">
        <v>3094</v>
      </c>
      <c r="D10341" s="27">
        <v>51072</v>
      </c>
      <c r="E10341" s="27">
        <v>2722</v>
      </c>
      <c r="F10341" s="27">
        <v>58</v>
      </c>
      <c r="G10341" s="27">
        <v>318</v>
      </c>
      <c r="H10341" s="27">
        <v>9</v>
      </c>
    </row>
    <row r="10342" spans="1:8" x14ac:dyDescent="0.55000000000000004">
      <c r="A10342" s="33">
        <v>44128</v>
      </c>
      <c r="B10342" s="1" t="s">
        <v>7</v>
      </c>
      <c r="C10342" s="27">
        <v>2703</v>
      </c>
      <c r="D10342" s="27">
        <v>74331</v>
      </c>
      <c r="E10342" s="27">
        <v>2335</v>
      </c>
      <c r="F10342" s="27">
        <v>108</v>
      </c>
      <c r="G10342" s="27">
        <v>260</v>
      </c>
      <c r="H10342" s="27">
        <v>2</v>
      </c>
    </row>
    <row r="10343" spans="1:8" x14ac:dyDescent="0.55000000000000004">
      <c r="A10343" s="33">
        <v>44128</v>
      </c>
      <c r="B10343" s="1" t="s">
        <v>11</v>
      </c>
      <c r="C10343" s="27">
        <v>170</v>
      </c>
      <c r="D10343" s="27">
        <v>3886</v>
      </c>
      <c r="E10343" s="27">
        <v>58</v>
      </c>
      <c r="F10343" s="27">
        <v>1</v>
      </c>
      <c r="G10343" s="27">
        <v>111</v>
      </c>
      <c r="H10343" s="27">
        <v>3</v>
      </c>
    </row>
    <row r="10344" spans="1:8" x14ac:dyDescent="0.55000000000000004">
      <c r="A10344" s="33">
        <v>44128</v>
      </c>
      <c r="B10344" s="1" t="s">
        <v>12</v>
      </c>
      <c r="C10344" s="27">
        <v>27</v>
      </c>
      <c r="D10344" s="27">
        <v>5134</v>
      </c>
      <c r="E10344" s="27">
        <v>23</v>
      </c>
      <c r="F10344" s="27">
        <v>0</v>
      </c>
      <c r="G10344" s="27">
        <v>4</v>
      </c>
      <c r="H10344" s="27">
        <v>0</v>
      </c>
    </row>
    <row r="10345" spans="1:8" x14ac:dyDescent="0.55000000000000004">
      <c r="A10345" s="33">
        <v>44128</v>
      </c>
      <c r="B10345" s="1" t="s">
        <v>13</v>
      </c>
      <c r="C10345" s="27">
        <v>565</v>
      </c>
      <c r="D10345" s="27">
        <v>12939</v>
      </c>
      <c r="E10345" s="27">
        <v>504</v>
      </c>
      <c r="F10345" s="27">
        <v>2</v>
      </c>
      <c r="G10345" s="27">
        <v>59</v>
      </c>
      <c r="H10345" s="27">
        <v>1</v>
      </c>
    </row>
    <row r="10346" spans="1:8" x14ac:dyDescent="0.55000000000000004">
      <c r="A10346" s="33">
        <v>44128</v>
      </c>
      <c r="B10346" s="1" t="s">
        <v>14</v>
      </c>
      <c r="C10346" s="27">
        <v>61</v>
      </c>
      <c r="D10346" s="27">
        <v>2448</v>
      </c>
      <c r="E10346" s="27">
        <v>59</v>
      </c>
      <c r="F10346" s="27">
        <v>0</v>
      </c>
      <c r="G10346" s="27">
        <v>2</v>
      </c>
      <c r="H10346" s="27">
        <v>0</v>
      </c>
    </row>
    <row r="10347" spans="1:8" x14ac:dyDescent="0.55000000000000004">
      <c r="A10347" s="33">
        <v>44128</v>
      </c>
      <c r="B10347" s="1" t="s">
        <v>15</v>
      </c>
      <c r="C10347" s="27">
        <v>84</v>
      </c>
      <c r="D10347" s="27">
        <v>5761</v>
      </c>
      <c r="E10347" s="27">
        <v>79</v>
      </c>
      <c r="F10347" s="27">
        <v>1</v>
      </c>
      <c r="G10347" s="27">
        <v>4</v>
      </c>
      <c r="H10347" s="27">
        <v>0</v>
      </c>
    </row>
    <row r="10348" spans="1:8" x14ac:dyDescent="0.55000000000000004">
      <c r="A10348" s="33">
        <v>44128</v>
      </c>
      <c r="B10348" s="1" t="s">
        <v>16</v>
      </c>
      <c r="C10348" s="27">
        <v>385</v>
      </c>
      <c r="D10348" s="27">
        <v>27233</v>
      </c>
      <c r="E10348" s="27">
        <v>309</v>
      </c>
      <c r="F10348" s="27">
        <v>6</v>
      </c>
      <c r="G10348" s="27">
        <v>70</v>
      </c>
      <c r="H10348" s="27">
        <v>3</v>
      </c>
    </row>
    <row r="10349" spans="1:8" x14ac:dyDescent="0.55000000000000004">
      <c r="A10349" s="33">
        <v>44128</v>
      </c>
      <c r="B10349" s="1" t="s">
        <v>17</v>
      </c>
      <c r="C10349" s="27">
        <v>739</v>
      </c>
      <c r="D10349" s="27">
        <v>13525</v>
      </c>
      <c r="E10349" s="27">
        <v>694</v>
      </c>
      <c r="F10349" s="27">
        <v>18</v>
      </c>
      <c r="G10349" s="27">
        <v>27</v>
      </c>
      <c r="H10349" s="27">
        <v>2</v>
      </c>
    </row>
    <row r="10350" spans="1:8" x14ac:dyDescent="0.55000000000000004">
      <c r="A10350" s="33">
        <v>44128</v>
      </c>
      <c r="B10350" s="1" t="s">
        <v>18</v>
      </c>
      <c r="C10350" s="27">
        <v>476</v>
      </c>
      <c r="D10350" s="27">
        <v>35132</v>
      </c>
      <c r="E10350" s="27">
        <v>446</v>
      </c>
      <c r="F10350" s="27">
        <v>1</v>
      </c>
      <c r="G10350" s="27">
        <v>30</v>
      </c>
      <c r="H10350" s="27">
        <v>0</v>
      </c>
    </row>
    <row r="10351" spans="1:8" x14ac:dyDescent="0.55000000000000004">
      <c r="A10351" s="33">
        <v>44128</v>
      </c>
      <c r="B10351" s="1" t="s">
        <v>19</v>
      </c>
      <c r="C10351" s="27">
        <v>858</v>
      </c>
      <c r="D10351" s="27">
        <v>27724</v>
      </c>
      <c r="E10351" s="27">
        <v>743</v>
      </c>
      <c r="F10351" s="27">
        <v>19</v>
      </c>
      <c r="G10351" s="27">
        <v>96</v>
      </c>
      <c r="H10351" s="27">
        <v>5</v>
      </c>
    </row>
    <row r="10352" spans="1:8" x14ac:dyDescent="0.55000000000000004">
      <c r="A10352" s="33">
        <v>44128</v>
      </c>
      <c r="B10352" s="1" t="s">
        <v>20</v>
      </c>
      <c r="C10352" s="27">
        <v>5602</v>
      </c>
      <c r="D10352" s="27">
        <v>174144</v>
      </c>
      <c r="E10352" s="27">
        <v>5071</v>
      </c>
      <c r="F10352" s="27">
        <v>104</v>
      </c>
      <c r="G10352" s="27">
        <v>427</v>
      </c>
      <c r="H10352" s="27">
        <v>10</v>
      </c>
    </row>
    <row r="10353" spans="1:8" x14ac:dyDescent="0.55000000000000004">
      <c r="A10353" s="33">
        <v>44128</v>
      </c>
      <c r="B10353" s="1" t="s">
        <v>21</v>
      </c>
      <c r="C10353" s="27">
        <v>4775</v>
      </c>
      <c r="D10353" s="27">
        <v>119627</v>
      </c>
      <c r="E10353" s="27">
        <v>4310</v>
      </c>
      <c r="F10353" s="27">
        <v>76</v>
      </c>
      <c r="G10353" s="27">
        <v>389</v>
      </c>
      <c r="H10353" s="27">
        <v>11</v>
      </c>
    </row>
    <row r="10354" spans="1:8" x14ac:dyDescent="0.55000000000000004">
      <c r="A10354" s="33">
        <v>44128</v>
      </c>
      <c r="B10354" s="1" t="s">
        <v>22</v>
      </c>
      <c r="C10354" s="27">
        <v>29909</v>
      </c>
      <c r="D10354" s="27">
        <v>567880</v>
      </c>
      <c r="E10354" s="27">
        <v>27809</v>
      </c>
      <c r="F10354" s="27">
        <v>445</v>
      </c>
      <c r="G10354" s="27">
        <v>1655</v>
      </c>
      <c r="H10354" s="27">
        <v>25</v>
      </c>
    </row>
    <row r="10355" spans="1:8" x14ac:dyDescent="0.55000000000000004">
      <c r="A10355" s="33">
        <v>44128</v>
      </c>
      <c r="B10355" s="1" t="s">
        <v>23</v>
      </c>
      <c r="C10355" s="27">
        <v>8308</v>
      </c>
      <c r="D10355" s="27">
        <v>187119</v>
      </c>
      <c r="E10355" s="27">
        <v>7602</v>
      </c>
      <c r="F10355" s="27">
        <v>160</v>
      </c>
      <c r="G10355" s="27">
        <v>546</v>
      </c>
      <c r="H10355" s="27">
        <v>25</v>
      </c>
    </row>
    <row r="10356" spans="1:8" x14ac:dyDescent="0.55000000000000004">
      <c r="A10356" s="33">
        <v>44128</v>
      </c>
      <c r="B10356" s="1" t="s">
        <v>24</v>
      </c>
      <c r="C10356" s="27">
        <v>181</v>
      </c>
      <c r="D10356" s="27">
        <v>17321</v>
      </c>
      <c r="E10356" s="27">
        <v>179</v>
      </c>
      <c r="F10356" s="27">
        <v>0</v>
      </c>
      <c r="G10356" s="27">
        <v>2</v>
      </c>
      <c r="H10356" s="27">
        <v>0</v>
      </c>
    </row>
    <row r="10357" spans="1:8" x14ac:dyDescent="0.55000000000000004">
      <c r="A10357" s="33">
        <v>44128</v>
      </c>
      <c r="B10357" s="1" t="s">
        <v>25</v>
      </c>
      <c r="C10357" s="27">
        <v>422</v>
      </c>
      <c r="D10357" s="27">
        <v>14261</v>
      </c>
      <c r="E10357" s="27">
        <v>396</v>
      </c>
      <c r="F10357" s="27">
        <v>26</v>
      </c>
      <c r="G10357" s="27">
        <v>0</v>
      </c>
      <c r="H10357" s="27">
        <v>0</v>
      </c>
    </row>
    <row r="10358" spans="1:8" x14ac:dyDescent="0.55000000000000004">
      <c r="A10358" s="33">
        <v>44128</v>
      </c>
      <c r="B10358" s="1" t="s">
        <v>26</v>
      </c>
      <c r="C10358" s="27">
        <v>798</v>
      </c>
      <c r="D10358" s="27">
        <v>16210</v>
      </c>
      <c r="E10358" s="27">
        <v>736</v>
      </c>
      <c r="F10358" s="27">
        <v>49</v>
      </c>
      <c r="G10358" s="27">
        <v>13</v>
      </c>
      <c r="H10358" s="27">
        <v>0</v>
      </c>
    </row>
    <row r="10359" spans="1:8" x14ac:dyDescent="0.55000000000000004">
      <c r="A10359" s="33">
        <v>44128</v>
      </c>
      <c r="B10359" s="1" t="s">
        <v>27</v>
      </c>
      <c r="C10359" s="27">
        <v>256</v>
      </c>
      <c r="D10359" s="27">
        <v>10775</v>
      </c>
      <c r="E10359" s="27">
        <v>240</v>
      </c>
      <c r="F10359" s="27">
        <v>11</v>
      </c>
      <c r="G10359" s="27">
        <v>5</v>
      </c>
      <c r="H10359" s="27">
        <v>0</v>
      </c>
    </row>
    <row r="10360" spans="1:8" x14ac:dyDescent="0.55000000000000004">
      <c r="A10360" s="33">
        <v>44128</v>
      </c>
      <c r="B10360" s="1" t="s">
        <v>28</v>
      </c>
      <c r="C10360" s="27">
        <v>203</v>
      </c>
      <c r="D10360" s="27">
        <v>11373</v>
      </c>
      <c r="E10360" s="27">
        <v>194</v>
      </c>
      <c r="F10360" s="27">
        <v>6</v>
      </c>
      <c r="G10360" s="27">
        <v>3</v>
      </c>
      <c r="H10360" s="27">
        <v>0</v>
      </c>
    </row>
    <row r="10361" spans="1:8" x14ac:dyDescent="0.55000000000000004">
      <c r="A10361" s="33">
        <v>44128</v>
      </c>
      <c r="B10361" s="1" t="s">
        <v>29</v>
      </c>
      <c r="C10361" s="27">
        <v>330</v>
      </c>
      <c r="D10361" s="27">
        <v>22077</v>
      </c>
      <c r="E10361" s="27">
        <v>319</v>
      </c>
      <c r="F10361" s="27">
        <v>4</v>
      </c>
      <c r="G10361" s="27">
        <v>11</v>
      </c>
      <c r="H10361" s="27">
        <v>1</v>
      </c>
    </row>
    <row r="10362" spans="1:8" x14ac:dyDescent="0.55000000000000004">
      <c r="A10362" s="33">
        <v>44128</v>
      </c>
      <c r="B10362" s="1" t="s">
        <v>30</v>
      </c>
      <c r="C10362" s="27">
        <v>671</v>
      </c>
      <c r="D10362" s="27">
        <v>26049</v>
      </c>
      <c r="E10362" s="27">
        <v>627</v>
      </c>
      <c r="F10362" s="27">
        <v>11</v>
      </c>
      <c r="G10362" s="27">
        <v>33</v>
      </c>
      <c r="H10362" s="27">
        <v>1</v>
      </c>
    </row>
    <row r="10363" spans="1:8" x14ac:dyDescent="0.55000000000000004">
      <c r="A10363" s="33">
        <v>44128</v>
      </c>
      <c r="B10363" s="1" t="s">
        <v>31</v>
      </c>
      <c r="C10363" s="27">
        <v>588</v>
      </c>
      <c r="D10363" s="27">
        <v>40885</v>
      </c>
      <c r="E10363" s="27">
        <v>571</v>
      </c>
      <c r="F10363" s="27">
        <v>2</v>
      </c>
      <c r="G10363" s="27">
        <v>15</v>
      </c>
      <c r="H10363" s="27">
        <v>0</v>
      </c>
    </row>
    <row r="10364" spans="1:8" x14ac:dyDescent="0.55000000000000004">
      <c r="A10364" s="33">
        <v>44128</v>
      </c>
      <c r="B10364" s="1" t="s">
        <v>32</v>
      </c>
      <c r="C10364" s="27">
        <v>5811</v>
      </c>
      <c r="D10364" s="27">
        <v>93063</v>
      </c>
      <c r="E10364" s="27">
        <v>5453</v>
      </c>
      <c r="F10364" s="27">
        <v>92</v>
      </c>
      <c r="G10364" s="27">
        <v>266</v>
      </c>
      <c r="H10364" s="27">
        <v>10</v>
      </c>
    </row>
    <row r="10365" spans="1:8" x14ac:dyDescent="0.55000000000000004">
      <c r="A10365" s="33">
        <v>44128</v>
      </c>
      <c r="B10365" s="1" t="s">
        <v>33</v>
      </c>
      <c r="C10365" s="27">
        <v>555</v>
      </c>
      <c r="D10365" s="27">
        <v>15384</v>
      </c>
      <c r="E10365" s="27">
        <v>536</v>
      </c>
      <c r="F10365" s="27">
        <v>7</v>
      </c>
      <c r="G10365" s="27">
        <v>12</v>
      </c>
      <c r="H10365" s="27">
        <v>2</v>
      </c>
    </row>
    <row r="10366" spans="1:8" x14ac:dyDescent="0.55000000000000004">
      <c r="A10366" s="33">
        <v>44128</v>
      </c>
      <c r="B10366" s="1" t="s">
        <v>34</v>
      </c>
      <c r="C10366" s="27">
        <v>537</v>
      </c>
      <c r="D10366" s="27">
        <v>13710</v>
      </c>
      <c r="E10366" s="27">
        <v>510</v>
      </c>
      <c r="F10366" s="27">
        <v>9</v>
      </c>
      <c r="G10366" s="27">
        <v>18</v>
      </c>
      <c r="H10366" s="27">
        <v>0</v>
      </c>
    </row>
    <row r="10367" spans="1:8" x14ac:dyDescent="0.55000000000000004">
      <c r="A10367" s="33">
        <v>44128</v>
      </c>
      <c r="B10367" s="1" t="s">
        <v>35</v>
      </c>
      <c r="C10367" s="27">
        <v>1958</v>
      </c>
      <c r="D10367" s="27">
        <v>50753</v>
      </c>
      <c r="E10367" s="27">
        <v>1841</v>
      </c>
      <c r="F10367" s="27">
        <v>30</v>
      </c>
      <c r="G10367" s="27">
        <v>87</v>
      </c>
      <c r="H10367" s="27">
        <v>0</v>
      </c>
    </row>
    <row r="10368" spans="1:8" x14ac:dyDescent="0.55000000000000004">
      <c r="A10368" s="33">
        <v>44128</v>
      </c>
      <c r="B10368" s="1" t="s">
        <v>36</v>
      </c>
      <c r="C10368" s="27">
        <v>11976</v>
      </c>
      <c r="D10368" s="27">
        <v>223402</v>
      </c>
      <c r="E10368" s="27">
        <v>11128</v>
      </c>
      <c r="F10368" s="27">
        <v>233</v>
      </c>
      <c r="G10368" s="27">
        <v>599</v>
      </c>
      <c r="H10368" s="27">
        <v>23</v>
      </c>
    </row>
    <row r="10369" spans="1:8" x14ac:dyDescent="0.55000000000000004">
      <c r="A10369" s="33">
        <v>44128</v>
      </c>
      <c r="B10369" s="1" t="s">
        <v>37</v>
      </c>
      <c r="C10369" s="27">
        <v>3078</v>
      </c>
      <c r="D10369" s="27">
        <v>65855</v>
      </c>
      <c r="E10369" s="27">
        <v>2899</v>
      </c>
      <c r="F10369" s="27">
        <v>61</v>
      </c>
      <c r="G10369" s="27">
        <v>118</v>
      </c>
      <c r="H10369" s="27">
        <v>16</v>
      </c>
    </row>
    <row r="10370" spans="1:8" x14ac:dyDescent="0.55000000000000004">
      <c r="A10370" s="33">
        <v>44128</v>
      </c>
      <c r="B10370" s="1" t="s">
        <v>38</v>
      </c>
      <c r="C10370" s="27">
        <v>625</v>
      </c>
      <c r="D10370" s="27">
        <v>23806</v>
      </c>
      <c r="E10370" s="27">
        <v>592</v>
      </c>
      <c r="F10370" s="27">
        <v>9</v>
      </c>
      <c r="G10370" s="27">
        <v>24</v>
      </c>
      <c r="H10370" s="27">
        <v>2</v>
      </c>
    </row>
    <row r="10371" spans="1:8" x14ac:dyDescent="0.55000000000000004">
      <c r="A10371" s="33">
        <v>44128</v>
      </c>
      <c r="B10371" s="1" t="s">
        <v>39</v>
      </c>
      <c r="C10371" s="27">
        <v>270</v>
      </c>
      <c r="D10371" s="27">
        <v>10207</v>
      </c>
      <c r="E10371" s="27">
        <v>245</v>
      </c>
      <c r="F10371" s="27">
        <v>4</v>
      </c>
      <c r="G10371" s="27">
        <v>17</v>
      </c>
      <c r="H10371" s="27">
        <v>2</v>
      </c>
    </row>
    <row r="10372" spans="1:8" x14ac:dyDescent="0.55000000000000004">
      <c r="A10372" s="33">
        <v>44128</v>
      </c>
      <c r="B10372" s="1" t="s">
        <v>40</v>
      </c>
      <c r="C10372" s="27">
        <v>35</v>
      </c>
      <c r="D10372" s="27">
        <v>5582</v>
      </c>
      <c r="E10372" s="27">
        <v>35</v>
      </c>
      <c r="F10372" s="27">
        <v>0</v>
      </c>
      <c r="G10372" s="27">
        <v>0</v>
      </c>
      <c r="H10372" s="27">
        <v>0</v>
      </c>
    </row>
    <row r="10373" spans="1:8" x14ac:dyDescent="0.55000000000000004">
      <c r="A10373" s="33">
        <v>44128</v>
      </c>
      <c r="B10373" s="1" t="s">
        <v>41</v>
      </c>
      <c r="C10373" s="27">
        <v>140</v>
      </c>
      <c r="D10373" s="27">
        <v>6122</v>
      </c>
      <c r="E10373" s="27">
        <v>140</v>
      </c>
      <c r="F10373" s="27">
        <v>0</v>
      </c>
      <c r="G10373" s="27">
        <v>0</v>
      </c>
      <c r="H10373" s="27">
        <v>0</v>
      </c>
    </row>
    <row r="10374" spans="1:8" x14ac:dyDescent="0.55000000000000004">
      <c r="A10374" s="33">
        <v>44128</v>
      </c>
      <c r="B10374" s="1" t="s">
        <v>42</v>
      </c>
      <c r="C10374" s="27">
        <v>194</v>
      </c>
      <c r="D10374" s="27">
        <v>10217</v>
      </c>
      <c r="E10374" s="27">
        <v>162</v>
      </c>
      <c r="F10374" s="27">
        <v>1</v>
      </c>
      <c r="G10374" s="27">
        <v>22</v>
      </c>
      <c r="H10374" s="27">
        <v>1</v>
      </c>
    </row>
    <row r="10375" spans="1:8" x14ac:dyDescent="0.55000000000000004">
      <c r="A10375" s="33">
        <v>44128</v>
      </c>
      <c r="B10375" s="1" t="s">
        <v>43</v>
      </c>
      <c r="C10375" s="27">
        <v>654</v>
      </c>
      <c r="D10375" s="27">
        <v>26568</v>
      </c>
      <c r="E10375" s="27">
        <v>630</v>
      </c>
      <c r="F10375" s="27">
        <v>5</v>
      </c>
      <c r="G10375" s="27">
        <v>19</v>
      </c>
      <c r="H10375" s="27">
        <v>0</v>
      </c>
    </row>
    <row r="10376" spans="1:8" x14ac:dyDescent="0.55000000000000004">
      <c r="A10376" s="33">
        <v>44128</v>
      </c>
      <c r="B10376" s="1" t="s">
        <v>44</v>
      </c>
      <c r="C10376" s="27">
        <v>213</v>
      </c>
      <c r="D10376" s="27">
        <v>11451</v>
      </c>
      <c r="E10376" s="27">
        <v>206</v>
      </c>
      <c r="F10376" s="27">
        <v>2</v>
      </c>
      <c r="G10376" s="27">
        <v>5</v>
      </c>
      <c r="H10376" s="27">
        <v>1</v>
      </c>
    </row>
    <row r="10377" spans="1:8" x14ac:dyDescent="0.55000000000000004">
      <c r="A10377" s="33">
        <v>44128</v>
      </c>
      <c r="B10377" s="1" t="s">
        <v>45</v>
      </c>
      <c r="C10377" s="27">
        <v>164</v>
      </c>
      <c r="D10377" s="27">
        <v>7390</v>
      </c>
      <c r="E10377" s="27">
        <v>141</v>
      </c>
      <c r="F10377" s="27">
        <v>9</v>
      </c>
      <c r="G10377" s="27">
        <v>15</v>
      </c>
      <c r="H10377" s="27">
        <v>0</v>
      </c>
    </row>
    <row r="10378" spans="1:8" x14ac:dyDescent="0.55000000000000004">
      <c r="A10378" s="33">
        <v>44128</v>
      </c>
      <c r="B10378" s="1" t="s">
        <v>46</v>
      </c>
      <c r="C10378" s="27">
        <v>101</v>
      </c>
      <c r="D10378" s="27">
        <v>12950</v>
      </c>
      <c r="E10378" s="27">
        <v>95</v>
      </c>
      <c r="F10378" s="27">
        <v>2</v>
      </c>
      <c r="G10378" s="27">
        <v>4</v>
      </c>
      <c r="H10378" s="27">
        <v>0</v>
      </c>
    </row>
    <row r="10379" spans="1:8" x14ac:dyDescent="0.55000000000000004">
      <c r="A10379" s="33">
        <v>44128</v>
      </c>
      <c r="B10379" s="1" t="s">
        <v>47</v>
      </c>
      <c r="C10379" s="27">
        <v>116</v>
      </c>
      <c r="D10379" s="27">
        <v>4293</v>
      </c>
      <c r="E10379" s="27">
        <v>110</v>
      </c>
      <c r="F10379" s="27">
        <v>6</v>
      </c>
      <c r="G10379" s="27">
        <v>0</v>
      </c>
      <c r="H10379" s="27">
        <v>0</v>
      </c>
    </row>
    <row r="10380" spans="1:8" x14ac:dyDescent="0.55000000000000004">
      <c r="A10380" s="33">
        <v>44128</v>
      </c>
      <c r="B10380" s="1" t="s">
        <v>48</v>
      </c>
      <c r="C10380" s="27">
        <v>140</v>
      </c>
      <c r="D10380" s="27">
        <v>3604</v>
      </c>
      <c r="E10380" s="27">
        <v>136</v>
      </c>
      <c r="F10380" s="27">
        <v>4</v>
      </c>
      <c r="G10380" s="27">
        <v>0</v>
      </c>
      <c r="H10380" s="27">
        <v>0</v>
      </c>
    </row>
    <row r="10381" spans="1:8" x14ac:dyDescent="0.55000000000000004">
      <c r="A10381" s="33">
        <v>44128</v>
      </c>
      <c r="B10381" s="1" t="s">
        <v>49</v>
      </c>
      <c r="C10381" s="27">
        <v>5179</v>
      </c>
      <c r="D10381" s="27">
        <v>157690</v>
      </c>
      <c r="E10381" s="27">
        <v>5015</v>
      </c>
      <c r="F10381" s="27">
        <v>101</v>
      </c>
      <c r="G10381" s="27">
        <v>63</v>
      </c>
      <c r="H10381" s="27">
        <v>4</v>
      </c>
    </row>
    <row r="10382" spans="1:8" x14ac:dyDescent="0.55000000000000004">
      <c r="A10382" s="33">
        <v>44128</v>
      </c>
      <c r="B10382" s="1" t="s">
        <v>50</v>
      </c>
      <c r="C10382" s="27">
        <v>254</v>
      </c>
      <c r="D10382" s="27">
        <v>6897</v>
      </c>
      <c r="E10382" s="27">
        <v>252</v>
      </c>
      <c r="F10382" s="27">
        <v>0</v>
      </c>
      <c r="G10382" s="27">
        <v>4</v>
      </c>
      <c r="H10382" s="27">
        <v>0</v>
      </c>
    </row>
    <row r="10383" spans="1:8" x14ac:dyDescent="0.55000000000000004">
      <c r="A10383" s="33">
        <v>44128</v>
      </c>
      <c r="B10383" s="1" t="s">
        <v>51</v>
      </c>
      <c r="C10383" s="27">
        <v>242</v>
      </c>
      <c r="D10383" s="27">
        <v>21532</v>
      </c>
      <c r="E10383" s="27">
        <v>237</v>
      </c>
      <c r="F10383" s="27">
        <v>3</v>
      </c>
      <c r="G10383" s="27">
        <v>2</v>
      </c>
      <c r="H10383" s="27">
        <v>0</v>
      </c>
    </row>
    <row r="10384" spans="1:8" x14ac:dyDescent="0.55000000000000004">
      <c r="A10384" s="33">
        <v>44128</v>
      </c>
      <c r="B10384" s="1" t="s">
        <v>52</v>
      </c>
      <c r="C10384" s="27">
        <v>768</v>
      </c>
      <c r="D10384" s="27">
        <v>19032</v>
      </c>
      <c r="E10384" s="27">
        <v>709</v>
      </c>
      <c r="F10384" s="27">
        <v>8</v>
      </c>
      <c r="G10384" s="27">
        <v>46</v>
      </c>
      <c r="H10384" s="27">
        <v>0</v>
      </c>
    </row>
    <row r="10385" spans="1:8" x14ac:dyDescent="0.55000000000000004">
      <c r="A10385" s="33">
        <v>44128</v>
      </c>
      <c r="B10385" s="1" t="s">
        <v>53</v>
      </c>
      <c r="C10385" s="27">
        <v>159</v>
      </c>
      <c r="D10385" s="27">
        <v>20094</v>
      </c>
      <c r="E10385" s="27">
        <v>156</v>
      </c>
      <c r="F10385" s="27">
        <v>3</v>
      </c>
      <c r="G10385" s="27">
        <v>0</v>
      </c>
      <c r="H10385" s="27">
        <v>0</v>
      </c>
    </row>
    <row r="10386" spans="1:8" x14ac:dyDescent="0.55000000000000004">
      <c r="A10386" s="33">
        <v>44128</v>
      </c>
      <c r="B10386" s="1" t="s">
        <v>54</v>
      </c>
      <c r="C10386" s="27">
        <v>366</v>
      </c>
      <c r="D10386" s="27">
        <v>8741</v>
      </c>
      <c r="E10386" s="27">
        <v>365</v>
      </c>
      <c r="F10386" s="27">
        <v>1</v>
      </c>
      <c r="G10386" s="27">
        <v>1</v>
      </c>
      <c r="H10386" s="27">
        <v>0</v>
      </c>
    </row>
    <row r="10387" spans="1:8" x14ac:dyDescent="0.55000000000000004">
      <c r="A10387" s="33">
        <v>44128</v>
      </c>
      <c r="B10387" s="1" t="s">
        <v>55</v>
      </c>
      <c r="C10387" s="27">
        <v>463</v>
      </c>
      <c r="D10387" s="27">
        <v>21698</v>
      </c>
      <c r="E10387" s="27">
        <v>453</v>
      </c>
      <c r="F10387" s="27">
        <v>12</v>
      </c>
      <c r="G10387" s="27">
        <v>10</v>
      </c>
      <c r="H10387" s="27">
        <v>0</v>
      </c>
    </row>
    <row r="10388" spans="1:8" x14ac:dyDescent="0.55000000000000004">
      <c r="A10388" s="33">
        <v>44128</v>
      </c>
      <c r="B10388" s="1" t="s">
        <v>56</v>
      </c>
      <c r="C10388" s="27">
        <v>3134</v>
      </c>
      <c r="D10388" s="27">
        <v>52894</v>
      </c>
      <c r="E10388" s="27">
        <v>2738</v>
      </c>
      <c r="F10388" s="27">
        <v>58</v>
      </c>
      <c r="G10388" s="27">
        <v>342</v>
      </c>
      <c r="H10388" s="27">
        <v>9</v>
      </c>
    </row>
    <row r="10389" spans="1:8" x14ac:dyDescent="0.55000000000000004">
      <c r="A10389" s="33">
        <v>44129</v>
      </c>
      <c r="B10389" s="1" t="s">
        <v>7</v>
      </c>
      <c r="C10389" s="27">
        <v>2763</v>
      </c>
      <c r="D10389" s="27">
        <v>75383</v>
      </c>
      <c r="E10389" s="27">
        <v>2363</v>
      </c>
      <c r="F10389" s="27">
        <v>108</v>
      </c>
      <c r="G10389" s="27">
        <v>292</v>
      </c>
      <c r="H10389" s="27">
        <v>3</v>
      </c>
    </row>
    <row r="10390" spans="1:8" x14ac:dyDescent="0.55000000000000004">
      <c r="A10390" s="33">
        <v>44129</v>
      </c>
      <c r="B10390" s="1" t="s">
        <v>11</v>
      </c>
      <c r="C10390" s="27">
        <v>175</v>
      </c>
      <c r="D10390" s="27">
        <v>4043</v>
      </c>
      <c r="E10390" s="27">
        <v>60</v>
      </c>
      <c r="F10390" s="27">
        <v>1</v>
      </c>
      <c r="G10390" s="27">
        <v>114</v>
      </c>
      <c r="H10390" s="27">
        <v>3</v>
      </c>
    </row>
    <row r="10391" spans="1:8" x14ac:dyDescent="0.55000000000000004">
      <c r="A10391" s="33">
        <v>44129</v>
      </c>
      <c r="B10391" s="1" t="s">
        <v>12</v>
      </c>
      <c r="C10391" s="27">
        <v>27</v>
      </c>
      <c r="D10391" s="27">
        <v>5134</v>
      </c>
      <c r="E10391" s="27">
        <v>23</v>
      </c>
      <c r="F10391" s="27">
        <v>0</v>
      </c>
      <c r="G10391" s="27">
        <v>4</v>
      </c>
      <c r="H10391" s="27">
        <v>0</v>
      </c>
    </row>
    <row r="10392" spans="1:8" x14ac:dyDescent="0.55000000000000004">
      <c r="A10392" s="33">
        <v>44129</v>
      </c>
      <c r="B10392" s="1" t="s">
        <v>13</v>
      </c>
      <c r="C10392" s="27">
        <v>572</v>
      </c>
      <c r="D10392" s="27">
        <v>13206</v>
      </c>
      <c r="E10392" s="27">
        <v>509</v>
      </c>
      <c r="F10392" s="27">
        <v>2</v>
      </c>
      <c r="G10392" s="27">
        <v>61</v>
      </c>
      <c r="H10392" s="27">
        <v>1</v>
      </c>
    </row>
    <row r="10393" spans="1:8" x14ac:dyDescent="0.55000000000000004">
      <c r="A10393" s="33">
        <v>44129</v>
      </c>
      <c r="B10393" s="1" t="s">
        <v>14</v>
      </c>
      <c r="C10393" s="27">
        <v>61</v>
      </c>
      <c r="D10393" s="27">
        <v>2448</v>
      </c>
      <c r="E10393" s="27">
        <v>59</v>
      </c>
      <c r="F10393" s="27">
        <v>0</v>
      </c>
      <c r="G10393" s="27">
        <v>2</v>
      </c>
      <c r="H10393" s="27">
        <v>0</v>
      </c>
    </row>
    <row r="10394" spans="1:8" x14ac:dyDescent="0.55000000000000004">
      <c r="A10394" s="33">
        <v>44129</v>
      </c>
      <c r="B10394" s="1" t="s">
        <v>15</v>
      </c>
      <c r="C10394" s="27">
        <v>84</v>
      </c>
      <c r="D10394" s="27">
        <v>5761</v>
      </c>
      <c r="E10394" s="27">
        <v>79</v>
      </c>
      <c r="F10394" s="27">
        <v>1</v>
      </c>
      <c r="G10394" s="27">
        <v>4</v>
      </c>
      <c r="H10394" s="27">
        <v>0</v>
      </c>
    </row>
    <row r="10395" spans="1:8" x14ac:dyDescent="0.55000000000000004">
      <c r="A10395" s="33">
        <v>44129</v>
      </c>
      <c r="B10395" s="1" t="s">
        <v>16</v>
      </c>
      <c r="C10395" s="27">
        <v>386</v>
      </c>
      <c r="D10395" s="27">
        <v>27446</v>
      </c>
      <c r="E10395" s="27">
        <v>318</v>
      </c>
      <c r="F10395" s="27">
        <v>6</v>
      </c>
      <c r="G10395" s="27">
        <v>62</v>
      </c>
      <c r="H10395" s="27">
        <v>3</v>
      </c>
    </row>
    <row r="10396" spans="1:8" x14ac:dyDescent="0.55000000000000004">
      <c r="A10396" s="33">
        <v>44129</v>
      </c>
      <c r="B10396" s="1" t="s">
        <v>17</v>
      </c>
      <c r="C10396" s="27">
        <v>741</v>
      </c>
      <c r="D10396" s="27">
        <v>13525</v>
      </c>
      <c r="E10396" s="27">
        <v>696</v>
      </c>
      <c r="F10396" s="27">
        <v>18</v>
      </c>
      <c r="G10396" s="27">
        <v>27</v>
      </c>
      <c r="H10396" s="27">
        <v>2</v>
      </c>
    </row>
    <row r="10397" spans="1:8" x14ac:dyDescent="0.55000000000000004">
      <c r="A10397" s="33">
        <v>44129</v>
      </c>
      <c r="B10397" s="1" t="s">
        <v>18</v>
      </c>
      <c r="C10397" s="27">
        <v>477</v>
      </c>
      <c r="D10397" s="27">
        <v>35148</v>
      </c>
      <c r="E10397" s="27">
        <v>450</v>
      </c>
      <c r="F10397" s="27">
        <v>1</v>
      </c>
      <c r="G10397" s="27">
        <v>27</v>
      </c>
      <c r="H10397" s="27">
        <v>0</v>
      </c>
    </row>
    <row r="10398" spans="1:8" x14ac:dyDescent="0.55000000000000004">
      <c r="A10398" s="33">
        <v>44129</v>
      </c>
      <c r="B10398" s="1" t="s">
        <v>19</v>
      </c>
      <c r="C10398" s="27">
        <v>867</v>
      </c>
      <c r="D10398" s="27">
        <v>27802</v>
      </c>
      <c r="E10398" s="27">
        <v>743</v>
      </c>
      <c r="F10398" s="27">
        <v>19</v>
      </c>
      <c r="G10398" s="27">
        <v>96</v>
      </c>
      <c r="H10398" s="27">
        <v>5</v>
      </c>
    </row>
    <row r="10399" spans="1:8" x14ac:dyDescent="0.55000000000000004">
      <c r="A10399" s="33">
        <v>44129</v>
      </c>
      <c r="B10399" s="1" t="s">
        <v>20</v>
      </c>
      <c r="C10399" s="27">
        <v>5619</v>
      </c>
      <c r="D10399" s="27">
        <v>174268</v>
      </c>
      <c r="E10399" s="27">
        <v>5107</v>
      </c>
      <c r="F10399" s="27">
        <v>105</v>
      </c>
      <c r="G10399" s="27">
        <v>407</v>
      </c>
      <c r="H10399" s="27">
        <v>9</v>
      </c>
    </row>
    <row r="10400" spans="1:8" x14ac:dyDescent="0.55000000000000004">
      <c r="A10400" s="33">
        <v>44129</v>
      </c>
      <c r="B10400" s="1" t="s">
        <v>21</v>
      </c>
      <c r="C10400" s="27">
        <v>4811</v>
      </c>
      <c r="D10400" s="27">
        <v>119909</v>
      </c>
      <c r="E10400" s="27">
        <v>4336</v>
      </c>
      <c r="F10400" s="27">
        <v>77</v>
      </c>
      <c r="G10400" s="27">
        <v>398</v>
      </c>
      <c r="H10400" s="27">
        <v>10</v>
      </c>
    </row>
    <row r="10401" spans="1:8" x14ac:dyDescent="0.55000000000000004">
      <c r="A10401" s="33">
        <v>44129</v>
      </c>
      <c r="B10401" s="1" t="s">
        <v>22</v>
      </c>
      <c r="C10401" s="27">
        <v>30033</v>
      </c>
      <c r="D10401" s="27">
        <v>567880</v>
      </c>
      <c r="E10401" s="27">
        <v>27889</v>
      </c>
      <c r="F10401" s="27">
        <v>447</v>
      </c>
      <c r="G10401" s="27">
        <v>1697</v>
      </c>
      <c r="H10401" s="27">
        <v>28</v>
      </c>
    </row>
    <row r="10402" spans="1:8" x14ac:dyDescent="0.55000000000000004">
      <c r="A10402" s="33">
        <v>44129</v>
      </c>
      <c r="B10402" s="1" t="s">
        <v>23</v>
      </c>
      <c r="C10402" s="27">
        <v>8369</v>
      </c>
      <c r="D10402" s="27">
        <v>187119</v>
      </c>
      <c r="E10402" s="27">
        <v>7661</v>
      </c>
      <c r="F10402" s="27">
        <v>162</v>
      </c>
      <c r="G10402" s="27">
        <v>546</v>
      </c>
      <c r="H10402" s="27">
        <v>25</v>
      </c>
    </row>
    <row r="10403" spans="1:8" x14ac:dyDescent="0.55000000000000004">
      <c r="A10403" s="33">
        <v>44129</v>
      </c>
      <c r="B10403" s="1" t="s">
        <v>24</v>
      </c>
      <c r="C10403" s="27">
        <v>182</v>
      </c>
      <c r="D10403" s="27">
        <v>17333</v>
      </c>
      <c r="E10403" s="27">
        <v>179</v>
      </c>
      <c r="F10403" s="27">
        <v>0</v>
      </c>
      <c r="G10403" s="27">
        <v>3</v>
      </c>
      <c r="H10403" s="27">
        <v>0</v>
      </c>
    </row>
    <row r="10404" spans="1:8" x14ac:dyDescent="0.55000000000000004">
      <c r="A10404" s="33">
        <v>44129</v>
      </c>
      <c r="B10404" s="1" t="s">
        <v>25</v>
      </c>
      <c r="C10404" s="27">
        <v>422</v>
      </c>
      <c r="D10404" s="27">
        <v>14261</v>
      </c>
      <c r="E10404" s="27">
        <v>396</v>
      </c>
      <c r="F10404" s="27">
        <v>26</v>
      </c>
      <c r="G10404" s="27">
        <v>0</v>
      </c>
      <c r="H10404" s="27">
        <v>0</v>
      </c>
    </row>
    <row r="10405" spans="1:8" x14ac:dyDescent="0.55000000000000004">
      <c r="A10405" s="33">
        <v>44129</v>
      </c>
      <c r="B10405" s="1" t="s">
        <v>26</v>
      </c>
      <c r="C10405" s="27">
        <v>799</v>
      </c>
      <c r="D10405" s="27">
        <v>16229</v>
      </c>
      <c r="E10405" s="27">
        <v>737</v>
      </c>
      <c r="F10405" s="27">
        <v>49</v>
      </c>
      <c r="G10405" s="27">
        <v>13</v>
      </c>
      <c r="H10405" s="27">
        <v>0</v>
      </c>
    </row>
    <row r="10406" spans="1:8" x14ac:dyDescent="0.55000000000000004">
      <c r="A10406" s="33">
        <v>44129</v>
      </c>
      <c r="B10406" s="1" t="s">
        <v>27</v>
      </c>
      <c r="C10406" s="27">
        <v>256</v>
      </c>
      <c r="D10406" s="27">
        <v>10775</v>
      </c>
      <c r="E10406" s="27">
        <v>240</v>
      </c>
      <c r="F10406" s="27">
        <v>11</v>
      </c>
      <c r="G10406" s="27">
        <v>5</v>
      </c>
      <c r="H10406" s="27">
        <v>0</v>
      </c>
    </row>
    <row r="10407" spans="1:8" x14ac:dyDescent="0.55000000000000004">
      <c r="A10407" s="33">
        <v>44129</v>
      </c>
      <c r="B10407" s="1" t="s">
        <v>28</v>
      </c>
      <c r="C10407" s="27">
        <v>203</v>
      </c>
      <c r="D10407" s="27">
        <v>11373</v>
      </c>
      <c r="E10407" s="27">
        <v>194</v>
      </c>
      <c r="F10407" s="27">
        <v>6</v>
      </c>
      <c r="G10407" s="27">
        <v>3</v>
      </c>
      <c r="H10407" s="27">
        <v>0</v>
      </c>
    </row>
    <row r="10408" spans="1:8" x14ac:dyDescent="0.55000000000000004">
      <c r="A10408" s="33">
        <v>44129</v>
      </c>
      <c r="B10408" s="1" t="s">
        <v>29</v>
      </c>
      <c r="C10408" s="27">
        <v>330</v>
      </c>
      <c r="D10408" s="27">
        <v>22077</v>
      </c>
      <c r="E10408" s="27">
        <v>319</v>
      </c>
      <c r="F10408" s="27">
        <v>4</v>
      </c>
      <c r="G10408" s="27">
        <v>11</v>
      </c>
      <c r="H10408" s="27">
        <v>1</v>
      </c>
    </row>
    <row r="10409" spans="1:8" x14ac:dyDescent="0.55000000000000004">
      <c r="A10409" s="33">
        <v>44129</v>
      </c>
      <c r="B10409" s="1" t="s">
        <v>30</v>
      </c>
      <c r="C10409" s="27">
        <v>672</v>
      </c>
      <c r="D10409" s="27">
        <v>26080</v>
      </c>
      <c r="E10409" s="27">
        <v>627</v>
      </c>
      <c r="F10409" s="27">
        <v>11</v>
      </c>
      <c r="G10409" s="27">
        <v>34</v>
      </c>
      <c r="H10409" s="27">
        <v>1</v>
      </c>
    </row>
    <row r="10410" spans="1:8" x14ac:dyDescent="0.55000000000000004">
      <c r="A10410" s="33">
        <v>44129</v>
      </c>
      <c r="B10410" s="1" t="s">
        <v>31</v>
      </c>
      <c r="C10410" s="27">
        <v>588</v>
      </c>
      <c r="D10410" s="27">
        <v>40885</v>
      </c>
      <c r="E10410" s="27">
        <v>571</v>
      </c>
      <c r="F10410" s="27">
        <v>2</v>
      </c>
      <c r="G10410" s="27">
        <v>15</v>
      </c>
      <c r="H10410" s="27">
        <v>0</v>
      </c>
    </row>
    <row r="10411" spans="1:8" x14ac:dyDescent="0.55000000000000004">
      <c r="A10411" s="33">
        <v>44129</v>
      </c>
      <c r="B10411" s="1" t="s">
        <v>32</v>
      </c>
      <c r="C10411" s="27">
        <v>5853</v>
      </c>
      <c r="D10411" s="27">
        <v>93722</v>
      </c>
      <c r="E10411" s="27">
        <v>5499</v>
      </c>
      <c r="F10411" s="27">
        <v>92</v>
      </c>
      <c r="G10411" s="27">
        <v>262</v>
      </c>
      <c r="H10411" s="27">
        <v>10</v>
      </c>
    </row>
    <row r="10412" spans="1:8" x14ac:dyDescent="0.55000000000000004">
      <c r="A10412" s="33">
        <v>44129</v>
      </c>
      <c r="B10412" s="1" t="s">
        <v>33</v>
      </c>
      <c r="C10412" s="27">
        <v>555</v>
      </c>
      <c r="D10412" s="27">
        <v>15427</v>
      </c>
      <c r="E10412" s="27">
        <v>536</v>
      </c>
      <c r="F10412" s="27">
        <v>7</v>
      </c>
      <c r="G10412" s="27">
        <v>12</v>
      </c>
      <c r="H10412" s="27">
        <v>2</v>
      </c>
    </row>
    <row r="10413" spans="1:8" x14ac:dyDescent="0.55000000000000004">
      <c r="A10413" s="33">
        <v>44129</v>
      </c>
      <c r="B10413" s="1" t="s">
        <v>34</v>
      </c>
      <c r="C10413" s="27">
        <v>538</v>
      </c>
      <c r="D10413" s="27">
        <v>13730</v>
      </c>
      <c r="E10413" s="27">
        <v>510</v>
      </c>
      <c r="F10413" s="27">
        <v>9</v>
      </c>
      <c r="G10413" s="27">
        <v>19</v>
      </c>
      <c r="H10413" s="27">
        <v>0</v>
      </c>
    </row>
    <row r="10414" spans="1:8" x14ac:dyDescent="0.55000000000000004">
      <c r="A10414" s="33">
        <v>44129</v>
      </c>
      <c r="B10414" s="1" t="s">
        <v>35</v>
      </c>
      <c r="C10414" s="27">
        <v>1958</v>
      </c>
      <c r="D10414" s="27">
        <v>50753</v>
      </c>
      <c r="E10414" s="27">
        <v>1841</v>
      </c>
      <c r="F10414" s="27">
        <v>30</v>
      </c>
      <c r="G10414" s="27">
        <v>87</v>
      </c>
      <c r="H10414" s="27">
        <v>0</v>
      </c>
    </row>
    <row r="10415" spans="1:8" x14ac:dyDescent="0.55000000000000004">
      <c r="A10415" s="33">
        <v>44129</v>
      </c>
      <c r="B10415" s="1" t="s">
        <v>36</v>
      </c>
      <c r="C10415" s="27">
        <v>12046</v>
      </c>
      <c r="D10415" s="27">
        <v>224311</v>
      </c>
      <c r="E10415" s="27">
        <v>11184</v>
      </c>
      <c r="F10415" s="27">
        <v>234</v>
      </c>
      <c r="G10415" s="27">
        <v>611</v>
      </c>
      <c r="H10415" s="27">
        <v>23</v>
      </c>
    </row>
    <row r="10416" spans="1:8" x14ac:dyDescent="0.55000000000000004">
      <c r="A10416" s="33">
        <v>44129</v>
      </c>
      <c r="B10416" s="1" t="s">
        <v>37</v>
      </c>
      <c r="C10416" s="27">
        <v>3126</v>
      </c>
      <c r="D10416" s="27">
        <v>66255</v>
      </c>
      <c r="E10416" s="27">
        <v>2925</v>
      </c>
      <c r="F10416" s="27">
        <v>61</v>
      </c>
      <c r="G10416" s="27">
        <v>119</v>
      </c>
      <c r="H10416" s="27">
        <v>17</v>
      </c>
    </row>
    <row r="10417" spans="1:8" x14ac:dyDescent="0.55000000000000004">
      <c r="A10417" s="33">
        <v>44129</v>
      </c>
      <c r="B10417" s="1" t="s">
        <v>38</v>
      </c>
      <c r="C10417" s="27">
        <v>625</v>
      </c>
      <c r="D10417" s="27">
        <v>23806</v>
      </c>
      <c r="E10417" s="27">
        <v>593</v>
      </c>
      <c r="F10417" s="27">
        <v>9</v>
      </c>
      <c r="G10417" s="27">
        <v>23</v>
      </c>
      <c r="H10417" s="27">
        <v>2</v>
      </c>
    </row>
    <row r="10418" spans="1:8" x14ac:dyDescent="0.55000000000000004">
      <c r="A10418" s="33">
        <v>44129</v>
      </c>
      <c r="B10418" s="1" t="s">
        <v>39</v>
      </c>
      <c r="C10418" s="27">
        <v>272</v>
      </c>
      <c r="D10418" s="27">
        <v>10252</v>
      </c>
      <c r="E10418" s="27">
        <v>247</v>
      </c>
      <c r="F10418" s="27">
        <v>4</v>
      </c>
      <c r="G10418" s="27">
        <v>17</v>
      </c>
      <c r="H10418" s="27">
        <v>2</v>
      </c>
    </row>
    <row r="10419" spans="1:8" x14ac:dyDescent="0.55000000000000004">
      <c r="A10419" s="33">
        <v>44129</v>
      </c>
      <c r="B10419" s="1" t="s">
        <v>40</v>
      </c>
      <c r="C10419" s="27">
        <v>35</v>
      </c>
      <c r="D10419" s="27">
        <v>5582</v>
      </c>
      <c r="E10419" s="27">
        <v>35</v>
      </c>
      <c r="F10419" s="27">
        <v>0</v>
      </c>
      <c r="G10419" s="27">
        <v>0</v>
      </c>
      <c r="H10419" s="27">
        <v>0</v>
      </c>
    </row>
    <row r="10420" spans="1:8" x14ac:dyDescent="0.55000000000000004">
      <c r="A10420" s="33">
        <v>44129</v>
      </c>
      <c r="B10420" s="1" t="s">
        <v>41</v>
      </c>
      <c r="C10420" s="27">
        <v>140</v>
      </c>
      <c r="D10420" s="27">
        <v>6123</v>
      </c>
      <c r="E10420" s="27">
        <v>140</v>
      </c>
      <c r="F10420" s="27">
        <v>0</v>
      </c>
      <c r="G10420" s="27">
        <v>0</v>
      </c>
      <c r="H10420" s="27">
        <v>0</v>
      </c>
    </row>
    <row r="10421" spans="1:8" x14ac:dyDescent="0.55000000000000004">
      <c r="A10421" s="33">
        <v>44129</v>
      </c>
      <c r="B10421" s="1" t="s">
        <v>42</v>
      </c>
      <c r="C10421" s="27">
        <v>203</v>
      </c>
      <c r="D10421" s="27">
        <v>10217</v>
      </c>
      <c r="E10421" s="27">
        <v>162</v>
      </c>
      <c r="F10421" s="27">
        <v>1</v>
      </c>
      <c r="G10421" s="27">
        <v>22</v>
      </c>
      <c r="H10421" s="27">
        <v>1</v>
      </c>
    </row>
    <row r="10422" spans="1:8" x14ac:dyDescent="0.55000000000000004">
      <c r="A10422" s="33">
        <v>44129</v>
      </c>
      <c r="B10422" s="1" t="s">
        <v>43</v>
      </c>
      <c r="C10422" s="27">
        <v>655</v>
      </c>
      <c r="D10422" s="27">
        <v>26568</v>
      </c>
      <c r="E10422" s="27">
        <v>632</v>
      </c>
      <c r="F10422" s="27">
        <v>5</v>
      </c>
      <c r="G10422" s="27">
        <v>18</v>
      </c>
      <c r="H10422" s="27">
        <v>0</v>
      </c>
    </row>
    <row r="10423" spans="1:8" x14ac:dyDescent="0.55000000000000004">
      <c r="A10423" s="33">
        <v>44129</v>
      </c>
      <c r="B10423" s="1" t="s">
        <v>44</v>
      </c>
      <c r="C10423" s="27">
        <v>213</v>
      </c>
      <c r="D10423" s="27">
        <v>11543</v>
      </c>
      <c r="E10423" s="27">
        <v>206</v>
      </c>
      <c r="F10423" s="27">
        <v>2</v>
      </c>
      <c r="G10423" s="27">
        <v>5</v>
      </c>
      <c r="H10423" s="27">
        <v>1</v>
      </c>
    </row>
    <row r="10424" spans="1:8" x14ac:dyDescent="0.55000000000000004">
      <c r="A10424" s="33">
        <v>44129</v>
      </c>
      <c r="B10424" s="1" t="s">
        <v>45</v>
      </c>
      <c r="C10424" s="27">
        <v>164</v>
      </c>
      <c r="D10424" s="27">
        <v>7410</v>
      </c>
      <c r="E10424" s="27">
        <v>144</v>
      </c>
      <c r="F10424" s="27">
        <v>9</v>
      </c>
      <c r="G10424" s="27">
        <v>15</v>
      </c>
      <c r="H10424" s="27">
        <v>0</v>
      </c>
    </row>
    <row r="10425" spans="1:8" x14ac:dyDescent="0.55000000000000004">
      <c r="A10425" s="33">
        <v>44129</v>
      </c>
      <c r="B10425" s="1" t="s">
        <v>46</v>
      </c>
      <c r="C10425" s="27">
        <v>101</v>
      </c>
      <c r="D10425" s="27">
        <v>12994</v>
      </c>
      <c r="E10425" s="27">
        <v>95</v>
      </c>
      <c r="F10425" s="27">
        <v>2</v>
      </c>
      <c r="G10425" s="27">
        <v>4</v>
      </c>
      <c r="H10425" s="27">
        <v>0</v>
      </c>
    </row>
    <row r="10426" spans="1:8" x14ac:dyDescent="0.55000000000000004">
      <c r="A10426" s="33">
        <v>44129</v>
      </c>
      <c r="B10426" s="1" t="s">
        <v>47</v>
      </c>
      <c r="C10426" s="27">
        <v>116</v>
      </c>
      <c r="D10426" s="27">
        <v>4293</v>
      </c>
      <c r="E10426" s="27">
        <v>110</v>
      </c>
      <c r="F10426" s="27">
        <v>6</v>
      </c>
      <c r="G10426" s="27">
        <v>0</v>
      </c>
      <c r="H10426" s="27">
        <v>0</v>
      </c>
    </row>
    <row r="10427" spans="1:8" x14ac:dyDescent="0.55000000000000004">
      <c r="A10427" s="33">
        <v>44129</v>
      </c>
      <c r="B10427" s="1" t="s">
        <v>48</v>
      </c>
      <c r="C10427" s="27">
        <v>142</v>
      </c>
      <c r="D10427" s="27">
        <v>3610</v>
      </c>
      <c r="E10427" s="27">
        <v>136</v>
      </c>
      <c r="F10427" s="27">
        <v>4</v>
      </c>
      <c r="G10427" s="27">
        <v>2</v>
      </c>
      <c r="H10427" s="27">
        <v>0</v>
      </c>
    </row>
    <row r="10428" spans="1:8" x14ac:dyDescent="0.55000000000000004">
      <c r="A10428" s="33">
        <v>44129</v>
      </c>
      <c r="B10428" s="1" t="s">
        <v>49</v>
      </c>
      <c r="C10428" s="27">
        <v>5179</v>
      </c>
      <c r="D10428" s="27">
        <v>158020</v>
      </c>
      <c r="E10428" s="27">
        <v>5015</v>
      </c>
      <c r="F10428" s="27">
        <v>101</v>
      </c>
      <c r="G10428" s="27">
        <v>63</v>
      </c>
      <c r="H10428" s="27">
        <v>4</v>
      </c>
    </row>
    <row r="10429" spans="1:8" x14ac:dyDescent="0.55000000000000004">
      <c r="A10429" s="33">
        <v>44129</v>
      </c>
      <c r="B10429" s="1" t="s">
        <v>50</v>
      </c>
      <c r="C10429" s="27">
        <v>254</v>
      </c>
      <c r="D10429" s="27">
        <v>6917</v>
      </c>
      <c r="E10429" s="27">
        <v>252</v>
      </c>
      <c r="F10429" s="27">
        <v>0</v>
      </c>
      <c r="G10429" s="27">
        <v>4</v>
      </c>
      <c r="H10429" s="27">
        <v>0</v>
      </c>
    </row>
    <row r="10430" spans="1:8" x14ac:dyDescent="0.55000000000000004">
      <c r="A10430" s="33">
        <v>44129</v>
      </c>
      <c r="B10430" s="1" t="s">
        <v>51</v>
      </c>
      <c r="C10430" s="27">
        <v>242</v>
      </c>
      <c r="D10430" s="27">
        <v>21632</v>
      </c>
      <c r="E10430" s="27">
        <v>237</v>
      </c>
      <c r="F10430" s="27">
        <v>3</v>
      </c>
      <c r="G10430" s="27">
        <v>2</v>
      </c>
      <c r="H10430" s="27">
        <v>0</v>
      </c>
    </row>
    <row r="10431" spans="1:8" x14ac:dyDescent="0.55000000000000004">
      <c r="A10431" s="33">
        <v>44129</v>
      </c>
      <c r="B10431" s="1" t="s">
        <v>52</v>
      </c>
      <c r="C10431" s="27">
        <v>768</v>
      </c>
      <c r="D10431" s="27">
        <v>19032</v>
      </c>
      <c r="E10431" s="27">
        <v>709</v>
      </c>
      <c r="F10431" s="27">
        <v>8</v>
      </c>
      <c r="G10431" s="27">
        <v>46</v>
      </c>
      <c r="H10431" s="27">
        <v>0</v>
      </c>
    </row>
    <row r="10432" spans="1:8" x14ac:dyDescent="0.55000000000000004">
      <c r="A10432" s="33">
        <v>44129</v>
      </c>
      <c r="B10432" s="1" t="s">
        <v>53</v>
      </c>
      <c r="C10432" s="27">
        <v>159</v>
      </c>
      <c r="D10432" s="27">
        <v>20109</v>
      </c>
      <c r="E10432" s="27">
        <v>156</v>
      </c>
      <c r="F10432" s="27">
        <v>3</v>
      </c>
      <c r="G10432" s="27">
        <v>0</v>
      </c>
      <c r="H10432" s="27">
        <v>0</v>
      </c>
    </row>
    <row r="10433" spans="1:8" x14ac:dyDescent="0.55000000000000004">
      <c r="A10433" s="33">
        <v>44129</v>
      </c>
      <c r="B10433" s="1" t="s">
        <v>54</v>
      </c>
      <c r="C10433" s="27">
        <v>366</v>
      </c>
      <c r="D10433" s="27">
        <v>8741</v>
      </c>
      <c r="E10433" s="27">
        <v>365</v>
      </c>
      <c r="F10433" s="27">
        <v>1</v>
      </c>
      <c r="G10433" s="27">
        <v>1</v>
      </c>
      <c r="H10433" s="27">
        <v>0</v>
      </c>
    </row>
    <row r="10434" spans="1:8" x14ac:dyDescent="0.55000000000000004">
      <c r="A10434" s="33">
        <v>44129</v>
      </c>
      <c r="B10434" s="1" t="s">
        <v>55</v>
      </c>
      <c r="C10434" s="27">
        <v>463</v>
      </c>
      <c r="D10434" s="27">
        <v>21698</v>
      </c>
      <c r="E10434" s="27">
        <v>456</v>
      </c>
      <c r="F10434" s="27">
        <v>12</v>
      </c>
      <c r="G10434" s="27">
        <v>7</v>
      </c>
      <c r="H10434" s="27">
        <v>0</v>
      </c>
    </row>
    <row r="10435" spans="1:8" x14ac:dyDescent="0.55000000000000004">
      <c r="A10435" s="33">
        <v>44129</v>
      </c>
      <c r="B10435" s="1" t="s">
        <v>56</v>
      </c>
      <c r="C10435" s="27">
        <v>3165</v>
      </c>
      <c r="D10435" s="27">
        <v>53366</v>
      </c>
      <c r="E10435" s="27">
        <v>2768</v>
      </c>
      <c r="F10435" s="27">
        <v>58</v>
      </c>
      <c r="G10435" s="27">
        <v>343</v>
      </c>
      <c r="H10435" s="27">
        <v>9</v>
      </c>
    </row>
    <row r="10436" spans="1:8" x14ac:dyDescent="0.55000000000000004">
      <c r="A10436" s="33">
        <v>44130</v>
      </c>
      <c r="B10436" s="1" t="s">
        <v>7</v>
      </c>
      <c r="C10436" s="27">
        <v>2804</v>
      </c>
      <c r="D10436" s="27">
        <v>76018</v>
      </c>
      <c r="E10436" s="27">
        <v>2384</v>
      </c>
      <c r="F10436" s="27">
        <v>109</v>
      </c>
      <c r="G10436" s="27">
        <v>311</v>
      </c>
      <c r="H10436" s="27">
        <v>3</v>
      </c>
    </row>
    <row r="10437" spans="1:8" x14ac:dyDescent="0.55000000000000004">
      <c r="A10437" s="33">
        <v>44130</v>
      </c>
      <c r="B10437" s="1" t="s">
        <v>11</v>
      </c>
      <c r="C10437" s="27">
        <v>187</v>
      </c>
      <c r="D10437" s="27">
        <v>4211</v>
      </c>
      <c r="E10437" s="27">
        <v>67</v>
      </c>
      <c r="F10437" s="27">
        <v>1</v>
      </c>
      <c r="G10437" s="27">
        <v>119</v>
      </c>
      <c r="H10437" s="27">
        <v>3</v>
      </c>
    </row>
    <row r="10438" spans="1:8" x14ac:dyDescent="0.55000000000000004">
      <c r="A10438" s="33">
        <v>44130</v>
      </c>
      <c r="B10438" s="1" t="s">
        <v>12</v>
      </c>
      <c r="C10438" s="27">
        <v>27</v>
      </c>
      <c r="D10438" s="27">
        <v>5189</v>
      </c>
      <c r="E10438" s="27">
        <v>23</v>
      </c>
      <c r="F10438" s="27">
        <v>0</v>
      </c>
      <c r="G10438" s="27">
        <v>4</v>
      </c>
      <c r="H10438" s="27">
        <v>0</v>
      </c>
    </row>
    <row r="10439" spans="1:8" x14ac:dyDescent="0.55000000000000004">
      <c r="A10439" s="33">
        <v>44130</v>
      </c>
      <c r="B10439" s="1" t="s">
        <v>13</v>
      </c>
      <c r="C10439" s="27">
        <v>602</v>
      </c>
      <c r="D10439" s="27">
        <v>13266</v>
      </c>
      <c r="E10439" s="27">
        <v>516</v>
      </c>
      <c r="F10439" s="27">
        <v>2</v>
      </c>
      <c r="G10439" s="27">
        <v>84</v>
      </c>
      <c r="H10439" s="27">
        <v>3</v>
      </c>
    </row>
    <row r="10440" spans="1:8" x14ac:dyDescent="0.55000000000000004">
      <c r="A10440" s="33">
        <v>44130</v>
      </c>
      <c r="B10440" s="1" t="s">
        <v>14</v>
      </c>
      <c r="C10440" s="27">
        <v>61</v>
      </c>
      <c r="D10440" s="27">
        <v>2455</v>
      </c>
      <c r="E10440" s="27">
        <v>59</v>
      </c>
      <c r="F10440" s="27">
        <v>0</v>
      </c>
      <c r="G10440" s="27">
        <v>2</v>
      </c>
      <c r="H10440" s="27">
        <v>0</v>
      </c>
    </row>
    <row r="10441" spans="1:8" x14ac:dyDescent="0.55000000000000004">
      <c r="A10441" s="33">
        <v>44130</v>
      </c>
      <c r="B10441" s="1" t="s">
        <v>15</v>
      </c>
      <c r="C10441" s="27">
        <v>84</v>
      </c>
      <c r="D10441" s="27">
        <v>5869</v>
      </c>
      <c r="E10441" s="27">
        <v>79</v>
      </c>
      <c r="F10441" s="27">
        <v>1</v>
      </c>
      <c r="G10441" s="27">
        <v>4</v>
      </c>
      <c r="H10441" s="27">
        <v>0</v>
      </c>
    </row>
    <row r="10442" spans="1:8" x14ac:dyDescent="0.55000000000000004">
      <c r="A10442" s="33">
        <v>44130</v>
      </c>
      <c r="B10442" s="1" t="s">
        <v>16</v>
      </c>
      <c r="C10442" s="27">
        <v>386</v>
      </c>
      <c r="D10442" s="27">
        <v>27702</v>
      </c>
      <c r="E10442" s="27">
        <v>327</v>
      </c>
      <c r="F10442" s="27">
        <v>6</v>
      </c>
      <c r="G10442" s="27">
        <v>53</v>
      </c>
      <c r="H10442" s="27">
        <v>5</v>
      </c>
    </row>
    <row r="10443" spans="1:8" x14ac:dyDescent="0.55000000000000004">
      <c r="A10443" s="33">
        <v>44130</v>
      </c>
      <c r="B10443" s="1" t="s">
        <v>17</v>
      </c>
      <c r="C10443" s="27">
        <v>743</v>
      </c>
      <c r="D10443" s="27">
        <v>13569</v>
      </c>
      <c r="E10443" s="27">
        <v>702</v>
      </c>
      <c r="F10443" s="27">
        <v>18</v>
      </c>
      <c r="G10443" s="27">
        <v>23</v>
      </c>
      <c r="H10443" s="27">
        <v>2</v>
      </c>
    </row>
    <row r="10444" spans="1:8" x14ac:dyDescent="0.55000000000000004">
      <c r="A10444" s="33">
        <v>44130</v>
      </c>
      <c r="B10444" s="1" t="s">
        <v>18</v>
      </c>
      <c r="C10444" s="27">
        <v>477</v>
      </c>
      <c r="D10444" s="27">
        <v>35163</v>
      </c>
      <c r="E10444" s="27">
        <v>453</v>
      </c>
      <c r="F10444" s="27">
        <v>1</v>
      </c>
      <c r="G10444" s="27">
        <v>24</v>
      </c>
      <c r="H10444" s="27">
        <v>0</v>
      </c>
    </row>
    <row r="10445" spans="1:8" x14ac:dyDescent="0.55000000000000004">
      <c r="A10445" s="33">
        <v>44130</v>
      </c>
      <c r="B10445" s="1" t="s">
        <v>19</v>
      </c>
      <c r="C10445" s="27">
        <v>870</v>
      </c>
      <c r="D10445" s="27">
        <v>27925</v>
      </c>
      <c r="E10445" s="27">
        <v>749</v>
      </c>
      <c r="F10445" s="27">
        <v>19</v>
      </c>
      <c r="G10445" s="27">
        <v>99</v>
      </c>
      <c r="H10445" s="27">
        <v>5</v>
      </c>
    </row>
    <row r="10446" spans="1:8" x14ac:dyDescent="0.55000000000000004">
      <c r="A10446" s="33">
        <v>44130</v>
      </c>
      <c r="B10446" s="1" t="s">
        <v>20</v>
      </c>
      <c r="C10446" s="27">
        <v>5653</v>
      </c>
      <c r="D10446" s="27">
        <v>176782</v>
      </c>
      <c r="E10446" s="27">
        <v>5152</v>
      </c>
      <c r="F10446" s="27">
        <v>106</v>
      </c>
      <c r="G10446" s="27">
        <v>395</v>
      </c>
      <c r="H10446" s="27">
        <v>8</v>
      </c>
    </row>
    <row r="10447" spans="1:8" x14ac:dyDescent="0.55000000000000004">
      <c r="A10447" s="33">
        <v>44130</v>
      </c>
      <c r="B10447" s="1" t="s">
        <v>21</v>
      </c>
      <c r="C10447" s="27">
        <v>4836</v>
      </c>
      <c r="D10447" s="27">
        <v>121264</v>
      </c>
      <c r="E10447" s="27">
        <v>4363</v>
      </c>
      <c r="F10447" s="27">
        <v>77</v>
      </c>
      <c r="G10447" s="27">
        <v>396</v>
      </c>
      <c r="H10447" s="27">
        <v>10</v>
      </c>
    </row>
    <row r="10448" spans="1:8" x14ac:dyDescent="0.55000000000000004">
      <c r="A10448" s="33">
        <v>44130</v>
      </c>
      <c r="B10448" s="1" t="s">
        <v>22</v>
      </c>
      <c r="C10448" s="27">
        <v>30127</v>
      </c>
      <c r="D10448" s="27">
        <v>575136</v>
      </c>
      <c r="E10448" s="27">
        <v>27986</v>
      </c>
      <c r="F10448" s="27">
        <v>450</v>
      </c>
      <c r="G10448" s="27">
        <v>1691</v>
      </c>
      <c r="H10448" s="27">
        <v>29</v>
      </c>
    </row>
    <row r="10449" spans="1:8" x14ac:dyDescent="0.55000000000000004">
      <c r="A10449" s="33">
        <v>44130</v>
      </c>
      <c r="B10449" s="1" t="s">
        <v>23</v>
      </c>
      <c r="C10449" s="27">
        <v>8389</v>
      </c>
      <c r="D10449" s="27">
        <v>191586</v>
      </c>
      <c r="E10449" s="27">
        <v>7694</v>
      </c>
      <c r="F10449" s="27">
        <v>163</v>
      </c>
      <c r="G10449" s="27">
        <v>532</v>
      </c>
      <c r="H10449" s="27">
        <v>24</v>
      </c>
    </row>
    <row r="10450" spans="1:8" x14ac:dyDescent="0.55000000000000004">
      <c r="A10450" s="33">
        <v>44130</v>
      </c>
      <c r="B10450" s="1" t="s">
        <v>24</v>
      </c>
      <c r="C10450" s="27">
        <v>182</v>
      </c>
      <c r="D10450" s="27">
        <v>17373</v>
      </c>
      <c r="E10450" s="27">
        <v>179</v>
      </c>
      <c r="F10450" s="27">
        <v>0</v>
      </c>
      <c r="G10450" s="27">
        <v>3</v>
      </c>
      <c r="H10450" s="27">
        <v>0</v>
      </c>
    </row>
    <row r="10451" spans="1:8" x14ac:dyDescent="0.55000000000000004">
      <c r="A10451" s="33">
        <v>44130</v>
      </c>
      <c r="B10451" s="1" t="s">
        <v>25</v>
      </c>
      <c r="C10451" s="27">
        <v>422</v>
      </c>
      <c r="D10451" s="27">
        <v>14298</v>
      </c>
      <c r="E10451" s="27">
        <v>396</v>
      </c>
      <c r="F10451" s="27">
        <v>26</v>
      </c>
      <c r="G10451" s="27">
        <v>0</v>
      </c>
      <c r="H10451" s="27">
        <v>0</v>
      </c>
    </row>
    <row r="10452" spans="1:8" x14ac:dyDescent="0.55000000000000004">
      <c r="A10452" s="33">
        <v>44130</v>
      </c>
      <c r="B10452" s="1" t="s">
        <v>26</v>
      </c>
      <c r="C10452" s="27">
        <v>799</v>
      </c>
      <c r="D10452" s="27">
        <v>16239</v>
      </c>
      <c r="E10452" s="27">
        <v>737</v>
      </c>
      <c r="F10452" s="27">
        <v>49</v>
      </c>
      <c r="G10452" s="27">
        <v>13</v>
      </c>
      <c r="H10452" s="27">
        <v>0</v>
      </c>
    </row>
    <row r="10453" spans="1:8" x14ac:dyDescent="0.55000000000000004">
      <c r="A10453" s="33">
        <v>44130</v>
      </c>
      <c r="B10453" s="1" t="s">
        <v>27</v>
      </c>
      <c r="C10453" s="27">
        <v>256</v>
      </c>
      <c r="D10453" s="27">
        <v>10912</v>
      </c>
      <c r="E10453" s="27">
        <v>242</v>
      </c>
      <c r="F10453" s="27">
        <v>11</v>
      </c>
      <c r="G10453" s="27">
        <v>3</v>
      </c>
      <c r="H10453" s="27">
        <v>0</v>
      </c>
    </row>
    <row r="10454" spans="1:8" x14ac:dyDescent="0.55000000000000004">
      <c r="A10454" s="33">
        <v>44130</v>
      </c>
      <c r="B10454" s="1" t="s">
        <v>28</v>
      </c>
      <c r="C10454" s="27">
        <v>203</v>
      </c>
      <c r="D10454" s="27">
        <v>11459</v>
      </c>
      <c r="E10454" s="27">
        <v>194</v>
      </c>
      <c r="F10454" s="27">
        <v>6</v>
      </c>
      <c r="G10454" s="27">
        <v>3</v>
      </c>
      <c r="H10454" s="27">
        <v>0</v>
      </c>
    </row>
    <row r="10455" spans="1:8" x14ac:dyDescent="0.55000000000000004">
      <c r="A10455" s="33">
        <v>44130</v>
      </c>
      <c r="B10455" s="1" t="s">
        <v>29</v>
      </c>
      <c r="C10455" s="27">
        <v>334</v>
      </c>
      <c r="D10455" s="27">
        <v>22342</v>
      </c>
      <c r="E10455" s="27">
        <v>324</v>
      </c>
      <c r="F10455" s="27">
        <v>4</v>
      </c>
      <c r="G10455" s="27">
        <v>9</v>
      </c>
      <c r="H10455" s="27">
        <v>1</v>
      </c>
    </row>
    <row r="10456" spans="1:8" x14ac:dyDescent="0.55000000000000004">
      <c r="A10456" s="33">
        <v>44130</v>
      </c>
      <c r="B10456" s="1" t="s">
        <v>30</v>
      </c>
      <c r="C10456" s="27">
        <v>672</v>
      </c>
      <c r="D10456" s="27">
        <v>26149</v>
      </c>
      <c r="E10456" s="27">
        <v>630</v>
      </c>
      <c r="F10456" s="27">
        <v>11</v>
      </c>
      <c r="G10456" s="27">
        <v>31</v>
      </c>
      <c r="H10456" s="27">
        <v>1</v>
      </c>
    </row>
    <row r="10457" spans="1:8" x14ac:dyDescent="0.55000000000000004">
      <c r="A10457" s="33">
        <v>44130</v>
      </c>
      <c r="B10457" s="1" t="s">
        <v>31</v>
      </c>
      <c r="C10457" s="27">
        <v>596</v>
      </c>
      <c r="D10457" s="27">
        <v>41298</v>
      </c>
      <c r="E10457" s="27">
        <v>574</v>
      </c>
      <c r="F10457" s="27">
        <v>2</v>
      </c>
      <c r="G10457" s="27">
        <v>20</v>
      </c>
      <c r="H10457" s="27">
        <v>0</v>
      </c>
    </row>
    <row r="10458" spans="1:8" x14ac:dyDescent="0.55000000000000004">
      <c r="A10458" s="33">
        <v>44130</v>
      </c>
      <c r="B10458" s="1" t="s">
        <v>32</v>
      </c>
      <c r="C10458" s="27">
        <v>5869</v>
      </c>
      <c r="D10458" s="27">
        <v>93722</v>
      </c>
      <c r="E10458" s="27">
        <v>5524</v>
      </c>
      <c r="F10458" s="27">
        <v>92</v>
      </c>
      <c r="G10458" s="27">
        <v>253</v>
      </c>
      <c r="H10458" s="27">
        <v>11</v>
      </c>
    </row>
    <row r="10459" spans="1:8" x14ac:dyDescent="0.55000000000000004">
      <c r="A10459" s="33">
        <v>44130</v>
      </c>
      <c r="B10459" s="1" t="s">
        <v>33</v>
      </c>
      <c r="C10459" s="27">
        <v>555</v>
      </c>
      <c r="D10459" s="27">
        <v>15441</v>
      </c>
      <c r="E10459" s="27">
        <v>536</v>
      </c>
      <c r="F10459" s="27">
        <v>7</v>
      </c>
      <c r="G10459" s="27">
        <v>12</v>
      </c>
      <c r="H10459" s="27">
        <v>2</v>
      </c>
    </row>
    <row r="10460" spans="1:8" x14ac:dyDescent="0.55000000000000004">
      <c r="A10460" s="33">
        <v>44130</v>
      </c>
      <c r="B10460" s="1" t="s">
        <v>34</v>
      </c>
      <c r="C10460" s="27">
        <v>539</v>
      </c>
      <c r="D10460" s="27">
        <v>13774</v>
      </c>
      <c r="E10460" s="27">
        <v>512</v>
      </c>
      <c r="F10460" s="27">
        <v>9</v>
      </c>
      <c r="G10460" s="27">
        <v>18</v>
      </c>
      <c r="H10460" s="27">
        <v>0</v>
      </c>
    </row>
    <row r="10461" spans="1:8" x14ac:dyDescent="0.55000000000000004">
      <c r="A10461" s="33">
        <v>44130</v>
      </c>
      <c r="B10461" s="1" t="s">
        <v>35</v>
      </c>
      <c r="C10461" s="27">
        <v>1974</v>
      </c>
      <c r="D10461" s="27">
        <v>51461</v>
      </c>
      <c r="E10461" s="27">
        <v>1875</v>
      </c>
      <c r="F10461" s="27">
        <v>30</v>
      </c>
      <c r="G10461" s="27">
        <v>69</v>
      </c>
      <c r="H10461" s="27">
        <v>0</v>
      </c>
    </row>
    <row r="10462" spans="1:8" x14ac:dyDescent="0.55000000000000004">
      <c r="A10462" s="33">
        <v>44130</v>
      </c>
      <c r="B10462" s="1" t="s">
        <v>36</v>
      </c>
      <c r="C10462" s="27">
        <v>12089</v>
      </c>
      <c r="D10462" s="27">
        <v>225514</v>
      </c>
      <c r="E10462" s="27">
        <v>11237</v>
      </c>
      <c r="F10462" s="27">
        <v>235</v>
      </c>
      <c r="G10462" s="27">
        <v>600</v>
      </c>
      <c r="H10462" s="27">
        <v>26</v>
      </c>
    </row>
    <row r="10463" spans="1:8" x14ac:dyDescent="0.55000000000000004">
      <c r="A10463" s="33">
        <v>44130</v>
      </c>
      <c r="B10463" s="1" t="s">
        <v>37</v>
      </c>
      <c r="C10463" s="27">
        <v>3142</v>
      </c>
      <c r="D10463" s="27">
        <v>66553</v>
      </c>
      <c r="E10463" s="27">
        <v>2930</v>
      </c>
      <c r="F10463" s="27">
        <v>61</v>
      </c>
      <c r="G10463" s="27">
        <v>151</v>
      </c>
      <c r="H10463" s="27">
        <v>14</v>
      </c>
    </row>
    <row r="10464" spans="1:8" x14ac:dyDescent="0.55000000000000004">
      <c r="A10464" s="33">
        <v>44130</v>
      </c>
      <c r="B10464" s="1" t="s">
        <v>38</v>
      </c>
      <c r="C10464" s="27">
        <v>626</v>
      </c>
      <c r="D10464" s="27">
        <v>24077</v>
      </c>
      <c r="E10464" s="27">
        <v>598</v>
      </c>
      <c r="F10464" s="27">
        <v>9</v>
      </c>
      <c r="G10464" s="27">
        <v>19</v>
      </c>
      <c r="H10464" s="27">
        <v>2</v>
      </c>
    </row>
    <row r="10465" spans="1:8" x14ac:dyDescent="0.55000000000000004">
      <c r="A10465" s="33">
        <v>44130</v>
      </c>
      <c r="B10465" s="1" t="s">
        <v>39</v>
      </c>
      <c r="C10465" s="27">
        <v>272</v>
      </c>
      <c r="D10465" s="27">
        <v>10282</v>
      </c>
      <c r="E10465" s="27">
        <v>247</v>
      </c>
      <c r="F10465" s="27">
        <v>4</v>
      </c>
      <c r="G10465" s="27">
        <v>17</v>
      </c>
      <c r="H10465" s="27">
        <v>2</v>
      </c>
    </row>
    <row r="10466" spans="1:8" x14ac:dyDescent="0.55000000000000004">
      <c r="A10466" s="33">
        <v>44130</v>
      </c>
      <c r="B10466" s="1" t="s">
        <v>40</v>
      </c>
      <c r="C10466" s="27">
        <v>37</v>
      </c>
      <c r="D10466" s="27">
        <v>5679</v>
      </c>
      <c r="E10466" s="27">
        <v>35</v>
      </c>
      <c r="F10466" s="27">
        <v>0</v>
      </c>
      <c r="G10466" s="27">
        <v>2</v>
      </c>
      <c r="H10466" s="27">
        <v>0</v>
      </c>
    </row>
    <row r="10467" spans="1:8" x14ac:dyDescent="0.55000000000000004">
      <c r="A10467" s="33">
        <v>44130</v>
      </c>
      <c r="B10467" s="1" t="s">
        <v>41</v>
      </c>
      <c r="C10467" s="27">
        <v>141</v>
      </c>
      <c r="D10467" s="27">
        <v>6127</v>
      </c>
      <c r="E10467" s="27">
        <v>141</v>
      </c>
      <c r="F10467" s="27">
        <v>0</v>
      </c>
      <c r="G10467" s="27">
        <v>1</v>
      </c>
      <c r="H10467" s="27">
        <v>0</v>
      </c>
    </row>
    <row r="10468" spans="1:8" x14ac:dyDescent="0.55000000000000004">
      <c r="A10468" s="33">
        <v>44130</v>
      </c>
      <c r="B10468" s="1" t="s">
        <v>42</v>
      </c>
      <c r="C10468" s="27">
        <v>206</v>
      </c>
      <c r="D10468" s="27">
        <v>10217</v>
      </c>
      <c r="E10468" s="27">
        <v>161</v>
      </c>
      <c r="F10468" s="27">
        <v>1</v>
      </c>
      <c r="G10468" s="27">
        <v>23</v>
      </c>
      <c r="H10468" s="27">
        <v>1</v>
      </c>
    </row>
    <row r="10469" spans="1:8" x14ac:dyDescent="0.55000000000000004">
      <c r="A10469" s="33">
        <v>44130</v>
      </c>
      <c r="B10469" s="1" t="s">
        <v>43</v>
      </c>
      <c r="C10469" s="27">
        <v>656</v>
      </c>
      <c r="D10469" s="27">
        <v>26970</v>
      </c>
      <c r="E10469" s="27">
        <v>632</v>
      </c>
      <c r="F10469" s="27">
        <v>5</v>
      </c>
      <c r="G10469" s="27">
        <v>19</v>
      </c>
      <c r="H10469" s="27">
        <v>0</v>
      </c>
    </row>
    <row r="10470" spans="1:8" x14ac:dyDescent="0.55000000000000004">
      <c r="A10470" s="33">
        <v>44130</v>
      </c>
      <c r="B10470" s="1" t="s">
        <v>44</v>
      </c>
      <c r="C10470" s="27">
        <v>213</v>
      </c>
      <c r="D10470" s="27">
        <v>11623</v>
      </c>
      <c r="E10470" s="27">
        <v>206</v>
      </c>
      <c r="F10470" s="27">
        <v>2</v>
      </c>
      <c r="G10470" s="27">
        <v>5</v>
      </c>
      <c r="H10470" s="27">
        <v>1</v>
      </c>
    </row>
    <row r="10471" spans="1:8" x14ac:dyDescent="0.55000000000000004">
      <c r="A10471" s="33">
        <v>44130</v>
      </c>
      <c r="B10471" s="1" t="s">
        <v>45</v>
      </c>
      <c r="C10471" s="27">
        <v>164</v>
      </c>
      <c r="D10471" s="27">
        <v>7416</v>
      </c>
      <c r="E10471" s="27">
        <v>148</v>
      </c>
      <c r="F10471" s="27">
        <v>9</v>
      </c>
      <c r="G10471" s="27">
        <v>7</v>
      </c>
      <c r="H10471" s="27">
        <v>0</v>
      </c>
    </row>
    <row r="10472" spans="1:8" x14ac:dyDescent="0.55000000000000004">
      <c r="A10472" s="33">
        <v>44130</v>
      </c>
      <c r="B10472" s="1" t="s">
        <v>46</v>
      </c>
      <c r="C10472" s="27">
        <v>101</v>
      </c>
      <c r="D10472" s="27">
        <v>13053</v>
      </c>
      <c r="E10472" s="27">
        <v>95</v>
      </c>
      <c r="F10472" s="27">
        <v>2</v>
      </c>
      <c r="G10472" s="27">
        <v>4</v>
      </c>
      <c r="H10472" s="27">
        <v>0</v>
      </c>
    </row>
    <row r="10473" spans="1:8" x14ac:dyDescent="0.55000000000000004">
      <c r="A10473" s="33">
        <v>44130</v>
      </c>
      <c r="B10473" s="1" t="s">
        <v>47</v>
      </c>
      <c r="C10473" s="27">
        <v>116</v>
      </c>
      <c r="D10473" s="27">
        <v>4305</v>
      </c>
      <c r="E10473" s="27">
        <v>110</v>
      </c>
      <c r="F10473" s="27">
        <v>6</v>
      </c>
      <c r="G10473" s="27">
        <v>0</v>
      </c>
      <c r="H10473" s="27">
        <v>0</v>
      </c>
    </row>
    <row r="10474" spans="1:8" x14ac:dyDescent="0.55000000000000004">
      <c r="A10474" s="33">
        <v>44130</v>
      </c>
      <c r="B10474" s="1" t="s">
        <v>48</v>
      </c>
      <c r="C10474" s="27">
        <v>142</v>
      </c>
      <c r="D10474" s="27">
        <v>3614</v>
      </c>
      <c r="E10474" s="27">
        <v>136</v>
      </c>
      <c r="F10474" s="27">
        <v>4</v>
      </c>
      <c r="G10474" s="27">
        <v>2</v>
      </c>
      <c r="H10474" s="27">
        <v>0</v>
      </c>
    </row>
    <row r="10475" spans="1:8" x14ac:dyDescent="0.55000000000000004">
      <c r="A10475" s="33">
        <v>44130</v>
      </c>
      <c r="B10475" s="1" t="s">
        <v>49</v>
      </c>
      <c r="C10475" s="27">
        <v>5189</v>
      </c>
      <c r="D10475" s="27">
        <v>158630</v>
      </c>
      <c r="E10475" s="27">
        <v>5022</v>
      </c>
      <c r="F10475" s="27">
        <v>101</v>
      </c>
      <c r="G10475" s="27">
        <v>66</v>
      </c>
      <c r="H10475" s="27">
        <v>4</v>
      </c>
    </row>
    <row r="10476" spans="1:8" x14ac:dyDescent="0.55000000000000004">
      <c r="A10476" s="33">
        <v>44130</v>
      </c>
      <c r="B10476" s="1" t="s">
        <v>50</v>
      </c>
      <c r="C10476" s="27">
        <v>254</v>
      </c>
      <c r="D10476" s="27">
        <v>6936</v>
      </c>
      <c r="E10476" s="27">
        <v>253</v>
      </c>
      <c r="F10476" s="27">
        <v>0</v>
      </c>
      <c r="G10476" s="27">
        <v>3</v>
      </c>
      <c r="H10476" s="27">
        <v>0</v>
      </c>
    </row>
    <row r="10477" spans="1:8" x14ac:dyDescent="0.55000000000000004">
      <c r="A10477" s="33">
        <v>44130</v>
      </c>
      <c r="B10477" s="1" t="s">
        <v>51</v>
      </c>
      <c r="C10477" s="27">
        <v>244</v>
      </c>
      <c r="D10477" s="27">
        <v>21684</v>
      </c>
      <c r="E10477" s="27">
        <v>239</v>
      </c>
      <c r="F10477" s="27">
        <v>3</v>
      </c>
      <c r="G10477" s="27">
        <v>2</v>
      </c>
      <c r="H10477" s="27">
        <v>0</v>
      </c>
    </row>
    <row r="10478" spans="1:8" x14ac:dyDescent="0.55000000000000004">
      <c r="A10478" s="33">
        <v>44130</v>
      </c>
      <c r="B10478" s="1" t="s">
        <v>52</v>
      </c>
      <c r="C10478" s="27">
        <v>769</v>
      </c>
      <c r="D10478" s="27">
        <v>19076</v>
      </c>
      <c r="E10478" s="27">
        <v>714</v>
      </c>
      <c r="F10478" s="27">
        <v>8</v>
      </c>
      <c r="G10478" s="27">
        <v>43</v>
      </c>
      <c r="H10478" s="27">
        <v>0</v>
      </c>
    </row>
    <row r="10479" spans="1:8" x14ac:dyDescent="0.55000000000000004">
      <c r="A10479" s="33">
        <v>44130</v>
      </c>
      <c r="B10479" s="1" t="s">
        <v>53</v>
      </c>
      <c r="C10479" s="27">
        <v>159</v>
      </c>
      <c r="D10479" s="27">
        <v>20118</v>
      </c>
      <c r="E10479" s="27">
        <v>156</v>
      </c>
      <c r="F10479" s="27">
        <v>3</v>
      </c>
      <c r="G10479" s="27">
        <v>0</v>
      </c>
      <c r="H10479" s="27">
        <v>0</v>
      </c>
    </row>
    <row r="10480" spans="1:8" x14ac:dyDescent="0.55000000000000004">
      <c r="A10480" s="33">
        <v>44130</v>
      </c>
      <c r="B10480" s="1" t="s">
        <v>54</v>
      </c>
      <c r="C10480" s="27">
        <v>367</v>
      </c>
      <c r="D10480" s="27">
        <v>8758</v>
      </c>
      <c r="E10480" s="27">
        <v>366</v>
      </c>
      <c r="F10480" s="27">
        <v>1</v>
      </c>
      <c r="G10480" s="27">
        <v>1</v>
      </c>
      <c r="H10480" s="27">
        <v>0</v>
      </c>
    </row>
    <row r="10481" spans="1:8" x14ac:dyDescent="0.55000000000000004">
      <c r="A10481" s="33">
        <v>44130</v>
      </c>
      <c r="B10481" s="1" t="s">
        <v>55</v>
      </c>
      <c r="C10481" s="27">
        <v>463</v>
      </c>
      <c r="D10481" s="27">
        <v>21808</v>
      </c>
      <c r="E10481" s="27">
        <v>456</v>
      </c>
      <c r="F10481" s="27">
        <v>12</v>
      </c>
      <c r="G10481" s="27">
        <v>7</v>
      </c>
      <c r="H10481" s="27">
        <v>0</v>
      </c>
    </row>
    <row r="10482" spans="1:8" x14ac:dyDescent="0.55000000000000004">
      <c r="A10482" s="33">
        <v>44130</v>
      </c>
      <c r="B10482" s="1" t="s">
        <v>56</v>
      </c>
      <c r="C10482" s="27">
        <v>3194</v>
      </c>
      <c r="D10482" s="27">
        <v>53755</v>
      </c>
      <c r="E10482" s="27">
        <v>2784</v>
      </c>
      <c r="F10482" s="27">
        <v>58</v>
      </c>
      <c r="G10482" s="27">
        <v>356</v>
      </c>
      <c r="H10482" s="27">
        <v>8</v>
      </c>
    </row>
    <row r="10483" spans="1:8" x14ac:dyDescent="0.55000000000000004">
      <c r="A10483" s="33">
        <v>44131</v>
      </c>
      <c r="B10483" s="1" t="s">
        <v>7</v>
      </c>
      <c r="C10483" s="27">
        <v>2854</v>
      </c>
      <c r="D10483" s="27">
        <v>76941</v>
      </c>
      <c r="E10483" s="27">
        <v>2402</v>
      </c>
      <c r="F10483" s="27">
        <v>109</v>
      </c>
      <c r="G10483" s="27">
        <v>343</v>
      </c>
      <c r="H10483" s="27">
        <v>3</v>
      </c>
    </row>
    <row r="10484" spans="1:8" x14ac:dyDescent="0.55000000000000004">
      <c r="A10484" s="33">
        <v>44131</v>
      </c>
      <c r="B10484" s="1" t="s">
        <v>11</v>
      </c>
      <c r="C10484" s="27">
        <v>195</v>
      </c>
      <c r="D10484" s="27">
        <v>4380</v>
      </c>
      <c r="E10484" s="27">
        <v>77</v>
      </c>
      <c r="F10484" s="27">
        <v>2</v>
      </c>
      <c r="G10484" s="27">
        <v>116</v>
      </c>
      <c r="H10484" s="27">
        <v>2</v>
      </c>
    </row>
    <row r="10485" spans="1:8" x14ac:dyDescent="0.55000000000000004">
      <c r="A10485" s="33">
        <v>44131</v>
      </c>
      <c r="B10485" s="1" t="s">
        <v>12</v>
      </c>
      <c r="C10485" s="27">
        <v>27</v>
      </c>
      <c r="D10485" s="27">
        <v>5222</v>
      </c>
      <c r="E10485" s="27">
        <v>23</v>
      </c>
      <c r="F10485" s="27">
        <v>0</v>
      </c>
      <c r="G10485" s="27">
        <v>4</v>
      </c>
      <c r="H10485" s="27">
        <v>0</v>
      </c>
    </row>
    <row r="10486" spans="1:8" x14ac:dyDescent="0.55000000000000004">
      <c r="A10486" s="33">
        <v>44131</v>
      </c>
      <c r="B10486" s="1" t="s">
        <v>13</v>
      </c>
      <c r="C10486" s="27">
        <v>610</v>
      </c>
      <c r="D10486" s="27">
        <v>13300</v>
      </c>
      <c r="E10486" s="27">
        <v>523</v>
      </c>
      <c r="F10486" s="27">
        <v>2</v>
      </c>
      <c r="G10486" s="27">
        <v>85</v>
      </c>
      <c r="H10486" s="27">
        <v>3</v>
      </c>
    </row>
    <row r="10487" spans="1:8" x14ac:dyDescent="0.55000000000000004">
      <c r="A10487" s="33">
        <v>44131</v>
      </c>
      <c r="B10487" s="1" t="s">
        <v>14</v>
      </c>
      <c r="C10487" s="27">
        <v>61</v>
      </c>
      <c r="D10487" s="27">
        <v>2464</v>
      </c>
      <c r="E10487" s="27">
        <v>59</v>
      </c>
      <c r="F10487" s="27">
        <v>0</v>
      </c>
      <c r="G10487" s="27">
        <v>2</v>
      </c>
      <c r="H10487" s="27">
        <v>0</v>
      </c>
    </row>
    <row r="10488" spans="1:8" x14ac:dyDescent="0.55000000000000004">
      <c r="A10488" s="33">
        <v>44131</v>
      </c>
      <c r="B10488" s="1" t="s">
        <v>15</v>
      </c>
      <c r="C10488" s="27">
        <v>86</v>
      </c>
      <c r="D10488" s="27">
        <v>5917</v>
      </c>
      <c r="E10488" s="27">
        <v>79</v>
      </c>
      <c r="F10488" s="27">
        <v>1</v>
      </c>
      <c r="G10488" s="27">
        <v>6</v>
      </c>
      <c r="H10488" s="27">
        <v>0</v>
      </c>
    </row>
    <row r="10489" spans="1:8" x14ac:dyDescent="0.55000000000000004">
      <c r="A10489" s="33">
        <v>44131</v>
      </c>
      <c r="B10489" s="1" t="s">
        <v>16</v>
      </c>
      <c r="C10489" s="27">
        <v>387</v>
      </c>
      <c r="D10489" s="27">
        <v>27846</v>
      </c>
      <c r="E10489" s="27">
        <v>335</v>
      </c>
      <c r="F10489" s="27">
        <v>6</v>
      </c>
      <c r="G10489" s="27">
        <v>46</v>
      </c>
      <c r="H10489" s="27">
        <v>5</v>
      </c>
    </row>
    <row r="10490" spans="1:8" x14ac:dyDescent="0.55000000000000004">
      <c r="A10490" s="33">
        <v>44131</v>
      </c>
      <c r="B10490" s="1" t="s">
        <v>17</v>
      </c>
      <c r="C10490" s="27">
        <v>744</v>
      </c>
      <c r="D10490" s="27">
        <v>13674</v>
      </c>
      <c r="E10490" s="27">
        <v>709</v>
      </c>
      <c r="F10490" s="27">
        <v>18</v>
      </c>
      <c r="G10490" s="27">
        <v>17</v>
      </c>
      <c r="H10490" s="27">
        <v>1</v>
      </c>
    </row>
    <row r="10491" spans="1:8" x14ac:dyDescent="0.55000000000000004">
      <c r="A10491" s="33">
        <v>44131</v>
      </c>
      <c r="B10491" s="1" t="s">
        <v>18</v>
      </c>
      <c r="C10491" s="27">
        <v>480</v>
      </c>
      <c r="D10491" s="27">
        <v>41603</v>
      </c>
      <c r="E10491" s="27">
        <v>454</v>
      </c>
      <c r="F10491" s="27">
        <v>1</v>
      </c>
      <c r="G10491" s="27">
        <v>26</v>
      </c>
      <c r="H10491" s="27">
        <v>0</v>
      </c>
    </row>
    <row r="10492" spans="1:8" x14ac:dyDescent="0.55000000000000004">
      <c r="A10492" s="33">
        <v>44131</v>
      </c>
      <c r="B10492" s="1" t="s">
        <v>19</v>
      </c>
      <c r="C10492" s="27">
        <v>874</v>
      </c>
      <c r="D10492" s="27">
        <v>28285</v>
      </c>
      <c r="E10492" s="27">
        <v>752</v>
      </c>
      <c r="F10492" s="27">
        <v>19</v>
      </c>
      <c r="G10492" s="27">
        <v>99</v>
      </c>
      <c r="H10492" s="27">
        <v>5</v>
      </c>
    </row>
    <row r="10493" spans="1:8" x14ac:dyDescent="0.55000000000000004">
      <c r="A10493" s="33">
        <v>44131</v>
      </c>
      <c r="B10493" s="1" t="s">
        <v>20</v>
      </c>
      <c r="C10493" s="27">
        <v>5682</v>
      </c>
      <c r="D10493" s="27">
        <v>177818</v>
      </c>
      <c r="E10493" s="27">
        <v>5189</v>
      </c>
      <c r="F10493" s="27">
        <v>106</v>
      </c>
      <c r="G10493" s="27">
        <v>387</v>
      </c>
      <c r="H10493" s="27">
        <v>9</v>
      </c>
    </row>
    <row r="10494" spans="1:8" x14ac:dyDescent="0.55000000000000004">
      <c r="A10494" s="33">
        <v>44131</v>
      </c>
      <c r="B10494" s="1" t="s">
        <v>21</v>
      </c>
      <c r="C10494" s="27">
        <v>4880</v>
      </c>
      <c r="D10494" s="27">
        <v>121673</v>
      </c>
      <c r="E10494" s="27">
        <v>4421</v>
      </c>
      <c r="F10494" s="27">
        <v>78</v>
      </c>
      <c r="G10494" s="27">
        <v>381</v>
      </c>
      <c r="H10494" s="27">
        <v>11</v>
      </c>
    </row>
    <row r="10495" spans="1:8" x14ac:dyDescent="0.55000000000000004">
      <c r="A10495" s="33">
        <v>44131</v>
      </c>
      <c r="B10495" s="1" t="s">
        <v>22</v>
      </c>
      <c r="C10495" s="27">
        <v>30285</v>
      </c>
      <c r="D10495" s="27">
        <v>580494</v>
      </c>
      <c r="E10495" s="27">
        <v>28218</v>
      </c>
      <c r="F10495" s="27">
        <v>451</v>
      </c>
      <c r="G10495" s="27">
        <v>1616</v>
      </c>
      <c r="H10495" s="27">
        <v>33</v>
      </c>
    </row>
    <row r="10496" spans="1:8" x14ac:dyDescent="0.55000000000000004">
      <c r="A10496" s="33">
        <v>44131</v>
      </c>
      <c r="B10496" s="1" t="s">
        <v>23</v>
      </c>
      <c r="C10496" s="27">
        <v>8453</v>
      </c>
      <c r="D10496" s="27">
        <v>193081</v>
      </c>
      <c r="E10496" s="27">
        <v>7752</v>
      </c>
      <c r="F10496" s="27">
        <v>165</v>
      </c>
      <c r="G10496" s="27">
        <v>536</v>
      </c>
      <c r="H10496" s="27">
        <v>21</v>
      </c>
    </row>
    <row r="10497" spans="1:8" x14ac:dyDescent="0.55000000000000004">
      <c r="A10497" s="33">
        <v>44131</v>
      </c>
      <c r="B10497" s="1" t="s">
        <v>24</v>
      </c>
      <c r="C10497" s="27">
        <v>182</v>
      </c>
      <c r="D10497" s="27">
        <v>17489</v>
      </c>
      <c r="E10497" s="27">
        <v>179</v>
      </c>
      <c r="F10497" s="27">
        <v>0</v>
      </c>
      <c r="G10497" s="27">
        <v>3</v>
      </c>
      <c r="H10497" s="27">
        <v>0</v>
      </c>
    </row>
    <row r="10498" spans="1:8" x14ac:dyDescent="0.55000000000000004">
      <c r="A10498" s="33">
        <v>44131</v>
      </c>
      <c r="B10498" s="1" t="s">
        <v>25</v>
      </c>
      <c r="C10498" s="27">
        <v>422</v>
      </c>
      <c r="D10498" s="27">
        <v>14373</v>
      </c>
      <c r="E10498" s="27">
        <v>396</v>
      </c>
      <c r="F10498" s="27">
        <v>26</v>
      </c>
      <c r="G10498" s="27">
        <v>0</v>
      </c>
      <c r="H10498" s="27">
        <v>0</v>
      </c>
    </row>
    <row r="10499" spans="1:8" x14ac:dyDescent="0.55000000000000004">
      <c r="A10499" s="33">
        <v>44131</v>
      </c>
      <c r="B10499" s="1" t="s">
        <v>26</v>
      </c>
      <c r="C10499" s="27">
        <v>800</v>
      </c>
      <c r="D10499" s="27">
        <v>16493</v>
      </c>
      <c r="E10499" s="27">
        <v>740</v>
      </c>
      <c r="F10499" s="27">
        <v>49</v>
      </c>
      <c r="G10499" s="27">
        <v>11</v>
      </c>
      <c r="H10499" s="27">
        <v>0</v>
      </c>
    </row>
    <row r="10500" spans="1:8" x14ac:dyDescent="0.55000000000000004">
      <c r="A10500" s="33">
        <v>44131</v>
      </c>
      <c r="B10500" s="1" t="s">
        <v>27</v>
      </c>
      <c r="C10500" s="27">
        <v>256</v>
      </c>
      <c r="D10500" s="27">
        <v>10927</v>
      </c>
      <c r="E10500" s="27">
        <v>243</v>
      </c>
      <c r="F10500" s="27">
        <v>11</v>
      </c>
      <c r="G10500" s="27">
        <v>2</v>
      </c>
      <c r="H10500" s="27">
        <v>0</v>
      </c>
    </row>
    <row r="10501" spans="1:8" x14ac:dyDescent="0.55000000000000004">
      <c r="A10501" s="33">
        <v>44131</v>
      </c>
      <c r="B10501" s="1" t="s">
        <v>28</v>
      </c>
      <c r="C10501" s="27">
        <v>206</v>
      </c>
      <c r="D10501" s="27">
        <v>11474</v>
      </c>
      <c r="E10501" s="27">
        <v>194</v>
      </c>
      <c r="F10501" s="27">
        <v>6</v>
      </c>
      <c r="G10501" s="27">
        <v>6</v>
      </c>
      <c r="H10501" s="27">
        <v>0</v>
      </c>
    </row>
    <row r="10502" spans="1:8" x14ac:dyDescent="0.55000000000000004">
      <c r="A10502" s="33">
        <v>44131</v>
      </c>
      <c r="B10502" s="1" t="s">
        <v>29</v>
      </c>
      <c r="C10502" s="27">
        <v>334</v>
      </c>
      <c r="D10502" s="27">
        <v>22491</v>
      </c>
      <c r="E10502" s="27">
        <v>326</v>
      </c>
      <c r="F10502" s="27">
        <v>4</v>
      </c>
      <c r="G10502" s="27">
        <v>7</v>
      </c>
      <c r="H10502" s="27">
        <v>1</v>
      </c>
    </row>
    <row r="10503" spans="1:8" x14ac:dyDescent="0.55000000000000004">
      <c r="A10503" s="33">
        <v>44131</v>
      </c>
      <c r="B10503" s="1" t="s">
        <v>30</v>
      </c>
      <c r="C10503" s="27">
        <v>672</v>
      </c>
      <c r="D10503" s="27">
        <v>26370</v>
      </c>
      <c r="E10503" s="27">
        <v>633</v>
      </c>
      <c r="F10503" s="27">
        <v>11</v>
      </c>
      <c r="G10503" s="27">
        <v>28</v>
      </c>
      <c r="H10503" s="27">
        <v>1</v>
      </c>
    </row>
    <row r="10504" spans="1:8" x14ac:dyDescent="0.55000000000000004">
      <c r="A10504" s="33">
        <v>44131</v>
      </c>
      <c r="B10504" s="1" t="s">
        <v>31</v>
      </c>
      <c r="C10504" s="27">
        <v>605</v>
      </c>
      <c r="D10504" s="27">
        <v>41601</v>
      </c>
      <c r="E10504" s="27">
        <v>576</v>
      </c>
      <c r="F10504" s="27">
        <v>2</v>
      </c>
      <c r="G10504" s="27">
        <v>27</v>
      </c>
      <c r="H10504" s="27">
        <v>0</v>
      </c>
    </row>
    <row r="10505" spans="1:8" x14ac:dyDescent="0.55000000000000004">
      <c r="A10505" s="33">
        <v>44131</v>
      </c>
      <c r="B10505" s="1" t="s">
        <v>32</v>
      </c>
      <c r="C10505" s="27">
        <v>5906</v>
      </c>
      <c r="D10505" s="27">
        <v>95251</v>
      </c>
      <c r="E10505" s="27">
        <v>5538</v>
      </c>
      <c r="F10505" s="27">
        <v>92</v>
      </c>
      <c r="G10505" s="27">
        <v>276</v>
      </c>
      <c r="H10505" s="27">
        <v>11</v>
      </c>
    </row>
    <row r="10506" spans="1:8" x14ac:dyDescent="0.55000000000000004">
      <c r="A10506" s="33">
        <v>44131</v>
      </c>
      <c r="B10506" s="1" t="s">
        <v>33</v>
      </c>
      <c r="C10506" s="27">
        <v>555</v>
      </c>
      <c r="D10506" s="27">
        <v>15441</v>
      </c>
      <c r="E10506" s="27">
        <v>538</v>
      </c>
      <c r="F10506" s="27">
        <v>7</v>
      </c>
      <c r="G10506" s="27">
        <v>10</v>
      </c>
      <c r="H10506" s="27">
        <v>2</v>
      </c>
    </row>
    <row r="10507" spans="1:8" x14ac:dyDescent="0.55000000000000004">
      <c r="A10507" s="33">
        <v>44131</v>
      </c>
      <c r="B10507" s="1" t="s">
        <v>34</v>
      </c>
      <c r="C10507" s="27">
        <v>543</v>
      </c>
      <c r="D10507" s="27">
        <v>13830</v>
      </c>
      <c r="E10507" s="27">
        <v>515</v>
      </c>
      <c r="F10507" s="27">
        <v>9</v>
      </c>
      <c r="G10507" s="27">
        <v>19</v>
      </c>
      <c r="H10507" s="27">
        <v>0</v>
      </c>
    </row>
    <row r="10508" spans="1:8" x14ac:dyDescent="0.55000000000000004">
      <c r="A10508" s="33">
        <v>44131</v>
      </c>
      <c r="B10508" s="1" t="s">
        <v>35</v>
      </c>
      <c r="C10508" s="27">
        <v>1981</v>
      </c>
      <c r="D10508" s="27">
        <v>51562</v>
      </c>
      <c r="E10508" s="27">
        <v>1888</v>
      </c>
      <c r="F10508" s="27">
        <v>30</v>
      </c>
      <c r="G10508" s="27">
        <v>63</v>
      </c>
      <c r="H10508" s="27">
        <v>0</v>
      </c>
    </row>
    <row r="10509" spans="1:8" x14ac:dyDescent="0.55000000000000004">
      <c r="A10509" s="33">
        <v>44131</v>
      </c>
      <c r="B10509" s="1" t="s">
        <v>36</v>
      </c>
      <c r="C10509" s="27">
        <v>12231</v>
      </c>
      <c r="D10509" s="27">
        <v>227942</v>
      </c>
      <c r="E10509" s="27">
        <v>11326</v>
      </c>
      <c r="F10509" s="27">
        <v>235</v>
      </c>
      <c r="G10509" s="27">
        <v>653</v>
      </c>
      <c r="H10509" s="27">
        <v>26</v>
      </c>
    </row>
    <row r="10510" spans="1:8" x14ac:dyDescent="0.55000000000000004">
      <c r="A10510" s="33">
        <v>44131</v>
      </c>
      <c r="B10510" s="1" t="s">
        <v>37</v>
      </c>
      <c r="C10510" s="27">
        <v>3147</v>
      </c>
      <c r="D10510" s="27">
        <v>66897</v>
      </c>
      <c r="E10510" s="27">
        <v>2942</v>
      </c>
      <c r="F10510" s="27">
        <v>61</v>
      </c>
      <c r="G10510" s="27">
        <v>144</v>
      </c>
      <c r="H10510" s="27">
        <v>14</v>
      </c>
    </row>
    <row r="10511" spans="1:8" x14ac:dyDescent="0.55000000000000004">
      <c r="A10511" s="33">
        <v>44131</v>
      </c>
      <c r="B10511" s="1" t="s">
        <v>38</v>
      </c>
      <c r="C10511" s="27">
        <v>626</v>
      </c>
      <c r="D10511" s="27">
        <v>24237</v>
      </c>
      <c r="E10511" s="27">
        <v>602</v>
      </c>
      <c r="F10511" s="27">
        <v>9</v>
      </c>
      <c r="G10511" s="27">
        <v>15</v>
      </c>
      <c r="H10511" s="27">
        <v>1</v>
      </c>
    </row>
    <row r="10512" spans="1:8" x14ac:dyDescent="0.55000000000000004">
      <c r="A10512" s="33">
        <v>44131</v>
      </c>
      <c r="B10512" s="1" t="s">
        <v>39</v>
      </c>
      <c r="C10512" s="27">
        <v>272</v>
      </c>
      <c r="D10512" s="27">
        <v>10313</v>
      </c>
      <c r="E10512" s="27">
        <v>252</v>
      </c>
      <c r="F10512" s="27">
        <v>4</v>
      </c>
      <c r="G10512" s="27">
        <v>12</v>
      </c>
      <c r="H10512" s="27">
        <v>2</v>
      </c>
    </row>
    <row r="10513" spans="1:8" x14ac:dyDescent="0.55000000000000004">
      <c r="A10513" s="33">
        <v>44131</v>
      </c>
      <c r="B10513" s="1" t="s">
        <v>40</v>
      </c>
      <c r="C10513" s="27">
        <v>37</v>
      </c>
      <c r="D10513" s="27">
        <v>5679</v>
      </c>
      <c r="E10513" s="27">
        <v>35</v>
      </c>
      <c r="F10513" s="27">
        <v>0</v>
      </c>
      <c r="G10513" s="27">
        <v>2</v>
      </c>
      <c r="H10513" s="27">
        <v>0</v>
      </c>
    </row>
    <row r="10514" spans="1:8" x14ac:dyDescent="0.55000000000000004">
      <c r="A10514" s="33">
        <v>44131</v>
      </c>
      <c r="B10514" s="1" t="s">
        <v>41</v>
      </c>
      <c r="C10514" s="27">
        <v>141</v>
      </c>
      <c r="D10514" s="27">
        <v>6154</v>
      </c>
      <c r="E10514" s="27">
        <v>140</v>
      </c>
      <c r="F10514" s="27">
        <v>0</v>
      </c>
      <c r="G10514" s="27">
        <v>1</v>
      </c>
      <c r="H10514" s="27">
        <v>0</v>
      </c>
    </row>
    <row r="10515" spans="1:8" x14ac:dyDescent="0.55000000000000004">
      <c r="A10515" s="33">
        <v>44131</v>
      </c>
      <c r="B10515" s="1" t="s">
        <v>42</v>
      </c>
      <c r="C10515" s="27">
        <v>215</v>
      </c>
      <c r="D10515" s="27">
        <v>10217</v>
      </c>
      <c r="E10515" s="27">
        <v>161</v>
      </c>
      <c r="F10515" s="27">
        <v>1</v>
      </c>
      <c r="G10515" s="27">
        <v>23</v>
      </c>
      <c r="H10515" s="27">
        <v>1</v>
      </c>
    </row>
    <row r="10516" spans="1:8" x14ac:dyDescent="0.55000000000000004">
      <c r="A10516" s="33">
        <v>44131</v>
      </c>
      <c r="B10516" s="1" t="s">
        <v>43</v>
      </c>
      <c r="C10516" s="27">
        <v>656</v>
      </c>
      <c r="D10516" s="27">
        <v>27097</v>
      </c>
      <c r="E10516" s="27">
        <v>636</v>
      </c>
      <c r="F10516" s="27">
        <v>5</v>
      </c>
      <c r="G10516" s="27">
        <v>15</v>
      </c>
      <c r="H10516" s="27">
        <v>0</v>
      </c>
    </row>
    <row r="10517" spans="1:8" x14ac:dyDescent="0.55000000000000004">
      <c r="A10517" s="33">
        <v>44131</v>
      </c>
      <c r="B10517" s="1" t="s">
        <v>44</v>
      </c>
      <c r="C10517" s="27">
        <v>213</v>
      </c>
      <c r="D10517" s="27">
        <v>11710</v>
      </c>
      <c r="E10517" s="27">
        <v>206</v>
      </c>
      <c r="F10517" s="27">
        <v>2</v>
      </c>
      <c r="G10517" s="27">
        <v>5</v>
      </c>
      <c r="H10517" s="27">
        <v>1</v>
      </c>
    </row>
    <row r="10518" spans="1:8" x14ac:dyDescent="0.55000000000000004">
      <c r="A10518" s="33">
        <v>44131</v>
      </c>
      <c r="B10518" s="1" t="s">
        <v>45</v>
      </c>
      <c r="C10518" s="27">
        <v>164</v>
      </c>
      <c r="D10518" s="27">
        <v>7421</v>
      </c>
      <c r="E10518" s="27">
        <v>150</v>
      </c>
      <c r="F10518" s="27">
        <v>9</v>
      </c>
      <c r="G10518" s="27">
        <v>5</v>
      </c>
      <c r="H10518" s="27">
        <v>0</v>
      </c>
    </row>
    <row r="10519" spans="1:8" x14ac:dyDescent="0.55000000000000004">
      <c r="A10519" s="33">
        <v>44131</v>
      </c>
      <c r="B10519" s="1" t="s">
        <v>46</v>
      </c>
      <c r="C10519" s="27">
        <v>101</v>
      </c>
      <c r="D10519" s="27">
        <v>13252</v>
      </c>
      <c r="E10519" s="27">
        <v>95</v>
      </c>
      <c r="F10519" s="27">
        <v>2</v>
      </c>
      <c r="G10519" s="27">
        <v>4</v>
      </c>
      <c r="H10519" s="27">
        <v>0</v>
      </c>
    </row>
    <row r="10520" spans="1:8" x14ac:dyDescent="0.55000000000000004">
      <c r="A10520" s="33">
        <v>44131</v>
      </c>
      <c r="B10520" s="1" t="s">
        <v>47</v>
      </c>
      <c r="C10520" s="27">
        <v>116</v>
      </c>
      <c r="D10520" s="27">
        <v>4319</v>
      </c>
      <c r="E10520" s="27">
        <v>110</v>
      </c>
      <c r="F10520" s="27">
        <v>6</v>
      </c>
      <c r="G10520" s="27">
        <v>0</v>
      </c>
      <c r="H10520" s="27">
        <v>0</v>
      </c>
    </row>
    <row r="10521" spans="1:8" x14ac:dyDescent="0.55000000000000004">
      <c r="A10521" s="33">
        <v>44131</v>
      </c>
      <c r="B10521" s="1" t="s">
        <v>48</v>
      </c>
      <c r="C10521" s="27">
        <v>143</v>
      </c>
      <c r="D10521" s="27">
        <v>3615</v>
      </c>
      <c r="E10521" s="27">
        <v>136</v>
      </c>
      <c r="F10521" s="27">
        <v>4</v>
      </c>
      <c r="G10521" s="27">
        <v>3</v>
      </c>
      <c r="H10521" s="27">
        <v>0</v>
      </c>
    </row>
    <row r="10522" spans="1:8" x14ac:dyDescent="0.55000000000000004">
      <c r="A10522" s="33">
        <v>44131</v>
      </c>
      <c r="B10522" s="1" t="s">
        <v>49</v>
      </c>
      <c r="C10522" s="27">
        <v>5189</v>
      </c>
      <c r="D10522" s="27">
        <v>160141</v>
      </c>
      <c r="E10522" s="27">
        <v>5022</v>
      </c>
      <c r="F10522" s="27">
        <v>101</v>
      </c>
      <c r="G10522" s="27">
        <v>66</v>
      </c>
      <c r="H10522" s="27">
        <v>4</v>
      </c>
    </row>
    <row r="10523" spans="1:8" x14ac:dyDescent="0.55000000000000004">
      <c r="A10523" s="33">
        <v>44131</v>
      </c>
      <c r="B10523" s="1" t="s">
        <v>50</v>
      </c>
      <c r="C10523" s="27">
        <v>254</v>
      </c>
      <c r="D10523" s="27">
        <v>6968</v>
      </c>
      <c r="E10523" s="27">
        <v>254</v>
      </c>
      <c r="F10523" s="27">
        <v>0</v>
      </c>
      <c r="G10523" s="27">
        <v>2</v>
      </c>
      <c r="H10523" s="27">
        <v>0</v>
      </c>
    </row>
    <row r="10524" spans="1:8" x14ac:dyDescent="0.55000000000000004">
      <c r="A10524" s="33">
        <v>44131</v>
      </c>
      <c r="B10524" s="1" t="s">
        <v>51</v>
      </c>
      <c r="C10524" s="27">
        <v>244</v>
      </c>
      <c r="D10524" s="27">
        <v>21887</v>
      </c>
      <c r="E10524" s="27">
        <v>239</v>
      </c>
      <c r="F10524" s="27">
        <v>3</v>
      </c>
      <c r="G10524" s="27">
        <v>2</v>
      </c>
      <c r="H10524" s="27">
        <v>0</v>
      </c>
    </row>
    <row r="10525" spans="1:8" x14ac:dyDescent="0.55000000000000004">
      <c r="A10525" s="33">
        <v>44131</v>
      </c>
      <c r="B10525" s="1" t="s">
        <v>52</v>
      </c>
      <c r="C10525" s="27">
        <v>774</v>
      </c>
      <c r="D10525" s="27">
        <v>19110</v>
      </c>
      <c r="E10525" s="27">
        <v>724</v>
      </c>
      <c r="F10525" s="27">
        <v>8</v>
      </c>
      <c r="G10525" s="27">
        <v>37</v>
      </c>
      <c r="H10525" s="27">
        <v>0</v>
      </c>
    </row>
    <row r="10526" spans="1:8" x14ac:dyDescent="0.55000000000000004">
      <c r="A10526" s="33">
        <v>44131</v>
      </c>
      <c r="B10526" s="1" t="s">
        <v>53</v>
      </c>
      <c r="C10526" s="27">
        <v>159</v>
      </c>
      <c r="D10526" s="27">
        <v>20342</v>
      </c>
      <c r="E10526" s="27">
        <v>156</v>
      </c>
      <c r="F10526" s="27">
        <v>3</v>
      </c>
      <c r="G10526" s="27">
        <v>0</v>
      </c>
      <c r="H10526" s="27">
        <v>0</v>
      </c>
    </row>
    <row r="10527" spans="1:8" x14ac:dyDescent="0.55000000000000004">
      <c r="A10527" s="33">
        <v>44131</v>
      </c>
      <c r="B10527" s="1" t="s">
        <v>54</v>
      </c>
      <c r="C10527" s="27">
        <v>367</v>
      </c>
      <c r="D10527" s="27">
        <v>8765</v>
      </c>
      <c r="E10527" s="27">
        <v>366</v>
      </c>
      <c r="F10527" s="27">
        <v>1</v>
      </c>
      <c r="G10527" s="27">
        <v>1</v>
      </c>
      <c r="H10527" s="27">
        <v>0</v>
      </c>
    </row>
    <row r="10528" spans="1:8" x14ac:dyDescent="0.55000000000000004">
      <c r="A10528" s="33">
        <v>44131</v>
      </c>
      <c r="B10528" s="1" t="s">
        <v>55</v>
      </c>
      <c r="C10528" s="27">
        <v>463</v>
      </c>
      <c r="D10528" s="27">
        <v>21887</v>
      </c>
      <c r="E10528" s="27">
        <v>456</v>
      </c>
      <c r="F10528" s="27">
        <v>12</v>
      </c>
      <c r="G10528" s="27">
        <v>7</v>
      </c>
      <c r="H10528" s="27">
        <v>0</v>
      </c>
    </row>
    <row r="10529" spans="1:8" x14ac:dyDescent="0.55000000000000004">
      <c r="A10529" s="33">
        <v>44131</v>
      </c>
      <c r="B10529" s="1" t="s">
        <v>56</v>
      </c>
      <c r="C10529" s="27">
        <v>3217</v>
      </c>
      <c r="D10529" s="27">
        <v>54559</v>
      </c>
      <c r="E10529" s="27">
        <v>2830</v>
      </c>
      <c r="F10529" s="27">
        <v>58</v>
      </c>
      <c r="G10529" s="27">
        <v>333</v>
      </c>
      <c r="H10529" s="27">
        <v>9</v>
      </c>
    </row>
    <row r="10530" spans="1:8" x14ac:dyDescent="0.55000000000000004">
      <c r="A10530" s="33">
        <v>44132</v>
      </c>
      <c r="B10530" s="1" t="s">
        <v>7</v>
      </c>
      <c r="C10530" s="27">
        <v>2933</v>
      </c>
      <c r="D10530" s="27">
        <v>78717</v>
      </c>
      <c r="E10530" s="27">
        <v>2462</v>
      </c>
      <c r="F10530" s="27">
        <v>109</v>
      </c>
      <c r="G10530" s="27">
        <v>362</v>
      </c>
      <c r="H10530" s="27">
        <v>4</v>
      </c>
    </row>
    <row r="10531" spans="1:8" x14ac:dyDescent="0.55000000000000004">
      <c r="A10531" s="33">
        <v>44132</v>
      </c>
      <c r="B10531" s="1" t="s">
        <v>11</v>
      </c>
      <c r="C10531" s="27">
        <v>206</v>
      </c>
      <c r="D10531" s="27">
        <v>4462</v>
      </c>
      <c r="E10531" s="27">
        <v>83</v>
      </c>
      <c r="F10531" s="27">
        <v>2</v>
      </c>
      <c r="G10531" s="27">
        <v>121</v>
      </c>
      <c r="H10531" s="27">
        <v>3</v>
      </c>
    </row>
    <row r="10532" spans="1:8" x14ac:dyDescent="0.55000000000000004">
      <c r="A10532" s="33">
        <v>44132</v>
      </c>
      <c r="B10532" s="1" t="s">
        <v>12</v>
      </c>
      <c r="C10532" s="27">
        <v>27</v>
      </c>
      <c r="D10532" s="27">
        <v>5235</v>
      </c>
      <c r="E10532" s="27">
        <v>23</v>
      </c>
      <c r="F10532" s="27">
        <v>0</v>
      </c>
      <c r="G10532" s="27">
        <v>4</v>
      </c>
      <c r="H10532" s="27">
        <v>0</v>
      </c>
    </row>
    <row r="10533" spans="1:8" x14ac:dyDescent="0.55000000000000004">
      <c r="A10533" s="33">
        <v>44132</v>
      </c>
      <c r="B10533" s="1" t="s">
        <v>13</v>
      </c>
      <c r="C10533" s="27">
        <v>655</v>
      </c>
      <c r="D10533" s="27">
        <v>13437</v>
      </c>
      <c r="E10533" s="27">
        <v>528</v>
      </c>
      <c r="F10533" s="27">
        <v>2</v>
      </c>
      <c r="G10533" s="27">
        <v>125</v>
      </c>
      <c r="H10533" s="27">
        <v>4</v>
      </c>
    </row>
    <row r="10534" spans="1:8" x14ac:dyDescent="0.55000000000000004">
      <c r="A10534" s="33">
        <v>44132</v>
      </c>
      <c r="B10534" s="1" t="s">
        <v>14</v>
      </c>
      <c r="C10534" s="27">
        <v>61</v>
      </c>
      <c r="D10534" s="27">
        <v>2481</v>
      </c>
      <c r="E10534" s="27">
        <v>59</v>
      </c>
      <c r="F10534" s="27">
        <v>0</v>
      </c>
      <c r="G10534" s="27">
        <v>2</v>
      </c>
      <c r="H10534" s="27">
        <v>0</v>
      </c>
    </row>
    <row r="10535" spans="1:8" x14ac:dyDescent="0.55000000000000004">
      <c r="A10535" s="33">
        <v>44132</v>
      </c>
      <c r="B10535" s="1" t="s">
        <v>15</v>
      </c>
      <c r="C10535" s="27">
        <v>86</v>
      </c>
      <c r="D10535" s="27">
        <v>5995</v>
      </c>
      <c r="E10535" s="27">
        <v>80</v>
      </c>
      <c r="F10535" s="27">
        <v>1</v>
      </c>
      <c r="G10535" s="27">
        <v>5</v>
      </c>
      <c r="H10535" s="27">
        <v>0</v>
      </c>
    </row>
    <row r="10536" spans="1:8" x14ac:dyDescent="0.55000000000000004">
      <c r="A10536" s="33">
        <v>44132</v>
      </c>
      <c r="B10536" s="1" t="s">
        <v>16</v>
      </c>
      <c r="C10536" s="27">
        <v>387</v>
      </c>
      <c r="D10536" s="27">
        <v>28254</v>
      </c>
      <c r="E10536" s="27">
        <v>339</v>
      </c>
      <c r="F10536" s="27">
        <v>6</v>
      </c>
      <c r="G10536" s="27">
        <v>42</v>
      </c>
      <c r="H10536" s="27">
        <v>5</v>
      </c>
    </row>
    <row r="10537" spans="1:8" x14ac:dyDescent="0.55000000000000004">
      <c r="A10537" s="33">
        <v>44132</v>
      </c>
      <c r="B10537" s="1" t="s">
        <v>17</v>
      </c>
      <c r="C10537" s="27">
        <v>750</v>
      </c>
      <c r="D10537" s="27">
        <v>13751</v>
      </c>
      <c r="E10537" s="27">
        <v>711</v>
      </c>
      <c r="F10537" s="27">
        <v>18</v>
      </c>
      <c r="G10537" s="27">
        <v>21</v>
      </c>
      <c r="H10537" s="27">
        <v>1</v>
      </c>
    </row>
    <row r="10538" spans="1:8" x14ac:dyDescent="0.55000000000000004">
      <c r="A10538" s="33">
        <v>44132</v>
      </c>
      <c r="B10538" s="1" t="s">
        <v>18</v>
      </c>
      <c r="C10538" s="27">
        <v>482</v>
      </c>
      <c r="D10538" s="27">
        <v>41671</v>
      </c>
      <c r="E10538" s="27">
        <v>461</v>
      </c>
      <c r="F10538" s="27">
        <v>1</v>
      </c>
      <c r="G10538" s="27">
        <v>21</v>
      </c>
      <c r="H10538" s="27">
        <v>0</v>
      </c>
    </row>
    <row r="10539" spans="1:8" x14ac:dyDescent="0.55000000000000004">
      <c r="A10539" s="33">
        <v>44132</v>
      </c>
      <c r="B10539" s="1" t="s">
        <v>19</v>
      </c>
      <c r="C10539" s="27">
        <v>884</v>
      </c>
      <c r="D10539" s="27">
        <v>28548</v>
      </c>
      <c r="E10539" s="27">
        <v>755</v>
      </c>
      <c r="F10539" s="27">
        <v>19</v>
      </c>
      <c r="G10539" s="27">
        <v>100</v>
      </c>
      <c r="H10539" s="27">
        <v>5</v>
      </c>
    </row>
    <row r="10540" spans="1:8" x14ac:dyDescent="0.55000000000000004">
      <c r="A10540" s="33">
        <v>44132</v>
      </c>
      <c r="B10540" s="1" t="s">
        <v>20</v>
      </c>
      <c r="C10540" s="27">
        <v>5726</v>
      </c>
      <c r="D10540" s="27">
        <v>180341</v>
      </c>
      <c r="E10540" s="27">
        <v>5226</v>
      </c>
      <c r="F10540" s="27">
        <v>106</v>
      </c>
      <c r="G10540" s="27">
        <v>394</v>
      </c>
      <c r="H10540" s="27">
        <v>9</v>
      </c>
    </row>
    <row r="10541" spans="1:8" x14ac:dyDescent="0.55000000000000004">
      <c r="A10541" s="33">
        <v>44132</v>
      </c>
      <c r="B10541" s="1" t="s">
        <v>21</v>
      </c>
      <c r="C10541" s="27">
        <v>4920</v>
      </c>
      <c r="D10541" s="27">
        <v>122293</v>
      </c>
      <c r="E10541" s="27">
        <v>4455</v>
      </c>
      <c r="F10541" s="27">
        <v>78</v>
      </c>
      <c r="G10541" s="27">
        <v>387</v>
      </c>
      <c r="H10541" s="27">
        <v>10</v>
      </c>
    </row>
    <row r="10542" spans="1:8" x14ac:dyDescent="0.55000000000000004">
      <c r="A10542" s="33">
        <v>44132</v>
      </c>
      <c r="B10542" s="1" t="s">
        <v>22</v>
      </c>
      <c r="C10542" s="27">
        <v>30456</v>
      </c>
      <c r="D10542" s="27">
        <v>585729</v>
      </c>
      <c r="E10542" s="27">
        <v>28373</v>
      </c>
      <c r="F10542" s="27">
        <v>451</v>
      </c>
      <c r="G10542" s="27">
        <v>1632</v>
      </c>
      <c r="H10542" s="27">
        <v>30</v>
      </c>
    </row>
    <row r="10543" spans="1:8" x14ac:dyDescent="0.55000000000000004">
      <c r="A10543" s="33">
        <v>44132</v>
      </c>
      <c r="B10543" s="1" t="s">
        <v>23</v>
      </c>
      <c r="C10543" s="27">
        <v>8517</v>
      </c>
      <c r="D10543" s="27">
        <v>195864</v>
      </c>
      <c r="E10543" s="27">
        <v>7823</v>
      </c>
      <c r="F10543" s="27">
        <v>166</v>
      </c>
      <c r="G10543" s="27">
        <v>528</v>
      </c>
      <c r="H10543" s="27">
        <v>20</v>
      </c>
    </row>
    <row r="10544" spans="1:8" x14ac:dyDescent="0.55000000000000004">
      <c r="A10544" s="33">
        <v>44132</v>
      </c>
      <c r="B10544" s="1" t="s">
        <v>24</v>
      </c>
      <c r="C10544" s="27">
        <v>182</v>
      </c>
      <c r="D10544" s="27">
        <v>17566</v>
      </c>
      <c r="E10544" s="27">
        <v>179</v>
      </c>
      <c r="F10544" s="27">
        <v>0</v>
      </c>
      <c r="G10544" s="27">
        <v>3</v>
      </c>
      <c r="H10544" s="27">
        <v>0</v>
      </c>
    </row>
    <row r="10545" spans="1:8" x14ac:dyDescent="0.55000000000000004">
      <c r="A10545" s="33">
        <v>44132</v>
      </c>
      <c r="B10545" s="1" t="s">
        <v>25</v>
      </c>
      <c r="C10545" s="27">
        <v>422</v>
      </c>
      <c r="D10545" s="27">
        <v>14431</v>
      </c>
      <c r="E10545" s="27">
        <v>396</v>
      </c>
      <c r="F10545" s="27">
        <v>26</v>
      </c>
      <c r="G10545" s="27">
        <v>0</v>
      </c>
      <c r="H10545" s="27">
        <v>0</v>
      </c>
    </row>
    <row r="10546" spans="1:8" x14ac:dyDescent="0.55000000000000004">
      <c r="A10546" s="33">
        <v>44132</v>
      </c>
      <c r="B10546" s="1" t="s">
        <v>26</v>
      </c>
      <c r="C10546" s="27">
        <v>803</v>
      </c>
      <c r="D10546" s="27">
        <v>16704</v>
      </c>
      <c r="E10546" s="27">
        <v>742</v>
      </c>
      <c r="F10546" s="27">
        <v>49</v>
      </c>
      <c r="G10546" s="27">
        <v>12</v>
      </c>
      <c r="H10546" s="27">
        <v>0</v>
      </c>
    </row>
    <row r="10547" spans="1:8" x14ac:dyDescent="0.55000000000000004">
      <c r="A10547" s="33">
        <v>44132</v>
      </c>
      <c r="B10547" s="1" t="s">
        <v>27</v>
      </c>
      <c r="C10547" s="27">
        <v>256</v>
      </c>
      <c r="D10547" s="27">
        <v>10979</v>
      </c>
      <c r="E10547" s="27">
        <v>244</v>
      </c>
      <c r="F10547" s="27">
        <v>11</v>
      </c>
      <c r="G10547" s="27">
        <v>1</v>
      </c>
      <c r="H10547" s="27">
        <v>0</v>
      </c>
    </row>
    <row r="10548" spans="1:8" x14ac:dyDescent="0.55000000000000004">
      <c r="A10548" s="33">
        <v>44132</v>
      </c>
      <c r="B10548" s="1" t="s">
        <v>28</v>
      </c>
      <c r="C10548" s="27">
        <v>209</v>
      </c>
      <c r="D10548" s="27">
        <v>11514</v>
      </c>
      <c r="E10548" s="27">
        <v>195</v>
      </c>
      <c r="F10548" s="27">
        <v>6</v>
      </c>
      <c r="G10548" s="27">
        <v>8</v>
      </c>
      <c r="H10548" s="27">
        <v>0</v>
      </c>
    </row>
    <row r="10549" spans="1:8" x14ac:dyDescent="0.55000000000000004">
      <c r="A10549" s="33">
        <v>44132</v>
      </c>
      <c r="B10549" s="1" t="s">
        <v>29</v>
      </c>
      <c r="C10549" s="27">
        <v>335</v>
      </c>
      <c r="D10549" s="27">
        <v>22681</v>
      </c>
      <c r="E10549" s="27">
        <v>326</v>
      </c>
      <c r="F10549" s="27">
        <v>4</v>
      </c>
      <c r="G10549" s="27">
        <v>8</v>
      </c>
      <c r="H10549" s="27">
        <v>1</v>
      </c>
    </row>
    <row r="10550" spans="1:8" x14ac:dyDescent="0.55000000000000004">
      <c r="A10550" s="33">
        <v>44132</v>
      </c>
      <c r="B10550" s="1" t="s">
        <v>30</v>
      </c>
      <c r="C10550" s="27">
        <v>672</v>
      </c>
      <c r="D10550" s="27">
        <v>26569</v>
      </c>
      <c r="E10550" s="27">
        <v>633</v>
      </c>
      <c r="F10550" s="27">
        <v>11</v>
      </c>
      <c r="G10550" s="27">
        <v>28</v>
      </c>
      <c r="H10550" s="27">
        <v>1</v>
      </c>
    </row>
    <row r="10551" spans="1:8" x14ac:dyDescent="0.55000000000000004">
      <c r="A10551" s="33">
        <v>44132</v>
      </c>
      <c r="B10551" s="1" t="s">
        <v>31</v>
      </c>
      <c r="C10551" s="27">
        <v>620</v>
      </c>
      <c r="D10551" s="27">
        <v>42132</v>
      </c>
      <c r="E10551" s="27">
        <v>579</v>
      </c>
      <c r="F10551" s="27">
        <v>2</v>
      </c>
      <c r="G10551" s="27">
        <v>39</v>
      </c>
      <c r="H10551" s="27">
        <v>0</v>
      </c>
    </row>
    <row r="10552" spans="1:8" x14ac:dyDescent="0.55000000000000004">
      <c r="A10552" s="33">
        <v>44132</v>
      </c>
      <c r="B10552" s="1" t="s">
        <v>32</v>
      </c>
      <c r="C10552" s="27">
        <v>5941</v>
      </c>
      <c r="D10552" s="27">
        <v>96089</v>
      </c>
      <c r="E10552" s="27">
        <v>5555</v>
      </c>
      <c r="F10552" s="27">
        <v>92</v>
      </c>
      <c r="G10552" s="27">
        <v>294</v>
      </c>
      <c r="H10552" s="27">
        <v>10</v>
      </c>
    </row>
    <row r="10553" spans="1:8" x14ac:dyDescent="0.55000000000000004">
      <c r="A10553" s="33">
        <v>44132</v>
      </c>
      <c r="B10553" s="1" t="s">
        <v>33</v>
      </c>
      <c r="C10553" s="27">
        <v>555</v>
      </c>
      <c r="D10553" s="27">
        <v>15456</v>
      </c>
      <c r="E10553" s="27">
        <v>539</v>
      </c>
      <c r="F10553" s="27">
        <v>7</v>
      </c>
      <c r="G10553" s="27">
        <v>9</v>
      </c>
      <c r="H10553" s="27">
        <v>2</v>
      </c>
    </row>
    <row r="10554" spans="1:8" x14ac:dyDescent="0.55000000000000004">
      <c r="A10554" s="33">
        <v>44132</v>
      </c>
      <c r="B10554" s="1" t="s">
        <v>34</v>
      </c>
      <c r="C10554" s="27">
        <v>546</v>
      </c>
      <c r="D10554" s="27">
        <v>13962</v>
      </c>
      <c r="E10554" s="27">
        <v>518</v>
      </c>
      <c r="F10554" s="27">
        <v>9</v>
      </c>
      <c r="G10554" s="27">
        <v>19</v>
      </c>
      <c r="H10554" s="27">
        <v>0</v>
      </c>
    </row>
    <row r="10555" spans="1:8" x14ac:dyDescent="0.55000000000000004">
      <c r="A10555" s="33">
        <v>44132</v>
      </c>
      <c r="B10555" s="1" t="s">
        <v>35</v>
      </c>
      <c r="C10555" s="27">
        <v>1989</v>
      </c>
      <c r="D10555" s="27">
        <v>51757</v>
      </c>
      <c r="E10555" s="27">
        <v>1896</v>
      </c>
      <c r="F10555" s="27">
        <v>30</v>
      </c>
      <c r="G10555" s="27">
        <v>63</v>
      </c>
      <c r="H10555" s="27">
        <v>0</v>
      </c>
    </row>
    <row r="10556" spans="1:8" x14ac:dyDescent="0.55000000000000004">
      <c r="A10556" s="33">
        <v>44132</v>
      </c>
      <c r="B10556" s="1" t="s">
        <v>36</v>
      </c>
      <c r="C10556" s="27">
        <v>12348</v>
      </c>
      <c r="D10556" s="27">
        <v>230194</v>
      </c>
      <c r="E10556" s="27">
        <v>11372</v>
      </c>
      <c r="F10556" s="27">
        <v>236</v>
      </c>
      <c r="G10556" s="27">
        <v>723</v>
      </c>
      <c r="H10556" s="27">
        <v>25</v>
      </c>
    </row>
    <row r="10557" spans="1:8" x14ac:dyDescent="0.55000000000000004">
      <c r="A10557" s="33">
        <v>44132</v>
      </c>
      <c r="B10557" s="1" t="s">
        <v>37</v>
      </c>
      <c r="C10557" s="27">
        <v>3157</v>
      </c>
      <c r="D10557" s="27">
        <v>67302</v>
      </c>
      <c r="E10557" s="27">
        <v>2946</v>
      </c>
      <c r="F10557" s="27">
        <v>62</v>
      </c>
      <c r="G10557" s="27">
        <v>149</v>
      </c>
      <c r="H10557" s="27">
        <v>15</v>
      </c>
    </row>
    <row r="10558" spans="1:8" x14ac:dyDescent="0.55000000000000004">
      <c r="A10558" s="33">
        <v>44132</v>
      </c>
      <c r="B10558" s="1" t="s">
        <v>38</v>
      </c>
      <c r="C10558" s="27">
        <v>631</v>
      </c>
      <c r="D10558" s="27">
        <v>24388</v>
      </c>
      <c r="E10558" s="27">
        <v>604</v>
      </c>
      <c r="F10558" s="27">
        <v>9</v>
      </c>
      <c r="G10558" s="27">
        <v>18</v>
      </c>
      <c r="H10558" s="27">
        <v>1</v>
      </c>
    </row>
    <row r="10559" spans="1:8" x14ac:dyDescent="0.55000000000000004">
      <c r="A10559" s="33">
        <v>44132</v>
      </c>
      <c r="B10559" s="1" t="s">
        <v>39</v>
      </c>
      <c r="C10559" s="27">
        <v>273</v>
      </c>
      <c r="D10559" s="27">
        <v>10349</v>
      </c>
      <c r="E10559" s="27">
        <v>254</v>
      </c>
      <c r="F10559" s="27">
        <v>4</v>
      </c>
      <c r="G10559" s="27">
        <v>10</v>
      </c>
      <c r="H10559" s="27">
        <v>2</v>
      </c>
    </row>
    <row r="10560" spans="1:8" x14ac:dyDescent="0.55000000000000004">
      <c r="A10560" s="33">
        <v>44132</v>
      </c>
      <c r="B10560" s="1" t="s">
        <v>40</v>
      </c>
      <c r="C10560" s="27">
        <v>38</v>
      </c>
      <c r="D10560" s="27">
        <v>5729</v>
      </c>
      <c r="E10560" s="27">
        <v>35</v>
      </c>
      <c r="F10560" s="27">
        <v>0</v>
      </c>
      <c r="G10560" s="27">
        <v>3</v>
      </c>
      <c r="H10560" s="27">
        <v>0</v>
      </c>
    </row>
    <row r="10561" spans="1:8" x14ac:dyDescent="0.55000000000000004">
      <c r="A10561" s="33">
        <v>44132</v>
      </c>
      <c r="B10561" s="1" t="s">
        <v>41</v>
      </c>
      <c r="C10561" s="27">
        <v>141</v>
      </c>
      <c r="D10561" s="27">
        <v>6189</v>
      </c>
      <c r="E10561" s="27">
        <v>140</v>
      </c>
      <c r="F10561" s="27">
        <v>0</v>
      </c>
      <c r="G10561" s="27">
        <v>1</v>
      </c>
      <c r="H10561" s="27">
        <v>0</v>
      </c>
    </row>
    <row r="10562" spans="1:8" x14ac:dyDescent="0.55000000000000004">
      <c r="A10562" s="33">
        <v>44132</v>
      </c>
      <c r="B10562" s="1" t="s">
        <v>42</v>
      </c>
      <c r="C10562" s="27">
        <v>230</v>
      </c>
      <c r="D10562" s="27">
        <v>10217</v>
      </c>
      <c r="E10562" s="27">
        <v>161</v>
      </c>
      <c r="F10562" s="27">
        <v>1</v>
      </c>
      <c r="G10562" s="27">
        <v>23</v>
      </c>
      <c r="H10562" s="27">
        <v>1</v>
      </c>
    </row>
    <row r="10563" spans="1:8" x14ac:dyDescent="0.55000000000000004">
      <c r="A10563" s="33">
        <v>44132</v>
      </c>
      <c r="B10563" s="1" t="s">
        <v>43</v>
      </c>
      <c r="C10563" s="27">
        <v>657</v>
      </c>
      <c r="D10563" s="27">
        <v>27197</v>
      </c>
      <c r="E10563" s="27">
        <v>640</v>
      </c>
      <c r="F10563" s="27">
        <v>5</v>
      </c>
      <c r="G10563" s="27">
        <v>12</v>
      </c>
      <c r="H10563" s="27">
        <v>0</v>
      </c>
    </row>
    <row r="10564" spans="1:8" x14ac:dyDescent="0.55000000000000004">
      <c r="A10564" s="33">
        <v>44132</v>
      </c>
      <c r="B10564" s="1" t="s">
        <v>44</v>
      </c>
      <c r="C10564" s="27">
        <v>213</v>
      </c>
      <c r="D10564" s="27">
        <v>11826</v>
      </c>
      <c r="E10564" s="27">
        <v>207</v>
      </c>
      <c r="F10564" s="27">
        <v>2</v>
      </c>
      <c r="G10564" s="27">
        <v>4</v>
      </c>
      <c r="H10564" s="27">
        <v>0</v>
      </c>
    </row>
    <row r="10565" spans="1:8" x14ac:dyDescent="0.55000000000000004">
      <c r="A10565" s="33">
        <v>44132</v>
      </c>
      <c r="B10565" s="1" t="s">
        <v>45</v>
      </c>
      <c r="C10565" s="27">
        <v>164</v>
      </c>
      <c r="D10565" s="27">
        <v>7432</v>
      </c>
      <c r="E10565" s="27">
        <v>150</v>
      </c>
      <c r="F10565" s="27">
        <v>9</v>
      </c>
      <c r="G10565" s="27">
        <v>5</v>
      </c>
      <c r="H10565" s="27">
        <v>0</v>
      </c>
    </row>
    <row r="10566" spans="1:8" x14ac:dyDescent="0.55000000000000004">
      <c r="A10566" s="33">
        <v>44132</v>
      </c>
      <c r="B10566" s="1" t="s">
        <v>46</v>
      </c>
      <c r="C10566" s="27">
        <v>101</v>
      </c>
      <c r="D10566" s="27">
        <v>13321</v>
      </c>
      <c r="E10566" s="27">
        <v>95</v>
      </c>
      <c r="F10566" s="27">
        <v>2</v>
      </c>
      <c r="G10566" s="27">
        <v>4</v>
      </c>
      <c r="H10566" s="27">
        <v>0</v>
      </c>
    </row>
    <row r="10567" spans="1:8" x14ac:dyDescent="0.55000000000000004">
      <c r="A10567" s="33">
        <v>44132</v>
      </c>
      <c r="B10567" s="1" t="s">
        <v>47</v>
      </c>
      <c r="C10567" s="27">
        <v>116</v>
      </c>
      <c r="D10567" s="27">
        <v>4337</v>
      </c>
      <c r="E10567" s="27">
        <v>110</v>
      </c>
      <c r="F10567" s="27">
        <v>6</v>
      </c>
      <c r="G10567" s="27">
        <v>0</v>
      </c>
      <c r="H10567" s="27">
        <v>0</v>
      </c>
    </row>
    <row r="10568" spans="1:8" x14ac:dyDescent="0.55000000000000004">
      <c r="A10568" s="33">
        <v>44132</v>
      </c>
      <c r="B10568" s="1" t="s">
        <v>48</v>
      </c>
      <c r="C10568" s="27">
        <v>144</v>
      </c>
      <c r="D10568" s="27">
        <v>3621</v>
      </c>
      <c r="E10568" s="27">
        <v>137</v>
      </c>
      <c r="F10568" s="27">
        <v>4</v>
      </c>
      <c r="G10568" s="27">
        <v>3</v>
      </c>
      <c r="H10568" s="27">
        <v>0</v>
      </c>
    </row>
    <row r="10569" spans="1:8" x14ac:dyDescent="0.55000000000000004">
      <c r="A10569" s="33">
        <v>44132</v>
      </c>
      <c r="B10569" s="1" t="s">
        <v>49</v>
      </c>
      <c r="C10569" s="27">
        <v>5194</v>
      </c>
      <c r="D10569" s="27">
        <v>161242</v>
      </c>
      <c r="E10569" s="27">
        <v>5026</v>
      </c>
      <c r="F10569" s="27">
        <v>101</v>
      </c>
      <c r="G10569" s="27">
        <v>67</v>
      </c>
      <c r="H10569" s="27">
        <v>4</v>
      </c>
    </row>
    <row r="10570" spans="1:8" x14ac:dyDescent="0.55000000000000004">
      <c r="A10570" s="33">
        <v>44132</v>
      </c>
      <c r="B10570" s="1" t="s">
        <v>50</v>
      </c>
      <c r="C10570" s="27">
        <v>254</v>
      </c>
      <c r="D10570" s="27">
        <v>7005</v>
      </c>
      <c r="E10570" s="27">
        <v>254</v>
      </c>
      <c r="F10570" s="27">
        <v>0</v>
      </c>
      <c r="G10570" s="27">
        <v>2</v>
      </c>
      <c r="H10570" s="27">
        <v>0</v>
      </c>
    </row>
    <row r="10571" spans="1:8" x14ac:dyDescent="0.55000000000000004">
      <c r="A10571" s="33">
        <v>44132</v>
      </c>
      <c r="B10571" s="1" t="s">
        <v>51</v>
      </c>
      <c r="C10571" s="27">
        <v>244</v>
      </c>
      <c r="D10571" s="27">
        <v>22048</v>
      </c>
      <c r="E10571" s="27">
        <v>239</v>
      </c>
      <c r="F10571" s="27">
        <v>3</v>
      </c>
      <c r="G10571" s="27">
        <v>2</v>
      </c>
      <c r="H10571" s="27">
        <v>0</v>
      </c>
    </row>
    <row r="10572" spans="1:8" x14ac:dyDescent="0.55000000000000004">
      <c r="A10572" s="33">
        <v>44132</v>
      </c>
      <c r="B10572" s="1" t="s">
        <v>52</v>
      </c>
      <c r="C10572" s="27">
        <v>779</v>
      </c>
      <c r="D10572" s="27">
        <v>19151</v>
      </c>
      <c r="E10572" s="27">
        <v>728</v>
      </c>
      <c r="F10572" s="27">
        <v>8</v>
      </c>
      <c r="G10572" s="27">
        <v>35</v>
      </c>
      <c r="H10572" s="27">
        <v>0</v>
      </c>
    </row>
    <row r="10573" spans="1:8" x14ac:dyDescent="0.55000000000000004">
      <c r="A10573" s="33">
        <v>44132</v>
      </c>
      <c r="B10573" s="1" t="s">
        <v>53</v>
      </c>
      <c r="C10573" s="27">
        <v>159</v>
      </c>
      <c r="D10573" s="27">
        <v>20506</v>
      </c>
      <c r="E10573" s="27">
        <v>156</v>
      </c>
      <c r="F10573" s="27">
        <v>3</v>
      </c>
      <c r="G10573" s="27">
        <v>0</v>
      </c>
      <c r="H10573" s="27">
        <v>0</v>
      </c>
    </row>
    <row r="10574" spans="1:8" x14ac:dyDescent="0.55000000000000004">
      <c r="A10574" s="33">
        <v>44132</v>
      </c>
      <c r="B10574" s="1" t="s">
        <v>54</v>
      </c>
      <c r="C10574" s="27">
        <v>367</v>
      </c>
      <c r="D10574" s="27">
        <v>8772</v>
      </c>
      <c r="E10574" s="27">
        <v>366</v>
      </c>
      <c r="F10574" s="27">
        <v>1</v>
      </c>
      <c r="G10574" s="27">
        <v>1</v>
      </c>
      <c r="H10574" s="27">
        <v>0</v>
      </c>
    </row>
    <row r="10575" spans="1:8" x14ac:dyDescent="0.55000000000000004">
      <c r="A10575" s="33">
        <v>44132</v>
      </c>
      <c r="B10575" s="1" t="s">
        <v>55</v>
      </c>
      <c r="C10575" s="27">
        <v>463</v>
      </c>
      <c r="D10575" s="27">
        <v>22011</v>
      </c>
      <c r="E10575" s="27">
        <v>456</v>
      </c>
      <c r="F10575" s="27">
        <v>12</v>
      </c>
      <c r="G10575" s="27">
        <v>7</v>
      </c>
      <c r="H10575" s="27">
        <v>0</v>
      </c>
    </row>
    <row r="10576" spans="1:8" x14ac:dyDescent="0.55000000000000004">
      <c r="A10576" s="33">
        <v>44132</v>
      </c>
      <c r="B10576" s="1" t="s">
        <v>56</v>
      </c>
      <c r="C10576" s="27">
        <v>3245</v>
      </c>
      <c r="D10576" s="27">
        <v>56121</v>
      </c>
      <c r="E10576" s="27">
        <v>2846</v>
      </c>
      <c r="F10576" s="27">
        <v>58</v>
      </c>
      <c r="G10576" s="27">
        <v>345</v>
      </c>
      <c r="H10576" s="27">
        <v>8</v>
      </c>
    </row>
    <row r="10577" spans="1:8" x14ac:dyDescent="0.55000000000000004">
      <c r="A10577" s="33">
        <v>44133</v>
      </c>
      <c r="B10577" s="1" t="s">
        <v>7</v>
      </c>
      <c r="C10577" s="27">
        <v>2933</v>
      </c>
      <c r="D10577" s="27">
        <v>78717</v>
      </c>
      <c r="E10577" s="27">
        <v>2462</v>
      </c>
      <c r="F10577" s="27">
        <v>109</v>
      </c>
      <c r="G10577" s="27">
        <v>362</v>
      </c>
      <c r="H10577" s="27">
        <v>4</v>
      </c>
    </row>
    <row r="10578" spans="1:8" x14ac:dyDescent="0.55000000000000004">
      <c r="A10578" s="33">
        <v>44133</v>
      </c>
      <c r="B10578" s="1" t="s">
        <v>11</v>
      </c>
      <c r="C10578" s="27">
        <v>217</v>
      </c>
      <c r="D10578" s="27">
        <v>4702</v>
      </c>
      <c r="E10578" s="27">
        <v>103</v>
      </c>
      <c r="F10578" s="27">
        <v>2</v>
      </c>
      <c r="G10578" s="27">
        <v>112</v>
      </c>
      <c r="H10578" s="27">
        <v>3</v>
      </c>
    </row>
    <row r="10579" spans="1:8" x14ac:dyDescent="0.55000000000000004">
      <c r="A10579" s="33">
        <v>44133</v>
      </c>
      <c r="B10579" s="1" t="s">
        <v>12</v>
      </c>
      <c r="C10579" s="27">
        <v>27</v>
      </c>
      <c r="D10579" s="27">
        <v>5261</v>
      </c>
      <c r="E10579" s="27">
        <v>25</v>
      </c>
      <c r="F10579" s="27">
        <v>0</v>
      </c>
      <c r="G10579" s="27">
        <v>2</v>
      </c>
      <c r="H10579" s="27">
        <v>0</v>
      </c>
    </row>
    <row r="10580" spans="1:8" x14ac:dyDescent="0.55000000000000004">
      <c r="A10580" s="33">
        <v>44133</v>
      </c>
      <c r="B10580" s="1" t="s">
        <v>13</v>
      </c>
      <c r="C10580" s="27">
        <v>679</v>
      </c>
      <c r="D10580" s="27">
        <v>13738</v>
      </c>
      <c r="E10580" s="27">
        <v>535</v>
      </c>
      <c r="F10580" s="27">
        <v>2</v>
      </c>
      <c r="G10580" s="27">
        <v>142</v>
      </c>
      <c r="H10580" s="27">
        <v>4</v>
      </c>
    </row>
    <row r="10581" spans="1:8" x14ac:dyDescent="0.55000000000000004">
      <c r="A10581" s="33">
        <v>44133</v>
      </c>
      <c r="B10581" s="1" t="s">
        <v>14</v>
      </c>
      <c r="C10581" s="27">
        <v>61</v>
      </c>
      <c r="D10581" s="27">
        <v>2481</v>
      </c>
      <c r="E10581" s="27">
        <v>59</v>
      </c>
      <c r="F10581" s="27">
        <v>0</v>
      </c>
      <c r="G10581" s="27">
        <v>2</v>
      </c>
      <c r="H10581" s="27">
        <v>0</v>
      </c>
    </row>
    <row r="10582" spans="1:8" x14ac:dyDescent="0.55000000000000004">
      <c r="A10582" s="33">
        <v>44133</v>
      </c>
      <c r="B10582" s="1" t="s">
        <v>15</v>
      </c>
      <c r="C10582" s="27">
        <v>86</v>
      </c>
      <c r="D10582" s="27">
        <v>6031</v>
      </c>
      <c r="E10582" s="27">
        <v>80</v>
      </c>
      <c r="F10582" s="27">
        <v>1</v>
      </c>
      <c r="G10582" s="27">
        <v>5</v>
      </c>
      <c r="H10582" s="27">
        <v>0</v>
      </c>
    </row>
    <row r="10583" spans="1:8" x14ac:dyDescent="0.55000000000000004">
      <c r="A10583" s="33">
        <v>44133</v>
      </c>
      <c r="B10583" s="1" t="s">
        <v>16</v>
      </c>
      <c r="C10583" s="27">
        <v>387</v>
      </c>
      <c r="D10583" s="27">
        <v>28628</v>
      </c>
      <c r="E10583" s="27">
        <v>344</v>
      </c>
      <c r="F10583" s="27">
        <v>6</v>
      </c>
      <c r="G10583" s="27">
        <v>37</v>
      </c>
      <c r="H10583" s="27">
        <v>4</v>
      </c>
    </row>
    <row r="10584" spans="1:8" x14ac:dyDescent="0.55000000000000004">
      <c r="A10584" s="33">
        <v>44133</v>
      </c>
      <c r="B10584" s="1" t="s">
        <v>17</v>
      </c>
      <c r="C10584" s="27">
        <v>757</v>
      </c>
      <c r="D10584" s="27">
        <v>13808</v>
      </c>
      <c r="E10584" s="27">
        <v>714</v>
      </c>
      <c r="F10584" s="27">
        <v>18</v>
      </c>
      <c r="G10584" s="27">
        <v>25</v>
      </c>
      <c r="H10584" s="27">
        <v>1</v>
      </c>
    </row>
    <row r="10585" spans="1:8" x14ac:dyDescent="0.55000000000000004">
      <c r="A10585" s="33">
        <v>44133</v>
      </c>
      <c r="B10585" s="1" t="s">
        <v>18</v>
      </c>
      <c r="C10585" s="27">
        <v>484</v>
      </c>
      <c r="D10585" s="27">
        <v>41786</v>
      </c>
      <c r="E10585" s="27">
        <v>461</v>
      </c>
      <c r="F10585" s="27">
        <v>1</v>
      </c>
      <c r="G10585" s="27">
        <v>23</v>
      </c>
      <c r="H10585" s="27">
        <v>0</v>
      </c>
    </row>
    <row r="10586" spans="1:8" x14ac:dyDescent="0.55000000000000004">
      <c r="A10586" s="33">
        <v>44133</v>
      </c>
      <c r="B10586" s="1" t="s">
        <v>19</v>
      </c>
      <c r="C10586" s="27">
        <v>890</v>
      </c>
      <c r="D10586" s="27">
        <v>28891</v>
      </c>
      <c r="E10586" s="27">
        <v>760</v>
      </c>
      <c r="F10586" s="27">
        <v>19</v>
      </c>
      <c r="G10586" s="27">
        <v>105</v>
      </c>
      <c r="H10586" s="27">
        <v>5</v>
      </c>
    </row>
    <row r="10587" spans="1:8" x14ac:dyDescent="0.55000000000000004">
      <c r="A10587" s="33">
        <v>44133</v>
      </c>
      <c r="B10587" s="1" t="s">
        <v>20</v>
      </c>
      <c r="C10587" s="27">
        <v>5765</v>
      </c>
      <c r="D10587" s="27">
        <v>181338</v>
      </c>
      <c r="E10587" s="27">
        <v>5275</v>
      </c>
      <c r="F10587" s="27">
        <v>106</v>
      </c>
      <c r="G10587" s="27">
        <v>384</v>
      </c>
      <c r="H10587" s="27">
        <v>10</v>
      </c>
    </row>
    <row r="10588" spans="1:8" x14ac:dyDescent="0.55000000000000004">
      <c r="A10588" s="33">
        <v>44133</v>
      </c>
      <c r="B10588" s="1" t="s">
        <v>21</v>
      </c>
      <c r="C10588" s="27">
        <v>4963</v>
      </c>
      <c r="D10588" s="27">
        <v>124723</v>
      </c>
      <c r="E10588" s="27">
        <v>4501</v>
      </c>
      <c r="F10588" s="27">
        <v>78</v>
      </c>
      <c r="G10588" s="27">
        <v>384</v>
      </c>
      <c r="H10588" s="27">
        <v>10</v>
      </c>
    </row>
    <row r="10589" spans="1:8" x14ac:dyDescent="0.55000000000000004">
      <c r="A10589" s="33">
        <v>44133</v>
      </c>
      <c r="B10589" s="1" t="s">
        <v>22</v>
      </c>
      <c r="C10589" s="27">
        <v>30677</v>
      </c>
      <c r="D10589" s="27">
        <v>591157</v>
      </c>
      <c r="E10589" s="27">
        <v>28526</v>
      </c>
      <c r="F10589" s="27">
        <v>453</v>
      </c>
      <c r="G10589" s="27">
        <v>1698</v>
      </c>
      <c r="H10589" s="27">
        <v>29</v>
      </c>
    </row>
    <row r="10590" spans="1:8" x14ac:dyDescent="0.55000000000000004">
      <c r="A10590" s="33">
        <v>44133</v>
      </c>
      <c r="B10590" s="1" t="s">
        <v>23</v>
      </c>
      <c r="C10590" s="27">
        <v>8588</v>
      </c>
      <c r="D10590" s="27">
        <v>197734</v>
      </c>
      <c r="E10590" s="27">
        <v>7881</v>
      </c>
      <c r="F10590" s="27">
        <v>167</v>
      </c>
      <c r="G10590" s="27">
        <v>540</v>
      </c>
      <c r="H10590" s="27">
        <v>19</v>
      </c>
    </row>
    <row r="10591" spans="1:8" x14ac:dyDescent="0.55000000000000004">
      <c r="A10591" s="33">
        <v>44133</v>
      </c>
      <c r="B10591" s="1" t="s">
        <v>24</v>
      </c>
      <c r="C10591" s="27">
        <v>183</v>
      </c>
      <c r="D10591" s="27">
        <v>17662</v>
      </c>
      <c r="E10591" s="27">
        <v>179</v>
      </c>
      <c r="F10591" s="27">
        <v>0</v>
      </c>
      <c r="G10591" s="27">
        <v>4</v>
      </c>
      <c r="H10591" s="27">
        <v>0</v>
      </c>
    </row>
    <row r="10592" spans="1:8" x14ac:dyDescent="0.55000000000000004">
      <c r="A10592" s="33">
        <v>44133</v>
      </c>
      <c r="B10592" s="1" t="s">
        <v>25</v>
      </c>
      <c r="C10592" s="27">
        <v>423</v>
      </c>
      <c r="D10592" s="27">
        <v>14459</v>
      </c>
      <c r="E10592" s="27">
        <v>396</v>
      </c>
      <c r="F10592" s="27">
        <v>26</v>
      </c>
      <c r="G10592" s="27">
        <v>1</v>
      </c>
      <c r="H10592" s="27">
        <v>0</v>
      </c>
    </row>
    <row r="10593" spans="1:8" x14ac:dyDescent="0.55000000000000004">
      <c r="A10593" s="33">
        <v>44133</v>
      </c>
      <c r="B10593" s="1" t="s">
        <v>26</v>
      </c>
      <c r="C10593" s="27">
        <v>803</v>
      </c>
      <c r="D10593" s="27">
        <v>16885</v>
      </c>
      <c r="E10593" s="27">
        <v>742</v>
      </c>
      <c r="F10593" s="27">
        <v>49</v>
      </c>
      <c r="G10593" s="27">
        <v>12</v>
      </c>
      <c r="H10593" s="27">
        <v>0</v>
      </c>
    </row>
    <row r="10594" spans="1:8" x14ac:dyDescent="0.55000000000000004">
      <c r="A10594" s="33">
        <v>44133</v>
      </c>
      <c r="B10594" s="1" t="s">
        <v>27</v>
      </c>
      <c r="C10594" s="27">
        <v>256</v>
      </c>
      <c r="D10594" s="27">
        <v>11032</v>
      </c>
      <c r="E10594" s="27">
        <v>244</v>
      </c>
      <c r="F10594" s="27">
        <v>11</v>
      </c>
      <c r="G10594" s="27">
        <v>1</v>
      </c>
      <c r="H10594" s="27">
        <v>0</v>
      </c>
    </row>
    <row r="10595" spans="1:8" x14ac:dyDescent="0.55000000000000004">
      <c r="A10595" s="33">
        <v>44133</v>
      </c>
      <c r="B10595" s="1" t="s">
        <v>28</v>
      </c>
      <c r="C10595" s="27">
        <v>212</v>
      </c>
      <c r="D10595" s="27">
        <v>11562</v>
      </c>
      <c r="E10595" s="27">
        <v>196</v>
      </c>
      <c r="F10595" s="27">
        <v>6</v>
      </c>
      <c r="G10595" s="27">
        <v>10</v>
      </c>
      <c r="H10595" s="27">
        <v>0</v>
      </c>
    </row>
    <row r="10596" spans="1:8" x14ac:dyDescent="0.55000000000000004">
      <c r="A10596" s="33">
        <v>44133</v>
      </c>
      <c r="B10596" s="1" t="s">
        <v>29</v>
      </c>
      <c r="C10596" s="27">
        <v>338</v>
      </c>
      <c r="D10596" s="27">
        <v>22862</v>
      </c>
      <c r="E10596" s="27">
        <v>328</v>
      </c>
      <c r="F10596" s="27">
        <v>4</v>
      </c>
      <c r="G10596" s="27">
        <v>9</v>
      </c>
      <c r="H10596" s="27">
        <v>0</v>
      </c>
    </row>
    <row r="10597" spans="1:8" x14ac:dyDescent="0.55000000000000004">
      <c r="A10597" s="33">
        <v>44133</v>
      </c>
      <c r="B10597" s="1" t="s">
        <v>30</v>
      </c>
      <c r="C10597" s="27">
        <v>677</v>
      </c>
      <c r="D10597" s="27">
        <v>26668</v>
      </c>
      <c r="E10597" s="27">
        <v>635</v>
      </c>
      <c r="F10597" s="27">
        <v>11</v>
      </c>
      <c r="G10597" s="27">
        <v>31</v>
      </c>
      <c r="H10597" s="27">
        <v>1</v>
      </c>
    </row>
    <row r="10598" spans="1:8" x14ac:dyDescent="0.55000000000000004">
      <c r="A10598" s="33">
        <v>44133</v>
      </c>
      <c r="B10598" s="1" t="s">
        <v>31</v>
      </c>
      <c r="C10598" s="27">
        <v>636</v>
      </c>
      <c r="D10598" s="27">
        <v>42455</v>
      </c>
      <c r="E10598" s="27">
        <v>582</v>
      </c>
      <c r="F10598" s="27">
        <v>2</v>
      </c>
      <c r="G10598" s="27">
        <v>52</v>
      </c>
      <c r="H10598" s="27">
        <v>0</v>
      </c>
    </row>
    <row r="10599" spans="1:8" x14ac:dyDescent="0.55000000000000004">
      <c r="A10599" s="33">
        <v>44133</v>
      </c>
      <c r="B10599" s="1" t="s">
        <v>32</v>
      </c>
      <c r="C10599" s="27">
        <v>5992</v>
      </c>
      <c r="D10599" s="27">
        <v>96926</v>
      </c>
      <c r="E10599" s="27">
        <v>5580</v>
      </c>
      <c r="F10599" s="27">
        <v>94</v>
      </c>
      <c r="G10599" s="27">
        <v>318</v>
      </c>
      <c r="H10599" s="27">
        <v>10</v>
      </c>
    </row>
    <row r="10600" spans="1:8" x14ac:dyDescent="0.55000000000000004">
      <c r="A10600" s="33">
        <v>44133</v>
      </c>
      <c r="B10600" s="1" t="s">
        <v>33</v>
      </c>
      <c r="C10600" s="27">
        <v>556</v>
      </c>
      <c r="D10600" s="27">
        <v>15464</v>
      </c>
      <c r="E10600" s="27">
        <v>541</v>
      </c>
      <c r="F10600" s="27">
        <v>7</v>
      </c>
      <c r="G10600" s="27">
        <v>8</v>
      </c>
      <c r="H10600" s="27">
        <v>2</v>
      </c>
    </row>
    <row r="10601" spans="1:8" x14ac:dyDescent="0.55000000000000004">
      <c r="A10601" s="33">
        <v>44133</v>
      </c>
      <c r="B10601" s="1" t="s">
        <v>34</v>
      </c>
      <c r="C10601" s="27">
        <v>546</v>
      </c>
      <c r="D10601" s="27">
        <v>13979</v>
      </c>
      <c r="E10601" s="27">
        <v>520</v>
      </c>
      <c r="F10601" s="27">
        <v>9</v>
      </c>
      <c r="G10601" s="27">
        <v>17</v>
      </c>
      <c r="H10601" s="27">
        <v>0</v>
      </c>
    </row>
    <row r="10602" spans="1:8" x14ac:dyDescent="0.55000000000000004">
      <c r="A10602" s="33">
        <v>44133</v>
      </c>
      <c r="B10602" s="1" t="s">
        <v>35</v>
      </c>
      <c r="C10602" s="27">
        <v>2003</v>
      </c>
      <c r="D10602" s="27">
        <v>52073</v>
      </c>
      <c r="E10602" s="27">
        <v>1908</v>
      </c>
      <c r="F10602" s="27">
        <v>30</v>
      </c>
      <c r="G10602" s="27">
        <v>65</v>
      </c>
      <c r="H10602" s="27">
        <v>0</v>
      </c>
    </row>
    <row r="10603" spans="1:8" x14ac:dyDescent="0.55000000000000004">
      <c r="A10603" s="33">
        <v>44133</v>
      </c>
      <c r="B10603" s="1" t="s">
        <v>36</v>
      </c>
      <c r="C10603" s="27">
        <v>12473</v>
      </c>
      <c r="D10603" s="27">
        <v>232501</v>
      </c>
      <c r="E10603" s="27">
        <v>11441</v>
      </c>
      <c r="F10603" s="27">
        <v>237</v>
      </c>
      <c r="G10603" s="27">
        <v>776</v>
      </c>
      <c r="H10603" s="27">
        <v>25</v>
      </c>
    </row>
    <row r="10604" spans="1:8" x14ac:dyDescent="0.55000000000000004">
      <c r="A10604" s="33">
        <v>44133</v>
      </c>
      <c r="B10604" s="1" t="s">
        <v>37</v>
      </c>
      <c r="C10604" s="27">
        <v>3186</v>
      </c>
      <c r="D10604" s="27">
        <v>67698</v>
      </c>
      <c r="E10604" s="27">
        <v>2967</v>
      </c>
      <c r="F10604" s="27">
        <v>62</v>
      </c>
      <c r="G10604" s="27">
        <v>157</v>
      </c>
      <c r="H10604" s="27">
        <v>13</v>
      </c>
    </row>
    <row r="10605" spans="1:8" x14ac:dyDescent="0.55000000000000004">
      <c r="A10605" s="33">
        <v>44133</v>
      </c>
      <c r="B10605" s="1" t="s">
        <v>38</v>
      </c>
      <c r="C10605" s="27">
        <v>635</v>
      </c>
      <c r="D10605" s="27">
        <v>24518</v>
      </c>
      <c r="E10605" s="27">
        <v>607</v>
      </c>
      <c r="F10605" s="27">
        <v>9</v>
      </c>
      <c r="G10605" s="27">
        <v>19</v>
      </c>
      <c r="H10605" s="27">
        <v>1</v>
      </c>
    </row>
    <row r="10606" spans="1:8" x14ac:dyDescent="0.55000000000000004">
      <c r="A10606" s="33">
        <v>44133</v>
      </c>
      <c r="B10606" s="1" t="s">
        <v>39</v>
      </c>
      <c r="C10606" s="27">
        <v>273</v>
      </c>
      <c r="D10606" s="27">
        <v>10380</v>
      </c>
      <c r="E10606" s="27">
        <v>255</v>
      </c>
      <c r="F10606" s="27">
        <v>4</v>
      </c>
      <c r="G10606" s="27">
        <v>9</v>
      </c>
      <c r="H10606" s="27">
        <v>2</v>
      </c>
    </row>
    <row r="10607" spans="1:8" x14ac:dyDescent="0.55000000000000004">
      <c r="A10607" s="33">
        <v>44133</v>
      </c>
      <c r="B10607" s="1" t="s">
        <v>40</v>
      </c>
      <c r="C10607" s="27">
        <v>38</v>
      </c>
      <c r="D10607" s="27">
        <v>5729</v>
      </c>
      <c r="E10607" s="27">
        <v>35</v>
      </c>
      <c r="F10607" s="27">
        <v>0</v>
      </c>
      <c r="G10607" s="27">
        <v>3</v>
      </c>
      <c r="H10607" s="27">
        <v>0</v>
      </c>
    </row>
    <row r="10608" spans="1:8" x14ac:dyDescent="0.55000000000000004">
      <c r="A10608" s="33">
        <v>44133</v>
      </c>
      <c r="B10608" s="1" t="s">
        <v>41</v>
      </c>
      <c r="C10608" s="27">
        <v>141</v>
      </c>
      <c r="D10608" s="27">
        <v>6212</v>
      </c>
      <c r="E10608" s="27">
        <v>140</v>
      </c>
      <c r="F10608" s="27">
        <v>0</v>
      </c>
      <c r="G10608" s="27">
        <v>1</v>
      </c>
      <c r="H10608" s="27">
        <v>0</v>
      </c>
    </row>
    <row r="10609" spans="1:8" x14ac:dyDescent="0.55000000000000004">
      <c r="A10609" s="33">
        <v>44133</v>
      </c>
      <c r="B10609" s="1" t="s">
        <v>42</v>
      </c>
      <c r="C10609" s="27">
        <v>261</v>
      </c>
      <c r="D10609" s="27">
        <v>10217</v>
      </c>
      <c r="E10609" s="27">
        <v>172</v>
      </c>
      <c r="F10609" s="27">
        <v>4</v>
      </c>
      <c r="G10609" s="27">
        <v>54</v>
      </c>
      <c r="H10609" s="27">
        <v>0</v>
      </c>
    </row>
    <row r="10610" spans="1:8" x14ac:dyDescent="0.55000000000000004">
      <c r="A10610" s="33">
        <v>44133</v>
      </c>
      <c r="B10610" s="1" t="s">
        <v>43</v>
      </c>
      <c r="C10610" s="27">
        <v>658</v>
      </c>
      <c r="D10610" s="27">
        <v>27316</v>
      </c>
      <c r="E10610" s="27">
        <v>642</v>
      </c>
      <c r="F10610" s="27">
        <v>5</v>
      </c>
      <c r="G10610" s="27">
        <v>11</v>
      </c>
      <c r="H10610" s="27">
        <v>0</v>
      </c>
    </row>
    <row r="10611" spans="1:8" x14ac:dyDescent="0.55000000000000004">
      <c r="A10611" s="33">
        <v>44133</v>
      </c>
      <c r="B10611" s="1" t="s">
        <v>44</v>
      </c>
      <c r="C10611" s="27">
        <v>213</v>
      </c>
      <c r="D10611" s="27">
        <v>11901</v>
      </c>
      <c r="E10611" s="27">
        <v>207</v>
      </c>
      <c r="F10611" s="27">
        <v>2</v>
      </c>
      <c r="G10611" s="27">
        <v>4</v>
      </c>
      <c r="H10611" s="27">
        <v>0</v>
      </c>
    </row>
    <row r="10612" spans="1:8" x14ac:dyDescent="0.55000000000000004">
      <c r="A10612" s="33">
        <v>44133</v>
      </c>
      <c r="B10612" s="1" t="s">
        <v>45</v>
      </c>
      <c r="C10612" s="27">
        <v>164</v>
      </c>
      <c r="D10612" s="27">
        <v>7448</v>
      </c>
      <c r="E10612" s="27">
        <v>151</v>
      </c>
      <c r="F10612" s="27">
        <v>9</v>
      </c>
      <c r="G10612" s="27">
        <v>4</v>
      </c>
      <c r="H10612" s="27">
        <v>0</v>
      </c>
    </row>
    <row r="10613" spans="1:8" x14ac:dyDescent="0.55000000000000004">
      <c r="A10613" s="33">
        <v>44133</v>
      </c>
      <c r="B10613" s="1" t="s">
        <v>46</v>
      </c>
      <c r="C10613" s="27">
        <v>101</v>
      </c>
      <c r="D10613" s="27">
        <v>13385</v>
      </c>
      <c r="E10613" s="27">
        <v>95</v>
      </c>
      <c r="F10613" s="27">
        <v>2</v>
      </c>
      <c r="G10613" s="27">
        <v>4</v>
      </c>
      <c r="H10613" s="27">
        <v>0</v>
      </c>
    </row>
    <row r="10614" spans="1:8" x14ac:dyDescent="0.55000000000000004">
      <c r="A10614" s="33">
        <v>44133</v>
      </c>
      <c r="B10614" s="1" t="s">
        <v>47</v>
      </c>
      <c r="C10614" s="27">
        <v>116</v>
      </c>
      <c r="D10614" s="27">
        <v>4353</v>
      </c>
      <c r="E10614" s="27">
        <v>110</v>
      </c>
      <c r="F10614" s="27">
        <v>6</v>
      </c>
      <c r="G10614" s="27">
        <v>0</v>
      </c>
      <c r="H10614" s="27">
        <v>0</v>
      </c>
    </row>
    <row r="10615" spans="1:8" x14ac:dyDescent="0.55000000000000004">
      <c r="A10615" s="33">
        <v>44133</v>
      </c>
      <c r="B10615" s="1" t="s">
        <v>48</v>
      </c>
      <c r="C10615" s="27">
        <v>144</v>
      </c>
      <c r="D10615" s="27">
        <v>3630</v>
      </c>
      <c r="E10615" s="27">
        <v>137</v>
      </c>
      <c r="F10615" s="27">
        <v>4</v>
      </c>
      <c r="G10615" s="27">
        <v>3</v>
      </c>
      <c r="H10615" s="27">
        <v>0</v>
      </c>
    </row>
    <row r="10616" spans="1:8" x14ac:dyDescent="0.55000000000000004">
      <c r="A10616" s="33">
        <v>44133</v>
      </c>
      <c r="B10616" s="1" t="s">
        <v>49</v>
      </c>
      <c r="C10616" s="27">
        <v>5207</v>
      </c>
      <c r="D10616" s="27">
        <v>162761</v>
      </c>
      <c r="E10616" s="27">
        <v>5037</v>
      </c>
      <c r="F10616" s="27">
        <v>101</v>
      </c>
      <c r="G10616" s="27">
        <v>69</v>
      </c>
      <c r="H10616" s="27">
        <v>4</v>
      </c>
    </row>
    <row r="10617" spans="1:8" x14ac:dyDescent="0.55000000000000004">
      <c r="A10617" s="33">
        <v>44133</v>
      </c>
      <c r="B10617" s="1" t="s">
        <v>50</v>
      </c>
      <c r="C10617" s="27">
        <v>254</v>
      </c>
      <c r="D10617" s="27">
        <v>7054</v>
      </c>
      <c r="E10617" s="27">
        <v>255</v>
      </c>
      <c r="F10617" s="27">
        <v>0</v>
      </c>
      <c r="G10617" s="27">
        <v>1</v>
      </c>
      <c r="H10617" s="27">
        <v>0</v>
      </c>
    </row>
    <row r="10618" spans="1:8" x14ac:dyDescent="0.55000000000000004">
      <c r="A10618" s="33">
        <v>44133</v>
      </c>
      <c r="B10618" s="1" t="s">
        <v>51</v>
      </c>
      <c r="C10618" s="27">
        <v>244</v>
      </c>
      <c r="D10618" s="27">
        <v>22202</v>
      </c>
      <c r="E10618" s="27">
        <v>239</v>
      </c>
      <c r="F10618" s="27">
        <v>3</v>
      </c>
      <c r="G10618" s="27">
        <v>2</v>
      </c>
      <c r="H10618" s="27">
        <v>0</v>
      </c>
    </row>
    <row r="10619" spans="1:8" x14ac:dyDescent="0.55000000000000004">
      <c r="A10619" s="33">
        <v>44133</v>
      </c>
      <c r="B10619" s="1" t="s">
        <v>52</v>
      </c>
      <c r="C10619" s="27">
        <v>786</v>
      </c>
      <c r="D10619" s="27">
        <v>19224</v>
      </c>
      <c r="E10619" s="27">
        <v>736</v>
      </c>
      <c r="F10619" s="27">
        <v>8</v>
      </c>
      <c r="G10619" s="27">
        <v>33</v>
      </c>
      <c r="H10619" s="27">
        <v>1</v>
      </c>
    </row>
    <row r="10620" spans="1:8" x14ac:dyDescent="0.55000000000000004">
      <c r="A10620" s="33">
        <v>44133</v>
      </c>
      <c r="B10620" s="1" t="s">
        <v>53</v>
      </c>
      <c r="C10620" s="27">
        <v>159</v>
      </c>
      <c r="D10620" s="27">
        <v>20662</v>
      </c>
      <c r="E10620" s="27">
        <v>156</v>
      </c>
      <c r="F10620" s="27">
        <v>3</v>
      </c>
      <c r="G10620" s="27">
        <v>0</v>
      </c>
      <c r="H10620" s="27">
        <v>0</v>
      </c>
    </row>
    <row r="10621" spans="1:8" x14ac:dyDescent="0.55000000000000004">
      <c r="A10621" s="33">
        <v>44133</v>
      </c>
      <c r="B10621" s="1" t="s">
        <v>54</v>
      </c>
      <c r="C10621" s="27">
        <v>367</v>
      </c>
      <c r="D10621" s="27">
        <v>8784</v>
      </c>
      <c r="E10621" s="27">
        <v>366</v>
      </c>
      <c r="F10621" s="27">
        <v>1</v>
      </c>
      <c r="G10621" s="27">
        <v>1</v>
      </c>
      <c r="H10621" s="27">
        <v>0</v>
      </c>
    </row>
    <row r="10622" spans="1:8" x14ac:dyDescent="0.55000000000000004">
      <c r="A10622" s="33">
        <v>44133</v>
      </c>
      <c r="B10622" s="1" t="s">
        <v>55</v>
      </c>
      <c r="C10622" s="27">
        <v>468</v>
      </c>
      <c r="D10622" s="27">
        <v>22105</v>
      </c>
      <c r="E10622" s="27">
        <v>459</v>
      </c>
      <c r="F10622" s="27">
        <v>12</v>
      </c>
      <c r="G10622" s="27">
        <v>5</v>
      </c>
      <c r="H10622" s="27">
        <v>1</v>
      </c>
    </row>
    <row r="10623" spans="1:8" x14ac:dyDescent="0.55000000000000004">
      <c r="A10623" s="33">
        <v>44133</v>
      </c>
      <c r="B10623" s="1" t="s">
        <v>56</v>
      </c>
      <c r="C10623" s="27">
        <v>3277</v>
      </c>
      <c r="D10623" s="27">
        <v>56978</v>
      </c>
      <c r="E10623" s="27">
        <v>2878</v>
      </c>
      <c r="F10623" s="27">
        <v>60</v>
      </c>
      <c r="G10623" s="27">
        <v>343</v>
      </c>
      <c r="H10623" s="27">
        <v>7</v>
      </c>
    </row>
    <row r="10624" spans="1:8" x14ac:dyDescent="0.55000000000000004">
      <c r="A10624" s="33">
        <v>44134</v>
      </c>
      <c r="B10624" s="1" t="s">
        <v>7</v>
      </c>
      <c r="C10624" s="27">
        <v>2986</v>
      </c>
      <c r="D10624" s="27">
        <v>80053</v>
      </c>
      <c r="E10624" s="27">
        <v>2494</v>
      </c>
      <c r="F10624" s="27">
        <v>109</v>
      </c>
      <c r="G10624" s="27">
        <v>383</v>
      </c>
      <c r="H10624" s="27">
        <v>5</v>
      </c>
    </row>
    <row r="10625" spans="1:8" x14ac:dyDescent="0.55000000000000004">
      <c r="A10625" s="33">
        <v>44134</v>
      </c>
      <c r="B10625" s="1" t="s">
        <v>11</v>
      </c>
      <c r="C10625" s="27">
        <v>222</v>
      </c>
      <c r="D10625" s="27">
        <v>4814</v>
      </c>
      <c r="E10625" s="27">
        <v>120</v>
      </c>
      <c r="F10625" s="27">
        <v>3</v>
      </c>
      <c r="G10625" s="27">
        <v>99</v>
      </c>
      <c r="H10625" s="27">
        <v>1</v>
      </c>
    </row>
    <row r="10626" spans="1:8" x14ac:dyDescent="0.55000000000000004">
      <c r="A10626" s="33">
        <v>44134</v>
      </c>
      <c r="B10626" s="1" t="s">
        <v>12</v>
      </c>
      <c r="C10626" s="27">
        <v>27</v>
      </c>
      <c r="D10626" s="27">
        <v>5309</v>
      </c>
      <c r="E10626" s="27">
        <v>25</v>
      </c>
      <c r="F10626" s="27">
        <v>0</v>
      </c>
      <c r="G10626" s="27">
        <v>2</v>
      </c>
      <c r="H10626" s="27">
        <v>0</v>
      </c>
    </row>
    <row r="10627" spans="1:8" x14ac:dyDescent="0.55000000000000004">
      <c r="A10627" s="33">
        <v>44134</v>
      </c>
      <c r="B10627" s="1" t="s">
        <v>13</v>
      </c>
      <c r="C10627" s="27">
        <v>689</v>
      </c>
      <c r="D10627" s="27">
        <v>13900</v>
      </c>
      <c r="E10627" s="27">
        <v>538</v>
      </c>
      <c r="F10627" s="27">
        <v>2</v>
      </c>
      <c r="G10627" s="27">
        <v>149</v>
      </c>
      <c r="H10627" s="27">
        <v>4</v>
      </c>
    </row>
    <row r="10628" spans="1:8" x14ac:dyDescent="0.55000000000000004">
      <c r="A10628" s="33">
        <v>44134</v>
      </c>
      <c r="B10628" s="1" t="s">
        <v>14</v>
      </c>
      <c r="C10628" s="27">
        <v>61</v>
      </c>
      <c r="D10628" s="27">
        <v>2487</v>
      </c>
      <c r="E10628" s="27">
        <v>59</v>
      </c>
      <c r="F10628" s="27">
        <v>0</v>
      </c>
      <c r="G10628" s="27">
        <v>2</v>
      </c>
      <c r="H10628" s="27">
        <v>0</v>
      </c>
    </row>
    <row r="10629" spans="1:8" x14ac:dyDescent="0.55000000000000004">
      <c r="A10629" s="33">
        <v>44134</v>
      </c>
      <c r="B10629" s="1" t="s">
        <v>15</v>
      </c>
      <c r="C10629" s="27">
        <v>86</v>
      </c>
      <c r="D10629" s="27">
        <v>6112</v>
      </c>
      <c r="E10629" s="27">
        <v>80</v>
      </c>
      <c r="F10629" s="27">
        <v>1</v>
      </c>
      <c r="G10629" s="27">
        <v>5</v>
      </c>
      <c r="H10629" s="27">
        <v>0</v>
      </c>
    </row>
    <row r="10630" spans="1:8" x14ac:dyDescent="0.55000000000000004">
      <c r="A10630" s="33">
        <v>44134</v>
      </c>
      <c r="B10630" s="1" t="s">
        <v>16</v>
      </c>
      <c r="C10630" s="27">
        <v>387</v>
      </c>
      <c r="D10630" s="27">
        <v>28967</v>
      </c>
      <c r="E10630" s="27">
        <v>350</v>
      </c>
      <c r="F10630" s="27">
        <v>6</v>
      </c>
      <c r="G10630" s="27">
        <v>31</v>
      </c>
      <c r="H10630" s="27">
        <v>4</v>
      </c>
    </row>
    <row r="10631" spans="1:8" x14ac:dyDescent="0.55000000000000004">
      <c r="A10631" s="33">
        <v>44134</v>
      </c>
      <c r="B10631" s="1" t="s">
        <v>17</v>
      </c>
      <c r="C10631" s="27">
        <v>764</v>
      </c>
      <c r="D10631" s="27">
        <v>13826</v>
      </c>
      <c r="E10631" s="27">
        <v>717</v>
      </c>
      <c r="F10631" s="27">
        <v>18</v>
      </c>
      <c r="G10631" s="27">
        <v>29</v>
      </c>
      <c r="H10631" s="27">
        <v>1</v>
      </c>
    </row>
    <row r="10632" spans="1:8" x14ac:dyDescent="0.55000000000000004">
      <c r="A10632" s="33">
        <v>44134</v>
      </c>
      <c r="B10632" s="1" t="s">
        <v>18</v>
      </c>
      <c r="C10632" s="27">
        <v>487</v>
      </c>
      <c r="D10632" s="27">
        <v>41890</v>
      </c>
      <c r="E10632" s="27">
        <v>464</v>
      </c>
      <c r="F10632" s="27">
        <v>1</v>
      </c>
      <c r="G10632" s="27">
        <v>23</v>
      </c>
      <c r="H10632" s="27">
        <v>0</v>
      </c>
    </row>
    <row r="10633" spans="1:8" x14ac:dyDescent="0.55000000000000004">
      <c r="A10633" s="33">
        <v>44134</v>
      </c>
      <c r="B10633" s="1" t="s">
        <v>19</v>
      </c>
      <c r="C10633" s="27">
        <v>894</v>
      </c>
      <c r="D10633" s="27">
        <v>29150</v>
      </c>
      <c r="E10633" s="27">
        <v>782</v>
      </c>
      <c r="F10633" s="27">
        <v>19</v>
      </c>
      <c r="G10633" s="27">
        <v>93</v>
      </c>
      <c r="H10633" s="27">
        <v>5</v>
      </c>
    </row>
    <row r="10634" spans="1:8" x14ac:dyDescent="0.55000000000000004">
      <c r="A10634" s="33">
        <v>44134</v>
      </c>
      <c r="B10634" s="1" t="s">
        <v>20</v>
      </c>
      <c r="C10634" s="27">
        <v>5826</v>
      </c>
      <c r="D10634" s="27">
        <v>184831</v>
      </c>
      <c r="E10634" s="27">
        <v>5318</v>
      </c>
      <c r="F10634" s="27">
        <v>106</v>
      </c>
      <c r="G10634" s="27">
        <v>402</v>
      </c>
      <c r="H10634" s="27">
        <v>9</v>
      </c>
    </row>
    <row r="10635" spans="1:8" x14ac:dyDescent="0.55000000000000004">
      <c r="A10635" s="33">
        <v>44134</v>
      </c>
      <c r="B10635" s="1" t="s">
        <v>21</v>
      </c>
      <c r="C10635" s="27">
        <v>4997</v>
      </c>
      <c r="D10635" s="27">
        <v>125480</v>
      </c>
      <c r="E10635" s="27">
        <v>4534</v>
      </c>
      <c r="F10635" s="27">
        <v>79</v>
      </c>
      <c r="G10635" s="27">
        <v>384</v>
      </c>
      <c r="H10635" s="27">
        <v>11</v>
      </c>
    </row>
    <row r="10636" spans="1:8" x14ac:dyDescent="0.55000000000000004">
      <c r="A10636" s="33">
        <v>44134</v>
      </c>
      <c r="B10636" s="1" t="s">
        <v>22</v>
      </c>
      <c r="C10636" s="27">
        <v>30881</v>
      </c>
      <c r="D10636" s="27">
        <v>595581</v>
      </c>
      <c r="E10636" s="27">
        <v>28718</v>
      </c>
      <c r="F10636" s="27">
        <v>455</v>
      </c>
      <c r="G10636" s="27">
        <v>1708</v>
      </c>
      <c r="H10636" s="27">
        <v>31</v>
      </c>
    </row>
    <row r="10637" spans="1:8" x14ac:dyDescent="0.55000000000000004">
      <c r="A10637" s="33">
        <v>44134</v>
      </c>
      <c r="B10637" s="1" t="s">
        <v>23</v>
      </c>
      <c r="C10637" s="27">
        <v>8646</v>
      </c>
      <c r="D10637" s="27">
        <v>199811</v>
      </c>
      <c r="E10637" s="27">
        <v>7922</v>
      </c>
      <c r="F10637" s="27">
        <v>170</v>
      </c>
      <c r="G10637" s="27">
        <v>554</v>
      </c>
      <c r="H10637" s="27">
        <v>20</v>
      </c>
    </row>
    <row r="10638" spans="1:8" x14ac:dyDescent="0.55000000000000004">
      <c r="A10638" s="33">
        <v>44134</v>
      </c>
      <c r="B10638" s="1" t="s">
        <v>24</v>
      </c>
      <c r="C10638" s="27">
        <v>183</v>
      </c>
      <c r="D10638" s="27">
        <v>17727</v>
      </c>
      <c r="E10638" s="27">
        <v>179</v>
      </c>
      <c r="F10638" s="27">
        <v>0</v>
      </c>
      <c r="G10638" s="27">
        <v>4</v>
      </c>
      <c r="H10638" s="27">
        <v>0</v>
      </c>
    </row>
    <row r="10639" spans="1:8" x14ac:dyDescent="0.55000000000000004">
      <c r="A10639" s="33">
        <v>44134</v>
      </c>
      <c r="B10639" s="1" t="s">
        <v>25</v>
      </c>
      <c r="C10639" s="27">
        <v>423</v>
      </c>
      <c r="D10639" s="27">
        <v>14487</v>
      </c>
      <c r="E10639" s="27">
        <v>396</v>
      </c>
      <c r="F10639" s="27">
        <v>26</v>
      </c>
      <c r="G10639" s="27">
        <v>1</v>
      </c>
      <c r="H10639" s="27">
        <v>0</v>
      </c>
    </row>
    <row r="10640" spans="1:8" x14ac:dyDescent="0.55000000000000004">
      <c r="A10640" s="33">
        <v>44134</v>
      </c>
      <c r="B10640" s="1" t="s">
        <v>26</v>
      </c>
      <c r="C10640" s="27">
        <v>806</v>
      </c>
      <c r="D10640" s="27">
        <v>17083</v>
      </c>
      <c r="E10640" s="27">
        <v>743</v>
      </c>
      <c r="F10640" s="27">
        <v>49</v>
      </c>
      <c r="G10640" s="27">
        <v>14</v>
      </c>
      <c r="H10640" s="27">
        <v>0</v>
      </c>
    </row>
    <row r="10641" spans="1:8" x14ac:dyDescent="0.55000000000000004">
      <c r="A10641" s="33">
        <v>44134</v>
      </c>
      <c r="B10641" s="1" t="s">
        <v>27</v>
      </c>
      <c r="C10641" s="27">
        <v>256</v>
      </c>
      <c r="D10641" s="27">
        <v>11058</v>
      </c>
      <c r="E10641" s="27">
        <v>244</v>
      </c>
      <c r="F10641" s="27">
        <v>11</v>
      </c>
      <c r="G10641" s="27">
        <v>1</v>
      </c>
      <c r="H10641" s="27">
        <v>0</v>
      </c>
    </row>
    <row r="10642" spans="1:8" x14ac:dyDescent="0.55000000000000004">
      <c r="A10642" s="33">
        <v>44134</v>
      </c>
      <c r="B10642" s="1" t="s">
        <v>28</v>
      </c>
      <c r="C10642" s="27">
        <v>212</v>
      </c>
      <c r="D10642" s="27">
        <v>11693</v>
      </c>
      <c r="E10642" s="27">
        <v>196</v>
      </c>
      <c r="F10642" s="27">
        <v>6</v>
      </c>
      <c r="G10642" s="27">
        <v>10</v>
      </c>
      <c r="H10642" s="27">
        <v>0</v>
      </c>
    </row>
    <row r="10643" spans="1:8" x14ac:dyDescent="0.55000000000000004">
      <c r="A10643" s="33">
        <v>44134</v>
      </c>
      <c r="B10643" s="1" t="s">
        <v>29</v>
      </c>
      <c r="C10643" s="27">
        <v>339</v>
      </c>
      <c r="D10643" s="27">
        <v>23025</v>
      </c>
      <c r="E10643" s="27">
        <v>329</v>
      </c>
      <c r="F10643" s="27">
        <v>4</v>
      </c>
      <c r="G10643" s="27">
        <v>9</v>
      </c>
      <c r="H10643" s="27">
        <v>0</v>
      </c>
    </row>
    <row r="10644" spans="1:8" x14ac:dyDescent="0.55000000000000004">
      <c r="A10644" s="33">
        <v>44134</v>
      </c>
      <c r="B10644" s="1" t="s">
        <v>30</v>
      </c>
      <c r="C10644" s="27">
        <v>681</v>
      </c>
      <c r="D10644" s="27">
        <v>26803</v>
      </c>
      <c r="E10644" s="27">
        <v>636</v>
      </c>
      <c r="F10644" s="27">
        <v>11</v>
      </c>
      <c r="G10644" s="27">
        <v>34</v>
      </c>
      <c r="H10644" s="27">
        <v>1</v>
      </c>
    </row>
    <row r="10645" spans="1:8" x14ac:dyDescent="0.55000000000000004">
      <c r="A10645" s="33">
        <v>44134</v>
      </c>
      <c r="B10645" s="1" t="s">
        <v>31</v>
      </c>
      <c r="C10645" s="27">
        <v>636</v>
      </c>
      <c r="D10645" s="27">
        <v>42455</v>
      </c>
      <c r="E10645" s="27">
        <v>582</v>
      </c>
      <c r="F10645" s="27">
        <v>2</v>
      </c>
      <c r="G10645" s="27">
        <v>52</v>
      </c>
      <c r="H10645" s="27">
        <v>0</v>
      </c>
    </row>
    <row r="10646" spans="1:8" x14ac:dyDescent="0.55000000000000004">
      <c r="A10646" s="33">
        <v>44134</v>
      </c>
      <c r="B10646" s="1" t="s">
        <v>32</v>
      </c>
      <c r="C10646" s="27">
        <v>6079</v>
      </c>
      <c r="D10646" s="27">
        <v>97852</v>
      </c>
      <c r="E10646" s="27">
        <v>5600</v>
      </c>
      <c r="F10646" s="27">
        <v>94</v>
      </c>
      <c r="G10646" s="27">
        <v>385</v>
      </c>
      <c r="H10646" s="27">
        <v>11</v>
      </c>
    </row>
    <row r="10647" spans="1:8" x14ac:dyDescent="0.55000000000000004">
      <c r="A10647" s="33">
        <v>44134</v>
      </c>
      <c r="B10647" s="1" t="s">
        <v>33</v>
      </c>
      <c r="C10647" s="27">
        <v>563</v>
      </c>
      <c r="D10647" s="27">
        <v>15683</v>
      </c>
      <c r="E10647" s="27">
        <v>547</v>
      </c>
      <c r="F10647" s="27">
        <v>7</v>
      </c>
      <c r="G10647" s="27">
        <v>9</v>
      </c>
      <c r="H10647" s="27">
        <v>3</v>
      </c>
    </row>
    <row r="10648" spans="1:8" x14ac:dyDescent="0.55000000000000004">
      <c r="A10648" s="33">
        <v>44134</v>
      </c>
      <c r="B10648" s="1" t="s">
        <v>34</v>
      </c>
      <c r="C10648" s="27">
        <v>547</v>
      </c>
      <c r="D10648" s="27">
        <v>14156</v>
      </c>
      <c r="E10648" s="27">
        <v>521</v>
      </c>
      <c r="F10648" s="27">
        <v>9</v>
      </c>
      <c r="G10648" s="27">
        <v>17</v>
      </c>
      <c r="H10648" s="27">
        <v>0</v>
      </c>
    </row>
    <row r="10649" spans="1:8" x14ac:dyDescent="0.55000000000000004">
      <c r="A10649" s="33">
        <v>44134</v>
      </c>
      <c r="B10649" s="1" t="s">
        <v>35</v>
      </c>
      <c r="C10649" s="27">
        <v>2014</v>
      </c>
      <c r="D10649" s="27">
        <v>52347</v>
      </c>
      <c r="E10649" s="27">
        <v>1911</v>
      </c>
      <c r="F10649" s="27">
        <v>30</v>
      </c>
      <c r="G10649" s="27">
        <v>73</v>
      </c>
      <c r="H10649" s="27">
        <v>0</v>
      </c>
    </row>
    <row r="10650" spans="1:8" x14ac:dyDescent="0.55000000000000004">
      <c r="A10650" s="33">
        <v>44134</v>
      </c>
      <c r="B10650" s="1" t="s">
        <v>36</v>
      </c>
      <c r="C10650" s="27">
        <v>12610</v>
      </c>
      <c r="D10650" s="27">
        <v>234636</v>
      </c>
      <c r="E10650" s="27">
        <v>11540</v>
      </c>
      <c r="F10650" s="27">
        <v>238</v>
      </c>
      <c r="G10650" s="27">
        <v>813</v>
      </c>
      <c r="H10650" s="27">
        <v>26</v>
      </c>
    </row>
    <row r="10651" spans="1:8" x14ac:dyDescent="0.55000000000000004">
      <c r="A10651" s="33">
        <v>44134</v>
      </c>
      <c r="B10651" s="1" t="s">
        <v>37</v>
      </c>
      <c r="C10651" s="27">
        <v>3202</v>
      </c>
      <c r="D10651" s="27">
        <v>68117</v>
      </c>
      <c r="E10651" s="27">
        <v>2981</v>
      </c>
      <c r="F10651" s="27">
        <v>63</v>
      </c>
      <c r="G10651" s="27">
        <v>158</v>
      </c>
      <c r="H10651" s="27">
        <v>14</v>
      </c>
    </row>
    <row r="10652" spans="1:8" x14ac:dyDescent="0.55000000000000004">
      <c r="A10652" s="33">
        <v>44134</v>
      </c>
      <c r="B10652" s="1" t="s">
        <v>38</v>
      </c>
      <c r="C10652" s="27">
        <v>639</v>
      </c>
      <c r="D10652" s="27">
        <v>24620</v>
      </c>
      <c r="E10652" s="27">
        <v>607</v>
      </c>
      <c r="F10652" s="27">
        <v>10</v>
      </c>
      <c r="G10652" s="27">
        <v>22</v>
      </c>
      <c r="H10652" s="27">
        <v>0</v>
      </c>
    </row>
    <row r="10653" spans="1:8" x14ac:dyDescent="0.55000000000000004">
      <c r="A10653" s="33">
        <v>44134</v>
      </c>
      <c r="B10653" s="1" t="s">
        <v>39</v>
      </c>
      <c r="C10653" s="27">
        <v>274</v>
      </c>
      <c r="D10653" s="27">
        <v>10406</v>
      </c>
      <c r="E10653" s="27">
        <v>256</v>
      </c>
      <c r="F10653" s="27">
        <v>4</v>
      </c>
      <c r="G10653" s="27">
        <v>9</v>
      </c>
      <c r="H10653" s="27">
        <v>2</v>
      </c>
    </row>
    <row r="10654" spans="1:8" x14ac:dyDescent="0.55000000000000004">
      <c r="A10654" s="33">
        <v>44134</v>
      </c>
      <c r="B10654" s="1" t="s">
        <v>40</v>
      </c>
      <c r="C10654" s="27">
        <v>38</v>
      </c>
      <c r="D10654" s="27">
        <v>5770</v>
      </c>
      <c r="E10654" s="27">
        <v>35</v>
      </c>
      <c r="F10654" s="27">
        <v>0</v>
      </c>
      <c r="G10654" s="27">
        <v>3</v>
      </c>
      <c r="H10654" s="27">
        <v>0</v>
      </c>
    </row>
    <row r="10655" spans="1:8" x14ac:dyDescent="0.55000000000000004">
      <c r="A10655" s="33">
        <v>44134</v>
      </c>
      <c r="B10655" s="1" t="s">
        <v>41</v>
      </c>
      <c r="C10655" s="27">
        <v>141</v>
      </c>
      <c r="D10655" s="27">
        <v>6245</v>
      </c>
      <c r="E10655" s="27">
        <v>140</v>
      </c>
      <c r="F10655" s="27">
        <v>0</v>
      </c>
      <c r="G10655" s="27">
        <v>1</v>
      </c>
      <c r="H10655" s="27">
        <v>0</v>
      </c>
    </row>
    <row r="10656" spans="1:8" x14ac:dyDescent="0.55000000000000004">
      <c r="A10656" s="33">
        <v>44134</v>
      </c>
      <c r="B10656" s="1" t="s">
        <v>42</v>
      </c>
      <c r="C10656" s="27">
        <v>273</v>
      </c>
      <c r="D10656" s="27">
        <v>11198</v>
      </c>
      <c r="E10656" s="27">
        <v>172</v>
      </c>
      <c r="F10656" s="27">
        <v>4</v>
      </c>
      <c r="G10656" s="27">
        <v>54</v>
      </c>
      <c r="H10656" s="27">
        <v>0</v>
      </c>
    </row>
    <row r="10657" spans="1:8" x14ac:dyDescent="0.55000000000000004">
      <c r="A10657" s="33">
        <v>44134</v>
      </c>
      <c r="B10657" s="1" t="s">
        <v>43</v>
      </c>
      <c r="C10657" s="27">
        <v>659</v>
      </c>
      <c r="D10657" s="27">
        <v>27466</v>
      </c>
      <c r="E10657" s="27">
        <v>643</v>
      </c>
      <c r="F10657" s="27">
        <v>5</v>
      </c>
      <c r="G10657" s="27">
        <v>11</v>
      </c>
      <c r="H10657" s="27">
        <v>0</v>
      </c>
    </row>
    <row r="10658" spans="1:8" x14ac:dyDescent="0.55000000000000004">
      <c r="A10658" s="33">
        <v>44134</v>
      </c>
      <c r="B10658" s="1" t="s">
        <v>44</v>
      </c>
      <c r="C10658" s="27">
        <v>213</v>
      </c>
      <c r="D10658" s="27">
        <v>11913</v>
      </c>
      <c r="E10658" s="27">
        <v>207</v>
      </c>
      <c r="F10658" s="27">
        <v>2</v>
      </c>
      <c r="G10658" s="27">
        <v>4</v>
      </c>
      <c r="H10658" s="27">
        <v>0</v>
      </c>
    </row>
    <row r="10659" spans="1:8" x14ac:dyDescent="0.55000000000000004">
      <c r="A10659" s="33">
        <v>44134</v>
      </c>
      <c r="B10659" s="1" t="s">
        <v>45</v>
      </c>
      <c r="C10659" s="27">
        <v>164</v>
      </c>
      <c r="D10659" s="27">
        <v>7462</v>
      </c>
      <c r="E10659" s="27">
        <v>155</v>
      </c>
      <c r="F10659" s="27">
        <v>9</v>
      </c>
      <c r="G10659" s="27">
        <v>0</v>
      </c>
      <c r="H10659" s="27">
        <v>0</v>
      </c>
    </row>
    <row r="10660" spans="1:8" x14ac:dyDescent="0.55000000000000004">
      <c r="A10660" s="33">
        <v>44134</v>
      </c>
      <c r="B10660" s="1" t="s">
        <v>46</v>
      </c>
      <c r="C10660" s="27">
        <v>101</v>
      </c>
      <c r="D10660" s="27">
        <v>13467</v>
      </c>
      <c r="E10660" s="27">
        <v>95</v>
      </c>
      <c r="F10660" s="27">
        <v>2</v>
      </c>
      <c r="G10660" s="27">
        <v>4</v>
      </c>
      <c r="H10660" s="27">
        <v>0</v>
      </c>
    </row>
    <row r="10661" spans="1:8" x14ac:dyDescent="0.55000000000000004">
      <c r="A10661" s="33">
        <v>44134</v>
      </c>
      <c r="B10661" s="1" t="s">
        <v>47</v>
      </c>
      <c r="C10661" s="27">
        <v>116</v>
      </c>
      <c r="D10661" s="27">
        <v>4371</v>
      </c>
      <c r="E10661" s="27">
        <v>110</v>
      </c>
      <c r="F10661" s="27">
        <v>6</v>
      </c>
      <c r="G10661" s="27">
        <v>0</v>
      </c>
      <c r="H10661" s="27">
        <v>0</v>
      </c>
    </row>
    <row r="10662" spans="1:8" x14ac:dyDescent="0.55000000000000004">
      <c r="A10662" s="33">
        <v>44134</v>
      </c>
      <c r="B10662" s="1" t="s">
        <v>48</v>
      </c>
      <c r="C10662" s="27">
        <v>144</v>
      </c>
      <c r="D10662" s="27">
        <v>3640</v>
      </c>
      <c r="E10662" s="27">
        <v>137</v>
      </c>
      <c r="F10662" s="27">
        <v>4</v>
      </c>
      <c r="G10662" s="27">
        <v>3</v>
      </c>
      <c r="H10662" s="27">
        <v>0</v>
      </c>
    </row>
    <row r="10663" spans="1:8" x14ac:dyDescent="0.55000000000000004">
      <c r="A10663" s="33">
        <v>44134</v>
      </c>
      <c r="B10663" s="1" t="s">
        <v>49</v>
      </c>
      <c r="C10663" s="27">
        <v>5217</v>
      </c>
      <c r="D10663" s="27">
        <v>163838</v>
      </c>
      <c r="E10663" s="27">
        <v>5041</v>
      </c>
      <c r="F10663" s="27">
        <v>101</v>
      </c>
      <c r="G10663" s="27">
        <v>75</v>
      </c>
      <c r="H10663" s="27">
        <v>4</v>
      </c>
    </row>
    <row r="10664" spans="1:8" x14ac:dyDescent="0.55000000000000004">
      <c r="A10664" s="33">
        <v>44134</v>
      </c>
      <c r="B10664" s="1" t="s">
        <v>50</v>
      </c>
      <c r="C10664" s="27">
        <v>254</v>
      </c>
      <c r="D10664" s="27">
        <v>7074</v>
      </c>
      <c r="E10664" s="27">
        <v>256</v>
      </c>
      <c r="F10664" s="27">
        <v>0</v>
      </c>
      <c r="G10664" s="27">
        <v>0</v>
      </c>
      <c r="H10664" s="27">
        <v>0</v>
      </c>
    </row>
    <row r="10665" spans="1:8" x14ac:dyDescent="0.55000000000000004">
      <c r="A10665" s="33">
        <v>44134</v>
      </c>
      <c r="B10665" s="1" t="s">
        <v>51</v>
      </c>
      <c r="C10665" s="27">
        <v>244</v>
      </c>
      <c r="D10665" s="27">
        <v>22311</v>
      </c>
      <c r="E10665" s="27">
        <v>240</v>
      </c>
      <c r="F10665" s="27">
        <v>3</v>
      </c>
      <c r="G10665" s="27">
        <v>1</v>
      </c>
      <c r="H10665" s="27">
        <v>0</v>
      </c>
    </row>
    <row r="10666" spans="1:8" x14ac:dyDescent="0.55000000000000004">
      <c r="A10666" s="33">
        <v>44134</v>
      </c>
      <c r="B10666" s="1" t="s">
        <v>52</v>
      </c>
      <c r="C10666" s="27">
        <v>786</v>
      </c>
      <c r="D10666" s="27">
        <v>19224</v>
      </c>
      <c r="E10666" s="27">
        <v>736</v>
      </c>
      <c r="F10666" s="27">
        <v>8</v>
      </c>
      <c r="G10666" s="27">
        <v>33</v>
      </c>
      <c r="H10666" s="27">
        <v>1</v>
      </c>
    </row>
    <row r="10667" spans="1:8" x14ac:dyDescent="0.55000000000000004">
      <c r="A10667" s="33">
        <v>44134</v>
      </c>
      <c r="B10667" s="1" t="s">
        <v>53</v>
      </c>
      <c r="C10667" s="27">
        <v>159</v>
      </c>
      <c r="D10667" s="27">
        <v>20779</v>
      </c>
      <c r="E10667" s="27">
        <v>156</v>
      </c>
      <c r="F10667" s="27">
        <v>3</v>
      </c>
      <c r="G10667" s="27">
        <v>0</v>
      </c>
      <c r="H10667" s="27">
        <v>0</v>
      </c>
    </row>
    <row r="10668" spans="1:8" x14ac:dyDescent="0.55000000000000004">
      <c r="A10668" s="33">
        <v>44134</v>
      </c>
      <c r="B10668" s="1" t="s">
        <v>54</v>
      </c>
      <c r="C10668" s="27">
        <v>367</v>
      </c>
      <c r="D10668" s="27">
        <v>8791</v>
      </c>
      <c r="E10668" s="27">
        <v>366</v>
      </c>
      <c r="F10668" s="27">
        <v>1</v>
      </c>
      <c r="G10668" s="27">
        <v>1</v>
      </c>
      <c r="H10668" s="27">
        <v>0</v>
      </c>
    </row>
    <row r="10669" spans="1:8" x14ac:dyDescent="0.55000000000000004">
      <c r="A10669" s="33">
        <v>44134</v>
      </c>
      <c r="B10669" s="1" t="s">
        <v>55</v>
      </c>
      <c r="C10669" s="27">
        <v>468</v>
      </c>
      <c r="D10669" s="27">
        <v>22179</v>
      </c>
      <c r="E10669" s="27">
        <v>459</v>
      </c>
      <c r="F10669" s="27">
        <v>12</v>
      </c>
      <c r="G10669" s="27">
        <v>5</v>
      </c>
      <c r="H10669" s="27">
        <v>1</v>
      </c>
    </row>
    <row r="10670" spans="1:8" x14ac:dyDescent="0.55000000000000004">
      <c r="A10670" s="33">
        <v>44134</v>
      </c>
      <c r="B10670" s="1" t="s">
        <v>56</v>
      </c>
      <c r="C10670" s="27">
        <v>3304</v>
      </c>
      <c r="D10670" s="27">
        <v>57775</v>
      </c>
      <c r="E10670" s="27">
        <v>2906</v>
      </c>
      <c r="F10670" s="27">
        <v>61</v>
      </c>
      <c r="G10670" s="27">
        <v>342</v>
      </c>
      <c r="H10670" s="27">
        <v>7</v>
      </c>
    </row>
    <row r="10671" spans="1:8" x14ac:dyDescent="0.55000000000000004">
      <c r="A10671" s="33">
        <v>44135</v>
      </c>
      <c r="B10671" s="1" t="s">
        <v>7</v>
      </c>
      <c r="C10671" s="27">
        <v>3055</v>
      </c>
      <c r="D10671" s="27">
        <v>81092</v>
      </c>
      <c r="E10671" s="27">
        <v>2538</v>
      </c>
      <c r="F10671" s="27">
        <v>109</v>
      </c>
      <c r="G10671" s="27">
        <v>408</v>
      </c>
      <c r="H10671" s="27">
        <v>6</v>
      </c>
    </row>
    <row r="10672" spans="1:8" x14ac:dyDescent="0.55000000000000004">
      <c r="A10672" s="33">
        <v>44135</v>
      </c>
      <c r="B10672" s="1" t="s">
        <v>11</v>
      </c>
      <c r="C10672" s="27">
        <v>227</v>
      </c>
      <c r="D10672" s="27">
        <v>4905</v>
      </c>
      <c r="E10672" s="27">
        <v>133</v>
      </c>
      <c r="F10672" s="27">
        <v>4</v>
      </c>
      <c r="G10672" s="27">
        <v>90</v>
      </c>
      <c r="H10672" s="27">
        <v>2</v>
      </c>
    </row>
    <row r="10673" spans="1:8" x14ac:dyDescent="0.55000000000000004">
      <c r="A10673" s="33">
        <v>44135</v>
      </c>
      <c r="B10673" s="1" t="s">
        <v>12</v>
      </c>
      <c r="C10673" s="27">
        <v>27</v>
      </c>
      <c r="D10673" s="27">
        <v>5309</v>
      </c>
      <c r="E10673" s="27">
        <v>25</v>
      </c>
      <c r="F10673" s="27">
        <v>0</v>
      </c>
      <c r="G10673" s="27">
        <v>2</v>
      </c>
      <c r="H10673" s="27">
        <v>0</v>
      </c>
    </row>
    <row r="10674" spans="1:8" x14ac:dyDescent="0.55000000000000004">
      <c r="A10674" s="33">
        <v>44135</v>
      </c>
      <c r="B10674" s="1" t="s">
        <v>13</v>
      </c>
      <c r="C10674" s="27">
        <v>700</v>
      </c>
      <c r="D10674" s="27">
        <v>14012</v>
      </c>
      <c r="E10674" s="27">
        <v>544</v>
      </c>
      <c r="F10674" s="27">
        <v>2</v>
      </c>
      <c r="G10674" s="27">
        <v>154</v>
      </c>
      <c r="H10674" s="27">
        <v>4</v>
      </c>
    </row>
    <row r="10675" spans="1:8" x14ac:dyDescent="0.55000000000000004">
      <c r="A10675" s="33">
        <v>44135</v>
      </c>
      <c r="B10675" s="1" t="s">
        <v>14</v>
      </c>
      <c r="C10675" s="27">
        <v>63</v>
      </c>
      <c r="D10675" s="27">
        <v>2487</v>
      </c>
      <c r="E10675" s="27">
        <v>59</v>
      </c>
      <c r="F10675" s="27">
        <v>0</v>
      </c>
      <c r="G10675" s="27">
        <v>3</v>
      </c>
      <c r="H10675" s="27">
        <v>0</v>
      </c>
    </row>
    <row r="10676" spans="1:8" x14ac:dyDescent="0.55000000000000004">
      <c r="A10676" s="33">
        <v>44135</v>
      </c>
      <c r="B10676" s="1" t="s">
        <v>15</v>
      </c>
      <c r="C10676" s="27">
        <v>86</v>
      </c>
      <c r="D10676" s="27">
        <v>6112</v>
      </c>
      <c r="E10676" s="27">
        <v>80</v>
      </c>
      <c r="F10676" s="27">
        <v>1</v>
      </c>
      <c r="G10676" s="27">
        <v>5</v>
      </c>
      <c r="H10676" s="27">
        <v>0</v>
      </c>
    </row>
    <row r="10677" spans="1:8" x14ac:dyDescent="0.55000000000000004">
      <c r="A10677" s="33">
        <v>44135</v>
      </c>
      <c r="B10677" s="1" t="s">
        <v>16</v>
      </c>
      <c r="C10677" s="27">
        <v>388</v>
      </c>
      <c r="D10677" s="27">
        <v>29196</v>
      </c>
      <c r="E10677" s="27">
        <v>353</v>
      </c>
      <c r="F10677" s="27">
        <v>6</v>
      </c>
      <c r="G10677" s="27">
        <v>29</v>
      </c>
      <c r="H10677" s="27">
        <v>4</v>
      </c>
    </row>
    <row r="10678" spans="1:8" x14ac:dyDescent="0.55000000000000004">
      <c r="A10678" s="33">
        <v>44135</v>
      </c>
      <c r="B10678" s="1" t="s">
        <v>17</v>
      </c>
      <c r="C10678" s="27">
        <v>768</v>
      </c>
      <c r="D10678" s="27">
        <v>13826</v>
      </c>
      <c r="E10678" s="27">
        <v>719</v>
      </c>
      <c r="F10678" s="27">
        <v>18</v>
      </c>
      <c r="G10678" s="27">
        <v>31</v>
      </c>
      <c r="H10678" s="27">
        <v>0</v>
      </c>
    </row>
    <row r="10679" spans="1:8" x14ac:dyDescent="0.55000000000000004">
      <c r="A10679" s="33">
        <v>44135</v>
      </c>
      <c r="B10679" s="1" t="s">
        <v>18</v>
      </c>
      <c r="C10679" s="27">
        <v>489</v>
      </c>
      <c r="D10679" s="27">
        <v>42067</v>
      </c>
      <c r="E10679" s="27">
        <v>464</v>
      </c>
      <c r="F10679" s="27">
        <v>1</v>
      </c>
      <c r="G10679" s="27">
        <v>25</v>
      </c>
      <c r="H10679" s="27">
        <v>0</v>
      </c>
    </row>
    <row r="10680" spans="1:8" x14ac:dyDescent="0.55000000000000004">
      <c r="A10680" s="33">
        <v>44135</v>
      </c>
      <c r="B10680" s="1" t="s">
        <v>19</v>
      </c>
      <c r="C10680" s="27">
        <v>900</v>
      </c>
      <c r="D10680" s="27">
        <v>29312</v>
      </c>
      <c r="E10680" s="27">
        <v>797</v>
      </c>
      <c r="F10680" s="27">
        <v>19</v>
      </c>
      <c r="G10680" s="27">
        <v>84</v>
      </c>
      <c r="H10680" s="27">
        <v>5</v>
      </c>
    </row>
    <row r="10681" spans="1:8" x14ac:dyDescent="0.55000000000000004">
      <c r="A10681" s="33">
        <v>44135</v>
      </c>
      <c r="B10681" s="1" t="s">
        <v>20</v>
      </c>
      <c r="C10681" s="27">
        <v>5856</v>
      </c>
      <c r="D10681" s="27">
        <v>184967</v>
      </c>
      <c r="E10681" s="27">
        <v>5359</v>
      </c>
      <c r="F10681" s="27">
        <v>107</v>
      </c>
      <c r="G10681" s="27">
        <v>390</v>
      </c>
      <c r="H10681" s="27">
        <v>10</v>
      </c>
    </row>
    <row r="10682" spans="1:8" x14ac:dyDescent="0.55000000000000004">
      <c r="A10682" s="33">
        <v>44135</v>
      </c>
      <c r="B10682" s="1" t="s">
        <v>21</v>
      </c>
      <c r="C10682" s="27">
        <v>5034</v>
      </c>
      <c r="D10682" s="27">
        <v>126729</v>
      </c>
      <c r="E10682" s="27">
        <v>4559</v>
      </c>
      <c r="F10682" s="27">
        <v>80</v>
      </c>
      <c r="G10682" s="27">
        <v>395</v>
      </c>
      <c r="H10682" s="27">
        <v>10</v>
      </c>
    </row>
    <row r="10683" spans="1:8" x14ac:dyDescent="0.55000000000000004">
      <c r="A10683" s="33">
        <v>44135</v>
      </c>
      <c r="B10683" s="1" t="s">
        <v>22</v>
      </c>
      <c r="C10683" s="27">
        <v>31096</v>
      </c>
      <c r="D10683" s="27">
        <v>598993</v>
      </c>
      <c r="E10683" s="27">
        <v>28886</v>
      </c>
      <c r="F10683" s="27">
        <v>455</v>
      </c>
      <c r="G10683" s="27">
        <v>1755</v>
      </c>
      <c r="H10683" s="27">
        <v>33</v>
      </c>
    </row>
    <row r="10684" spans="1:8" x14ac:dyDescent="0.55000000000000004">
      <c r="A10684" s="33">
        <v>44135</v>
      </c>
      <c r="B10684" s="1" t="s">
        <v>23</v>
      </c>
      <c r="C10684" s="27">
        <v>8711</v>
      </c>
      <c r="D10684" s="27">
        <v>199811</v>
      </c>
      <c r="E10684" s="27">
        <v>7987</v>
      </c>
      <c r="F10684" s="27">
        <v>170</v>
      </c>
      <c r="G10684" s="27">
        <v>554</v>
      </c>
      <c r="H10684" s="27">
        <v>20</v>
      </c>
    </row>
    <row r="10685" spans="1:8" x14ac:dyDescent="0.55000000000000004">
      <c r="A10685" s="33">
        <v>44135</v>
      </c>
      <c r="B10685" s="1" t="s">
        <v>24</v>
      </c>
      <c r="C10685" s="27">
        <v>184</v>
      </c>
      <c r="D10685" s="27">
        <v>17765</v>
      </c>
      <c r="E10685" s="27">
        <v>179</v>
      </c>
      <c r="F10685" s="27">
        <v>0</v>
      </c>
      <c r="G10685" s="27">
        <v>5</v>
      </c>
      <c r="H10685" s="27">
        <v>0</v>
      </c>
    </row>
    <row r="10686" spans="1:8" x14ac:dyDescent="0.55000000000000004">
      <c r="A10686" s="33">
        <v>44135</v>
      </c>
      <c r="B10686" s="1" t="s">
        <v>25</v>
      </c>
      <c r="C10686" s="27">
        <v>423</v>
      </c>
      <c r="D10686" s="27">
        <v>14487</v>
      </c>
      <c r="E10686" s="27">
        <v>396</v>
      </c>
      <c r="F10686" s="27">
        <v>26</v>
      </c>
      <c r="G10686" s="27">
        <v>1</v>
      </c>
      <c r="H10686" s="27">
        <v>0</v>
      </c>
    </row>
    <row r="10687" spans="1:8" x14ac:dyDescent="0.55000000000000004">
      <c r="A10687" s="33">
        <v>44135</v>
      </c>
      <c r="B10687" s="1" t="s">
        <v>26</v>
      </c>
      <c r="C10687" s="27">
        <v>810</v>
      </c>
      <c r="D10687" s="27">
        <v>17272</v>
      </c>
      <c r="E10687" s="27">
        <v>744</v>
      </c>
      <c r="F10687" s="27">
        <v>49</v>
      </c>
      <c r="G10687" s="27">
        <v>17</v>
      </c>
      <c r="H10687" s="27">
        <v>0</v>
      </c>
    </row>
    <row r="10688" spans="1:8" x14ac:dyDescent="0.55000000000000004">
      <c r="A10688" s="33">
        <v>44135</v>
      </c>
      <c r="B10688" s="1" t="s">
        <v>27</v>
      </c>
      <c r="C10688" s="27">
        <v>257</v>
      </c>
      <c r="D10688" s="27">
        <v>11058</v>
      </c>
      <c r="E10688" s="27">
        <v>244</v>
      </c>
      <c r="F10688" s="27">
        <v>11</v>
      </c>
      <c r="G10688" s="27">
        <v>2</v>
      </c>
      <c r="H10688" s="27">
        <v>0</v>
      </c>
    </row>
    <row r="10689" spans="1:8" x14ac:dyDescent="0.55000000000000004">
      <c r="A10689" s="33">
        <v>44135</v>
      </c>
      <c r="B10689" s="1" t="s">
        <v>28</v>
      </c>
      <c r="C10689" s="27">
        <v>212</v>
      </c>
      <c r="D10689" s="27">
        <v>11693</v>
      </c>
      <c r="E10689" s="27">
        <v>196</v>
      </c>
      <c r="F10689" s="27">
        <v>6</v>
      </c>
      <c r="G10689" s="27">
        <v>10</v>
      </c>
      <c r="H10689" s="27">
        <v>0</v>
      </c>
    </row>
    <row r="10690" spans="1:8" x14ac:dyDescent="0.55000000000000004">
      <c r="A10690" s="33">
        <v>44135</v>
      </c>
      <c r="B10690" s="1" t="s">
        <v>29</v>
      </c>
      <c r="C10690" s="27">
        <v>341</v>
      </c>
      <c r="D10690" s="27">
        <v>23025</v>
      </c>
      <c r="E10690" s="27">
        <v>329</v>
      </c>
      <c r="F10690" s="27">
        <v>4</v>
      </c>
      <c r="G10690" s="27">
        <v>11</v>
      </c>
      <c r="H10690" s="27">
        <v>0</v>
      </c>
    </row>
    <row r="10691" spans="1:8" x14ac:dyDescent="0.55000000000000004">
      <c r="A10691" s="33">
        <v>44135</v>
      </c>
      <c r="B10691" s="1" t="s">
        <v>30</v>
      </c>
      <c r="C10691" s="27">
        <v>686</v>
      </c>
      <c r="D10691" s="27">
        <v>26934</v>
      </c>
      <c r="E10691" s="27">
        <v>641</v>
      </c>
      <c r="F10691" s="27">
        <v>11</v>
      </c>
      <c r="G10691" s="27">
        <v>34</v>
      </c>
      <c r="H10691" s="27">
        <v>1</v>
      </c>
    </row>
    <row r="10692" spans="1:8" x14ac:dyDescent="0.55000000000000004">
      <c r="A10692" s="33">
        <v>44135</v>
      </c>
      <c r="B10692" s="1" t="s">
        <v>31</v>
      </c>
      <c r="C10692" s="27">
        <v>636</v>
      </c>
      <c r="D10692" s="27">
        <v>42455</v>
      </c>
      <c r="E10692" s="27">
        <v>582</v>
      </c>
      <c r="F10692" s="27">
        <v>2</v>
      </c>
      <c r="G10692" s="27">
        <v>52</v>
      </c>
      <c r="H10692" s="27">
        <v>0</v>
      </c>
    </row>
    <row r="10693" spans="1:8" x14ac:dyDescent="0.55000000000000004">
      <c r="A10693" s="33">
        <v>44135</v>
      </c>
      <c r="B10693" s="1" t="s">
        <v>32</v>
      </c>
      <c r="C10693" s="27">
        <v>6130</v>
      </c>
      <c r="D10693" s="27">
        <v>98303</v>
      </c>
      <c r="E10693" s="27">
        <v>5613</v>
      </c>
      <c r="F10693" s="27">
        <v>95</v>
      </c>
      <c r="G10693" s="27">
        <v>422</v>
      </c>
      <c r="H10693" s="27">
        <v>9</v>
      </c>
    </row>
    <row r="10694" spans="1:8" x14ac:dyDescent="0.55000000000000004">
      <c r="A10694" s="33">
        <v>44135</v>
      </c>
      <c r="B10694" s="1" t="s">
        <v>33</v>
      </c>
      <c r="C10694" s="27">
        <v>565</v>
      </c>
      <c r="D10694" s="27">
        <v>15683</v>
      </c>
      <c r="E10694" s="27">
        <v>541</v>
      </c>
      <c r="F10694" s="27">
        <v>7</v>
      </c>
      <c r="G10694" s="27">
        <v>17</v>
      </c>
      <c r="H10694" s="27">
        <v>3</v>
      </c>
    </row>
    <row r="10695" spans="1:8" x14ac:dyDescent="0.55000000000000004">
      <c r="A10695" s="33">
        <v>44135</v>
      </c>
      <c r="B10695" s="1" t="s">
        <v>34</v>
      </c>
      <c r="C10695" s="27">
        <v>552</v>
      </c>
      <c r="D10695" s="27">
        <v>14455</v>
      </c>
      <c r="E10695" s="27">
        <v>523</v>
      </c>
      <c r="F10695" s="27">
        <v>9</v>
      </c>
      <c r="G10695" s="27">
        <v>20</v>
      </c>
      <c r="H10695" s="27">
        <v>0</v>
      </c>
    </row>
    <row r="10696" spans="1:8" x14ac:dyDescent="0.55000000000000004">
      <c r="A10696" s="33">
        <v>44135</v>
      </c>
      <c r="B10696" s="1" t="s">
        <v>35</v>
      </c>
      <c r="C10696" s="27">
        <v>2014</v>
      </c>
      <c r="D10696" s="27">
        <v>52347</v>
      </c>
      <c r="E10696" s="27">
        <v>1911</v>
      </c>
      <c r="F10696" s="27">
        <v>30</v>
      </c>
      <c r="G10696" s="27">
        <v>73</v>
      </c>
      <c r="H10696" s="27">
        <v>0</v>
      </c>
    </row>
    <row r="10697" spans="1:8" x14ac:dyDescent="0.55000000000000004">
      <c r="A10697" s="33">
        <v>44135</v>
      </c>
      <c r="B10697" s="1" t="s">
        <v>36</v>
      </c>
      <c r="C10697" s="27">
        <v>12753</v>
      </c>
      <c r="D10697" s="27">
        <v>236613</v>
      </c>
      <c r="E10697" s="27">
        <v>11586</v>
      </c>
      <c r="F10697" s="27">
        <v>242</v>
      </c>
      <c r="G10697" s="27">
        <v>906</v>
      </c>
      <c r="H10697" s="27">
        <v>25</v>
      </c>
    </row>
    <row r="10698" spans="1:8" x14ac:dyDescent="0.55000000000000004">
      <c r="A10698" s="33">
        <v>44135</v>
      </c>
      <c r="B10698" s="1" t="s">
        <v>37</v>
      </c>
      <c r="C10698" s="27">
        <v>3222</v>
      </c>
      <c r="D10698" s="27">
        <v>68579</v>
      </c>
      <c r="E10698" s="27">
        <v>2992</v>
      </c>
      <c r="F10698" s="27">
        <v>63</v>
      </c>
      <c r="G10698" s="27">
        <v>167</v>
      </c>
      <c r="H10698" s="27">
        <v>13</v>
      </c>
    </row>
    <row r="10699" spans="1:8" x14ac:dyDescent="0.55000000000000004">
      <c r="A10699" s="33">
        <v>44135</v>
      </c>
      <c r="B10699" s="1" t="s">
        <v>38</v>
      </c>
      <c r="C10699" s="27">
        <v>648</v>
      </c>
      <c r="D10699" s="27">
        <v>24620</v>
      </c>
      <c r="E10699" s="27">
        <v>607</v>
      </c>
      <c r="F10699" s="27">
        <v>10</v>
      </c>
      <c r="G10699" s="27">
        <v>29</v>
      </c>
      <c r="H10699" s="27">
        <v>0</v>
      </c>
    </row>
    <row r="10700" spans="1:8" x14ac:dyDescent="0.55000000000000004">
      <c r="A10700" s="33">
        <v>44135</v>
      </c>
      <c r="B10700" s="1" t="s">
        <v>39</v>
      </c>
      <c r="C10700" s="27">
        <v>275</v>
      </c>
      <c r="D10700" s="27">
        <v>10428</v>
      </c>
      <c r="E10700" s="27">
        <v>256</v>
      </c>
      <c r="F10700" s="27">
        <v>4</v>
      </c>
      <c r="G10700" s="27">
        <v>10</v>
      </c>
      <c r="H10700" s="27">
        <v>2</v>
      </c>
    </row>
    <row r="10701" spans="1:8" x14ac:dyDescent="0.55000000000000004">
      <c r="A10701" s="33">
        <v>44135</v>
      </c>
      <c r="B10701" s="1" t="s">
        <v>40</v>
      </c>
      <c r="C10701" s="27">
        <v>38</v>
      </c>
      <c r="D10701" s="27">
        <v>5770</v>
      </c>
      <c r="E10701" s="27">
        <v>35</v>
      </c>
      <c r="F10701" s="27">
        <v>0</v>
      </c>
      <c r="G10701" s="27">
        <v>3</v>
      </c>
      <c r="H10701" s="27">
        <v>0</v>
      </c>
    </row>
    <row r="10702" spans="1:8" x14ac:dyDescent="0.55000000000000004">
      <c r="A10702" s="33">
        <v>44135</v>
      </c>
      <c r="B10702" s="1" t="s">
        <v>41</v>
      </c>
      <c r="C10702" s="27">
        <v>141</v>
      </c>
      <c r="D10702" s="27">
        <v>6271</v>
      </c>
      <c r="E10702" s="27">
        <v>141</v>
      </c>
      <c r="F10702" s="27">
        <v>0</v>
      </c>
      <c r="G10702" s="27">
        <v>1</v>
      </c>
      <c r="H10702" s="27">
        <v>0</v>
      </c>
    </row>
    <row r="10703" spans="1:8" x14ac:dyDescent="0.55000000000000004">
      <c r="A10703" s="33">
        <v>44135</v>
      </c>
      <c r="B10703" s="1" t="s">
        <v>42</v>
      </c>
      <c r="C10703" s="27">
        <v>286</v>
      </c>
      <c r="D10703" s="27">
        <v>11198</v>
      </c>
      <c r="E10703" s="27">
        <v>172</v>
      </c>
      <c r="F10703" s="27">
        <v>4</v>
      </c>
      <c r="G10703" s="27">
        <v>54</v>
      </c>
      <c r="H10703" s="27">
        <v>0</v>
      </c>
    </row>
    <row r="10704" spans="1:8" x14ac:dyDescent="0.55000000000000004">
      <c r="A10704" s="33">
        <v>44135</v>
      </c>
      <c r="B10704" s="1" t="s">
        <v>43</v>
      </c>
      <c r="C10704" s="27">
        <v>659</v>
      </c>
      <c r="D10704" s="27">
        <v>27466</v>
      </c>
      <c r="E10704" s="27">
        <v>643</v>
      </c>
      <c r="F10704" s="27">
        <v>5</v>
      </c>
      <c r="G10704" s="27">
        <v>11</v>
      </c>
      <c r="H10704" s="27">
        <v>0</v>
      </c>
    </row>
    <row r="10705" spans="1:8" x14ac:dyDescent="0.55000000000000004">
      <c r="A10705" s="33">
        <v>44135</v>
      </c>
      <c r="B10705" s="1" t="s">
        <v>44</v>
      </c>
      <c r="C10705" s="27">
        <v>213</v>
      </c>
      <c r="D10705" s="27">
        <v>11915</v>
      </c>
      <c r="E10705" s="27">
        <v>207</v>
      </c>
      <c r="F10705" s="27">
        <v>2</v>
      </c>
      <c r="G10705" s="27">
        <v>4</v>
      </c>
      <c r="H10705" s="27">
        <v>0</v>
      </c>
    </row>
    <row r="10706" spans="1:8" x14ac:dyDescent="0.55000000000000004">
      <c r="A10706" s="33">
        <v>44135</v>
      </c>
      <c r="B10706" s="1" t="s">
        <v>45</v>
      </c>
      <c r="C10706" s="27">
        <v>164</v>
      </c>
      <c r="D10706" s="27">
        <v>7477</v>
      </c>
      <c r="E10706" s="27">
        <v>155</v>
      </c>
      <c r="F10706" s="27">
        <v>9</v>
      </c>
      <c r="G10706" s="27">
        <v>0</v>
      </c>
      <c r="H10706" s="27">
        <v>0</v>
      </c>
    </row>
    <row r="10707" spans="1:8" x14ac:dyDescent="0.55000000000000004">
      <c r="A10707" s="33">
        <v>44135</v>
      </c>
      <c r="B10707" s="1" t="s">
        <v>46</v>
      </c>
      <c r="C10707" s="27">
        <v>101</v>
      </c>
      <c r="D10707" s="27">
        <v>13518</v>
      </c>
      <c r="E10707" s="27">
        <v>95</v>
      </c>
      <c r="F10707" s="27">
        <v>2</v>
      </c>
      <c r="G10707" s="27">
        <v>4</v>
      </c>
      <c r="H10707" s="27">
        <v>0</v>
      </c>
    </row>
    <row r="10708" spans="1:8" x14ac:dyDescent="0.55000000000000004">
      <c r="A10708" s="33">
        <v>44135</v>
      </c>
      <c r="B10708" s="1" t="s">
        <v>47</v>
      </c>
      <c r="C10708" s="27">
        <v>116</v>
      </c>
      <c r="D10708" s="27">
        <v>4371</v>
      </c>
      <c r="E10708" s="27">
        <v>110</v>
      </c>
      <c r="F10708" s="27">
        <v>6</v>
      </c>
      <c r="G10708" s="27">
        <v>0</v>
      </c>
      <c r="H10708" s="27">
        <v>0</v>
      </c>
    </row>
    <row r="10709" spans="1:8" x14ac:dyDescent="0.55000000000000004">
      <c r="A10709" s="33">
        <v>44135</v>
      </c>
      <c r="B10709" s="1" t="s">
        <v>48</v>
      </c>
      <c r="C10709" s="27">
        <v>144</v>
      </c>
      <c r="D10709" s="27">
        <v>3644</v>
      </c>
      <c r="E10709" s="27">
        <v>138</v>
      </c>
      <c r="F10709" s="27">
        <v>4</v>
      </c>
      <c r="G10709" s="27">
        <v>2</v>
      </c>
      <c r="H10709" s="27">
        <v>0</v>
      </c>
    </row>
    <row r="10710" spans="1:8" x14ac:dyDescent="0.55000000000000004">
      <c r="A10710" s="33">
        <v>44135</v>
      </c>
      <c r="B10710" s="1" t="s">
        <v>49</v>
      </c>
      <c r="C10710" s="27">
        <v>5226</v>
      </c>
      <c r="D10710" s="27">
        <v>164668</v>
      </c>
      <c r="E10710" s="27">
        <v>5042</v>
      </c>
      <c r="F10710" s="27">
        <v>102</v>
      </c>
      <c r="G10710" s="27">
        <v>82</v>
      </c>
      <c r="H10710" s="27">
        <v>4</v>
      </c>
    </row>
    <row r="10711" spans="1:8" x14ac:dyDescent="0.55000000000000004">
      <c r="A10711" s="33">
        <v>44135</v>
      </c>
      <c r="B10711" s="1" t="s">
        <v>50</v>
      </c>
      <c r="C10711" s="27">
        <v>254</v>
      </c>
      <c r="D10711" s="27">
        <v>7081</v>
      </c>
      <c r="E10711" s="27">
        <v>256</v>
      </c>
      <c r="F10711" s="27">
        <v>0</v>
      </c>
      <c r="G10711" s="27">
        <v>0</v>
      </c>
      <c r="H10711" s="27">
        <v>0</v>
      </c>
    </row>
    <row r="10712" spans="1:8" x14ac:dyDescent="0.55000000000000004">
      <c r="A10712" s="33">
        <v>44135</v>
      </c>
      <c r="B10712" s="1" t="s">
        <v>51</v>
      </c>
      <c r="C10712" s="27">
        <v>244</v>
      </c>
      <c r="D10712" s="27">
        <v>22417</v>
      </c>
      <c r="E10712" s="27">
        <v>240</v>
      </c>
      <c r="F10712" s="27">
        <v>3</v>
      </c>
      <c r="G10712" s="27">
        <v>1</v>
      </c>
      <c r="H10712" s="27">
        <v>0</v>
      </c>
    </row>
    <row r="10713" spans="1:8" x14ac:dyDescent="0.55000000000000004">
      <c r="A10713" s="33">
        <v>44135</v>
      </c>
      <c r="B10713" s="1" t="s">
        <v>52</v>
      </c>
      <c r="C10713" s="27">
        <v>786</v>
      </c>
      <c r="D10713" s="27">
        <v>19224</v>
      </c>
      <c r="E10713" s="27">
        <v>736</v>
      </c>
      <c r="F10713" s="27">
        <v>8</v>
      </c>
      <c r="G10713" s="27">
        <v>33</v>
      </c>
      <c r="H10713" s="27">
        <v>1</v>
      </c>
    </row>
    <row r="10714" spans="1:8" x14ac:dyDescent="0.55000000000000004">
      <c r="A10714" s="33">
        <v>44135</v>
      </c>
      <c r="B10714" s="1" t="s">
        <v>53</v>
      </c>
      <c r="C10714" s="27">
        <v>159</v>
      </c>
      <c r="D10714" s="27">
        <v>20960</v>
      </c>
      <c r="E10714" s="27">
        <v>156</v>
      </c>
      <c r="F10714" s="27">
        <v>3</v>
      </c>
      <c r="G10714" s="27">
        <v>0</v>
      </c>
      <c r="H10714" s="27">
        <v>0</v>
      </c>
    </row>
    <row r="10715" spans="1:8" x14ac:dyDescent="0.55000000000000004">
      <c r="A10715" s="33">
        <v>44135</v>
      </c>
      <c r="B10715" s="1" t="s">
        <v>54</v>
      </c>
      <c r="C10715" s="27">
        <v>367</v>
      </c>
      <c r="D10715" s="27">
        <v>8791</v>
      </c>
      <c r="E10715" s="27">
        <v>366</v>
      </c>
      <c r="F10715" s="27">
        <v>1</v>
      </c>
      <c r="G10715" s="27">
        <v>1</v>
      </c>
      <c r="H10715" s="27">
        <v>0</v>
      </c>
    </row>
    <row r="10716" spans="1:8" x14ac:dyDescent="0.55000000000000004">
      <c r="A10716" s="33">
        <v>44135</v>
      </c>
      <c r="B10716" s="1" t="s">
        <v>55</v>
      </c>
      <c r="C10716" s="27">
        <v>468</v>
      </c>
      <c r="D10716" s="27">
        <v>22179</v>
      </c>
      <c r="E10716" s="27">
        <v>459</v>
      </c>
      <c r="F10716" s="27">
        <v>12</v>
      </c>
      <c r="G10716" s="27">
        <v>5</v>
      </c>
      <c r="H10716" s="27">
        <v>1</v>
      </c>
    </row>
    <row r="10717" spans="1:8" x14ac:dyDescent="0.55000000000000004">
      <c r="A10717" s="33">
        <v>44135</v>
      </c>
      <c r="B10717" s="1" t="s">
        <v>56</v>
      </c>
      <c r="C10717" s="27">
        <v>3336</v>
      </c>
      <c r="D10717" s="27">
        <v>57775</v>
      </c>
      <c r="E10717" s="27">
        <v>2934</v>
      </c>
      <c r="F10717" s="27">
        <v>63</v>
      </c>
      <c r="G10717" s="27">
        <v>344</v>
      </c>
      <c r="H10717" s="27">
        <v>7</v>
      </c>
    </row>
    <row r="10718" spans="1:8" x14ac:dyDescent="0.55000000000000004">
      <c r="A10718" s="33">
        <v>44136</v>
      </c>
      <c r="B10718" s="1" t="s">
        <v>7</v>
      </c>
      <c r="C10718" s="27">
        <v>3136</v>
      </c>
      <c r="D10718" s="27">
        <v>82323</v>
      </c>
      <c r="E10718" s="27">
        <v>2580</v>
      </c>
      <c r="F10718" s="27">
        <v>110</v>
      </c>
      <c r="G10718" s="27">
        <v>446</v>
      </c>
      <c r="H10718" s="27">
        <v>6</v>
      </c>
    </row>
    <row r="10719" spans="1:8" x14ac:dyDescent="0.55000000000000004">
      <c r="A10719" s="33">
        <v>44136</v>
      </c>
      <c r="B10719" s="1" t="s">
        <v>11</v>
      </c>
      <c r="C10719" s="27">
        <v>236</v>
      </c>
      <c r="D10719" s="27">
        <v>5036</v>
      </c>
      <c r="E10719" s="27">
        <v>143</v>
      </c>
      <c r="F10719" s="27">
        <v>4</v>
      </c>
      <c r="G10719" s="27">
        <v>89</v>
      </c>
      <c r="H10719" s="27">
        <v>3</v>
      </c>
    </row>
    <row r="10720" spans="1:8" x14ac:dyDescent="0.55000000000000004">
      <c r="A10720" s="33">
        <v>44136</v>
      </c>
      <c r="B10720" s="1" t="s">
        <v>12</v>
      </c>
      <c r="C10720" s="27">
        <v>27</v>
      </c>
      <c r="D10720" s="27">
        <v>5309</v>
      </c>
      <c r="E10720" s="27">
        <v>25</v>
      </c>
      <c r="F10720" s="27">
        <v>0</v>
      </c>
      <c r="G10720" s="27">
        <v>2</v>
      </c>
      <c r="H10720" s="27">
        <v>0</v>
      </c>
    </row>
    <row r="10721" spans="1:8" x14ac:dyDescent="0.55000000000000004">
      <c r="A10721" s="33">
        <v>44136</v>
      </c>
      <c r="B10721" s="1" t="s">
        <v>13</v>
      </c>
      <c r="C10721" s="27">
        <v>726</v>
      </c>
      <c r="D10721" s="27">
        <v>14204</v>
      </c>
      <c r="E10721" s="27">
        <v>548</v>
      </c>
      <c r="F10721" s="27">
        <v>2</v>
      </c>
      <c r="G10721" s="27">
        <v>176</v>
      </c>
      <c r="H10721" s="27">
        <v>4</v>
      </c>
    </row>
    <row r="10722" spans="1:8" x14ac:dyDescent="0.55000000000000004">
      <c r="A10722" s="33">
        <v>44136</v>
      </c>
      <c r="B10722" s="1" t="s">
        <v>14</v>
      </c>
      <c r="C10722" s="27">
        <v>63</v>
      </c>
      <c r="D10722" s="27">
        <v>2487</v>
      </c>
      <c r="E10722" s="27">
        <v>60</v>
      </c>
      <c r="F10722" s="27">
        <v>0</v>
      </c>
      <c r="G10722" s="27">
        <v>3</v>
      </c>
      <c r="H10722" s="27">
        <v>0</v>
      </c>
    </row>
    <row r="10723" spans="1:8" x14ac:dyDescent="0.55000000000000004">
      <c r="A10723" s="33">
        <v>44136</v>
      </c>
      <c r="B10723" s="1" t="s">
        <v>15</v>
      </c>
      <c r="C10723" s="27">
        <v>86</v>
      </c>
      <c r="D10723" s="27">
        <v>6113</v>
      </c>
      <c r="E10723" s="27">
        <v>80</v>
      </c>
      <c r="F10723" s="27">
        <v>1</v>
      </c>
      <c r="G10723" s="27">
        <v>5</v>
      </c>
      <c r="H10723" s="27">
        <v>0</v>
      </c>
    </row>
    <row r="10724" spans="1:8" x14ac:dyDescent="0.55000000000000004">
      <c r="A10724" s="33">
        <v>44136</v>
      </c>
      <c r="B10724" s="1" t="s">
        <v>16</v>
      </c>
      <c r="C10724" s="27">
        <v>388</v>
      </c>
      <c r="D10724" s="27">
        <v>29333</v>
      </c>
      <c r="E10724" s="27">
        <v>359</v>
      </c>
      <c r="F10724" s="27">
        <v>6</v>
      </c>
      <c r="G10724" s="27">
        <v>23</v>
      </c>
      <c r="H10724" s="27">
        <v>4</v>
      </c>
    </row>
    <row r="10725" spans="1:8" x14ac:dyDescent="0.55000000000000004">
      <c r="A10725" s="33">
        <v>44136</v>
      </c>
      <c r="B10725" s="1" t="s">
        <v>17</v>
      </c>
      <c r="C10725" s="27">
        <v>770</v>
      </c>
      <c r="D10725" s="27">
        <v>13826</v>
      </c>
      <c r="E10725" s="27">
        <v>720</v>
      </c>
      <c r="F10725" s="27">
        <v>18</v>
      </c>
      <c r="G10725" s="27">
        <v>32</v>
      </c>
      <c r="H10725" s="27">
        <v>0</v>
      </c>
    </row>
    <row r="10726" spans="1:8" x14ac:dyDescent="0.55000000000000004">
      <c r="A10726" s="33">
        <v>44136</v>
      </c>
      <c r="B10726" s="1" t="s">
        <v>18</v>
      </c>
      <c r="C10726" s="27">
        <v>489</v>
      </c>
      <c r="D10726" s="27">
        <v>42150</v>
      </c>
      <c r="E10726" s="27">
        <v>464</v>
      </c>
      <c r="F10726" s="27">
        <v>1</v>
      </c>
      <c r="G10726" s="27">
        <v>25</v>
      </c>
      <c r="H10726" s="27">
        <v>0</v>
      </c>
    </row>
    <row r="10727" spans="1:8" x14ac:dyDescent="0.55000000000000004">
      <c r="A10727" s="33">
        <v>44136</v>
      </c>
      <c r="B10727" s="1" t="s">
        <v>19</v>
      </c>
      <c r="C10727" s="27">
        <v>901</v>
      </c>
      <c r="D10727" s="27">
        <v>29335</v>
      </c>
      <c r="E10727" s="27">
        <v>815</v>
      </c>
      <c r="F10727" s="27">
        <v>19</v>
      </c>
      <c r="G10727" s="27">
        <v>67</v>
      </c>
      <c r="H10727" s="27">
        <v>5</v>
      </c>
    </row>
    <row r="10728" spans="1:8" x14ac:dyDescent="0.55000000000000004">
      <c r="A10728" s="33">
        <v>44136</v>
      </c>
      <c r="B10728" s="1" t="s">
        <v>20</v>
      </c>
      <c r="C10728" s="27">
        <v>5889</v>
      </c>
      <c r="D10728" s="27">
        <v>185029</v>
      </c>
      <c r="E10728" s="27">
        <v>5386</v>
      </c>
      <c r="F10728" s="27">
        <v>107</v>
      </c>
      <c r="G10728" s="27">
        <v>396</v>
      </c>
      <c r="H10728" s="27">
        <v>10</v>
      </c>
    </row>
    <row r="10729" spans="1:8" x14ac:dyDescent="0.55000000000000004">
      <c r="A10729" s="33">
        <v>44136</v>
      </c>
      <c r="B10729" s="1" t="s">
        <v>21</v>
      </c>
      <c r="C10729" s="27">
        <v>5058</v>
      </c>
      <c r="D10729" s="27">
        <v>127319</v>
      </c>
      <c r="E10729" s="27">
        <v>4606</v>
      </c>
      <c r="F10729" s="27">
        <v>81</v>
      </c>
      <c r="G10729" s="27">
        <v>371</v>
      </c>
      <c r="H10729" s="27">
        <v>9</v>
      </c>
    </row>
    <row r="10730" spans="1:8" x14ac:dyDescent="0.55000000000000004">
      <c r="A10730" s="33">
        <v>44136</v>
      </c>
      <c r="B10730" s="1" t="s">
        <v>22</v>
      </c>
      <c r="C10730" s="27">
        <v>31212</v>
      </c>
      <c r="D10730" s="27">
        <v>598993</v>
      </c>
      <c r="E10730" s="27">
        <v>28958</v>
      </c>
      <c r="F10730" s="27">
        <v>455</v>
      </c>
      <c r="G10730" s="27">
        <v>1799</v>
      </c>
      <c r="H10730" s="27">
        <v>34</v>
      </c>
    </row>
    <row r="10731" spans="1:8" x14ac:dyDescent="0.55000000000000004">
      <c r="A10731" s="33">
        <v>44136</v>
      </c>
      <c r="B10731" s="1" t="s">
        <v>23</v>
      </c>
      <c r="C10731" s="27">
        <v>8777</v>
      </c>
      <c r="D10731" s="27">
        <v>199811</v>
      </c>
      <c r="E10731" s="27">
        <v>8052</v>
      </c>
      <c r="F10731" s="27">
        <v>171</v>
      </c>
      <c r="G10731" s="27">
        <v>554</v>
      </c>
      <c r="H10731" s="27">
        <v>20</v>
      </c>
    </row>
    <row r="10732" spans="1:8" x14ac:dyDescent="0.55000000000000004">
      <c r="A10732" s="33">
        <v>44136</v>
      </c>
      <c r="B10732" s="1" t="s">
        <v>24</v>
      </c>
      <c r="C10732" s="27">
        <v>184</v>
      </c>
      <c r="D10732" s="27">
        <v>17777</v>
      </c>
      <c r="E10732" s="27">
        <v>179</v>
      </c>
      <c r="F10732" s="27">
        <v>0</v>
      </c>
      <c r="G10732" s="27">
        <v>5</v>
      </c>
      <c r="H10732" s="27">
        <v>0</v>
      </c>
    </row>
    <row r="10733" spans="1:8" x14ac:dyDescent="0.55000000000000004">
      <c r="A10733" s="33">
        <v>44136</v>
      </c>
      <c r="B10733" s="1" t="s">
        <v>25</v>
      </c>
      <c r="C10733" s="27">
        <v>423</v>
      </c>
      <c r="D10733" s="27">
        <v>14487</v>
      </c>
      <c r="E10733" s="27">
        <v>396</v>
      </c>
      <c r="F10733" s="27">
        <v>26</v>
      </c>
      <c r="G10733" s="27">
        <v>1</v>
      </c>
      <c r="H10733" s="27">
        <v>0</v>
      </c>
    </row>
    <row r="10734" spans="1:8" x14ac:dyDescent="0.55000000000000004">
      <c r="A10734" s="33">
        <v>44136</v>
      </c>
      <c r="B10734" s="1" t="s">
        <v>26</v>
      </c>
      <c r="C10734" s="27">
        <v>812</v>
      </c>
      <c r="D10734" s="27">
        <v>17341</v>
      </c>
      <c r="E10734" s="27">
        <v>745</v>
      </c>
      <c r="F10734" s="27">
        <v>49</v>
      </c>
      <c r="G10734" s="27">
        <v>18</v>
      </c>
      <c r="H10734" s="27">
        <v>0</v>
      </c>
    </row>
    <row r="10735" spans="1:8" x14ac:dyDescent="0.55000000000000004">
      <c r="A10735" s="33">
        <v>44136</v>
      </c>
      <c r="B10735" s="1" t="s">
        <v>27</v>
      </c>
      <c r="C10735" s="27">
        <v>257</v>
      </c>
      <c r="D10735" s="27">
        <v>11058</v>
      </c>
      <c r="E10735" s="27">
        <v>245</v>
      </c>
      <c r="F10735" s="27">
        <v>11</v>
      </c>
      <c r="G10735" s="27">
        <v>1</v>
      </c>
      <c r="H10735" s="27">
        <v>0</v>
      </c>
    </row>
    <row r="10736" spans="1:8" x14ac:dyDescent="0.55000000000000004">
      <c r="A10736" s="33">
        <v>44136</v>
      </c>
      <c r="B10736" s="1" t="s">
        <v>28</v>
      </c>
      <c r="C10736" s="27">
        <v>212</v>
      </c>
      <c r="D10736" s="27">
        <v>11693</v>
      </c>
      <c r="E10736" s="27">
        <v>196</v>
      </c>
      <c r="F10736" s="27">
        <v>6</v>
      </c>
      <c r="G10736" s="27">
        <v>10</v>
      </c>
      <c r="H10736" s="27">
        <v>0</v>
      </c>
    </row>
    <row r="10737" spans="1:8" x14ac:dyDescent="0.55000000000000004">
      <c r="A10737" s="33">
        <v>44136</v>
      </c>
      <c r="B10737" s="1" t="s">
        <v>29</v>
      </c>
      <c r="C10737" s="27">
        <v>343</v>
      </c>
      <c r="D10737" s="27">
        <v>23025</v>
      </c>
      <c r="E10737" s="27">
        <v>332</v>
      </c>
      <c r="F10737" s="27">
        <v>6</v>
      </c>
      <c r="G10737" s="27">
        <v>10</v>
      </c>
      <c r="H10737" s="27">
        <v>0</v>
      </c>
    </row>
    <row r="10738" spans="1:8" x14ac:dyDescent="0.55000000000000004">
      <c r="A10738" s="33">
        <v>44136</v>
      </c>
      <c r="B10738" s="1" t="s">
        <v>30</v>
      </c>
      <c r="C10738" s="27">
        <v>687</v>
      </c>
      <c r="D10738" s="27">
        <v>26972</v>
      </c>
      <c r="E10738" s="27">
        <v>641</v>
      </c>
      <c r="F10738" s="27">
        <v>11</v>
      </c>
      <c r="G10738" s="27">
        <v>35</v>
      </c>
      <c r="H10738" s="27">
        <v>1</v>
      </c>
    </row>
    <row r="10739" spans="1:8" x14ac:dyDescent="0.55000000000000004">
      <c r="A10739" s="33">
        <v>44136</v>
      </c>
      <c r="B10739" s="1" t="s">
        <v>31</v>
      </c>
      <c r="C10739" s="27">
        <v>636</v>
      </c>
      <c r="D10739" s="27">
        <v>42455</v>
      </c>
      <c r="E10739" s="27">
        <v>582</v>
      </c>
      <c r="F10739" s="27">
        <v>2</v>
      </c>
      <c r="G10739" s="27">
        <v>52</v>
      </c>
      <c r="H10739" s="27">
        <v>0</v>
      </c>
    </row>
    <row r="10740" spans="1:8" x14ac:dyDescent="0.55000000000000004">
      <c r="A10740" s="33">
        <v>44136</v>
      </c>
      <c r="B10740" s="1" t="s">
        <v>32</v>
      </c>
      <c r="C10740" s="27">
        <v>6227</v>
      </c>
      <c r="D10740" s="27">
        <v>99251</v>
      </c>
      <c r="E10740" s="27">
        <v>5637</v>
      </c>
      <c r="F10740" s="27">
        <v>96</v>
      </c>
      <c r="G10740" s="27">
        <v>494</v>
      </c>
      <c r="H10740" s="27">
        <v>9</v>
      </c>
    </row>
    <row r="10741" spans="1:8" x14ac:dyDescent="0.55000000000000004">
      <c r="A10741" s="33">
        <v>44136</v>
      </c>
      <c r="B10741" s="1" t="s">
        <v>33</v>
      </c>
      <c r="C10741" s="27">
        <v>566</v>
      </c>
      <c r="D10741" s="27">
        <v>15683</v>
      </c>
      <c r="E10741" s="27">
        <v>541</v>
      </c>
      <c r="F10741" s="27">
        <v>7</v>
      </c>
      <c r="G10741" s="27">
        <v>18</v>
      </c>
      <c r="H10741" s="27">
        <v>3</v>
      </c>
    </row>
    <row r="10742" spans="1:8" x14ac:dyDescent="0.55000000000000004">
      <c r="A10742" s="33">
        <v>44136</v>
      </c>
      <c r="B10742" s="1" t="s">
        <v>34</v>
      </c>
      <c r="C10742" s="27">
        <v>553</v>
      </c>
      <c r="D10742" s="27">
        <v>14501</v>
      </c>
      <c r="E10742" s="27">
        <v>525</v>
      </c>
      <c r="F10742" s="27">
        <v>9</v>
      </c>
      <c r="G10742" s="27">
        <v>19</v>
      </c>
      <c r="H10742" s="27">
        <v>0</v>
      </c>
    </row>
    <row r="10743" spans="1:8" x14ac:dyDescent="0.55000000000000004">
      <c r="A10743" s="33">
        <v>44136</v>
      </c>
      <c r="B10743" s="1" t="s">
        <v>35</v>
      </c>
      <c r="C10743" s="27">
        <v>2014</v>
      </c>
      <c r="D10743" s="27">
        <v>52347</v>
      </c>
      <c r="E10743" s="27">
        <v>1911</v>
      </c>
      <c r="F10743" s="27">
        <v>30</v>
      </c>
      <c r="G10743" s="27">
        <v>73</v>
      </c>
      <c r="H10743" s="27">
        <v>0</v>
      </c>
    </row>
    <row r="10744" spans="1:8" x14ac:dyDescent="0.55000000000000004">
      <c r="A10744" s="33">
        <v>44136</v>
      </c>
      <c r="B10744" s="1" t="s">
        <v>36</v>
      </c>
      <c r="C10744" s="27">
        <v>12876</v>
      </c>
      <c r="D10744" s="27">
        <v>237923</v>
      </c>
      <c r="E10744" s="27">
        <v>11636</v>
      </c>
      <c r="F10744" s="27">
        <v>244</v>
      </c>
      <c r="G10744" s="27">
        <v>977</v>
      </c>
      <c r="H10744" s="27">
        <v>26</v>
      </c>
    </row>
    <row r="10745" spans="1:8" x14ac:dyDescent="0.55000000000000004">
      <c r="A10745" s="33">
        <v>44136</v>
      </c>
      <c r="B10745" s="1" t="s">
        <v>37</v>
      </c>
      <c r="C10745" s="27">
        <v>3250</v>
      </c>
      <c r="D10745" s="27">
        <v>68946</v>
      </c>
      <c r="E10745" s="27">
        <v>3009</v>
      </c>
      <c r="F10745" s="27">
        <v>63</v>
      </c>
      <c r="G10745" s="27">
        <v>178</v>
      </c>
      <c r="H10745" s="27">
        <v>15</v>
      </c>
    </row>
    <row r="10746" spans="1:8" x14ac:dyDescent="0.55000000000000004">
      <c r="A10746" s="33">
        <v>44136</v>
      </c>
      <c r="B10746" s="1" t="s">
        <v>38</v>
      </c>
      <c r="C10746" s="27">
        <v>659</v>
      </c>
      <c r="D10746" s="27">
        <v>24620</v>
      </c>
      <c r="E10746" s="27">
        <v>609</v>
      </c>
      <c r="F10746" s="27">
        <v>10</v>
      </c>
      <c r="G10746" s="27">
        <v>40</v>
      </c>
      <c r="H10746" s="27">
        <v>0</v>
      </c>
    </row>
    <row r="10747" spans="1:8" x14ac:dyDescent="0.55000000000000004">
      <c r="A10747" s="33">
        <v>44136</v>
      </c>
      <c r="B10747" s="1" t="s">
        <v>39</v>
      </c>
      <c r="C10747" s="27">
        <v>275</v>
      </c>
      <c r="D10747" s="27">
        <v>10439</v>
      </c>
      <c r="E10747" s="27">
        <v>256</v>
      </c>
      <c r="F10747" s="27">
        <v>4</v>
      </c>
      <c r="G10747" s="27">
        <v>10</v>
      </c>
      <c r="H10747" s="27">
        <v>2</v>
      </c>
    </row>
    <row r="10748" spans="1:8" x14ac:dyDescent="0.55000000000000004">
      <c r="A10748" s="33">
        <v>44136</v>
      </c>
      <c r="B10748" s="1" t="s">
        <v>40</v>
      </c>
      <c r="C10748" s="27">
        <v>38</v>
      </c>
      <c r="D10748" s="27">
        <v>5770</v>
      </c>
      <c r="E10748" s="27">
        <v>35</v>
      </c>
      <c r="F10748" s="27">
        <v>0</v>
      </c>
      <c r="G10748" s="27">
        <v>3</v>
      </c>
      <c r="H10748" s="27">
        <v>0</v>
      </c>
    </row>
    <row r="10749" spans="1:8" x14ac:dyDescent="0.55000000000000004">
      <c r="A10749" s="33">
        <v>44136</v>
      </c>
      <c r="B10749" s="1" t="s">
        <v>41</v>
      </c>
      <c r="C10749" s="27">
        <v>141</v>
      </c>
      <c r="D10749" s="27">
        <v>6281</v>
      </c>
      <c r="E10749" s="27">
        <v>141</v>
      </c>
      <c r="F10749" s="27">
        <v>0</v>
      </c>
      <c r="G10749" s="27">
        <v>1</v>
      </c>
      <c r="H10749" s="27">
        <v>0</v>
      </c>
    </row>
    <row r="10750" spans="1:8" x14ac:dyDescent="0.55000000000000004">
      <c r="A10750" s="33">
        <v>44136</v>
      </c>
      <c r="B10750" s="1" t="s">
        <v>42</v>
      </c>
      <c r="C10750" s="27">
        <v>291</v>
      </c>
      <c r="D10750" s="27">
        <v>11198</v>
      </c>
      <c r="E10750" s="27">
        <v>172</v>
      </c>
      <c r="F10750" s="27">
        <v>4</v>
      </c>
      <c r="G10750" s="27">
        <v>54</v>
      </c>
      <c r="H10750" s="27">
        <v>0</v>
      </c>
    </row>
    <row r="10751" spans="1:8" x14ac:dyDescent="0.55000000000000004">
      <c r="A10751" s="33">
        <v>44136</v>
      </c>
      <c r="B10751" s="1" t="s">
        <v>43</v>
      </c>
      <c r="C10751" s="27">
        <v>662</v>
      </c>
      <c r="D10751" s="27">
        <v>27466</v>
      </c>
      <c r="E10751" s="27">
        <v>643</v>
      </c>
      <c r="F10751" s="27">
        <v>5</v>
      </c>
      <c r="G10751" s="27">
        <v>14</v>
      </c>
      <c r="H10751" s="27">
        <v>0</v>
      </c>
    </row>
    <row r="10752" spans="1:8" x14ac:dyDescent="0.55000000000000004">
      <c r="A10752" s="33">
        <v>44136</v>
      </c>
      <c r="B10752" s="1" t="s">
        <v>44</v>
      </c>
      <c r="C10752" s="27">
        <v>213</v>
      </c>
      <c r="D10752" s="27">
        <v>11915</v>
      </c>
      <c r="E10752" s="27">
        <v>207</v>
      </c>
      <c r="F10752" s="27">
        <v>2</v>
      </c>
      <c r="G10752" s="27">
        <v>4</v>
      </c>
      <c r="H10752" s="27">
        <v>0</v>
      </c>
    </row>
    <row r="10753" spans="1:8" x14ac:dyDescent="0.55000000000000004">
      <c r="A10753" s="33">
        <v>44136</v>
      </c>
      <c r="B10753" s="1" t="s">
        <v>45</v>
      </c>
      <c r="C10753" s="27">
        <v>164</v>
      </c>
      <c r="D10753" s="27">
        <v>7485</v>
      </c>
      <c r="E10753" s="27">
        <v>155</v>
      </c>
      <c r="F10753" s="27">
        <v>9</v>
      </c>
      <c r="G10753" s="27">
        <v>0</v>
      </c>
      <c r="H10753" s="27">
        <v>0</v>
      </c>
    </row>
    <row r="10754" spans="1:8" x14ac:dyDescent="0.55000000000000004">
      <c r="A10754" s="33">
        <v>44136</v>
      </c>
      <c r="B10754" s="1" t="s">
        <v>46</v>
      </c>
      <c r="C10754" s="27">
        <v>101</v>
      </c>
      <c r="D10754" s="27">
        <v>13518</v>
      </c>
      <c r="E10754" s="27">
        <v>95</v>
      </c>
      <c r="F10754" s="27">
        <v>2</v>
      </c>
      <c r="G10754" s="27">
        <v>4</v>
      </c>
      <c r="H10754" s="27">
        <v>0</v>
      </c>
    </row>
    <row r="10755" spans="1:8" x14ac:dyDescent="0.55000000000000004">
      <c r="A10755" s="33">
        <v>44136</v>
      </c>
      <c r="B10755" s="1" t="s">
        <v>47</v>
      </c>
      <c r="C10755" s="27">
        <v>116</v>
      </c>
      <c r="D10755" s="27">
        <v>4371</v>
      </c>
      <c r="E10755" s="27">
        <v>110</v>
      </c>
      <c r="F10755" s="27">
        <v>6</v>
      </c>
      <c r="G10755" s="27">
        <v>0</v>
      </c>
      <c r="H10755" s="27">
        <v>0</v>
      </c>
    </row>
    <row r="10756" spans="1:8" x14ac:dyDescent="0.55000000000000004">
      <c r="A10756" s="33">
        <v>44136</v>
      </c>
      <c r="B10756" s="1" t="s">
        <v>48</v>
      </c>
      <c r="C10756" s="27">
        <v>144</v>
      </c>
      <c r="D10756" s="27">
        <v>3650</v>
      </c>
      <c r="E10756" s="27">
        <v>138</v>
      </c>
      <c r="F10756" s="27">
        <v>4</v>
      </c>
      <c r="G10756" s="27">
        <v>2</v>
      </c>
      <c r="H10756" s="27">
        <v>0</v>
      </c>
    </row>
    <row r="10757" spans="1:8" x14ac:dyDescent="0.55000000000000004">
      <c r="A10757" s="33">
        <v>44136</v>
      </c>
      <c r="B10757" s="1" t="s">
        <v>49</v>
      </c>
      <c r="C10757" s="27">
        <v>5226</v>
      </c>
      <c r="D10757" s="27">
        <v>165014</v>
      </c>
      <c r="E10757" s="27">
        <v>5042</v>
      </c>
      <c r="F10757" s="27">
        <v>102</v>
      </c>
      <c r="G10757" s="27">
        <v>82</v>
      </c>
      <c r="H10757" s="27">
        <v>3</v>
      </c>
    </row>
    <row r="10758" spans="1:8" x14ac:dyDescent="0.55000000000000004">
      <c r="A10758" s="33">
        <v>44136</v>
      </c>
      <c r="B10758" s="1" t="s">
        <v>50</v>
      </c>
      <c r="C10758" s="27">
        <v>254</v>
      </c>
      <c r="D10758" s="27">
        <v>7081</v>
      </c>
      <c r="E10758" s="27">
        <v>256</v>
      </c>
      <c r="F10758" s="27">
        <v>0</v>
      </c>
      <c r="G10758" s="27">
        <v>0</v>
      </c>
      <c r="H10758" s="27">
        <v>0</v>
      </c>
    </row>
    <row r="10759" spans="1:8" x14ac:dyDescent="0.55000000000000004">
      <c r="A10759" s="33">
        <v>44136</v>
      </c>
      <c r="B10759" s="1" t="s">
        <v>51</v>
      </c>
      <c r="C10759" s="27">
        <v>244</v>
      </c>
      <c r="D10759" s="27">
        <v>22457</v>
      </c>
      <c r="E10759" s="27">
        <v>240</v>
      </c>
      <c r="F10759" s="27">
        <v>3</v>
      </c>
      <c r="G10759" s="27">
        <v>1</v>
      </c>
      <c r="H10759" s="27">
        <v>0</v>
      </c>
    </row>
    <row r="10760" spans="1:8" x14ac:dyDescent="0.55000000000000004">
      <c r="A10760" s="33">
        <v>44136</v>
      </c>
      <c r="B10760" s="1" t="s">
        <v>52</v>
      </c>
      <c r="C10760" s="27">
        <v>786</v>
      </c>
      <c r="D10760" s="27">
        <v>19224</v>
      </c>
      <c r="E10760" s="27">
        <v>736</v>
      </c>
      <c r="F10760" s="27">
        <v>8</v>
      </c>
      <c r="G10760" s="27">
        <v>33</v>
      </c>
      <c r="H10760" s="27">
        <v>1</v>
      </c>
    </row>
    <row r="10761" spans="1:8" x14ac:dyDescent="0.55000000000000004">
      <c r="A10761" s="33">
        <v>44136</v>
      </c>
      <c r="B10761" s="1" t="s">
        <v>53</v>
      </c>
      <c r="C10761" s="27">
        <v>159</v>
      </c>
      <c r="D10761" s="27">
        <v>20989</v>
      </c>
      <c r="E10761" s="27">
        <v>156</v>
      </c>
      <c r="F10761" s="27">
        <v>3</v>
      </c>
      <c r="G10761" s="27">
        <v>0</v>
      </c>
      <c r="H10761" s="27">
        <v>0</v>
      </c>
    </row>
    <row r="10762" spans="1:8" x14ac:dyDescent="0.55000000000000004">
      <c r="A10762" s="33">
        <v>44136</v>
      </c>
      <c r="B10762" s="1" t="s">
        <v>54</v>
      </c>
      <c r="C10762" s="27">
        <v>367</v>
      </c>
      <c r="D10762" s="27">
        <v>8791</v>
      </c>
      <c r="E10762" s="27">
        <v>366</v>
      </c>
      <c r="F10762" s="27">
        <v>1</v>
      </c>
      <c r="G10762" s="27">
        <v>1</v>
      </c>
      <c r="H10762" s="27">
        <v>0</v>
      </c>
    </row>
    <row r="10763" spans="1:8" x14ac:dyDescent="0.55000000000000004">
      <c r="A10763" s="33">
        <v>44136</v>
      </c>
      <c r="B10763" s="1" t="s">
        <v>55</v>
      </c>
      <c r="C10763" s="27">
        <v>468</v>
      </c>
      <c r="D10763" s="27">
        <v>22179</v>
      </c>
      <c r="E10763" s="27">
        <v>459</v>
      </c>
      <c r="F10763" s="27">
        <v>12</v>
      </c>
      <c r="G10763" s="27">
        <v>5</v>
      </c>
      <c r="H10763" s="27">
        <v>1</v>
      </c>
    </row>
    <row r="10764" spans="1:8" x14ac:dyDescent="0.55000000000000004">
      <c r="A10764" s="33">
        <v>44136</v>
      </c>
      <c r="B10764" s="1" t="s">
        <v>56</v>
      </c>
      <c r="C10764" s="27">
        <v>3363</v>
      </c>
      <c r="D10764" s="27">
        <v>58299</v>
      </c>
      <c r="E10764" s="27">
        <v>2964</v>
      </c>
      <c r="F10764" s="27">
        <v>63</v>
      </c>
      <c r="G10764" s="27">
        <v>341</v>
      </c>
      <c r="H10764" s="27">
        <v>7</v>
      </c>
    </row>
    <row r="10765" spans="1:8" x14ac:dyDescent="0.55000000000000004">
      <c r="A10765" s="33">
        <v>44137</v>
      </c>
      <c r="B10765" s="1" t="s">
        <v>7</v>
      </c>
      <c r="C10765" s="27">
        <v>3205</v>
      </c>
      <c r="D10765" s="27">
        <v>83712</v>
      </c>
      <c r="E10765" s="27">
        <v>2603</v>
      </c>
      <c r="F10765" s="27">
        <v>110</v>
      </c>
      <c r="G10765" s="27">
        <v>492</v>
      </c>
      <c r="H10765" s="27">
        <v>6</v>
      </c>
    </row>
    <row r="10766" spans="1:8" x14ac:dyDescent="0.55000000000000004">
      <c r="A10766" s="33">
        <v>44137</v>
      </c>
      <c r="B10766" s="1" t="s">
        <v>11</v>
      </c>
      <c r="C10766" s="27">
        <v>244</v>
      </c>
      <c r="D10766" s="27">
        <v>5157</v>
      </c>
      <c r="E10766" s="27">
        <v>151</v>
      </c>
      <c r="F10766" s="27">
        <v>4</v>
      </c>
      <c r="G10766" s="27">
        <v>89</v>
      </c>
      <c r="H10766" s="27">
        <v>3</v>
      </c>
    </row>
    <row r="10767" spans="1:8" x14ac:dyDescent="0.55000000000000004">
      <c r="A10767" s="33">
        <v>44137</v>
      </c>
      <c r="B10767" s="1" t="s">
        <v>12</v>
      </c>
      <c r="C10767" s="27">
        <v>27</v>
      </c>
      <c r="D10767" s="27">
        <v>5339</v>
      </c>
      <c r="E10767" s="27">
        <v>25</v>
      </c>
      <c r="F10767" s="27">
        <v>0</v>
      </c>
      <c r="G10767" s="27">
        <v>2</v>
      </c>
      <c r="H10767" s="27">
        <v>0</v>
      </c>
    </row>
    <row r="10768" spans="1:8" x14ac:dyDescent="0.55000000000000004">
      <c r="A10768" s="33">
        <v>44137</v>
      </c>
      <c r="B10768" s="1" t="s">
        <v>13</v>
      </c>
      <c r="C10768" s="27">
        <v>742</v>
      </c>
      <c r="D10768" s="27">
        <v>14294</v>
      </c>
      <c r="E10768" s="27">
        <v>553</v>
      </c>
      <c r="F10768" s="27">
        <v>2</v>
      </c>
      <c r="G10768" s="27">
        <v>187</v>
      </c>
      <c r="H10768" s="27">
        <v>3</v>
      </c>
    </row>
    <row r="10769" spans="1:8" x14ac:dyDescent="0.55000000000000004">
      <c r="A10769" s="33">
        <v>44137</v>
      </c>
      <c r="B10769" s="1" t="s">
        <v>14</v>
      </c>
      <c r="C10769" s="27">
        <v>64</v>
      </c>
      <c r="D10769" s="27">
        <v>2503</v>
      </c>
      <c r="E10769" s="27">
        <v>60</v>
      </c>
      <c r="F10769" s="27">
        <v>0</v>
      </c>
      <c r="G10769" s="27">
        <v>3</v>
      </c>
      <c r="H10769" s="27">
        <v>0</v>
      </c>
    </row>
    <row r="10770" spans="1:8" x14ac:dyDescent="0.55000000000000004">
      <c r="A10770" s="33">
        <v>44137</v>
      </c>
      <c r="B10770" s="1" t="s">
        <v>15</v>
      </c>
      <c r="C10770" s="27">
        <v>86</v>
      </c>
      <c r="D10770" s="27">
        <v>6231</v>
      </c>
      <c r="E10770" s="27">
        <v>80</v>
      </c>
      <c r="F10770" s="27">
        <v>1</v>
      </c>
      <c r="G10770" s="27">
        <v>5</v>
      </c>
      <c r="H10770" s="27">
        <v>0</v>
      </c>
    </row>
    <row r="10771" spans="1:8" x14ac:dyDescent="0.55000000000000004">
      <c r="A10771" s="33">
        <v>44137</v>
      </c>
      <c r="B10771" s="1" t="s">
        <v>16</v>
      </c>
      <c r="C10771" s="27">
        <v>389</v>
      </c>
      <c r="D10771" s="27">
        <v>29518</v>
      </c>
      <c r="E10771" s="27">
        <v>360</v>
      </c>
      <c r="F10771" s="27">
        <v>6</v>
      </c>
      <c r="G10771" s="27">
        <v>23</v>
      </c>
      <c r="H10771" s="27">
        <v>4</v>
      </c>
    </row>
    <row r="10772" spans="1:8" x14ac:dyDescent="0.55000000000000004">
      <c r="A10772" s="33">
        <v>44137</v>
      </c>
      <c r="B10772" s="1" t="s">
        <v>17</v>
      </c>
      <c r="C10772" s="27">
        <v>773</v>
      </c>
      <c r="D10772" s="27">
        <v>13982</v>
      </c>
      <c r="E10772" s="27">
        <v>721</v>
      </c>
      <c r="F10772" s="27">
        <v>18</v>
      </c>
      <c r="G10772" s="27">
        <v>34</v>
      </c>
      <c r="H10772" s="27">
        <v>0</v>
      </c>
    </row>
    <row r="10773" spans="1:8" x14ac:dyDescent="0.55000000000000004">
      <c r="A10773" s="33">
        <v>44137</v>
      </c>
      <c r="B10773" s="1" t="s">
        <v>18</v>
      </c>
      <c r="C10773" s="27">
        <v>490</v>
      </c>
      <c r="D10773" s="27">
        <v>42416</v>
      </c>
      <c r="E10773" s="27">
        <v>466</v>
      </c>
      <c r="F10773" s="27">
        <v>1</v>
      </c>
      <c r="G10773" s="27">
        <v>24</v>
      </c>
      <c r="H10773" s="27">
        <v>0</v>
      </c>
    </row>
    <row r="10774" spans="1:8" x14ac:dyDescent="0.55000000000000004">
      <c r="A10774" s="33">
        <v>44137</v>
      </c>
      <c r="B10774" s="1" t="s">
        <v>19</v>
      </c>
      <c r="C10774" s="27">
        <v>902</v>
      </c>
      <c r="D10774" s="27">
        <v>29473</v>
      </c>
      <c r="E10774" s="27">
        <v>823</v>
      </c>
      <c r="F10774" s="27">
        <v>19</v>
      </c>
      <c r="G10774" s="27">
        <v>60</v>
      </c>
      <c r="H10774" s="27">
        <v>5</v>
      </c>
    </row>
    <row r="10775" spans="1:8" x14ac:dyDescent="0.55000000000000004">
      <c r="A10775" s="33">
        <v>44137</v>
      </c>
      <c r="B10775" s="1" t="s">
        <v>20</v>
      </c>
      <c r="C10775" s="27">
        <v>5915</v>
      </c>
      <c r="D10775" s="27">
        <v>187511</v>
      </c>
      <c r="E10775" s="27">
        <v>5429</v>
      </c>
      <c r="F10775" s="27">
        <v>107</v>
      </c>
      <c r="G10775" s="27">
        <v>379</v>
      </c>
      <c r="H10775" s="27">
        <v>10</v>
      </c>
    </row>
    <row r="10776" spans="1:8" x14ac:dyDescent="0.55000000000000004">
      <c r="A10776" s="33">
        <v>44137</v>
      </c>
      <c r="B10776" s="1" t="s">
        <v>21</v>
      </c>
      <c r="C10776" s="27">
        <v>5079</v>
      </c>
      <c r="D10776" s="27">
        <v>128000</v>
      </c>
      <c r="E10776" s="27">
        <v>4650</v>
      </c>
      <c r="F10776" s="27">
        <v>81</v>
      </c>
      <c r="G10776" s="27">
        <v>348</v>
      </c>
      <c r="H10776" s="27">
        <v>8</v>
      </c>
    </row>
    <row r="10777" spans="1:8" x14ac:dyDescent="0.55000000000000004">
      <c r="A10777" s="33">
        <v>44137</v>
      </c>
      <c r="B10777" s="1" t="s">
        <v>22</v>
      </c>
      <c r="C10777" s="27">
        <v>31293</v>
      </c>
      <c r="D10777" s="27">
        <v>604642</v>
      </c>
      <c r="E10777" s="27">
        <v>29102</v>
      </c>
      <c r="F10777" s="27">
        <v>459</v>
      </c>
      <c r="G10777" s="27">
        <v>1732</v>
      </c>
      <c r="H10777" s="27">
        <v>32</v>
      </c>
    </row>
    <row r="10778" spans="1:8" x14ac:dyDescent="0.55000000000000004">
      <c r="A10778" s="33">
        <v>44137</v>
      </c>
      <c r="B10778" s="1" t="s">
        <v>23</v>
      </c>
      <c r="C10778" s="27">
        <v>8799</v>
      </c>
      <c r="D10778" s="27">
        <v>203062</v>
      </c>
      <c r="E10778" s="27">
        <v>8083</v>
      </c>
      <c r="F10778" s="27">
        <v>171</v>
      </c>
      <c r="G10778" s="27">
        <v>545</v>
      </c>
      <c r="H10778" s="27">
        <v>24</v>
      </c>
    </row>
    <row r="10779" spans="1:8" x14ac:dyDescent="0.55000000000000004">
      <c r="A10779" s="33">
        <v>44137</v>
      </c>
      <c r="B10779" s="1" t="s">
        <v>24</v>
      </c>
      <c r="C10779" s="27">
        <v>184</v>
      </c>
      <c r="D10779" s="27">
        <v>17915</v>
      </c>
      <c r="E10779" s="27">
        <v>179</v>
      </c>
      <c r="F10779" s="27">
        <v>0</v>
      </c>
      <c r="G10779" s="27">
        <v>5</v>
      </c>
      <c r="H10779" s="27">
        <v>0</v>
      </c>
    </row>
    <row r="10780" spans="1:8" x14ac:dyDescent="0.55000000000000004">
      <c r="A10780" s="33">
        <v>44137</v>
      </c>
      <c r="B10780" s="1" t="s">
        <v>25</v>
      </c>
      <c r="C10780" s="27">
        <v>423</v>
      </c>
      <c r="D10780" s="27">
        <v>14541</v>
      </c>
      <c r="E10780" s="27">
        <v>396</v>
      </c>
      <c r="F10780" s="27">
        <v>26</v>
      </c>
      <c r="G10780" s="27">
        <v>1</v>
      </c>
      <c r="H10780" s="27">
        <v>0</v>
      </c>
    </row>
    <row r="10781" spans="1:8" x14ac:dyDescent="0.55000000000000004">
      <c r="A10781" s="33">
        <v>44137</v>
      </c>
      <c r="B10781" s="1" t="s">
        <v>26</v>
      </c>
      <c r="C10781" s="27">
        <v>812</v>
      </c>
      <c r="D10781" s="27">
        <v>17426</v>
      </c>
      <c r="E10781" s="27">
        <v>745</v>
      </c>
      <c r="F10781" s="27">
        <v>49</v>
      </c>
      <c r="G10781" s="27">
        <v>18</v>
      </c>
      <c r="H10781" s="27">
        <v>0</v>
      </c>
    </row>
    <row r="10782" spans="1:8" x14ac:dyDescent="0.55000000000000004">
      <c r="A10782" s="33">
        <v>44137</v>
      </c>
      <c r="B10782" s="1" t="s">
        <v>27</v>
      </c>
      <c r="C10782" s="27">
        <v>257</v>
      </c>
      <c r="D10782" s="27">
        <v>11100</v>
      </c>
      <c r="E10782" s="27">
        <v>245</v>
      </c>
      <c r="F10782" s="27">
        <v>11</v>
      </c>
      <c r="G10782" s="27">
        <v>1</v>
      </c>
      <c r="H10782" s="27">
        <v>1</v>
      </c>
    </row>
    <row r="10783" spans="1:8" x14ac:dyDescent="0.55000000000000004">
      <c r="A10783" s="33">
        <v>44137</v>
      </c>
      <c r="B10783" s="1" t="s">
        <v>28</v>
      </c>
      <c r="C10783" s="27">
        <v>216</v>
      </c>
      <c r="D10783" s="27">
        <v>11769</v>
      </c>
      <c r="E10783" s="27">
        <v>196</v>
      </c>
      <c r="F10783" s="27">
        <v>6</v>
      </c>
      <c r="G10783" s="27">
        <v>14</v>
      </c>
      <c r="H10783" s="27">
        <v>0</v>
      </c>
    </row>
    <row r="10784" spans="1:8" x14ac:dyDescent="0.55000000000000004">
      <c r="A10784" s="33">
        <v>44137</v>
      </c>
      <c r="B10784" s="1" t="s">
        <v>29</v>
      </c>
      <c r="C10784" s="27">
        <v>344</v>
      </c>
      <c r="D10784" s="27">
        <v>23290</v>
      </c>
      <c r="E10784" s="27">
        <v>333</v>
      </c>
      <c r="F10784" s="27">
        <v>6</v>
      </c>
      <c r="G10784" s="27">
        <v>10</v>
      </c>
      <c r="H10784" s="27">
        <v>0</v>
      </c>
    </row>
    <row r="10785" spans="1:8" x14ac:dyDescent="0.55000000000000004">
      <c r="A10785" s="33">
        <v>44137</v>
      </c>
      <c r="B10785" s="1" t="s">
        <v>30</v>
      </c>
      <c r="C10785" s="27">
        <v>693</v>
      </c>
      <c r="D10785" s="27">
        <v>26990</v>
      </c>
      <c r="E10785" s="27">
        <v>647</v>
      </c>
      <c r="F10785" s="27">
        <v>11</v>
      </c>
      <c r="G10785" s="27">
        <v>35</v>
      </c>
      <c r="H10785" s="27">
        <v>1</v>
      </c>
    </row>
    <row r="10786" spans="1:8" x14ac:dyDescent="0.55000000000000004">
      <c r="A10786" s="33">
        <v>44137</v>
      </c>
      <c r="B10786" s="1" t="s">
        <v>31</v>
      </c>
      <c r="C10786" s="27">
        <v>661</v>
      </c>
      <c r="D10786" s="27">
        <v>43590</v>
      </c>
      <c r="E10786" s="27">
        <v>588</v>
      </c>
      <c r="F10786" s="27">
        <v>2</v>
      </c>
      <c r="G10786" s="27">
        <v>71</v>
      </c>
      <c r="H10786" s="27">
        <v>0</v>
      </c>
    </row>
    <row r="10787" spans="1:8" x14ac:dyDescent="0.55000000000000004">
      <c r="A10787" s="33">
        <v>44137</v>
      </c>
      <c r="B10787" s="1" t="s">
        <v>32</v>
      </c>
      <c r="C10787" s="27">
        <v>6275</v>
      </c>
      <c r="D10787" s="27">
        <v>100228</v>
      </c>
      <c r="E10787" s="27">
        <v>5660</v>
      </c>
      <c r="F10787" s="27">
        <v>96</v>
      </c>
      <c r="G10787" s="27">
        <v>519</v>
      </c>
      <c r="H10787" s="27">
        <v>9</v>
      </c>
    </row>
    <row r="10788" spans="1:8" x14ac:dyDescent="0.55000000000000004">
      <c r="A10788" s="33">
        <v>44137</v>
      </c>
      <c r="B10788" s="1" t="s">
        <v>33</v>
      </c>
      <c r="C10788" s="27">
        <v>568</v>
      </c>
      <c r="D10788" s="27">
        <v>15683</v>
      </c>
      <c r="E10788" s="27">
        <v>542</v>
      </c>
      <c r="F10788" s="27">
        <v>7</v>
      </c>
      <c r="G10788" s="27">
        <v>19</v>
      </c>
      <c r="H10788" s="27">
        <v>3</v>
      </c>
    </row>
    <row r="10789" spans="1:8" x14ac:dyDescent="0.55000000000000004">
      <c r="A10789" s="33">
        <v>44137</v>
      </c>
      <c r="B10789" s="1" t="s">
        <v>34</v>
      </c>
      <c r="C10789" s="27">
        <v>557</v>
      </c>
      <c r="D10789" s="27">
        <v>14505</v>
      </c>
      <c r="E10789" s="27">
        <v>526</v>
      </c>
      <c r="F10789" s="27">
        <v>9</v>
      </c>
      <c r="G10789" s="27">
        <v>22</v>
      </c>
      <c r="H10789" s="27">
        <v>0</v>
      </c>
    </row>
    <row r="10790" spans="1:8" x14ac:dyDescent="0.55000000000000004">
      <c r="A10790" s="33">
        <v>44137</v>
      </c>
      <c r="B10790" s="1" t="s">
        <v>35</v>
      </c>
      <c r="C10790" s="27">
        <v>2061</v>
      </c>
      <c r="D10790" s="27">
        <v>52973</v>
      </c>
      <c r="E10790" s="27">
        <v>1928</v>
      </c>
      <c r="F10790" s="27">
        <v>30</v>
      </c>
      <c r="G10790" s="27">
        <v>103</v>
      </c>
      <c r="H10790" s="27">
        <v>2</v>
      </c>
    </row>
    <row r="10791" spans="1:8" x14ac:dyDescent="0.55000000000000004">
      <c r="A10791" s="33">
        <v>44137</v>
      </c>
      <c r="B10791" s="1" t="s">
        <v>36</v>
      </c>
      <c r="C10791" s="27">
        <v>12876</v>
      </c>
      <c r="D10791" s="27">
        <v>237923</v>
      </c>
      <c r="E10791" s="27">
        <v>11636</v>
      </c>
      <c r="F10791" s="27">
        <v>244</v>
      </c>
      <c r="G10791" s="27">
        <v>977</v>
      </c>
      <c r="H10791" s="27">
        <v>26</v>
      </c>
    </row>
    <row r="10792" spans="1:8" x14ac:dyDescent="0.55000000000000004">
      <c r="A10792" s="33">
        <v>44137</v>
      </c>
      <c r="B10792" s="1" t="s">
        <v>37</v>
      </c>
      <c r="C10792" s="27">
        <v>3265</v>
      </c>
      <c r="D10792" s="27">
        <v>69217</v>
      </c>
      <c r="E10792" s="27">
        <v>3023</v>
      </c>
      <c r="F10792" s="27">
        <v>63</v>
      </c>
      <c r="G10792" s="27">
        <v>179</v>
      </c>
      <c r="H10792" s="27">
        <v>14</v>
      </c>
    </row>
    <row r="10793" spans="1:8" x14ac:dyDescent="0.55000000000000004">
      <c r="A10793" s="33">
        <v>44137</v>
      </c>
      <c r="B10793" s="1" t="s">
        <v>38</v>
      </c>
      <c r="C10793" s="27">
        <v>664</v>
      </c>
      <c r="D10793" s="27">
        <v>24985</v>
      </c>
      <c r="E10793" s="27">
        <v>611</v>
      </c>
      <c r="F10793" s="27">
        <v>10</v>
      </c>
      <c r="G10793" s="27">
        <v>43</v>
      </c>
      <c r="H10793" s="27">
        <v>0</v>
      </c>
    </row>
    <row r="10794" spans="1:8" x14ac:dyDescent="0.55000000000000004">
      <c r="A10794" s="33">
        <v>44137</v>
      </c>
      <c r="B10794" s="1" t="s">
        <v>39</v>
      </c>
      <c r="C10794" s="27">
        <v>277</v>
      </c>
      <c r="D10794" s="27">
        <v>10448</v>
      </c>
      <c r="E10794" s="27">
        <v>262</v>
      </c>
      <c r="F10794" s="27">
        <v>4</v>
      </c>
      <c r="G10794" s="27">
        <v>6</v>
      </c>
      <c r="H10794" s="27">
        <v>2</v>
      </c>
    </row>
    <row r="10795" spans="1:8" x14ac:dyDescent="0.55000000000000004">
      <c r="A10795" s="33">
        <v>44137</v>
      </c>
      <c r="B10795" s="1" t="s">
        <v>40</v>
      </c>
      <c r="C10795" s="27">
        <v>38</v>
      </c>
      <c r="D10795" s="27">
        <v>5775</v>
      </c>
      <c r="E10795" s="27">
        <v>35</v>
      </c>
      <c r="F10795" s="27">
        <v>0</v>
      </c>
      <c r="G10795" s="27">
        <v>3</v>
      </c>
      <c r="H10795" s="27">
        <v>0</v>
      </c>
    </row>
    <row r="10796" spans="1:8" x14ac:dyDescent="0.55000000000000004">
      <c r="A10796" s="33">
        <v>44137</v>
      </c>
      <c r="B10796" s="1" t="s">
        <v>41</v>
      </c>
      <c r="C10796" s="27">
        <v>141</v>
      </c>
      <c r="D10796" s="27">
        <v>6281</v>
      </c>
      <c r="E10796" s="27">
        <v>141</v>
      </c>
      <c r="F10796" s="27">
        <v>0</v>
      </c>
      <c r="G10796" s="27">
        <v>0</v>
      </c>
      <c r="H10796" s="27">
        <v>0</v>
      </c>
    </row>
    <row r="10797" spans="1:8" x14ac:dyDescent="0.55000000000000004">
      <c r="A10797" s="33">
        <v>44137</v>
      </c>
      <c r="B10797" s="1" t="s">
        <v>42</v>
      </c>
      <c r="C10797" s="27">
        <v>291</v>
      </c>
      <c r="D10797" s="27">
        <v>11198</v>
      </c>
      <c r="E10797" s="27">
        <v>172</v>
      </c>
      <c r="F10797" s="27">
        <v>4</v>
      </c>
      <c r="G10797" s="27">
        <v>54</v>
      </c>
      <c r="H10797" s="27">
        <v>0</v>
      </c>
    </row>
    <row r="10798" spans="1:8" x14ac:dyDescent="0.55000000000000004">
      <c r="A10798" s="33">
        <v>44137</v>
      </c>
      <c r="B10798" s="1" t="s">
        <v>43</v>
      </c>
      <c r="C10798" s="27">
        <v>662</v>
      </c>
      <c r="D10798" s="27">
        <v>27820</v>
      </c>
      <c r="E10798" s="27">
        <v>643</v>
      </c>
      <c r="F10798" s="27">
        <v>5</v>
      </c>
      <c r="G10798" s="27">
        <v>14</v>
      </c>
      <c r="H10798" s="27">
        <v>0</v>
      </c>
    </row>
    <row r="10799" spans="1:8" x14ac:dyDescent="0.55000000000000004">
      <c r="A10799" s="33">
        <v>44137</v>
      </c>
      <c r="B10799" s="1" t="s">
        <v>44</v>
      </c>
      <c r="C10799" s="27">
        <v>213</v>
      </c>
      <c r="D10799" s="27">
        <v>11931</v>
      </c>
      <c r="E10799" s="27">
        <v>207</v>
      </c>
      <c r="F10799" s="27">
        <v>2</v>
      </c>
      <c r="G10799" s="27">
        <v>4</v>
      </c>
      <c r="H10799" s="27">
        <v>0</v>
      </c>
    </row>
    <row r="10800" spans="1:8" x14ac:dyDescent="0.55000000000000004">
      <c r="A10800" s="33">
        <v>44137</v>
      </c>
      <c r="B10800" s="1" t="s">
        <v>45</v>
      </c>
      <c r="C10800" s="27">
        <v>164</v>
      </c>
      <c r="D10800" s="27">
        <v>7495</v>
      </c>
      <c r="E10800" s="27">
        <v>155</v>
      </c>
      <c r="F10800" s="27">
        <v>9</v>
      </c>
      <c r="G10800" s="27">
        <v>0</v>
      </c>
      <c r="H10800" s="27">
        <v>0</v>
      </c>
    </row>
    <row r="10801" spans="1:8" x14ac:dyDescent="0.55000000000000004">
      <c r="A10801" s="33">
        <v>44137</v>
      </c>
      <c r="B10801" s="1" t="s">
        <v>46</v>
      </c>
      <c r="C10801" s="27">
        <v>101</v>
      </c>
      <c r="D10801" s="27">
        <v>13601</v>
      </c>
      <c r="E10801" s="27">
        <v>95</v>
      </c>
      <c r="F10801" s="27">
        <v>2</v>
      </c>
      <c r="G10801" s="27">
        <v>4</v>
      </c>
      <c r="H10801" s="27">
        <v>0</v>
      </c>
    </row>
    <row r="10802" spans="1:8" x14ac:dyDescent="0.55000000000000004">
      <c r="A10802" s="33">
        <v>44137</v>
      </c>
      <c r="B10802" s="1" t="s">
        <v>47</v>
      </c>
      <c r="C10802" s="27">
        <v>116</v>
      </c>
      <c r="D10802" s="27">
        <v>4392</v>
      </c>
      <c r="E10802" s="27">
        <v>110</v>
      </c>
      <c r="F10802" s="27">
        <v>6</v>
      </c>
      <c r="G10802" s="27">
        <v>0</v>
      </c>
      <c r="H10802" s="27">
        <v>0</v>
      </c>
    </row>
    <row r="10803" spans="1:8" x14ac:dyDescent="0.55000000000000004">
      <c r="A10803" s="33">
        <v>44137</v>
      </c>
      <c r="B10803" s="1" t="s">
        <v>48</v>
      </c>
      <c r="C10803" s="27">
        <v>144</v>
      </c>
      <c r="D10803" s="27">
        <v>3650</v>
      </c>
      <c r="E10803" s="27">
        <v>138</v>
      </c>
      <c r="F10803" s="27">
        <v>4</v>
      </c>
      <c r="G10803" s="27">
        <v>2</v>
      </c>
      <c r="H10803" s="27">
        <v>0</v>
      </c>
    </row>
    <row r="10804" spans="1:8" x14ac:dyDescent="0.55000000000000004">
      <c r="A10804" s="33">
        <v>44137</v>
      </c>
      <c r="B10804" s="1" t="s">
        <v>49</v>
      </c>
      <c r="C10804" s="27">
        <v>5236</v>
      </c>
      <c r="D10804" s="27">
        <v>165588</v>
      </c>
      <c r="E10804" s="27">
        <v>5057</v>
      </c>
      <c r="F10804" s="27">
        <v>103</v>
      </c>
      <c r="G10804" s="27">
        <v>76</v>
      </c>
      <c r="H10804" s="27">
        <v>3</v>
      </c>
    </row>
    <row r="10805" spans="1:8" x14ac:dyDescent="0.55000000000000004">
      <c r="A10805" s="33">
        <v>44137</v>
      </c>
      <c r="B10805" s="1" t="s">
        <v>50</v>
      </c>
      <c r="C10805" s="27">
        <v>256</v>
      </c>
      <c r="D10805" s="27">
        <v>7117</v>
      </c>
      <c r="E10805" s="27">
        <v>256</v>
      </c>
      <c r="F10805" s="27">
        <v>0</v>
      </c>
      <c r="G10805" s="27">
        <v>2</v>
      </c>
      <c r="H10805" s="27">
        <v>0</v>
      </c>
    </row>
    <row r="10806" spans="1:8" x14ac:dyDescent="0.55000000000000004">
      <c r="A10806" s="33">
        <v>44137</v>
      </c>
      <c r="B10806" s="1" t="s">
        <v>51</v>
      </c>
      <c r="C10806" s="27">
        <v>244</v>
      </c>
      <c r="D10806" s="27">
        <v>22786</v>
      </c>
      <c r="E10806" s="27">
        <v>241</v>
      </c>
      <c r="F10806" s="27">
        <v>3</v>
      </c>
      <c r="G10806" s="27">
        <v>0</v>
      </c>
      <c r="H10806" s="27">
        <v>0</v>
      </c>
    </row>
    <row r="10807" spans="1:8" x14ac:dyDescent="0.55000000000000004">
      <c r="A10807" s="33">
        <v>44137</v>
      </c>
      <c r="B10807" s="1" t="s">
        <v>52</v>
      </c>
      <c r="C10807" s="27">
        <v>808</v>
      </c>
      <c r="D10807" s="27">
        <v>19632</v>
      </c>
      <c r="E10807" s="27">
        <v>748</v>
      </c>
      <c r="F10807" s="27">
        <v>8</v>
      </c>
      <c r="G10807" s="27">
        <v>41</v>
      </c>
      <c r="H10807" s="27">
        <v>1</v>
      </c>
    </row>
    <row r="10808" spans="1:8" x14ac:dyDescent="0.55000000000000004">
      <c r="A10808" s="33">
        <v>44137</v>
      </c>
      <c r="B10808" s="1" t="s">
        <v>53</v>
      </c>
      <c r="C10808" s="27">
        <v>159</v>
      </c>
      <c r="D10808" s="27">
        <v>20997</v>
      </c>
      <c r="E10808" s="27">
        <v>156</v>
      </c>
      <c r="F10808" s="27">
        <v>3</v>
      </c>
      <c r="G10808" s="27">
        <v>0</v>
      </c>
      <c r="H10808" s="27">
        <v>0</v>
      </c>
    </row>
    <row r="10809" spans="1:8" x14ac:dyDescent="0.55000000000000004">
      <c r="A10809" s="33">
        <v>44137</v>
      </c>
      <c r="B10809" s="1" t="s">
        <v>54</v>
      </c>
      <c r="C10809" s="27">
        <v>367</v>
      </c>
      <c r="D10809" s="27">
        <v>8799</v>
      </c>
      <c r="E10809" s="27">
        <v>367</v>
      </c>
      <c r="F10809" s="27">
        <v>1</v>
      </c>
      <c r="G10809" s="27">
        <v>0</v>
      </c>
      <c r="H10809" s="27">
        <v>0</v>
      </c>
    </row>
    <row r="10810" spans="1:8" x14ac:dyDescent="0.55000000000000004">
      <c r="A10810" s="33">
        <v>44137</v>
      </c>
      <c r="B10810" s="1" t="s">
        <v>55</v>
      </c>
      <c r="C10810" s="27">
        <v>475</v>
      </c>
      <c r="D10810" s="27">
        <v>22533</v>
      </c>
      <c r="E10810" s="27">
        <v>463</v>
      </c>
      <c r="F10810" s="27">
        <v>13</v>
      </c>
      <c r="G10810" s="27">
        <v>12</v>
      </c>
      <c r="H10810" s="27">
        <v>0</v>
      </c>
    </row>
    <row r="10811" spans="1:8" x14ac:dyDescent="0.55000000000000004">
      <c r="A10811" s="33">
        <v>44137</v>
      </c>
      <c r="B10811" s="1" t="s">
        <v>56</v>
      </c>
      <c r="C10811" s="27">
        <v>3373</v>
      </c>
      <c r="D10811" s="27">
        <v>58991</v>
      </c>
      <c r="E10811" s="27">
        <v>3004</v>
      </c>
      <c r="F10811" s="27">
        <v>63</v>
      </c>
      <c r="G10811" s="27">
        <v>311</v>
      </c>
      <c r="H10811" s="27">
        <v>6</v>
      </c>
    </row>
    <row r="10812" spans="1:8" x14ac:dyDescent="0.55000000000000004">
      <c r="A10812" s="33">
        <v>44138</v>
      </c>
      <c r="B10812" s="1" t="s">
        <v>7</v>
      </c>
      <c r="C10812" s="27">
        <v>3301</v>
      </c>
      <c r="D10812" s="27">
        <v>84892</v>
      </c>
      <c r="E10812" s="27">
        <v>2646</v>
      </c>
      <c r="F10812" s="27">
        <v>110</v>
      </c>
      <c r="G10812" s="27">
        <v>545</v>
      </c>
      <c r="H10812" s="27">
        <v>5</v>
      </c>
    </row>
    <row r="10813" spans="1:8" x14ac:dyDescent="0.55000000000000004">
      <c r="A10813" s="33">
        <v>44138</v>
      </c>
      <c r="B10813" s="1" t="s">
        <v>11</v>
      </c>
      <c r="C10813" s="27">
        <v>245</v>
      </c>
      <c r="D10813" s="27">
        <v>5267</v>
      </c>
      <c r="E10813" s="27">
        <v>162</v>
      </c>
      <c r="F10813" s="27">
        <v>4</v>
      </c>
      <c r="G10813" s="27">
        <v>79</v>
      </c>
      <c r="H10813" s="27">
        <v>3</v>
      </c>
    </row>
    <row r="10814" spans="1:8" x14ac:dyDescent="0.55000000000000004">
      <c r="A10814" s="33">
        <v>44138</v>
      </c>
      <c r="B10814" s="1" t="s">
        <v>12</v>
      </c>
      <c r="C10814" s="27">
        <v>27</v>
      </c>
      <c r="D10814" s="27">
        <v>5399</v>
      </c>
      <c r="E10814" s="27">
        <v>25</v>
      </c>
      <c r="F10814" s="27">
        <v>0</v>
      </c>
      <c r="G10814" s="27">
        <v>3</v>
      </c>
      <c r="H10814" s="27">
        <v>0</v>
      </c>
    </row>
    <row r="10815" spans="1:8" x14ac:dyDescent="0.55000000000000004">
      <c r="A10815" s="33">
        <v>44138</v>
      </c>
      <c r="B10815" s="1" t="s">
        <v>13</v>
      </c>
      <c r="C10815" s="27">
        <v>772</v>
      </c>
      <c r="D10815" s="27">
        <v>14414</v>
      </c>
      <c r="E10815" s="27">
        <v>559</v>
      </c>
      <c r="F10815" s="27">
        <v>2</v>
      </c>
      <c r="G10815" s="27">
        <v>211</v>
      </c>
      <c r="H10815" s="27">
        <v>3</v>
      </c>
    </row>
    <row r="10816" spans="1:8" x14ac:dyDescent="0.55000000000000004">
      <c r="A10816" s="33">
        <v>44138</v>
      </c>
      <c r="B10816" s="1" t="s">
        <v>14</v>
      </c>
      <c r="C10816" s="27">
        <v>64</v>
      </c>
      <c r="D10816" s="27">
        <v>2503</v>
      </c>
      <c r="E10816" s="27">
        <v>60</v>
      </c>
      <c r="F10816" s="27">
        <v>0</v>
      </c>
      <c r="G10816" s="27">
        <v>4</v>
      </c>
      <c r="H10816" s="27">
        <v>0</v>
      </c>
    </row>
    <row r="10817" spans="1:8" x14ac:dyDescent="0.55000000000000004">
      <c r="A10817" s="33">
        <v>44138</v>
      </c>
      <c r="B10817" s="1" t="s">
        <v>15</v>
      </c>
      <c r="C10817" s="27">
        <v>86</v>
      </c>
      <c r="D10817" s="27">
        <v>6231</v>
      </c>
      <c r="E10817" s="27">
        <v>80</v>
      </c>
      <c r="F10817" s="27">
        <v>1</v>
      </c>
      <c r="G10817" s="27">
        <v>5</v>
      </c>
      <c r="H10817" s="27">
        <v>0</v>
      </c>
    </row>
    <row r="10818" spans="1:8" x14ac:dyDescent="0.55000000000000004">
      <c r="A10818" s="33">
        <v>44138</v>
      </c>
      <c r="B10818" s="1" t="s">
        <v>16</v>
      </c>
      <c r="C10818" s="27">
        <v>391</v>
      </c>
      <c r="D10818" s="27">
        <v>29647</v>
      </c>
      <c r="E10818" s="27">
        <v>365</v>
      </c>
      <c r="F10818" s="27">
        <v>6</v>
      </c>
      <c r="G10818" s="27">
        <v>20</v>
      </c>
      <c r="H10818" s="27">
        <v>4</v>
      </c>
    </row>
    <row r="10819" spans="1:8" x14ac:dyDescent="0.55000000000000004">
      <c r="A10819" s="33">
        <v>44138</v>
      </c>
      <c r="B10819" s="1" t="s">
        <v>17</v>
      </c>
      <c r="C10819" s="27">
        <v>775</v>
      </c>
      <c r="D10819" s="27">
        <v>13982</v>
      </c>
      <c r="E10819" s="27">
        <v>722</v>
      </c>
      <c r="F10819" s="27">
        <v>18</v>
      </c>
      <c r="G10819" s="27">
        <v>35</v>
      </c>
      <c r="H10819" s="27">
        <v>0</v>
      </c>
    </row>
    <row r="10820" spans="1:8" x14ac:dyDescent="0.55000000000000004">
      <c r="A10820" s="33">
        <v>44138</v>
      </c>
      <c r="B10820" s="1" t="s">
        <v>18</v>
      </c>
      <c r="C10820" s="27">
        <v>492</v>
      </c>
      <c r="D10820" s="27">
        <v>43764</v>
      </c>
      <c r="E10820" s="27">
        <v>466</v>
      </c>
      <c r="F10820" s="27">
        <v>1</v>
      </c>
      <c r="G10820" s="27">
        <v>26</v>
      </c>
      <c r="H10820" s="27">
        <v>0</v>
      </c>
    </row>
    <row r="10821" spans="1:8" x14ac:dyDescent="0.55000000000000004">
      <c r="A10821" s="33">
        <v>44138</v>
      </c>
      <c r="B10821" s="1" t="s">
        <v>19</v>
      </c>
      <c r="C10821" s="27">
        <v>905</v>
      </c>
      <c r="D10821" s="27">
        <v>29632</v>
      </c>
      <c r="E10821" s="27">
        <v>823</v>
      </c>
      <c r="F10821" s="27">
        <v>19</v>
      </c>
      <c r="G10821" s="27">
        <v>60</v>
      </c>
      <c r="H10821" s="27">
        <v>5</v>
      </c>
    </row>
    <row r="10822" spans="1:8" x14ac:dyDescent="0.55000000000000004">
      <c r="A10822" s="33">
        <v>44138</v>
      </c>
      <c r="B10822" s="1" t="s">
        <v>20</v>
      </c>
      <c r="C10822" s="27">
        <v>5945</v>
      </c>
      <c r="D10822" s="27">
        <v>187661</v>
      </c>
      <c r="E10822" s="27">
        <v>5439</v>
      </c>
      <c r="F10822" s="27">
        <v>109</v>
      </c>
      <c r="G10822" s="27">
        <v>397</v>
      </c>
      <c r="H10822" s="27">
        <v>9</v>
      </c>
    </row>
    <row r="10823" spans="1:8" x14ac:dyDescent="0.55000000000000004">
      <c r="A10823" s="33">
        <v>44138</v>
      </c>
      <c r="B10823" s="1" t="s">
        <v>21</v>
      </c>
      <c r="C10823" s="27">
        <v>5119</v>
      </c>
      <c r="D10823" s="27">
        <v>128210</v>
      </c>
      <c r="E10823" s="27">
        <v>4710</v>
      </c>
      <c r="F10823" s="27">
        <v>81</v>
      </c>
      <c r="G10823" s="27">
        <v>328</v>
      </c>
      <c r="H10823" s="27">
        <v>10</v>
      </c>
    </row>
    <row r="10824" spans="1:8" x14ac:dyDescent="0.55000000000000004">
      <c r="A10824" s="33">
        <v>44138</v>
      </c>
      <c r="B10824" s="1" t="s">
        <v>22</v>
      </c>
      <c r="C10824" s="27">
        <v>31502</v>
      </c>
      <c r="D10824" s="27">
        <v>604642</v>
      </c>
      <c r="E10824" s="27">
        <v>29227</v>
      </c>
      <c r="F10824" s="27">
        <v>459</v>
      </c>
      <c r="G10824" s="27">
        <v>1816</v>
      </c>
      <c r="H10824" s="27">
        <v>32</v>
      </c>
    </row>
    <row r="10825" spans="1:8" x14ac:dyDescent="0.55000000000000004">
      <c r="A10825" s="33">
        <v>44138</v>
      </c>
      <c r="B10825" s="1" t="s">
        <v>23</v>
      </c>
      <c r="C10825" s="27">
        <v>8868</v>
      </c>
      <c r="D10825" s="27">
        <v>203062</v>
      </c>
      <c r="E10825" s="27">
        <v>8150</v>
      </c>
      <c r="F10825" s="27">
        <v>173</v>
      </c>
      <c r="G10825" s="27">
        <v>545</v>
      </c>
      <c r="H10825" s="27">
        <v>24</v>
      </c>
    </row>
    <row r="10826" spans="1:8" x14ac:dyDescent="0.55000000000000004">
      <c r="A10826" s="33">
        <v>44138</v>
      </c>
      <c r="B10826" s="1" t="s">
        <v>24</v>
      </c>
      <c r="C10826" s="27">
        <v>184</v>
      </c>
      <c r="D10826" s="27">
        <v>17948</v>
      </c>
      <c r="E10826" s="27">
        <v>179</v>
      </c>
      <c r="F10826" s="27">
        <v>0</v>
      </c>
      <c r="G10826" s="27">
        <v>5</v>
      </c>
      <c r="H10826" s="27">
        <v>0</v>
      </c>
    </row>
    <row r="10827" spans="1:8" x14ac:dyDescent="0.55000000000000004">
      <c r="A10827" s="33">
        <v>44138</v>
      </c>
      <c r="B10827" s="1" t="s">
        <v>25</v>
      </c>
      <c r="C10827" s="27">
        <v>423</v>
      </c>
      <c r="D10827" s="27">
        <v>14541</v>
      </c>
      <c r="E10827" s="27">
        <v>396</v>
      </c>
      <c r="F10827" s="27">
        <v>26</v>
      </c>
      <c r="G10827" s="27">
        <v>1</v>
      </c>
      <c r="H10827" s="27">
        <v>0</v>
      </c>
    </row>
    <row r="10828" spans="1:8" x14ac:dyDescent="0.55000000000000004">
      <c r="A10828" s="33">
        <v>44138</v>
      </c>
      <c r="B10828" s="1" t="s">
        <v>26</v>
      </c>
      <c r="C10828" s="27">
        <v>812</v>
      </c>
      <c r="D10828" s="27">
        <v>17426</v>
      </c>
      <c r="E10828" s="27">
        <v>745</v>
      </c>
      <c r="F10828" s="27">
        <v>49</v>
      </c>
      <c r="G10828" s="27">
        <v>18</v>
      </c>
      <c r="H10828" s="27">
        <v>0</v>
      </c>
    </row>
    <row r="10829" spans="1:8" x14ac:dyDescent="0.55000000000000004">
      <c r="A10829" s="33">
        <v>44138</v>
      </c>
      <c r="B10829" s="1" t="s">
        <v>27</v>
      </c>
      <c r="C10829" s="27">
        <v>257</v>
      </c>
      <c r="D10829" s="27">
        <v>11100</v>
      </c>
      <c r="E10829" s="27">
        <v>245</v>
      </c>
      <c r="F10829" s="27">
        <v>11</v>
      </c>
      <c r="G10829" s="27">
        <v>1</v>
      </c>
      <c r="H10829" s="27">
        <v>1</v>
      </c>
    </row>
    <row r="10830" spans="1:8" x14ac:dyDescent="0.55000000000000004">
      <c r="A10830" s="33">
        <v>44138</v>
      </c>
      <c r="B10830" s="1" t="s">
        <v>28</v>
      </c>
      <c r="C10830" s="27">
        <v>216</v>
      </c>
      <c r="D10830" s="27">
        <v>11769</v>
      </c>
      <c r="E10830" s="27">
        <v>196</v>
      </c>
      <c r="F10830" s="27">
        <v>6</v>
      </c>
      <c r="G10830" s="27">
        <v>14</v>
      </c>
      <c r="H10830" s="27">
        <v>0</v>
      </c>
    </row>
    <row r="10831" spans="1:8" x14ac:dyDescent="0.55000000000000004">
      <c r="A10831" s="33">
        <v>44138</v>
      </c>
      <c r="B10831" s="1" t="s">
        <v>29</v>
      </c>
      <c r="C10831" s="27">
        <v>349</v>
      </c>
      <c r="D10831" s="27">
        <v>23290</v>
      </c>
      <c r="E10831" s="27">
        <v>333</v>
      </c>
      <c r="F10831" s="27">
        <v>6</v>
      </c>
      <c r="G10831" s="27">
        <v>15</v>
      </c>
      <c r="H10831" s="27">
        <v>0</v>
      </c>
    </row>
    <row r="10832" spans="1:8" x14ac:dyDescent="0.55000000000000004">
      <c r="A10832" s="33">
        <v>44138</v>
      </c>
      <c r="B10832" s="1" t="s">
        <v>30</v>
      </c>
      <c r="C10832" s="27">
        <v>698</v>
      </c>
      <c r="D10832" s="27">
        <v>27193</v>
      </c>
      <c r="E10832" s="27">
        <v>647</v>
      </c>
      <c r="F10832" s="27">
        <v>11</v>
      </c>
      <c r="G10832" s="27">
        <v>40</v>
      </c>
      <c r="H10832" s="27">
        <v>1</v>
      </c>
    </row>
    <row r="10833" spans="1:8" x14ac:dyDescent="0.55000000000000004">
      <c r="A10833" s="33">
        <v>44138</v>
      </c>
      <c r="B10833" s="1" t="s">
        <v>31</v>
      </c>
      <c r="C10833" s="27">
        <v>661</v>
      </c>
      <c r="D10833" s="27">
        <v>43590</v>
      </c>
      <c r="E10833" s="27">
        <v>588</v>
      </c>
      <c r="F10833" s="27">
        <v>2</v>
      </c>
      <c r="G10833" s="27">
        <v>71</v>
      </c>
      <c r="H10833" s="27">
        <v>0</v>
      </c>
    </row>
    <row r="10834" spans="1:8" x14ac:dyDescent="0.55000000000000004">
      <c r="A10834" s="33">
        <v>44138</v>
      </c>
      <c r="B10834" s="1" t="s">
        <v>32</v>
      </c>
      <c r="C10834" s="27">
        <v>6319</v>
      </c>
      <c r="D10834" s="27">
        <v>101585</v>
      </c>
      <c r="E10834" s="27">
        <v>5702</v>
      </c>
      <c r="F10834" s="27">
        <v>96</v>
      </c>
      <c r="G10834" s="27">
        <v>521</v>
      </c>
      <c r="H10834" s="27">
        <v>9</v>
      </c>
    </row>
    <row r="10835" spans="1:8" x14ac:dyDescent="0.55000000000000004">
      <c r="A10835" s="33">
        <v>44138</v>
      </c>
      <c r="B10835" s="1" t="s">
        <v>33</v>
      </c>
      <c r="C10835" s="27">
        <v>569</v>
      </c>
      <c r="D10835" s="27">
        <v>15683</v>
      </c>
      <c r="E10835" s="27">
        <v>542</v>
      </c>
      <c r="F10835" s="27">
        <v>7</v>
      </c>
      <c r="G10835" s="27">
        <v>20</v>
      </c>
      <c r="H10835" s="27">
        <v>3</v>
      </c>
    </row>
    <row r="10836" spans="1:8" x14ac:dyDescent="0.55000000000000004">
      <c r="A10836" s="33">
        <v>44138</v>
      </c>
      <c r="B10836" s="1" t="s">
        <v>34</v>
      </c>
      <c r="C10836" s="27">
        <v>560</v>
      </c>
      <c r="D10836" s="27">
        <v>14525</v>
      </c>
      <c r="E10836" s="27">
        <v>529</v>
      </c>
      <c r="F10836" s="27">
        <v>9</v>
      </c>
      <c r="G10836" s="27">
        <v>22</v>
      </c>
      <c r="H10836" s="27">
        <v>0</v>
      </c>
    </row>
    <row r="10837" spans="1:8" x14ac:dyDescent="0.55000000000000004">
      <c r="A10837" s="33">
        <v>44138</v>
      </c>
      <c r="B10837" s="1" t="s">
        <v>35</v>
      </c>
      <c r="C10837" s="27">
        <v>2061</v>
      </c>
      <c r="D10837" s="27">
        <v>52973</v>
      </c>
      <c r="E10837" s="27">
        <v>1928</v>
      </c>
      <c r="F10837" s="27">
        <v>30</v>
      </c>
      <c r="G10837" s="27">
        <v>103</v>
      </c>
      <c r="H10837" s="27">
        <v>2</v>
      </c>
    </row>
    <row r="10838" spans="1:8" x14ac:dyDescent="0.55000000000000004">
      <c r="A10838" s="33">
        <v>44138</v>
      </c>
      <c r="B10838" s="1" t="s">
        <v>36</v>
      </c>
      <c r="C10838" s="27">
        <v>12876</v>
      </c>
      <c r="D10838" s="27">
        <v>237923</v>
      </c>
      <c r="E10838" s="27">
        <v>11636</v>
      </c>
      <c r="F10838" s="27">
        <v>244</v>
      </c>
      <c r="G10838" s="27">
        <v>977</v>
      </c>
      <c r="H10838" s="27">
        <v>26</v>
      </c>
    </row>
    <row r="10839" spans="1:8" x14ac:dyDescent="0.55000000000000004">
      <c r="A10839" s="33">
        <v>44138</v>
      </c>
      <c r="B10839" s="1" t="s">
        <v>37</v>
      </c>
      <c r="C10839" s="27">
        <v>3275</v>
      </c>
      <c r="D10839" s="27">
        <v>69544</v>
      </c>
      <c r="E10839" s="27">
        <v>3042</v>
      </c>
      <c r="F10839" s="27">
        <v>65</v>
      </c>
      <c r="G10839" s="27">
        <v>168</v>
      </c>
      <c r="H10839" s="27">
        <v>16</v>
      </c>
    </row>
    <row r="10840" spans="1:8" x14ac:dyDescent="0.55000000000000004">
      <c r="A10840" s="33">
        <v>44138</v>
      </c>
      <c r="B10840" s="1" t="s">
        <v>38</v>
      </c>
      <c r="C10840" s="27">
        <v>675</v>
      </c>
      <c r="D10840" s="27">
        <v>24985</v>
      </c>
      <c r="E10840" s="27">
        <v>614</v>
      </c>
      <c r="F10840" s="27">
        <v>10</v>
      </c>
      <c r="G10840" s="27">
        <v>51</v>
      </c>
      <c r="H10840" s="27">
        <v>0</v>
      </c>
    </row>
    <row r="10841" spans="1:8" x14ac:dyDescent="0.55000000000000004">
      <c r="A10841" s="33">
        <v>44138</v>
      </c>
      <c r="B10841" s="1" t="s">
        <v>39</v>
      </c>
      <c r="C10841" s="27">
        <v>277</v>
      </c>
      <c r="D10841" s="27">
        <v>10479</v>
      </c>
      <c r="E10841" s="27">
        <v>262</v>
      </c>
      <c r="F10841" s="27">
        <v>4</v>
      </c>
      <c r="G10841" s="27">
        <v>6</v>
      </c>
      <c r="H10841" s="27">
        <v>2</v>
      </c>
    </row>
    <row r="10842" spans="1:8" x14ac:dyDescent="0.55000000000000004">
      <c r="A10842" s="33">
        <v>44138</v>
      </c>
      <c r="B10842" s="1" t="s">
        <v>40</v>
      </c>
      <c r="C10842" s="27">
        <v>38</v>
      </c>
      <c r="D10842" s="27">
        <v>5777</v>
      </c>
      <c r="E10842" s="27">
        <v>35</v>
      </c>
      <c r="F10842" s="27">
        <v>0</v>
      </c>
      <c r="G10842" s="27">
        <v>3</v>
      </c>
      <c r="H10842" s="27">
        <v>0</v>
      </c>
    </row>
    <row r="10843" spans="1:8" x14ac:dyDescent="0.55000000000000004">
      <c r="A10843" s="33">
        <v>44138</v>
      </c>
      <c r="B10843" s="1" t="s">
        <v>41</v>
      </c>
      <c r="C10843" s="27">
        <v>141</v>
      </c>
      <c r="D10843" s="27">
        <v>6281</v>
      </c>
      <c r="E10843" s="27">
        <v>141</v>
      </c>
      <c r="F10843" s="27">
        <v>0</v>
      </c>
      <c r="G10843" s="27">
        <v>0</v>
      </c>
      <c r="H10843" s="27">
        <v>0</v>
      </c>
    </row>
    <row r="10844" spans="1:8" x14ac:dyDescent="0.55000000000000004">
      <c r="A10844" s="33">
        <v>44138</v>
      </c>
      <c r="B10844" s="1" t="s">
        <v>42</v>
      </c>
      <c r="C10844" s="27">
        <v>303</v>
      </c>
      <c r="D10844" s="27">
        <v>11198</v>
      </c>
      <c r="E10844" s="27">
        <v>172</v>
      </c>
      <c r="F10844" s="27">
        <v>4</v>
      </c>
      <c r="G10844" s="27">
        <v>54</v>
      </c>
      <c r="H10844" s="27">
        <v>0</v>
      </c>
    </row>
    <row r="10845" spans="1:8" x14ac:dyDescent="0.55000000000000004">
      <c r="A10845" s="33">
        <v>44138</v>
      </c>
      <c r="B10845" s="1" t="s">
        <v>43</v>
      </c>
      <c r="C10845" s="27">
        <v>662</v>
      </c>
      <c r="D10845" s="27">
        <v>27820</v>
      </c>
      <c r="E10845" s="27">
        <v>646</v>
      </c>
      <c r="F10845" s="27">
        <v>5</v>
      </c>
      <c r="G10845" s="27">
        <v>11</v>
      </c>
      <c r="H10845" s="27">
        <v>0</v>
      </c>
    </row>
    <row r="10846" spans="1:8" x14ac:dyDescent="0.55000000000000004">
      <c r="A10846" s="33">
        <v>44138</v>
      </c>
      <c r="B10846" s="1" t="s">
        <v>44</v>
      </c>
      <c r="C10846" s="27">
        <v>215</v>
      </c>
      <c r="D10846" s="27">
        <v>11941</v>
      </c>
      <c r="E10846" s="27">
        <v>209</v>
      </c>
      <c r="F10846" s="27">
        <v>2</v>
      </c>
      <c r="G10846" s="27">
        <v>4</v>
      </c>
      <c r="H10846" s="27">
        <v>0</v>
      </c>
    </row>
    <row r="10847" spans="1:8" x14ac:dyDescent="0.55000000000000004">
      <c r="A10847" s="33">
        <v>44138</v>
      </c>
      <c r="B10847" s="1" t="s">
        <v>45</v>
      </c>
      <c r="C10847" s="27">
        <v>164</v>
      </c>
      <c r="D10847" s="27">
        <v>7500</v>
      </c>
      <c r="E10847" s="27">
        <v>155</v>
      </c>
      <c r="F10847" s="27">
        <v>9</v>
      </c>
      <c r="G10847" s="27">
        <v>0</v>
      </c>
      <c r="H10847" s="27">
        <v>0</v>
      </c>
    </row>
    <row r="10848" spans="1:8" x14ac:dyDescent="0.55000000000000004">
      <c r="A10848" s="33">
        <v>44138</v>
      </c>
      <c r="B10848" s="1" t="s">
        <v>46</v>
      </c>
      <c r="C10848" s="27">
        <v>102</v>
      </c>
      <c r="D10848" s="27">
        <v>13637</v>
      </c>
      <c r="E10848" s="27">
        <v>95</v>
      </c>
      <c r="F10848" s="27">
        <v>2</v>
      </c>
      <c r="G10848" s="27">
        <v>5</v>
      </c>
      <c r="H10848" s="27">
        <v>0</v>
      </c>
    </row>
    <row r="10849" spans="1:8" x14ac:dyDescent="0.55000000000000004">
      <c r="A10849" s="33">
        <v>44138</v>
      </c>
      <c r="B10849" s="1" t="s">
        <v>47</v>
      </c>
      <c r="C10849" s="27">
        <v>116</v>
      </c>
      <c r="D10849" s="27">
        <v>4392</v>
      </c>
      <c r="E10849" s="27">
        <v>110</v>
      </c>
      <c r="F10849" s="27">
        <v>6</v>
      </c>
      <c r="G10849" s="27">
        <v>0</v>
      </c>
      <c r="H10849" s="27">
        <v>0</v>
      </c>
    </row>
    <row r="10850" spans="1:8" x14ac:dyDescent="0.55000000000000004">
      <c r="A10850" s="33">
        <v>44138</v>
      </c>
      <c r="B10850" s="1" t="s">
        <v>48</v>
      </c>
      <c r="C10850" s="27">
        <v>144</v>
      </c>
      <c r="D10850" s="27">
        <v>3651</v>
      </c>
      <c r="E10850" s="27">
        <v>139</v>
      </c>
      <c r="F10850" s="27">
        <v>4</v>
      </c>
      <c r="G10850" s="27">
        <v>1</v>
      </c>
      <c r="H10850" s="27">
        <v>0</v>
      </c>
    </row>
    <row r="10851" spans="1:8" x14ac:dyDescent="0.55000000000000004">
      <c r="A10851" s="33">
        <v>44138</v>
      </c>
      <c r="B10851" s="1" t="s">
        <v>49</v>
      </c>
      <c r="C10851" s="27">
        <v>5238</v>
      </c>
      <c r="D10851" s="27">
        <v>166647</v>
      </c>
      <c r="E10851" s="27">
        <v>5061</v>
      </c>
      <c r="F10851" s="27">
        <v>103</v>
      </c>
      <c r="G10851" s="27">
        <v>74</v>
      </c>
      <c r="H10851" s="27">
        <v>4</v>
      </c>
    </row>
    <row r="10852" spans="1:8" x14ac:dyDescent="0.55000000000000004">
      <c r="A10852" s="33">
        <v>44138</v>
      </c>
      <c r="B10852" s="1" t="s">
        <v>50</v>
      </c>
      <c r="C10852" s="27">
        <v>264</v>
      </c>
      <c r="D10852" s="27">
        <v>7279</v>
      </c>
      <c r="E10852" s="27">
        <v>256</v>
      </c>
      <c r="F10852" s="27">
        <v>0</v>
      </c>
      <c r="G10852" s="27">
        <v>10</v>
      </c>
      <c r="H10852" s="27">
        <v>0</v>
      </c>
    </row>
    <row r="10853" spans="1:8" x14ac:dyDescent="0.55000000000000004">
      <c r="A10853" s="33">
        <v>44138</v>
      </c>
      <c r="B10853" s="1" t="s">
        <v>51</v>
      </c>
      <c r="C10853" s="27">
        <v>244</v>
      </c>
      <c r="D10853" s="27">
        <v>22968</v>
      </c>
      <c r="E10853" s="27">
        <v>241</v>
      </c>
      <c r="F10853" s="27">
        <v>3</v>
      </c>
      <c r="G10853" s="27">
        <v>0</v>
      </c>
      <c r="H10853" s="27">
        <v>0</v>
      </c>
    </row>
    <row r="10854" spans="1:8" x14ac:dyDescent="0.55000000000000004">
      <c r="A10854" s="33">
        <v>44138</v>
      </c>
      <c r="B10854" s="1" t="s">
        <v>52</v>
      </c>
      <c r="C10854" s="27">
        <v>814</v>
      </c>
      <c r="D10854" s="27">
        <v>19849</v>
      </c>
      <c r="E10854" s="27">
        <v>753</v>
      </c>
      <c r="F10854" s="27">
        <v>8</v>
      </c>
      <c r="G10854" s="27">
        <v>43</v>
      </c>
      <c r="H10854" s="27">
        <v>1</v>
      </c>
    </row>
    <row r="10855" spans="1:8" x14ac:dyDescent="0.55000000000000004">
      <c r="A10855" s="33">
        <v>44138</v>
      </c>
      <c r="B10855" s="1" t="s">
        <v>53</v>
      </c>
      <c r="C10855" s="27">
        <v>159</v>
      </c>
      <c r="D10855" s="27">
        <v>21258</v>
      </c>
      <c r="E10855" s="27">
        <v>156</v>
      </c>
      <c r="F10855" s="27">
        <v>3</v>
      </c>
      <c r="G10855" s="27">
        <v>0</v>
      </c>
      <c r="H10855" s="27">
        <v>0</v>
      </c>
    </row>
    <row r="10856" spans="1:8" x14ac:dyDescent="0.55000000000000004">
      <c r="A10856" s="33">
        <v>44138</v>
      </c>
      <c r="B10856" s="1" t="s">
        <v>54</v>
      </c>
      <c r="C10856" s="27">
        <v>369</v>
      </c>
      <c r="D10856" s="27">
        <v>8799</v>
      </c>
      <c r="E10856" s="27">
        <v>367</v>
      </c>
      <c r="F10856" s="27">
        <v>1</v>
      </c>
      <c r="G10856" s="27">
        <v>2</v>
      </c>
      <c r="H10856" s="27">
        <v>0</v>
      </c>
    </row>
    <row r="10857" spans="1:8" x14ac:dyDescent="0.55000000000000004">
      <c r="A10857" s="33">
        <v>44138</v>
      </c>
      <c r="B10857" s="1" t="s">
        <v>55</v>
      </c>
      <c r="C10857" s="27">
        <v>475</v>
      </c>
      <c r="D10857" s="27">
        <v>22533</v>
      </c>
      <c r="E10857" s="27">
        <v>463</v>
      </c>
      <c r="F10857" s="27">
        <v>13</v>
      </c>
      <c r="G10857" s="27">
        <v>12</v>
      </c>
      <c r="H10857" s="27">
        <v>0</v>
      </c>
    </row>
    <row r="10858" spans="1:8" x14ac:dyDescent="0.55000000000000004">
      <c r="A10858" s="33">
        <v>44138</v>
      </c>
      <c r="B10858" s="1" t="s">
        <v>56</v>
      </c>
      <c r="C10858" s="27">
        <v>3392</v>
      </c>
      <c r="D10858" s="27">
        <v>59096</v>
      </c>
      <c r="E10858" s="27">
        <v>3026</v>
      </c>
      <c r="F10858" s="27">
        <v>63</v>
      </c>
      <c r="G10858" s="27">
        <v>308</v>
      </c>
      <c r="H10858" s="27">
        <v>5</v>
      </c>
    </row>
    <row r="10859" spans="1:8" x14ac:dyDescent="0.55000000000000004">
      <c r="A10859" s="33">
        <v>44139</v>
      </c>
      <c r="B10859" s="1" t="s">
        <v>7</v>
      </c>
      <c r="C10859" s="27">
        <v>3372</v>
      </c>
      <c r="D10859" s="27">
        <v>85892</v>
      </c>
      <c r="E10859" s="27">
        <v>2690</v>
      </c>
      <c r="F10859" s="27">
        <v>112</v>
      </c>
      <c r="G10859" s="27">
        <v>570</v>
      </c>
      <c r="H10859" s="27">
        <v>6</v>
      </c>
    </row>
    <row r="10860" spans="1:8" x14ac:dyDescent="0.55000000000000004">
      <c r="A10860" s="33">
        <v>44139</v>
      </c>
      <c r="B10860" s="1" t="s">
        <v>11</v>
      </c>
      <c r="C10860" s="27">
        <v>256</v>
      </c>
      <c r="D10860" s="27">
        <v>5350</v>
      </c>
      <c r="E10860" s="27">
        <v>172</v>
      </c>
      <c r="F10860" s="27">
        <v>4</v>
      </c>
      <c r="G10860" s="27">
        <v>80</v>
      </c>
      <c r="H10860" s="27">
        <v>3</v>
      </c>
    </row>
    <row r="10861" spans="1:8" x14ac:dyDescent="0.55000000000000004">
      <c r="A10861" s="33">
        <v>44139</v>
      </c>
      <c r="B10861" s="1" t="s">
        <v>12</v>
      </c>
      <c r="C10861" s="27">
        <v>29</v>
      </c>
      <c r="D10861" s="27">
        <v>5410</v>
      </c>
      <c r="E10861" s="27">
        <v>25</v>
      </c>
      <c r="F10861" s="27">
        <v>0</v>
      </c>
      <c r="G10861" s="27">
        <v>4</v>
      </c>
      <c r="H10861" s="27">
        <v>0</v>
      </c>
    </row>
    <row r="10862" spans="1:8" x14ac:dyDescent="0.55000000000000004">
      <c r="A10862" s="33">
        <v>44139</v>
      </c>
      <c r="B10862" s="1" t="s">
        <v>13</v>
      </c>
      <c r="C10862" s="27">
        <v>788</v>
      </c>
      <c r="D10862" s="27">
        <v>14577</v>
      </c>
      <c r="E10862" s="27">
        <v>567</v>
      </c>
      <c r="F10862" s="27">
        <v>2</v>
      </c>
      <c r="G10862" s="27">
        <v>219</v>
      </c>
      <c r="H10862" s="27">
        <v>4</v>
      </c>
    </row>
    <row r="10863" spans="1:8" x14ac:dyDescent="0.55000000000000004">
      <c r="A10863" s="33">
        <v>44139</v>
      </c>
      <c r="B10863" s="1" t="s">
        <v>14</v>
      </c>
      <c r="C10863" s="27">
        <v>64</v>
      </c>
      <c r="D10863" s="27">
        <v>2585</v>
      </c>
      <c r="E10863" s="27">
        <v>60</v>
      </c>
      <c r="F10863" s="27">
        <v>0</v>
      </c>
      <c r="G10863" s="27">
        <v>4</v>
      </c>
      <c r="H10863" s="27">
        <v>1</v>
      </c>
    </row>
    <row r="10864" spans="1:8" x14ac:dyDescent="0.55000000000000004">
      <c r="A10864" s="33">
        <v>44139</v>
      </c>
      <c r="B10864" s="1" t="s">
        <v>15</v>
      </c>
      <c r="C10864" s="27">
        <v>86</v>
      </c>
      <c r="D10864" s="27">
        <v>6330</v>
      </c>
      <c r="E10864" s="27">
        <v>81</v>
      </c>
      <c r="F10864" s="27">
        <v>1</v>
      </c>
      <c r="G10864" s="27">
        <v>4</v>
      </c>
      <c r="H10864" s="27">
        <v>0</v>
      </c>
    </row>
    <row r="10865" spans="1:8" x14ac:dyDescent="0.55000000000000004">
      <c r="A10865" s="33">
        <v>44139</v>
      </c>
      <c r="B10865" s="1" t="s">
        <v>16</v>
      </c>
      <c r="C10865" s="27">
        <v>401</v>
      </c>
      <c r="D10865" s="27">
        <v>29997</v>
      </c>
      <c r="E10865" s="27">
        <v>367</v>
      </c>
      <c r="F10865" s="27">
        <v>6</v>
      </c>
      <c r="G10865" s="27">
        <v>28</v>
      </c>
      <c r="H10865" s="27">
        <v>3</v>
      </c>
    </row>
    <row r="10866" spans="1:8" x14ac:dyDescent="0.55000000000000004">
      <c r="A10866" s="33">
        <v>44139</v>
      </c>
      <c r="B10866" s="1" t="s">
        <v>17</v>
      </c>
      <c r="C10866" s="27">
        <v>779</v>
      </c>
      <c r="D10866" s="27">
        <v>14025</v>
      </c>
      <c r="E10866" s="27">
        <v>723</v>
      </c>
      <c r="F10866" s="27">
        <v>18</v>
      </c>
      <c r="G10866" s="27">
        <v>38</v>
      </c>
      <c r="H10866" s="27">
        <v>0</v>
      </c>
    </row>
    <row r="10867" spans="1:8" x14ac:dyDescent="0.55000000000000004">
      <c r="A10867" s="33">
        <v>44139</v>
      </c>
      <c r="B10867" s="1" t="s">
        <v>18</v>
      </c>
      <c r="C10867" s="27">
        <v>493</v>
      </c>
      <c r="D10867" s="27">
        <v>44009</v>
      </c>
      <c r="E10867" s="27">
        <v>469</v>
      </c>
      <c r="F10867" s="27">
        <v>1</v>
      </c>
      <c r="G10867" s="27">
        <v>24</v>
      </c>
      <c r="H10867" s="27">
        <v>1</v>
      </c>
    </row>
    <row r="10868" spans="1:8" x14ac:dyDescent="0.55000000000000004">
      <c r="A10868" s="33">
        <v>44139</v>
      </c>
      <c r="B10868" s="1" t="s">
        <v>19</v>
      </c>
      <c r="C10868" s="27">
        <v>910</v>
      </c>
      <c r="D10868" s="27">
        <v>29852</v>
      </c>
      <c r="E10868" s="27">
        <v>838</v>
      </c>
      <c r="F10868" s="27">
        <v>20</v>
      </c>
      <c r="G10868" s="27">
        <v>47</v>
      </c>
      <c r="H10868" s="27">
        <v>4</v>
      </c>
    </row>
    <row r="10869" spans="1:8" x14ac:dyDescent="0.55000000000000004">
      <c r="A10869" s="33">
        <v>44139</v>
      </c>
      <c r="B10869" s="1" t="s">
        <v>20</v>
      </c>
      <c r="C10869" s="27">
        <v>5986</v>
      </c>
      <c r="D10869" s="27">
        <v>189663</v>
      </c>
      <c r="E10869" s="27">
        <v>5469</v>
      </c>
      <c r="F10869" s="27">
        <v>109</v>
      </c>
      <c r="G10869" s="27">
        <v>408</v>
      </c>
      <c r="H10869" s="27">
        <v>8</v>
      </c>
    </row>
    <row r="10870" spans="1:8" x14ac:dyDescent="0.55000000000000004">
      <c r="A10870" s="33">
        <v>44139</v>
      </c>
      <c r="B10870" s="1" t="s">
        <v>21</v>
      </c>
      <c r="C10870" s="27">
        <v>5149</v>
      </c>
      <c r="D10870" s="27">
        <v>128861</v>
      </c>
      <c r="E10870" s="27">
        <v>4745</v>
      </c>
      <c r="F10870" s="27">
        <v>81</v>
      </c>
      <c r="G10870" s="27">
        <v>323</v>
      </c>
      <c r="H10870" s="27">
        <v>9</v>
      </c>
    </row>
    <row r="10871" spans="1:8" x14ac:dyDescent="0.55000000000000004">
      <c r="A10871" s="33">
        <v>44139</v>
      </c>
      <c r="B10871" s="1" t="s">
        <v>22</v>
      </c>
      <c r="C10871" s="27">
        <v>31624</v>
      </c>
      <c r="D10871" s="27">
        <v>607855</v>
      </c>
      <c r="E10871" s="27">
        <v>29411</v>
      </c>
      <c r="F10871" s="27">
        <v>459</v>
      </c>
      <c r="G10871" s="27">
        <v>1754</v>
      </c>
      <c r="H10871" s="27">
        <v>35</v>
      </c>
    </row>
    <row r="10872" spans="1:8" x14ac:dyDescent="0.55000000000000004">
      <c r="A10872" s="33">
        <v>44139</v>
      </c>
      <c r="B10872" s="1" t="s">
        <v>23</v>
      </c>
      <c r="C10872" s="27">
        <v>8912</v>
      </c>
      <c r="D10872" s="27">
        <v>205488</v>
      </c>
      <c r="E10872" s="27">
        <v>8198</v>
      </c>
      <c r="F10872" s="27">
        <v>173</v>
      </c>
      <c r="G10872" s="27">
        <v>541</v>
      </c>
      <c r="H10872" s="27">
        <v>26</v>
      </c>
    </row>
    <row r="10873" spans="1:8" x14ac:dyDescent="0.55000000000000004">
      <c r="A10873" s="33">
        <v>44139</v>
      </c>
      <c r="B10873" s="1" t="s">
        <v>24</v>
      </c>
      <c r="C10873" s="27">
        <v>184</v>
      </c>
      <c r="D10873" s="27">
        <v>18006</v>
      </c>
      <c r="E10873" s="27">
        <v>180</v>
      </c>
      <c r="F10873" s="27">
        <v>0</v>
      </c>
      <c r="G10873" s="27">
        <v>4</v>
      </c>
      <c r="H10873" s="27">
        <v>0</v>
      </c>
    </row>
    <row r="10874" spans="1:8" x14ac:dyDescent="0.55000000000000004">
      <c r="A10874" s="33">
        <v>44139</v>
      </c>
      <c r="B10874" s="1" t="s">
        <v>25</v>
      </c>
      <c r="C10874" s="27">
        <v>423</v>
      </c>
      <c r="D10874" s="27">
        <v>14656</v>
      </c>
      <c r="E10874" s="27">
        <v>396</v>
      </c>
      <c r="F10874" s="27">
        <v>26</v>
      </c>
      <c r="G10874" s="27">
        <v>1</v>
      </c>
      <c r="H10874" s="27">
        <v>0</v>
      </c>
    </row>
    <row r="10875" spans="1:8" x14ac:dyDescent="0.55000000000000004">
      <c r="A10875" s="33">
        <v>44139</v>
      </c>
      <c r="B10875" s="1" t="s">
        <v>26</v>
      </c>
      <c r="C10875" s="27">
        <v>813</v>
      </c>
      <c r="D10875" s="27">
        <v>17770</v>
      </c>
      <c r="E10875" s="27">
        <v>746</v>
      </c>
      <c r="F10875" s="27">
        <v>49</v>
      </c>
      <c r="G10875" s="27">
        <v>18</v>
      </c>
      <c r="H10875" s="27">
        <v>0</v>
      </c>
    </row>
    <row r="10876" spans="1:8" x14ac:dyDescent="0.55000000000000004">
      <c r="A10876" s="33">
        <v>44139</v>
      </c>
      <c r="B10876" s="1" t="s">
        <v>27</v>
      </c>
      <c r="C10876" s="27">
        <v>257</v>
      </c>
      <c r="D10876" s="27">
        <v>11164</v>
      </c>
      <c r="E10876" s="27">
        <v>245</v>
      </c>
      <c r="F10876" s="27">
        <v>11</v>
      </c>
      <c r="G10876" s="27">
        <v>1</v>
      </c>
      <c r="H10876" s="27">
        <v>1</v>
      </c>
    </row>
    <row r="10877" spans="1:8" x14ac:dyDescent="0.55000000000000004">
      <c r="A10877" s="33">
        <v>44139</v>
      </c>
      <c r="B10877" s="1" t="s">
        <v>28</v>
      </c>
      <c r="C10877" s="27">
        <v>218</v>
      </c>
      <c r="D10877" s="27">
        <v>11867</v>
      </c>
      <c r="E10877" s="27">
        <v>197</v>
      </c>
      <c r="F10877" s="27">
        <v>6</v>
      </c>
      <c r="G10877" s="27">
        <v>15</v>
      </c>
      <c r="H10877" s="27">
        <v>0</v>
      </c>
    </row>
    <row r="10878" spans="1:8" x14ac:dyDescent="0.55000000000000004">
      <c r="A10878" s="33">
        <v>44139</v>
      </c>
      <c r="B10878" s="1" t="s">
        <v>29</v>
      </c>
      <c r="C10878" s="27">
        <v>350</v>
      </c>
      <c r="D10878" s="27">
        <v>23785</v>
      </c>
      <c r="E10878" s="27">
        <v>336</v>
      </c>
      <c r="F10878" s="27">
        <v>6</v>
      </c>
      <c r="G10878" s="27">
        <v>13</v>
      </c>
      <c r="H10878" s="27">
        <v>0</v>
      </c>
    </row>
    <row r="10879" spans="1:8" x14ac:dyDescent="0.55000000000000004">
      <c r="A10879" s="33">
        <v>44139</v>
      </c>
      <c r="B10879" s="1" t="s">
        <v>30</v>
      </c>
      <c r="C10879" s="27">
        <v>700</v>
      </c>
      <c r="D10879" s="27">
        <v>27237</v>
      </c>
      <c r="E10879" s="27">
        <v>650</v>
      </c>
      <c r="F10879" s="27">
        <v>12</v>
      </c>
      <c r="G10879" s="27">
        <v>38</v>
      </c>
      <c r="H10879" s="27">
        <v>0</v>
      </c>
    </row>
    <row r="10880" spans="1:8" x14ac:dyDescent="0.55000000000000004">
      <c r="A10880" s="33">
        <v>44139</v>
      </c>
      <c r="B10880" s="1" t="s">
        <v>31</v>
      </c>
      <c r="C10880" s="27">
        <v>680</v>
      </c>
      <c r="D10880" s="27">
        <v>44121</v>
      </c>
      <c r="E10880" s="27">
        <v>596</v>
      </c>
      <c r="F10880" s="27">
        <v>2</v>
      </c>
      <c r="G10880" s="27">
        <v>82</v>
      </c>
      <c r="H10880" s="27">
        <v>0</v>
      </c>
    </row>
    <row r="10881" spans="1:8" x14ac:dyDescent="0.55000000000000004">
      <c r="A10881" s="33">
        <v>44139</v>
      </c>
      <c r="B10881" s="1" t="s">
        <v>32</v>
      </c>
      <c r="C10881" s="27">
        <v>6404</v>
      </c>
      <c r="D10881" s="27">
        <v>102238</v>
      </c>
      <c r="E10881" s="27">
        <v>5729</v>
      </c>
      <c r="F10881" s="27">
        <v>96</v>
      </c>
      <c r="G10881" s="27">
        <v>579</v>
      </c>
      <c r="H10881" s="27">
        <v>11</v>
      </c>
    </row>
    <row r="10882" spans="1:8" x14ac:dyDescent="0.55000000000000004">
      <c r="A10882" s="33">
        <v>44139</v>
      </c>
      <c r="B10882" s="1" t="s">
        <v>33</v>
      </c>
      <c r="C10882" s="27">
        <v>574</v>
      </c>
      <c r="D10882" s="27">
        <v>15683</v>
      </c>
      <c r="E10882" s="27">
        <v>543</v>
      </c>
      <c r="F10882" s="27">
        <v>7</v>
      </c>
      <c r="G10882" s="27">
        <v>24</v>
      </c>
      <c r="H10882" s="27">
        <v>3</v>
      </c>
    </row>
    <row r="10883" spans="1:8" x14ac:dyDescent="0.55000000000000004">
      <c r="A10883" s="33">
        <v>44139</v>
      </c>
      <c r="B10883" s="1" t="s">
        <v>34</v>
      </c>
      <c r="C10883" s="27">
        <v>563</v>
      </c>
      <c r="D10883" s="27">
        <v>14528</v>
      </c>
      <c r="E10883" s="27">
        <v>530</v>
      </c>
      <c r="F10883" s="27">
        <v>9</v>
      </c>
      <c r="G10883" s="27">
        <v>24</v>
      </c>
      <c r="H10883" s="27">
        <v>0</v>
      </c>
    </row>
    <row r="10884" spans="1:8" x14ac:dyDescent="0.55000000000000004">
      <c r="A10884" s="33">
        <v>44139</v>
      </c>
      <c r="B10884" s="1" t="s">
        <v>35</v>
      </c>
      <c r="C10884" s="27">
        <v>2081</v>
      </c>
      <c r="D10884" s="27">
        <v>53884</v>
      </c>
      <c r="E10884" s="27">
        <v>1953</v>
      </c>
      <c r="F10884" s="27">
        <v>30</v>
      </c>
      <c r="G10884" s="27">
        <v>98</v>
      </c>
      <c r="H10884" s="27">
        <v>2</v>
      </c>
    </row>
    <row r="10885" spans="1:8" x14ac:dyDescent="0.55000000000000004">
      <c r="A10885" s="33">
        <v>44139</v>
      </c>
      <c r="B10885" s="1" t="s">
        <v>36</v>
      </c>
      <c r="C10885" s="27">
        <v>13191</v>
      </c>
      <c r="D10885" s="27">
        <v>242761</v>
      </c>
      <c r="E10885" s="27">
        <v>11923</v>
      </c>
      <c r="F10885" s="27">
        <v>247</v>
      </c>
      <c r="G10885" s="27">
        <v>1002</v>
      </c>
      <c r="H10885" s="27">
        <v>37</v>
      </c>
    </row>
    <row r="10886" spans="1:8" x14ac:dyDescent="0.55000000000000004">
      <c r="A10886" s="33">
        <v>44139</v>
      </c>
      <c r="B10886" s="1" t="s">
        <v>37</v>
      </c>
      <c r="C10886" s="27">
        <v>3327</v>
      </c>
      <c r="D10886" s="27">
        <v>70081</v>
      </c>
      <c r="E10886" s="27">
        <v>3071</v>
      </c>
      <c r="F10886" s="27">
        <v>66</v>
      </c>
      <c r="G10886" s="27">
        <v>178</v>
      </c>
      <c r="H10886" s="27">
        <v>16</v>
      </c>
    </row>
    <row r="10887" spans="1:8" x14ac:dyDescent="0.55000000000000004">
      <c r="A10887" s="33">
        <v>44139</v>
      </c>
      <c r="B10887" s="1" t="s">
        <v>38</v>
      </c>
      <c r="C10887" s="27">
        <v>679</v>
      </c>
      <c r="D10887" s="27">
        <v>25178</v>
      </c>
      <c r="E10887" s="27">
        <v>615</v>
      </c>
      <c r="F10887" s="27">
        <v>10</v>
      </c>
      <c r="G10887" s="27">
        <v>54</v>
      </c>
      <c r="H10887" s="27">
        <v>0</v>
      </c>
    </row>
    <row r="10888" spans="1:8" x14ac:dyDescent="0.55000000000000004">
      <c r="A10888" s="33">
        <v>44139</v>
      </c>
      <c r="B10888" s="1" t="s">
        <v>39</v>
      </c>
      <c r="C10888" s="27">
        <v>278</v>
      </c>
      <c r="D10888" s="27">
        <v>10513</v>
      </c>
      <c r="E10888" s="27">
        <v>263</v>
      </c>
      <c r="F10888" s="27">
        <v>4</v>
      </c>
      <c r="G10888" s="27">
        <v>6</v>
      </c>
      <c r="H10888" s="27">
        <v>2</v>
      </c>
    </row>
    <row r="10889" spans="1:8" x14ac:dyDescent="0.55000000000000004">
      <c r="A10889" s="33">
        <v>44139</v>
      </c>
      <c r="B10889" s="1" t="s">
        <v>40</v>
      </c>
      <c r="C10889" s="27">
        <v>38</v>
      </c>
      <c r="D10889" s="27">
        <v>5784</v>
      </c>
      <c r="E10889" s="27">
        <v>36</v>
      </c>
      <c r="F10889" s="27">
        <v>0</v>
      </c>
      <c r="G10889" s="27">
        <v>2</v>
      </c>
      <c r="H10889" s="27">
        <v>0</v>
      </c>
    </row>
    <row r="10890" spans="1:8" x14ac:dyDescent="0.55000000000000004">
      <c r="A10890" s="33">
        <v>44139</v>
      </c>
      <c r="B10890" s="1" t="s">
        <v>41</v>
      </c>
      <c r="C10890" s="27">
        <v>141</v>
      </c>
      <c r="D10890" s="27">
        <v>6281</v>
      </c>
      <c r="E10890" s="27">
        <v>141</v>
      </c>
      <c r="F10890" s="27">
        <v>0</v>
      </c>
      <c r="G10890" s="27">
        <v>0</v>
      </c>
      <c r="H10890" s="27">
        <v>0</v>
      </c>
    </row>
    <row r="10891" spans="1:8" x14ac:dyDescent="0.55000000000000004">
      <c r="A10891" s="33">
        <v>44139</v>
      </c>
      <c r="B10891" s="1" t="s">
        <v>42</v>
      </c>
      <c r="C10891" s="27">
        <v>309</v>
      </c>
      <c r="D10891" s="27">
        <v>11198</v>
      </c>
      <c r="E10891" s="27">
        <v>172</v>
      </c>
      <c r="F10891" s="27">
        <v>4</v>
      </c>
      <c r="G10891" s="27">
        <v>54</v>
      </c>
      <c r="H10891" s="27">
        <v>0</v>
      </c>
    </row>
    <row r="10892" spans="1:8" x14ac:dyDescent="0.55000000000000004">
      <c r="A10892" s="33">
        <v>44139</v>
      </c>
      <c r="B10892" s="1" t="s">
        <v>43</v>
      </c>
      <c r="C10892" s="27">
        <v>663</v>
      </c>
      <c r="D10892" s="27">
        <v>28179</v>
      </c>
      <c r="E10892" s="27">
        <v>646</v>
      </c>
      <c r="F10892" s="27">
        <v>5</v>
      </c>
      <c r="G10892" s="27">
        <v>11</v>
      </c>
      <c r="H10892" s="27">
        <v>0</v>
      </c>
    </row>
    <row r="10893" spans="1:8" x14ac:dyDescent="0.55000000000000004">
      <c r="A10893" s="33">
        <v>44139</v>
      </c>
      <c r="B10893" s="1" t="s">
        <v>44</v>
      </c>
      <c r="C10893" s="27">
        <v>215</v>
      </c>
      <c r="D10893" s="27">
        <v>11960</v>
      </c>
      <c r="E10893" s="27">
        <v>209</v>
      </c>
      <c r="F10893" s="27">
        <v>2</v>
      </c>
      <c r="G10893" s="27">
        <v>4</v>
      </c>
      <c r="H10893" s="27">
        <v>0</v>
      </c>
    </row>
    <row r="10894" spans="1:8" x14ac:dyDescent="0.55000000000000004">
      <c r="A10894" s="33">
        <v>44139</v>
      </c>
      <c r="B10894" s="1" t="s">
        <v>45</v>
      </c>
      <c r="C10894" s="27">
        <v>164</v>
      </c>
      <c r="D10894" s="27">
        <v>7520</v>
      </c>
      <c r="E10894" s="27">
        <v>155</v>
      </c>
      <c r="F10894" s="27">
        <v>9</v>
      </c>
      <c r="G10894" s="27">
        <v>0</v>
      </c>
      <c r="H10894" s="27">
        <v>0</v>
      </c>
    </row>
    <row r="10895" spans="1:8" x14ac:dyDescent="0.55000000000000004">
      <c r="A10895" s="33">
        <v>44139</v>
      </c>
      <c r="B10895" s="1" t="s">
        <v>46</v>
      </c>
      <c r="C10895" s="27">
        <v>102</v>
      </c>
      <c r="D10895" s="27">
        <v>13732</v>
      </c>
      <c r="E10895" s="27">
        <v>97</v>
      </c>
      <c r="F10895" s="27">
        <v>2</v>
      </c>
      <c r="G10895" s="27">
        <v>3</v>
      </c>
      <c r="H10895" s="27">
        <v>0</v>
      </c>
    </row>
    <row r="10896" spans="1:8" x14ac:dyDescent="0.55000000000000004">
      <c r="A10896" s="33">
        <v>44139</v>
      </c>
      <c r="B10896" s="1" t="s">
        <v>47</v>
      </c>
      <c r="C10896" s="27">
        <v>116</v>
      </c>
      <c r="D10896" s="27">
        <v>4406</v>
      </c>
      <c r="E10896" s="27">
        <v>110</v>
      </c>
      <c r="F10896" s="27">
        <v>6</v>
      </c>
      <c r="G10896" s="27">
        <v>0</v>
      </c>
      <c r="H10896" s="27">
        <v>0</v>
      </c>
    </row>
    <row r="10897" spans="1:8" x14ac:dyDescent="0.55000000000000004">
      <c r="A10897" s="33">
        <v>44139</v>
      </c>
      <c r="B10897" s="1" t="s">
        <v>48</v>
      </c>
      <c r="C10897" s="27">
        <v>144</v>
      </c>
      <c r="D10897" s="27">
        <v>3651</v>
      </c>
      <c r="E10897" s="27">
        <v>139</v>
      </c>
      <c r="F10897" s="27">
        <v>4</v>
      </c>
      <c r="G10897" s="27">
        <v>1</v>
      </c>
      <c r="H10897" s="27">
        <v>0</v>
      </c>
    </row>
    <row r="10898" spans="1:8" x14ac:dyDescent="0.55000000000000004">
      <c r="A10898" s="33">
        <v>44139</v>
      </c>
      <c r="B10898" s="1" t="s">
        <v>49</v>
      </c>
      <c r="C10898" s="27">
        <v>5246</v>
      </c>
      <c r="D10898" s="27">
        <v>167340</v>
      </c>
      <c r="E10898" s="27">
        <v>5070</v>
      </c>
      <c r="F10898" s="27">
        <v>103</v>
      </c>
      <c r="G10898" s="27">
        <v>73</v>
      </c>
      <c r="H10898" s="27">
        <v>4</v>
      </c>
    </row>
    <row r="10899" spans="1:8" x14ac:dyDescent="0.55000000000000004">
      <c r="A10899" s="33">
        <v>44139</v>
      </c>
      <c r="B10899" s="1" t="s">
        <v>50</v>
      </c>
      <c r="C10899" s="27">
        <v>266</v>
      </c>
      <c r="D10899" s="27">
        <v>7350</v>
      </c>
      <c r="E10899" s="27">
        <v>256</v>
      </c>
      <c r="F10899" s="27">
        <v>0</v>
      </c>
      <c r="G10899" s="27">
        <v>12</v>
      </c>
      <c r="H10899" s="27">
        <v>0</v>
      </c>
    </row>
    <row r="10900" spans="1:8" x14ac:dyDescent="0.55000000000000004">
      <c r="A10900" s="33">
        <v>44139</v>
      </c>
      <c r="B10900" s="1" t="s">
        <v>51</v>
      </c>
      <c r="C10900" s="27">
        <v>245</v>
      </c>
      <c r="D10900" s="27">
        <v>23010</v>
      </c>
      <c r="E10900" s="27">
        <v>241</v>
      </c>
      <c r="F10900" s="27">
        <v>3</v>
      </c>
      <c r="G10900" s="27">
        <v>0</v>
      </c>
      <c r="H10900" s="27">
        <v>0</v>
      </c>
    </row>
    <row r="10901" spans="1:8" x14ac:dyDescent="0.55000000000000004">
      <c r="A10901" s="33">
        <v>44139</v>
      </c>
      <c r="B10901" s="1" t="s">
        <v>52</v>
      </c>
      <c r="C10901" s="27">
        <v>824</v>
      </c>
      <c r="D10901" s="27">
        <v>19986</v>
      </c>
      <c r="E10901" s="27">
        <v>755</v>
      </c>
      <c r="F10901" s="27">
        <v>8</v>
      </c>
      <c r="G10901" s="27">
        <v>45</v>
      </c>
      <c r="H10901" s="27">
        <v>1</v>
      </c>
    </row>
    <row r="10902" spans="1:8" x14ac:dyDescent="0.55000000000000004">
      <c r="A10902" s="33">
        <v>44139</v>
      </c>
      <c r="B10902" s="1" t="s">
        <v>53</v>
      </c>
      <c r="C10902" s="27">
        <v>159</v>
      </c>
      <c r="D10902" s="27">
        <v>21275</v>
      </c>
      <c r="E10902" s="27">
        <v>156</v>
      </c>
      <c r="F10902" s="27">
        <v>3</v>
      </c>
      <c r="G10902" s="27">
        <v>0</v>
      </c>
      <c r="H10902" s="27">
        <v>0</v>
      </c>
    </row>
    <row r="10903" spans="1:8" x14ac:dyDescent="0.55000000000000004">
      <c r="A10903" s="33">
        <v>44139</v>
      </c>
      <c r="B10903" s="1" t="s">
        <v>54</v>
      </c>
      <c r="C10903" s="27">
        <v>371</v>
      </c>
      <c r="D10903" s="27">
        <v>8803</v>
      </c>
      <c r="E10903" s="27">
        <v>367</v>
      </c>
      <c r="F10903" s="27">
        <v>1</v>
      </c>
      <c r="G10903" s="27">
        <v>4</v>
      </c>
      <c r="H10903" s="27">
        <v>1</v>
      </c>
    </row>
    <row r="10904" spans="1:8" x14ac:dyDescent="0.55000000000000004">
      <c r="A10904" s="33">
        <v>44139</v>
      </c>
      <c r="B10904" s="1" t="s">
        <v>55</v>
      </c>
      <c r="C10904" s="27">
        <v>488</v>
      </c>
      <c r="D10904" s="27">
        <v>22896</v>
      </c>
      <c r="E10904" s="27">
        <v>463</v>
      </c>
      <c r="F10904" s="27">
        <v>13</v>
      </c>
      <c r="G10904" s="27">
        <v>20</v>
      </c>
      <c r="H10904" s="27">
        <v>0</v>
      </c>
    </row>
    <row r="10905" spans="1:8" x14ac:dyDescent="0.55000000000000004">
      <c r="A10905" s="33">
        <v>44139</v>
      </c>
      <c r="B10905" s="1" t="s">
        <v>56</v>
      </c>
      <c r="C10905" s="27">
        <v>3408</v>
      </c>
      <c r="D10905" s="27">
        <v>59589</v>
      </c>
      <c r="E10905" s="27">
        <v>3053</v>
      </c>
      <c r="F10905" s="27">
        <v>63</v>
      </c>
      <c r="G10905" s="27">
        <v>297</v>
      </c>
      <c r="H10905" s="27">
        <v>5</v>
      </c>
    </row>
    <row r="10906" spans="1:8" x14ac:dyDescent="0.55000000000000004">
      <c r="A10906" s="33">
        <v>44140</v>
      </c>
      <c r="B10906" s="1" t="s">
        <v>7</v>
      </c>
      <c r="C10906" s="27">
        <v>3447</v>
      </c>
      <c r="D10906" s="27">
        <v>87181</v>
      </c>
      <c r="E10906" s="27">
        <v>2727</v>
      </c>
      <c r="F10906" s="27">
        <v>112</v>
      </c>
      <c r="G10906" s="27">
        <v>608</v>
      </c>
      <c r="H10906" s="27">
        <v>6</v>
      </c>
    </row>
    <row r="10907" spans="1:8" x14ac:dyDescent="0.55000000000000004">
      <c r="A10907" s="33">
        <v>44140</v>
      </c>
      <c r="B10907" s="1" t="s">
        <v>11</v>
      </c>
      <c r="C10907" s="27">
        <v>264</v>
      </c>
      <c r="D10907" s="27">
        <v>5536</v>
      </c>
      <c r="E10907" s="27">
        <v>186</v>
      </c>
      <c r="F10907" s="27">
        <v>4</v>
      </c>
      <c r="G10907" s="27">
        <v>74</v>
      </c>
      <c r="H10907" s="27">
        <v>3</v>
      </c>
    </row>
    <row r="10908" spans="1:8" x14ac:dyDescent="0.55000000000000004">
      <c r="A10908" s="33">
        <v>44140</v>
      </c>
      <c r="B10908" s="1" t="s">
        <v>12</v>
      </c>
      <c r="C10908" s="27">
        <v>29</v>
      </c>
      <c r="D10908" s="27">
        <v>5546</v>
      </c>
      <c r="E10908" s="27">
        <v>25</v>
      </c>
      <c r="F10908" s="27">
        <v>0</v>
      </c>
      <c r="G10908" s="27">
        <v>4</v>
      </c>
      <c r="H10908" s="27">
        <v>0</v>
      </c>
    </row>
    <row r="10909" spans="1:8" x14ac:dyDescent="0.55000000000000004">
      <c r="A10909" s="33">
        <v>44140</v>
      </c>
      <c r="B10909" s="1" t="s">
        <v>13</v>
      </c>
      <c r="C10909" s="27">
        <v>804</v>
      </c>
      <c r="D10909" s="27">
        <v>14655</v>
      </c>
      <c r="E10909" s="27">
        <v>573</v>
      </c>
      <c r="F10909" s="27">
        <v>3</v>
      </c>
      <c r="G10909" s="27">
        <v>228</v>
      </c>
      <c r="H10909" s="27">
        <v>3</v>
      </c>
    </row>
    <row r="10910" spans="1:8" x14ac:dyDescent="0.55000000000000004">
      <c r="A10910" s="33">
        <v>44140</v>
      </c>
      <c r="B10910" s="1" t="s">
        <v>14</v>
      </c>
      <c r="C10910" s="27">
        <v>67</v>
      </c>
      <c r="D10910" s="27">
        <v>2613</v>
      </c>
      <c r="E10910" s="27">
        <v>60</v>
      </c>
      <c r="F10910" s="27">
        <v>0</v>
      </c>
      <c r="G10910" s="27">
        <v>6</v>
      </c>
      <c r="H10910" s="27">
        <v>1</v>
      </c>
    </row>
    <row r="10911" spans="1:8" x14ac:dyDescent="0.55000000000000004">
      <c r="A10911" s="33">
        <v>44140</v>
      </c>
      <c r="B10911" s="1" t="s">
        <v>15</v>
      </c>
      <c r="C10911" s="27">
        <v>86</v>
      </c>
      <c r="D10911" s="27">
        <v>6560</v>
      </c>
      <c r="E10911" s="27">
        <v>81</v>
      </c>
      <c r="F10911" s="27">
        <v>1</v>
      </c>
      <c r="G10911" s="27">
        <v>4</v>
      </c>
      <c r="H10911" s="27">
        <v>0</v>
      </c>
    </row>
    <row r="10912" spans="1:8" x14ac:dyDescent="0.55000000000000004">
      <c r="A10912" s="33">
        <v>44140</v>
      </c>
      <c r="B10912" s="1" t="s">
        <v>16</v>
      </c>
      <c r="C10912" s="27">
        <v>401</v>
      </c>
      <c r="D10912" s="27">
        <v>30204</v>
      </c>
      <c r="E10912" s="27">
        <v>369</v>
      </c>
      <c r="F10912" s="27">
        <v>6</v>
      </c>
      <c r="G10912" s="27">
        <v>26</v>
      </c>
      <c r="H10912" s="27">
        <v>3</v>
      </c>
    </row>
    <row r="10913" spans="1:8" x14ac:dyDescent="0.55000000000000004">
      <c r="A10913" s="33">
        <v>44140</v>
      </c>
      <c r="B10913" s="1" t="s">
        <v>17</v>
      </c>
      <c r="C10913" s="27">
        <v>789</v>
      </c>
      <c r="D10913" s="27">
        <v>14094</v>
      </c>
      <c r="E10913" s="27">
        <v>727</v>
      </c>
      <c r="F10913" s="27">
        <v>18</v>
      </c>
      <c r="G10913" s="27">
        <v>44</v>
      </c>
      <c r="H10913" s="27">
        <v>1</v>
      </c>
    </row>
    <row r="10914" spans="1:8" x14ac:dyDescent="0.55000000000000004">
      <c r="A10914" s="33">
        <v>44140</v>
      </c>
      <c r="B10914" s="1" t="s">
        <v>18</v>
      </c>
      <c r="C10914" s="27">
        <v>494</v>
      </c>
      <c r="D10914" s="27">
        <v>44211</v>
      </c>
      <c r="E10914" s="27">
        <v>470</v>
      </c>
      <c r="F10914" s="27">
        <v>1</v>
      </c>
      <c r="G10914" s="27">
        <v>24</v>
      </c>
      <c r="H10914" s="27">
        <v>1</v>
      </c>
    </row>
    <row r="10915" spans="1:8" x14ac:dyDescent="0.55000000000000004">
      <c r="A10915" s="33">
        <v>44140</v>
      </c>
      <c r="B10915" s="1" t="s">
        <v>19</v>
      </c>
      <c r="C10915" s="27">
        <v>913</v>
      </c>
      <c r="D10915" s="27">
        <v>30057</v>
      </c>
      <c r="E10915" s="27">
        <v>845</v>
      </c>
      <c r="F10915" s="27">
        <v>20</v>
      </c>
      <c r="G10915" s="27">
        <v>45</v>
      </c>
      <c r="H10915" s="27">
        <v>4</v>
      </c>
    </row>
    <row r="10916" spans="1:8" x14ac:dyDescent="0.55000000000000004">
      <c r="A10916" s="33">
        <v>44140</v>
      </c>
      <c r="B10916" s="1" t="s">
        <v>20</v>
      </c>
      <c r="C10916" s="27">
        <v>6018</v>
      </c>
      <c r="D10916" s="27">
        <v>191061</v>
      </c>
      <c r="E10916" s="27">
        <v>5515</v>
      </c>
      <c r="F10916" s="27">
        <v>111</v>
      </c>
      <c r="G10916" s="27">
        <v>392</v>
      </c>
      <c r="H10916" s="27">
        <v>6</v>
      </c>
    </row>
    <row r="10917" spans="1:8" x14ac:dyDescent="0.55000000000000004">
      <c r="A10917" s="33">
        <v>44140</v>
      </c>
      <c r="B10917" s="1" t="s">
        <v>21</v>
      </c>
      <c r="C10917" s="27">
        <v>5207</v>
      </c>
      <c r="D10917" s="27">
        <v>132362</v>
      </c>
      <c r="E10917" s="27">
        <v>4789</v>
      </c>
      <c r="F10917" s="27">
        <v>81</v>
      </c>
      <c r="G10917" s="27">
        <v>337</v>
      </c>
      <c r="H10917" s="27">
        <v>9</v>
      </c>
    </row>
    <row r="10918" spans="1:8" x14ac:dyDescent="0.55000000000000004">
      <c r="A10918" s="33">
        <v>44140</v>
      </c>
      <c r="B10918" s="1" t="s">
        <v>22</v>
      </c>
      <c r="C10918" s="27">
        <v>31893</v>
      </c>
      <c r="D10918" s="27">
        <v>619099</v>
      </c>
      <c r="E10918" s="27">
        <v>29615</v>
      </c>
      <c r="F10918" s="27">
        <v>461</v>
      </c>
      <c r="G10918" s="27">
        <v>1817</v>
      </c>
      <c r="H10918" s="27">
        <v>38</v>
      </c>
    </row>
    <row r="10919" spans="1:8" x14ac:dyDescent="0.55000000000000004">
      <c r="A10919" s="33">
        <v>44140</v>
      </c>
      <c r="B10919" s="1" t="s">
        <v>23</v>
      </c>
      <c r="C10919" s="27">
        <v>9021</v>
      </c>
      <c r="D10919" s="27">
        <v>206810</v>
      </c>
      <c r="E10919" s="27">
        <v>8262</v>
      </c>
      <c r="F10919" s="27">
        <v>173</v>
      </c>
      <c r="G10919" s="27">
        <v>586</v>
      </c>
      <c r="H10919" s="27">
        <v>25</v>
      </c>
    </row>
    <row r="10920" spans="1:8" x14ac:dyDescent="0.55000000000000004">
      <c r="A10920" s="33">
        <v>44140</v>
      </c>
      <c r="B10920" s="1" t="s">
        <v>24</v>
      </c>
      <c r="C10920" s="27">
        <v>185</v>
      </c>
      <c r="D10920" s="27">
        <v>18101</v>
      </c>
      <c r="E10920" s="27">
        <v>181</v>
      </c>
      <c r="F10920" s="27">
        <v>0</v>
      </c>
      <c r="G10920" s="27">
        <v>4</v>
      </c>
      <c r="H10920" s="27">
        <v>0</v>
      </c>
    </row>
    <row r="10921" spans="1:8" x14ac:dyDescent="0.55000000000000004">
      <c r="A10921" s="33">
        <v>44140</v>
      </c>
      <c r="B10921" s="1" t="s">
        <v>25</v>
      </c>
      <c r="C10921" s="27">
        <v>424</v>
      </c>
      <c r="D10921" s="27">
        <v>14742</v>
      </c>
      <c r="E10921" s="27">
        <v>396</v>
      </c>
      <c r="F10921" s="27">
        <v>26</v>
      </c>
      <c r="G10921" s="27">
        <v>2</v>
      </c>
      <c r="H10921" s="27">
        <v>0</v>
      </c>
    </row>
    <row r="10922" spans="1:8" x14ac:dyDescent="0.55000000000000004">
      <c r="A10922" s="33">
        <v>44140</v>
      </c>
      <c r="B10922" s="1" t="s">
        <v>26</v>
      </c>
      <c r="C10922" s="27">
        <v>815</v>
      </c>
      <c r="D10922" s="27">
        <v>18104</v>
      </c>
      <c r="E10922" s="27">
        <v>748</v>
      </c>
      <c r="F10922" s="27">
        <v>49</v>
      </c>
      <c r="G10922" s="27">
        <v>18</v>
      </c>
      <c r="H10922" s="27">
        <v>0</v>
      </c>
    </row>
    <row r="10923" spans="1:8" x14ac:dyDescent="0.55000000000000004">
      <c r="A10923" s="33">
        <v>44140</v>
      </c>
      <c r="B10923" s="1" t="s">
        <v>27</v>
      </c>
      <c r="C10923" s="27">
        <v>257</v>
      </c>
      <c r="D10923" s="27">
        <v>11175</v>
      </c>
      <c r="E10923" s="27">
        <v>245</v>
      </c>
      <c r="F10923" s="27">
        <v>11</v>
      </c>
      <c r="G10923" s="27">
        <v>1</v>
      </c>
      <c r="H10923" s="27">
        <v>1</v>
      </c>
    </row>
    <row r="10924" spans="1:8" x14ac:dyDescent="0.55000000000000004">
      <c r="A10924" s="33">
        <v>44140</v>
      </c>
      <c r="B10924" s="1" t="s">
        <v>28</v>
      </c>
      <c r="C10924" s="27">
        <v>221</v>
      </c>
      <c r="D10924" s="27">
        <v>11897</v>
      </c>
      <c r="E10924" s="27">
        <v>198</v>
      </c>
      <c r="F10924" s="27">
        <v>6</v>
      </c>
      <c r="G10924" s="27">
        <v>17</v>
      </c>
      <c r="H10924" s="27">
        <v>0</v>
      </c>
    </row>
    <row r="10925" spans="1:8" x14ac:dyDescent="0.55000000000000004">
      <c r="A10925" s="33">
        <v>44140</v>
      </c>
      <c r="B10925" s="1" t="s">
        <v>29</v>
      </c>
      <c r="C10925" s="27">
        <v>350</v>
      </c>
      <c r="D10925" s="27">
        <v>23957</v>
      </c>
      <c r="E10925" s="27">
        <v>337</v>
      </c>
      <c r="F10925" s="27">
        <v>6</v>
      </c>
      <c r="G10925" s="27">
        <v>12</v>
      </c>
      <c r="H10925" s="27">
        <v>0</v>
      </c>
    </row>
    <row r="10926" spans="1:8" x14ac:dyDescent="0.55000000000000004">
      <c r="A10926" s="33">
        <v>44140</v>
      </c>
      <c r="B10926" s="1" t="s">
        <v>30</v>
      </c>
      <c r="C10926" s="27">
        <v>710</v>
      </c>
      <c r="D10926" s="27">
        <v>27497</v>
      </c>
      <c r="E10926" s="27">
        <v>651</v>
      </c>
      <c r="F10926" s="27">
        <v>12</v>
      </c>
      <c r="G10926" s="27">
        <v>47</v>
      </c>
      <c r="H10926" s="27">
        <v>0</v>
      </c>
    </row>
    <row r="10927" spans="1:8" x14ac:dyDescent="0.55000000000000004">
      <c r="A10927" s="33">
        <v>44140</v>
      </c>
      <c r="B10927" s="1" t="s">
        <v>31</v>
      </c>
      <c r="C10927" s="27">
        <v>690</v>
      </c>
      <c r="D10927" s="27">
        <v>44359</v>
      </c>
      <c r="E10927" s="27">
        <v>603</v>
      </c>
      <c r="F10927" s="27">
        <v>2</v>
      </c>
      <c r="G10927" s="27">
        <v>85</v>
      </c>
      <c r="H10927" s="27">
        <v>0</v>
      </c>
    </row>
    <row r="10928" spans="1:8" x14ac:dyDescent="0.55000000000000004">
      <c r="A10928" s="33">
        <v>44140</v>
      </c>
      <c r="B10928" s="1" t="s">
        <v>32</v>
      </c>
      <c r="C10928" s="27">
        <v>6457</v>
      </c>
      <c r="D10928" s="27">
        <v>103369</v>
      </c>
      <c r="E10928" s="27">
        <v>5749</v>
      </c>
      <c r="F10928" s="27">
        <v>96</v>
      </c>
      <c r="G10928" s="27">
        <v>612</v>
      </c>
      <c r="H10928" s="27">
        <v>11</v>
      </c>
    </row>
    <row r="10929" spans="1:8" x14ac:dyDescent="0.55000000000000004">
      <c r="A10929" s="33">
        <v>44140</v>
      </c>
      <c r="B10929" s="1" t="s">
        <v>33</v>
      </c>
      <c r="C10929" s="27">
        <v>575</v>
      </c>
      <c r="D10929" s="27">
        <v>15683</v>
      </c>
      <c r="E10929" s="27">
        <v>543</v>
      </c>
      <c r="F10929" s="27">
        <v>7</v>
      </c>
      <c r="G10929" s="27">
        <v>25</v>
      </c>
      <c r="H10929" s="27">
        <v>3</v>
      </c>
    </row>
    <row r="10930" spans="1:8" x14ac:dyDescent="0.55000000000000004">
      <c r="A10930" s="33">
        <v>44140</v>
      </c>
      <c r="B10930" s="1" t="s">
        <v>34</v>
      </c>
      <c r="C10930" s="27">
        <v>584</v>
      </c>
      <c r="D10930" s="27">
        <v>14575</v>
      </c>
      <c r="E10930" s="27">
        <v>532</v>
      </c>
      <c r="F10930" s="27">
        <v>9</v>
      </c>
      <c r="G10930" s="27">
        <v>43</v>
      </c>
      <c r="H10930" s="27">
        <v>0</v>
      </c>
    </row>
    <row r="10931" spans="1:8" x14ac:dyDescent="0.55000000000000004">
      <c r="A10931" s="33">
        <v>44140</v>
      </c>
      <c r="B10931" s="1" t="s">
        <v>35</v>
      </c>
      <c r="C10931" s="27">
        <v>2090</v>
      </c>
      <c r="D10931" s="27">
        <v>54018</v>
      </c>
      <c r="E10931" s="27">
        <v>1969</v>
      </c>
      <c r="F10931" s="27">
        <v>30</v>
      </c>
      <c r="G10931" s="27">
        <v>91</v>
      </c>
      <c r="H10931" s="27">
        <v>2</v>
      </c>
    </row>
    <row r="10932" spans="1:8" x14ac:dyDescent="0.55000000000000004">
      <c r="A10932" s="33">
        <v>44140</v>
      </c>
      <c r="B10932" s="1" t="s">
        <v>36</v>
      </c>
      <c r="C10932" s="27">
        <v>13316</v>
      </c>
      <c r="D10932" s="27">
        <v>245639</v>
      </c>
      <c r="E10932" s="27">
        <v>12014</v>
      </c>
      <c r="F10932" s="27">
        <v>249</v>
      </c>
      <c r="G10932" s="27">
        <v>1034</v>
      </c>
      <c r="H10932" s="27">
        <v>40</v>
      </c>
    </row>
    <row r="10933" spans="1:8" x14ac:dyDescent="0.55000000000000004">
      <c r="A10933" s="33">
        <v>44140</v>
      </c>
      <c r="B10933" s="1" t="s">
        <v>37</v>
      </c>
      <c r="C10933" s="27">
        <v>3363</v>
      </c>
      <c r="D10933" s="27">
        <v>70648</v>
      </c>
      <c r="E10933" s="27">
        <v>3078</v>
      </c>
      <c r="F10933" s="27">
        <v>67</v>
      </c>
      <c r="G10933" s="27">
        <v>218</v>
      </c>
      <c r="H10933" s="27">
        <v>16</v>
      </c>
    </row>
    <row r="10934" spans="1:8" x14ac:dyDescent="0.55000000000000004">
      <c r="A10934" s="33">
        <v>44140</v>
      </c>
      <c r="B10934" s="1" t="s">
        <v>38</v>
      </c>
      <c r="C10934" s="27">
        <v>694</v>
      </c>
      <c r="D10934" s="27">
        <v>25498</v>
      </c>
      <c r="E10934" s="27">
        <v>618</v>
      </c>
      <c r="F10934" s="27">
        <v>10</v>
      </c>
      <c r="G10934" s="27">
        <v>66</v>
      </c>
      <c r="H10934" s="27">
        <v>0</v>
      </c>
    </row>
    <row r="10935" spans="1:8" x14ac:dyDescent="0.55000000000000004">
      <c r="A10935" s="33">
        <v>44140</v>
      </c>
      <c r="B10935" s="1" t="s">
        <v>39</v>
      </c>
      <c r="C10935" s="27">
        <v>280</v>
      </c>
      <c r="D10935" s="27">
        <v>10540</v>
      </c>
      <c r="E10935" s="27">
        <v>263</v>
      </c>
      <c r="F10935" s="27">
        <v>4</v>
      </c>
      <c r="G10935" s="27">
        <v>8</v>
      </c>
      <c r="H10935" s="27">
        <v>3</v>
      </c>
    </row>
    <row r="10936" spans="1:8" x14ac:dyDescent="0.55000000000000004">
      <c r="A10936" s="33">
        <v>44140</v>
      </c>
      <c r="B10936" s="1" t="s">
        <v>40</v>
      </c>
      <c r="C10936" s="27">
        <v>38</v>
      </c>
      <c r="D10936" s="27">
        <v>5786</v>
      </c>
      <c r="E10936" s="27">
        <v>36</v>
      </c>
      <c r="F10936" s="27">
        <v>0</v>
      </c>
      <c r="G10936" s="27">
        <v>2</v>
      </c>
      <c r="H10936" s="27">
        <v>0</v>
      </c>
    </row>
    <row r="10937" spans="1:8" x14ac:dyDescent="0.55000000000000004">
      <c r="A10937" s="33">
        <v>44140</v>
      </c>
      <c r="B10937" s="1" t="s">
        <v>41</v>
      </c>
      <c r="C10937" s="27">
        <v>141</v>
      </c>
      <c r="D10937" s="27">
        <v>6281</v>
      </c>
      <c r="E10937" s="27">
        <v>141</v>
      </c>
      <c r="F10937" s="27">
        <v>0</v>
      </c>
      <c r="G10937" s="27">
        <v>0</v>
      </c>
      <c r="H10937" s="27">
        <v>0</v>
      </c>
    </row>
    <row r="10938" spans="1:8" x14ac:dyDescent="0.55000000000000004">
      <c r="A10938" s="33">
        <v>44140</v>
      </c>
      <c r="B10938" s="1" t="s">
        <v>42</v>
      </c>
      <c r="C10938" s="27">
        <v>315</v>
      </c>
      <c r="D10938" s="27">
        <v>11198</v>
      </c>
      <c r="E10938" s="27">
        <v>185</v>
      </c>
      <c r="F10938" s="27">
        <v>6</v>
      </c>
      <c r="G10938" s="27">
        <v>118</v>
      </c>
      <c r="H10938" s="27">
        <v>2</v>
      </c>
    </row>
    <row r="10939" spans="1:8" x14ac:dyDescent="0.55000000000000004">
      <c r="A10939" s="33">
        <v>44140</v>
      </c>
      <c r="B10939" s="1" t="s">
        <v>43</v>
      </c>
      <c r="C10939" s="27">
        <v>665</v>
      </c>
      <c r="D10939" s="27">
        <v>28303</v>
      </c>
      <c r="E10939" s="27">
        <v>647</v>
      </c>
      <c r="F10939" s="27">
        <v>5</v>
      </c>
      <c r="G10939" s="27">
        <v>13</v>
      </c>
      <c r="H10939" s="27">
        <v>0</v>
      </c>
    </row>
    <row r="10940" spans="1:8" x14ac:dyDescent="0.55000000000000004">
      <c r="A10940" s="33">
        <v>44140</v>
      </c>
      <c r="B10940" s="1" t="s">
        <v>44</v>
      </c>
      <c r="C10940" s="27">
        <v>223</v>
      </c>
      <c r="D10940" s="27">
        <v>11960</v>
      </c>
      <c r="E10940" s="27">
        <v>210</v>
      </c>
      <c r="F10940" s="27">
        <v>2</v>
      </c>
      <c r="G10940" s="27">
        <v>11</v>
      </c>
      <c r="H10940" s="27">
        <v>0</v>
      </c>
    </row>
    <row r="10941" spans="1:8" x14ac:dyDescent="0.55000000000000004">
      <c r="A10941" s="33">
        <v>44140</v>
      </c>
      <c r="B10941" s="1" t="s">
        <v>45</v>
      </c>
      <c r="C10941" s="27">
        <v>164</v>
      </c>
      <c r="D10941" s="27">
        <v>7525</v>
      </c>
      <c r="E10941" s="27">
        <v>155</v>
      </c>
      <c r="F10941" s="27">
        <v>9</v>
      </c>
      <c r="G10941" s="27">
        <v>0</v>
      </c>
      <c r="H10941" s="27">
        <v>0</v>
      </c>
    </row>
    <row r="10942" spans="1:8" x14ac:dyDescent="0.55000000000000004">
      <c r="A10942" s="33">
        <v>44140</v>
      </c>
      <c r="B10942" s="1" t="s">
        <v>46</v>
      </c>
      <c r="C10942" s="27">
        <v>103</v>
      </c>
      <c r="D10942" s="27">
        <v>13845</v>
      </c>
      <c r="E10942" s="27">
        <v>97</v>
      </c>
      <c r="F10942" s="27">
        <v>2</v>
      </c>
      <c r="G10942" s="27">
        <v>4</v>
      </c>
      <c r="H10942" s="27">
        <v>0</v>
      </c>
    </row>
    <row r="10943" spans="1:8" x14ac:dyDescent="0.55000000000000004">
      <c r="A10943" s="33">
        <v>44140</v>
      </c>
      <c r="B10943" s="1" t="s">
        <v>47</v>
      </c>
      <c r="C10943" s="27">
        <v>116</v>
      </c>
      <c r="D10943" s="27">
        <v>4419</v>
      </c>
      <c r="E10943" s="27">
        <v>110</v>
      </c>
      <c r="F10943" s="27">
        <v>6</v>
      </c>
      <c r="G10943" s="27">
        <v>0</v>
      </c>
      <c r="H10943" s="27">
        <v>0</v>
      </c>
    </row>
    <row r="10944" spans="1:8" x14ac:dyDescent="0.55000000000000004">
      <c r="A10944" s="33">
        <v>44140</v>
      </c>
      <c r="B10944" s="1" t="s">
        <v>48</v>
      </c>
      <c r="C10944" s="27">
        <v>144</v>
      </c>
      <c r="D10944" s="27">
        <v>3661</v>
      </c>
      <c r="E10944" s="27">
        <v>139</v>
      </c>
      <c r="F10944" s="27">
        <v>4</v>
      </c>
      <c r="G10944" s="27">
        <v>1</v>
      </c>
      <c r="H10944" s="27">
        <v>0</v>
      </c>
    </row>
    <row r="10945" spans="1:8" x14ac:dyDescent="0.55000000000000004">
      <c r="A10945" s="33">
        <v>44140</v>
      </c>
      <c r="B10945" s="1" t="s">
        <v>49</v>
      </c>
      <c r="C10945" s="27">
        <v>5251</v>
      </c>
      <c r="D10945" s="27">
        <v>168839</v>
      </c>
      <c r="E10945" s="27">
        <v>5077</v>
      </c>
      <c r="F10945" s="27">
        <v>104</v>
      </c>
      <c r="G10945" s="27">
        <v>70</v>
      </c>
      <c r="H10945" s="27">
        <v>4</v>
      </c>
    </row>
    <row r="10946" spans="1:8" x14ac:dyDescent="0.55000000000000004">
      <c r="A10946" s="33">
        <v>44140</v>
      </c>
      <c r="B10946" s="1" t="s">
        <v>50</v>
      </c>
      <c r="C10946" s="27">
        <v>266</v>
      </c>
      <c r="D10946" s="27">
        <v>7429</v>
      </c>
      <c r="E10946" s="27">
        <v>256</v>
      </c>
      <c r="F10946" s="27">
        <v>0</v>
      </c>
      <c r="G10946" s="27">
        <v>12</v>
      </c>
      <c r="H10946" s="27">
        <v>0</v>
      </c>
    </row>
    <row r="10947" spans="1:8" x14ac:dyDescent="0.55000000000000004">
      <c r="A10947" s="33">
        <v>44140</v>
      </c>
      <c r="B10947" s="1" t="s">
        <v>51</v>
      </c>
      <c r="C10947" s="27">
        <v>245</v>
      </c>
      <c r="D10947" s="27">
        <v>23180</v>
      </c>
      <c r="E10947" s="27">
        <v>241</v>
      </c>
      <c r="F10947" s="27">
        <v>3</v>
      </c>
      <c r="G10947" s="27">
        <v>0</v>
      </c>
      <c r="H10947" s="27">
        <v>0</v>
      </c>
    </row>
    <row r="10948" spans="1:8" x14ac:dyDescent="0.55000000000000004">
      <c r="A10948" s="33">
        <v>44140</v>
      </c>
      <c r="B10948" s="1" t="s">
        <v>52</v>
      </c>
      <c r="C10948" s="27">
        <v>824</v>
      </c>
      <c r="D10948" s="27">
        <v>19986</v>
      </c>
      <c r="E10948" s="27">
        <v>755</v>
      </c>
      <c r="F10948" s="27">
        <v>8</v>
      </c>
      <c r="G10948" s="27">
        <v>45</v>
      </c>
      <c r="H10948" s="27">
        <v>1</v>
      </c>
    </row>
    <row r="10949" spans="1:8" x14ac:dyDescent="0.55000000000000004">
      <c r="A10949" s="33">
        <v>44140</v>
      </c>
      <c r="B10949" s="1" t="s">
        <v>53</v>
      </c>
      <c r="C10949" s="27">
        <v>159</v>
      </c>
      <c r="D10949" s="27">
        <v>21490</v>
      </c>
      <c r="E10949" s="27">
        <v>156</v>
      </c>
      <c r="F10949" s="27">
        <v>3</v>
      </c>
      <c r="G10949" s="27">
        <v>0</v>
      </c>
      <c r="H10949" s="27">
        <v>0</v>
      </c>
    </row>
    <row r="10950" spans="1:8" x14ac:dyDescent="0.55000000000000004">
      <c r="A10950" s="33">
        <v>44140</v>
      </c>
      <c r="B10950" s="1" t="s">
        <v>54</v>
      </c>
      <c r="C10950" s="27">
        <v>371</v>
      </c>
      <c r="D10950" s="27">
        <v>8803</v>
      </c>
      <c r="E10950" s="27">
        <v>368</v>
      </c>
      <c r="F10950" s="27">
        <v>1</v>
      </c>
      <c r="G10950" s="27">
        <v>3</v>
      </c>
      <c r="H10950" s="27">
        <v>1</v>
      </c>
    </row>
    <row r="10951" spans="1:8" x14ac:dyDescent="0.55000000000000004">
      <c r="A10951" s="33">
        <v>44140</v>
      </c>
      <c r="B10951" s="1" t="s">
        <v>55</v>
      </c>
      <c r="C10951" s="27">
        <v>505</v>
      </c>
      <c r="D10951" s="27">
        <v>23128</v>
      </c>
      <c r="E10951" s="27">
        <v>464</v>
      </c>
      <c r="F10951" s="27">
        <v>13</v>
      </c>
      <c r="G10951" s="27">
        <v>24</v>
      </c>
      <c r="H10951" s="27">
        <v>0</v>
      </c>
    </row>
    <row r="10952" spans="1:8" x14ac:dyDescent="0.55000000000000004">
      <c r="A10952" s="33">
        <v>44140</v>
      </c>
      <c r="B10952" s="1" t="s">
        <v>56</v>
      </c>
      <c r="C10952" s="27">
        <v>3435</v>
      </c>
      <c r="D10952" s="27">
        <v>60235</v>
      </c>
      <c r="E10952" s="27">
        <v>3082</v>
      </c>
      <c r="F10952" s="27">
        <v>64</v>
      </c>
      <c r="G10952" s="27">
        <v>294</v>
      </c>
      <c r="H10952" s="27">
        <v>5</v>
      </c>
    </row>
    <row r="10953" spans="1:8" x14ac:dyDescent="0.55000000000000004">
      <c r="A10953" s="33">
        <v>44141</v>
      </c>
      <c r="B10953" s="1" t="s">
        <v>7</v>
      </c>
      <c r="C10953" s="27">
        <v>3566</v>
      </c>
      <c r="D10953" s="27">
        <v>88202</v>
      </c>
      <c r="E10953" s="27">
        <v>2780</v>
      </c>
      <c r="F10953" s="27">
        <v>112</v>
      </c>
      <c r="G10953" s="27">
        <v>674</v>
      </c>
      <c r="H10953" s="27">
        <v>9</v>
      </c>
    </row>
    <row r="10954" spans="1:8" x14ac:dyDescent="0.55000000000000004">
      <c r="A10954" s="33">
        <v>44141</v>
      </c>
      <c r="B10954" s="1" t="s">
        <v>11</v>
      </c>
      <c r="C10954" s="27">
        <v>269</v>
      </c>
      <c r="D10954" s="27">
        <v>5625</v>
      </c>
      <c r="E10954" s="27">
        <v>196</v>
      </c>
      <c r="F10954" s="27">
        <v>4</v>
      </c>
      <c r="G10954" s="27">
        <v>69</v>
      </c>
      <c r="H10954" s="27">
        <v>3</v>
      </c>
    </row>
    <row r="10955" spans="1:8" x14ac:dyDescent="0.55000000000000004">
      <c r="A10955" s="33">
        <v>44141</v>
      </c>
      <c r="B10955" s="1" t="s">
        <v>12</v>
      </c>
      <c r="C10955" s="27">
        <v>29</v>
      </c>
      <c r="D10955" s="27">
        <v>5633</v>
      </c>
      <c r="E10955" s="27">
        <v>26</v>
      </c>
      <c r="F10955" s="27">
        <v>0</v>
      </c>
      <c r="G10955" s="27">
        <v>3</v>
      </c>
      <c r="H10955" s="27">
        <v>0</v>
      </c>
    </row>
    <row r="10956" spans="1:8" x14ac:dyDescent="0.55000000000000004">
      <c r="A10956" s="33">
        <v>44141</v>
      </c>
      <c r="B10956" s="1" t="s">
        <v>13</v>
      </c>
      <c r="C10956" s="27">
        <v>822</v>
      </c>
      <c r="D10956" s="27">
        <v>14848</v>
      </c>
      <c r="E10956" s="27">
        <v>597</v>
      </c>
      <c r="F10956" s="27">
        <v>3</v>
      </c>
      <c r="G10956" s="27">
        <v>222</v>
      </c>
      <c r="H10956" s="27">
        <v>4</v>
      </c>
    </row>
    <row r="10957" spans="1:8" x14ac:dyDescent="0.55000000000000004">
      <c r="A10957" s="33">
        <v>44141</v>
      </c>
      <c r="B10957" s="1" t="s">
        <v>14</v>
      </c>
      <c r="C10957" s="27">
        <v>67</v>
      </c>
      <c r="D10957" s="27">
        <v>2642</v>
      </c>
      <c r="E10957" s="27">
        <v>60</v>
      </c>
      <c r="F10957" s="27">
        <v>0</v>
      </c>
      <c r="G10957" s="27">
        <v>7</v>
      </c>
      <c r="H10957" s="27">
        <v>1</v>
      </c>
    </row>
    <row r="10958" spans="1:8" x14ac:dyDescent="0.55000000000000004">
      <c r="A10958" s="33">
        <v>44141</v>
      </c>
      <c r="B10958" s="1" t="s">
        <v>15</v>
      </c>
      <c r="C10958" s="27">
        <v>86</v>
      </c>
      <c r="D10958" s="27">
        <v>6747</v>
      </c>
      <c r="E10958" s="27">
        <v>81</v>
      </c>
      <c r="F10958" s="27">
        <v>1</v>
      </c>
      <c r="G10958" s="27">
        <v>4</v>
      </c>
      <c r="H10958" s="27">
        <v>0</v>
      </c>
    </row>
    <row r="10959" spans="1:8" x14ac:dyDescent="0.55000000000000004">
      <c r="A10959" s="33">
        <v>44141</v>
      </c>
      <c r="B10959" s="1" t="s">
        <v>16</v>
      </c>
      <c r="C10959" s="27">
        <v>410</v>
      </c>
      <c r="D10959" s="27">
        <v>30813</v>
      </c>
      <c r="E10959" s="27">
        <v>369</v>
      </c>
      <c r="F10959" s="27">
        <v>6</v>
      </c>
      <c r="G10959" s="27">
        <v>35</v>
      </c>
      <c r="H10959" s="27">
        <v>3</v>
      </c>
    </row>
    <row r="10960" spans="1:8" x14ac:dyDescent="0.55000000000000004">
      <c r="A10960" s="33">
        <v>44141</v>
      </c>
      <c r="B10960" s="1" t="s">
        <v>17</v>
      </c>
      <c r="C10960" s="27">
        <v>796</v>
      </c>
      <c r="D10960" s="27">
        <v>14162</v>
      </c>
      <c r="E10960" s="27">
        <v>731</v>
      </c>
      <c r="F10960" s="27">
        <v>18</v>
      </c>
      <c r="G10960" s="27">
        <v>47</v>
      </c>
      <c r="H10960" s="27">
        <v>1</v>
      </c>
    </row>
    <row r="10961" spans="1:8" x14ac:dyDescent="0.55000000000000004">
      <c r="A10961" s="33">
        <v>44141</v>
      </c>
      <c r="B10961" s="1" t="s">
        <v>18</v>
      </c>
      <c r="C10961" s="27">
        <v>496</v>
      </c>
      <c r="D10961" s="27">
        <v>45618</v>
      </c>
      <c r="E10961" s="27">
        <v>471</v>
      </c>
      <c r="F10961" s="27">
        <v>1</v>
      </c>
      <c r="G10961" s="27">
        <v>25</v>
      </c>
      <c r="H10961" s="27">
        <v>1</v>
      </c>
    </row>
    <row r="10962" spans="1:8" x14ac:dyDescent="0.55000000000000004">
      <c r="A10962" s="33">
        <v>44141</v>
      </c>
      <c r="B10962" s="1" t="s">
        <v>19</v>
      </c>
      <c r="C10962" s="27">
        <v>918</v>
      </c>
      <c r="D10962" s="27">
        <v>30277</v>
      </c>
      <c r="E10962" s="27">
        <v>857</v>
      </c>
      <c r="F10962" s="27">
        <v>20</v>
      </c>
      <c r="G10962" s="27">
        <v>41</v>
      </c>
      <c r="H10962" s="27">
        <v>4</v>
      </c>
    </row>
    <row r="10963" spans="1:8" x14ac:dyDescent="0.55000000000000004">
      <c r="A10963" s="33">
        <v>44141</v>
      </c>
      <c r="B10963" s="1" t="s">
        <v>20</v>
      </c>
      <c r="C10963" s="27">
        <v>6132</v>
      </c>
      <c r="D10963" s="27">
        <v>194330</v>
      </c>
      <c r="E10963" s="27">
        <v>5520</v>
      </c>
      <c r="F10963" s="27">
        <v>111</v>
      </c>
      <c r="G10963" s="27">
        <v>501</v>
      </c>
      <c r="H10963" s="27">
        <v>7</v>
      </c>
    </row>
    <row r="10964" spans="1:8" x14ac:dyDescent="0.55000000000000004">
      <c r="A10964" s="33">
        <v>44141</v>
      </c>
      <c r="B10964" s="1" t="s">
        <v>21</v>
      </c>
      <c r="C10964" s="27">
        <v>5249</v>
      </c>
      <c r="D10964" s="27">
        <v>134785</v>
      </c>
      <c r="E10964" s="27">
        <v>4813</v>
      </c>
      <c r="F10964" s="27">
        <v>82</v>
      </c>
      <c r="G10964" s="27">
        <v>354</v>
      </c>
      <c r="H10964" s="27">
        <v>8</v>
      </c>
    </row>
    <row r="10965" spans="1:8" x14ac:dyDescent="0.55000000000000004">
      <c r="A10965" s="33">
        <v>44141</v>
      </c>
      <c r="B10965" s="1" t="s">
        <v>22</v>
      </c>
      <c r="C10965" s="27">
        <v>32135</v>
      </c>
      <c r="D10965" s="27">
        <v>624458</v>
      </c>
      <c r="E10965" s="27">
        <v>29839</v>
      </c>
      <c r="F10965" s="27">
        <v>461</v>
      </c>
      <c r="G10965" s="27">
        <v>1835</v>
      </c>
      <c r="H10965" s="27">
        <v>37</v>
      </c>
    </row>
    <row r="10966" spans="1:8" x14ac:dyDescent="0.55000000000000004">
      <c r="A10966" s="33">
        <v>44141</v>
      </c>
      <c r="B10966" s="1" t="s">
        <v>23</v>
      </c>
      <c r="C10966" s="27">
        <v>9124</v>
      </c>
      <c r="D10966" s="27">
        <v>209445</v>
      </c>
      <c r="E10966" s="27">
        <v>8351</v>
      </c>
      <c r="F10966" s="27">
        <v>173</v>
      </c>
      <c r="G10966" s="27">
        <v>600</v>
      </c>
      <c r="H10966" s="27">
        <v>23</v>
      </c>
    </row>
    <row r="10967" spans="1:8" x14ac:dyDescent="0.55000000000000004">
      <c r="A10967" s="33">
        <v>44141</v>
      </c>
      <c r="B10967" s="1" t="s">
        <v>24</v>
      </c>
      <c r="C10967" s="27">
        <v>186</v>
      </c>
      <c r="D10967" s="27">
        <v>18193</v>
      </c>
      <c r="E10967" s="27">
        <v>182</v>
      </c>
      <c r="F10967" s="27">
        <v>0</v>
      </c>
      <c r="G10967" s="27">
        <v>4</v>
      </c>
      <c r="H10967" s="27">
        <v>0</v>
      </c>
    </row>
    <row r="10968" spans="1:8" x14ac:dyDescent="0.55000000000000004">
      <c r="A10968" s="33">
        <v>44141</v>
      </c>
      <c r="B10968" s="1" t="s">
        <v>25</v>
      </c>
      <c r="C10968" s="27">
        <v>424</v>
      </c>
      <c r="D10968" s="27">
        <v>15001</v>
      </c>
      <c r="E10968" s="27">
        <v>396</v>
      </c>
      <c r="F10968" s="27">
        <v>26</v>
      </c>
      <c r="G10968" s="27">
        <v>2</v>
      </c>
      <c r="H10968" s="27">
        <v>0</v>
      </c>
    </row>
    <row r="10969" spans="1:8" x14ac:dyDescent="0.55000000000000004">
      <c r="A10969" s="33">
        <v>44141</v>
      </c>
      <c r="B10969" s="1" t="s">
        <v>26</v>
      </c>
      <c r="C10969" s="27">
        <v>816</v>
      </c>
      <c r="D10969" s="27">
        <v>18304</v>
      </c>
      <c r="E10969" s="27">
        <v>752</v>
      </c>
      <c r="F10969" s="27">
        <v>49</v>
      </c>
      <c r="G10969" s="27">
        <v>15</v>
      </c>
      <c r="H10969" s="27">
        <v>0</v>
      </c>
    </row>
    <row r="10970" spans="1:8" x14ac:dyDescent="0.55000000000000004">
      <c r="A10970" s="33">
        <v>44141</v>
      </c>
      <c r="B10970" s="1" t="s">
        <v>27</v>
      </c>
      <c r="C10970" s="27">
        <v>257</v>
      </c>
      <c r="D10970" s="27">
        <v>11220</v>
      </c>
      <c r="E10970" s="27">
        <v>245</v>
      </c>
      <c r="F10970" s="27">
        <v>11</v>
      </c>
      <c r="G10970" s="27">
        <v>1</v>
      </c>
      <c r="H10970" s="27">
        <v>1</v>
      </c>
    </row>
    <row r="10971" spans="1:8" x14ac:dyDescent="0.55000000000000004">
      <c r="A10971" s="33">
        <v>44141</v>
      </c>
      <c r="B10971" s="1" t="s">
        <v>28</v>
      </c>
      <c r="C10971" s="27">
        <v>225</v>
      </c>
      <c r="D10971" s="27">
        <v>11926</v>
      </c>
      <c r="E10971" s="27">
        <v>201</v>
      </c>
      <c r="F10971" s="27">
        <v>6</v>
      </c>
      <c r="G10971" s="27">
        <v>18</v>
      </c>
      <c r="H10971" s="27">
        <v>0</v>
      </c>
    </row>
    <row r="10972" spans="1:8" x14ac:dyDescent="0.55000000000000004">
      <c r="A10972" s="33">
        <v>44141</v>
      </c>
      <c r="B10972" s="1" t="s">
        <v>29</v>
      </c>
      <c r="C10972" s="27">
        <v>351</v>
      </c>
      <c r="D10972" s="27">
        <v>24098</v>
      </c>
      <c r="E10972" s="27">
        <v>338</v>
      </c>
      <c r="F10972" s="27">
        <v>6</v>
      </c>
      <c r="G10972" s="27">
        <v>12</v>
      </c>
      <c r="H10972" s="27">
        <v>0</v>
      </c>
    </row>
    <row r="10973" spans="1:8" x14ac:dyDescent="0.55000000000000004">
      <c r="A10973" s="33">
        <v>44141</v>
      </c>
      <c r="B10973" s="1" t="s">
        <v>30</v>
      </c>
      <c r="C10973" s="27">
        <v>726</v>
      </c>
      <c r="D10973" s="27">
        <v>27736</v>
      </c>
      <c r="E10973" s="27">
        <v>654</v>
      </c>
      <c r="F10973" s="27">
        <v>12</v>
      </c>
      <c r="G10973" s="27">
        <v>60</v>
      </c>
      <c r="H10973" s="27">
        <v>0</v>
      </c>
    </row>
    <row r="10974" spans="1:8" x14ac:dyDescent="0.55000000000000004">
      <c r="A10974" s="33">
        <v>44141</v>
      </c>
      <c r="B10974" s="1" t="s">
        <v>31</v>
      </c>
      <c r="C10974" s="27">
        <v>707</v>
      </c>
      <c r="D10974" s="27">
        <v>44670</v>
      </c>
      <c r="E10974" s="27">
        <v>615</v>
      </c>
      <c r="F10974" s="27">
        <v>2</v>
      </c>
      <c r="G10974" s="27">
        <v>90</v>
      </c>
      <c r="H10974" s="27">
        <v>0</v>
      </c>
    </row>
    <row r="10975" spans="1:8" x14ac:dyDescent="0.55000000000000004">
      <c r="A10975" s="33">
        <v>44141</v>
      </c>
      <c r="B10975" s="1" t="s">
        <v>32</v>
      </c>
      <c r="C10975" s="27">
        <v>6536</v>
      </c>
      <c r="D10975" s="27">
        <v>104509</v>
      </c>
      <c r="E10975" s="27">
        <v>5806</v>
      </c>
      <c r="F10975" s="27">
        <v>97</v>
      </c>
      <c r="G10975" s="27">
        <v>633</v>
      </c>
      <c r="H10975" s="27">
        <v>13</v>
      </c>
    </row>
    <row r="10976" spans="1:8" x14ac:dyDescent="0.55000000000000004">
      <c r="A10976" s="33">
        <v>44141</v>
      </c>
      <c r="B10976" s="1" t="s">
        <v>33</v>
      </c>
      <c r="C10976" s="27">
        <v>587</v>
      </c>
      <c r="D10976" s="27">
        <v>16342</v>
      </c>
      <c r="E10976" s="27">
        <v>544</v>
      </c>
      <c r="F10976" s="27">
        <v>7</v>
      </c>
      <c r="G10976" s="27">
        <v>36</v>
      </c>
      <c r="H10976" s="27">
        <v>3</v>
      </c>
    </row>
    <row r="10977" spans="1:8" x14ac:dyDescent="0.55000000000000004">
      <c r="A10977" s="33">
        <v>44141</v>
      </c>
      <c r="B10977" s="1" t="s">
        <v>34</v>
      </c>
      <c r="C10977" s="27">
        <v>593</v>
      </c>
      <c r="D10977" s="27">
        <v>14643</v>
      </c>
      <c r="E10977" s="27">
        <v>535</v>
      </c>
      <c r="F10977" s="27">
        <v>9</v>
      </c>
      <c r="G10977" s="27">
        <v>49</v>
      </c>
      <c r="H10977" s="27">
        <v>0</v>
      </c>
    </row>
    <row r="10978" spans="1:8" x14ac:dyDescent="0.55000000000000004">
      <c r="A10978" s="33">
        <v>44141</v>
      </c>
      <c r="B10978" s="1" t="s">
        <v>35</v>
      </c>
      <c r="C10978" s="27">
        <v>2101</v>
      </c>
      <c r="D10978" s="27">
        <v>54297</v>
      </c>
      <c r="E10978" s="27">
        <v>1972</v>
      </c>
      <c r="F10978" s="27">
        <v>30</v>
      </c>
      <c r="G10978" s="27">
        <v>99</v>
      </c>
      <c r="H10978" s="27">
        <v>2</v>
      </c>
    </row>
    <row r="10979" spans="1:8" x14ac:dyDescent="0.55000000000000004">
      <c r="A10979" s="33">
        <v>44141</v>
      </c>
      <c r="B10979" s="1" t="s">
        <v>36</v>
      </c>
      <c r="C10979" s="27">
        <v>13485</v>
      </c>
      <c r="D10979" s="27">
        <v>248414</v>
      </c>
      <c r="E10979" s="27">
        <v>12095</v>
      </c>
      <c r="F10979" s="27">
        <v>249</v>
      </c>
      <c r="G10979" s="27">
        <v>1122</v>
      </c>
      <c r="H10979" s="27">
        <v>42</v>
      </c>
    </row>
    <row r="10980" spans="1:8" x14ac:dyDescent="0.55000000000000004">
      <c r="A10980" s="33">
        <v>44141</v>
      </c>
      <c r="B10980" s="1" t="s">
        <v>37</v>
      </c>
      <c r="C10980" s="27">
        <v>3406</v>
      </c>
      <c r="D10980" s="27">
        <v>71350</v>
      </c>
      <c r="E10980" s="27">
        <v>3103</v>
      </c>
      <c r="F10980" s="27">
        <v>67</v>
      </c>
      <c r="G10980" s="27">
        <v>236</v>
      </c>
      <c r="H10980" s="27">
        <v>16</v>
      </c>
    </row>
    <row r="10981" spans="1:8" x14ac:dyDescent="0.55000000000000004">
      <c r="A10981" s="33">
        <v>44141</v>
      </c>
      <c r="B10981" s="1" t="s">
        <v>38</v>
      </c>
      <c r="C10981" s="27">
        <v>713</v>
      </c>
      <c r="D10981" s="27">
        <v>25726</v>
      </c>
      <c r="E10981" s="27">
        <v>622</v>
      </c>
      <c r="F10981" s="27">
        <v>10</v>
      </c>
      <c r="G10981" s="27">
        <v>81</v>
      </c>
      <c r="H10981" s="27">
        <v>0</v>
      </c>
    </row>
    <row r="10982" spans="1:8" x14ac:dyDescent="0.55000000000000004">
      <c r="A10982" s="33">
        <v>44141</v>
      </c>
      <c r="B10982" s="1" t="s">
        <v>39</v>
      </c>
      <c r="C10982" s="27">
        <v>280</v>
      </c>
      <c r="D10982" s="27">
        <v>10566</v>
      </c>
      <c r="E10982" s="27">
        <v>263</v>
      </c>
      <c r="F10982" s="27">
        <v>4</v>
      </c>
      <c r="G10982" s="27">
        <v>8</v>
      </c>
      <c r="H10982" s="27">
        <v>3</v>
      </c>
    </row>
    <row r="10983" spans="1:8" x14ac:dyDescent="0.55000000000000004">
      <c r="A10983" s="33">
        <v>44141</v>
      </c>
      <c r="B10983" s="1" t="s">
        <v>40</v>
      </c>
      <c r="C10983" s="27">
        <v>38</v>
      </c>
      <c r="D10983" s="27">
        <v>5786</v>
      </c>
      <c r="E10983" s="27">
        <v>36</v>
      </c>
      <c r="F10983" s="27">
        <v>0</v>
      </c>
      <c r="G10983" s="27">
        <v>2</v>
      </c>
      <c r="H10983" s="27">
        <v>0</v>
      </c>
    </row>
    <row r="10984" spans="1:8" x14ac:dyDescent="0.55000000000000004">
      <c r="A10984" s="33">
        <v>44141</v>
      </c>
      <c r="B10984" s="1" t="s">
        <v>41</v>
      </c>
      <c r="C10984" s="27">
        <v>141</v>
      </c>
      <c r="D10984" s="27">
        <v>6281</v>
      </c>
      <c r="E10984" s="27">
        <v>141</v>
      </c>
      <c r="F10984" s="27">
        <v>0</v>
      </c>
      <c r="G10984" s="27">
        <v>0</v>
      </c>
      <c r="H10984" s="27">
        <v>0</v>
      </c>
    </row>
    <row r="10985" spans="1:8" x14ac:dyDescent="0.55000000000000004">
      <c r="A10985" s="33">
        <v>44141</v>
      </c>
      <c r="B10985" s="1" t="s">
        <v>42</v>
      </c>
      <c r="C10985" s="27">
        <v>323</v>
      </c>
      <c r="D10985" s="27">
        <v>11198</v>
      </c>
      <c r="E10985" s="27">
        <v>185</v>
      </c>
      <c r="F10985" s="27">
        <v>6</v>
      </c>
      <c r="G10985" s="27">
        <v>118</v>
      </c>
      <c r="H10985" s="27">
        <v>2</v>
      </c>
    </row>
    <row r="10986" spans="1:8" x14ac:dyDescent="0.55000000000000004">
      <c r="A10986" s="33">
        <v>44141</v>
      </c>
      <c r="B10986" s="1" t="s">
        <v>43</v>
      </c>
      <c r="C10986" s="27">
        <v>667</v>
      </c>
      <c r="D10986" s="27">
        <v>28463</v>
      </c>
      <c r="E10986" s="27">
        <v>648</v>
      </c>
      <c r="F10986" s="27">
        <v>5</v>
      </c>
      <c r="G10986" s="27">
        <v>14</v>
      </c>
      <c r="H10986" s="27">
        <v>1</v>
      </c>
    </row>
    <row r="10987" spans="1:8" x14ac:dyDescent="0.55000000000000004">
      <c r="A10987" s="33">
        <v>44141</v>
      </c>
      <c r="B10987" s="1" t="s">
        <v>44</v>
      </c>
      <c r="C10987" s="27">
        <v>223</v>
      </c>
      <c r="D10987" s="27">
        <v>11960</v>
      </c>
      <c r="E10987" s="27">
        <v>209</v>
      </c>
      <c r="F10987" s="27">
        <v>2</v>
      </c>
      <c r="G10987" s="27">
        <v>12</v>
      </c>
      <c r="H10987" s="27">
        <v>0</v>
      </c>
    </row>
    <row r="10988" spans="1:8" x14ac:dyDescent="0.55000000000000004">
      <c r="A10988" s="33">
        <v>44141</v>
      </c>
      <c r="B10988" s="1" t="s">
        <v>45</v>
      </c>
      <c r="C10988" s="27">
        <v>167</v>
      </c>
      <c r="D10988" s="27">
        <v>7536</v>
      </c>
      <c r="E10988" s="27">
        <v>155</v>
      </c>
      <c r="F10988" s="27">
        <v>9</v>
      </c>
      <c r="G10988" s="27">
        <v>0</v>
      </c>
      <c r="H10988" s="27">
        <v>0</v>
      </c>
    </row>
    <row r="10989" spans="1:8" x14ac:dyDescent="0.55000000000000004">
      <c r="A10989" s="33">
        <v>44141</v>
      </c>
      <c r="B10989" s="1" t="s">
        <v>46</v>
      </c>
      <c r="C10989" s="27">
        <v>104</v>
      </c>
      <c r="D10989" s="27">
        <v>13911</v>
      </c>
      <c r="E10989" s="27">
        <v>98</v>
      </c>
      <c r="F10989" s="27">
        <v>2</v>
      </c>
      <c r="G10989" s="27">
        <v>4</v>
      </c>
      <c r="H10989" s="27">
        <v>0</v>
      </c>
    </row>
    <row r="10990" spans="1:8" x14ac:dyDescent="0.55000000000000004">
      <c r="A10990" s="33">
        <v>44141</v>
      </c>
      <c r="B10990" s="1" t="s">
        <v>47</v>
      </c>
      <c r="C10990" s="27">
        <v>117</v>
      </c>
      <c r="D10990" s="27">
        <v>4434</v>
      </c>
      <c r="E10990" s="27">
        <v>110</v>
      </c>
      <c r="F10990" s="27">
        <v>6</v>
      </c>
      <c r="G10990" s="27">
        <v>1</v>
      </c>
      <c r="H10990" s="27">
        <v>0</v>
      </c>
    </row>
    <row r="10991" spans="1:8" x14ac:dyDescent="0.55000000000000004">
      <c r="A10991" s="33">
        <v>44141</v>
      </c>
      <c r="B10991" s="1" t="s">
        <v>48</v>
      </c>
      <c r="C10991" s="27">
        <v>144</v>
      </c>
      <c r="D10991" s="27">
        <v>3667</v>
      </c>
      <c r="E10991" s="27">
        <v>139</v>
      </c>
      <c r="F10991" s="27">
        <v>4</v>
      </c>
      <c r="G10991" s="27">
        <v>1</v>
      </c>
      <c r="H10991" s="27">
        <v>0</v>
      </c>
    </row>
    <row r="10992" spans="1:8" x14ac:dyDescent="0.55000000000000004">
      <c r="A10992" s="33">
        <v>44141</v>
      </c>
      <c r="B10992" s="1" t="s">
        <v>49</v>
      </c>
      <c r="C10992" s="27">
        <v>5268</v>
      </c>
      <c r="D10992" s="27">
        <v>170366</v>
      </c>
      <c r="E10992" s="27">
        <v>5080</v>
      </c>
      <c r="F10992" s="27">
        <v>104</v>
      </c>
      <c r="G10992" s="27">
        <v>84</v>
      </c>
      <c r="H10992" s="27">
        <v>4</v>
      </c>
    </row>
    <row r="10993" spans="1:8" x14ac:dyDescent="0.55000000000000004">
      <c r="A10993" s="33">
        <v>44141</v>
      </c>
      <c r="B10993" s="1" t="s">
        <v>50</v>
      </c>
      <c r="C10993" s="27">
        <v>267</v>
      </c>
      <c r="D10993" s="27">
        <v>7480</v>
      </c>
      <c r="E10993" s="27">
        <v>256</v>
      </c>
      <c r="F10993" s="27">
        <v>0</v>
      </c>
      <c r="G10993" s="27">
        <v>13</v>
      </c>
      <c r="H10993" s="27">
        <v>0</v>
      </c>
    </row>
    <row r="10994" spans="1:8" x14ac:dyDescent="0.55000000000000004">
      <c r="A10994" s="33">
        <v>44141</v>
      </c>
      <c r="B10994" s="1" t="s">
        <v>51</v>
      </c>
      <c r="C10994" s="27">
        <v>246</v>
      </c>
      <c r="D10994" s="27">
        <v>23361</v>
      </c>
      <c r="E10994" s="27">
        <v>241</v>
      </c>
      <c r="F10994" s="27">
        <v>3</v>
      </c>
      <c r="G10994" s="27">
        <v>4</v>
      </c>
      <c r="H10994" s="27">
        <v>0</v>
      </c>
    </row>
    <row r="10995" spans="1:8" x14ac:dyDescent="0.55000000000000004">
      <c r="A10995" s="33">
        <v>44141</v>
      </c>
      <c r="B10995" s="1" t="s">
        <v>52</v>
      </c>
      <c r="C10995" s="27">
        <v>843</v>
      </c>
      <c r="D10995" s="27">
        <v>20618</v>
      </c>
      <c r="E10995" s="27">
        <v>766</v>
      </c>
      <c r="F10995" s="27">
        <v>9</v>
      </c>
      <c r="G10995" s="27">
        <v>54</v>
      </c>
      <c r="H10995" s="27">
        <v>0</v>
      </c>
    </row>
    <row r="10996" spans="1:8" x14ac:dyDescent="0.55000000000000004">
      <c r="A10996" s="33">
        <v>44141</v>
      </c>
      <c r="B10996" s="1" t="s">
        <v>53</v>
      </c>
      <c r="C10996" s="27">
        <v>160</v>
      </c>
      <c r="D10996" s="27">
        <v>21701</v>
      </c>
      <c r="E10996" s="27">
        <v>156</v>
      </c>
      <c r="F10996" s="27">
        <v>3</v>
      </c>
      <c r="G10996" s="27">
        <v>1</v>
      </c>
      <c r="H10996" s="27">
        <v>0</v>
      </c>
    </row>
    <row r="10997" spans="1:8" x14ac:dyDescent="0.55000000000000004">
      <c r="A10997" s="33">
        <v>44141</v>
      </c>
      <c r="B10997" s="1" t="s">
        <v>54</v>
      </c>
      <c r="C10997" s="27">
        <v>372</v>
      </c>
      <c r="D10997" s="27">
        <v>8807</v>
      </c>
      <c r="E10997" s="27">
        <v>368</v>
      </c>
      <c r="F10997" s="27">
        <v>1</v>
      </c>
      <c r="G10997" s="27">
        <v>4</v>
      </c>
      <c r="H10997" s="27">
        <v>1</v>
      </c>
    </row>
    <row r="10998" spans="1:8" x14ac:dyDescent="0.55000000000000004">
      <c r="A10998" s="33">
        <v>44141</v>
      </c>
      <c r="B10998" s="1" t="s">
        <v>55</v>
      </c>
      <c r="C10998" s="27">
        <v>505</v>
      </c>
      <c r="D10998" s="27">
        <v>23324</v>
      </c>
      <c r="E10998" s="27">
        <v>464</v>
      </c>
      <c r="F10998" s="27">
        <v>13</v>
      </c>
      <c r="G10998" s="27">
        <v>24</v>
      </c>
      <c r="H10998" s="27">
        <v>0</v>
      </c>
    </row>
    <row r="10999" spans="1:8" x14ac:dyDescent="0.55000000000000004">
      <c r="A10999" s="33">
        <v>44141</v>
      </c>
      <c r="B10999" s="1" t="s">
        <v>56</v>
      </c>
      <c r="C10999" s="27">
        <v>3456</v>
      </c>
      <c r="D10999" s="27">
        <v>60623</v>
      </c>
      <c r="E10999" s="27">
        <v>3115</v>
      </c>
      <c r="F10999" s="27">
        <v>64</v>
      </c>
      <c r="G10999" s="27">
        <v>282</v>
      </c>
      <c r="H10999" s="27">
        <v>5</v>
      </c>
    </row>
    <row r="11000" spans="1:8" x14ac:dyDescent="0.55000000000000004">
      <c r="A11000" s="33">
        <v>44142</v>
      </c>
      <c r="B11000" s="1" t="s">
        <v>7</v>
      </c>
      <c r="C11000" s="27">
        <v>3681</v>
      </c>
      <c r="D11000" s="27">
        <v>89907</v>
      </c>
      <c r="E11000" s="27">
        <v>2855</v>
      </c>
      <c r="F11000" s="27">
        <v>113</v>
      </c>
      <c r="G11000" s="27">
        <v>713</v>
      </c>
      <c r="H11000" s="27">
        <v>10</v>
      </c>
    </row>
    <row r="11001" spans="1:8" x14ac:dyDescent="0.55000000000000004">
      <c r="A11001" s="33">
        <v>44142</v>
      </c>
      <c r="B11001" s="1" t="s">
        <v>11</v>
      </c>
      <c r="C11001" s="27">
        <v>271</v>
      </c>
      <c r="D11001" s="27">
        <v>5750</v>
      </c>
      <c r="E11001" s="27">
        <v>195</v>
      </c>
      <c r="F11001" s="27">
        <v>4</v>
      </c>
      <c r="G11001" s="27">
        <v>72</v>
      </c>
      <c r="H11001" s="27">
        <v>3</v>
      </c>
    </row>
    <row r="11002" spans="1:8" x14ac:dyDescent="0.55000000000000004">
      <c r="A11002" s="33">
        <v>44142</v>
      </c>
      <c r="B11002" s="1" t="s">
        <v>12</v>
      </c>
      <c r="C11002" s="27">
        <v>30</v>
      </c>
      <c r="D11002" s="27">
        <v>5655</v>
      </c>
      <c r="E11002" s="27">
        <v>26</v>
      </c>
      <c r="F11002" s="27">
        <v>0</v>
      </c>
      <c r="G11002" s="27">
        <v>4</v>
      </c>
      <c r="H11002" s="27">
        <v>0</v>
      </c>
    </row>
    <row r="11003" spans="1:8" x14ac:dyDescent="0.55000000000000004">
      <c r="A11003" s="33">
        <v>44142</v>
      </c>
      <c r="B11003" s="1" t="s">
        <v>13</v>
      </c>
      <c r="C11003" s="27">
        <v>834</v>
      </c>
      <c r="D11003" s="27">
        <v>15020</v>
      </c>
      <c r="E11003" s="27">
        <v>616</v>
      </c>
      <c r="F11003" s="27">
        <v>4</v>
      </c>
      <c r="G11003" s="27">
        <v>214</v>
      </c>
      <c r="H11003" s="27">
        <v>4</v>
      </c>
    </row>
    <row r="11004" spans="1:8" x14ac:dyDescent="0.55000000000000004">
      <c r="A11004" s="33">
        <v>44142</v>
      </c>
      <c r="B11004" s="1" t="s">
        <v>14</v>
      </c>
      <c r="C11004" s="27">
        <v>67</v>
      </c>
      <c r="D11004" s="27">
        <v>2642</v>
      </c>
      <c r="E11004" s="27">
        <v>60</v>
      </c>
      <c r="F11004" s="27">
        <v>0</v>
      </c>
      <c r="G11004" s="27">
        <v>7</v>
      </c>
      <c r="H11004" s="27">
        <v>1</v>
      </c>
    </row>
    <row r="11005" spans="1:8" x14ac:dyDescent="0.55000000000000004">
      <c r="A11005" s="33">
        <v>44142</v>
      </c>
      <c r="B11005" s="1" t="s">
        <v>15</v>
      </c>
      <c r="C11005" s="27">
        <v>86</v>
      </c>
      <c r="D11005" s="27">
        <v>6749</v>
      </c>
      <c r="E11005" s="27">
        <v>81</v>
      </c>
      <c r="F11005" s="27">
        <v>1</v>
      </c>
      <c r="G11005" s="27">
        <v>4</v>
      </c>
      <c r="H11005" s="27">
        <v>0</v>
      </c>
    </row>
    <row r="11006" spans="1:8" x14ac:dyDescent="0.55000000000000004">
      <c r="A11006" s="33">
        <v>44142</v>
      </c>
      <c r="B11006" s="1" t="s">
        <v>16</v>
      </c>
      <c r="C11006" s="27">
        <v>412</v>
      </c>
      <c r="D11006" s="27">
        <v>31153</v>
      </c>
      <c r="E11006" s="27">
        <v>371</v>
      </c>
      <c r="F11006" s="27">
        <v>6</v>
      </c>
      <c r="G11006" s="27">
        <v>35</v>
      </c>
      <c r="H11006" s="27">
        <v>3</v>
      </c>
    </row>
    <row r="11007" spans="1:8" x14ac:dyDescent="0.55000000000000004">
      <c r="A11007" s="33">
        <v>44142</v>
      </c>
      <c r="B11007" s="1" t="s">
        <v>17</v>
      </c>
      <c r="C11007" s="27">
        <v>806</v>
      </c>
      <c r="D11007" s="27">
        <v>14162</v>
      </c>
      <c r="E11007" s="27">
        <v>738</v>
      </c>
      <c r="F11007" s="27">
        <v>18</v>
      </c>
      <c r="G11007" s="27">
        <v>50</v>
      </c>
      <c r="H11007" s="27">
        <v>1</v>
      </c>
    </row>
    <row r="11008" spans="1:8" x14ac:dyDescent="0.55000000000000004">
      <c r="A11008" s="33">
        <v>44142</v>
      </c>
      <c r="B11008" s="1" t="s">
        <v>18</v>
      </c>
      <c r="C11008" s="27">
        <v>498</v>
      </c>
      <c r="D11008" s="27">
        <v>45708</v>
      </c>
      <c r="E11008" s="27">
        <v>473</v>
      </c>
      <c r="F11008" s="27">
        <v>1</v>
      </c>
      <c r="G11008" s="27">
        <v>25</v>
      </c>
      <c r="H11008" s="27">
        <v>3</v>
      </c>
    </row>
    <row r="11009" spans="1:8" x14ac:dyDescent="0.55000000000000004">
      <c r="A11009" s="33">
        <v>44142</v>
      </c>
      <c r="B11009" s="1" t="s">
        <v>19</v>
      </c>
      <c r="C11009" s="27">
        <v>924</v>
      </c>
      <c r="D11009" s="27">
        <v>30491</v>
      </c>
      <c r="E11009" s="27">
        <v>860</v>
      </c>
      <c r="F11009" s="27">
        <v>20</v>
      </c>
      <c r="G11009" s="27">
        <v>44</v>
      </c>
      <c r="H11009" s="27">
        <v>4</v>
      </c>
    </row>
    <row r="11010" spans="1:8" x14ac:dyDescent="0.55000000000000004">
      <c r="A11010" s="33">
        <v>44142</v>
      </c>
      <c r="B11010" s="1" t="s">
        <v>20</v>
      </c>
      <c r="C11010" s="27">
        <v>6201</v>
      </c>
      <c r="D11010" s="27">
        <v>194647</v>
      </c>
      <c r="E11010" s="27">
        <v>5554</v>
      </c>
      <c r="F11010" s="27">
        <v>111</v>
      </c>
      <c r="G11010" s="27">
        <v>536</v>
      </c>
      <c r="H11010" s="27">
        <v>7</v>
      </c>
    </row>
    <row r="11011" spans="1:8" x14ac:dyDescent="0.55000000000000004">
      <c r="A11011" s="33">
        <v>44142</v>
      </c>
      <c r="B11011" s="1" t="s">
        <v>21</v>
      </c>
      <c r="C11011" s="27">
        <v>5310</v>
      </c>
      <c r="D11011" s="27">
        <v>135455</v>
      </c>
      <c r="E11011" s="27">
        <v>4822</v>
      </c>
      <c r="F11011" s="27">
        <v>82</v>
      </c>
      <c r="G11011" s="27">
        <v>406</v>
      </c>
      <c r="H11011" s="27">
        <v>9</v>
      </c>
    </row>
    <row r="11012" spans="1:8" x14ac:dyDescent="0.55000000000000004">
      <c r="A11012" s="33">
        <v>44142</v>
      </c>
      <c r="B11012" s="1" t="s">
        <v>22</v>
      </c>
      <c r="C11012" s="27">
        <v>32429</v>
      </c>
      <c r="D11012" s="27">
        <v>627902</v>
      </c>
      <c r="E11012" s="27">
        <v>29976</v>
      </c>
      <c r="F11012" s="27">
        <v>461</v>
      </c>
      <c r="G11012" s="27">
        <v>1992</v>
      </c>
      <c r="H11012" s="27">
        <v>36</v>
      </c>
    </row>
    <row r="11013" spans="1:8" x14ac:dyDescent="0.55000000000000004">
      <c r="A11013" s="33">
        <v>44142</v>
      </c>
      <c r="B11013" s="1" t="s">
        <v>23</v>
      </c>
      <c r="C11013" s="27">
        <v>9261</v>
      </c>
      <c r="D11013" s="27">
        <v>209445</v>
      </c>
      <c r="E11013" s="27">
        <v>8487</v>
      </c>
      <c r="F11013" s="27">
        <v>174</v>
      </c>
      <c r="G11013" s="27">
        <v>600</v>
      </c>
      <c r="H11013" s="27">
        <v>23</v>
      </c>
    </row>
    <row r="11014" spans="1:8" x14ac:dyDescent="0.55000000000000004">
      <c r="A11014" s="33">
        <v>44142</v>
      </c>
      <c r="B11014" s="1" t="s">
        <v>24</v>
      </c>
      <c r="C11014" s="27">
        <v>188</v>
      </c>
      <c r="D11014" s="27">
        <v>18262</v>
      </c>
      <c r="E11014" s="27">
        <v>182</v>
      </c>
      <c r="F11014" s="27">
        <v>0</v>
      </c>
      <c r="G11014" s="27">
        <v>6</v>
      </c>
      <c r="H11014" s="27">
        <v>0</v>
      </c>
    </row>
    <row r="11015" spans="1:8" x14ac:dyDescent="0.55000000000000004">
      <c r="A11015" s="33">
        <v>44142</v>
      </c>
      <c r="B11015" s="1" t="s">
        <v>25</v>
      </c>
      <c r="C11015" s="27">
        <v>424</v>
      </c>
      <c r="D11015" s="27">
        <v>15001</v>
      </c>
      <c r="E11015" s="27">
        <v>396</v>
      </c>
      <c r="F11015" s="27">
        <v>26</v>
      </c>
      <c r="G11015" s="27">
        <v>2</v>
      </c>
      <c r="H11015" s="27">
        <v>0</v>
      </c>
    </row>
    <row r="11016" spans="1:8" x14ac:dyDescent="0.55000000000000004">
      <c r="A11016" s="33">
        <v>44142</v>
      </c>
      <c r="B11016" s="1" t="s">
        <v>26</v>
      </c>
      <c r="C11016" s="27">
        <v>819</v>
      </c>
      <c r="D11016" s="27">
        <v>18467</v>
      </c>
      <c r="E11016" s="27">
        <v>753</v>
      </c>
      <c r="F11016" s="27">
        <v>49</v>
      </c>
      <c r="G11016" s="27">
        <v>17</v>
      </c>
      <c r="H11016" s="27">
        <v>0</v>
      </c>
    </row>
    <row r="11017" spans="1:8" x14ac:dyDescent="0.55000000000000004">
      <c r="A11017" s="33">
        <v>44142</v>
      </c>
      <c r="B11017" s="1" t="s">
        <v>27</v>
      </c>
      <c r="C11017" s="27">
        <v>258</v>
      </c>
      <c r="D11017" s="27">
        <v>11246</v>
      </c>
      <c r="E11017" s="27">
        <v>245</v>
      </c>
      <c r="F11017" s="27">
        <v>11</v>
      </c>
      <c r="G11017" s="27">
        <v>2</v>
      </c>
      <c r="H11017" s="27">
        <v>1</v>
      </c>
    </row>
    <row r="11018" spans="1:8" x14ac:dyDescent="0.55000000000000004">
      <c r="A11018" s="33">
        <v>44142</v>
      </c>
      <c r="B11018" s="1" t="s">
        <v>28</v>
      </c>
      <c r="C11018" s="27">
        <v>225</v>
      </c>
      <c r="D11018" s="27">
        <v>11926</v>
      </c>
      <c r="E11018" s="27">
        <v>201</v>
      </c>
      <c r="F11018" s="27">
        <v>6</v>
      </c>
      <c r="G11018" s="27">
        <v>18</v>
      </c>
      <c r="H11018" s="27">
        <v>0</v>
      </c>
    </row>
    <row r="11019" spans="1:8" x14ac:dyDescent="0.55000000000000004">
      <c r="A11019" s="33">
        <v>44142</v>
      </c>
      <c r="B11019" s="1" t="s">
        <v>29</v>
      </c>
      <c r="C11019" s="27">
        <v>357</v>
      </c>
      <c r="D11019" s="27">
        <v>24098</v>
      </c>
      <c r="E11019" s="27">
        <v>338</v>
      </c>
      <c r="F11019" s="27">
        <v>6</v>
      </c>
      <c r="G11019" s="27">
        <v>18</v>
      </c>
      <c r="H11019" s="27">
        <v>0</v>
      </c>
    </row>
    <row r="11020" spans="1:8" x14ac:dyDescent="0.55000000000000004">
      <c r="A11020" s="33">
        <v>44142</v>
      </c>
      <c r="B11020" s="1" t="s">
        <v>30</v>
      </c>
      <c r="C11020" s="27">
        <v>729</v>
      </c>
      <c r="D11020" s="27">
        <v>27877</v>
      </c>
      <c r="E11020" s="27">
        <v>655</v>
      </c>
      <c r="F11020" s="27">
        <v>12</v>
      </c>
      <c r="G11020" s="27">
        <v>62</v>
      </c>
      <c r="H11020" s="27">
        <v>0</v>
      </c>
    </row>
    <row r="11021" spans="1:8" x14ac:dyDescent="0.55000000000000004">
      <c r="A11021" s="33">
        <v>44142</v>
      </c>
      <c r="B11021" s="1" t="s">
        <v>31</v>
      </c>
      <c r="C11021" s="27">
        <v>707</v>
      </c>
      <c r="D11021" s="27">
        <v>44670</v>
      </c>
      <c r="E11021" s="27">
        <v>615</v>
      </c>
      <c r="F11021" s="27">
        <v>2</v>
      </c>
      <c r="G11021" s="27">
        <v>90</v>
      </c>
      <c r="H11021" s="27">
        <v>0</v>
      </c>
    </row>
    <row r="11022" spans="1:8" x14ac:dyDescent="0.55000000000000004">
      <c r="A11022" s="33">
        <v>44142</v>
      </c>
      <c r="B11022" s="1" t="s">
        <v>32</v>
      </c>
      <c r="C11022" s="27">
        <v>6618</v>
      </c>
      <c r="D11022" s="27">
        <v>105343</v>
      </c>
      <c r="E11022" s="27">
        <v>5872</v>
      </c>
      <c r="F11022" s="27">
        <v>97</v>
      </c>
      <c r="G11022" s="27">
        <v>649</v>
      </c>
      <c r="H11022" s="27">
        <v>13</v>
      </c>
    </row>
    <row r="11023" spans="1:8" x14ac:dyDescent="0.55000000000000004">
      <c r="A11023" s="33">
        <v>44142</v>
      </c>
      <c r="B11023" s="1" t="s">
        <v>33</v>
      </c>
      <c r="C11023" s="27">
        <v>595</v>
      </c>
      <c r="D11023" s="27">
        <v>16342</v>
      </c>
      <c r="E11023" s="27">
        <v>544</v>
      </c>
      <c r="F11023" s="27">
        <v>7</v>
      </c>
      <c r="G11023" s="27">
        <v>44</v>
      </c>
      <c r="H11023" s="27">
        <v>3</v>
      </c>
    </row>
    <row r="11024" spans="1:8" x14ac:dyDescent="0.55000000000000004">
      <c r="A11024" s="33">
        <v>44142</v>
      </c>
      <c r="B11024" s="1" t="s">
        <v>34</v>
      </c>
      <c r="C11024" s="27">
        <v>599</v>
      </c>
      <c r="D11024" s="27">
        <v>14734</v>
      </c>
      <c r="E11024" s="27">
        <v>537</v>
      </c>
      <c r="F11024" s="27">
        <v>9</v>
      </c>
      <c r="G11024" s="27">
        <v>53</v>
      </c>
      <c r="H11024" s="27">
        <v>0</v>
      </c>
    </row>
    <row r="11025" spans="1:8" x14ac:dyDescent="0.55000000000000004">
      <c r="A11025" s="33">
        <v>44142</v>
      </c>
      <c r="B11025" s="1" t="s">
        <v>35</v>
      </c>
      <c r="C11025" s="27">
        <v>2101</v>
      </c>
      <c r="D11025" s="27">
        <v>54297</v>
      </c>
      <c r="E11025" s="27">
        <v>1972</v>
      </c>
      <c r="F11025" s="27">
        <v>30</v>
      </c>
      <c r="G11025" s="27">
        <v>99</v>
      </c>
      <c r="H11025" s="27">
        <v>2</v>
      </c>
    </row>
    <row r="11026" spans="1:8" x14ac:dyDescent="0.55000000000000004">
      <c r="A11026" s="33">
        <v>44142</v>
      </c>
      <c r="B11026" s="1" t="s">
        <v>36</v>
      </c>
      <c r="C11026" s="27">
        <v>13676</v>
      </c>
      <c r="D11026" s="27">
        <v>250416</v>
      </c>
      <c r="E11026" s="27">
        <v>12238</v>
      </c>
      <c r="F11026" s="27">
        <v>249</v>
      </c>
      <c r="G11026" s="27">
        <v>1169</v>
      </c>
      <c r="H11026" s="27">
        <v>43</v>
      </c>
    </row>
    <row r="11027" spans="1:8" x14ac:dyDescent="0.55000000000000004">
      <c r="A11027" s="33">
        <v>44142</v>
      </c>
      <c r="B11027" s="1" t="s">
        <v>37</v>
      </c>
      <c r="C11027" s="27">
        <v>3455</v>
      </c>
      <c r="D11027" s="27">
        <v>72133</v>
      </c>
      <c r="E11027" s="27">
        <v>3143</v>
      </c>
      <c r="F11027" s="27">
        <v>67</v>
      </c>
      <c r="G11027" s="27">
        <v>245</v>
      </c>
      <c r="H11027" s="27">
        <v>14</v>
      </c>
    </row>
    <row r="11028" spans="1:8" x14ac:dyDescent="0.55000000000000004">
      <c r="A11028" s="33">
        <v>44142</v>
      </c>
      <c r="B11028" s="1" t="s">
        <v>38</v>
      </c>
      <c r="C11028" s="27">
        <v>726</v>
      </c>
      <c r="D11028" s="27">
        <v>25726</v>
      </c>
      <c r="E11028" s="27">
        <v>623</v>
      </c>
      <c r="F11028" s="27">
        <v>10</v>
      </c>
      <c r="G11028" s="27">
        <v>93</v>
      </c>
      <c r="H11028" s="27">
        <v>0</v>
      </c>
    </row>
    <row r="11029" spans="1:8" x14ac:dyDescent="0.55000000000000004">
      <c r="A11029" s="33">
        <v>44142</v>
      </c>
      <c r="B11029" s="1" t="s">
        <v>39</v>
      </c>
      <c r="C11029" s="27">
        <v>286</v>
      </c>
      <c r="D11029" s="27">
        <v>10623</v>
      </c>
      <c r="E11029" s="27">
        <v>263</v>
      </c>
      <c r="F11029" s="27">
        <v>4</v>
      </c>
      <c r="G11029" s="27">
        <v>14</v>
      </c>
      <c r="H11029" s="27">
        <v>3</v>
      </c>
    </row>
    <row r="11030" spans="1:8" x14ac:dyDescent="0.55000000000000004">
      <c r="A11030" s="33">
        <v>44142</v>
      </c>
      <c r="B11030" s="1" t="s">
        <v>40</v>
      </c>
      <c r="C11030" s="27">
        <v>43</v>
      </c>
      <c r="D11030" s="27">
        <v>5889</v>
      </c>
      <c r="E11030" s="27">
        <v>37</v>
      </c>
      <c r="F11030" s="27">
        <v>0</v>
      </c>
      <c r="G11030" s="27">
        <v>5</v>
      </c>
      <c r="H11030" s="27">
        <v>0</v>
      </c>
    </row>
    <row r="11031" spans="1:8" x14ac:dyDescent="0.55000000000000004">
      <c r="A11031" s="33">
        <v>44142</v>
      </c>
      <c r="B11031" s="1" t="s">
        <v>41</v>
      </c>
      <c r="C11031" s="27">
        <v>141</v>
      </c>
      <c r="D11031" s="27">
        <v>6281</v>
      </c>
      <c r="E11031" s="27">
        <v>141</v>
      </c>
      <c r="F11031" s="27">
        <v>0</v>
      </c>
      <c r="G11031" s="27">
        <v>0</v>
      </c>
      <c r="H11031" s="27">
        <v>0</v>
      </c>
    </row>
    <row r="11032" spans="1:8" x14ac:dyDescent="0.55000000000000004">
      <c r="A11032" s="33">
        <v>44142</v>
      </c>
      <c r="B11032" s="1" t="s">
        <v>42</v>
      </c>
      <c r="C11032" s="27">
        <v>332</v>
      </c>
      <c r="D11032" s="27">
        <v>11198</v>
      </c>
      <c r="E11032" s="27">
        <v>185</v>
      </c>
      <c r="F11032" s="27">
        <v>6</v>
      </c>
      <c r="G11032" s="27">
        <v>118</v>
      </c>
      <c r="H11032" s="27">
        <v>2</v>
      </c>
    </row>
    <row r="11033" spans="1:8" x14ac:dyDescent="0.55000000000000004">
      <c r="A11033" s="33">
        <v>44142</v>
      </c>
      <c r="B11033" s="1" t="s">
        <v>43</v>
      </c>
      <c r="C11033" s="27">
        <v>670</v>
      </c>
      <c r="D11033" s="27">
        <v>28463</v>
      </c>
      <c r="E11033" s="27">
        <v>648</v>
      </c>
      <c r="F11033" s="27">
        <v>5</v>
      </c>
      <c r="G11033" s="27">
        <v>17</v>
      </c>
      <c r="H11033" s="27">
        <v>1</v>
      </c>
    </row>
    <row r="11034" spans="1:8" x14ac:dyDescent="0.55000000000000004">
      <c r="A11034" s="33">
        <v>44142</v>
      </c>
      <c r="B11034" s="1" t="s">
        <v>44</v>
      </c>
      <c r="C11034" s="27">
        <v>225</v>
      </c>
      <c r="D11034" s="27">
        <v>11960</v>
      </c>
      <c r="E11034" s="27">
        <v>209</v>
      </c>
      <c r="F11034" s="27">
        <v>2</v>
      </c>
      <c r="G11034" s="27">
        <v>14</v>
      </c>
      <c r="H11034" s="27">
        <v>0</v>
      </c>
    </row>
    <row r="11035" spans="1:8" x14ac:dyDescent="0.55000000000000004">
      <c r="A11035" s="33">
        <v>44142</v>
      </c>
      <c r="B11035" s="1" t="s">
        <v>45</v>
      </c>
      <c r="C11035" s="27">
        <v>167</v>
      </c>
      <c r="D11035" s="27">
        <v>7566</v>
      </c>
      <c r="E11035" s="27">
        <v>155</v>
      </c>
      <c r="F11035" s="27">
        <v>9</v>
      </c>
      <c r="G11035" s="27">
        <v>0</v>
      </c>
      <c r="H11035" s="27">
        <v>0</v>
      </c>
    </row>
    <row r="11036" spans="1:8" x14ac:dyDescent="0.55000000000000004">
      <c r="A11036" s="33">
        <v>44142</v>
      </c>
      <c r="B11036" s="1" t="s">
        <v>46</v>
      </c>
      <c r="C11036" s="27">
        <v>104</v>
      </c>
      <c r="D11036" s="27">
        <v>14083</v>
      </c>
      <c r="E11036" s="27">
        <v>100</v>
      </c>
      <c r="F11036" s="27">
        <v>2</v>
      </c>
      <c r="G11036" s="27">
        <v>2</v>
      </c>
      <c r="H11036" s="27">
        <v>0</v>
      </c>
    </row>
    <row r="11037" spans="1:8" x14ac:dyDescent="0.55000000000000004">
      <c r="A11037" s="33">
        <v>44142</v>
      </c>
      <c r="B11037" s="1" t="s">
        <v>47</v>
      </c>
      <c r="C11037" s="27">
        <v>117</v>
      </c>
      <c r="D11037" s="27">
        <v>4434</v>
      </c>
      <c r="E11037" s="27">
        <v>110</v>
      </c>
      <c r="F11037" s="27">
        <v>6</v>
      </c>
      <c r="G11037" s="27">
        <v>1</v>
      </c>
      <c r="H11037" s="27">
        <v>0</v>
      </c>
    </row>
    <row r="11038" spans="1:8" x14ac:dyDescent="0.55000000000000004">
      <c r="A11038" s="33">
        <v>44142</v>
      </c>
      <c r="B11038" s="1" t="s">
        <v>48</v>
      </c>
      <c r="C11038" s="27">
        <v>144</v>
      </c>
      <c r="D11038" s="27">
        <v>3671</v>
      </c>
      <c r="E11038" s="27">
        <v>139</v>
      </c>
      <c r="F11038" s="27">
        <v>4</v>
      </c>
      <c r="G11038" s="27">
        <v>1</v>
      </c>
      <c r="H11038" s="27">
        <v>0</v>
      </c>
    </row>
    <row r="11039" spans="1:8" x14ac:dyDescent="0.55000000000000004">
      <c r="A11039" s="33">
        <v>44142</v>
      </c>
      <c r="B11039" s="1" t="s">
        <v>49</v>
      </c>
      <c r="C11039" s="27">
        <v>5276</v>
      </c>
      <c r="D11039" s="27">
        <v>171300</v>
      </c>
      <c r="E11039" s="27">
        <v>5085</v>
      </c>
      <c r="F11039" s="27">
        <v>104</v>
      </c>
      <c r="G11039" s="27">
        <v>87</v>
      </c>
      <c r="H11039" s="27">
        <v>4</v>
      </c>
    </row>
    <row r="11040" spans="1:8" x14ac:dyDescent="0.55000000000000004">
      <c r="A11040" s="33">
        <v>44142</v>
      </c>
      <c r="B11040" s="1" t="s">
        <v>50</v>
      </c>
      <c r="C11040" s="27">
        <v>268</v>
      </c>
      <c r="D11040" s="27">
        <v>7612</v>
      </c>
      <c r="E11040" s="27">
        <v>257</v>
      </c>
      <c r="F11040" s="27">
        <v>0</v>
      </c>
      <c r="G11040" s="27">
        <v>13</v>
      </c>
      <c r="H11040" s="27">
        <v>0</v>
      </c>
    </row>
    <row r="11041" spans="1:8" x14ac:dyDescent="0.55000000000000004">
      <c r="A11041" s="33">
        <v>44142</v>
      </c>
      <c r="B11041" s="1" t="s">
        <v>51</v>
      </c>
      <c r="C11041" s="27">
        <v>246</v>
      </c>
      <c r="D11041" s="27">
        <v>23522</v>
      </c>
      <c r="E11041" s="27">
        <v>241</v>
      </c>
      <c r="F11041" s="27">
        <v>3</v>
      </c>
      <c r="G11041" s="27">
        <v>4</v>
      </c>
      <c r="H11041" s="27">
        <v>0</v>
      </c>
    </row>
    <row r="11042" spans="1:8" x14ac:dyDescent="0.55000000000000004">
      <c r="A11042" s="33">
        <v>44142</v>
      </c>
      <c r="B11042" s="1" t="s">
        <v>52</v>
      </c>
      <c r="C11042" s="27">
        <v>847</v>
      </c>
      <c r="D11042" s="27">
        <v>20748</v>
      </c>
      <c r="E11042" s="27">
        <v>770</v>
      </c>
      <c r="F11042" s="27">
        <v>9</v>
      </c>
      <c r="G11042" s="27">
        <v>53</v>
      </c>
      <c r="H11042" s="27">
        <v>0</v>
      </c>
    </row>
    <row r="11043" spans="1:8" x14ac:dyDescent="0.55000000000000004">
      <c r="A11043" s="33">
        <v>44142</v>
      </c>
      <c r="B11043" s="1" t="s">
        <v>53</v>
      </c>
      <c r="C11043" s="27">
        <v>160</v>
      </c>
      <c r="D11043" s="27">
        <v>21889</v>
      </c>
      <c r="E11043" s="27">
        <v>156</v>
      </c>
      <c r="F11043" s="27">
        <v>3</v>
      </c>
      <c r="G11043" s="27">
        <v>1</v>
      </c>
      <c r="H11043" s="27">
        <v>0</v>
      </c>
    </row>
    <row r="11044" spans="1:8" x14ac:dyDescent="0.55000000000000004">
      <c r="A11044" s="33">
        <v>44142</v>
      </c>
      <c r="B11044" s="1" t="s">
        <v>54</v>
      </c>
      <c r="C11044" s="27">
        <v>372</v>
      </c>
      <c r="D11044" s="27">
        <v>8807</v>
      </c>
      <c r="E11044" s="27">
        <v>368</v>
      </c>
      <c r="F11044" s="27">
        <v>1</v>
      </c>
      <c r="G11044" s="27">
        <v>4</v>
      </c>
      <c r="H11044" s="27">
        <v>1</v>
      </c>
    </row>
    <row r="11045" spans="1:8" x14ac:dyDescent="0.55000000000000004">
      <c r="A11045" s="33">
        <v>44142</v>
      </c>
      <c r="B11045" s="1" t="s">
        <v>55</v>
      </c>
      <c r="C11045" s="27">
        <v>505</v>
      </c>
      <c r="D11045" s="27">
        <v>23324</v>
      </c>
      <c r="E11045" s="27">
        <v>464</v>
      </c>
      <c r="F11045" s="27">
        <v>13</v>
      </c>
      <c r="G11045" s="27">
        <v>24</v>
      </c>
      <c r="H11045" s="27">
        <v>0</v>
      </c>
    </row>
    <row r="11046" spans="1:8" x14ac:dyDescent="0.55000000000000004">
      <c r="A11046" s="33">
        <v>44142</v>
      </c>
      <c r="B11046" s="1" t="s">
        <v>56</v>
      </c>
      <c r="C11046" s="27">
        <v>3488</v>
      </c>
      <c r="D11046" s="27">
        <v>60962</v>
      </c>
      <c r="E11046" s="27">
        <v>3152</v>
      </c>
      <c r="F11046" s="27">
        <v>64</v>
      </c>
      <c r="G11046" s="27">
        <v>277</v>
      </c>
      <c r="H11046" s="27">
        <v>5</v>
      </c>
    </row>
    <row r="11047" spans="1:8" x14ac:dyDescent="0.55000000000000004">
      <c r="A11047" s="33">
        <v>44143</v>
      </c>
      <c r="B11047" s="1" t="s">
        <v>7</v>
      </c>
      <c r="C11047" s="27">
        <v>3868</v>
      </c>
      <c r="D11047" s="27">
        <v>91667</v>
      </c>
      <c r="E11047" s="27">
        <v>2906</v>
      </c>
      <c r="F11047" s="27">
        <v>113</v>
      </c>
      <c r="G11047" s="27">
        <v>769</v>
      </c>
      <c r="H11047" s="27">
        <v>11</v>
      </c>
    </row>
    <row r="11048" spans="1:8" x14ac:dyDescent="0.55000000000000004">
      <c r="A11048" s="33">
        <v>44143</v>
      </c>
      <c r="B11048" s="1" t="s">
        <v>11</v>
      </c>
      <c r="C11048" s="27">
        <v>273</v>
      </c>
      <c r="D11048" s="27">
        <v>5899</v>
      </c>
      <c r="E11048" s="27">
        <v>196</v>
      </c>
      <c r="F11048" s="27">
        <v>4</v>
      </c>
      <c r="G11048" s="27">
        <v>73</v>
      </c>
      <c r="H11048" s="27">
        <v>3</v>
      </c>
    </row>
    <row r="11049" spans="1:8" x14ac:dyDescent="0.55000000000000004">
      <c r="A11049" s="33">
        <v>44143</v>
      </c>
      <c r="B11049" s="1" t="s">
        <v>12</v>
      </c>
      <c r="C11049" s="27">
        <v>30</v>
      </c>
      <c r="D11049" s="27">
        <v>5655</v>
      </c>
      <c r="E11049" s="27">
        <v>26</v>
      </c>
      <c r="F11049" s="27">
        <v>0</v>
      </c>
      <c r="G11049" s="27">
        <v>4</v>
      </c>
      <c r="H11049" s="27">
        <v>0</v>
      </c>
    </row>
    <row r="11050" spans="1:8" x14ac:dyDescent="0.55000000000000004">
      <c r="A11050" s="33">
        <v>44143</v>
      </c>
      <c r="B11050" s="1" t="s">
        <v>13</v>
      </c>
      <c r="C11050" s="27">
        <v>852</v>
      </c>
      <c r="D11050" s="27">
        <v>15141</v>
      </c>
      <c r="E11050" s="27">
        <v>634</v>
      </c>
      <c r="F11050" s="27">
        <v>4</v>
      </c>
      <c r="G11050" s="27">
        <v>214</v>
      </c>
      <c r="H11050" s="27">
        <v>4</v>
      </c>
    </row>
    <row r="11051" spans="1:8" x14ac:dyDescent="0.55000000000000004">
      <c r="A11051" s="33">
        <v>44143</v>
      </c>
      <c r="B11051" s="1" t="s">
        <v>14</v>
      </c>
      <c r="C11051" s="27">
        <v>67</v>
      </c>
      <c r="D11051" s="27">
        <v>2642</v>
      </c>
      <c r="E11051" s="27">
        <v>60</v>
      </c>
      <c r="F11051" s="27">
        <v>0</v>
      </c>
      <c r="G11051" s="27">
        <v>7</v>
      </c>
      <c r="H11051" s="27">
        <v>1</v>
      </c>
    </row>
    <row r="11052" spans="1:8" x14ac:dyDescent="0.55000000000000004">
      <c r="A11052" s="33">
        <v>44143</v>
      </c>
      <c r="B11052" s="1" t="s">
        <v>15</v>
      </c>
      <c r="C11052" s="27">
        <v>87</v>
      </c>
      <c r="D11052" s="27">
        <v>6750</v>
      </c>
      <c r="E11052" s="27">
        <v>81</v>
      </c>
      <c r="F11052" s="27">
        <v>1</v>
      </c>
      <c r="G11052" s="27">
        <v>5</v>
      </c>
      <c r="H11052" s="27">
        <v>0</v>
      </c>
    </row>
    <row r="11053" spans="1:8" x14ac:dyDescent="0.55000000000000004">
      <c r="A11053" s="33">
        <v>44143</v>
      </c>
      <c r="B11053" s="1" t="s">
        <v>16</v>
      </c>
      <c r="C11053" s="27">
        <v>415</v>
      </c>
      <c r="D11053" s="27">
        <v>31746</v>
      </c>
      <c r="E11053" s="27">
        <v>374</v>
      </c>
      <c r="F11053" s="27">
        <v>6</v>
      </c>
      <c r="G11053" s="27">
        <v>35</v>
      </c>
      <c r="H11053" s="27">
        <v>3</v>
      </c>
    </row>
    <row r="11054" spans="1:8" x14ac:dyDescent="0.55000000000000004">
      <c r="A11054" s="33">
        <v>44143</v>
      </c>
      <c r="B11054" s="1" t="s">
        <v>17</v>
      </c>
      <c r="C11054" s="27">
        <v>818</v>
      </c>
      <c r="D11054" s="27">
        <v>14162</v>
      </c>
      <c r="E11054" s="27">
        <v>741</v>
      </c>
      <c r="F11054" s="27">
        <v>18</v>
      </c>
      <c r="G11054" s="27">
        <v>59</v>
      </c>
      <c r="H11054" s="27">
        <v>1</v>
      </c>
    </row>
    <row r="11055" spans="1:8" x14ac:dyDescent="0.55000000000000004">
      <c r="A11055" s="33">
        <v>44143</v>
      </c>
      <c r="B11055" s="1" t="s">
        <v>18</v>
      </c>
      <c r="C11055" s="27">
        <v>498</v>
      </c>
      <c r="D11055" s="27">
        <v>45794</v>
      </c>
      <c r="E11055" s="27">
        <v>474</v>
      </c>
      <c r="F11055" s="27">
        <v>1</v>
      </c>
      <c r="G11055" s="27">
        <v>24</v>
      </c>
      <c r="H11055" s="27">
        <v>3</v>
      </c>
    </row>
    <row r="11056" spans="1:8" x14ac:dyDescent="0.55000000000000004">
      <c r="A11056" s="33">
        <v>44143</v>
      </c>
      <c r="B11056" s="1" t="s">
        <v>19</v>
      </c>
      <c r="C11056" s="27">
        <v>925</v>
      </c>
      <c r="D11056" s="27">
        <v>30551</v>
      </c>
      <c r="E11056" s="27">
        <v>860</v>
      </c>
      <c r="F11056" s="27">
        <v>20</v>
      </c>
      <c r="G11056" s="27">
        <v>44</v>
      </c>
      <c r="H11056" s="27">
        <v>4</v>
      </c>
    </row>
    <row r="11057" spans="1:8" x14ac:dyDescent="0.55000000000000004">
      <c r="A11057" s="33">
        <v>44143</v>
      </c>
      <c r="B11057" s="1" t="s">
        <v>20</v>
      </c>
      <c r="C11057" s="27">
        <v>6246</v>
      </c>
      <c r="D11057" s="27">
        <v>195066</v>
      </c>
      <c r="E11057" s="27">
        <v>5596</v>
      </c>
      <c r="F11057" s="27">
        <v>111</v>
      </c>
      <c r="G11057" s="27">
        <v>539</v>
      </c>
      <c r="H11057" s="27">
        <v>7</v>
      </c>
    </row>
    <row r="11058" spans="1:8" x14ac:dyDescent="0.55000000000000004">
      <c r="A11058" s="33">
        <v>44143</v>
      </c>
      <c r="B11058" s="1" t="s">
        <v>21</v>
      </c>
      <c r="C11058" s="27">
        <v>5354</v>
      </c>
      <c r="D11058" s="27">
        <v>135791</v>
      </c>
      <c r="E11058" s="27">
        <v>4834</v>
      </c>
      <c r="F11058" s="27">
        <v>82</v>
      </c>
      <c r="G11058" s="27">
        <v>438</v>
      </c>
      <c r="H11058" s="27">
        <v>9</v>
      </c>
    </row>
    <row r="11059" spans="1:8" x14ac:dyDescent="0.55000000000000004">
      <c r="A11059" s="33">
        <v>44143</v>
      </c>
      <c r="B11059" s="1" t="s">
        <v>22</v>
      </c>
      <c r="C11059" s="27">
        <v>32618</v>
      </c>
      <c r="D11059" s="27">
        <v>627902</v>
      </c>
      <c r="E11059" s="27">
        <v>30027</v>
      </c>
      <c r="F11059" s="27">
        <v>461</v>
      </c>
      <c r="G11059" s="27">
        <v>2130</v>
      </c>
      <c r="H11059" s="27">
        <v>36</v>
      </c>
    </row>
    <row r="11060" spans="1:8" x14ac:dyDescent="0.55000000000000004">
      <c r="A11060" s="33">
        <v>44143</v>
      </c>
      <c r="B11060" s="1" t="s">
        <v>23</v>
      </c>
      <c r="C11060" s="27">
        <v>9340</v>
      </c>
      <c r="D11060" s="27">
        <v>209445</v>
      </c>
      <c r="E11060" s="27">
        <v>8563</v>
      </c>
      <c r="F11060" s="27">
        <v>177</v>
      </c>
      <c r="G11060" s="27">
        <v>600</v>
      </c>
      <c r="H11060" s="27">
        <v>23</v>
      </c>
    </row>
    <row r="11061" spans="1:8" x14ac:dyDescent="0.55000000000000004">
      <c r="A11061" s="33">
        <v>44143</v>
      </c>
      <c r="B11061" s="1" t="s">
        <v>24</v>
      </c>
      <c r="C11061" s="27">
        <v>195</v>
      </c>
      <c r="D11061" s="27">
        <v>18323</v>
      </c>
      <c r="E11061" s="27">
        <v>182</v>
      </c>
      <c r="F11061" s="27">
        <v>0</v>
      </c>
      <c r="G11061" s="27">
        <v>13</v>
      </c>
      <c r="H11061" s="27">
        <v>0</v>
      </c>
    </row>
    <row r="11062" spans="1:8" x14ac:dyDescent="0.55000000000000004">
      <c r="A11062" s="33">
        <v>44143</v>
      </c>
      <c r="B11062" s="1" t="s">
        <v>25</v>
      </c>
      <c r="C11062" s="27">
        <v>424</v>
      </c>
      <c r="D11062" s="27">
        <v>15001</v>
      </c>
      <c r="E11062" s="27">
        <v>397</v>
      </c>
      <c r="F11062" s="27">
        <v>26</v>
      </c>
      <c r="G11062" s="27">
        <v>1</v>
      </c>
      <c r="H11062" s="27">
        <v>0</v>
      </c>
    </row>
    <row r="11063" spans="1:8" x14ac:dyDescent="0.55000000000000004">
      <c r="A11063" s="33">
        <v>44143</v>
      </c>
      <c r="B11063" s="1" t="s">
        <v>26</v>
      </c>
      <c r="C11063" s="27">
        <v>822</v>
      </c>
      <c r="D11063" s="27">
        <v>18534</v>
      </c>
      <c r="E11063" s="27">
        <v>755</v>
      </c>
      <c r="F11063" s="27">
        <v>49</v>
      </c>
      <c r="G11063" s="27">
        <v>18</v>
      </c>
      <c r="H11063" s="27">
        <v>0</v>
      </c>
    </row>
    <row r="11064" spans="1:8" x14ac:dyDescent="0.55000000000000004">
      <c r="A11064" s="33">
        <v>44143</v>
      </c>
      <c r="B11064" s="1" t="s">
        <v>27</v>
      </c>
      <c r="C11064" s="27">
        <v>259</v>
      </c>
      <c r="D11064" s="27">
        <v>11262</v>
      </c>
      <c r="E11064" s="27">
        <v>245</v>
      </c>
      <c r="F11064" s="27">
        <v>11</v>
      </c>
      <c r="G11064" s="27">
        <v>3</v>
      </c>
      <c r="H11064" s="27">
        <v>1</v>
      </c>
    </row>
    <row r="11065" spans="1:8" x14ac:dyDescent="0.55000000000000004">
      <c r="A11065" s="33">
        <v>44143</v>
      </c>
      <c r="B11065" s="1" t="s">
        <v>28</v>
      </c>
      <c r="C11065" s="27">
        <v>225</v>
      </c>
      <c r="D11065" s="27">
        <v>11926</v>
      </c>
      <c r="E11065" s="27">
        <v>201</v>
      </c>
      <c r="F11065" s="27">
        <v>6</v>
      </c>
      <c r="G11065" s="27">
        <v>18</v>
      </c>
      <c r="H11065" s="27">
        <v>0</v>
      </c>
    </row>
    <row r="11066" spans="1:8" x14ac:dyDescent="0.55000000000000004">
      <c r="A11066" s="33">
        <v>44143</v>
      </c>
      <c r="B11066" s="1" t="s">
        <v>29</v>
      </c>
      <c r="C11066" s="27">
        <v>370</v>
      </c>
      <c r="D11066" s="27">
        <v>24098</v>
      </c>
      <c r="E11066" s="27">
        <v>340</v>
      </c>
      <c r="F11066" s="27">
        <v>6</v>
      </c>
      <c r="G11066" s="27">
        <v>29</v>
      </c>
      <c r="H11066" s="27">
        <v>0</v>
      </c>
    </row>
    <row r="11067" spans="1:8" x14ac:dyDescent="0.55000000000000004">
      <c r="A11067" s="33">
        <v>44143</v>
      </c>
      <c r="B11067" s="1" t="s">
        <v>30</v>
      </c>
      <c r="C11067" s="27">
        <v>735</v>
      </c>
      <c r="D11067" s="27">
        <v>27945</v>
      </c>
      <c r="E11067" s="27">
        <v>657</v>
      </c>
      <c r="F11067" s="27">
        <v>12</v>
      </c>
      <c r="G11067" s="27">
        <v>66</v>
      </c>
      <c r="H11067" s="27">
        <v>0</v>
      </c>
    </row>
    <row r="11068" spans="1:8" x14ac:dyDescent="0.55000000000000004">
      <c r="A11068" s="33">
        <v>44143</v>
      </c>
      <c r="B11068" s="1" t="s">
        <v>31</v>
      </c>
      <c r="C11068" s="27">
        <v>707</v>
      </c>
      <c r="D11068" s="27">
        <v>44670</v>
      </c>
      <c r="E11068" s="27">
        <v>615</v>
      </c>
      <c r="F11068" s="27">
        <v>2</v>
      </c>
      <c r="G11068" s="27">
        <v>90</v>
      </c>
      <c r="H11068" s="27">
        <v>0</v>
      </c>
    </row>
    <row r="11069" spans="1:8" x14ac:dyDescent="0.55000000000000004">
      <c r="A11069" s="33">
        <v>44143</v>
      </c>
      <c r="B11069" s="1" t="s">
        <v>32</v>
      </c>
      <c r="C11069" s="27">
        <v>6731</v>
      </c>
      <c r="D11069" s="27">
        <v>106326</v>
      </c>
      <c r="E11069" s="27">
        <v>5923</v>
      </c>
      <c r="F11069" s="27">
        <v>97</v>
      </c>
      <c r="G11069" s="27">
        <v>711</v>
      </c>
      <c r="H11069" s="27">
        <v>15</v>
      </c>
    </row>
    <row r="11070" spans="1:8" x14ac:dyDescent="0.55000000000000004">
      <c r="A11070" s="33">
        <v>44143</v>
      </c>
      <c r="B11070" s="1" t="s">
        <v>33</v>
      </c>
      <c r="C11070" s="27">
        <v>596</v>
      </c>
      <c r="D11070" s="27">
        <v>16342</v>
      </c>
      <c r="E11070" s="27">
        <v>552</v>
      </c>
      <c r="F11070" s="27">
        <v>7</v>
      </c>
      <c r="G11070" s="27">
        <v>37</v>
      </c>
      <c r="H11070" s="27">
        <v>3</v>
      </c>
    </row>
    <row r="11071" spans="1:8" x14ac:dyDescent="0.55000000000000004">
      <c r="A11071" s="33">
        <v>44143</v>
      </c>
      <c r="B11071" s="1" t="s">
        <v>34</v>
      </c>
      <c r="C11071" s="27">
        <v>601</v>
      </c>
      <c r="D11071" s="27">
        <v>14787</v>
      </c>
      <c r="E11071" s="27">
        <v>538</v>
      </c>
      <c r="F11071" s="27">
        <v>9</v>
      </c>
      <c r="G11071" s="27">
        <v>54</v>
      </c>
      <c r="H11071" s="27">
        <v>0</v>
      </c>
    </row>
    <row r="11072" spans="1:8" x14ac:dyDescent="0.55000000000000004">
      <c r="A11072" s="33">
        <v>44143</v>
      </c>
      <c r="B11072" s="1" t="s">
        <v>35</v>
      </c>
      <c r="C11072" s="27">
        <v>2101</v>
      </c>
      <c r="D11072" s="27">
        <v>54297</v>
      </c>
      <c r="E11072" s="27">
        <v>1972</v>
      </c>
      <c r="F11072" s="27">
        <v>30</v>
      </c>
      <c r="G11072" s="27">
        <v>99</v>
      </c>
      <c r="H11072" s="27">
        <v>2</v>
      </c>
    </row>
    <row r="11073" spans="1:8" x14ac:dyDescent="0.55000000000000004">
      <c r="A11073" s="33">
        <v>44143</v>
      </c>
      <c r="B11073" s="1" t="s">
        <v>36</v>
      </c>
      <c r="C11073" s="27">
        <v>13816</v>
      </c>
      <c r="D11073" s="27">
        <v>252221</v>
      </c>
      <c r="E11073" s="27">
        <v>12310</v>
      </c>
      <c r="F11073" s="27">
        <v>249</v>
      </c>
      <c r="G11073" s="27">
        <v>1238</v>
      </c>
      <c r="H11073" s="27">
        <v>46</v>
      </c>
    </row>
    <row r="11074" spans="1:8" x14ac:dyDescent="0.55000000000000004">
      <c r="A11074" s="33">
        <v>44143</v>
      </c>
      <c r="B11074" s="1" t="s">
        <v>37</v>
      </c>
      <c r="C11074" s="27">
        <v>3486</v>
      </c>
      <c r="D11074" s="27">
        <v>72674</v>
      </c>
      <c r="E11074" s="27">
        <v>3163</v>
      </c>
      <c r="F11074" s="27">
        <v>67</v>
      </c>
      <c r="G11074" s="27">
        <v>256</v>
      </c>
      <c r="H11074" s="27">
        <v>15</v>
      </c>
    </row>
    <row r="11075" spans="1:8" x14ac:dyDescent="0.55000000000000004">
      <c r="A11075" s="33">
        <v>44143</v>
      </c>
      <c r="B11075" s="1" t="s">
        <v>38</v>
      </c>
      <c r="C11075" s="27">
        <v>737</v>
      </c>
      <c r="D11075" s="27">
        <v>25726</v>
      </c>
      <c r="E11075" s="27">
        <v>628</v>
      </c>
      <c r="F11075" s="27">
        <v>11</v>
      </c>
      <c r="G11075" s="27">
        <v>98</v>
      </c>
      <c r="H11075" s="27">
        <v>0</v>
      </c>
    </row>
    <row r="11076" spans="1:8" x14ac:dyDescent="0.55000000000000004">
      <c r="A11076" s="33">
        <v>44143</v>
      </c>
      <c r="B11076" s="1" t="s">
        <v>39</v>
      </c>
      <c r="C11076" s="27">
        <v>288</v>
      </c>
      <c r="D11076" s="27">
        <v>10645</v>
      </c>
      <c r="E11076" s="27">
        <v>264</v>
      </c>
      <c r="F11076" s="27">
        <v>4</v>
      </c>
      <c r="G11076" s="27">
        <v>15</v>
      </c>
      <c r="H11076" s="27">
        <v>3</v>
      </c>
    </row>
    <row r="11077" spans="1:8" x14ac:dyDescent="0.55000000000000004">
      <c r="A11077" s="33">
        <v>44143</v>
      </c>
      <c r="B11077" s="1" t="s">
        <v>40</v>
      </c>
      <c r="C11077" s="27">
        <v>43</v>
      </c>
      <c r="D11077" s="27">
        <v>5889</v>
      </c>
      <c r="E11077" s="27">
        <v>37</v>
      </c>
      <c r="F11077" s="27">
        <v>0</v>
      </c>
      <c r="G11077" s="27">
        <v>5</v>
      </c>
      <c r="H11077" s="27">
        <v>0</v>
      </c>
    </row>
    <row r="11078" spans="1:8" x14ac:dyDescent="0.55000000000000004">
      <c r="A11078" s="33">
        <v>44143</v>
      </c>
      <c r="B11078" s="1" t="s">
        <v>41</v>
      </c>
      <c r="C11078" s="27">
        <v>141</v>
      </c>
      <c r="D11078" s="27">
        <v>6281</v>
      </c>
      <c r="E11078" s="27">
        <v>141</v>
      </c>
      <c r="F11078" s="27">
        <v>0</v>
      </c>
      <c r="G11078" s="27">
        <v>0</v>
      </c>
      <c r="H11078" s="27">
        <v>0</v>
      </c>
    </row>
    <row r="11079" spans="1:8" x14ac:dyDescent="0.55000000000000004">
      <c r="A11079" s="33">
        <v>44143</v>
      </c>
      <c r="B11079" s="1" t="s">
        <v>42</v>
      </c>
      <c r="C11079" s="27">
        <v>338</v>
      </c>
      <c r="D11079" s="27">
        <v>11198</v>
      </c>
      <c r="E11079" s="27">
        <v>185</v>
      </c>
      <c r="F11079" s="27">
        <v>6</v>
      </c>
      <c r="G11079" s="27">
        <v>118</v>
      </c>
      <c r="H11079" s="27">
        <v>2</v>
      </c>
    </row>
    <row r="11080" spans="1:8" x14ac:dyDescent="0.55000000000000004">
      <c r="A11080" s="33">
        <v>44143</v>
      </c>
      <c r="B11080" s="1" t="s">
        <v>43</v>
      </c>
      <c r="C11080" s="27">
        <v>671</v>
      </c>
      <c r="D11080" s="27">
        <v>28463</v>
      </c>
      <c r="E11080" s="27">
        <v>648</v>
      </c>
      <c r="F11080" s="27">
        <v>5</v>
      </c>
      <c r="G11080" s="27">
        <v>18</v>
      </c>
      <c r="H11080" s="27">
        <v>1</v>
      </c>
    </row>
    <row r="11081" spans="1:8" x14ac:dyDescent="0.55000000000000004">
      <c r="A11081" s="33">
        <v>44143</v>
      </c>
      <c r="B11081" s="1" t="s">
        <v>44</v>
      </c>
      <c r="C11081" s="27">
        <v>225</v>
      </c>
      <c r="D11081" s="27">
        <v>11960</v>
      </c>
      <c r="E11081" s="27">
        <v>209</v>
      </c>
      <c r="F11081" s="27">
        <v>2</v>
      </c>
      <c r="G11081" s="27">
        <v>14</v>
      </c>
      <c r="H11081" s="27">
        <v>0</v>
      </c>
    </row>
    <row r="11082" spans="1:8" x14ac:dyDescent="0.55000000000000004">
      <c r="A11082" s="33">
        <v>44143</v>
      </c>
      <c r="B11082" s="1" t="s">
        <v>45</v>
      </c>
      <c r="C11082" s="27">
        <v>167</v>
      </c>
      <c r="D11082" s="27">
        <v>7583</v>
      </c>
      <c r="E11082" s="27">
        <v>155</v>
      </c>
      <c r="F11082" s="27">
        <v>9</v>
      </c>
      <c r="G11082" s="27">
        <v>0</v>
      </c>
      <c r="H11082" s="27">
        <v>0</v>
      </c>
    </row>
    <row r="11083" spans="1:8" x14ac:dyDescent="0.55000000000000004">
      <c r="A11083" s="33">
        <v>44143</v>
      </c>
      <c r="B11083" s="1" t="s">
        <v>46</v>
      </c>
      <c r="C11083" s="27">
        <v>105</v>
      </c>
      <c r="D11083" s="27">
        <v>14148</v>
      </c>
      <c r="E11083" s="27">
        <v>100</v>
      </c>
      <c r="F11083" s="27">
        <v>2</v>
      </c>
      <c r="G11083" s="27">
        <v>3</v>
      </c>
      <c r="H11083" s="27">
        <v>0</v>
      </c>
    </row>
    <row r="11084" spans="1:8" x14ac:dyDescent="0.55000000000000004">
      <c r="A11084" s="33">
        <v>44143</v>
      </c>
      <c r="B11084" s="1" t="s">
        <v>47</v>
      </c>
      <c r="C11084" s="27">
        <v>117</v>
      </c>
      <c r="D11084" s="27">
        <v>4434</v>
      </c>
      <c r="E11084" s="27">
        <v>110</v>
      </c>
      <c r="F11084" s="27">
        <v>6</v>
      </c>
      <c r="G11084" s="27">
        <v>1</v>
      </c>
      <c r="H11084" s="27">
        <v>0</v>
      </c>
    </row>
    <row r="11085" spans="1:8" x14ac:dyDescent="0.55000000000000004">
      <c r="A11085" s="33">
        <v>44143</v>
      </c>
      <c r="B11085" s="1" t="s">
        <v>48</v>
      </c>
      <c r="C11085" s="27">
        <v>144</v>
      </c>
      <c r="D11085" s="27">
        <v>3680</v>
      </c>
      <c r="E11085" s="27">
        <v>139</v>
      </c>
      <c r="F11085" s="27">
        <v>4</v>
      </c>
      <c r="G11085" s="27">
        <v>1</v>
      </c>
      <c r="H11085" s="27">
        <v>0</v>
      </c>
    </row>
    <row r="11086" spans="1:8" x14ac:dyDescent="0.55000000000000004">
      <c r="A11086" s="33">
        <v>44143</v>
      </c>
      <c r="B11086" s="1" t="s">
        <v>49</v>
      </c>
      <c r="C11086" s="27">
        <v>5280</v>
      </c>
      <c r="D11086" s="27">
        <v>171745</v>
      </c>
      <c r="E11086" s="27">
        <v>5087</v>
      </c>
      <c r="F11086" s="27">
        <v>104</v>
      </c>
      <c r="G11086" s="27">
        <v>89</v>
      </c>
      <c r="H11086" s="27">
        <v>4</v>
      </c>
    </row>
    <row r="11087" spans="1:8" x14ac:dyDescent="0.55000000000000004">
      <c r="A11087" s="33">
        <v>44143</v>
      </c>
      <c r="B11087" s="1" t="s">
        <v>50</v>
      </c>
      <c r="C11087" s="27">
        <v>268</v>
      </c>
      <c r="D11087" s="27">
        <v>7618</v>
      </c>
      <c r="E11087" s="27">
        <v>257</v>
      </c>
      <c r="F11087" s="27">
        <v>1</v>
      </c>
      <c r="G11087" s="27">
        <v>12</v>
      </c>
      <c r="H11087" s="27">
        <v>0</v>
      </c>
    </row>
    <row r="11088" spans="1:8" x14ac:dyDescent="0.55000000000000004">
      <c r="A11088" s="33">
        <v>44143</v>
      </c>
      <c r="B11088" s="1" t="s">
        <v>51</v>
      </c>
      <c r="C11088" s="27">
        <v>246</v>
      </c>
      <c r="D11088" s="27">
        <v>23574</v>
      </c>
      <c r="E11088" s="27">
        <v>241</v>
      </c>
      <c r="F11088" s="27">
        <v>3</v>
      </c>
      <c r="G11088" s="27">
        <v>4</v>
      </c>
      <c r="H11088" s="27">
        <v>0</v>
      </c>
    </row>
    <row r="11089" spans="1:8" x14ac:dyDescent="0.55000000000000004">
      <c r="A11089" s="33">
        <v>44143</v>
      </c>
      <c r="B11089" s="1" t="s">
        <v>52</v>
      </c>
      <c r="C11089" s="27">
        <v>854</v>
      </c>
      <c r="D11089" s="27">
        <v>20847</v>
      </c>
      <c r="E11089" s="27">
        <v>776</v>
      </c>
      <c r="F11089" s="27">
        <v>9</v>
      </c>
      <c r="G11089" s="27">
        <v>51</v>
      </c>
      <c r="H11089" s="27">
        <v>0</v>
      </c>
    </row>
    <row r="11090" spans="1:8" x14ac:dyDescent="0.55000000000000004">
      <c r="A11090" s="33">
        <v>44143</v>
      </c>
      <c r="B11090" s="1" t="s">
        <v>53</v>
      </c>
      <c r="C11090" s="27">
        <v>161</v>
      </c>
      <c r="D11090" s="27">
        <v>21923</v>
      </c>
      <c r="E11090" s="27">
        <v>156</v>
      </c>
      <c r="F11090" s="27">
        <v>3</v>
      </c>
      <c r="G11090" s="27">
        <v>2</v>
      </c>
      <c r="H11090" s="27">
        <v>0</v>
      </c>
    </row>
    <row r="11091" spans="1:8" x14ac:dyDescent="0.55000000000000004">
      <c r="A11091" s="33">
        <v>44143</v>
      </c>
      <c r="B11091" s="1" t="s">
        <v>54</v>
      </c>
      <c r="C11091" s="27">
        <v>372</v>
      </c>
      <c r="D11091" s="27">
        <v>8807</v>
      </c>
      <c r="E11091" s="27">
        <v>369</v>
      </c>
      <c r="F11091" s="27">
        <v>1</v>
      </c>
      <c r="G11091" s="27">
        <v>3</v>
      </c>
      <c r="H11091" s="27">
        <v>1</v>
      </c>
    </row>
    <row r="11092" spans="1:8" x14ac:dyDescent="0.55000000000000004">
      <c r="A11092" s="33">
        <v>44143</v>
      </c>
      <c r="B11092" s="1" t="s">
        <v>55</v>
      </c>
      <c r="C11092" s="27">
        <v>523</v>
      </c>
      <c r="D11092" s="27">
        <v>23324</v>
      </c>
      <c r="E11092" s="27">
        <v>464</v>
      </c>
      <c r="F11092" s="27">
        <v>13</v>
      </c>
      <c r="G11092" s="27">
        <v>54</v>
      </c>
      <c r="H11092" s="27">
        <v>0</v>
      </c>
    </row>
    <row r="11093" spans="1:8" x14ac:dyDescent="0.55000000000000004">
      <c r="A11093" s="33">
        <v>44143</v>
      </c>
      <c r="B11093" s="1" t="s">
        <v>56</v>
      </c>
      <c r="C11093" s="27">
        <v>3518</v>
      </c>
      <c r="D11093" s="27">
        <v>61098</v>
      </c>
      <c r="E11093" s="27">
        <v>3174</v>
      </c>
      <c r="F11093" s="27">
        <v>65</v>
      </c>
      <c r="G11093" s="27">
        <v>284</v>
      </c>
      <c r="H11093" s="27">
        <v>6</v>
      </c>
    </row>
    <row r="11094" spans="1:8" x14ac:dyDescent="0.55000000000000004">
      <c r="A11094" s="33">
        <v>44144</v>
      </c>
      <c r="B11094" s="1" t="s">
        <v>7</v>
      </c>
      <c r="C11094" s="27">
        <v>3447</v>
      </c>
      <c r="D11094" s="27">
        <v>87181</v>
      </c>
      <c r="E11094" s="27">
        <v>2727</v>
      </c>
      <c r="F11094" s="27">
        <v>112</v>
      </c>
      <c r="G11094" s="27">
        <v>608</v>
      </c>
      <c r="H11094" s="27">
        <v>6</v>
      </c>
    </row>
    <row r="11095" spans="1:8" x14ac:dyDescent="0.55000000000000004">
      <c r="A11095" s="33">
        <v>44144</v>
      </c>
      <c r="B11095" s="1" t="s">
        <v>11</v>
      </c>
      <c r="C11095" s="27">
        <v>264</v>
      </c>
      <c r="D11095" s="27">
        <v>5536</v>
      </c>
      <c r="E11095" s="27">
        <v>186</v>
      </c>
      <c r="F11095" s="27">
        <v>4</v>
      </c>
      <c r="G11095" s="27">
        <v>74</v>
      </c>
      <c r="H11095" s="27">
        <v>3</v>
      </c>
    </row>
    <row r="11096" spans="1:8" x14ac:dyDescent="0.55000000000000004">
      <c r="A11096" s="33">
        <v>44144</v>
      </c>
      <c r="B11096" s="1" t="s">
        <v>12</v>
      </c>
      <c r="C11096" s="27">
        <v>29</v>
      </c>
      <c r="D11096" s="27">
        <v>5546</v>
      </c>
      <c r="E11096" s="27">
        <v>25</v>
      </c>
      <c r="F11096" s="27">
        <v>0</v>
      </c>
      <c r="G11096" s="27">
        <v>4</v>
      </c>
      <c r="H11096" s="27">
        <v>0</v>
      </c>
    </row>
    <row r="11097" spans="1:8" x14ac:dyDescent="0.55000000000000004">
      <c r="A11097" s="33">
        <v>44144</v>
      </c>
      <c r="B11097" s="1" t="s">
        <v>13</v>
      </c>
      <c r="C11097" s="27">
        <v>804</v>
      </c>
      <c r="D11097" s="27">
        <v>14655</v>
      </c>
      <c r="E11097" s="27">
        <v>573</v>
      </c>
      <c r="F11097" s="27">
        <v>3</v>
      </c>
      <c r="G11097" s="27">
        <v>228</v>
      </c>
      <c r="H11097" s="27">
        <v>3</v>
      </c>
    </row>
    <row r="11098" spans="1:8" x14ac:dyDescent="0.55000000000000004">
      <c r="A11098" s="33">
        <v>44144</v>
      </c>
      <c r="B11098" s="1" t="s">
        <v>14</v>
      </c>
      <c r="C11098" s="27">
        <v>67</v>
      </c>
      <c r="D11098" s="27">
        <v>2613</v>
      </c>
      <c r="E11098" s="27">
        <v>60</v>
      </c>
      <c r="F11098" s="27">
        <v>0</v>
      </c>
      <c r="G11098" s="27">
        <v>6</v>
      </c>
      <c r="H11098" s="27">
        <v>1</v>
      </c>
    </row>
    <row r="11099" spans="1:8" x14ac:dyDescent="0.55000000000000004">
      <c r="A11099" s="33">
        <v>44144</v>
      </c>
      <c r="B11099" s="1" t="s">
        <v>15</v>
      </c>
      <c r="C11099" s="27">
        <v>86</v>
      </c>
      <c r="D11099" s="27">
        <v>6560</v>
      </c>
      <c r="E11099" s="27">
        <v>81</v>
      </c>
      <c r="F11099" s="27">
        <v>1</v>
      </c>
      <c r="G11099" s="27">
        <v>4</v>
      </c>
      <c r="H11099" s="27">
        <v>0</v>
      </c>
    </row>
    <row r="11100" spans="1:8" x14ac:dyDescent="0.55000000000000004">
      <c r="A11100" s="33">
        <v>44144</v>
      </c>
      <c r="B11100" s="1" t="s">
        <v>16</v>
      </c>
      <c r="C11100" s="27">
        <v>401</v>
      </c>
      <c r="D11100" s="27">
        <v>30204</v>
      </c>
      <c r="E11100" s="27">
        <v>369</v>
      </c>
      <c r="F11100" s="27">
        <v>6</v>
      </c>
      <c r="G11100" s="27">
        <v>26</v>
      </c>
      <c r="H11100" s="27">
        <v>3</v>
      </c>
    </row>
    <row r="11101" spans="1:8" x14ac:dyDescent="0.55000000000000004">
      <c r="A11101" s="33">
        <v>44144</v>
      </c>
      <c r="B11101" s="1" t="s">
        <v>17</v>
      </c>
      <c r="C11101" s="27">
        <v>789</v>
      </c>
      <c r="D11101" s="27">
        <v>14094</v>
      </c>
      <c r="E11101" s="27">
        <v>727</v>
      </c>
      <c r="F11101" s="27">
        <v>18</v>
      </c>
      <c r="G11101" s="27">
        <v>44</v>
      </c>
      <c r="H11101" s="27">
        <v>1</v>
      </c>
    </row>
    <row r="11102" spans="1:8" x14ac:dyDescent="0.55000000000000004">
      <c r="A11102" s="33">
        <v>44144</v>
      </c>
      <c r="B11102" s="1" t="s">
        <v>18</v>
      </c>
      <c r="C11102" s="27">
        <v>494</v>
      </c>
      <c r="D11102" s="27">
        <v>44211</v>
      </c>
      <c r="E11102" s="27">
        <v>470</v>
      </c>
      <c r="F11102" s="27">
        <v>1</v>
      </c>
      <c r="G11102" s="27">
        <v>24</v>
      </c>
      <c r="H11102" s="27">
        <v>1</v>
      </c>
    </row>
    <row r="11103" spans="1:8" x14ac:dyDescent="0.55000000000000004">
      <c r="A11103" s="33">
        <v>44144</v>
      </c>
      <c r="B11103" s="1" t="s">
        <v>19</v>
      </c>
      <c r="C11103" s="27">
        <v>913</v>
      </c>
      <c r="D11103" s="27">
        <v>30057</v>
      </c>
      <c r="E11103" s="27">
        <v>845</v>
      </c>
      <c r="F11103" s="27">
        <v>20</v>
      </c>
      <c r="G11103" s="27">
        <v>45</v>
      </c>
      <c r="H11103" s="27">
        <v>4</v>
      </c>
    </row>
    <row r="11104" spans="1:8" x14ac:dyDescent="0.55000000000000004">
      <c r="A11104" s="33">
        <v>44144</v>
      </c>
      <c r="B11104" s="1" t="s">
        <v>20</v>
      </c>
      <c r="C11104" s="27">
        <v>6018</v>
      </c>
      <c r="D11104" s="27">
        <v>191061</v>
      </c>
      <c r="E11104" s="27">
        <v>5515</v>
      </c>
      <c r="F11104" s="27">
        <v>111</v>
      </c>
      <c r="G11104" s="27">
        <v>392</v>
      </c>
      <c r="H11104" s="27">
        <v>6</v>
      </c>
    </row>
    <row r="11105" spans="1:8" x14ac:dyDescent="0.55000000000000004">
      <c r="A11105" s="33">
        <v>44144</v>
      </c>
      <c r="B11105" s="1" t="s">
        <v>21</v>
      </c>
      <c r="C11105" s="27">
        <v>5207</v>
      </c>
      <c r="D11105" s="27">
        <v>132362</v>
      </c>
      <c r="E11105" s="27">
        <v>4789</v>
      </c>
      <c r="F11105" s="27">
        <v>81</v>
      </c>
      <c r="G11105" s="27">
        <v>337</v>
      </c>
      <c r="H11105" s="27">
        <v>9</v>
      </c>
    </row>
    <row r="11106" spans="1:8" x14ac:dyDescent="0.55000000000000004">
      <c r="A11106" s="33">
        <v>44144</v>
      </c>
      <c r="B11106" s="1" t="s">
        <v>22</v>
      </c>
      <c r="C11106" s="27">
        <v>31893</v>
      </c>
      <c r="D11106" s="27">
        <v>619099</v>
      </c>
      <c r="E11106" s="27">
        <v>29615</v>
      </c>
      <c r="F11106" s="27">
        <v>461</v>
      </c>
      <c r="G11106" s="27">
        <v>1817</v>
      </c>
      <c r="H11106" s="27">
        <v>38</v>
      </c>
    </row>
    <row r="11107" spans="1:8" x14ac:dyDescent="0.55000000000000004">
      <c r="A11107" s="33">
        <v>44144</v>
      </c>
      <c r="B11107" s="1" t="s">
        <v>23</v>
      </c>
      <c r="C11107" s="27">
        <v>9021</v>
      </c>
      <c r="D11107" s="27">
        <v>206810</v>
      </c>
      <c r="E11107" s="27">
        <v>8262</v>
      </c>
      <c r="F11107" s="27">
        <v>173</v>
      </c>
      <c r="G11107" s="27">
        <v>586</v>
      </c>
      <c r="H11107" s="27">
        <v>25</v>
      </c>
    </row>
    <row r="11108" spans="1:8" x14ac:dyDescent="0.55000000000000004">
      <c r="A11108" s="33">
        <v>44144</v>
      </c>
      <c r="B11108" s="1" t="s">
        <v>24</v>
      </c>
      <c r="C11108" s="27">
        <v>185</v>
      </c>
      <c r="D11108" s="27">
        <v>18101</v>
      </c>
      <c r="E11108" s="27">
        <v>181</v>
      </c>
      <c r="F11108" s="27">
        <v>0</v>
      </c>
      <c r="G11108" s="27">
        <v>4</v>
      </c>
      <c r="H11108" s="27">
        <v>0</v>
      </c>
    </row>
    <row r="11109" spans="1:8" x14ac:dyDescent="0.55000000000000004">
      <c r="A11109" s="33">
        <v>44144</v>
      </c>
      <c r="B11109" s="1" t="s">
        <v>25</v>
      </c>
      <c r="C11109" s="27">
        <v>424</v>
      </c>
      <c r="D11109" s="27">
        <v>14742</v>
      </c>
      <c r="E11109" s="27">
        <v>396</v>
      </c>
      <c r="F11109" s="27">
        <v>26</v>
      </c>
      <c r="G11109" s="27">
        <v>2</v>
      </c>
      <c r="H11109" s="27">
        <v>0</v>
      </c>
    </row>
    <row r="11110" spans="1:8" x14ac:dyDescent="0.55000000000000004">
      <c r="A11110" s="33">
        <v>44144</v>
      </c>
      <c r="B11110" s="1" t="s">
        <v>26</v>
      </c>
      <c r="C11110" s="27">
        <v>815</v>
      </c>
      <c r="D11110" s="27">
        <v>18104</v>
      </c>
      <c r="E11110" s="27">
        <v>748</v>
      </c>
      <c r="F11110" s="27">
        <v>49</v>
      </c>
      <c r="G11110" s="27">
        <v>18</v>
      </c>
      <c r="H11110" s="27">
        <v>0</v>
      </c>
    </row>
    <row r="11111" spans="1:8" x14ac:dyDescent="0.55000000000000004">
      <c r="A11111" s="33">
        <v>44144</v>
      </c>
      <c r="B11111" s="1" t="s">
        <v>27</v>
      </c>
      <c r="C11111" s="27">
        <v>257</v>
      </c>
      <c r="D11111" s="27">
        <v>11175</v>
      </c>
      <c r="E11111" s="27">
        <v>245</v>
      </c>
      <c r="F11111" s="27">
        <v>11</v>
      </c>
      <c r="G11111" s="27">
        <v>1</v>
      </c>
      <c r="H11111" s="27">
        <v>1</v>
      </c>
    </row>
    <row r="11112" spans="1:8" x14ac:dyDescent="0.55000000000000004">
      <c r="A11112" s="33">
        <v>44144</v>
      </c>
      <c r="B11112" s="1" t="s">
        <v>28</v>
      </c>
      <c r="C11112" s="27">
        <v>221</v>
      </c>
      <c r="D11112" s="27">
        <v>11897</v>
      </c>
      <c r="E11112" s="27">
        <v>198</v>
      </c>
      <c r="F11112" s="27">
        <v>6</v>
      </c>
      <c r="G11112" s="27">
        <v>17</v>
      </c>
      <c r="H11112" s="27">
        <v>0</v>
      </c>
    </row>
    <row r="11113" spans="1:8" x14ac:dyDescent="0.55000000000000004">
      <c r="A11113" s="33">
        <v>44144</v>
      </c>
      <c r="B11113" s="1" t="s">
        <v>29</v>
      </c>
      <c r="C11113" s="27">
        <v>350</v>
      </c>
      <c r="D11113" s="27">
        <v>23957</v>
      </c>
      <c r="E11113" s="27">
        <v>337</v>
      </c>
      <c r="F11113" s="27">
        <v>6</v>
      </c>
      <c r="G11113" s="27">
        <v>12</v>
      </c>
      <c r="H11113" s="27">
        <v>0</v>
      </c>
    </row>
    <row r="11114" spans="1:8" x14ac:dyDescent="0.55000000000000004">
      <c r="A11114" s="33">
        <v>44144</v>
      </c>
      <c r="B11114" s="1" t="s">
        <v>30</v>
      </c>
      <c r="C11114" s="27">
        <v>710</v>
      </c>
      <c r="D11114" s="27">
        <v>27497</v>
      </c>
      <c r="E11114" s="27">
        <v>651</v>
      </c>
      <c r="F11114" s="27">
        <v>12</v>
      </c>
      <c r="G11114" s="27">
        <v>47</v>
      </c>
      <c r="H11114" s="27">
        <v>0</v>
      </c>
    </row>
    <row r="11115" spans="1:8" x14ac:dyDescent="0.55000000000000004">
      <c r="A11115" s="33">
        <v>44144</v>
      </c>
      <c r="B11115" s="1" t="s">
        <v>31</v>
      </c>
      <c r="C11115" s="27">
        <v>690</v>
      </c>
      <c r="D11115" s="27">
        <v>44359</v>
      </c>
      <c r="E11115" s="27">
        <v>603</v>
      </c>
      <c r="F11115" s="27">
        <v>2</v>
      </c>
      <c r="G11115" s="27">
        <v>85</v>
      </c>
      <c r="H11115" s="27">
        <v>0</v>
      </c>
    </row>
    <row r="11116" spans="1:8" x14ac:dyDescent="0.55000000000000004">
      <c r="A11116" s="33">
        <v>44144</v>
      </c>
      <c r="B11116" s="1" t="s">
        <v>32</v>
      </c>
      <c r="C11116" s="27">
        <v>6457</v>
      </c>
      <c r="D11116" s="27">
        <v>103369</v>
      </c>
      <c r="E11116" s="27">
        <v>5749</v>
      </c>
      <c r="F11116" s="27">
        <v>96</v>
      </c>
      <c r="G11116" s="27">
        <v>612</v>
      </c>
      <c r="H11116" s="27">
        <v>11</v>
      </c>
    </row>
    <row r="11117" spans="1:8" x14ac:dyDescent="0.55000000000000004">
      <c r="A11117" s="33">
        <v>44144</v>
      </c>
      <c r="B11117" s="1" t="s">
        <v>33</v>
      </c>
      <c r="C11117" s="27">
        <v>575</v>
      </c>
      <c r="D11117" s="27">
        <v>15683</v>
      </c>
      <c r="E11117" s="27">
        <v>543</v>
      </c>
      <c r="F11117" s="27">
        <v>7</v>
      </c>
      <c r="G11117" s="27">
        <v>25</v>
      </c>
      <c r="H11117" s="27">
        <v>3</v>
      </c>
    </row>
    <row r="11118" spans="1:8" x14ac:dyDescent="0.55000000000000004">
      <c r="A11118" s="33">
        <v>44144</v>
      </c>
      <c r="B11118" s="1" t="s">
        <v>34</v>
      </c>
      <c r="C11118" s="27">
        <v>584</v>
      </c>
      <c r="D11118" s="27">
        <v>14575</v>
      </c>
      <c r="E11118" s="27">
        <v>532</v>
      </c>
      <c r="F11118" s="27">
        <v>9</v>
      </c>
      <c r="G11118" s="27">
        <v>43</v>
      </c>
      <c r="H11118" s="27">
        <v>0</v>
      </c>
    </row>
    <row r="11119" spans="1:8" x14ac:dyDescent="0.55000000000000004">
      <c r="A11119" s="33">
        <v>44144</v>
      </c>
      <c r="B11119" s="1" t="s">
        <v>35</v>
      </c>
      <c r="C11119" s="27">
        <v>2090</v>
      </c>
      <c r="D11119" s="27">
        <v>54018</v>
      </c>
      <c r="E11119" s="27">
        <v>1969</v>
      </c>
      <c r="F11119" s="27">
        <v>30</v>
      </c>
      <c r="G11119" s="27">
        <v>91</v>
      </c>
      <c r="H11119" s="27">
        <v>2</v>
      </c>
    </row>
    <row r="11120" spans="1:8" x14ac:dyDescent="0.55000000000000004">
      <c r="A11120" s="33">
        <v>44144</v>
      </c>
      <c r="B11120" s="1" t="s">
        <v>36</v>
      </c>
      <c r="C11120" s="27">
        <v>13316</v>
      </c>
      <c r="D11120" s="27">
        <v>245639</v>
      </c>
      <c r="E11120" s="27">
        <v>12014</v>
      </c>
      <c r="F11120" s="27">
        <v>249</v>
      </c>
      <c r="G11120" s="27">
        <v>1034</v>
      </c>
      <c r="H11120" s="27">
        <v>40</v>
      </c>
    </row>
    <row r="11121" spans="1:8" x14ac:dyDescent="0.55000000000000004">
      <c r="A11121" s="33">
        <v>44144</v>
      </c>
      <c r="B11121" s="1" t="s">
        <v>37</v>
      </c>
      <c r="C11121" s="27">
        <v>3363</v>
      </c>
      <c r="D11121" s="27">
        <v>70648</v>
      </c>
      <c r="E11121" s="27">
        <v>3078</v>
      </c>
      <c r="F11121" s="27">
        <v>67</v>
      </c>
      <c r="G11121" s="27">
        <v>218</v>
      </c>
      <c r="H11121" s="27">
        <v>16</v>
      </c>
    </row>
    <row r="11122" spans="1:8" x14ac:dyDescent="0.55000000000000004">
      <c r="A11122" s="33">
        <v>44144</v>
      </c>
      <c r="B11122" s="1" t="s">
        <v>38</v>
      </c>
      <c r="C11122" s="27">
        <v>694</v>
      </c>
      <c r="D11122" s="27">
        <v>25498</v>
      </c>
      <c r="E11122" s="27">
        <v>618</v>
      </c>
      <c r="F11122" s="27">
        <v>10</v>
      </c>
      <c r="G11122" s="27">
        <v>66</v>
      </c>
      <c r="H11122" s="27">
        <v>0</v>
      </c>
    </row>
    <row r="11123" spans="1:8" x14ac:dyDescent="0.55000000000000004">
      <c r="A11123" s="33">
        <v>44144</v>
      </c>
      <c r="B11123" s="1" t="s">
        <v>39</v>
      </c>
      <c r="C11123" s="27">
        <v>280</v>
      </c>
      <c r="D11123" s="27">
        <v>10540</v>
      </c>
      <c r="E11123" s="27">
        <v>263</v>
      </c>
      <c r="F11123" s="27">
        <v>4</v>
      </c>
      <c r="G11123" s="27">
        <v>8</v>
      </c>
      <c r="H11123" s="27">
        <v>3</v>
      </c>
    </row>
    <row r="11124" spans="1:8" x14ac:dyDescent="0.55000000000000004">
      <c r="A11124" s="33">
        <v>44144</v>
      </c>
      <c r="B11124" s="1" t="s">
        <v>40</v>
      </c>
      <c r="C11124" s="27">
        <v>38</v>
      </c>
      <c r="D11124" s="27">
        <v>5786</v>
      </c>
      <c r="E11124" s="27">
        <v>36</v>
      </c>
      <c r="F11124" s="27">
        <v>0</v>
      </c>
      <c r="G11124" s="27">
        <v>2</v>
      </c>
      <c r="H11124" s="27">
        <v>0</v>
      </c>
    </row>
    <row r="11125" spans="1:8" x14ac:dyDescent="0.55000000000000004">
      <c r="A11125" s="33">
        <v>44144</v>
      </c>
      <c r="B11125" s="1" t="s">
        <v>41</v>
      </c>
      <c r="C11125" s="27">
        <v>141</v>
      </c>
      <c r="D11125" s="27">
        <v>6281</v>
      </c>
      <c r="E11125" s="27">
        <v>141</v>
      </c>
      <c r="F11125" s="27">
        <v>0</v>
      </c>
      <c r="G11125" s="27">
        <v>0</v>
      </c>
      <c r="H11125" s="27">
        <v>0</v>
      </c>
    </row>
    <row r="11126" spans="1:8" x14ac:dyDescent="0.55000000000000004">
      <c r="A11126" s="33">
        <v>44144</v>
      </c>
      <c r="B11126" s="1" t="s">
        <v>42</v>
      </c>
      <c r="C11126" s="27">
        <v>315</v>
      </c>
      <c r="D11126" s="27">
        <v>11198</v>
      </c>
      <c r="E11126" s="27">
        <v>185</v>
      </c>
      <c r="F11126" s="27">
        <v>6</v>
      </c>
      <c r="G11126" s="27">
        <v>118</v>
      </c>
      <c r="H11126" s="27">
        <v>2</v>
      </c>
    </row>
    <row r="11127" spans="1:8" x14ac:dyDescent="0.55000000000000004">
      <c r="A11127" s="33">
        <v>44144</v>
      </c>
      <c r="B11127" s="1" t="s">
        <v>43</v>
      </c>
      <c r="C11127" s="27">
        <v>665</v>
      </c>
      <c r="D11127" s="27">
        <v>28303</v>
      </c>
      <c r="E11127" s="27">
        <v>647</v>
      </c>
      <c r="F11127" s="27">
        <v>5</v>
      </c>
      <c r="G11127" s="27">
        <v>13</v>
      </c>
      <c r="H11127" s="27">
        <v>0</v>
      </c>
    </row>
    <row r="11128" spans="1:8" x14ac:dyDescent="0.55000000000000004">
      <c r="A11128" s="33">
        <v>44144</v>
      </c>
      <c r="B11128" s="1" t="s">
        <v>44</v>
      </c>
      <c r="C11128" s="27">
        <v>223</v>
      </c>
      <c r="D11128" s="27">
        <v>11960</v>
      </c>
      <c r="E11128" s="27">
        <v>210</v>
      </c>
      <c r="F11128" s="27">
        <v>2</v>
      </c>
      <c r="G11128" s="27">
        <v>11</v>
      </c>
      <c r="H11128" s="27">
        <v>0</v>
      </c>
    </row>
    <row r="11129" spans="1:8" x14ac:dyDescent="0.55000000000000004">
      <c r="A11129" s="33">
        <v>44144</v>
      </c>
      <c r="B11129" s="1" t="s">
        <v>45</v>
      </c>
      <c r="C11129" s="27">
        <v>164</v>
      </c>
      <c r="D11129" s="27">
        <v>7525</v>
      </c>
      <c r="E11129" s="27">
        <v>155</v>
      </c>
      <c r="F11129" s="27">
        <v>9</v>
      </c>
      <c r="G11129" s="27">
        <v>0</v>
      </c>
      <c r="H11129" s="27">
        <v>0</v>
      </c>
    </row>
    <row r="11130" spans="1:8" x14ac:dyDescent="0.55000000000000004">
      <c r="A11130" s="33">
        <v>44144</v>
      </c>
      <c r="B11130" s="1" t="s">
        <v>46</v>
      </c>
      <c r="C11130" s="27">
        <v>103</v>
      </c>
      <c r="D11130" s="27">
        <v>13845</v>
      </c>
      <c r="E11130" s="27">
        <v>97</v>
      </c>
      <c r="F11130" s="27">
        <v>2</v>
      </c>
      <c r="G11130" s="27">
        <v>4</v>
      </c>
      <c r="H11130" s="27">
        <v>0</v>
      </c>
    </row>
    <row r="11131" spans="1:8" x14ac:dyDescent="0.55000000000000004">
      <c r="A11131" s="33">
        <v>44144</v>
      </c>
      <c r="B11131" s="1" t="s">
        <v>47</v>
      </c>
      <c r="C11131" s="27">
        <v>116</v>
      </c>
      <c r="D11131" s="27">
        <v>4419</v>
      </c>
      <c r="E11131" s="27">
        <v>110</v>
      </c>
      <c r="F11131" s="27">
        <v>6</v>
      </c>
      <c r="G11131" s="27">
        <v>0</v>
      </c>
      <c r="H11131" s="27">
        <v>0</v>
      </c>
    </row>
    <row r="11132" spans="1:8" x14ac:dyDescent="0.55000000000000004">
      <c r="A11132" s="33">
        <v>44144</v>
      </c>
      <c r="B11132" s="1" t="s">
        <v>48</v>
      </c>
      <c r="C11132" s="27">
        <v>144</v>
      </c>
      <c r="D11132" s="27">
        <v>3661</v>
      </c>
      <c r="E11132" s="27">
        <v>139</v>
      </c>
      <c r="F11132" s="27">
        <v>4</v>
      </c>
      <c r="G11132" s="27">
        <v>1</v>
      </c>
      <c r="H11132" s="27">
        <v>0</v>
      </c>
    </row>
    <row r="11133" spans="1:8" x14ac:dyDescent="0.55000000000000004">
      <c r="A11133" s="33">
        <v>44144</v>
      </c>
      <c r="B11133" s="1" t="s">
        <v>49</v>
      </c>
      <c r="C11133" s="27">
        <v>5251</v>
      </c>
      <c r="D11133" s="27">
        <v>168839</v>
      </c>
      <c r="E11133" s="27">
        <v>5077</v>
      </c>
      <c r="F11133" s="27">
        <v>104</v>
      </c>
      <c r="G11133" s="27">
        <v>70</v>
      </c>
      <c r="H11133" s="27">
        <v>4</v>
      </c>
    </row>
    <row r="11134" spans="1:8" x14ac:dyDescent="0.55000000000000004">
      <c r="A11134" s="33">
        <v>44144</v>
      </c>
      <c r="B11134" s="1" t="s">
        <v>50</v>
      </c>
      <c r="C11134" s="27">
        <v>266</v>
      </c>
      <c r="D11134" s="27">
        <v>7429</v>
      </c>
      <c r="E11134" s="27">
        <v>256</v>
      </c>
      <c r="F11134" s="27">
        <v>0</v>
      </c>
      <c r="G11134" s="27">
        <v>12</v>
      </c>
      <c r="H11134" s="27">
        <v>0</v>
      </c>
    </row>
    <row r="11135" spans="1:8" x14ac:dyDescent="0.55000000000000004">
      <c r="A11135" s="33">
        <v>44144</v>
      </c>
      <c r="B11135" s="1" t="s">
        <v>51</v>
      </c>
      <c r="C11135" s="27">
        <v>245</v>
      </c>
      <c r="D11135" s="27">
        <v>23180</v>
      </c>
      <c r="E11135" s="27">
        <v>241</v>
      </c>
      <c r="F11135" s="27">
        <v>3</v>
      </c>
      <c r="G11135" s="27">
        <v>0</v>
      </c>
      <c r="H11135" s="27">
        <v>0</v>
      </c>
    </row>
    <row r="11136" spans="1:8" x14ac:dyDescent="0.55000000000000004">
      <c r="A11136" s="33">
        <v>44144</v>
      </c>
      <c r="B11136" s="1" t="s">
        <v>52</v>
      </c>
      <c r="C11136" s="27">
        <v>824</v>
      </c>
      <c r="D11136" s="27">
        <v>19986</v>
      </c>
      <c r="E11136" s="27">
        <v>755</v>
      </c>
      <c r="F11136" s="27">
        <v>8</v>
      </c>
      <c r="G11136" s="27">
        <v>45</v>
      </c>
      <c r="H11136" s="27">
        <v>1</v>
      </c>
    </row>
    <row r="11137" spans="1:8" x14ac:dyDescent="0.55000000000000004">
      <c r="A11137" s="33">
        <v>44144</v>
      </c>
      <c r="B11137" s="1" t="s">
        <v>53</v>
      </c>
      <c r="C11137" s="27">
        <v>159</v>
      </c>
      <c r="D11137" s="27">
        <v>21490</v>
      </c>
      <c r="E11137" s="27">
        <v>156</v>
      </c>
      <c r="F11137" s="27">
        <v>3</v>
      </c>
      <c r="G11137" s="27">
        <v>0</v>
      </c>
      <c r="H11137" s="27">
        <v>0</v>
      </c>
    </row>
    <row r="11138" spans="1:8" x14ac:dyDescent="0.55000000000000004">
      <c r="A11138" s="33">
        <v>44144</v>
      </c>
      <c r="B11138" s="1" t="s">
        <v>54</v>
      </c>
      <c r="C11138" s="27">
        <v>371</v>
      </c>
      <c r="D11138" s="27">
        <v>8803</v>
      </c>
      <c r="E11138" s="27">
        <v>368</v>
      </c>
      <c r="F11138" s="27">
        <v>1</v>
      </c>
      <c r="G11138" s="27">
        <v>3</v>
      </c>
      <c r="H11138" s="27">
        <v>1</v>
      </c>
    </row>
    <row r="11139" spans="1:8" x14ac:dyDescent="0.55000000000000004">
      <c r="A11139" s="33">
        <v>44144</v>
      </c>
      <c r="B11139" s="1" t="s">
        <v>55</v>
      </c>
      <c r="C11139" s="27">
        <v>505</v>
      </c>
      <c r="D11139" s="27">
        <v>23128</v>
      </c>
      <c r="E11139" s="27">
        <v>464</v>
      </c>
      <c r="F11139" s="27">
        <v>13</v>
      </c>
      <c r="G11139" s="27">
        <v>24</v>
      </c>
      <c r="H11139" s="27">
        <v>0</v>
      </c>
    </row>
    <row r="11140" spans="1:8" x14ac:dyDescent="0.55000000000000004">
      <c r="A11140" s="33">
        <v>44144</v>
      </c>
      <c r="B11140" s="1" t="s">
        <v>56</v>
      </c>
      <c r="C11140" s="27">
        <v>3435</v>
      </c>
      <c r="D11140" s="27">
        <v>60235</v>
      </c>
      <c r="E11140" s="27">
        <v>3082</v>
      </c>
      <c r="F11140" s="27">
        <v>64</v>
      </c>
      <c r="G11140" s="27">
        <v>294</v>
      </c>
      <c r="H11140" s="27">
        <v>5</v>
      </c>
    </row>
    <row r="11141" spans="1:8" x14ac:dyDescent="0.55000000000000004">
      <c r="A11141" s="33">
        <v>44145</v>
      </c>
      <c r="B11141" s="1" t="s">
        <v>7</v>
      </c>
      <c r="C11141" s="27">
        <v>4221</v>
      </c>
      <c r="D11141" s="27">
        <v>94853</v>
      </c>
      <c r="E11141" s="27">
        <v>3012</v>
      </c>
      <c r="F11141" s="27">
        <v>115</v>
      </c>
      <c r="G11141" s="27">
        <v>1094</v>
      </c>
      <c r="H11141" s="27">
        <v>11</v>
      </c>
    </row>
    <row r="11142" spans="1:8" x14ac:dyDescent="0.55000000000000004">
      <c r="A11142" s="33">
        <v>44145</v>
      </c>
      <c r="B11142" s="1" t="s">
        <v>11</v>
      </c>
      <c r="C11142" s="27">
        <v>274</v>
      </c>
      <c r="D11142" s="27">
        <v>6004</v>
      </c>
      <c r="E11142" s="27">
        <v>210</v>
      </c>
      <c r="F11142" s="27">
        <v>5</v>
      </c>
      <c r="G11142" s="27">
        <v>59</v>
      </c>
      <c r="H11142" s="27">
        <v>2</v>
      </c>
    </row>
    <row r="11143" spans="1:8" x14ac:dyDescent="0.55000000000000004">
      <c r="A11143" s="33">
        <v>44145</v>
      </c>
      <c r="B11143" s="1" t="s">
        <v>12</v>
      </c>
      <c r="C11143" s="27">
        <v>30</v>
      </c>
      <c r="D11143" s="27">
        <v>5725</v>
      </c>
      <c r="E11143" s="27">
        <v>26</v>
      </c>
      <c r="F11143" s="27">
        <v>0</v>
      </c>
      <c r="G11143" s="27">
        <v>5</v>
      </c>
      <c r="H11143" s="27">
        <v>0</v>
      </c>
    </row>
    <row r="11144" spans="1:8" x14ac:dyDescent="0.55000000000000004">
      <c r="A11144" s="33">
        <v>44145</v>
      </c>
      <c r="B11144" s="1" t="s">
        <v>13</v>
      </c>
      <c r="C11144" s="27">
        <v>872</v>
      </c>
      <c r="D11144" s="27">
        <v>15374</v>
      </c>
      <c r="E11144" s="27">
        <v>677</v>
      </c>
      <c r="F11144" s="27">
        <v>6</v>
      </c>
      <c r="G11144" s="27">
        <v>189</v>
      </c>
      <c r="H11144" s="27">
        <v>5</v>
      </c>
    </row>
    <row r="11145" spans="1:8" x14ac:dyDescent="0.55000000000000004">
      <c r="A11145" s="33">
        <v>44145</v>
      </c>
      <c r="B11145" s="1" t="s">
        <v>14</v>
      </c>
      <c r="C11145" s="27">
        <v>68</v>
      </c>
      <c r="D11145" s="27">
        <v>2667</v>
      </c>
      <c r="E11145" s="27">
        <v>60</v>
      </c>
      <c r="F11145" s="27">
        <v>0</v>
      </c>
      <c r="G11145" s="27">
        <v>7</v>
      </c>
      <c r="H11145" s="27">
        <v>1</v>
      </c>
    </row>
    <row r="11146" spans="1:8" x14ac:dyDescent="0.55000000000000004">
      <c r="A11146" s="33">
        <v>44145</v>
      </c>
      <c r="B11146" s="1" t="s">
        <v>15</v>
      </c>
      <c r="C11146" s="27">
        <v>89</v>
      </c>
      <c r="D11146" s="27">
        <v>6831</v>
      </c>
      <c r="E11146" s="27">
        <v>81</v>
      </c>
      <c r="F11146" s="27">
        <v>1</v>
      </c>
      <c r="G11146" s="27">
        <v>7</v>
      </c>
      <c r="H11146" s="27">
        <v>0</v>
      </c>
    </row>
    <row r="11147" spans="1:8" x14ac:dyDescent="0.55000000000000004">
      <c r="A11147" s="33">
        <v>44145</v>
      </c>
      <c r="B11147" s="1" t="s">
        <v>16</v>
      </c>
      <c r="C11147" s="27">
        <v>418</v>
      </c>
      <c r="D11147" s="27">
        <v>33183</v>
      </c>
      <c r="E11147" s="27">
        <v>374</v>
      </c>
      <c r="F11147" s="27">
        <v>6</v>
      </c>
      <c r="G11147" s="27">
        <v>38</v>
      </c>
      <c r="H11147" s="27">
        <v>3</v>
      </c>
    </row>
    <row r="11148" spans="1:8" x14ac:dyDescent="0.55000000000000004">
      <c r="A11148" s="33">
        <v>44145</v>
      </c>
      <c r="B11148" s="1" t="s">
        <v>17</v>
      </c>
      <c r="C11148" s="27">
        <v>834</v>
      </c>
      <c r="D11148" s="27">
        <v>14373</v>
      </c>
      <c r="E11148" s="27">
        <v>752</v>
      </c>
      <c r="F11148" s="27">
        <v>18</v>
      </c>
      <c r="G11148" s="27">
        <v>64</v>
      </c>
      <c r="H11148" s="27">
        <v>1</v>
      </c>
    </row>
    <row r="11149" spans="1:8" x14ac:dyDescent="0.55000000000000004">
      <c r="A11149" s="33">
        <v>44145</v>
      </c>
      <c r="B11149" s="1" t="s">
        <v>18</v>
      </c>
      <c r="C11149" s="27">
        <v>503</v>
      </c>
      <c r="D11149" s="27">
        <v>46544</v>
      </c>
      <c r="E11149" s="27">
        <v>484</v>
      </c>
      <c r="F11149" s="27">
        <v>1</v>
      </c>
      <c r="G11149" s="27">
        <v>19</v>
      </c>
      <c r="H11149" s="27">
        <v>4</v>
      </c>
    </row>
    <row r="11150" spans="1:8" x14ac:dyDescent="0.55000000000000004">
      <c r="A11150" s="33">
        <v>44145</v>
      </c>
      <c r="B11150" s="1" t="s">
        <v>19</v>
      </c>
      <c r="C11150" s="27">
        <v>932</v>
      </c>
      <c r="D11150" s="27">
        <v>30881</v>
      </c>
      <c r="E11150" s="27">
        <v>874</v>
      </c>
      <c r="F11150" s="27">
        <v>20</v>
      </c>
      <c r="G11150" s="27">
        <v>38</v>
      </c>
      <c r="H11150" s="27">
        <v>2</v>
      </c>
    </row>
    <row r="11151" spans="1:8" x14ac:dyDescent="0.55000000000000004">
      <c r="A11151" s="33">
        <v>44145</v>
      </c>
      <c r="B11151" s="1" t="s">
        <v>20</v>
      </c>
      <c r="C11151" s="27">
        <v>6363</v>
      </c>
      <c r="D11151" s="27">
        <v>199115</v>
      </c>
      <c r="E11151" s="27">
        <v>5644</v>
      </c>
      <c r="F11151" s="27">
        <v>113</v>
      </c>
      <c r="G11151" s="27">
        <v>606</v>
      </c>
      <c r="H11151" s="27">
        <v>8</v>
      </c>
    </row>
    <row r="11152" spans="1:8" x14ac:dyDescent="0.55000000000000004">
      <c r="A11152" s="33">
        <v>44145</v>
      </c>
      <c r="B11152" s="1" t="s">
        <v>21</v>
      </c>
      <c r="C11152" s="27">
        <v>5434</v>
      </c>
      <c r="D11152" s="27">
        <v>137000</v>
      </c>
      <c r="E11152" s="27">
        <v>4940</v>
      </c>
      <c r="F11152" s="27">
        <v>83</v>
      </c>
      <c r="G11152" s="27">
        <v>411</v>
      </c>
      <c r="H11152" s="27">
        <v>6</v>
      </c>
    </row>
    <row r="11153" spans="1:8" x14ac:dyDescent="0.55000000000000004">
      <c r="A11153" s="33">
        <v>44145</v>
      </c>
      <c r="B11153" s="1" t="s">
        <v>22</v>
      </c>
      <c r="C11153" s="27">
        <v>33060</v>
      </c>
      <c r="D11153" s="27">
        <v>641107</v>
      </c>
      <c r="E11153" s="27">
        <v>30460</v>
      </c>
      <c r="F11153" s="27">
        <v>465</v>
      </c>
      <c r="G11153" s="27">
        <v>2135</v>
      </c>
      <c r="H11153" s="27">
        <v>33</v>
      </c>
    </row>
    <row r="11154" spans="1:8" x14ac:dyDescent="0.55000000000000004">
      <c r="A11154" s="33">
        <v>44145</v>
      </c>
      <c r="B11154" s="1" t="s">
        <v>23</v>
      </c>
      <c r="C11154" s="27">
        <v>9474</v>
      </c>
      <c r="D11154" s="27">
        <v>214729</v>
      </c>
      <c r="E11154" s="27">
        <v>8584</v>
      </c>
      <c r="F11154" s="27">
        <v>178</v>
      </c>
      <c r="G11154" s="27">
        <v>712</v>
      </c>
      <c r="H11154" s="27">
        <v>20</v>
      </c>
    </row>
    <row r="11155" spans="1:8" x14ac:dyDescent="0.55000000000000004">
      <c r="A11155" s="33">
        <v>44145</v>
      </c>
      <c r="B11155" s="1" t="s">
        <v>24</v>
      </c>
      <c r="C11155" s="27">
        <v>200</v>
      </c>
      <c r="D11155" s="27">
        <v>18628</v>
      </c>
      <c r="E11155" s="27">
        <v>182</v>
      </c>
      <c r="F11155" s="27">
        <v>0</v>
      </c>
      <c r="G11155" s="27">
        <v>18</v>
      </c>
      <c r="H11155" s="27">
        <v>0</v>
      </c>
    </row>
    <row r="11156" spans="1:8" x14ac:dyDescent="0.55000000000000004">
      <c r="A11156" s="33">
        <v>44145</v>
      </c>
      <c r="B11156" s="1" t="s">
        <v>25</v>
      </c>
      <c r="C11156" s="27">
        <v>425</v>
      </c>
      <c r="D11156" s="27">
        <v>15366</v>
      </c>
      <c r="E11156" s="27">
        <v>397</v>
      </c>
      <c r="F11156" s="27">
        <v>26</v>
      </c>
      <c r="G11156" s="27">
        <v>2</v>
      </c>
      <c r="H11156" s="27">
        <v>0</v>
      </c>
    </row>
    <row r="11157" spans="1:8" x14ac:dyDescent="0.55000000000000004">
      <c r="A11157" s="33">
        <v>44145</v>
      </c>
      <c r="B11157" s="1" t="s">
        <v>26</v>
      </c>
      <c r="C11157" s="27">
        <v>824</v>
      </c>
      <c r="D11157" s="27">
        <v>18907</v>
      </c>
      <c r="E11157" s="27">
        <v>758</v>
      </c>
      <c r="F11157" s="27">
        <v>49</v>
      </c>
      <c r="G11157" s="27">
        <v>17</v>
      </c>
      <c r="H11157" s="27">
        <v>0</v>
      </c>
    </row>
    <row r="11158" spans="1:8" x14ac:dyDescent="0.55000000000000004">
      <c r="A11158" s="33">
        <v>44145</v>
      </c>
      <c r="B11158" s="1" t="s">
        <v>27</v>
      </c>
      <c r="C11158" s="27">
        <v>266</v>
      </c>
      <c r="D11158" s="27">
        <v>11730</v>
      </c>
      <c r="E11158" s="27">
        <v>245</v>
      </c>
      <c r="F11158" s="27">
        <v>11</v>
      </c>
      <c r="G11158" s="27">
        <v>10</v>
      </c>
      <c r="H11158" s="27">
        <v>0</v>
      </c>
    </row>
    <row r="11159" spans="1:8" x14ac:dyDescent="0.55000000000000004">
      <c r="A11159" s="33">
        <v>44145</v>
      </c>
      <c r="B11159" s="1" t="s">
        <v>28</v>
      </c>
      <c r="C11159" s="27">
        <v>243</v>
      </c>
      <c r="D11159" s="27">
        <v>12161</v>
      </c>
      <c r="E11159" s="27">
        <v>210</v>
      </c>
      <c r="F11159" s="27">
        <v>6</v>
      </c>
      <c r="G11159" s="27">
        <v>27</v>
      </c>
      <c r="H11159" s="27">
        <v>1</v>
      </c>
    </row>
    <row r="11160" spans="1:8" x14ac:dyDescent="0.55000000000000004">
      <c r="A11160" s="33">
        <v>44145</v>
      </c>
      <c r="B11160" s="1" t="s">
        <v>29</v>
      </c>
      <c r="C11160" s="27">
        <v>387</v>
      </c>
      <c r="D11160" s="27">
        <v>24812</v>
      </c>
      <c r="E11160" s="27">
        <v>342</v>
      </c>
      <c r="F11160" s="27">
        <v>6</v>
      </c>
      <c r="G11160" s="27">
        <v>44</v>
      </c>
      <c r="H11160" s="27">
        <v>0</v>
      </c>
    </row>
    <row r="11161" spans="1:8" x14ac:dyDescent="0.55000000000000004">
      <c r="A11161" s="33">
        <v>44145</v>
      </c>
      <c r="B11161" s="1" t="s">
        <v>30</v>
      </c>
      <c r="C11161" s="27">
        <v>755</v>
      </c>
      <c r="D11161" s="27">
        <v>28212</v>
      </c>
      <c r="E11161" s="27">
        <v>665</v>
      </c>
      <c r="F11161" s="27">
        <v>12</v>
      </c>
      <c r="G11161" s="27">
        <v>78</v>
      </c>
      <c r="H11161" s="27">
        <v>0</v>
      </c>
    </row>
    <row r="11162" spans="1:8" x14ac:dyDescent="0.55000000000000004">
      <c r="A11162" s="33">
        <v>44145</v>
      </c>
      <c r="B11162" s="1" t="s">
        <v>31</v>
      </c>
      <c r="C11162" s="27">
        <v>772</v>
      </c>
      <c r="D11162" s="27">
        <v>46257</v>
      </c>
      <c r="E11162" s="27">
        <v>659</v>
      </c>
      <c r="F11162" s="27">
        <v>2</v>
      </c>
      <c r="G11162" s="27">
        <v>111</v>
      </c>
      <c r="H11162" s="27">
        <v>1</v>
      </c>
    </row>
    <row r="11163" spans="1:8" x14ac:dyDescent="0.55000000000000004">
      <c r="A11163" s="33">
        <v>44145</v>
      </c>
      <c r="B11163" s="1" t="s">
        <v>32</v>
      </c>
      <c r="C11163" s="27">
        <v>6869</v>
      </c>
      <c r="D11163" s="27">
        <v>109029</v>
      </c>
      <c r="E11163" s="27">
        <v>6015</v>
      </c>
      <c r="F11163" s="27">
        <v>98</v>
      </c>
      <c r="G11163" s="27">
        <v>756</v>
      </c>
      <c r="H11163" s="27">
        <v>15</v>
      </c>
    </row>
    <row r="11164" spans="1:8" x14ac:dyDescent="0.55000000000000004">
      <c r="A11164" s="33">
        <v>44145</v>
      </c>
      <c r="B11164" s="1" t="s">
        <v>33</v>
      </c>
      <c r="C11164" s="27">
        <v>599</v>
      </c>
      <c r="D11164" s="27">
        <v>16342</v>
      </c>
      <c r="E11164" s="27">
        <v>552</v>
      </c>
      <c r="F11164" s="27">
        <v>7</v>
      </c>
      <c r="G11164" s="27">
        <v>40</v>
      </c>
      <c r="H11164" s="27">
        <v>2</v>
      </c>
    </row>
    <row r="11165" spans="1:8" x14ac:dyDescent="0.55000000000000004">
      <c r="A11165" s="33">
        <v>44145</v>
      </c>
      <c r="B11165" s="1" t="s">
        <v>34</v>
      </c>
      <c r="C11165" s="27">
        <v>625</v>
      </c>
      <c r="D11165" s="27">
        <v>14966</v>
      </c>
      <c r="E11165" s="27">
        <v>543</v>
      </c>
      <c r="F11165" s="27">
        <v>9</v>
      </c>
      <c r="G11165" s="27">
        <v>73</v>
      </c>
      <c r="H11165" s="27">
        <v>0</v>
      </c>
    </row>
    <row r="11166" spans="1:8" x14ac:dyDescent="0.55000000000000004">
      <c r="A11166" s="33">
        <v>44145</v>
      </c>
      <c r="B11166" s="1" t="s">
        <v>35</v>
      </c>
      <c r="C11166" s="27">
        <v>2174</v>
      </c>
      <c r="D11166" s="27">
        <v>55334</v>
      </c>
      <c r="E11166" s="27">
        <v>2015</v>
      </c>
      <c r="F11166" s="27">
        <v>30</v>
      </c>
      <c r="G11166" s="27">
        <v>129</v>
      </c>
      <c r="H11166" s="27">
        <v>1</v>
      </c>
    </row>
    <row r="11167" spans="1:8" x14ac:dyDescent="0.55000000000000004">
      <c r="A11167" s="33">
        <v>44145</v>
      </c>
      <c r="B11167" s="1" t="s">
        <v>36</v>
      </c>
      <c r="C11167" s="27">
        <v>14120</v>
      </c>
      <c r="D11167" s="27">
        <v>257164</v>
      </c>
      <c r="E11167" s="27">
        <v>12567</v>
      </c>
      <c r="F11167" s="27">
        <v>256</v>
      </c>
      <c r="G11167" s="27">
        <v>1278</v>
      </c>
      <c r="H11167" s="27">
        <v>58</v>
      </c>
    </row>
    <row r="11168" spans="1:8" x14ac:dyDescent="0.55000000000000004">
      <c r="A11168" s="33">
        <v>44145</v>
      </c>
      <c r="B11168" s="1" t="s">
        <v>37</v>
      </c>
      <c r="C11168" s="27">
        <v>3538</v>
      </c>
      <c r="D11168" s="27">
        <v>73509</v>
      </c>
      <c r="E11168" s="27">
        <v>3200</v>
      </c>
      <c r="F11168" s="27">
        <v>69</v>
      </c>
      <c r="G11168" s="27">
        <v>269</v>
      </c>
      <c r="H11168" s="27">
        <v>16</v>
      </c>
    </row>
    <row r="11169" spans="1:8" x14ac:dyDescent="0.55000000000000004">
      <c r="A11169" s="33">
        <v>44145</v>
      </c>
      <c r="B11169" s="1" t="s">
        <v>38</v>
      </c>
      <c r="C11169" s="27">
        <v>754</v>
      </c>
      <c r="D11169" s="27">
        <v>26411</v>
      </c>
      <c r="E11169" s="27">
        <v>640</v>
      </c>
      <c r="F11169" s="27">
        <v>11</v>
      </c>
      <c r="G11169" s="27">
        <v>103</v>
      </c>
      <c r="H11169" s="27">
        <v>0</v>
      </c>
    </row>
    <row r="11170" spans="1:8" x14ac:dyDescent="0.55000000000000004">
      <c r="A11170" s="33">
        <v>44145</v>
      </c>
      <c r="B11170" s="1" t="s">
        <v>39</v>
      </c>
      <c r="C11170" s="27">
        <v>291</v>
      </c>
      <c r="D11170" s="27">
        <v>10767</v>
      </c>
      <c r="E11170" s="27">
        <v>266</v>
      </c>
      <c r="F11170" s="27">
        <v>4</v>
      </c>
      <c r="G11170" s="27">
        <v>16</v>
      </c>
      <c r="H11170" s="27">
        <v>2</v>
      </c>
    </row>
    <row r="11171" spans="1:8" x14ac:dyDescent="0.55000000000000004">
      <c r="A11171" s="33">
        <v>44145</v>
      </c>
      <c r="B11171" s="1" t="s">
        <v>40</v>
      </c>
      <c r="C11171" s="27">
        <v>51</v>
      </c>
      <c r="D11171" s="27">
        <v>6013</v>
      </c>
      <c r="E11171" s="27">
        <v>37</v>
      </c>
      <c r="F11171" s="27">
        <v>0</v>
      </c>
      <c r="G11171" s="27">
        <v>14</v>
      </c>
      <c r="H11171" s="27">
        <v>0</v>
      </c>
    </row>
    <row r="11172" spans="1:8" x14ac:dyDescent="0.55000000000000004">
      <c r="A11172" s="33">
        <v>44145</v>
      </c>
      <c r="B11172" s="1" t="s">
        <v>41</v>
      </c>
      <c r="C11172" s="27">
        <v>141</v>
      </c>
      <c r="D11172" s="27">
        <v>6281</v>
      </c>
      <c r="E11172" s="27">
        <v>141</v>
      </c>
      <c r="F11172" s="27">
        <v>0</v>
      </c>
      <c r="G11172" s="27">
        <v>0</v>
      </c>
      <c r="H11172" s="27">
        <v>0</v>
      </c>
    </row>
    <row r="11173" spans="1:8" x14ac:dyDescent="0.55000000000000004">
      <c r="A11173" s="33">
        <v>44145</v>
      </c>
      <c r="B11173" s="1" t="s">
        <v>42</v>
      </c>
      <c r="C11173" s="27">
        <v>341</v>
      </c>
      <c r="D11173" s="27">
        <v>11198</v>
      </c>
      <c r="E11173" s="27">
        <v>185</v>
      </c>
      <c r="F11173" s="27">
        <v>6</v>
      </c>
      <c r="G11173" s="27">
        <v>118</v>
      </c>
      <c r="H11173" s="27">
        <v>2</v>
      </c>
    </row>
    <row r="11174" spans="1:8" x14ac:dyDescent="0.55000000000000004">
      <c r="A11174" s="33">
        <v>44145</v>
      </c>
      <c r="B11174" s="1" t="s">
        <v>43</v>
      </c>
      <c r="C11174" s="27">
        <v>678</v>
      </c>
      <c r="D11174" s="27">
        <v>29061</v>
      </c>
      <c r="E11174" s="27">
        <v>650</v>
      </c>
      <c r="F11174" s="27">
        <v>5</v>
      </c>
      <c r="G11174" s="27">
        <v>23</v>
      </c>
      <c r="H11174" s="27">
        <v>1</v>
      </c>
    </row>
    <row r="11175" spans="1:8" x14ac:dyDescent="0.55000000000000004">
      <c r="A11175" s="33">
        <v>44145</v>
      </c>
      <c r="B11175" s="1" t="s">
        <v>44</v>
      </c>
      <c r="C11175" s="27">
        <v>231</v>
      </c>
      <c r="D11175" s="27">
        <v>11960</v>
      </c>
      <c r="E11175" s="27">
        <v>211</v>
      </c>
      <c r="F11175" s="27">
        <v>2</v>
      </c>
      <c r="G11175" s="27">
        <v>18</v>
      </c>
      <c r="H11175" s="27">
        <v>1</v>
      </c>
    </row>
    <row r="11176" spans="1:8" x14ac:dyDescent="0.55000000000000004">
      <c r="A11176" s="33">
        <v>44145</v>
      </c>
      <c r="B11176" s="1" t="s">
        <v>45</v>
      </c>
      <c r="C11176" s="27">
        <v>170</v>
      </c>
      <c r="D11176" s="27">
        <v>7603</v>
      </c>
      <c r="E11176" s="27">
        <v>155</v>
      </c>
      <c r="F11176" s="27">
        <v>9</v>
      </c>
      <c r="G11176" s="27">
        <v>6</v>
      </c>
      <c r="H11176" s="27">
        <v>0</v>
      </c>
    </row>
    <row r="11177" spans="1:8" x14ac:dyDescent="0.55000000000000004">
      <c r="A11177" s="33">
        <v>44145</v>
      </c>
      <c r="B11177" s="1" t="s">
        <v>46</v>
      </c>
      <c r="C11177" s="27">
        <v>107</v>
      </c>
      <c r="D11177" s="27">
        <v>14353</v>
      </c>
      <c r="E11177" s="27">
        <v>100</v>
      </c>
      <c r="F11177" s="27">
        <v>2</v>
      </c>
      <c r="G11177" s="27">
        <v>5</v>
      </c>
      <c r="H11177" s="27">
        <v>0</v>
      </c>
    </row>
    <row r="11178" spans="1:8" x14ac:dyDescent="0.55000000000000004">
      <c r="A11178" s="33">
        <v>44145</v>
      </c>
      <c r="B11178" s="1" t="s">
        <v>47</v>
      </c>
      <c r="C11178" s="27">
        <v>117</v>
      </c>
      <c r="D11178" s="27">
        <v>4468</v>
      </c>
      <c r="E11178" s="27">
        <v>110</v>
      </c>
      <c r="F11178" s="27">
        <v>6</v>
      </c>
      <c r="G11178" s="27">
        <v>1</v>
      </c>
      <c r="H11178" s="27">
        <v>0</v>
      </c>
    </row>
    <row r="11179" spans="1:8" x14ac:dyDescent="0.55000000000000004">
      <c r="A11179" s="33">
        <v>44145</v>
      </c>
      <c r="B11179" s="1" t="s">
        <v>48</v>
      </c>
      <c r="C11179" s="27">
        <v>144</v>
      </c>
      <c r="D11179" s="27">
        <v>3680</v>
      </c>
      <c r="E11179" s="27">
        <v>140</v>
      </c>
      <c r="F11179" s="27">
        <v>4</v>
      </c>
      <c r="G11179" s="27">
        <v>0</v>
      </c>
      <c r="H11179" s="27">
        <v>0</v>
      </c>
    </row>
    <row r="11180" spans="1:8" x14ac:dyDescent="0.55000000000000004">
      <c r="A11180" s="33">
        <v>44145</v>
      </c>
      <c r="B11180" s="1" t="s">
        <v>49</v>
      </c>
      <c r="C11180" s="27">
        <v>5307</v>
      </c>
      <c r="D11180" s="27">
        <v>173880</v>
      </c>
      <c r="E11180" s="27">
        <v>5104</v>
      </c>
      <c r="F11180" s="27">
        <v>104</v>
      </c>
      <c r="G11180" s="27">
        <v>99</v>
      </c>
      <c r="H11180" s="27">
        <v>4</v>
      </c>
    </row>
    <row r="11181" spans="1:8" x14ac:dyDescent="0.55000000000000004">
      <c r="A11181" s="33">
        <v>44145</v>
      </c>
      <c r="B11181" s="1" t="s">
        <v>50</v>
      </c>
      <c r="C11181" s="27">
        <v>274</v>
      </c>
      <c r="D11181" s="27">
        <v>7808</v>
      </c>
      <c r="E11181" s="27">
        <v>257</v>
      </c>
      <c r="F11181" s="27">
        <v>1</v>
      </c>
      <c r="G11181" s="27">
        <v>18</v>
      </c>
      <c r="H11181" s="27">
        <v>0</v>
      </c>
    </row>
    <row r="11182" spans="1:8" x14ac:dyDescent="0.55000000000000004">
      <c r="A11182" s="33">
        <v>44145</v>
      </c>
      <c r="B11182" s="1" t="s">
        <v>51</v>
      </c>
      <c r="C11182" s="27">
        <v>249</v>
      </c>
      <c r="D11182" s="27">
        <v>23873</v>
      </c>
      <c r="E11182" s="27">
        <v>241</v>
      </c>
      <c r="F11182" s="27">
        <v>3</v>
      </c>
      <c r="G11182" s="27">
        <v>4</v>
      </c>
      <c r="H11182" s="27">
        <v>0</v>
      </c>
    </row>
    <row r="11183" spans="1:8" x14ac:dyDescent="0.55000000000000004">
      <c r="A11183" s="33">
        <v>44145</v>
      </c>
      <c r="B11183" s="1" t="s">
        <v>52</v>
      </c>
      <c r="C11183" s="27">
        <v>860</v>
      </c>
      <c r="D11183" s="27">
        <v>21086</v>
      </c>
      <c r="E11183" s="27">
        <v>788</v>
      </c>
      <c r="F11183" s="27">
        <v>9</v>
      </c>
      <c r="G11183" s="27">
        <v>51</v>
      </c>
      <c r="H11183" s="27">
        <v>1</v>
      </c>
    </row>
    <row r="11184" spans="1:8" x14ac:dyDescent="0.55000000000000004">
      <c r="A11184" s="33">
        <v>44145</v>
      </c>
      <c r="B11184" s="1" t="s">
        <v>53</v>
      </c>
      <c r="C11184" s="27">
        <v>161</v>
      </c>
      <c r="D11184" s="27">
        <v>22162</v>
      </c>
      <c r="E11184" s="27">
        <v>156</v>
      </c>
      <c r="F11184" s="27">
        <v>3</v>
      </c>
      <c r="G11184" s="27">
        <v>2</v>
      </c>
      <c r="H11184" s="27">
        <v>0</v>
      </c>
    </row>
    <row r="11185" spans="1:8" x14ac:dyDescent="0.55000000000000004">
      <c r="A11185" s="33">
        <v>44145</v>
      </c>
      <c r="B11185" s="1" t="s">
        <v>54</v>
      </c>
      <c r="C11185" s="27">
        <v>373</v>
      </c>
      <c r="D11185" s="27">
        <v>8828</v>
      </c>
      <c r="E11185" s="27">
        <v>370</v>
      </c>
      <c r="F11185" s="27">
        <v>1</v>
      </c>
      <c r="G11185" s="27">
        <v>3</v>
      </c>
      <c r="H11185" s="27">
        <v>1</v>
      </c>
    </row>
    <row r="11186" spans="1:8" x14ac:dyDescent="0.55000000000000004">
      <c r="A11186" s="33">
        <v>44145</v>
      </c>
      <c r="B11186" s="1" t="s">
        <v>55</v>
      </c>
      <c r="C11186" s="27">
        <v>537</v>
      </c>
      <c r="D11186" s="27">
        <v>24022</v>
      </c>
      <c r="E11186" s="27">
        <v>467</v>
      </c>
      <c r="F11186" s="27">
        <v>13</v>
      </c>
      <c r="G11186" s="27">
        <v>67</v>
      </c>
      <c r="H11186" s="27">
        <v>0</v>
      </c>
    </row>
    <row r="11187" spans="1:8" x14ac:dyDescent="0.55000000000000004">
      <c r="A11187" s="33">
        <v>44145</v>
      </c>
      <c r="B11187" s="1" t="s">
        <v>56</v>
      </c>
      <c r="C11187" s="27">
        <v>3561</v>
      </c>
      <c r="D11187" s="27">
        <v>61958</v>
      </c>
      <c r="E11187" s="27">
        <v>3237</v>
      </c>
      <c r="F11187" s="27">
        <v>65</v>
      </c>
      <c r="G11187" s="27">
        <v>264</v>
      </c>
      <c r="H11187" s="27">
        <v>2</v>
      </c>
    </row>
    <row r="11188" spans="1:8" x14ac:dyDescent="0.55000000000000004">
      <c r="A11188" s="33">
        <v>44146</v>
      </c>
      <c r="B11188" s="1" t="s">
        <v>7</v>
      </c>
      <c r="C11188" s="27">
        <v>4387</v>
      </c>
      <c r="D11188" s="27">
        <v>96113</v>
      </c>
      <c r="E11188" s="27">
        <v>3110</v>
      </c>
      <c r="F11188" s="27">
        <v>117</v>
      </c>
      <c r="G11188" s="27">
        <v>1160</v>
      </c>
      <c r="H11188" s="27">
        <v>11</v>
      </c>
    </row>
    <row r="11189" spans="1:8" x14ac:dyDescent="0.55000000000000004">
      <c r="A11189" s="33">
        <v>44146</v>
      </c>
      <c r="B11189" s="1" t="s">
        <v>11</v>
      </c>
      <c r="C11189" s="27">
        <v>275</v>
      </c>
      <c r="D11189" s="27">
        <v>6062</v>
      </c>
      <c r="E11189" s="27">
        <v>215</v>
      </c>
      <c r="F11189" s="27">
        <v>5</v>
      </c>
      <c r="G11189" s="27">
        <v>55</v>
      </c>
      <c r="H11189" s="27">
        <v>2</v>
      </c>
    </row>
    <row r="11190" spans="1:8" x14ac:dyDescent="0.55000000000000004">
      <c r="A11190" s="33">
        <v>44146</v>
      </c>
      <c r="B11190" s="1" t="s">
        <v>12</v>
      </c>
      <c r="C11190" s="27">
        <v>33</v>
      </c>
      <c r="D11190" s="27">
        <v>5793</v>
      </c>
      <c r="E11190" s="27">
        <v>26</v>
      </c>
      <c r="F11190" s="27">
        <v>0</v>
      </c>
      <c r="G11190" s="27">
        <v>5</v>
      </c>
      <c r="H11190" s="27">
        <v>0</v>
      </c>
    </row>
    <row r="11191" spans="1:8" x14ac:dyDescent="0.55000000000000004">
      <c r="A11191" s="33">
        <v>44146</v>
      </c>
      <c r="B11191" s="1" t="s">
        <v>13</v>
      </c>
      <c r="C11191" s="27">
        <v>892</v>
      </c>
      <c r="D11191" s="27">
        <v>15516</v>
      </c>
      <c r="E11191" s="27">
        <v>704</v>
      </c>
      <c r="F11191" s="27">
        <v>6</v>
      </c>
      <c r="G11191" s="27">
        <v>182</v>
      </c>
      <c r="H11191" s="27">
        <v>3</v>
      </c>
    </row>
    <row r="11192" spans="1:8" x14ac:dyDescent="0.55000000000000004">
      <c r="A11192" s="33">
        <v>44146</v>
      </c>
      <c r="B11192" s="1" t="s">
        <v>14</v>
      </c>
      <c r="C11192" s="27">
        <v>68</v>
      </c>
      <c r="D11192" s="27">
        <v>2673</v>
      </c>
      <c r="E11192" s="27">
        <v>61</v>
      </c>
      <c r="F11192" s="27">
        <v>0</v>
      </c>
      <c r="G11192" s="27">
        <v>7</v>
      </c>
      <c r="H11192" s="27">
        <v>1</v>
      </c>
    </row>
    <row r="11193" spans="1:8" x14ac:dyDescent="0.55000000000000004">
      <c r="A11193" s="33">
        <v>44146</v>
      </c>
      <c r="B11193" s="1" t="s">
        <v>15</v>
      </c>
      <c r="C11193" s="27">
        <v>92</v>
      </c>
      <c r="D11193" s="27">
        <v>6856</v>
      </c>
      <c r="E11193" s="27">
        <v>81</v>
      </c>
      <c r="F11193" s="27">
        <v>1</v>
      </c>
      <c r="G11193" s="27">
        <v>10</v>
      </c>
      <c r="H11193" s="27">
        <v>0</v>
      </c>
    </row>
    <row r="11194" spans="1:8" x14ac:dyDescent="0.55000000000000004">
      <c r="A11194" s="33">
        <v>44146</v>
      </c>
      <c r="B11194" s="1" t="s">
        <v>16</v>
      </c>
      <c r="C11194" s="27">
        <v>419</v>
      </c>
      <c r="D11194" s="27">
        <v>34102</v>
      </c>
      <c r="E11194" s="27">
        <v>375</v>
      </c>
      <c r="F11194" s="27">
        <v>6</v>
      </c>
      <c r="G11194" s="27">
        <v>38</v>
      </c>
      <c r="H11194" s="27">
        <v>2</v>
      </c>
    </row>
    <row r="11195" spans="1:8" x14ac:dyDescent="0.55000000000000004">
      <c r="A11195" s="33">
        <v>44146</v>
      </c>
      <c r="B11195" s="1" t="s">
        <v>17</v>
      </c>
      <c r="C11195" s="27">
        <v>854</v>
      </c>
      <c r="D11195" s="27">
        <v>14524</v>
      </c>
      <c r="E11195" s="27">
        <v>754</v>
      </c>
      <c r="F11195" s="27">
        <v>18</v>
      </c>
      <c r="G11195" s="27">
        <v>82</v>
      </c>
      <c r="H11195" s="27">
        <v>1</v>
      </c>
    </row>
    <row r="11196" spans="1:8" x14ac:dyDescent="0.55000000000000004">
      <c r="A11196" s="33">
        <v>44146</v>
      </c>
      <c r="B11196" s="1" t="s">
        <v>18</v>
      </c>
      <c r="C11196" s="27">
        <v>505</v>
      </c>
      <c r="D11196" s="27">
        <v>47064</v>
      </c>
      <c r="E11196" s="27">
        <v>484</v>
      </c>
      <c r="F11196" s="27">
        <v>1</v>
      </c>
      <c r="G11196" s="27">
        <v>21</v>
      </c>
      <c r="H11196" s="27">
        <v>4</v>
      </c>
    </row>
    <row r="11197" spans="1:8" x14ac:dyDescent="0.55000000000000004">
      <c r="A11197" s="33">
        <v>44146</v>
      </c>
      <c r="B11197" s="1" t="s">
        <v>19</v>
      </c>
      <c r="C11197" s="27">
        <v>937</v>
      </c>
      <c r="D11197" s="27">
        <v>31094</v>
      </c>
      <c r="E11197" s="27">
        <v>874</v>
      </c>
      <c r="F11197" s="27">
        <v>20</v>
      </c>
      <c r="G11197" s="27">
        <v>38</v>
      </c>
      <c r="H11197" s="27">
        <v>2</v>
      </c>
    </row>
    <row r="11198" spans="1:8" x14ac:dyDescent="0.55000000000000004">
      <c r="A11198" s="33">
        <v>44146</v>
      </c>
      <c r="B11198" s="1" t="s">
        <v>20</v>
      </c>
      <c r="C11198" s="27">
        <v>6479</v>
      </c>
      <c r="D11198" s="27">
        <v>203293</v>
      </c>
      <c r="E11198" s="27">
        <v>5687</v>
      </c>
      <c r="F11198" s="27">
        <v>113</v>
      </c>
      <c r="G11198" s="27">
        <v>679</v>
      </c>
      <c r="H11198" s="27">
        <v>8</v>
      </c>
    </row>
    <row r="11199" spans="1:8" x14ac:dyDescent="0.55000000000000004">
      <c r="A11199" s="33">
        <v>44146</v>
      </c>
      <c r="B11199" s="1" t="s">
        <v>21</v>
      </c>
      <c r="C11199" s="27">
        <v>5499</v>
      </c>
      <c r="D11199" s="27">
        <v>137855</v>
      </c>
      <c r="E11199" s="27">
        <v>4983</v>
      </c>
      <c r="F11199" s="27">
        <v>83</v>
      </c>
      <c r="G11199" s="27">
        <v>433</v>
      </c>
      <c r="H11199" s="27">
        <v>7</v>
      </c>
    </row>
    <row r="11200" spans="1:8" x14ac:dyDescent="0.55000000000000004">
      <c r="A11200" s="33">
        <v>44146</v>
      </c>
      <c r="B11200" s="1" t="s">
        <v>22</v>
      </c>
      <c r="C11200" s="27">
        <v>33377</v>
      </c>
      <c r="D11200" s="27">
        <v>647611</v>
      </c>
      <c r="E11200" s="27">
        <v>30683</v>
      </c>
      <c r="F11200" s="27">
        <v>468</v>
      </c>
      <c r="G11200" s="27">
        <v>2226</v>
      </c>
      <c r="H11200" s="27">
        <v>38</v>
      </c>
    </row>
    <row r="11201" spans="1:8" x14ac:dyDescent="0.55000000000000004">
      <c r="A11201" s="33">
        <v>44146</v>
      </c>
      <c r="B11201" s="1" t="s">
        <v>23</v>
      </c>
      <c r="C11201" s="27">
        <v>9604</v>
      </c>
      <c r="D11201" s="27">
        <v>217129</v>
      </c>
      <c r="E11201" s="27">
        <v>8694</v>
      </c>
      <c r="F11201" s="27">
        <v>180</v>
      </c>
      <c r="G11201" s="27">
        <v>730</v>
      </c>
      <c r="H11201" s="27">
        <v>26</v>
      </c>
    </row>
    <row r="11202" spans="1:8" x14ac:dyDescent="0.55000000000000004">
      <c r="A11202" s="33">
        <v>44146</v>
      </c>
      <c r="B11202" s="1" t="s">
        <v>24</v>
      </c>
      <c r="C11202" s="27">
        <v>216</v>
      </c>
      <c r="D11202" s="27">
        <v>18840</v>
      </c>
      <c r="E11202" s="27">
        <v>182</v>
      </c>
      <c r="F11202" s="27">
        <v>0</v>
      </c>
      <c r="G11202" s="27">
        <v>34</v>
      </c>
      <c r="H11202" s="27">
        <v>0</v>
      </c>
    </row>
    <row r="11203" spans="1:8" x14ac:dyDescent="0.55000000000000004">
      <c r="A11203" s="33">
        <v>44146</v>
      </c>
      <c r="B11203" s="1" t="s">
        <v>25</v>
      </c>
      <c r="C11203" s="27">
        <v>425</v>
      </c>
      <c r="D11203" s="27">
        <v>15525</v>
      </c>
      <c r="E11203" s="27">
        <v>397</v>
      </c>
      <c r="F11203" s="27">
        <v>26</v>
      </c>
      <c r="G11203" s="27">
        <v>2</v>
      </c>
      <c r="H11203" s="27">
        <v>0</v>
      </c>
    </row>
    <row r="11204" spans="1:8" x14ac:dyDescent="0.55000000000000004">
      <c r="A11204" s="33">
        <v>44146</v>
      </c>
      <c r="B11204" s="1" t="s">
        <v>26</v>
      </c>
      <c r="C11204" s="27">
        <v>825</v>
      </c>
      <c r="D11204" s="27">
        <v>19143</v>
      </c>
      <c r="E11204" s="27">
        <v>760</v>
      </c>
      <c r="F11204" s="27">
        <v>49</v>
      </c>
      <c r="G11204" s="27">
        <v>16</v>
      </c>
      <c r="H11204" s="27">
        <v>0</v>
      </c>
    </row>
    <row r="11205" spans="1:8" x14ac:dyDescent="0.55000000000000004">
      <c r="A11205" s="33">
        <v>44146</v>
      </c>
      <c r="B11205" s="1" t="s">
        <v>27</v>
      </c>
      <c r="C11205" s="27">
        <v>268</v>
      </c>
      <c r="D11205" s="27">
        <v>11881</v>
      </c>
      <c r="E11205" s="27">
        <v>245</v>
      </c>
      <c r="F11205" s="27">
        <v>11</v>
      </c>
      <c r="G11205" s="27">
        <v>12</v>
      </c>
      <c r="H11205" s="27">
        <v>0</v>
      </c>
    </row>
    <row r="11206" spans="1:8" x14ac:dyDescent="0.55000000000000004">
      <c r="A11206" s="33">
        <v>44146</v>
      </c>
      <c r="B11206" s="1" t="s">
        <v>28</v>
      </c>
      <c r="C11206" s="27">
        <v>257</v>
      </c>
      <c r="D11206" s="27">
        <v>12278</v>
      </c>
      <c r="E11206" s="27">
        <v>213</v>
      </c>
      <c r="F11206" s="27">
        <v>6</v>
      </c>
      <c r="G11206" s="27">
        <v>38</v>
      </c>
      <c r="H11206" s="27">
        <v>1</v>
      </c>
    </row>
    <row r="11207" spans="1:8" x14ac:dyDescent="0.55000000000000004">
      <c r="A11207" s="33">
        <v>44146</v>
      </c>
      <c r="B11207" s="1" t="s">
        <v>29</v>
      </c>
      <c r="C11207" s="27">
        <v>393</v>
      </c>
      <c r="D11207" s="27">
        <v>25014</v>
      </c>
      <c r="E11207" s="27">
        <v>343</v>
      </c>
      <c r="F11207" s="27">
        <v>6</v>
      </c>
      <c r="G11207" s="27">
        <v>49</v>
      </c>
      <c r="H11207" s="27">
        <v>0</v>
      </c>
    </row>
    <row r="11208" spans="1:8" x14ac:dyDescent="0.55000000000000004">
      <c r="A11208" s="33">
        <v>44146</v>
      </c>
      <c r="B11208" s="1" t="s">
        <v>30</v>
      </c>
      <c r="C11208" s="27">
        <v>765</v>
      </c>
      <c r="D11208" s="27">
        <v>28467</v>
      </c>
      <c r="E11208" s="27">
        <v>675</v>
      </c>
      <c r="F11208" s="27">
        <v>12</v>
      </c>
      <c r="G11208" s="27">
        <v>78</v>
      </c>
      <c r="H11208" s="27">
        <v>0</v>
      </c>
    </row>
    <row r="11209" spans="1:8" x14ac:dyDescent="0.55000000000000004">
      <c r="A11209" s="33">
        <v>44146</v>
      </c>
      <c r="B11209" s="1" t="s">
        <v>31</v>
      </c>
      <c r="C11209" s="27">
        <v>787</v>
      </c>
      <c r="D11209" s="27">
        <v>46817</v>
      </c>
      <c r="E11209" s="27">
        <v>662</v>
      </c>
      <c r="F11209" s="27">
        <v>2</v>
      </c>
      <c r="G11209" s="27">
        <v>123</v>
      </c>
      <c r="H11209" s="27">
        <v>2</v>
      </c>
    </row>
    <row r="11210" spans="1:8" x14ac:dyDescent="0.55000000000000004">
      <c r="A11210" s="33">
        <v>44146</v>
      </c>
      <c r="B11210" s="1" t="s">
        <v>32</v>
      </c>
      <c r="C11210" s="27">
        <v>7052</v>
      </c>
      <c r="D11210" s="27">
        <v>110598</v>
      </c>
      <c r="E11210" s="27">
        <v>6120</v>
      </c>
      <c r="F11210" s="27">
        <v>98</v>
      </c>
      <c r="G11210" s="27">
        <v>834</v>
      </c>
      <c r="H11210" s="27">
        <v>15</v>
      </c>
    </row>
    <row r="11211" spans="1:8" x14ac:dyDescent="0.55000000000000004">
      <c r="A11211" s="33">
        <v>44146</v>
      </c>
      <c r="B11211" s="1" t="s">
        <v>33</v>
      </c>
      <c r="C11211" s="27">
        <v>603</v>
      </c>
      <c r="D11211" s="27">
        <v>16342</v>
      </c>
      <c r="E11211" s="27">
        <v>554</v>
      </c>
      <c r="F11211" s="27">
        <v>7</v>
      </c>
      <c r="G11211" s="27">
        <v>42</v>
      </c>
      <c r="H11211" s="27">
        <v>2</v>
      </c>
    </row>
    <row r="11212" spans="1:8" x14ac:dyDescent="0.55000000000000004">
      <c r="A11212" s="33">
        <v>44146</v>
      </c>
      <c r="B11212" s="1" t="s">
        <v>34</v>
      </c>
      <c r="C11212" s="27">
        <v>636</v>
      </c>
      <c r="D11212" s="27">
        <v>14966</v>
      </c>
      <c r="E11212" s="27">
        <v>548</v>
      </c>
      <c r="F11212" s="27">
        <v>9</v>
      </c>
      <c r="G11212" s="27">
        <v>79</v>
      </c>
      <c r="H11212" s="27">
        <v>0</v>
      </c>
    </row>
    <row r="11213" spans="1:8" x14ac:dyDescent="0.55000000000000004">
      <c r="A11213" s="33">
        <v>44146</v>
      </c>
      <c r="B11213" s="1" t="s">
        <v>35</v>
      </c>
      <c r="C11213" s="27">
        <v>2187</v>
      </c>
      <c r="D11213" s="27">
        <v>55661</v>
      </c>
      <c r="E11213" s="27">
        <v>2033</v>
      </c>
      <c r="F11213" s="27">
        <v>30</v>
      </c>
      <c r="G11213" s="27">
        <v>124</v>
      </c>
      <c r="H11213" s="27">
        <v>1</v>
      </c>
    </row>
    <row r="11214" spans="1:8" x14ac:dyDescent="0.55000000000000004">
      <c r="A11214" s="33">
        <v>44146</v>
      </c>
      <c r="B11214" s="1" t="s">
        <v>36</v>
      </c>
      <c r="C11214" s="27">
        <v>14376</v>
      </c>
      <c r="D11214" s="27">
        <v>260477</v>
      </c>
      <c r="E11214" s="27">
        <v>12651</v>
      </c>
      <c r="F11214" s="27">
        <v>257</v>
      </c>
      <c r="G11214" s="27">
        <v>1449</v>
      </c>
      <c r="H11214" s="27">
        <v>63</v>
      </c>
    </row>
    <row r="11215" spans="1:8" x14ac:dyDescent="0.55000000000000004">
      <c r="A11215" s="33">
        <v>44146</v>
      </c>
      <c r="B11215" s="1" t="s">
        <v>37</v>
      </c>
      <c r="C11215" s="27">
        <v>3596</v>
      </c>
      <c r="D11215" s="27">
        <v>74219</v>
      </c>
      <c r="E11215" s="27">
        <v>3248</v>
      </c>
      <c r="F11215" s="27">
        <v>71</v>
      </c>
      <c r="G11215" s="27">
        <v>277</v>
      </c>
      <c r="H11215" s="27">
        <v>17</v>
      </c>
    </row>
    <row r="11216" spans="1:8" x14ac:dyDescent="0.55000000000000004">
      <c r="A11216" s="33">
        <v>44146</v>
      </c>
      <c r="B11216" s="1" t="s">
        <v>38</v>
      </c>
      <c r="C11216" s="27">
        <v>771</v>
      </c>
      <c r="D11216" s="27">
        <v>26732</v>
      </c>
      <c r="E11216" s="27">
        <v>652</v>
      </c>
      <c r="F11216" s="27">
        <v>11</v>
      </c>
      <c r="G11216" s="27">
        <v>108</v>
      </c>
      <c r="H11216" s="27">
        <v>1</v>
      </c>
    </row>
    <row r="11217" spans="1:8" x14ac:dyDescent="0.55000000000000004">
      <c r="A11217" s="33">
        <v>44146</v>
      </c>
      <c r="B11217" s="1" t="s">
        <v>39</v>
      </c>
      <c r="C11217" s="27">
        <v>298</v>
      </c>
      <c r="D11217" s="27">
        <v>10767</v>
      </c>
      <c r="E11217" s="27">
        <v>268</v>
      </c>
      <c r="F11217" s="27">
        <v>4</v>
      </c>
      <c r="G11217" s="27">
        <v>21</v>
      </c>
      <c r="H11217" s="27">
        <v>3</v>
      </c>
    </row>
    <row r="11218" spans="1:8" x14ac:dyDescent="0.55000000000000004">
      <c r="A11218" s="33">
        <v>44146</v>
      </c>
      <c r="B11218" s="1" t="s">
        <v>40</v>
      </c>
      <c r="C11218" s="27">
        <v>51</v>
      </c>
      <c r="D11218" s="27">
        <v>6039</v>
      </c>
      <c r="E11218" s="27">
        <v>37</v>
      </c>
      <c r="F11218" s="27">
        <v>0</v>
      </c>
      <c r="G11218" s="27">
        <v>14</v>
      </c>
      <c r="H11218" s="27">
        <v>0</v>
      </c>
    </row>
    <row r="11219" spans="1:8" x14ac:dyDescent="0.55000000000000004">
      <c r="A11219" s="33">
        <v>44146</v>
      </c>
      <c r="B11219" s="1" t="s">
        <v>41</v>
      </c>
      <c r="C11219" s="27">
        <v>141</v>
      </c>
      <c r="D11219" s="27">
        <v>6281</v>
      </c>
      <c r="E11219" s="27">
        <v>141</v>
      </c>
      <c r="F11219" s="27">
        <v>0</v>
      </c>
      <c r="G11219" s="27">
        <v>0</v>
      </c>
      <c r="H11219" s="27">
        <v>0</v>
      </c>
    </row>
    <row r="11220" spans="1:8" x14ac:dyDescent="0.55000000000000004">
      <c r="A11220" s="33">
        <v>44146</v>
      </c>
      <c r="B11220" s="1" t="s">
        <v>42</v>
      </c>
      <c r="C11220" s="27">
        <v>348</v>
      </c>
      <c r="D11220" s="27">
        <v>14762</v>
      </c>
      <c r="E11220" s="27">
        <v>185</v>
      </c>
      <c r="F11220" s="27">
        <v>6</v>
      </c>
      <c r="G11220" s="27">
        <v>118</v>
      </c>
      <c r="H11220" s="27">
        <v>2</v>
      </c>
    </row>
    <row r="11221" spans="1:8" x14ac:dyDescent="0.55000000000000004">
      <c r="A11221" s="33">
        <v>44146</v>
      </c>
      <c r="B11221" s="1" t="s">
        <v>43</v>
      </c>
      <c r="C11221" s="27">
        <v>680</v>
      </c>
      <c r="D11221" s="27">
        <v>29297</v>
      </c>
      <c r="E11221" s="27">
        <v>652</v>
      </c>
      <c r="F11221" s="27">
        <v>5</v>
      </c>
      <c r="G11221" s="27">
        <v>23</v>
      </c>
      <c r="H11221" s="27">
        <v>1</v>
      </c>
    </row>
    <row r="11222" spans="1:8" x14ac:dyDescent="0.55000000000000004">
      <c r="A11222" s="33">
        <v>44146</v>
      </c>
      <c r="B11222" s="1" t="s">
        <v>44</v>
      </c>
      <c r="C11222" s="27">
        <v>233</v>
      </c>
      <c r="D11222" s="27">
        <v>12510</v>
      </c>
      <c r="E11222" s="27">
        <v>211</v>
      </c>
      <c r="F11222" s="27">
        <v>2</v>
      </c>
      <c r="G11222" s="27">
        <v>20</v>
      </c>
      <c r="H11222" s="27">
        <v>1</v>
      </c>
    </row>
    <row r="11223" spans="1:8" x14ac:dyDescent="0.55000000000000004">
      <c r="A11223" s="33">
        <v>44146</v>
      </c>
      <c r="B11223" s="1" t="s">
        <v>45</v>
      </c>
      <c r="C11223" s="27">
        <v>170</v>
      </c>
      <c r="D11223" s="27">
        <v>7618</v>
      </c>
      <c r="E11223" s="27">
        <v>155</v>
      </c>
      <c r="F11223" s="27">
        <v>9</v>
      </c>
      <c r="G11223" s="27">
        <v>7</v>
      </c>
      <c r="H11223" s="27">
        <v>0</v>
      </c>
    </row>
    <row r="11224" spans="1:8" x14ac:dyDescent="0.55000000000000004">
      <c r="A11224" s="33">
        <v>44146</v>
      </c>
      <c r="B11224" s="1" t="s">
        <v>46</v>
      </c>
      <c r="C11224" s="27">
        <v>108</v>
      </c>
      <c r="D11224" s="27">
        <v>14533</v>
      </c>
      <c r="E11224" s="27">
        <v>100</v>
      </c>
      <c r="F11224" s="27">
        <v>2</v>
      </c>
      <c r="G11224" s="27">
        <v>6</v>
      </c>
      <c r="H11224" s="27">
        <v>0</v>
      </c>
    </row>
    <row r="11225" spans="1:8" x14ac:dyDescent="0.55000000000000004">
      <c r="A11225" s="33">
        <v>44146</v>
      </c>
      <c r="B11225" s="1" t="s">
        <v>47</v>
      </c>
      <c r="C11225" s="27">
        <v>117</v>
      </c>
      <c r="D11225" s="27">
        <v>4476</v>
      </c>
      <c r="E11225" s="27">
        <v>110</v>
      </c>
      <c r="F11225" s="27">
        <v>6</v>
      </c>
      <c r="G11225" s="27">
        <v>1</v>
      </c>
      <c r="H11225" s="27">
        <v>0</v>
      </c>
    </row>
    <row r="11226" spans="1:8" x14ac:dyDescent="0.55000000000000004">
      <c r="A11226" s="33">
        <v>44146</v>
      </c>
      <c r="B11226" s="1" t="s">
        <v>48</v>
      </c>
      <c r="C11226" s="27">
        <v>144</v>
      </c>
      <c r="D11226" s="27">
        <v>3684</v>
      </c>
      <c r="E11226" s="27">
        <v>140</v>
      </c>
      <c r="F11226" s="27">
        <v>4</v>
      </c>
      <c r="G11226" s="27">
        <v>0</v>
      </c>
      <c r="H11226" s="27">
        <v>0</v>
      </c>
    </row>
    <row r="11227" spans="1:8" x14ac:dyDescent="0.55000000000000004">
      <c r="A11227" s="33">
        <v>44146</v>
      </c>
      <c r="B11227" s="1" t="s">
        <v>49</v>
      </c>
      <c r="C11227" s="27">
        <v>5328</v>
      </c>
      <c r="D11227" s="27">
        <v>175450</v>
      </c>
      <c r="E11227" s="27">
        <v>5113</v>
      </c>
      <c r="F11227" s="27">
        <v>104</v>
      </c>
      <c r="G11227" s="27">
        <v>111</v>
      </c>
      <c r="H11227" s="27">
        <v>4</v>
      </c>
    </row>
    <row r="11228" spans="1:8" x14ac:dyDescent="0.55000000000000004">
      <c r="A11228" s="33">
        <v>44146</v>
      </c>
      <c r="B11228" s="1" t="s">
        <v>50</v>
      </c>
      <c r="C11228" s="27">
        <v>275</v>
      </c>
      <c r="D11228" s="27">
        <v>7879</v>
      </c>
      <c r="E11228" s="27">
        <v>257</v>
      </c>
      <c r="F11228" s="27">
        <v>1</v>
      </c>
      <c r="G11228" s="27">
        <v>19</v>
      </c>
      <c r="H11228" s="27">
        <v>0</v>
      </c>
    </row>
    <row r="11229" spans="1:8" x14ac:dyDescent="0.55000000000000004">
      <c r="A11229" s="33">
        <v>44146</v>
      </c>
      <c r="B11229" s="1" t="s">
        <v>51</v>
      </c>
      <c r="C11229" s="27">
        <v>249</v>
      </c>
      <c r="D11229" s="27">
        <v>24030</v>
      </c>
      <c r="E11229" s="27">
        <v>241</v>
      </c>
      <c r="F11229" s="27">
        <v>3</v>
      </c>
      <c r="G11229" s="27">
        <v>4</v>
      </c>
      <c r="H11229" s="27">
        <v>0</v>
      </c>
    </row>
    <row r="11230" spans="1:8" x14ac:dyDescent="0.55000000000000004">
      <c r="A11230" s="33">
        <v>44146</v>
      </c>
      <c r="B11230" s="1" t="s">
        <v>52</v>
      </c>
      <c r="C11230" s="27">
        <v>866</v>
      </c>
      <c r="D11230" s="27">
        <v>21157</v>
      </c>
      <c r="E11230" s="27">
        <v>795</v>
      </c>
      <c r="F11230" s="27">
        <v>9</v>
      </c>
      <c r="G11230" s="27">
        <v>46</v>
      </c>
      <c r="H11230" s="27">
        <v>3</v>
      </c>
    </row>
    <row r="11231" spans="1:8" x14ac:dyDescent="0.55000000000000004">
      <c r="A11231" s="33">
        <v>44146</v>
      </c>
      <c r="B11231" s="1" t="s">
        <v>53</v>
      </c>
      <c r="C11231" s="27">
        <v>162</v>
      </c>
      <c r="D11231" s="27">
        <v>22399</v>
      </c>
      <c r="E11231" s="27">
        <v>157</v>
      </c>
      <c r="F11231" s="27">
        <v>3</v>
      </c>
      <c r="G11231" s="27">
        <v>2</v>
      </c>
      <c r="H11231" s="27">
        <v>0</v>
      </c>
    </row>
    <row r="11232" spans="1:8" x14ac:dyDescent="0.55000000000000004">
      <c r="A11232" s="33">
        <v>44146</v>
      </c>
      <c r="B11232" s="1" t="s">
        <v>54</v>
      </c>
      <c r="C11232" s="27">
        <v>373</v>
      </c>
      <c r="D11232" s="27">
        <v>8829</v>
      </c>
      <c r="E11232" s="27">
        <v>370</v>
      </c>
      <c r="F11232" s="27">
        <v>1</v>
      </c>
      <c r="G11232" s="27">
        <v>3</v>
      </c>
      <c r="H11232" s="27">
        <v>1</v>
      </c>
    </row>
    <row r="11233" spans="1:8" x14ac:dyDescent="0.55000000000000004">
      <c r="A11233" s="33">
        <v>44146</v>
      </c>
      <c r="B11233" s="1" t="s">
        <v>55</v>
      </c>
      <c r="C11233" s="27">
        <v>542</v>
      </c>
      <c r="D11233" s="27">
        <v>24227</v>
      </c>
      <c r="E11233" s="27">
        <v>470</v>
      </c>
      <c r="F11233" s="27">
        <v>13</v>
      </c>
      <c r="G11233" s="27">
        <v>67</v>
      </c>
      <c r="H11233" s="27">
        <v>0</v>
      </c>
    </row>
    <row r="11234" spans="1:8" x14ac:dyDescent="0.55000000000000004">
      <c r="A11234" s="33">
        <v>44146</v>
      </c>
      <c r="B11234" s="1" t="s">
        <v>56</v>
      </c>
      <c r="C11234" s="27">
        <v>3597</v>
      </c>
      <c r="D11234" s="27">
        <v>63313</v>
      </c>
      <c r="E11234" s="27">
        <v>3254</v>
      </c>
      <c r="F11234" s="27">
        <v>65</v>
      </c>
      <c r="G11234" s="27">
        <v>283</v>
      </c>
      <c r="H11234" s="27">
        <v>4</v>
      </c>
    </row>
    <row r="11235" spans="1:8" x14ac:dyDescent="0.55000000000000004">
      <c r="A11235" s="33">
        <v>44147</v>
      </c>
      <c r="B11235" s="1" t="s">
        <v>7</v>
      </c>
      <c r="C11235" s="27">
        <v>4584</v>
      </c>
      <c r="D11235" s="27">
        <v>98322</v>
      </c>
      <c r="E11235" s="27">
        <v>3176</v>
      </c>
      <c r="F11235" s="27">
        <v>120</v>
      </c>
      <c r="G11235" s="27">
        <v>1288</v>
      </c>
      <c r="H11235" s="27">
        <v>14</v>
      </c>
    </row>
    <row r="11236" spans="1:8" x14ac:dyDescent="0.55000000000000004">
      <c r="A11236" s="33">
        <v>44147</v>
      </c>
      <c r="B11236" s="1" t="s">
        <v>11</v>
      </c>
      <c r="C11236" s="27">
        <v>275</v>
      </c>
      <c r="D11236" s="27">
        <v>6086</v>
      </c>
      <c r="E11236" s="27">
        <v>222</v>
      </c>
      <c r="F11236" s="27">
        <v>6</v>
      </c>
      <c r="G11236" s="27">
        <v>47</v>
      </c>
      <c r="H11236" s="27">
        <v>2</v>
      </c>
    </row>
    <row r="11237" spans="1:8" x14ac:dyDescent="0.55000000000000004">
      <c r="A11237" s="33">
        <v>44147</v>
      </c>
      <c r="B11237" s="1" t="s">
        <v>12</v>
      </c>
      <c r="C11237" s="27">
        <v>41</v>
      </c>
      <c r="D11237" s="27">
        <v>5869</v>
      </c>
      <c r="E11237" s="27">
        <v>27</v>
      </c>
      <c r="F11237" s="27">
        <v>0</v>
      </c>
      <c r="G11237" s="27">
        <v>6</v>
      </c>
      <c r="H11237" s="27">
        <v>0</v>
      </c>
    </row>
    <row r="11238" spans="1:8" x14ac:dyDescent="0.55000000000000004">
      <c r="A11238" s="33">
        <v>44147</v>
      </c>
      <c r="B11238" s="1" t="s">
        <v>13</v>
      </c>
      <c r="C11238" s="27">
        <v>925</v>
      </c>
      <c r="D11238" s="27">
        <v>15741</v>
      </c>
      <c r="E11238" s="27">
        <v>733</v>
      </c>
      <c r="F11238" s="27">
        <v>6</v>
      </c>
      <c r="G11238" s="27">
        <v>186</v>
      </c>
      <c r="H11238" s="27">
        <v>4</v>
      </c>
    </row>
    <row r="11239" spans="1:8" x14ac:dyDescent="0.55000000000000004">
      <c r="A11239" s="33">
        <v>44147</v>
      </c>
      <c r="B11239" s="1" t="s">
        <v>14</v>
      </c>
      <c r="C11239" s="27">
        <v>70</v>
      </c>
      <c r="D11239" s="27">
        <v>2681</v>
      </c>
      <c r="E11239" s="27">
        <v>61</v>
      </c>
      <c r="F11239" s="27">
        <v>0</v>
      </c>
      <c r="G11239" s="27">
        <v>7</v>
      </c>
      <c r="H11239" s="27">
        <v>1</v>
      </c>
    </row>
    <row r="11240" spans="1:8" x14ac:dyDescent="0.55000000000000004">
      <c r="A11240" s="33">
        <v>44147</v>
      </c>
      <c r="B11240" s="1" t="s">
        <v>15</v>
      </c>
      <c r="C11240" s="27">
        <v>94</v>
      </c>
      <c r="D11240" s="27">
        <v>6905</v>
      </c>
      <c r="E11240" s="27">
        <v>81</v>
      </c>
      <c r="F11240" s="27">
        <v>1</v>
      </c>
      <c r="G11240" s="27">
        <v>12</v>
      </c>
      <c r="H11240" s="27">
        <v>0</v>
      </c>
    </row>
    <row r="11241" spans="1:8" x14ac:dyDescent="0.55000000000000004">
      <c r="A11241" s="33">
        <v>44147</v>
      </c>
      <c r="B11241" s="1" t="s">
        <v>16</v>
      </c>
      <c r="C11241" s="27">
        <v>421</v>
      </c>
      <c r="D11241" s="27">
        <v>34473</v>
      </c>
      <c r="E11241" s="27">
        <v>376</v>
      </c>
      <c r="F11241" s="27">
        <v>6</v>
      </c>
      <c r="G11241" s="27">
        <v>39</v>
      </c>
      <c r="H11241" s="27">
        <v>3</v>
      </c>
    </row>
    <row r="11242" spans="1:8" x14ac:dyDescent="0.55000000000000004">
      <c r="A11242" s="33">
        <v>44147</v>
      </c>
      <c r="B11242" s="1" t="s">
        <v>17</v>
      </c>
      <c r="C11242" s="27">
        <v>880</v>
      </c>
      <c r="D11242" s="27">
        <v>14595</v>
      </c>
      <c r="E11242" s="27">
        <v>767</v>
      </c>
      <c r="F11242" s="27">
        <v>18</v>
      </c>
      <c r="G11242" s="27">
        <v>95</v>
      </c>
      <c r="H11242" s="27">
        <v>1</v>
      </c>
    </row>
    <row r="11243" spans="1:8" x14ac:dyDescent="0.55000000000000004">
      <c r="A11243" s="33">
        <v>44147</v>
      </c>
      <c r="B11243" s="1" t="s">
        <v>18</v>
      </c>
      <c r="C11243" s="27">
        <v>507</v>
      </c>
      <c r="D11243" s="27">
        <v>47167</v>
      </c>
      <c r="E11243" s="27">
        <v>487</v>
      </c>
      <c r="F11243" s="27">
        <v>1</v>
      </c>
      <c r="G11243" s="27">
        <v>20</v>
      </c>
      <c r="H11243" s="27">
        <v>4</v>
      </c>
    </row>
    <row r="11244" spans="1:8" x14ac:dyDescent="0.55000000000000004">
      <c r="A11244" s="33">
        <v>44147</v>
      </c>
      <c r="B11244" s="1" t="s">
        <v>19</v>
      </c>
      <c r="C11244" s="27">
        <v>942</v>
      </c>
      <c r="D11244" s="27">
        <v>32541</v>
      </c>
      <c r="E11244" s="27">
        <v>880</v>
      </c>
      <c r="F11244" s="27">
        <v>20</v>
      </c>
      <c r="G11244" s="27">
        <v>37</v>
      </c>
      <c r="H11244" s="27">
        <v>2</v>
      </c>
    </row>
    <row r="11245" spans="1:8" x14ac:dyDescent="0.55000000000000004">
      <c r="A11245" s="33">
        <v>44147</v>
      </c>
      <c r="B11245" s="1" t="s">
        <v>20</v>
      </c>
      <c r="C11245" s="27">
        <v>6554</v>
      </c>
      <c r="D11245" s="27">
        <v>206696</v>
      </c>
      <c r="E11245" s="27">
        <v>5753</v>
      </c>
      <c r="F11245" s="27">
        <v>113</v>
      </c>
      <c r="G11245" s="27">
        <v>688</v>
      </c>
      <c r="H11245" s="27">
        <v>7</v>
      </c>
    </row>
    <row r="11246" spans="1:8" x14ac:dyDescent="0.55000000000000004">
      <c r="A11246" s="33">
        <v>44147</v>
      </c>
      <c r="B11246" s="1" t="s">
        <v>21</v>
      </c>
      <c r="C11246" s="27">
        <v>5573</v>
      </c>
      <c r="D11246" s="27">
        <v>140787</v>
      </c>
      <c r="E11246" s="27">
        <v>5022</v>
      </c>
      <c r="F11246" s="27">
        <v>83</v>
      </c>
      <c r="G11246" s="27">
        <v>468</v>
      </c>
      <c r="H11246" s="27">
        <v>8</v>
      </c>
    </row>
    <row r="11247" spans="1:8" x14ac:dyDescent="0.55000000000000004">
      <c r="A11247" s="33">
        <v>44147</v>
      </c>
      <c r="B11247" s="1" t="s">
        <v>22</v>
      </c>
      <c r="C11247" s="27">
        <v>33770</v>
      </c>
      <c r="D11247" s="27">
        <v>653601</v>
      </c>
      <c r="E11247" s="27">
        <v>30954</v>
      </c>
      <c r="F11247" s="27">
        <v>470</v>
      </c>
      <c r="G11247" s="27">
        <v>2346</v>
      </c>
      <c r="H11247" s="27">
        <v>39</v>
      </c>
    </row>
    <row r="11248" spans="1:8" x14ac:dyDescent="0.55000000000000004">
      <c r="A11248" s="33">
        <v>44147</v>
      </c>
      <c r="B11248" s="1" t="s">
        <v>23</v>
      </c>
      <c r="C11248" s="27">
        <v>9750</v>
      </c>
      <c r="D11248" s="27">
        <v>218948</v>
      </c>
      <c r="E11248" s="27">
        <v>8758</v>
      </c>
      <c r="F11248" s="27">
        <v>181</v>
      </c>
      <c r="G11248" s="27">
        <v>811</v>
      </c>
      <c r="H11248" s="27">
        <v>29</v>
      </c>
    </row>
    <row r="11249" spans="1:8" x14ac:dyDescent="0.55000000000000004">
      <c r="A11249" s="33">
        <v>44147</v>
      </c>
      <c r="B11249" s="1" t="s">
        <v>24</v>
      </c>
      <c r="C11249" s="27">
        <v>222</v>
      </c>
      <c r="D11249" s="27">
        <v>19118</v>
      </c>
      <c r="E11249" s="27">
        <v>183</v>
      </c>
      <c r="F11249" s="27">
        <v>0</v>
      </c>
      <c r="G11249" s="27">
        <v>39</v>
      </c>
      <c r="H11249" s="27">
        <v>0</v>
      </c>
    </row>
    <row r="11250" spans="1:8" x14ac:dyDescent="0.55000000000000004">
      <c r="A11250" s="33">
        <v>44147</v>
      </c>
      <c r="B11250" s="1" t="s">
        <v>25</v>
      </c>
      <c r="C11250" s="27">
        <v>425</v>
      </c>
      <c r="D11250" s="27">
        <v>15642</v>
      </c>
      <c r="E11250" s="27">
        <v>397</v>
      </c>
      <c r="F11250" s="27">
        <v>26</v>
      </c>
      <c r="G11250" s="27">
        <v>2</v>
      </c>
      <c r="H11250" s="27">
        <v>0</v>
      </c>
    </row>
    <row r="11251" spans="1:8" x14ac:dyDescent="0.55000000000000004">
      <c r="A11251" s="33">
        <v>44147</v>
      </c>
      <c r="B11251" s="1" t="s">
        <v>26</v>
      </c>
      <c r="C11251" s="27">
        <v>827</v>
      </c>
      <c r="D11251" s="27">
        <v>19297</v>
      </c>
      <c r="E11251" s="27">
        <v>764</v>
      </c>
      <c r="F11251" s="27">
        <v>49</v>
      </c>
      <c r="G11251" s="27">
        <v>14</v>
      </c>
      <c r="H11251" s="27">
        <v>0</v>
      </c>
    </row>
    <row r="11252" spans="1:8" x14ac:dyDescent="0.55000000000000004">
      <c r="A11252" s="33">
        <v>44147</v>
      </c>
      <c r="B11252" s="1" t="s">
        <v>27</v>
      </c>
      <c r="C11252" s="27">
        <v>269</v>
      </c>
      <c r="D11252" s="27">
        <v>12028</v>
      </c>
      <c r="E11252" s="27">
        <v>245</v>
      </c>
      <c r="F11252" s="27">
        <v>11</v>
      </c>
      <c r="G11252" s="27">
        <v>13</v>
      </c>
      <c r="H11252" s="27">
        <v>0</v>
      </c>
    </row>
    <row r="11253" spans="1:8" x14ac:dyDescent="0.55000000000000004">
      <c r="A11253" s="33">
        <v>44147</v>
      </c>
      <c r="B11253" s="1" t="s">
        <v>28</v>
      </c>
      <c r="C11253" s="27">
        <v>267</v>
      </c>
      <c r="D11253" s="27">
        <v>12383</v>
      </c>
      <c r="E11253" s="27">
        <v>218</v>
      </c>
      <c r="F11253" s="27">
        <v>6</v>
      </c>
      <c r="G11253" s="27">
        <v>43</v>
      </c>
      <c r="H11253" s="27">
        <v>1</v>
      </c>
    </row>
    <row r="11254" spans="1:8" x14ac:dyDescent="0.55000000000000004">
      <c r="A11254" s="33">
        <v>44147</v>
      </c>
      <c r="B11254" s="1" t="s">
        <v>29</v>
      </c>
      <c r="C11254" s="27">
        <v>406</v>
      </c>
      <c r="D11254" s="27">
        <v>25291</v>
      </c>
      <c r="E11254" s="27">
        <v>344</v>
      </c>
      <c r="F11254" s="27">
        <v>6</v>
      </c>
      <c r="G11254" s="27">
        <v>61</v>
      </c>
      <c r="H11254" s="27">
        <v>0</v>
      </c>
    </row>
    <row r="11255" spans="1:8" x14ac:dyDescent="0.55000000000000004">
      <c r="A11255" s="33">
        <v>44147</v>
      </c>
      <c r="B11255" s="1" t="s">
        <v>30</v>
      </c>
      <c r="C11255" s="27">
        <v>785</v>
      </c>
      <c r="D11255" s="27">
        <v>28777</v>
      </c>
      <c r="E11255" s="27">
        <v>683</v>
      </c>
      <c r="F11255" s="27">
        <v>12</v>
      </c>
      <c r="G11255" s="27">
        <v>90</v>
      </c>
      <c r="H11255" s="27">
        <v>0</v>
      </c>
    </row>
    <row r="11256" spans="1:8" x14ac:dyDescent="0.55000000000000004">
      <c r="A11256" s="33">
        <v>44147</v>
      </c>
      <c r="B11256" s="1" t="s">
        <v>31</v>
      </c>
      <c r="C11256" s="27">
        <v>806</v>
      </c>
      <c r="D11256" s="27">
        <v>47434</v>
      </c>
      <c r="E11256" s="27">
        <v>677</v>
      </c>
      <c r="F11256" s="27">
        <v>2</v>
      </c>
      <c r="G11256" s="27">
        <v>127</v>
      </c>
      <c r="H11256" s="27">
        <v>2</v>
      </c>
    </row>
    <row r="11257" spans="1:8" x14ac:dyDescent="0.55000000000000004">
      <c r="A11257" s="33">
        <v>44147</v>
      </c>
      <c r="B11257" s="1" t="s">
        <v>32</v>
      </c>
      <c r="C11257" s="27">
        <v>7156</v>
      </c>
      <c r="D11257" s="27">
        <v>112032</v>
      </c>
      <c r="E11257" s="27">
        <v>6214</v>
      </c>
      <c r="F11257" s="27">
        <v>100</v>
      </c>
      <c r="G11257" s="27">
        <v>842</v>
      </c>
      <c r="H11257" s="27">
        <v>14</v>
      </c>
    </row>
    <row r="11258" spans="1:8" x14ac:dyDescent="0.55000000000000004">
      <c r="A11258" s="33">
        <v>44147</v>
      </c>
      <c r="B11258" s="1" t="s">
        <v>33</v>
      </c>
      <c r="C11258" s="27">
        <v>606</v>
      </c>
      <c r="D11258" s="27">
        <v>16342</v>
      </c>
      <c r="E11258" s="27">
        <v>555</v>
      </c>
      <c r="F11258" s="27">
        <v>7</v>
      </c>
      <c r="G11258" s="27">
        <v>44</v>
      </c>
      <c r="H11258" s="27">
        <v>3</v>
      </c>
    </row>
    <row r="11259" spans="1:8" x14ac:dyDescent="0.55000000000000004">
      <c r="A11259" s="33">
        <v>44147</v>
      </c>
      <c r="B11259" s="1" t="s">
        <v>34</v>
      </c>
      <c r="C11259" s="27">
        <v>646</v>
      </c>
      <c r="D11259" s="27">
        <v>14966</v>
      </c>
      <c r="E11259" s="27">
        <v>557</v>
      </c>
      <c r="F11259" s="27">
        <v>9</v>
      </c>
      <c r="G11259" s="27">
        <v>80</v>
      </c>
      <c r="H11259" s="27">
        <v>0</v>
      </c>
    </row>
    <row r="11260" spans="1:8" x14ac:dyDescent="0.55000000000000004">
      <c r="A11260" s="33">
        <v>44147</v>
      </c>
      <c r="B11260" s="1" t="s">
        <v>35</v>
      </c>
      <c r="C11260" s="27">
        <v>2205</v>
      </c>
      <c r="D11260" s="27">
        <v>55763</v>
      </c>
      <c r="E11260" s="27">
        <v>2046</v>
      </c>
      <c r="F11260" s="27">
        <v>31</v>
      </c>
      <c r="G11260" s="27">
        <v>128</v>
      </c>
      <c r="H11260" s="27">
        <v>0</v>
      </c>
    </row>
    <row r="11261" spans="1:8" x14ac:dyDescent="0.55000000000000004">
      <c r="A11261" s="33">
        <v>44147</v>
      </c>
      <c r="B11261" s="1" t="s">
        <v>36</v>
      </c>
      <c r="C11261" s="27">
        <v>14607</v>
      </c>
      <c r="D11261" s="27">
        <v>263438</v>
      </c>
      <c r="E11261" s="27">
        <v>12750</v>
      </c>
      <c r="F11261" s="27">
        <v>257</v>
      </c>
      <c r="G11261" s="27">
        <v>1581</v>
      </c>
      <c r="H11261" s="27">
        <v>60</v>
      </c>
    </row>
    <row r="11262" spans="1:8" x14ac:dyDescent="0.55000000000000004">
      <c r="A11262" s="33">
        <v>44147</v>
      </c>
      <c r="B11262" s="1" t="s">
        <v>37</v>
      </c>
      <c r="C11262" s="27">
        <v>3666</v>
      </c>
      <c r="D11262" s="27">
        <v>74889</v>
      </c>
      <c r="E11262" s="27">
        <v>3299</v>
      </c>
      <c r="F11262" s="27">
        <v>72</v>
      </c>
      <c r="G11262" s="27">
        <v>295</v>
      </c>
      <c r="H11262" s="27">
        <v>18</v>
      </c>
    </row>
    <row r="11263" spans="1:8" x14ac:dyDescent="0.55000000000000004">
      <c r="A11263" s="33">
        <v>44147</v>
      </c>
      <c r="B11263" s="1" t="s">
        <v>38</v>
      </c>
      <c r="C11263" s="27">
        <v>788</v>
      </c>
      <c r="D11263" s="27">
        <v>27089</v>
      </c>
      <c r="E11263" s="27">
        <v>660</v>
      </c>
      <c r="F11263" s="27">
        <v>11</v>
      </c>
      <c r="G11263" s="27">
        <v>117</v>
      </c>
      <c r="H11263" s="27">
        <v>1</v>
      </c>
    </row>
    <row r="11264" spans="1:8" x14ac:dyDescent="0.55000000000000004">
      <c r="A11264" s="33">
        <v>44147</v>
      </c>
      <c r="B11264" s="1" t="s">
        <v>39</v>
      </c>
      <c r="C11264" s="27">
        <v>304</v>
      </c>
      <c r="D11264" s="27">
        <v>10900</v>
      </c>
      <c r="E11264" s="27">
        <v>270</v>
      </c>
      <c r="F11264" s="27">
        <v>4</v>
      </c>
      <c r="G11264" s="27">
        <v>25</v>
      </c>
      <c r="H11264" s="27">
        <v>3</v>
      </c>
    </row>
    <row r="11265" spans="1:8" x14ac:dyDescent="0.55000000000000004">
      <c r="A11265" s="33">
        <v>44147</v>
      </c>
      <c r="B11265" s="1" t="s">
        <v>40</v>
      </c>
      <c r="C11265" s="27">
        <v>51</v>
      </c>
      <c r="D11265" s="27">
        <v>6067</v>
      </c>
      <c r="E11265" s="27">
        <v>37</v>
      </c>
      <c r="F11265" s="27">
        <v>0</v>
      </c>
      <c r="G11265" s="27">
        <v>14</v>
      </c>
      <c r="H11265" s="27">
        <v>0</v>
      </c>
    </row>
    <row r="11266" spans="1:8" x14ac:dyDescent="0.55000000000000004">
      <c r="A11266" s="33">
        <v>44147</v>
      </c>
      <c r="B11266" s="1" t="s">
        <v>41</v>
      </c>
      <c r="C11266" s="27">
        <v>141</v>
      </c>
      <c r="D11266" s="27">
        <v>6354</v>
      </c>
      <c r="E11266" s="27">
        <v>141</v>
      </c>
      <c r="F11266" s="27">
        <v>0</v>
      </c>
      <c r="G11266" s="27">
        <v>0</v>
      </c>
      <c r="H11266" s="27">
        <v>0</v>
      </c>
    </row>
    <row r="11267" spans="1:8" x14ac:dyDescent="0.55000000000000004">
      <c r="A11267" s="33">
        <v>44147</v>
      </c>
      <c r="B11267" s="1" t="s">
        <v>42</v>
      </c>
      <c r="C11267" s="27">
        <v>354</v>
      </c>
      <c r="D11267" s="27">
        <v>14762</v>
      </c>
      <c r="E11267" s="27">
        <v>259</v>
      </c>
      <c r="F11267" s="27">
        <v>10</v>
      </c>
      <c r="G11267" s="27">
        <v>79</v>
      </c>
      <c r="H11267" s="27">
        <v>1</v>
      </c>
    </row>
    <row r="11268" spans="1:8" x14ac:dyDescent="0.55000000000000004">
      <c r="A11268" s="33">
        <v>44147</v>
      </c>
      <c r="B11268" s="1" t="s">
        <v>43</v>
      </c>
      <c r="C11268" s="27">
        <v>681</v>
      </c>
      <c r="D11268" s="27">
        <v>29577</v>
      </c>
      <c r="E11268" s="27">
        <v>654</v>
      </c>
      <c r="F11268" s="27">
        <v>5</v>
      </c>
      <c r="G11268" s="27">
        <v>22</v>
      </c>
      <c r="H11268" s="27">
        <v>1</v>
      </c>
    </row>
    <row r="11269" spans="1:8" x14ac:dyDescent="0.55000000000000004">
      <c r="A11269" s="33">
        <v>44147</v>
      </c>
      <c r="B11269" s="1" t="s">
        <v>44</v>
      </c>
      <c r="C11269" s="27">
        <v>234</v>
      </c>
      <c r="D11269" s="27">
        <v>12510</v>
      </c>
      <c r="E11269" s="27">
        <v>211</v>
      </c>
      <c r="F11269" s="27">
        <v>2</v>
      </c>
      <c r="G11269" s="27">
        <v>21</v>
      </c>
      <c r="H11269" s="27">
        <v>1</v>
      </c>
    </row>
    <row r="11270" spans="1:8" x14ac:dyDescent="0.55000000000000004">
      <c r="A11270" s="33">
        <v>44147</v>
      </c>
      <c r="B11270" s="1" t="s">
        <v>45</v>
      </c>
      <c r="C11270" s="27">
        <v>170</v>
      </c>
      <c r="D11270" s="27">
        <v>7635</v>
      </c>
      <c r="E11270" s="27">
        <v>156</v>
      </c>
      <c r="F11270" s="27">
        <v>9</v>
      </c>
      <c r="G11270" s="27">
        <v>6</v>
      </c>
      <c r="H11270" s="27">
        <v>0</v>
      </c>
    </row>
    <row r="11271" spans="1:8" x14ac:dyDescent="0.55000000000000004">
      <c r="A11271" s="33">
        <v>44147</v>
      </c>
      <c r="B11271" s="1" t="s">
        <v>46</v>
      </c>
      <c r="C11271" s="27">
        <v>110</v>
      </c>
      <c r="D11271" s="27">
        <v>14703</v>
      </c>
      <c r="E11271" s="27">
        <v>100</v>
      </c>
      <c r="F11271" s="27">
        <v>2</v>
      </c>
      <c r="G11271" s="27">
        <v>8</v>
      </c>
      <c r="H11271" s="27">
        <v>0</v>
      </c>
    </row>
    <row r="11272" spans="1:8" x14ac:dyDescent="0.55000000000000004">
      <c r="A11272" s="33">
        <v>44147</v>
      </c>
      <c r="B11272" s="1" t="s">
        <v>47</v>
      </c>
      <c r="C11272" s="27">
        <v>121</v>
      </c>
      <c r="D11272" s="27">
        <v>4488</v>
      </c>
      <c r="E11272" s="27">
        <v>110</v>
      </c>
      <c r="F11272" s="27">
        <v>6</v>
      </c>
      <c r="G11272" s="27">
        <v>5</v>
      </c>
      <c r="H11272" s="27">
        <v>0</v>
      </c>
    </row>
    <row r="11273" spans="1:8" x14ac:dyDescent="0.55000000000000004">
      <c r="A11273" s="33">
        <v>44147</v>
      </c>
      <c r="B11273" s="1" t="s">
        <v>48</v>
      </c>
      <c r="C11273" s="27">
        <v>144</v>
      </c>
      <c r="D11273" s="27">
        <v>3685</v>
      </c>
      <c r="E11273" s="27">
        <v>140</v>
      </c>
      <c r="F11273" s="27">
        <v>4</v>
      </c>
      <c r="G11273" s="27">
        <v>0</v>
      </c>
      <c r="H11273" s="27">
        <v>0</v>
      </c>
    </row>
    <row r="11274" spans="1:8" x14ac:dyDescent="0.55000000000000004">
      <c r="A11274" s="33">
        <v>44147</v>
      </c>
      <c r="B11274" s="1" t="s">
        <v>49</v>
      </c>
      <c r="C11274" s="27">
        <v>5344</v>
      </c>
      <c r="D11274" s="27">
        <v>176998</v>
      </c>
      <c r="E11274" s="27">
        <v>5125</v>
      </c>
      <c r="F11274" s="27">
        <v>104</v>
      </c>
      <c r="G11274" s="27">
        <v>115</v>
      </c>
      <c r="H11274" s="27">
        <v>4</v>
      </c>
    </row>
    <row r="11275" spans="1:8" x14ac:dyDescent="0.55000000000000004">
      <c r="A11275" s="33">
        <v>44147</v>
      </c>
      <c r="B11275" s="1" t="s">
        <v>50</v>
      </c>
      <c r="C11275" s="27">
        <v>276</v>
      </c>
      <c r="D11275" s="27">
        <v>7955</v>
      </c>
      <c r="E11275" s="27">
        <v>257</v>
      </c>
      <c r="F11275" s="27">
        <v>1</v>
      </c>
      <c r="G11275" s="27">
        <v>20</v>
      </c>
      <c r="H11275" s="27">
        <v>0</v>
      </c>
    </row>
    <row r="11276" spans="1:8" x14ac:dyDescent="0.55000000000000004">
      <c r="A11276" s="33">
        <v>44147</v>
      </c>
      <c r="B11276" s="1" t="s">
        <v>51</v>
      </c>
      <c r="C11276" s="27">
        <v>249</v>
      </c>
      <c r="D11276" s="27">
        <v>24224</v>
      </c>
      <c r="E11276" s="27">
        <v>242</v>
      </c>
      <c r="F11276" s="27">
        <v>3</v>
      </c>
      <c r="G11276" s="27">
        <v>4</v>
      </c>
      <c r="H11276" s="27">
        <v>0</v>
      </c>
    </row>
    <row r="11277" spans="1:8" x14ac:dyDescent="0.55000000000000004">
      <c r="A11277" s="33">
        <v>44147</v>
      </c>
      <c r="B11277" s="1" t="s">
        <v>52</v>
      </c>
      <c r="C11277" s="27">
        <v>877</v>
      </c>
      <c r="D11277" s="27">
        <v>21235</v>
      </c>
      <c r="E11277" s="27">
        <v>806</v>
      </c>
      <c r="F11277" s="27">
        <v>9</v>
      </c>
      <c r="G11277" s="27">
        <v>47</v>
      </c>
      <c r="H11277" s="27">
        <v>4</v>
      </c>
    </row>
    <row r="11278" spans="1:8" x14ac:dyDescent="0.55000000000000004">
      <c r="A11278" s="33">
        <v>44147</v>
      </c>
      <c r="B11278" s="1" t="s">
        <v>53</v>
      </c>
      <c r="C11278" s="27">
        <v>163</v>
      </c>
      <c r="D11278" s="27">
        <v>22617</v>
      </c>
      <c r="E11278" s="27">
        <v>157</v>
      </c>
      <c r="F11278" s="27">
        <v>3</v>
      </c>
      <c r="G11278" s="27">
        <v>3</v>
      </c>
      <c r="H11278" s="27">
        <v>0</v>
      </c>
    </row>
    <row r="11279" spans="1:8" x14ac:dyDescent="0.55000000000000004">
      <c r="A11279" s="33">
        <v>44147</v>
      </c>
      <c r="B11279" s="1" t="s">
        <v>54</v>
      </c>
      <c r="C11279" s="27">
        <v>373</v>
      </c>
      <c r="D11279" s="27">
        <v>8829</v>
      </c>
      <c r="E11279" s="27">
        <v>370</v>
      </c>
      <c r="F11279" s="27">
        <v>1</v>
      </c>
      <c r="G11279" s="27">
        <v>3</v>
      </c>
      <c r="H11279" s="27">
        <v>1</v>
      </c>
    </row>
    <row r="11280" spans="1:8" x14ac:dyDescent="0.55000000000000004">
      <c r="A11280" s="33">
        <v>44147</v>
      </c>
      <c r="B11280" s="1" t="s">
        <v>55</v>
      </c>
      <c r="C11280" s="27">
        <v>542</v>
      </c>
      <c r="D11280" s="27">
        <v>24469</v>
      </c>
      <c r="E11280" s="27">
        <v>470</v>
      </c>
      <c r="F11280" s="27">
        <v>13</v>
      </c>
      <c r="G11280" s="27">
        <v>67</v>
      </c>
      <c r="H11280" s="27">
        <v>0</v>
      </c>
    </row>
    <row r="11281" spans="1:8" x14ac:dyDescent="0.55000000000000004">
      <c r="A11281" s="33">
        <v>44147</v>
      </c>
      <c r="B11281" s="1" t="s">
        <v>56</v>
      </c>
      <c r="C11281" s="27">
        <v>3620</v>
      </c>
      <c r="D11281" s="27">
        <v>63899</v>
      </c>
      <c r="E11281" s="27">
        <v>3281</v>
      </c>
      <c r="F11281" s="27">
        <v>66</v>
      </c>
      <c r="G11281" s="27">
        <v>278</v>
      </c>
      <c r="H11281" s="27">
        <v>3</v>
      </c>
    </row>
    <row r="11282" spans="1:8" x14ac:dyDescent="0.55000000000000004">
      <c r="A11282" s="33">
        <v>44148</v>
      </c>
      <c r="B11282" s="1" t="s">
        <v>7</v>
      </c>
      <c r="C11282" s="27">
        <v>4820</v>
      </c>
      <c r="D11282" s="27">
        <v>101035</v>
      </c>
      <c r="E11282" s="27">
        <v>3243</v>
      </c>
      <c r="F11282" s="27">
        <v>122</v>
      </c>
      <c r="G11282" s="27">
        <v>1455</v>
      </c>
      <c r="H11282" s="27">
        <v>16</v>
      </c>
    </row>
    <row r="11283" spans="1:8" x14ac:dyDescent="0.55000000000000004">
      <c r="A11283" s="33">
        <v>44148</v>
      </c>
      <c r="B11283" s="1" t="s">
        <v>11</v>
      </c>
      <c r="C11283" s="27">
        <v>275</v>
      </c>
      <c r="D11283" s="27">
        <v>6100</v>
      </c>
      <c r="E11283" s="27">
        <v>231</v>
      </c>
      <c r="F11283" s="27">
        <v>6</v>
      </c>
      <c r="G11283" s="27">
        <v>38</v>
      </c>
      <c r="H11283" s="27">
        <v>2</v>
      </c>
    </row>
    <row r="11284" spans="1:8" x14ac:dyDescent="0.55000000000000004">
      <c r="A11284" s="33">
        <v>44148</v>
      </c>
      <c r="B11284" s="1" t="s">
        <v>12</v>
      </c>
      <c r="C11284" s="27">
        <v>51</v>
      </c>
      <c r="D11284" s="27">
        <v>5988</v>
      </c>
      <c r="E11284" s="27">
        <v>27</v>
      </c>
      <c r="F11284" s="27">
        <v>0</v>
      </c>
      <c r="G11284" s="27">
        <v>6</v>
      </c>
      <c r="H11284" s="27">
        <v>0</v>
      </c>
    </row>
    <row r="11285" spans="1:8" x14ac:dyDescent="0.55000000000000004">
      <c r="A11285" s="33">
        <v>44148</v>
      </c>
      <c r="B11285" s="1" t="s">
        <v>13</v>
      </c>
      <c r="C11285" s="27">
        <v>943</v>
      </c>
      <c r="D11285" s="27">
        <v>15890</v>
      </c>
      <c r="E11285" s="27">
        <v>752</v>
      </c>
      <c r="F11285" s="27">
        <v>8</v>
      </c>
      <c r="G11285" s="27">
        <v>183</v>
      </c>
      <c r="H11285" s="27">
        <v>3</v>
      </c>
    </row>
    <row r="11286" spans="1:8" x14ac:dyDescent="0.55000000000000004">
      <c r="A11286" s="33">
        <v>44148</v>
      </c>
      <c r="B11286" s="1" t="s">
        <v>14</v>
      </c>
      <c r="C11286" s="27">
        <v>70</v>
      </c>
      <c r="D11286" s="27">
        <v>2695</v>
      </c>
      <c r="E11286" s="27">
        <v>62</v>
      </c>
      <c r="F11286" s="27">
        <v>0</v>
      </c>
      <c r="G11286" s="27">
        <v>8</v>
      </c>
      <c r="H11286" s="27">
        <v>1</v>
      </c>
    </row>
    <row r="11287" spans="1:8" x14ac:dyDescent="0.55000000000000004">
      <c r="A11287" s="33">
        <v>44148</v>
      </c>
      <c r="B11287" s="1" t="s">
        <v>15</v>
      </c>
      <c r="C11287" s="27">
        <v>94</v>
      </c>
      <c r="D11287" s="27">
        <v>6981</v>
      </c>
      <c r="E11287" s="27">
        <v>81</v>
      </c>
      <c r="F11287" s="27">
        <v>1</v>
      </c>
      <c r="G11287" s="27">
        <v>12</v>
      </c>
      <c r="H11287" s="27">
        <v>0</v>
      </c>
    </row>
    <row r="11288" spans="1:8" x14ac:dyDescent="0.55000000000000004">
      <c r="A11288" s="33">
        <v>44148</v>
      </c>
      <c r="B11288" s="1" t="s">
        <v>16</v>
      </c>
      <c r="C11288" s="27">
        <v>428</v>
      </c>
      <c r="D11288" s="27">
        <v>34760</v>
      </c>
      <c r="E11288" s="27">
        <v>383</v>
      </c>
      <c r="F11288" s="27">
        <v>6</v>
      </c>
      <c r="G11288" s="27">
        <v>39</v>
      </c>
      <c r="H11288" s="27">
        <v>3</v>
      </c>
    </row>
    <row r="11289" spans="1:8" x14ac:dyDescent="0.55000000000000004">
      <c r="A11289" s="33">
        <v>44148</v>
      </c>
      <c r="B11289" s="1" t="s">
        <v>17</v>
      </c>
      <c r="C11289" s="27">
        <v>906</v>
      </c>
      <c r="D11289" s="27">
        <v>14703</v>
      </c>
      <c r="E11289" s="27">
        <v>774</v>
      </c>
      <c r="F11289" s="27">
        <v>18</v>
      </c>
      <c r="G11289" s="27">
        <v>114</v>
      </c>
      <c r="H11289" s="27">
        <v>2</v>
      </c>
    </row>
    <row r="11290" spans="1:8" x14ac:dyDescent="0.55000000000000004">
      <c r="A11290" s="33">
        <v>44148</v>
      </c>
      <c r="B11290" s="1" t="s">
        <v>18</v>
      </c>
      <c r="C11290" s="27">
        <v>509</v>
      </c>
      <c r="D11290" s="27">
        <v>47905</v>
      </c>
      <c r="E11290" s="27">
        <v>490</v>
      </c>
      <c r="F11290" s="27">
        <v>1</v>
      </c>
      <c r="G11290" s="27">
        <v>19</v>
      </c>
      <c r="H11290" s="27">
        <v>4</v>
      </c>
    </row>
    <row r="11291" spans="1:8" x14ac:dyDescent="0.55000000000000004">
      <c r="A11291" s="33">
        <v>44148</v>
      </c>
      <c r="B11291" s="1" t="s">
        <v>19</v>
      </c>
      <c r="C11291" s="27">
        <v>951</v>
      </c>
      <c r="D11291" s="27">
        <v>32726</v>
      </c>
      <c r="E11291" s="27">
        <v>890</v>
      </c>
      <c r="F11291" s="27">
        <v>20</v>
      </c>
      <c r="G11291" s="27">
        <v>41</v>
      </c>
      <c r="H11291" s="27">
        <v>3</v>
      </c>
    </row>
    <row r="11292" spans="1:8" x14ac:dyDescent="0.55000000000000004">
      <c r="A11292" s="33">
        <v>44148</v>
      </c>
      <c r="B11292" s="1" t="s">
        <v>20</v>
      </c>
      <c r="C11292" s="27">
        <v>6637</v>
      </c>
      <c r="D11292" s="27">
        <v>206246</v>
      </c>
      <c r="E11292" s="27">
        <v>5812</v>
      </c>
      <c r="F11292" s="27">
        <v>118</v>
      </c>
      <c r="G11292" s="27">
        <v>707</v>
      </c>
      <c r="H11292" s="27">
        <v>9</v>
      </c>
    </row>
    <row r="11293" spans="1:8" x14ac:dyDescent="0.55000000000000004">
      <c r="A11293" s="33">
        <v>44148</v>
      </c>
      <c r="B11293" s="1" t="s">
        <v>21</v>
      </c>
      <c r="C11293" s="27">
        <v>5633</v>
      </c>
      <c r="D11293" s="27">
        <v>142152</v>
      </c>
      <c r="E11293" s="27">
        <v>5054</v>
      </c>
      <c r="F11293" s="27">
        <v>84</v>
      </c>
      <c r="G11293" s="27">
        <v>495</v>
      </c>
      <c r="H11293" s="27">
        <v>8</v>
      </c>
    </row>
    <row r="11294" spans="1:8" x14ac:dyDescent="0.55000000000000004">
      <c r="A11294" s="33">
        <v>44148</v>
      </c>
      <c r="B11294" s="1" t="s">
        <v>22</v>
      </c>
      <c r="C11294" s="27">
        <v>34144</v>
      </c>
      <c r="D11294" s="27">
        <v>659488</v>
      </c>
      <c r="E11294" s="27">
        <v>31185</v>
      </c>
      <c r="F11294" s="27">
        <v>470</v>
      </c>
      <c r="G11294" s="27">
        <v>2489</v>
      </c>
      <c r="H11294" s="27">
        <v>39</v>
      </c>
    </row>
    <row r="11295" spans="1:8" x14ac:dyDescent="0.55000000000000004">
      <c r="A11295" s="33">
        <v>44148</v>
      </c>
      <c r="B11295" s="1" t="s">
        <v>23</v>
      </c>
      <c r="C11295" s="27">
        <v>9895</v>
      </c>
      <c r="D11295" s="27">
        <v>220848</v>
      </c>
      <c r="E11295" s="27">
        <v>8835</v>
      </c>
      <c r="F11295" s="27">
        <v>182</v>
      </c>
      <c r="G11295" s="27">
        <v>878</v>
      </c>
      <c r="H11295" s="27">
        <v>28</v>
      </c>
    </row>
    <row r="11296" spans="1:8" x14ac:dyDescent="0.55000000000000004">
      <c r="A11296" s="33">
        <v>44148</v>
      </c>
      <c r="B11296" s="1" t="s">
        <v>24</v>
      </c>
      <c r="C11296" s="27">
        <v>224</v>
      </c>
      <c r="D11296" s="27">
        <v>19367</v>
      </c>
      <c r="E11296" s="27">
        <v>183</v>
      </c>
      <c r="F11296" s="27">
        <v>0</v>
      </c>
      <c r="G11296" s="27">
        <v>41</v>
      </c>
      <c r="H11296" s="27">
        <v>0</v>
      </c>
    </row>
    <row r="11297" spans="1:8" x14ac:dyDescent="0.55000000000000004">
      <c r="A11297" s="33">
        <v>44148</v>
      </c>
      <c r="B11297" s="1" t="s">
        <v>25</v>
      </c>
      <c r="C11297" s="27">
        <v>425</v>
      </c>
      <c r="D11297" s="27">
        <v>15642</v>
      </c>
      <c r="E11297" s="27">
        <v>397</v>
      </c>
      <c r="F11297" s="27">
        <v>26</v>
      </c>
      <c r="G11297" s="27">
        <v>2</v>
      </c>
      <c r="H11297" s="27">
        <v>0</v>
      </c>
    </row>
    <row r="11298" spans="1:8" x14ac:dyDescent="0.55000000000000004">
      <c r="A11298" s="33">
        <v>44148</v>
      </c>
      <c r="B11298" s="1" t="s">
        <v>26</v>
      </c>
      <c r="C11298" s="27">
        <v>827</v>
      </c>
      <c r="D11298" s="27">
        <v>19519</v>
      </c>
      <c r="E11298" s="27">
        <v>764</v>
      </c>
      <c r="F11298" s="27">
        <v>49</v>
      </c>
      <c r="G11298" s="27">
        <v>14</v>
      </c>
      <c r="H11298" s="27">
        <v>0</v>
      </c>
    </row>
    <row r="11299" spans="1:8" x14ac:dyDescent="0.55000000000000004">
      <c r="A11299" s="33">
        <v>44148</v>
      </c>
      <c r="B11299" s="1" t="s">
        <v>27</v>
      </c>
      <c r="C11299" s="27">
        <v>271</v>
      </c>
      <c r="D11299" s="27">
        <v>12106</v>
      </c>
      <c r="E11299" s="27">
        <v>246</v>
      </c>
      <c r="F11299" s="27">
        <v>11</v>
      </c>
      <c r="G11299" s="27">
        <v>14</v>
      </c>
      <c r="H11299" s="27">
        <v>0</v>
      </c>
    </row>
    <row r="11300" spans="1:8" x14ac:dyDescent="0.55000000000000004">
      <c r="A11300" s="33">
        <v>44148</v>
      </c>
      <c r="B11300" s="1" t="s">
        <v>28</v>
      </c>
      <c r="C11300" s="27">
        <v>275</v>
      </c>
      <c r="D11300" s="27">
        <v>12472</v>
      </c>
      <c r="E11300" s="27">
        <v>220</v>
      </c>
      <c r="F11300" s="27">
        <v>6</v>
      </c>
      <c r="G11300" s="27">
        <v>49</v>
      </c>
      <c r="H11300" s="27">
        <v>1</v>
      </c>
    </row>
    <row r="11301" spans="1:8" x14ac:dyDescent="0.55000000000000004">
      <c r="A11301" s="33">
        <v>44148</v>
      </c>
      <c r="B11301" s="1" t="s">
        <v>29</v>
      </c>
      <c r="C11301" s="27">
        <v>429</v>
      </c>
      <c r="D11301" s="27">
        <v>25663</v>
      </c>
      <c r="E11301" s="27">
        <v>344</v>
      </c>
      <c r="F11301" s="27">
        <v>6</v>
      </c>
      <c r="G11301" s="27">
        <v>84</v>
      </c>
      <c r="H11301" s="27">
        <v>0</v>
      </c>
    </row>
    <row r="11302" spans="1:8" x14ac:dyDescent="0.55000000000000004">
      <c r="A11302" s="33">
        <v>44148</v>
      </c>
      <c r="B11302" s="1" t="s">
        <v>30</v>
      </c>
      <c r="C11302" s="27">
        <v>796</v>
      </c>
      <c r="D11302" s="27">
        <v>29011</v>
      </c>
      <c r="E11302" s="27">
        <v>689</v>
      </c>
      <c r="F11302" s="27">
        <v>12</v>
      </c>
      <c r="G11302" s="27">
        <v>95</v>
      </c>
      <c r="H11302" s="27">
        <v>0</v>
      </c>
    </row>
    <row r="11303" spans="1:8" x14ac:dyDescent="0.55000000000000004">
      <c r="A11303" s="33">
        <v>44148</v>
      </c>
      <c r="B11303" s="1" t="s">
        <v>31</v>
      </c>
      <c r="C11303" s="27">
        <v>822</v>
      </c>
      <c r="D11303" s="27">
        <v>48055</v>
      </c>
      <c r="E11303" s="27">
        <v>687</v>
      </c>
      <c r="F11303" s="27">
        <v>2</v>
      </c>
      <c r="G11303" s="27">
        <v>133</v>
      </c>
      <c r="H11303" s="27">
        <v>2</v>
      </c>
    </row>
    <row r="11304" spans="1:8" x14ac:dyDescent="0.55000000000000004">
      <c r="A11304" s="33">
        <v>44148</v>
      </c>
      <c r="B11304" s="1" t="s">
        <v>32</v>
      </c>
      <c r="C11304" s="27">
        <v>7299</v>
      </c>
      <c r="D11304" s="27">
        <v>113195</v>
      </c>
      <c r="E11304" s="27">
        <v>6294</v>
      </c>
      <c r="F11304" s="27">
        <v>100</v>
      </c>
      <c r="G11304" s="27">
        <v>905</v>
      </c>
      <c r="H11304" s="27">
        <v>14</v>
      </c>
    </row>
    <row r="11305" spans="1:8" x14ac:dyDescent="0.55000000000000004">
      <c r="A11305" s="33">
        <v>44148</v>
      </c>
      <c r="B11305" s="1" t="s">
        <v>33</v>
      </c>
      <c r="C11305" s="27">
        <v>610</v>
      </c>
      <c r="D11305" s="27">
        <v>17127</v>
      </c>
      <c r="E11305" s="27">
        <v>557</v>
      </c>
      <c r="F11305" s="27">
        <v>7</v>
      </c>
      <c r="G11305" s="27">
        <v>46</v>
      </c>
      <c r="H11305" s="27">
        <v>3</v>
      </c>
    </row>
    <row r="11306" spans="1:8" x14ac:dyDescent="0.55000000000000004">
      <c r="A11306" s="33">
        <v>44148</v>
      </c>
      <c r="B11306" s="1" t="s">
        <v>34</v>
      </c>
      <c r="C11306" s="27">
        <v>646</v>
      </c>
      <c r="D11306" s="27">
        <v>14966</v>
      </c>
      <c r="E11306" s="27">
        <v>558</v>
      </c>
      <c r="F11306" s="27">
        <v>9</v>
      </c>
      <c r="G11306" s="27">
        <v>79</v>
      </c>
      <c r="H11306" s="27">
        <v>0</v>
      </c>
    </row>
    <row r="11307" spans="1:8" x14ac:dyDescent="0.55000000000000004">
      <c r="A11307" s="33">
        <v>44148</v>
      </c>
      <c r="B11307" s="1" t="s">
        <v>35</v>
      </c>
      <c r="C11307" s="27">
        <v>2222</v>
      </c>
      <c r="D11307" s="27">
        <v>55975</v>
      </c>
      <c r="E11307" s="27">
        <v>2065</v>
      </c>
      <c r="F11307" s="27">
        <v>31</v>
      </c>
      <c r="G11307" s="27">
        <v>126</v>
      </c>
      <c r="H11307" s="27">
        <v>1</v>
      </c>
    </row>
    <row r="11308" spans="1:8" x14ac:dyDescent="0.55000000000000004">
      <c r="A11308" s="33">
        <v>44148</v>
      </c>
      <c r="B11308" s="1" t="s">
        <v>36</v>
      </c>
      <c r="C11308" s="27">
        <v>14870</v>
      </c>
      <c r="D11308" s="27">
        <v>266357</v>
      </c>
      <c r="E11308" s="27">
        <v>12953</v>
      </c>
      <c r="F11308" s="27">
        <v>259</v>
      </c>
      <c r="G11308" s="27">
        <v>1639</v>
      </c>
      <c r="H11308" s="27">
        <v>58</v>
      </c>
    </row>
    <row r="11309" spans="1:8" x14ac:dyDescent="0.55000000000000004">
      <c r="A11309" s="33">
        <v>44148</v>
      </c>
      <c r="B11309" s="1" t="s">
        <v>37</v>
      </c>
      <c r="C11309" s="27">
        <v>3747</v>
      </c>
      <c r="D11309" s="27">
        <v>75625</v>
      </c>
      <c r="E11309" s="27">
        <v>3350</v>
      </c>
      <c r="F11309" s="27">
        <v>72</v>
      </c>
      <c r="G11309" s="27">
        <v>325</v>
      </c>
      <c r="H11309" s="27">
        <v>18</v>
      </c>
    </row>
    <row r="11310" spans="1:8" x14ac:dyDescent="0.55000000000000004">
      <c r="A11310" s="33">
        <v>44148</v>
      </c>
      <c r="B11310" s="1" t="s">
        <v>38</v>
      </c>
      <c r="C11310" s="27">
        <v>812</v>
      </c>
      <c r="D11310" s="27">
        <v>27245</v>
      </c>
      <c r="E11310" s="27">
        <v>666</v>
      </c>
      <c r="F11310" s="27">
        <v>11</v>
      </c>
      <c r="G11310" s="27">
        <v>135</v>
      </c>
      <c r="H11310" s="27">
        <v>1</v>
      </c>
    </row>
    <row r="11311" spans="1:8" x14ac:dyDescent="0.55000000000000004">
      <c r="A11311" s="33">
        <v>44148</v>
      </c>
      <c r="B11311" s="1" t="s">
        <v>39</v>
      </c>
      <c r="C11311" s="27">
        <v>308</v>
      </c>
      <c r="D11311" s="27">
        <v>10987</v>
      </c>
      <c r="E11311" s="27">
        <v>272</v>
      </c>
      <c r="F11311" s="27">
        <v>4</v>
      </c>
      <c r="G11311" s="27">
        <v>27</v>
      </c>
      <c r="H11311" s="27">
        <v>3</v>
      </c>
    </row>
    <row r="11312" spans="1:8" x14ac:dyDescent="0.55000000000000004">
      <c r="A11312" s="33">
        <v>44148</v>
      </c>
      <c r="B11312" s="1" t="s">
        <v>40</v>
      </c>
      <c r="C11312" s="27">
        <v>52</v>
      </c>
      <c r="D11312" s="27">
        <v>6090</v>
      </c>
      <c r="E11312" s="27">
        <v>39</v>
      </c>
      <c r="F11312" s="27">
        <v>0</v>
      </c>
      <c r="G11312" s="27">
        <v>13</v>
      </c>
      <c r="H11312" s="27">
        <v>0</v>
      </c>
    </row>
    <row r="11313" spans="1:8" x14ac:dyDescent="0.55000000000000004">
      <c r="A11313" s="33">
        <v>44148</v>
      </c>
      <c r="B11313" s="1" t="s">
        <v>41</v>
      </c>
      <c r="C11313" s="27">
        <v>141</v>
      </c>
      <c r="D11313" s="27">
        <v>6354</v>
      </c>
      <c r="E11313" s="27">
        <v>141</v>
      </c>
      <c r="F11313" s="27">
        <v>0</v>
      </c>
      <c r="G11313" s="27">
        <v>0</v>
      </c>
      <c r="H11313" s="27">
        <v>0</v>
      </c>
    </row>
    <row r="11314" spans="1:8" x14ac:dyDescent="0.55000000000000004">
      <c r="A11314" s="33">
        <v>44148</v>
      </c>
      <c r="B11314" s="1" t="s">
        <v>42</v>
      </c>
      <c r="C11314" s="27">
        <v>367</v>
      </c>
      <c r="D11314" s="27">
        <v>14762</v>
      </c>
      <c r="E11314" s="27">
        <v>259</v>
      </c>
      <c r="F11314" s="27">
        <v>10</v>
      </c>
      <c r="G11314" s="27">
        <v>79</v>
      </c>
      <c r="H11314" s="27">
        <v>1</v>
      </c>
    </row>
    <row r="11315" spans="1:8" x14ac:dyDescent="0.55000000000000004">
      <c r="A11315" s="33">
        <v>44148</v>
      </c>
      <c r="B11315" s="1" t="s">
        <v>43</v>
      </c>
      <c r="C11315" s="27">
        <v>684</v>
      </c>
      <c r="D11315" s="27">
        <v>29759</v>
      </c>
      <c r="E11315" s="27">
        <v>655</v>
      </c>
      <c r="F11315" s="27">
        <v>5</v>
      </c>
      <c r="G11315" s="27">
        <v>24</v>
      </c>
      <c r="H11315" s="27">
        <v>1</v>
      </c>
    </row>
    <row r="11316" spans="1:8" x14ac:dyDescent="0.55000000000000004">
      <c r="A11316" s="33">
        <v>44148</v>
      </c>
      <c r="B11316" s="1" t="s">
        <v>44</v>
      </c>
      <c r="C11316" s="27">
        <v>248</v>
      </c>
      <c r="D11316" s="27">
        <v>12510</v>
      </c>
      <c r="E11316" s="27">
        <v>211</v>
      </c>
      <c r="F11316" s="27">
        <v>2</v>
      </c>
      <c r="G11316" s="27">
        <v>34</v>
      </c>
      <c r="H11316" s="27">
        <v>1</v>
      </c>
    </row>
    <row r="11317" spans="1:8" x14ac:dyDescent="0.55000000000000004">
      <c r="A11317" s="33">
        <v>44148</v>
      </c>
      <c r="B11317" s="1" t="s">
        <v>45</v>
      </c>
      <c r="C11317" s="27">
        <v>170</v>
      </c>
      <c r="D11317" s="27">
        <v>7642</v>
      </c>
      <c r="E11317" s="27">
        <v>156</v>
      </c>
      <c r="F11317" s="27">
        <v>9</v>
      </c>
      <c r="G11317" s="27">
        <v>7</v>
      </c>
      <c r="H11317" s="27">
        <v>0</v>
      </c>
    </row>
    <row r="11318" spans="1:8" x14ac:dyDescent="0.55000000000000004">
      <c r="A11318" s="33">
        <v>44148</v>
      </c>
      <c r="B11318" s="1" t="s">
        <v>46</v>
      </c>
      <c r="C11318" s="27">
        <v>113</v>
      </c>
      <c r="D11318" s="27">
        <v>14848</v>
      </c>
      <c r="E11318" s="27">
        <v>100</v>
      </c>
      <c r="F11318" s="27">
        <v>2</v>
      </c>
      <c r="G11318" s="27">
        <v>11</v>
      </c>
      <c r="H11318" s="27">
        <v>0</v>
      </c>
    </row>
    <row r="11319" spans="1:8" x14ac:dyDescent="0.55000000000000004">
      <c r="A11319" s="33">
        <v>44148</v>
      </c>
      <c r="B11319" s="1" t="s">
        <v>47</v>
      </c>
      <c r="C11319" s="27">
        <v>123</v>
      </c>
      <c r="D11319" s="27">
        <v>4529</v>
      </c>
      <c r="E11319" s="27">
        <v>110</v>
      </c>
      <c r="F11319" s="27">
        <v>6</v>
      </c>
      <c r="G11319" s="27">
        <v>7</v>
      </c>
      <c r="H11319" s="27">
        <v>0</v>
      </c>
    </row>
    <row r="11320" spans="1:8" x14ac:dyDescent="0.55000000000000004">
      <c r="A11320" s="33">
        <v>44148</v>
      </c>
      <c r="B11320" s="1" t="s">
        <v>48</v>
      </c>
      <c r="C11320" s="27">
        <v>144</v>
      </c>
      <c r="D11320" s="27">
        <v>3686</v>
      </c>
      <c r="E11320" s="27">
        <v>140</v>
      </c>
      <c r="F11320" s="27">
        <v>4</v>
      </c>
      <c r="G11320" s="27">
        <v>0</v>
      </c>
      <c r="H11320" s="27">
        <v>0</v>
      </c>
    </row>
    <row r="11321" spans="1:8" x14ac:dyDescent="0.55000000000000004">
      <c r="A11321" s="33">
        <v>44148</v>
      </c>
      <c r="B11321" s="1" t="s">
        <v>49</v>
      </c>
      <c r="C11321" s="27">
        <v>5360</v>
      </c>
      <c r="D11321" s="27">
        <v>178418</v>
      </c>
      <c r="E11321" s="27">
        <v>5143</v>
      </c>
      <c r="F11321" s="27">
        <v>104</v>
      </c>
      <c r="G11321" s="27">
        <v>113</v>
      </c>
      <c r="H11321" s="27">
        <v>4</v>
      </c>
    </row>
    <row r="11322" spans="1:8" x14ac:dyDescent="0.55000000000000004">
      <c r="A11322" s="33">
        <v>44148</v>
      </c>
      <c r="B11322" s="1" t="s">
        <v>50</v>
      </c>
      <c r="C11322" s="27">
        <v>276</v>
      </c>
      <c r="D11322" s="27">
        <v>8003</v>
      </c>
      <c r="E11322" s="27">
        <v>265</v>
      </c>
      <c r="F11322" s="27">
        <v>1</v>
      </c>
      <c r="G11322" s="27">
        <v>12</v>
      </c>
      <c r="H11322" s="27">
        <v>0</v>
      </c>
    </row>
    <row r="11323" spans="1:8" x14ac:dyDescent="0.55000000000000004">
      <c r="A11323" s="33">
        <v>44148</v>
      </c>
      <c r="B11323" s="1" t="s">
        <v>51</v>
      </c>
      <c r="C11323" s="27">
        <v>249</v>
      </c>
      <c r="D11323" s="27">
        <v>24364</v>
      </c>
      <c r="E11323" s="27">
        <v>242</v>
      </c>
      <c r="F11323" s="27">
        <v>3</v>
      </c>
      <c r="G11323" s="27">
        <v>3</v>
      </c>
      <c r="H11323" s="27">
        <v>0</v>
      </c>
    </row>
    <row r="11324" spans="1:8" x14ac:dyDescent="0.55000000000000004">
      <c r="A11324" s="33">
        <v>44148</v>
      </c>
      <c r="B11324" s="1" t="s">
        <v>52</v>
      </c>
      <c r="C11324" s="27">
        <v>887</v>
      </c>
      <c r="D11324" s="27">
        <v>21374</v>
      </c>
      <c r="E11324" s="27">
        <v>810</v>
      </c>
      <c r="F11324" s="27">
        <v>9</v>
      </c>
      <c r="G11324" s="27">
        <v>49</v>
      </c>
      <c r="H11324" s="27">
        <v>4</v>
      </c>
    </row>
    <row r="11325" spans="1:8" x14ac:dyDescent="0.55000000000000004">
      <c r="A11325" s="33">
        <v>44148</v>
      </c>
      <c r="B11325" s="1" t="s">
        <v>53</v>
      </c>
      <c r="C11325" s="27">
        <v>163</v>
      </c>
      <c r="D11325" s="27">
        <v>22882</v>
      </c>
      <c r="E11325" s="27">
        <v>157</v>
      </c>
      <c r="F11325" s="27">
        <v>3</v>
      </c>
      <c r="G11325" s="27">
        <v>3</v>
      </c>
      <c r="H11325" s="27">
        <v>0</v>
      </c>
    </row>
    <row r="11326" spans="1:8" x14ac:dyDescent="0.55000000000000004">
      <c r="A11326" s="33">
        <v>44148</v>
      </c>
      <c r="B11326" s="1" t="s">
        <v>54</v>
      </c>
      <c r="C11326" s="27">
        <v>373</v>
      </c>
      <c r="D11326" s="27">
        <v>8829</v>
      </c>
      <c r="E11326" s="27">
        <v>370</v>
      </c>
      <c r="F11326" s="27">
        <v>1</v>
      </c>
      <c r="G11326" s="27">
        <v>3</v>
      </c>
      <c r="H11326" s="27">
        <v>1</v>
      </c>
    </row>
    <row r="11327" spans="1:8" x14ac:dyDescent="0.55000000000000004">
      <c r="A11327" s="33">
        <v>44148</v>
      </c>
      <c r="B11327" s="1" t="s">
        <v>55</v>
      </c>
      <c r="C11327" s="27">
        <v>542</v>
      </c>
      <c r="D11327" s="27">
        <v>24653</v>
      </c>
      <c r="E11327" s="27">
        <v>470</v>
      </c>
      <c r="F11327" s="27">
        <v>13</v>
      </c>
      <c r="G11327" s="27">
        <v>67</v>
      </c>
      <c r="H11327" s="27">
        <v>0</v>
      </c>
    </row>
    <row r="11328" spans="1:8" x14ac:dyDescent="0.55000000000000004">
      <c r="A11328" s="33">
        <v>44148</v>
      </c>
      <c r="B11328" s="1" t="s">
        <v>56</v>
      </c>
      <c r="C11328" s="27">
        <v>3669</v>
      </c>
      <c r="D11328" s="27">
        <v>64314</v>
      </c>
      <c r="E11328" s="27">
        <v>3308</v>
      </c>
      <c r="F11328" s="27">
        <v>66</v>
      </c>
      <c r="G11328" s="27">
        <v>300</v>
      </c>
      <c r="H11328" s="27">
        <v>3</v>
      </c>
    </row>
    <row r="11329" spans="1:8" x14ac:dyDescent="0.55000000000000004">
      <c r="A11329" s="33">
        <v>44149</v>
      </c>
      <c r="B11329" s="1" t="s">
        <v>7</v>
      </c>
      <c r="C11329" s="27">
        <v>5055</v>
      </c>
      <c r="D11329" s="27">
        <v>103685</v>
      </c>
      <c r="E11329" s="27">
        <v>3324</v>
      </c>
      <c r="F11329" s="27">
        <v>123</v>
      </c>
      <c r="G11329" s="27">
        <v>1608</v>
      </c>
      <c r="H11329" s="27">
        <v>18</v>
      </c>
    </row>
    <row r="11330" spans="1:8" x14ac:dyDescent="0.55000000000000004">
      <c r="A11330" s="33">
        <v>44149</v>
      </c>
      <c r="B11330" s="1" t="s">
        <v>11</v>
      </c>
      <c r="C11330" s="27">
        <v>278</v>
      </c>
      <c r="D11330" s="27">
        <v>6145</v>
      </c>
      <c r="E11330" s="27">
        <v>235</v>
      </c>
      <c r="F11330" s="27">
        <v>6</v>
      </c>
      <c r="G11330" s="27">
        <v>37</v>
      </c>
      <c r="H11330" s="27">
        <v>2</v>
      </c>
    </row>
    <row r="11331" spans="1:8" x14ac:dyDescent="0.55000000000000004">
      <c r="A11331" s="33">
        <v>44149</v>
      </c>
      <c r="B11331" s="1" t="s">
        <v>12</v>
      </c>
      <c r="C11331" s="27">
        <v>64</v>
      </c>
      <c r="D11331" s="27">
        <v>6072</v>
      </c>
      <c r="E11331" s="27">
        <v>28</v>
      </c>
      <c r="F11331" s="27">
        <v>0</v>
      </c>
      <c r="G11331" s="27">
        <v>36</v>
      </c>
      <c r="H11331" s="27">
        <v>0</v>
      </c>
    </row>
    <row r="11332" spans="1:8" x14ac:dyDescent="0.55000000000000004">
      <c r="A11332" s="33">
        <v>44149</v>
      </c>
      <c r="B11332" s="1" t="s">
        <v>13</v>
      </c>
      <c r="C11332" s="27">
        <v>973</v>
      </c>
      <c r="D11332" s="27">
        <v>16120</v>
      </c>
      <c r="E11332" s="27">
        <v>778</v>
      </c>
      <c r="F11332" s="27">
        <v>8</v>
      </c>
      <c r="G11332" s="27">
        <v>187</v>
      </c>
      <c r="H11332" s="27">
        <v>3</v>
      </c>
    </row>
    <row r="11333" spans="1:8" x14ac:dyDescent="0.55000000000000004">
      <c r="A11333" s="33">
        <v>44149</v>
      </c>
      <c r="B11333" s="1" t="s">
        <v>14</v>
      </c>
      <c r="C11333" s="27">
        <v>71</v>
      </c>
      <c r="D11333" s="27">
        <v>2695</v>
      </c>
      <c r="E11333" s="27">
        <v>65</v>
      </c>
      <c r="F11333" s="27">
        <v>0</v>
      </c>
      <c r="G11333" s="27">
        <v>6</v>
      </c>
      <c r="H11333" s="27">
        <v>1</v>
      </c>
    </row>
    <row r="11334" spans="1:8" x14ac:dyDescent="0.55000000000000004">
      <c r="A11334" s="33">
        <v>44149</v>
      </c>
      <c r="B11334" s="1" t="s">
        <v>15</v>
      </c>
      <c r="C11334" s="27">
        <v>96</v>
      </c>
      <c r="D11334" s="27">
        <v>6994</v>
      </c>
      <c r="E11334" s="27">
        <v>83</v>
      </c>
      <c r="F11334" s="27">
        <v>1</v>
      </c>
      <c r="G11334" s="27">
        <v>12</v>
      </c>
      <c r="H11334" s="27">
        <v>0</v>
      </c>
    </row>
    <row r="11335" spans="1:8" x14ac:dyDescent="0.55000000000000004">
      <c r="A11335" s="33">
        <v>44149</v>
      </c>
      <c r="B11335" s="1" t="s">
        <v>16</v>
      </c>
      <c r="C11335" s="27">
        <v>431</v>
      </c>
      <c r="D11335" s="27">
        <v>34974</v>
      </c>
      <c r="E11335" s="27">
        <v>389</v>
      </c>
      <c r="F11335" s="27">
        <v>6</v>
      </c>
      <c r="G11335" s="27">
        <v>36</v>
      </c>
      <c r="H11335" s="27">
        <v>3</v>
      </c>
    </row>
    <row r="11336" spans="1:8" x14ac:dyDescent="0.55000000000000004">
      <c r="A11336" s="33">
        <v>44149</v>
      </c>
      <c r="B11336" s="1" t="s">
        <v>17</v>
      </c>
      <c r="C11336" s="27">
        <v>946</v>
      </c>
      <c r="D11336" s="27">
        <v>14703</v>
      </c>
      <c r="E11336" s="27">
        <v>779</v>
      </c>
      <c r="F11336" s="27">
        <v>18</v>
      </c>
      <c r="G11336" s="27">
        <v>149</v>
      </c>
      <c r="H11336" s="27">
        <v>3</v>
      </c>
    </row>
    <row r="11337" spans="1:8" x14ac:dyDescent="0.55000000000000004">
      <c r="A11337" s="33">
        <v>44149</v>
      </c>
      <c r="B11337" s="1" t="s">
        <v>18</v>
      </c>
      <c r="C11337" s="27">
        <v>513</v>
      </c>
      <c r="D11337" s="27">
        <v>47989</v>
      </c>
      <c r="E11337" s="27">
        <v>490</v>
      </c>
      <c r="F11337" s="27">
        <v>1</v>
      </c>
      <c r="G11337" s="27">
        <v>23</v>
      </c>
      <c r="H11337" s="27">
        <v>4</v>
      </c>
    </row>
    <row r="11338" spans="1:8" x14ac:dyDescent="0.55000000000000004">
      <c r="A11338" s="33">
        <v>44149</v>
      </c>
      <c r="B11338" s="1" t="s">
        <v>19</v>
      </c>
      <c r="C11338" s="27">
        <v>951</v>
      </c>
      <c r="D11338" s="27">
        <v>32830</v>
      </c>
      <c r="E11338" s="27">
        <v>890</v>
      </c>
      <c r="F11338" s="27">
        <v>20</v>
      </c>
      <c r="G11338" s="27">
        <v>41</v>
      </c>
      <c r="H11338" s="27">
        <v>3</v>
      </c>
    </row>
    <row r="11339" spans="1:8" x14ac:dyDescent="0.55000000000000004">
      <c r="A11339" s="33">
        <v>44149</v>
      </c>
      <c r="B11339" s="1" t="s">
        <v>20</v>
      </c>
      <c r="C11339" s="27">
        <v>6741</v>
      </c>
      <c r="D11339" s="27">
        <v>206725</v>
      </c>
      <c r="E11339" s="27">
        <v>5864</v>
      </c>
      <c r="F11339" s="27">
        <v>119</v>
      </c>
      <c r="G11339" s="27">
        <v>758</v>
      </c>
      <c r="H11339" s="27">
        <v>10</v>
      </c>
    </row>
    <row r="11340" spans="1:8" x14ac:dyDescent="0.55000000000000004">
      <c r="A11340" s="33">
        <v>44149</v>
      </c>
      <c r="B11340" s="1" t="s">
        <v>21</v>
      </c>
      <c r="C11340" s="27">
        <v>5721</v>
      </c>
      <c r="D11340" s="27">
        <v>142896</v>
      </c>
      <c r="E11340" s="27">
        <v>5091</v>
      </c>
      <c r="F11340" s="27">
        <v>84</v>
      </c>
      <c r="G11340" s="27">
        <v>546</v>
      </c>
      <c r="H11340" s="27">
        <v>7</v>
      </c>
    </row>
    <row r="11341" spans="1:8" x14ac:dyDescent="0.55000000000000004">
      <c r="A11341" s="33">
        <v>44149</v>
      </c>
      <c r="B11341" s="1" t="s">
        <v>22</v>
      </c>
      <c r="C11341" s="27">
        <v>34496</v>
      </c>
      <c r="D11341" s="27">
        <v>664117</v>
      </c>
      <c r="E11341" s="27">
        <v>31368</v>
      </c>
      <c r="F11341" s="27">
        <v>470</v>
      </c>
      <c r="G11341" s="27">
        <v>2658</v>
      </c>
      <c r="H11341" s="27">
        <v>41</v>
      </c>
    </row>
    <row r="11342" spans="1:8" x14ac:dyDescent="0.55000000000000004">
      <c r="A11342" s="33">
        <v>44149</v>
      </c>
      <c r="B11342" s="1" t="s">
        <v>23</v>
      </c>
      <c r="C11342" s="27">
        <v>10042</v>
      </c>
      <c r="D11342" s="27">
        <v>220848</v>
      </c>
      <c r="E11342" s="27">
        <v>8982</v>
      </c>
      <c r="F11342" s="27">
        <v>182</v>
      </c>
      <c r="G11342" s="27">
        <v>878</v>
      </c>
      <c r="H11342" s="27">
        <v>28</v>
      </c>
    </row>
    <row r="11343" spans="1:8" x14ac:dyDescent="0.55000000000000004">
      <c r="A11343" s="33">
        <v>44149</v>
      </c>
      <c r="B11343" s="1" t="s">
        <v>24</v>
      </c>
      <c r="C11343" s="27">
        <v>224</v>
      </c>
      <c r="D11343" s="27">
        <v>19616</v>
      </c>
      <c r="E11343" s="27">
        <v>184</v>
      </c>
      <c r="F11343" s="27">
        <v>0</v>
      </c>
      <c r="G11343" s="27">
        <v>40</v>
      </c>
      <c r="H11343" s="27">
        <v>0</v>
      </c>
    </row>
    <row r="11344" spans="1:8" x14ac:dyDescent="0.55000000000000004">
      <c r="A11344" s="33">
        <v>44149</v>
      </c>
      <c r="B11344" s="1" t="s">
        <v>25</v>
      </c>
      <c r="C11344" s="27">
        <v>425</v>
      </c>
      <c r="D11344" s="27">
        <v>15642</v>
      </c>
      <c r="E11344" s="27">
        <v>397</v>
      </c>
      <c r="F11344" s="27">
        <v>26</v>
      </c>
      <c r="G11344" s="27">
        <v>2</v>
      </c>
      <c r="H11344" s="27">
        <v>0</v>
      </c>
    </row>
    <row r="11345" spans="1:8" x14ac:dyDescent="0.55000000000000004">
      <c r="A11345" s="33">
        <v>44149</v>
      </c>
      <c r="B11345" s="1" t="s">
        <v>26</v>
      </c>
      <c r="C11345" s="27">
        <v>828</v>
      </c>
      <c r="D11345" s="27">
        <v>19693</v>
      </c>
      <c r="E11345" s="27">
        <v>766</v>
      </c>
      <c r="F11345" s="27">
        <v>49</v>
      </c>
      <c r="G11345" s="27">
        <v>13</v>
      </c>
      <c r="H11345" s="27">
        <v>0</v>
      </c>
    </row>
    <row r="11346" spans="1:8" x14ac:dyDescent="0.55000000000000004">
      <c r="A11346" s="33">
        <v>44149</v>
      </c>
      <c r="B11346" s="1" t="s">
        <v>27</v>
      </c>
      <c r="C11346" s="27">
        <v>272</v>
      </c>
      <c r="D11346" s="27">
        <v>12229</v>
      </c>
      <c r="E11346" s="27">
        <v>246</v>
      </c>
      <c r="F11346" s="27">
        <v>11</v>
      </c>
      <c r="G11346" s="27">
        <v>15</v>
      </c>
      <c r="H11346" s="27">
        <v>0</v>
      </c>
    </row>
    <row r="11347" spans="1:8" x14ac:dyDescent="0.55000000000000004">
      <c r="A11347" s="33">
        <v>44149</v>
      </c>
      <c r="B11347" s="1" t="s">
        <v>28</v>
      </c>
      <c r="C11347" s="27">
        <v>275</v>
      </c>
      <c r="D11347" s="27">
        <v>12472</v>
      </c>
      <c r="E11347" s="27">
        <v>220</v>
      </c>
      <c r="F11347" s="27">
        <v>6</v>
      </c>
      <c r="G11347" s="27">
        <v>49</v>
      </c>
      <c r="H11347" s="27">
        <v>1</v>
      </c>
    </row>
    <row r="11348" spans="1:8" x14ac:dyDescent="0.55000000000000004">
      <c r="A11348" s="33">
        <v>44149</v>
      </c>
      <c r="B11348" s="1" t="s">
        <v>29</v>
      </c>
      <c r="C11348" s="27">
        <v>448</v>
      </c>
      <c r="D11348" s="27">
        <v>25663</v>
      </c>
      <c r="E11348" s="27">
        <v>345</v>
      </c>
      <c r="F11348" s="27">
        <v>6</v>
      </c>
      <c r="G11348" s="27">
        <v>102</v>
      </c>
      <c r="H11348" s="27">
        <v>0</v>
      </c>
    </row>
    <row r="11349" spans="1:8" x14ac:dyDescent="0.55000000000000004">
      <c r="A11349" s="33">
        <v>44149</v>
      </c>
      <c r="B11349" s="1" t="s">
        <v>30</v>
      </c>
      <c r="C11349" s="27">
        <v>800</v>
      </c>
      <c r="D11349" s="27">
        <v>29255</v>
      </c>
      <c r="E11349" s="27">
        <v>693</v>
      </c>
      <c r="F11349" s="27">
        <v>12</v>
      </c>
      <c r="G11349" s="27">
        <v>95</v>
      </c>
      <c r="H11349" s="27">
        <v>0</v>
      </c>
    </row>
    <row r="11350" spans="1:8" x14ac:dyDescent="0.55000000000000004">
      <c r="A11350" s="33">
        <v>44149</v>
      </c>
      <c r="B11350" s="1" t="s">
        <v>31</v>
      </c>
      <c r="C11350" s="27">
        <v>822</v>
      </c>
      <c r="D11350" s="27">
        <v>48055</v>
      </c>
      <c r="E11350" s="27">
        <v>687</v>
      </c>
      <c r="F11350" s="27">
        <v>2</v>
      </c>
      <c r="G11350" s="27">
        <v>133</v>
      </c>
      <c r="H11350" s="27">
        <v>2</v>
      </c>
    </row>
    <row r="11351" spans="1:8" x14ac:dyDescent="0.55000000000000004">
      <c r="A11351" s="33">
        <v>44149</v>
      </c>
      <c r="B11351" s="1" t="s">
        <v>32</v>
      </c>
      <c r="C11351" s="27">
        <v>7447</v>
      </c>
      <c r="D11351" s="27">
        <v>113664</v>
      </c>
      <c r="E11351" s="27">
        <v>6327</v>
      </c>
      <c r="F11351" s="27">
        <v>100</v>
      </c>
      <c r="G11351" s="27">
        <v>1020</v>
      </c>
      <c r="H11351" s="27">
        <v>12</v>
      </c>
    </row>
    <row r="11352" spans="1:8" x14ac:dyDescent="0.55000000000000004">
      <c r="A11352" s="33">
        <v>44149</v>
      </c>
      <c r="B11352" s="1" t="s">
        <v>33</v>
      </c>
      <c r="C11352" s="27">
        <v>616</v>
      </c>
      <c r="D11352" s="27">
        <v>17127</v>
      </c>
      <c r="E11352" s="27">
        <v>564</v>
      </c>
      <c r="F11352" s="27">
        <v>7</v>
      </c>
      <c r="G11352" s="27">
        <v>45</v>
      </c>
      <c r="H11352" s="27">
        <v>3</v>
      </c>
    </row>
    <row r="11353" spans="1:8" x14ac:dyDescent="0.55000000000000004">
      <c r="A11353" s="33">
        <v>44149</v>
      </c>
      <c r="B11353" s="1" t="s">
        <v>34</v>
      </c>
      <c r="C11353" s="27">
        <v>655</v>
      </c>
      <c r="D11353" s="27">
        <v>14966</v>
      </c>
      <c r="E11353" s="27">
        <v>559</v>
      </c>
      <c r="F11353" s="27">
        <v>9</v>
      </c>
      <c r="G11353" s="27">
        <v>87</v>
      </c>
      <c r="H11353" s="27">
        <v>0</v>
      </c>
    </row>
    <row r="11354" spans="1:8" x14ac:dyDescent="0.55000000000000004">
      <c r="A11354" s="33">
        <v>44149</v>
      </c>
      <c r="B11354" s="1" t="s">
        <v>35</v>
      </c>
      <c r="C11354" s="27">
        <v>2222</v>
      </c>
      <c r="D11354" s="27">
        <v>55975</v>
      </c>
      <c r="E11354" s="27">
        <v>2065</v>
      </c>
      <c r="F11354" s="27">
        <v>31</v>
      </c>
      <c r="G11354" s="27">
        <v>126</v>
      </c>
      <c r="H11354" s="27">
        <v>1</v>
      </c>
    </row>
    <row r="11355" spans="1:8" x14ac:dyDescent="0.55000000000000004">
      <c r="A11355" s="33">
        <v>44149</v>
      </c>
      <c r="B11355" s="1" t="s">
        <v>36</v>
      </c>
      <c r="C11355" s="27">
        <v>15155</v>
      </c>
      <c r="D11355" s="27">
        <v>269000</v>
      </c>
      <c r="E11355" s="27">
        <v>13080</v>
      </c>
      <c r="F11355" s="27">
        <v>260</v>
      </c>
      <c r="G11355" s="27">
        <v>1796</v>
      </c>
      <c r="H11355" s="27">
        <v>62</v>
      </c>
    </row>
    <row r="11356" spans="1:8" x14ac:dyDescent="0.55000000000000004">
      <c r="A11356" s="33">
        <v>44149</v>
      </c>
      <c r="B11356" s="1" t="s">
        <v>37</v>
      </c>
      <c r="C11356" s="27">
        <v>3816</v>
      </c>
      <c r="D11356" s="27">
        <v>76513</v>
      </c>
      <c r="E11356" s="27">
        <v>3399</v>
      </c>
      <c r="F11356" s="27">
        <v>72</v>
      </c>
      <c r="G11356" s="27">
        <v>345</v>
      </c>
      <c r="H11356" s="27">
        <v>19</v>
      </c>
    </row>
    <row r="11357" spans="1:8" x14ac:dyDescent="0.55000000000000004">
      <c r="A11357" s="33">
        <v>44149</v>
      </c>
      <c r="B11357" s="1" t="s">
        <v>38</v>
      </c>
      <c r="C11357" s="27">
        <v>835</v>
      </c>
      <c r="D11357" s="27">
        <v>27245</v>
      </c>
      <c r="E11357" s="27">
        <v>672</v>
      </c>
      <c r="F11357" s="27">
        <v>11</v>
      </c>
      <c r="G11357" s="27">
        <v>152</v>
      </c>
      <c r="H11357" s="27">
        <v>2</v>
      </c>
    </row>
    <row r="11358" spans="1:8" x14ac:dyDescent="0.55000000000000004">
      <c r="A11358" s="33">
        <v>44149</v>
      </c>
      <c r="B11358" s="1" t="s">
        <v>39</v>
      </c>
      <c r="C11358" s="27">
        <v>318</v>
      </c>
      <c r="D11358" s="27">
        <v>11045</v>
      </c>
      <c r="E11358" s="27">
        <v>272</v>
      </c>
      <c r="F11358" s="27">
        <v>4</v>
      </c>
      <c r="G11358" s="27">
        <v>37</v>
      </c>
      <c r="H11358" s="27">
        <v>3</v>
      </c>
    </row>
    <row r="11359" spans="1:8" x14ac:dyDescent="0.55000000000000004">
      <c r="A11359" s="33">
        <v>44149</v>
      </c>
      <c r="B11359" s="1" t="s">
        <v>40</v>
      </c>
      <c r="C11359" s="27">
        <v>52</v>
      </c>
      <c r="D11359" s="27">
        <v>6090</v>
      </c>
      <c r="E11359" s="27">
        <v>41</v>
      </c>
      <c r="F11359" s="27">
        <v>0</v>
      </c>
      <c r="G11359" s="27">
        <v>11</v>
      </c>
      <c r="H11359" s="27">
        <v>0</v>
      </c>
    </row>
    <row r="11360" spans="1:8" x14ac:dyDescent="0.55000000000000004">
      <c r="A11360" s="33">
        <v>44149</v>
      </c>
      <c r="B11360" s="1" t="s">
        <v>41</v>
      </c>
      <c r="C11360" s="27">
        <v>141</v>
      </c>
      <c r="D11360" s="27">
        <v>6354</v>
      </c>
      <c r="E11360" s="27">
        <v>141</v>
      </c>
      <c r="F11360" s="27">
        <v>0</v>
      </c>
      <c r="G11360" s="27">
        <v>0</v>
      </c>
      <c r="H11360" s="27">
        <v>0</v>
      </c>
    </row>
    <row r="11361" spans="1:8" x14ac:dyDescent="0.55000000000000004">
      <c r="A11361" s="33">
        <v>44149</v>
      </c>
      <c r="B11361" s="1" t="s">
        <v>42</v>
      </c>
      <c r="C11361" s="27">
        <v>379</v>
      </c>
      <c r="D11361" s="27">
        <v>14762</v>
      </c>
      <c r="E11361" s="27">
        <v>259</v>
      </c>
      <c r="F11361" s="27">
        <v>10</v>
      </c>
      <c r="G11361" s="27">
        <v>79</v>
      </c>
      <c r="H11361" s="27">
        <v>1</v>
      </c>
    </row>
    <row r="11362" spans="1:8" x14ac:dyDescent="0.55000000000000004">
      <c r="A11362" s="33">
        <v>44149</v>
      </c>
      <c r="B11362" s="1" t="s">
        <v>43</v>
      </c>
      <c r="C11362" s="27">
        <v>688</v>
      </c>
      <c r="D11362" s="27">
        <v>29759</v>
      </c>
      <c r="E11362" s="27">
        <v>658</v>
      </c>
      <c r="F11362" s="27">
        <v>5</v>
      </c>
      <c r="G11362" s="27">
        <v>23</v>
      </c>
      <c r="H11362" s="27">
        <v>1</v>
      </c>
    </row>
    <row r="11363" spans="1:8" x14ac:dyDescent="0.55000000000000004">
      <c r="A11363" s="33">
        <v>44149</v>
      </c>
      <c r="B11363" s="1" t="s">
        <v>44</v>
      </c>
      <c r="C11363" s="27">
        <v>258</v>
      </c>
      <c r="D11363" s="27">
        <v>12510</v>
      </c>
      <c r="E11363" s="27">
        <v>211</v>
      </c>
      <c r="F11363" s="27">
        <v>2</v>
      </c>
      <c r="G11363" s="27">
        <v>44</v>
      </c>
      <c r="H11363" s="27">
        <v>1</v>
      </c>
    </row>
    <row r="11364" spans="1:8" x14ac:dyDescent="0.55000000000000004">
      <c r="A11364" s="33">
        <v>44149</v>
      </c>
      <c r="B11364" s="1" t="s">
        <v>45</v>
      </c>
      <c r="C11364" s="27">
        <v>171</v>
      </c>
      <c r="D11364" s="27">
        <v>7654</v>
      </c>
      <c r="E11364" s="27">
        <v>156</v>
      </c>
      <c r="F11364" s="27">
        <v>9</v>
      </c>
      <c r="G11364" s="27">
        <v>7</v>
      </c>
      <c r="H11364" s="27">
        <v>0</v>
      </c>
    </row>
    <row r="11365" spans="1:8" x14ac:dyDescent="0.55000000000000004">
      <c r="A11365" s="33">
        <v>44149</v>
      </c>
      <c r="B11365" s="1" t="s">
        <v>46</v>
      </c>
      <c r="C11365" s="27">
        <v>114</v>
      </c>
      <c r="D11365" s="27">
        <v>14893</v>
      </c>
      <c r="E11365" s="27">
        <v>101</v>
      </c>
      <c r="F11365" s="27">
        <v>2</v>
      </c>
      <c r="G11365" s="27">
        <v>11</v>
      </c>
      <c r="H11365" s="27">
        <v>0</v>
      </c>
    </row>
    <row r="11366" spans="1:8" x14ac:dyDescent="0.55000000000000004">
      <c r="A11366" s="33">
        <v>44149</v>
      </c>
      <c r="B11366" s="1" t="s">
        <v>47</v>
      </c>
      <c r="C11366" s="27">
        <v>123</v>
      </c>
      <c r="D11366" s="27">
        <v>4583</v>
      </c>
      <c r="E11366" s="27">
        <v>110</v>
      </c>
      <c r="F11366" s="27">
        <v>6</v>
      </c>
      <c r="G11366" s="27">
        <v>7</v>
      </c>
      <c r="H11366" s="27">
        <v>0</v>
      </c>
    </row>
    <row r="11367" spans="1:8" x14ac:dyDescent="0.55000000000000004">
      <c r="A11367" s="33">
        <v>44149</v>
      </c>
      <c r="B11367" s="1" t="s">
        <v>48</v>
      </c>
      <c r="C11367" s="27">
        <v>144</v>
      </c>
      <c r="D11367" s="27">
        <v>3688</v>
      </c>
      <c r="E11367" s="27">
        <v>140</v>
      </c>
      <c r="F11367" s="27">
        <v>4</v>
      </c>
      <c r="G11367" s="27">
        <v>0</v>
      </c>
      <c r="H11367" s="27">
        <v>0</v>
      </c>
    </row>
    <row r="11368" spans="1:8" x14ac:dyDescent="0.55000000000000004">
      <c r="A11368" s="33">
        <v>44149</v>
      </c>
      <c r="B11368" s="1" t="s">
        <v>49</v>
      </c>
      <c r="C11368" s="27">
        <v>5367</v>
      </c>
      <c r="D11368" s="27">
        <v>179430</v>
      </c>
      <c r="E11368" s="27">
        <v>5156</v>
      </c>
      <c r="F11368" s="27">
        <v>104</v>
      </c>
      <c r="G11368" s="27">
        <v>114</v>
      </c>
      <c r="H11368" s="27">
        <v>4</v>
      </c>
    </row>
    <row r="11369" spans="1:8" x14ac:dyDescent="0.55000000000000004">
      <c r="A11369" s="33">
        <v>44149</v>
      </c>
      <c r="B11369" s="1" t="s">
        <v>50</v>
      </c>
      <c r="C11369" s="27">
        <v>278</v>
      </c>
      <c r="D11369" s="27">
        <v>8030</v>
      </c>
      <c r="E11369" s="27">
        <v>266</v>
      </c>
      <c r="F11369" s="27">
        <v>1</v>
      </c>
      <c r="G11369" s="27">
        <v>13</v>
      </c>
      <c r="H11369" s="27">
        <v>0</v>
      </c>
    </row>
    <row r="11370" spans="1:8" x14ac:dyDescent="0.55000000000000004">
      <c r="A11370" s="33">
        <v>44149</v>
      </c>
      <c r="B11370" s="1" t="s">
        <v>51</v>
      </c>
      <c r="C11370" s="27">
        <v>249</v>
      </c>
      <c r="D11370" s="27">
        <v>24525</v>
      </c>
      <c r="E11370" s="27">
        <v>242</v>
      </c>
      <c r="F11370" s="27">
        <v>3</v>
      </c>
      <c r="G11370" s="27">
        <v>3</v>
      </c>
      <c r="H11370" s="27">
        <v>0</v>
      </c>
    </row>
    <row r="11371" spans="1:8" x14ac:dyDescent="0.55000000000000004">
      <c r="A11371" s="33">
        <v>44149</v>
      </c>
      <c r="B11371" s="1" t="s">
        <v>52</v>
      </c>
      <c r="C11371" s="27">
        <v>903</v>
      </c>
      <c r="D11371" s="27">
        <v>21470</v>
      </c>
      <c r="E11371" s="27">
        <v>815</v>
      </c>
      <c r="F11371" s="27">
        <v>9</v>
      </c>
      <c r="G11371" s="27">
        <v>54</v>
      </c>
      <c r="H11371" s="27">
        <v>4</v>
      </c>
    </row>
    <row r="11372" spans="1:8" x14ac:dyDescent="0.55000000000000004">
      <c r="A11372" s="33">
        <v>44149</v>
      </c>
      <c r="B11372" s="1" t="s">
        <v>53</v>
      </c>
      <c r="C11372" s="27">
        <v>164</v>
      </c>
      <c r="D11372" s="27">
        <v>23066</v>
      </c>
      <c r="E11372" s="27">
        <v>158</v>
      </c>
      <c r="F11372" s="27">
        <v>3</v>
      </c>
      <c r="G11372" s="27">
        <v>3</v>
      </c>
      <c r="H11372" s="27">
        <v>0</v>
      </c>
    </row>
    <row r="11373" spans="1:8" x14ac:dyDescent="0.55000000000000004">
      <c r="A11373" s="33">
        <v>44149</v>
      </c>
      <c r="B11373" s="1" t="s">
        <v>54</v>
      </c>
      <c r="C11373" s="27">
        <v>373</v>
      </c>
      <c r="D11373" s="27">
        <v>8829</v>
      </c>
      <c r="E11373" s="27">
        <v>370</v>
      </c>
      <c r="F11373" s="27">
        <v>1</v>
      </c>
      <c r="G11373" s="27">
        <v>3</v>
      </c>
      <c r="H11373" s="27">
        <v>1</v>
      </c>
    </row>
    <row r="11374" spans="1:8" x14ac:dyDescent="0.55000000000000004">
      <c r="A11374" s="33">
        <v>44149</v>
      </c>
      <c r="B11374" s="1" t="s">
        <v>55</v>
      </c>
      <c r="C11374" s="27">
        <v>542</v>
      </c>
      <c r="D11374" s="27">
        <v>24653</v>
      </c>
      <c r="E11374" s="27">
        <v>470</v>
      </c>
      <c r="F11374" s="27">
        <v>13</v>
      </c>
      <c r="G11374" s="27">
        <v>67</v>
      </c>
      <c r="H11374" s="27">
        <v>0</v>
      </c>
    </row>
    <row r="11375" spans="1:8" x14ac:dyDescent="0.55000000000000004">
      <c r="A11375" s="33">
        <v>44149</v>
      </c>
      <c r="B11375" s="1" t="s">
        <v>56</v>
      </c>
      <c r="C11375" s="27">
        <v>3696</v>
      </c>
      <c r="D11375" s="27">
        <v>65248</v>
      </c>
      <c r="E11375" s="27">
        <v>3347</v>
      </c>
      <c r="F11375" s="27">
        <v>66</v>
      </c>
      <c r="G11375" s="27">
        <v>288</v>
      </c>
      <c r="H11375" s="27">
        <v>3</v>
      </c>
    </row>
    <row r="11376" spans="1:8" x14ac:dyDescent="0.55000000000000004">
      <c r="A11376" s="33">
        <v>44150</v>
      </c>
      <c r="B11376" s="1" t="s">
        <v>7</v>
      </c>
      <c r="C11376" s="27">
        <v>5285</v>
      </c>
      <c r="D11376" s="27">
        <v>106601</v>
      </c>
      <c r="E11376" s="27">
        <v>3442</v>
      </c>
      <c r="F11376" s="27">
        <v>124</v>
      </c>
      <c r="G11376" s="27">
        <v>1719</v>
      </c>
      <c r="H11376" s="27">
        <v>18</v>
      </c>
    </row>
    <row r="11377" spans="1:8" x14ac:dyDescent="0.55000000000000004">
      <c r="A11377" s="33">
        <v>44150</v>
      </c>
      <c r="B11377" s="1" t="s">
        <v>11</v>
      </c>
      <c r="C11377" s="27">
        <v>278</v>
      </c>
      <c r="D11377" s="27">
        <v>6157</v>
      </c>
      <c r="E11377" s="27">
        <v>237</v>
      </c>
      <c r="F11377" s="27">
        <v>6</v>
      </c>
      <c r="G11377" s="27">
        <v>35</v>
      </c>
      <c r="H11377" s="27">
        <v>2</v>
      </c>
    </row>
    <row r="11378" spans="1:8" x14ac:dyDescent="0.55000000000000004">
      <c r="A11378" s="33">
        <v>44150</v>
      </c>
      <c r="B11378" s="1" t="s">
        <v>12</v>
      </c>
      <c r="C11378" s="27">
        <v>69</v>
      </c>
      <c r="D11378" s="27">
        <v>6312</v>
      </c>
      <c r="E11378" s="27">
        <v>29</v>
      </c>
      <c r="F11378" s="27">
        <v>0</v>
      </c>
      <c r="G11378" s="27">
        <v>40</v>
      </c>
      <c r="H11378" s="27">
        <v>0</v>
      </c>
    </row>
    <row r="11379" spans="1:8" x14ac:dyDescent="0.55000000000000004">
      <c r="A11379" s="33">
        <v>44150</v>
      </c>
      <c r="B11379" s="1" t="s">
        <v>13</v>
      </c>
      <c r="C11379" s="27">
        <v>983</v>
      </c>
      <c r="D11379" s="27">
        <v>16285</v>
      </c>
      <c r="E11379" s="27">
        <v>789</v>
      </c>
      <c r="F11379" s="27">
        <v>8</v>
      </c>
      <c r="G11379" s="27">
        <v>186</v>
      </c>
      <c r="H11379" s="27">
        <v>3</v>
      </c>
    </row>
    <row r="11380" spans="1:8" x14ac:dyDescent="0.55000000000000004">
      <c r="A11380" s="33">
        <v>44150</v>
      </c>
      <c r="B11380" s="1" t="s">
        <v>14</v>
      </c>
      <c r="C11380" s="27">
        <v>73</v>
      </c>
      <c r="D11380" s="27">
        <v>2695</v>
      </c>
      <c r="E11380" s="27">
        <v>65</v>
      </c>
      <c r="F11380" s="27">
        <v>0</v>
      </c>
      <c r="G11380" s="27">
        <v>7</v>
      </c>
      <c r="H11380" s="27">
        <v>1</v>
      </c>
    </row>
    <row r="11381" spans="1:8" x14ac:dyDescent="0.55000000000000004">
      <c r="A11381" s="33">
        <v>44150</v>
      </c>
      <c r="B11381" s="1" t="s">
        <v>15</v>
      </c>
      <c r="C11381" s="27">
        <v>97</v>
      </c>
      <c r="D11381" s="27">
        <v>6999</v>
      </c>
      <c r="E11381" s="27">
        <v>84</v>
      </c>
      <c r="F11381" s="27">
        <v>1</v>
      </c>
      <c r="G11381" s="27">
        <v>12</v>
      </c>
      <c r="H11381" s="27">
        <v>0</v>
      </c>
    </row>
    <row r="11382" spans="1:8" x14ac:dyDescent="0.55000000000000004">
      <c r="A11382" s="33">
        <v>44150</v>
      </c>
      <c r="B11382" s="1" t="s">
        <v>16</v>
      </c>
      <c r="C11382" s="27">
        <v>435</v>
      </c>
      <c r="D11382" s="27">
        <v>35161</v>
      </c>
      <c r="E11382" s="27">
        <v>390</v>
      </c>
      <c r="F11382" s="27">
        <v>6</v>
      </c>
      <c r="G11382" s="27">
        <v>39</v>
      </c>
      <c r="H11382" s="27">
        <v>3</v>
      </c>
    </row>
    <row r="11383" spans="1:8" x14ac:dyDescent="0.55000000000000004">
      <c r="A11383" s="33">
        <v>44150</v>
      </c>
      <c r="B11383" s="1" t="s">
        <v>17</v>
      </c>
      <c r="C11383" s="27">
        <v>967</v>
      </c>
      <c r="D11383" s="27">
        <v>14703</v>
      </c>
      <c r="E11383" s="27">
        <v>786</v>
      </c>
      <c r="F11383" s="27">
        <v>18</v>
      </c>
      <c r="G11383" s="27">
        <v>163</v>
      </c>
      <c r="H11383" s="27">
        <v>3</v>
      </c>
    </row>
    <row r="11384" spans="1:8" x14ac:dyDescent="0.55000000000000004">
      <c r="A11384" s="33">
        <v>44150</v>
      </c>
      <c r="B11384" s="1" t="s">
        <v>18</v>
      </c>
      <c r="C11384" s="27">
        <v>516</v>
      </c>
      <c r="D11384" s="27">
        <v>48508</v>
      </c>
      <c r="E11384" s="27">
        <v>490</v>
      </c>
      <c r="F11384" s="27">
        <v>1</v>
      </c>
      <c r="G11384" s="27">
        <v>26</v>
      </c>
      <c r="H11384" s="27">
        <v>4</v>
      </c>
    </row>
    <row r="11385" spans="1:8" x14ac:dyDescent="0.55000000000000004">
      <c r="A11385" s="33">
        <v>44150</v>
      </c>
      <c r="B11385" s="1" t="s">
        <v>19</v>
      </c>
      <c r="C11385" s="27">
        <v>956</v>
      </c>
      <c r="D11385" s="27">
        <v>32842</v>
      </c>
      <c r="E11385" s="27">
        <v>890</v>
      </c>
      <c r="F11385" s="27">
        <v>20</v>
      </c>
      <c r="G11385" s="27">
        <v>41</v>
      </c>
      <c r="H11385" s="27">
        <v>3</v>
      </c>
    </row>
    <row r="11386" spans="1:8" x14ac:dyDescent="0.55000000000000004">
      <c r="A11386" s="33">
        <v>44150</v>
      </c>
      <c r="B11386" s="1" t="s">
        <v>20</v>
      </c>
      <c r="C11386" s="27">
        <v>6821</v>
      </c>
      <c r="D11386" s="27">
        <v>206881</v>
      </c>
      <c r="E11386" s="27">
        <v>5936</v>
      </c>
      <c r="F11386" s="27">
        <v>119</v>
      </c>
      <c r="G11386" s="27">
        <v>766</v>
      </c>
      <c r="H11386" s="27">
        <v>12</v>
      </c>
    </row>
    <row r="11387" spans="1:8" x14ac:dyDescent="0.55000000000000004">
      <c r="A11387" s="33">
        <v>44150</v>
      </c>
      <c r="B11387" s="1" t="s">
        <v>21</v>
      </c>
      <c r="C11387" s="27">
        <v>5781</v>
      </c>
      <c r="D11387" s="27">
        <v>143246</v>
      </c>
      <c r="E11387" s="27">
        <v>5124</v>
      </c>
      <c r="F11387" s="27">
        <v>84</v>
      </c>
      <c r="G11387" s="27">
        <v>573</v>
      </c>
      <c r="H11387" s="27">
        <v>7</v>
      </c>
    </row>
    <row r="11388" spans="1:8" x14ac:dyDescent="0.55000000000000004">
      <c r="A11388" s="33">
        <v>44150</v>
      </c>
      <c r="B11388" s="1" t="s">
        <v>22</v>
      </c>
      <c r="C11388" s="27">
        <v>34751</v>
      </c>
      <c r="D11388" s="27">
        <v>664117</v>
      </c>
      <c r="E11388" s="27">
        <v>31477</v>
      </c>
      <c r="F11388" s="27">
        <v>470</v>
      </c>
      <c r="G11388" s="27">
        <v>2804</v>
      </c>
      <c r="H11388" s="27">
        <v>38</v>
      </c>
    </row>
    <row r="11389" spans="1:8" x14ac:dyDescent="0.55000000000000004">
      <c r="A11389" s="33">
        <v>44150</v>
      </c>
      <c r="B11389" s="1" t="s">
        <v>23</v>
      </c>
      <c r="C11389" s="27">
        <v>10155</v>
      </c>
      <c r="D11389" s="27">
        <v>220848</v>
      </c>
      <c r="E11389" s="27">
        <v>9095</v>
      </c>
      <c r="F11389" s="27">
        <v>182</v>
      </c>
      <c r="G11389" s="27">
        <v>878</v>
      </c>
      <c r="H11389" s="27">
        <v>28</v>
      </c>
    </row>
    <row r="11390" spans="1:8" x14ac:dyDescent="0.55000000000000004">
      <c r="A11390" s="33">
        <v>44150</v>
      </c>
      <c r="B11390" s="1" t="s">
        <v>24</v>
      </c>
      <c r="C11390" s="27">
        <v>226</v>
      </c>
      <c r="D11390" s="27">
        <v>19699</v>
      </c>
      <c r="E11390" s="27">
        <v>184</v>
      </c>
      <c r="F11390" s="27">
        <v>0</v>
      </c>
      <c r="G11390" s="27">
        <v>42</v>
      </c>
      <c r="H11390" s="27">
        <v>0</v>
      </c>
    </row>
    <row r="11391" spans="1:8" x14ac:dyDescent="0.55000000000000004">
      <c r="A11391" s="33">
        <v>44150</v>
      </c>
      <c r="B11391" s="1" t="s">
        <v>25</v>
      </c>
      <c r="C11391" s="27">
        <v>425</v>
      </c>
      <c r="D11391" s="27">
        <v>15777</v>
      </c>
      <c r="E11391" s="27">
        <v>398</v>
      </c>
      <c r="F11391" s="27">
        <v>26</v>
      </c>
      <c r="G11391" s="27">
        <v>1</v>
      </c>
      <c r="H11391" s="27">
        <v>0</v>
      </c>
    </row>
    <row r="11392" spans="1:8" x14ac:dyDescent="0.55000000000000004">
      <c r="A11392" s="33">
        <v>44150</v>
      </c>
      <c r="B11392" s="1" t="s">
        <v>26</v>
      </c>
      <c r="C11392" s="27">
        <v>830</v>
      </c>
      <c r="D11392" s="27">
        <v>19731</v>
      </c>
      <c r="E11392" s="27">
        <v>768</v>
      </c>
      <c r="F11392" s="27">
        <v>49</v>
      </c>
      <c r="G11392" s="27">
        <v>13</v>
      </c>
      <c r="H11392" s="27">
        <v>0</v>
      </c>
    </row>
    <row r="11393" spans="1:8" x14ac:dyDescent="0.55000000000000004">
      <c r="A11393" s="33">
        <v>44150</v>
      </c>
      <c r="B11393" s="1" t="s">
        <v>27</v>
      </c>
      <c r="C11393" s="27">
        <v>272</v>
      </c>
      <c r="D11393" s="27">
        <v>12253</v>
      </c>
      <c r="E11393" s="27">
        <v>246</v>
      </c>
      <c r="F11393" s="27">
        <v>11</v>
      </c>
      <c r="G11393" s="27">
        <v>15</v>
      </c>
      <c r="H11393" s="27">
        <v>0</v>
      </c>
    </row>
    <row r="11394" spans="1:8" x14ac:dyDescent="0.55000000000000004">
      <c r="A11394" s="33">
        <v>44150</v>
      </c>
      <c r="B11394" s="1" t="s">
        <v>28</v>
      </c>
      <c r="C11394" s="27">
        <v>275</v>
      </c>
      <c r="D11394" s="27">
        <v>12472</v>
      </c>
      <c r="E11394" s="27">
        <v>220</v>
      </c>
      <c r="F11394" s="27">
        <v>6</v>
      </c>
      <c r="G11394" s="27">
        <v>49</v>
      </c>
      <c r="H11394" s="27">
        <v>1</v>
      </c>
    </row>
    <row r="11395" spans="1:8" x14ac:dyDescent="0.55000000000000004">
      <c r="A11395" s="33">
        <v>44150</v>
      </c>
      <c r="B11395" s="1" t="s">
        <v>29</v>
      </c>
      <c r="C11395" s="27">
        <v>461</v>
      </c>
      <c r="D11395" s="27">
        <v>25663</v>
      </c>
      <c r="E11395" s="27">
        <v>345</v>
      </c>
      <c r="F11395" s="27">
        <v>6</v>
      </c>
      <c r="G11395" s="27">
        <v>115</v>
      </c>
      <c r="H11395" s="27">
        <v>0</v>
      </c>
    </row>
    <row r="11396" spans="1:8" x14ac:dyDescent="0.55000000000000004">
      <c r="A11396" s="33">
        <v>44150</v>
      </c>
      <c r="B11396" s="1" t="s">
        <v>30</v>
      </c>
      <c r="C11396" s="27">
        <v>809</v>
      </c>
      <c r="D11396" s="27">
        <v>29309</v>
      </c>
      <c r="E11396" s="27">
        <v>704</v>
      </c>
      <c r="F11396" s="27">
        <v>12</v>
      </c>
      <c r="G11396" s="27">
        <v>93</v>
      </c>
      <c r="H11396" s="27">
        <v>0</v>
      </c>
    </row>
    <row r="11397" spans="1:8" x14ac:dyDescent="0.55000000000000004">
      <c r="A11397" s="33">
        <v>44150</v>
      </c>
      <c r="B11397" s="1" t="s">
        <v>31</v>
      </c>
      <c r="C11397" s="27">
        <v>822</v>
      </c>
      <c r="D11397" s="27">
        <v>48055</v>
      </c>
      <c r="E11397" s="27">
        <v>687</v>
      </c>
      <c r="F11397" s="27">
        <v>2</v>
      </c>
      <c r="G11397" s="27">
        <v>133</v>
      </c>
      <c r="H11397" s="27">
        <v>2</v>
      </c>
    </row>
    <row r="11398" spans="1:8" x14ac:dyDescent="0.55000000000000004">
      <c r="A11398" s="33">
        <v>44150</v>
      </c>
      <c r="B11398" s="1" t="s">
        <v>32</v>
      </c>
      <c r="C11398" s="27">
        <v>7599</v>
      </c>
      <c r="D11398" s="27">
        <v>114475</v>
      </c>
      <c r="E11398" s="27">
        <v>6443</v>
      </c>
      <c r="F11398" s="27">
        <v>100</v>
      </c>
      <c r="G11398" s="27">
        <v>1056</v>
      </c>
      <c r="H11398" s="27">
        <v>15</v>
      </c>
    </row>
    <row r="11399" spans="1:8" x14ac:dyDescent="0.55000000000000004">
      <c r="A11399" s="33">
        <v>44150</v>
      </c>
      <c r="B11399" s="1" t="s">
        <v>33</v>
      </c>
      <c r="C11399" s="27">
        <v>620</v>
      </c>
      <c r="D11399" s="27">
        <v>17127</v>
      </c>
      <c r="E11399" s="27">
        <v>564</v>
      </c>
      <c r="F11399" s="27">
        <v>7</v>
      </c>
      <c r="G11399" s="27">
        <v>49</v>
      </c>
      <c r="H11399" s="27">
        <v>4</v>
      </c>
    </row>
    <row r="11400" spans="1:8" x14ac:dyDescent="0.55000000000000004">
      <c r="A11400" s="33">
        <v>44150</v>
      </c>
      <c r="B11400" s="1" t="s">
        <v>34</v>
      </c>
      <c r="C11400" s="27">
        <v>663</v>
      </c>
      <c r="D11400" s="27">
        <v>14966</v>
      </c>
      <c r="E11400" s="27">
        <v>572</v>
      </c>
      <c r="F11400" s="27">
        <v>9</v>
      </c>
      <c r="G11400" s="27">
        <v>82</v>
      </c>
      <c r="H11400" s="27">
        <v>0</v>
      </c>
    </row>
    <row r="11401" spans="1:8" x14ac:dyDescent="0.55000000000000004">
      <c r="A11401" s="33">
        <v>44150</v>
      </c>
      <c r="B11401" s="1" t="s">
        <v>35</v>
      </c>
      <c r="C11401" s="27">
        <v>2222</v>
      </c>
      <c r="D11401" s="27">
        <v>55975</v>
      </c>
      <c r="E11401" s="27">
        <v>2065</v>
      </c>
      <c r="F11401" s="27">
        <v>31</v>
      </c>
      <c r="G11401" s="27">
        <v>126</v>
      </c>
      <c r="H11401" s="27">
        <v>1</v>
      </c>
    </row>
    <row r="11402" spans="1:8" x14ac:dyDescent="0.55000000000000004">
      <c r="A11402" s="33">
        <v>44150</v>
      </c>
      <c r="B11402" s="1" t="s">
        <v>36</v>
      </c>
      <c r="C11402" s="27">
        <v>15421</v>
      </c>
      <c r="D11402" s="27">
        <v>270847</v>
      </c>
      <c r="E11402" s="27">
        <v>13180</v>
      </c>
      <c r="F11402" s="27">
        <v>261</v>
      </c>
      <c r="G11402" s="27">
        <v>1961</v>
      </c>
      <c r="H11402" s="27">
        <v>66</v>
      </c>
    </row>
    <row r="11403" spans="1:8" x14ac:dyDescent="0.55000000000000004">
      <c r="A11403" s="33">
        <v>44150</v>
      </c>
      <c r="B11403" s="1" t="s">
        <v>37</v>
      </c>
      <c r="C11403" s="27">
        <v>3895</v>
      </c>
      <c r="D11403" s="27">
        <v>77289</v>
      </c>
      <c r="E11403" s="27">
        <v>3434</v>
      </c>
      <c r="F11403" s="27">
        <v>72</v>
      </c>
      <c r="G11403" s="27">
        <v>389</v>
      </c>
      <c r="H11403" s="27">
        <v>19</v>
      </c>
    </row>
    <row r="11404" spans="1:8" x14ac:dyDescent="0.55000000000000004">
      <c r="A11404" s="33">
        <v>44150</v>
      </c>
      <c r="B11404" s="1" t="s">
        <v>38</v>
      </c>
      <c r="C11404" s="27">
        <v>844</v>
      </c>
      <c r="D11404" s="27">
        <v>27245</v>
      </c>
      <c r="E11404" s="27">
        <v>682</v>
      </c>
      <c r="F11404" s="27">
        <v>11</v>
      </c>
      <c r="G11404" s="27">
        <v>151</v>
      </c>
      <c r="H11404" s="27">
        <v>3</v>
      </c>
    </row>
    <row r="11405" spans="1:8" x14ac:dyDescent="0.55000000000000004">
      <c r="A11405" s="33">
        <v>44150</v>
      </c>
      <c r="B11405" s="1" t="s">
        <v>39</v>
      </c>
      <c r="C11405" s="27">
        <v>326</v>
      </c>
      <c r="D11405" s="27">
        <v>11245</v>
      </c>
      <c r="E11405" s="27">
        <v>274</v>
      </c>
      <c r="F11405" s="27">
        <v>4</v>
      </c>
      <c r="G11405" s="27">
        <v>43</v>
      </c>
      <c r="H11405" s="27">
        <v>3</v>
      </c>
    </row>
    <row r="11406" spans="1:8" x14ac:dyDescent="0.55000000000000004">
      <c r="A11406" s="33">
        <v>44150</v>
      </c>
      <c r="B11406" s="1" t="s">
        <v>40</v>
      </c>
      <c r="C11406" s="27">
        <v>52</v>
      </c>
      <c r="D11406" s="27">
        <v>6090</v>
      </c>
      <c r="E11406" s="27">
        <v>41</v>
      </c>
      <c r="F11406" s="27">
        <v>0</v>
      </c>
      <c r="G11406" s="27">
        <v>11</v>
      </c>
      <c r="H11406" s="27">
        <v>0</v>
      </c>
    </row>
    <row r="11407" spans="1:8" x14ac:dyDescent="0.55000000000000004">
      <c r="A11407" s="33">
        <v>44150</v>
      </c>
      <c r="B11407" s="1" t="s">
        <v>41</v>
      </c>
      <c r="C11407" s="27">
        <v>141</v>
      </c>
      <c r="D11407" s="27">
        <v>6354</v>
      </c>
      <c r="E11407" s="27">
        <v>141</v>
      </c>
      <c r="F11407" s="27">
        <v>0</v>
      </c>
      <c r="G11407" s="27">
        <v>0</v>
      </c>
      <c r="H11407" s="27">
        <v>0</v>
      </c>
    </row>
    <row r="11408" spans="1:8" x14ac:dyDescent="0.55000000000000004">
      <c r="A11408" s="33">
        <v>44150</v>
      </c>
      <c r="B11408" s="1" t="s">
        <v>42</v>
      </c>
      <c r="C11408" s="27">
        <v>396</v>
      </c>
      <c r="D11408" s="27">
        <v>14762</v>
      </c>
      <c r="E11408" s="27">
        <v>259</v>
      </c>
      <c r="F11408" s="27">
        <v>10</v>
      </c>
      <c r="G11408" s="27">
        <v>79</v>
      </c>
      <c r="H11408" s="27">
        <v>1</v>
      </c>
    </row>
    <row r="11409" spans="1:8" x14ac:dyDescent="0.55000000000000004">
      <c r="A11409" s="33">
        <v>44150</v>
      </c>
      <c r="B11409" s="1" t="s">
        <v>43</v>
      </c>
      <c r="C11409" s="27">
        <v>694</v>
      </c>
      <c r="D11409" s="27">
        <v>29759</v>
      </c>
      <c r="E11409" s="27">
        <v>658</v>
      </c>
      <c r="F11409" s="27">
        <v>5</v>
      </c>
      <c r="G11409" s="27">
        <v>29</v>
      </c>
      <c r="H11409" s="27">
        <v>1</v>
      </c>
    </row>
    <row r="11410" spans="1:8" x14ac:dyDescent="0.55000000000000004">
      <c r="A11410" s="33">
        <v>44150</v>
      </c>
      <c r="B11410" s="1" t="s">
        <v>44</v>
      </c>
      <c r="C11410" s="27">
        <v>266</v>
      </c>
      <c r="D11410" s="27">
        <v>12510</v>
      </c>
      <c r="E11410" s="27">
        <v>214</v>
      </c>
      <c r="F11410" s="27">
        <v>2</v>
      </c>
      <c r="G11410" s="27">
        <v>49</v>
      </c>
      <c r="H11410" s="27">
        <v>1</v>
      </c>
    </row>
    <row r="11411" spans="1:8" x14ac:dyDescent="0.55000000000000004">
      <c r="A11411" s="33">
        <v>44150</v>
      </c>
      <c r="B11411" s="1" t="s">
        <v>45</v>
      </c>
      <c r="C11411" s="27">
        <v>171</v>
      </c>
      <c r="D11411" s="27">
        <v>7659</v>
      </c>
      <c r="E11411" s="27">
        <v>158</v>
      </c>
      <c r="F11411" s="27">
        <v>9</v>
      </c>
      <c r="G11411" s="27">
        <v>7</v>
      </c>
      <c r="H11411" s="27">
        <v>0</v>
      </c>
    </row>
    <row r="11412" spans="1:8" x14ac:dyDescent="0.55000000000000004">
      <c r="A11412" s="33">
        <v>44150</v>
      </c>
      <c r="B11412" s="1" t="s">
        <v>46</v>
      </c>
      <c r="C11412" s="27">
        <v>114</v>
      </c>
      <c r="D11412" s="27">
        <v>14905</v>
      </c>
      <c r="E11412" s="27">
        <v>101</v>
      </c>
      <c r="F11412" s="27">
        <v>2</v>
      </c>
      <c r="G11412" s="27">
        <v>11</v>
      </c>
      <c r="H11412" s="27">
        <v>0</v>
      </c>
    </row>
    <row r="11413" spans="1:8" x14ac:dyDescent="0.55000000000000004">
      <c r="A11413" s="33">
        <v>44150</v>
      </c>
      <c r="B11413" s="1" t="s">
        <v>47</v>
      </c>
      <c r="C11413" s="27">
        <v>129</v>
      </c>
      <c r="D11413" s="27">
        <v>4625</v>
      </c>
      <c r="E11413" s="27">
        <v>110</v>
      </c>
      <c r="F11413" s="27">
        <v>6</v>
      </c>
      <c r="G11413" s="27">
        <v>13</v>
      </c>
      <c r="H11413" s="27">
        <v>0</v>
      </c>
    </row>
    <row r="11414" spans="1:8" x14ac:dyDescent="0.55000000000000004">
      <c r="A11414" s="33">
        <v>44150</v>
      </c>
      <c r="B11414" s="1" t="s">
        <v>48</v>
      </c>
      <c r="C11414" s="27">
        <v>144</v>
      </c>
      <c r="D11414" s="27">
        <v>3690</v>
      </c>
      <c r="E11414" s="27">
        <v>140</v>
      </c>
      <c r="F11414" s="27">
        <v>4</v>
      </c>
      <c r="G11414" s="27">
        <v>0</v>
      </c>
      <c r="H11414" s="27">
        <v>0</v>
      </c>
    </row>
    <row r="11415" spans="1:8" x14ac:dyDescent="0.55000000000000004">
      <c r="A11415" s="33">
        <v>44150</v>
      </c>
      <c r="B11415" s="1" t="s">
        <v>49</v>
      </c>
      <c r="C11415" s="27">
        <v>5379</v>
      </c>
      <c r="D11415" s="27">
        <v>179855</v>
      </c>
      <c r="E11415" s="27">
        <v>5169</v>
      </c>
      <c r="F11415" s="27">
        <v>104</v>
      </c>
      <c r="G11415" s="27">
        <v>106</v>
      </c>
      <c r="H11415" s="27">
        <v>4</v>
      </c>
    </row>
    <row r="11416" spans="1:8" x14ac:dyDescent="0.55000000000000004">
      <c r="A11416" s="33">
        <v>44150</v>
      </c>
      <c r="B11416" s="1" t="s">
        <v>50</v>
      </c>
      <c r="C11416" s="27">
        <v>278</v>
      </c>
      <c r="D11416" s="27">
        <v>8048</v>
      </c>
      <c r="E11416" s="27">
        <v>267</v>
      </c>
      <c r="F11416" s="27">
        <v>1</v>
      </c>
      <c r="G11416" s="27">
        <v>12</v>
      </c>
      <c r="H11416" s="27">
        <v>0</v>
      </c>
    </row>
    <row r="11417" spans="1:8" x14ac:dyDescent="0.55000000000000004">
      <c r="A11417" s="33">
        <v>44150</v>
      </c>
      <c r="B11417" s="1" t="s">
        <v>51</v>
      </c>
      <c r="C11417" s="27">
        <v>249</v>
      </c>
      <c r="D11417" s="27">
        <v>24603</v>
      </c>
      <c r="E11417" s="27">
        <v>242</v>
      </c>
      <c r="F11417" s="27">
        <v>3</v>
      </c>
      <c r="G11417" s="27">
        <v>3</v>
      </c>
      <c r="H11417" s="27">
        <v>0</v>
      </c>
    </row>
    <row r="11418" spans="1:8" x14ac:dyDescent="0.55000000000000004">
      <c r="A11418" s="33">
        <v>44150</v>
      </c>
      <c r="B11418" s="1" t="s">
        <v>52</v>
      </c>
      <c r="C11418" s="27">
        <v>903</v>
      </c>
      <c r="D11418" s="27">
        <v>21470</v>
      </c>
      <c r="E11418" s="27">
        <v>815</v>
      </c>
      <c r="F11418" s="27">
        <v>9</v>
      </c>
      <c r="G11418" s="27">
        <v>54</v>
      </c>
      <c r="H11418" s="27">
        <v>4</v>
      </c>
    </row>
    <row r="11419" spans="1:8" x14ac:dyDescent="0.55000000000000004">
      <c r="A11419" s="33">
        <v>44150</v>
      </c>
      <c r="B11419" s="1" t="s">
        <v>53</v>
      </c>
      <c r="C11419" s="27">
        <v>164</v>
      </c>
      <c r="D11419" s="27">
        <v>23081</v>
      </c>
      <c r="E11419" s="27">
        <v>158</v>
      </c>
      <c r="F11419" s="27">
        <v>3</v>
      </c>
      <c r="G11419" s="27">
        <v>3</v>
      </c>
      <c r="H11419" s="27">
        <v>0</v>
      </c>
    </row>
    <row r="11420" spans="1:8" x14ac:dyDescent="0.55000000000000004">
      <c r="A11420" s="33">
        <v>44150</v>
      </c>
      <c r="B11420" s="1" t="s">
        <v>54</v>
      </c>
      <c r="C11420" s="27">
        <v>373</v>
      </c>
      <c r="D11420" s="27">
        <v>8829</v>
      </c>
      <c r="E11420" s="27">
        <v>370</v>
      </c>
      <c r="F11420" s="27">
        <v>1</v>
      </c>
      <c r="G11420" s="27">
        <v>3</v>
      </c>
      <c r="H11420" s="27">
        <v>1</v>
      </c>
    </row>
    <row r="11421" spans="1:8" x14ac:dyDescent="0.55000000000000004">
      <c r="A11421" s="33">
        <v>44150</v>
      </c>
      <c r="B11421" s="1" t="s">
        <v>55</v>
      </c>
      <c r="C11421" s="27">
        <v>554</v>
      </c>
      <c r="D11421" s="27">
        <v>24653</v>
      </c>
      <c r="E11421" s="27">
        <v>493</v>
      </c>
      <c r="F11421" s="27">
        <v>13</v>
      </c>
      <c r="G11421" s="27">
        <v>60</v>
      </c>
      <c r="H11421" s="27">
        <v>0</v>
      </c>
    </row>
    <row r="11422" spans="1:8" x14ac:dyDescent="0.55000000000000004">
      <c r="A11422" s="33">
        <v>44150</v>
      </c>
      <c r="B11422" s="1" t="s">
        <v>56</v>
      </c>
      <c r="C11422" s="27">
        <v>3741</v>
      </c>
      <c r="D11422" s="27">
        <v>65248</v>
      </c>
      <c r="E11422" s="27">
        <v>3369</v>
      </c>
      <c r="F11422" s="27">
        <v>66</v>
      </c>
      <c r="G11422" s="27">
        <v>311</v>
      </c>
      <c r="H11422" s="27">
        <v>3</v>
      </c>
    </row>
    <row r="11423" spans="1:8" x14ac:dyDescent="0.55000000000000004">
      <c r="A11423" s="33">
        <v>44151</v>
      </c>
      <c r="B11423" s="1" t="s">
        <v>7</v>
      </c>
      <c r="C11423" s="27">
        <v>5494</v>
      </c>
      <c r="D11423" s="27">
        <v>108980</v>
      </c>
      <c r="E11423" s="27">
        <v>3525</v>
      </c>
      <c r="F11423" s="27">
        <v>127</v>
      </c>
      <c r="G11423" s="27">
        <v>1842</v>
      </c>
      <c r="H11423" s="27">
        <v>18</v>
      </c>
    </row>
    <row r="11424" spans="1:8" x14ac:dyDescent="0.55000000000000004">
      <c r="A11424" s="33">
        <v>44151</v>
      </c>
      <c r="B11424" s="1" t="s">
        <v>11</v>
      </c>
      <c r="C11424" s="27">
        <v>279</v>
      </c>
      <c r="D11424" s="27">
        <v>6182</v>
      </c>
      <c r="E11424" s="27">
        <v>241</v>
      </c>
      <c r="F11424" s="27">
        <v>6</v>
      </c>
      <c r="G11424" s="27">
        <v>32</v>
      </c>
      <c r="H11424" s="27">
        <v>2</v>
      </c>
    </row>
    <row r="11425" spans="1:8" x14ac:dyDescent="0.55000000000000004">
      <c r="A11425" s="33">
        <v>44151</v>
      </c>
      <c r="B11425" s="1" t="s">
        <v>12</v>
      </c>
      <c r="C11425" s="27">
        <v>75</v>
      </c>
      <c r="D11425" s="27">
        <v>6491</v>
      </c>
      <c r="E11425" s="27">
        <v>29</v>
      </c>
      <c r="F11425" s="27">
        <v>0</v>
      </c>
      <c r="G11425" s="27">
        <v>46</v>
      </c>
      <c r="H11425" s="27">
        <v>0</v>
      </c>
    </row>
    <row r="11426" spans="1:8" x14ac:dyDescent="0.55000000000000004">
      <c r="A11426" s="33">
        <v>44151</v>
      </c>
      <c r="B11426" s="1" t="s">
        <v>13</v>
      </c>
      <c r="C11426" s="27">
        <v>988</v>
      </c>
      <c r="D11426" s="27">
        <v>16359</v>
      </c>
      <c r="E11426" s="27">
        <v>807</v>
      </c>
      <c r="F11426" s="27">
        <v>8</v>
      </c>
      <c r="G11426" s="27">
        <v>173</v>
      </c>
      <c r="H11426" s="27">
        <v>4</v>
      </c>
    </row>
    <row r="11427" spans="1:8" x14ac:dyDescent="0.55000000000000004">
      <c r="A11427" s="33">
        <v>44151</v>
      </c>
      <c r="B11427" s="1" t="s">
        <v>14</v>
      </c>
      <c r="C11427" s="27">
        <v>73</v>
      </c>
      <c r="D11427" s="27">
        <v>2872</v>
      </c>
      <c r="E11427" s="27">
        <v>66</v>
      </c>
      <c r="F11427" s="27">
        <v>0</v>
      </c>
      <c r="G11427" s="27">
        <v>7</v>
      </c>
      <c r="H11427" s="27">
        <v>1</v>
      </c>
    </row>
    <row r="11428" spans="1:8" x14ac:dyDescent="0.55000000000000004">
      <c r="A11428" s="33">
        <v>44151</v>
      </c>
      <c r="B11428" s="1" t="s">
        <v>15</v>
      </c>
      <c r="C11428" s="27">
        <v>98</v>
      </c>
      <c r="D11428" s="27">
        <v>7037</v>
      </c>
      <c r="E11428" s="27">
        <v>84</v>
      </c>
      <c r="F11428" s="27">
        <v>1</v>
      </c>
      <c r="G11428" s="27">
        <v>13</v>
      </c>
      <c r="H11428" s="27">
        <v>0</v>
      </c>
    </row>
    <row r="11429" spans="1:8" x14ac:dyDescent="0.55000000000000004">
      <c r="A11429" s="33">
        <v>44151</v>
      </c>
      <c r="B11429" s="1" t="s">
        <v>16</v>
      </c>
      <c r="C11429" s="27">
        <v>438</v>
      </c>
      <c r="D11429" s="27">
        <v>35528</v>
      </c>
      <c r="E11429" s="27">
        <v>392</v>
      </c>
      <c r="F11429" s="27">
        <v>6</v>
      </c>
      <c r="G11429" s="27">
        <v>40</v>
      </c>
      <c r="H11429" s="27">
        <v>5</v>
      </c>
    </row>
    <row r="11430" spans="1:8" x14ac:dyDescent="0.55000000000000004">
      <c r="A11430" s="33">
        <v>44151</v>
      </c>
      <c r="B11430" s="1" t="s">
        <v>17</v>
      </c>
      <c r="C11430" s="27">
        <v>977</v>
      </c>
      <c r="D11430" s="27">
        <v>14972</v>
      </c>
      <c r="E11430" s="27">
        <v>799</v>
      </c>
      <c r="F11430" s="27">
        <v>18</v>
      </c>
      <c r="G11430" s="27">
        <v>160</v>
      </c>
      <c r="H11430" s="27">
        <v>3</v>
      </c>
    </row>
    <row r="11431" spans="1:8" x14ac:dyDescent="0.55000000000000004">
      <c r="A11431" s="33">
        <v>44151</v>
      </c>
      <c r="B11431" s="1" t="s">
        <v>18</v>
      </c>
      <c r="C11431" s="27">
        <v>517</v>
      </c>
      <c r="D11431" s="27">
        <v>48552</v>
      </c>
      <c r="E11431" s="27">
        <v>491</v>
      </c>
      <c r="F11431" s="27">
        <v>2</v>
      </c>
      <c r="G11431" s="27">
        <v>26</v>
      </c>
      <c r="H11431" s="27">
        <v>4</v>
      </c>
    </row>
    <row r="11432" spans="1:8" x14ac:dyDescent="0.55000000000000004">
      <c r="A11432" s="33">
        <v>44151</v>
      </c>
      <c r="B11432" s="1" t="s">
        <v>19</v>
      </c>
      <c r="C11432" s="27">
        <v>961</v>
      </c>
      <c r="D11432" s="27">
        <v>33002</v>
      </c>
      <c r="E11432" s="27">
        <v>893</v>
      </c>
      <c r="F11432" s="27">
        <v>20</v>
      </c>
      <c r="G11432" s="27">
        <v>43</v>
      </c>
      <c r="H11432" s="27">
        <v>2</v>
      </c>
    </row>
    <row r="11433" spans="1:8" x14ac:dyDescent="0.55000000000000004">
      <c r="A11433" s="33">
        <v>44151</v>
      </c>
      <c r="B11433" s="1" t="s">
        <v>20</v>
      </c>
      <c r="C11433" s="27">
        <v>6908</v>
      </c>
      <c r="D11433" s="27">
        <v>208239</v>
      </c>
      <c r="E11433" s="27">
        <v>5975</v>
      </c>
      <c r="F11433" s="27">
        <v>121</v>
      </c>
      <c r="G11433" s="27">
        <v>812</v>
      </c>
      <c r="H11433" s="27">
        <v>13</v>
      </c>
    </row>
    <row r="11434" spans="1:8" x14ac:dyDescent="0.55000000000000004">
      <c r="A11434" s="33">
        <v>44151</v>
      </c>
      <c r="B11434" s="1" t="s">
        <v>21</v>
      </c>
      <c r="C11434" s="27">
        <v>5858</v>
      </c>
      <c r="D11434" s="27">
        <v>146179</v>
      </c>
      <c r="E11434" s="27">
        <v>5190</v>
      </c>
      <c r="F11434" s="27">
        <v>84</v>
      </c>
      <c r="G11434" s="27">
        <v>584</v>
      </c>
      <c r="H11434" s="27">
        <v>7</v>
      </c>
    </row>
    <row r="11435" spans="1:8" x14ac:dyDescent="0.55000000000000004">
      <c r="A11435" s="33">
        <v>44151</v>
      </c>
      <c r="B11435" s="1" t="s">
        <v>22</v>
      </c>
      <c r="C11435" s="27">
        <v>34931</v>
      </c>
      <c r="D11435" s="27">
        <v>673255</v>
      </c>
      <c r="E11435" s="27">
        <v>31704</v>
      </c>
      <c r="F11435" s="27">
        <v>472</v>
      </c>
      <c r="G11435" s="27">
        <v>2755</v>
      </c>
      <c r="H11435" s="27">
        <v>40</v>
      </c>
    </row>
    <row r="11436" spans="1:8" x14ac:dyDescent="0.55000000000000004">
      <c r="A11436" s="33">
        <v>44151</v>
      </c>
      <c r="B11436" s="1" t="s">
        <v>23</v>
      </c>
      <c r="C11436" s="27">
        <v>10216</v>
      </c>
      <c r="D11436" s="27">
        <v>225019</v>
      </c>
      <c r="E11436" s="27">
        <v>9065</v>
      </c>
      <c r="F11436" s="27">
        <v>182</v>
      </c>
      <c r="G11436" s="27">
        <v>969</v>
      </c>
      <c r="H11436" s="27">
        <v>35</v>
      </c>
    </row>
    <row r="11437" spans="1:8" x14ac:dyDescent="0.55000000000000004">
      <c r="A11437" s="33">
        <v>44151</v>
      </c>
      <c r="B11437" s="1" t="s">
        <v>24</v>
      </c>
      <c r="C11437" s="27">
        <v>226</v>
      </c>
      <c r="D11437" s="27">
        <v>19877</v>
      </c>
      <c r="E11437" s="27">
        <v>185</v>
      </c>
      <c r="F11437" s="27">
        <v>0</v>
      </c>
      <c r="G11437" s="27">
        <v>41</v>
      </c>
      <c r="H11437" s="27">
        <v>0</v>
      </c>
    </row>
    <row r="11438" spans="1:8" x14ac:dyDescent="0.55000000000000004">
      <c r="A11438" s="33">
        <v>44151</v>
      </c>
      <c r="B11438" s="1" t="s">
        <v>25</v>
      </c>
      <c r="C11438" s="27">
        <v>428</v>
      </c>
      <c r="D11438" s="27">
        <v>15472</v>
      </c>
      <c r="E11438" s="27">
        <v>398</v>
      </c>
      <c r="F11438" s="27">
        <v>26</v>
      </c>
      <c r="G11438" s="27">
        <v>4</v>
      </c>
      <c r="H11438" s="27">
        <v>0</v>
      </c>
    </row>
    <row r="11439" spans="1:8" x14ac:dyDescent="0.55000000000000004">
      <c r="A11439" s="33">
        <v>44151</v>
      </c>
      <c r="B11439" s="1" t="s">
        <v>26</v>
      </c>
      <c r="C11439" s="27">
        <v>830</v>
      </c>
      <c r="D11439" s="27">
        <v>19744</v>
      </c>
      <c r="E11439" s="27">
        <v>769</v>
      </c>
      <c r="F11439" s="27">
        <v>49</v>
      </c>
      <c r="G11439" s="27">
        <v>12</v>
      </c>
      <c r="H11439" s="27">
        <v>0</v>
      </c>
    </row>
    <row r="11440" spans="1:8" x14ac:dyDescent="0.55000000000000004">
      <c r="A11440" s="33">
        <v>44151</v>
      </c>
      <c r="B11440" s="1" t="s">
        <v>27</v>
      </c>
      <c r="C11440" s="27">
        <v>274</v>
      </c>
      <c r="D11440" s="27">
        <v>12283</v>
      </c>
      <c r="E11440" s="27">
        <v>247</v>
      </c>
      <c r="F11440" s="27">
        <v>11</v>
      </c>
      <c r="G11440" s="27">
        <v>16</v>
      </c>
      <c r="H11440" s="27">
        <v>0</v>
      </c>
    </row>
    <row r="11441" spans="1:8" x14ac:dyDescent="0.55000000000000004">
      <c r="A11441" s="33">
        <v>44151</v>
      </c>
      <c r="B11441" s="1" t="s">
        <v>28</v>
      </c>
      <c r="C11441" s="27">
        <v>283</v>
      </c>
      <c r="D11441" s="27">
        <v>12678</v>
      </c>
      <c r="E11441" s="27">
        <v>223</v>
      </c>
      <c r="F11441" s="27">
        <v>6</v>
      </c>
      <c r="G11441" s="27">
        <v>54</v>
      </c>
      <c r="H11441" s="27">
        <v>2</v>
      </c>
    </row>
    <row r="11442" spans="1:8" x14ac:dyDescent="0.55000000000000004">
      <c r="A11442" s="33">
        <v>44151</v>
      </c>
      <c r="B11442" s="1" t="s">
        <v>29</v>
      </c>
      <c r="C11442" s="27">
        <v>471</v>
      </c>
      <c r="D11442" s="27">
        <v>26206</v>
      </c>
      <c r="E11442" s="27">
        <v>353</v>
      </c>
      <c r="F11442" s="27">
        <v>6</v>
      </c>
      <c r="G11442" s="27">
        <v>117</v>
      </c>
      <c r="H11442" s="27">
        <v>0</v>
      </c>
    </row>
    <row r="11443" spans="1:8" x14ac:dyDescent="0.55000000000000004">
      <c r="A11443" s="33">
        <v>44151</v>
      </c>
      <c r="B11443" s="1" t="s">
        <v>30</v>
      </c>
      <c r="C11443" s="27">
        <v>823</v>
      </c>
      <c r="D11443" s="27">
        <v>29514</v>
      </c>
      <c r="E11443" s="27">
        <v>707</v>
      </c>
      <c r="F11443" s="27">
        <v>13</v>
      </c>
      <c r="G11443" s="27">
        <v>103</v>
      </c>
      <c r="H11443" s="27">
        <v>0</v>
      </c>
    </row>
    <row r="11444" spans="1:8" x14ac:dyDescent="0.55000000000000004">
      <c r="A11444" s="33">
        <v>44151</v>
      </c>
      <c r="B11444" s="1" t="s">
        <v>31</v>
      </c>
      <c r="C11444" s="27">
        <v>894</v>
      </c>
      <c r="D11444" s="27">
        <v>48984</v>
      </c>
      <c r="E11444" s="27">
        <v>712</v>
      </c>
      <c r="F11444" s="27">
        <v>4</v>
      </c>
      <c r="G11444" s="27">
        <v>178</v>
      </c>
      <c r="H11444" s="27">
        <v>2</v>
      </c>
    </row>
    <row r="11445" spans="1:8" x14ac:dyDescent="0.55000000000000004">
      <c r="A11445" s="33">
        <v>44151</v>
      </c>
      <c r="B11445" s="1" t="s">
        <v>32</v>
      </c>
      <c r="C11445" s="27">
        <v>7701</v>
      </c>
      <c r="D11445" s="27">
        <v>114785</v>
      </c>
      <c r="E11445" s="27">
        <v>6490</v>
      </c>
      <c r="F11445" s="27">
        <v>100</v>
      </c>
      <c r="G11445" s="27">
        <v>1111</v>
      </c>
      <c r="H11445" s="27">
        <v>15</v>
      </c>
    </row>
    <row r="11446" spans="1:8" x14ac:dyDescent="0.55000000000000004">
      <c r="A11446" s="33">
        <v>44151</v>
      </c>
      <c r="B11446" s="1" t="s">
        <v>33</v>
      </c>
      <c r="C11446" s="27">
        <v>621</v>
      </c>
      <c r="D11446" s="27">
        <v>17127</v>
      </c>
      <c r="E11446" s="27">
        <v>574</v>
      </c>
      <c r="F11446" s="27">
        <v>7</v>
      </c>
      <c r="G11446" s="27">
        <v>40</v>
      </c>
      <c r="H11446" s="27">
        <v>4</v>
      </c>
    </row>
    <row r="11447" spans="1:8" x14ac:dyDescent="0.55000000000000004">
      <c r="A11447" s="33">
        <v>44151</v>
      </c>
      <c r="B11447" s="1" t="s">
        <v>34</v>
      </c>
      <c r="C11447" s="27">
        <v>672</v>
      </c>
      <c r="D11447" s="27">
        <v>14966</v>
      </c>
      <c r="E11447" s="27">
        <v>578</v>
      </c>
      <c r="F11447" s="27">
        <v>9</v>
      </c>
      <c r="G11447" s="27">
        <v>85</v>
      </c>
      <c r="H11447" s="27">
        <v>0</v>
      </c>
    </row>
    <row r="11448" spans="1:8" x14ac:dyDescent="0.55000000000000004">
      <c r="A11448" s="33">
        <v>44151</v>
      </c>
      <c r="B11448" s="1" t="s">
        <v>35</v>
      </c>
      <c r="C11448" s="27">
        <v>2296</v>
      </c>
      <c r="D11448" s="27">
        <v>57297</v>
      </c>
      <c r="E11448" s="27">
        <v>2101</v>
      </c>
      <c r="F11448" s="27">
        <v>34</v>
      </c>
      <c r="G11448" s="27">
        <v>161</v>
      </c>
      <c r="H11448" s="27">
        <v>2</v>
      </c>
    </row>
    <row r="11449" spans="1:8" x14ac:dyDescent="0.55000000000000004">
      <c r="A11449" s="33">
        <v>44151</v>
      </c>
      <c r="B11449" s="1" t="s">
        <v>36</v>
      </c>
      <c r="C11449" s="27">
        <v>15494</v>
      </c>
      <c r="D11449" s="27">
        <v>272190</v>
      </c>
      <c r="E11449" s="27">
        <v>13416</v>
      </c>
      <c r="F11449" s="27">
        <v>264</v>
      </c>
      <c r="G11449" s="27">
        <v>1796</v>
      </c>
      <c r="H11449" s="27">
        <v>72</v>
      </c>
    </row>
    <row r="11450" spans="1:8" x14ac:dyDescent="0.55000000000000004">
      <c r="A11450" s="33">
        <v>44151</v>
      </c>
      <c r="B11450" s="1" t="s">
        <v>37</v>
      </c>
      <c r="C11450" s="27">
        <v>3974</v>
      </c>
      <c r="D11450" s="27">
        <v>78033</v>
      </c>
      <c r="E11450" s="27">
        <v>3492</v>
      </c>
      <c r="F11450" s="27">
        <v>72</v>
      </c>
      <c r="G11450" s="27">
        <v>410</v>
      </c>
      <c r="H11450" s="27">
        <v>19</v>
      </c>
    </row>
    <row r="11451" spans="1:8" x14ac:dyDescent="0.55000000000000004">
      <c r="A11451" s="33">
        <v>44151</v>
      </c>
      <c r="B11451" s="1" t="s">
        <v>38</v>
      </c>
      <c r="C11451" s="27">
        <v>858</v>
      </c>
      <c r="D11451" s="27">
        <v>28118</v>
      </c>
      <c r="E11451" s="27">
        <v>691</v>
      </c>
      <c r="F11451" s="27">
        <v>11</v>
      </c>
      <c r="G11451" s="27">
        <v>156</v>
      </c>
      <c r="H11451" s="27">
        <v>3</v>
      </c>
    </row>
    <row r="11452" spans="1:8" x14ac:dyDescent="0.55000000000000004">
      <c r="A11452" s="33">
        <v>44151</v>
      </c>
      <c r="B11452" s="1" t="s">
        <v>39</v>
      </c>
      <c r="C11452" s="27">
        <v>333</v>
      </c>
      <c r="D11452" s="27">
        <v>11350</v>
      </c>
      <c r="E11452" s="27">
        <v>282</v>
      </c>
      <c r="F11452" s="27">
        <v>4</v>
      </c>
      <c r="G11452" s="27">
        <v>41</v>
      </c>
      <c r="H11452" s="27">
        <v>3</v>
      </c>
    </row>
    <row r="11453" spans="1:8" x14ac:dyDescent="0.55000000000000004">
      <c r="A11453" s="33">
        <v>44151</v>
      </c>
      <c r="B11453" s="1" t="s">
        <v>40</v>
      </c>
      <c r="C11453" s="27">
        <v>52</v>
      </c>
      <c r="D11453" s="27">
        <v>6145</v>
      </c>
      <c r="E11453" s="27">
        <v>41</v>
      </c>
      <c r="F11453" s="27">
        <v>0</v>
      </c>
      <c r="G11453" s="27">
        <v>11</v>
      </c>
      <c r="H11453" s="27">
        <v>0</v>
      </c>
    </row>
    <row r="11454" spans="1:8" x14ac:dyDescent="0.55000000000000004">
      <c r="A11454" s="33">
        <v>44151</v>
      </c>
      <c r="B11454" s="1" t="s">
        <v>41</v>
      </c>
      <c r="C11454" s="27">
        <v>141</v>
      </c>
      <c r="D11454" s="27">
        <v>6354</v>
      </c>
      <c r="E11454" s="27">
        <v>141</v>
      </c>
      <c r="F11454" s="27">
        <v>0</v>
      </c>
      <c r="G11454" s="27">
        <v>0</v>
      </c>
      <c r="H11454" s="27">
        <v>0</v>
      </c>
    </row>
    <row r="11455" spans="1:8" x14ac:dyDescent="0.55000000000000004">
      <c r="A11455" s="33">
        <v>44151</v>
      </c>
      <c r="B11455" s="1" t="s">
        <v>42</v>
      </c>
      <c r="C11455" s="27">
        <v>399</v>
      </c>
      <c r="D11455" s="27">
        <v>14762</v>
      </c>
      <c r="E11455" s="27">
        <v>258</v>
      </c>
      <c r="F11455" s="27">
        <v>10</v>
      </c>
      <c r="G11455" s="27">
        <v>80</v>
      </c>
      <c r="H11455" s="27">
        <v>1</v>
      </c>
    </row>
    <row r="11456" spans="1:8" x14ac:dyDescent="0.55000000000000004">
      <c r="A11456" s="33">
        <v>44151</v>
      </c>
      <c r="B11456" s="1" t="s">
        <v>43</v>
      </c>
      <c r="C11456" s="27">
        <v>701</v>
      </c>
      <c r="D11456" s="27">
        <v>30258</v>
      </c>
      <c r="E11456" s="27">
        <v>658</v>
      </c>
      <c r="F11456" s="27">
        <v>5</v>
      </c>
      <c r="G11456" s="27">
        <v>29</v>
      </c>
      <c r="H11456" s="27">
        <v>1</v>
      </c>
    </row>
    <row r="11457" spans="1:8" x14ac:dyDescent="0.55000000000000004">
      <c r="A11457" s="33">
        <v>44151</v>
      </c>
      <c r="B11457" s="1" t="s">
        <v>44</v>
      </c>
      <c r="C11457" s="27">
        <v>267</v>
      </c>
      <c r="D11457" s="27">
        <v>12510</v>
      </c>
      <c r="E11457" s="27">
        <v>215</v>
      </c>
      <c r="F11457" s="27">
        <v>2</v>
      </c>
      <c r="G11457" s="27">
        <v>49</v>
      </c>
      <c r="H11457" s="27">
        <v>2</v>
      </c>
    </row>
    <row r="11458" spans="1:8" x14ac:dyDescent="0.55000000000000004">
      <c r="A11458" s="33">
        <v>44151</v>
      </c>
      <c r="B11458" s="1" t="s">
        <v>45</v>
      </c>
      <c r="C11458" s="27">
        <v>171</v>
      </c>
      <c r="D11458" s="27">
        <v>7665</v>
      </c>
      <c r="E11458" s="27">
        <v>158</v>
      </c>
      <c r="F11458" s="27">
        <v>9</v>
      </c>
      <c r="G11458" s="27">
        <v>5</v>
      </c>
      <c r="H11458" s="27">
        <v>1</v>
      </c>
    </row>
    <row r="11459" spans="1:8" x14ac:dyDescent="0.55000000000000004">
      <c r="A11459" s="33">
        <v>44151</v>
      </c>
      <c r="B11459" s="1" t="s">
        <v>46</v>
      </c>
      <c r="C11459" s="27">
        <v>115</v>
      </c>
      <c r="D11459" s="27">
        <v>15083</v>
      </c>
      <c r="E11459" s="27">
        <v>101</v>
      </c>
      <c r="F11459" s="27">
        <v>2</v>
      </c>
      <c r="G11459" s="27">
        <v>12</v>
      </c>
      <c r="H11459" s="27">
        <v>0</v>
      </c>
    </row>
    <row r="11460" spans="1:8" x14ac:dyDescent="0.55000000000000004">
      <c r="A11460" s="33">
        <v>44151</v>
      </c>
      <c r="B11460" s="1" t="s">
        <v>47</v>
      </c>
      <c r="C11460" s="27">
        <v>130</v>
      </c>
      <c r="D11460" s="27">
        <v>4643</v>
      </c>
      <c r="E11460" s="27">
        <v>111</v>
      </c>
      <c r="F11460" s="27">
        <v>6</v>
      </c>
      <c r="G11460" s="27">
        <v>13</v>
      </c>
      <c r="H11460" s="27">
        <v>0</v>
      </c>
    </row>
    <row r="11461" spans="1:8" x14ac:dyDescent="0.55000000000000004">
      <c r="A11461" s="33">
        <v>44151</v>
      </c>
      <c r="B11461" s="1" t="s">
        <v>48</v>
      </c>
      <c r="C11461" s="27">
        <v>144</v>
      </c>
      <c r="D11461" s="27">
        <v>3690</v>
      </c>
      <c r="E11461" s="27">
        <v>140</v>
      </c>
      <c r="F11461" s="27">
        <v>4</v>
      </c>
      <c r="G11461" s="27">
        <v>0</v>
      </c>
      <c r="H11461" s="27">
        <v>0</v>
      </c>
    </row>
    <row r="11462" spans="1:8" x14ac:dyDescent="0.55000000000000004">
      <c r="A11462" s="33">
        <v>44151</v>
      </c>
      <c r="B11462" s="1" t="s">
        <v>49</v>
      </c>
      <c r="C11462" s="27">
        <v>5387</v>
      </c>
      <c r="D11462" s="27">
        <v>180556</v>
      </c>
      <c r="E11462" s="27">
        <v>5184</v>
      </c>
      <c r="F11462" s="27">
        <v>104</v>
      </c>
      <c r="G11462" s="27">
        <v>99</v>
      </c>
      <c r="H11462" s="27">
        <v>4</v>
      </c>
    </row>
    <row r="11463" spans="1:8" x14ac:dyDescent="0.55000000000000004">
      <c r="A11463" s="33">
        <v>44151</v>
      </c>
      <c r="B11463" s="1" t="s">
        <v>50</v>
      </c>
      <c r="C11463" s="27">
        <v>279</v>
      </c>
      <c r="D11463" s="27">
        <v>8136</v>
      </c>
      <c r="E11463" s="27">
        <v>269</v>
      </c>
      <c r="F11463" s="27">
        <v>1</v>
      </c>
      <c r="G11463" s="27">
        <v>11</v>
      </c>
      <c r="H11463" s="27">
        <v>0</v>
      </c>
    </row>
    <row r="11464" spans="1:8" x14ac:dyDescent="0.55000000000000004">
      <c r="A11464" s="33">
        <v>44151</v>
      </c>
      <c r="B11464" s="1" t="s">
        <v>51</v>
      </c>
      <c r="C11464" s="27">
        <v>251</v>
      </c>
      <c r="D11464" s="27">
        <v>24657</v>
      </c>
      <c r="E11464" s="27">
        <v>242</v>
      </c>
      <c r="F11464" s="27">
        <v>3</v>
      </c>
      <c r="G11464" s="27">
        <v>5</v>
      </c>
      <c r="H11464" s="27">
        <v>0</v>
      </c>
    </row>
    <row r="11465" spans="1:8" x14ac:dyDescent="0.55000000000000004">
      <c r="A11465" s="33">
        <v>44151</v>
      </c>
      <c r="B11465" s="1" t="s">
        <v>52</v>
      </c>
      <c r="C11465" s="27">
        <v>915</v>
      </c>
      <c r="D11465" s="27">
        <v>21896</v>
      </c>
      <c r="E11465" s="27">
        <v>820</v>
      </c>
      <c r="F11465" s="27">
        <v>10</v>
      </c>
      <c r="G11465" s="27">
        <v>60</v>
      </c>
      <c r="H11465" s="27">
        <v>3</v>
      </c>
    </row>
    <row r="11466" spans="1:8" x14ac:dyDescent="0.55000000000000004">
      <c r="A11466" s="33">
        <v>44151</v>
      </c>
      <c r="B11466" s="1" t="s">
        <v>53</v>
      </c>
      <c r="C11466" s="27">
        <v>168</v>
      </c>
      <c r="D11466" s="27">
        <v>23108</v>
      </c>
      <c r="E11466" s="27">
        <v>158</v>
      </c>
      <c r="F11466" s="27">
        <v>3</v>
      </c>
      <c r="G11466" s="27">
        <v>7</v>
      </c>
      <c r="H11466" s="27">
        <v>0</v>
      </c>
    </row>
    <row r="11467" spans="1:8" x14ac:dyDescent="0.55000000000000004">
      <c r="A11467" s="33">
        <v>44151</v>
      </c>
      <c r="B11467" s="1" t="s">
        <v>54</v>
      </c>
      <c r="C11467" s="27">
        <v>374</v>
      </c>
      <c r="D11467" s="27">
        <v>8836</v>
      </c>
      <c r="E11467" s="27">
        <v>371</v>
      </c>
      <c r="F11467" s="27">
        <v>1</v>
      </c>
      <c r="G11467" s="27">
        <v>3</v>
      </c>
      <c r="H11467" s="27">
        <v>1</v>
      </c>
    </row>
    <row r="11468" spans="1:8" x14ac:dyDescent="0.55000000000000004">
      <c r="A11468" s="33">
        <v>44151</v>
      </c>
      <c r="B11468" s="1" t="s">
        <v>55</v>
      </c>
      <c r="C11468" s="27">
        <v>558</v>
      </c>
      <c r="D11468" s="27">
        <v>24895</v>
      </c>
      <c r="E11468" s="27">
        <v>512</v>
      </c>
      <c r="F11468" s="27">
        <v>13</v>
      </c>
      <c r="G11468" s="27">
        <v>45</v>
      </c>
      <c r="H11468" s="27">
        <v>0</v>
      </c>
    </row>
    <row r="11469" spans="1:8" x14ac:dyDescent="0.55000000000000004">
      <c r="A11469" s="33">
        <v>44151</v>
      </c>
      <c r="B11469" s="1" t="s">
        <v>56</v>
      </c>
      <c r="C11469" s="27">
        <v>3768</v>
      </c>
      <c r="D11469" s="27">
        <v>65248</v>
      </c>
      <c r="E11469" s="27">
        <v>3399</v>
      </c>
      <c r="F11469" s="27">
        <v>66</v>
      </c>
      <c r="G11469" s="27">
        <v>308</v>
      </c>
      <c r="H11469" s="27">
        <v>3</v>
      </c>
    </row>
    <row r="11470" spans="1:8" x14ac:dyDescent="0.55000000000000004">
      <c r="A11470" s="33">
        <v>44152</v>
      </c>
      <c r="B11470" s="1" t="s">
        <v>7</v>
      </c>
      <c r="C11470" s="27">
        <v>5683</v>
      </c>
      <c r="D11470" s="27">
        <v>110887</v>
      </c>
      <c r="E11470" s="27">
        <v>3638</v>
      </c>
      <c r="F11470" s="27">
        <v>129</v>
      </c>
      <c r="G11470" s="27">
        <v>1916</v>
      </c>
      <c r="H11470" s="27">
        <v>20</v>
      </c>
    </row>
    <row r="11471" spans="1:8" x14ac:dyDescent="0.55000000000000004">
      <c r="A11471" s="33">
        <v>44152</v>
      </c>
      <c r="B11471" s="1" t="s">
        <v>11</v>
      </c>
      <c r="C11471" s="27">
        <v>280</v>
      </c>
      <c r="D11471" s="27">
        <v>6221</v>
      </c>
      <c r="E11471" s="27">
        <v>243</v>
      </c>
      <c r="F11471" s="27">
        <v>6</v>
      </c>
      <c r="G11471" s="27">
        <v>31</v>
      </c>
      <c r="H11471" s="27">
        <v>2</v>
      </c>
    </row>
    <row r="11472" spans="1:8" x14ac:dyDescent="0.55000000000000004">
      <c r="A11472" s="33">
        <v>44152</v>
      </c>
      <c r="B11472" s="1" t="s">
        <v>12</v>
      </c>
      <c r="C11472" s="27">
        <v>77</v>
      </c>
      <c r="D11472" s="27">
        <v>6659</v>
      </c>
      <c r="E11472" s="27">
        <v>29</v>
      </c>
      <c r="F11472" s="27">
        <v>0</v>
      </c>
      <c r="G11472" s="27">
        <v>48</v>
      </c>
      <c r="H11472" s="27">
        <v>0</v>
      </c>
    </row>
    <row r="11473" spans="1:8" x14ac:dyDescent="0.55000000000000004">
      <c r="A11473" s="33">
        <v>44152</v>
      </c>
      <c r="B11473" s="1" t="s">
        <v>13</v>
      </c>
      <c r="C11473" s="27">
        <v>995</v>
      </c>
      <c r="D11473" s="27">
        <v>16563</v>
      </c>
      <c r="E11473" s="27">
        <v>815</v>
      </c>
      <c r="F11473" s="27">
        <v>8</v>
      </c>
      <c r="G11473" s="27">
        <v>172</v>
      </c>
      <c r="H11473" s="27">
        <v>4</v>
      </c>
    </row>
    <row r="11474" spans="1:8" x14ac:dyDescent="0.55000000000000004">
      <c r="A11474" s="33">
        <v>44152</v>
      </c>
      <c r="B11474" s="1" t="s">
        <v>14</v>
      </c>
      <c r="C11474" s="27">
        <v>74</v>
      </c>
      <c r="D11474" s="27">
        <v>2878</v>
      </c>
      <c r="E11474" s="27">
        <v>66</v>
      </c>
      <c r="F11474" s="27">
        <v>0</v>
      </c>
      <c r="G11474" s="27">
        <v>8</v>
      </c>
      <c r="H11474" s="27">
        <v>1</v>
      </c>
    </row>
    <row r="11475" spans="1:8" x14ac:dyDescent="0.55000000000000004">
      <c r="A11475" s="33">
        <v>44152</v>
      </c>
      <c r="B11475" s="1" t="s">
        <v>15</v>
      </c>
      <c r="C11475" s="27">
        <v>98</v>
      </c>
      <c r="D11475" s="27">
        <v>7046</v>
      </c>
      <c r="E11475" s="27">
        <v>84</v>
      </c>
      <c r="F11475" s="27">
        <v>1</v>
      </c>
      <c r="G11475" s="27">
        <v>13</v>
      </c>
      <c r="H11475" s="27">
        <v>0</v>
      </c>
    </row>
    <row r="11476" spans="1:8" x14ac:dyDescent="0.55000000000000004">
      <c r="A11476" s="33">
        <v>44152</v>
      </c>
      <c r="B11476" s="1" t="s">
        <v>16</v>
      </c>
      <c r="C11476" s="27">
        <v>441</v>
      </c>
      <c r="D11476" s="27">
        <v>35697</v>
      </c>
      <c r="E11476" s="27">
        <v>399</v>
      </c>
      <c r="F11476" s="27">
        <v>6</v>
      </c>
      <c r="G11476" s="27">
        <v>36</v>
      </c>
      <c r="H11476" s="27">
        <v>5</v>
      </c>
    </row>
    <row r="11477" spans="1:8" x14ac:dyDescent="0.55000000000000004">
      <c r="A11477" s="33">
        <v>44152</v>
      </c>
      <c r="B11477" s="1" t="s">
        <v>17</v>
      </c>
      <c r="C11477" s="27">
        <v>1032</v>
      </c>
      <c r="D11477" s="27">
        <v>15108</v>
      </c>
      <c r="E11477" s="27">
        <v>821</v>
      </c>
      <c r="F11477" s="27">
        <v>18</v>
      </c>
      <c r="G11477" s="27">
        <v>193</v>
      </c>
      <c r="H11477" s="27">
        <v>3</v>
      </c>
    </row>
    <row r="11478" spans="1:8" x14ac:dyDescent="0.55000000000000004">
      <c r="A11478" s="33">
        <v>44152</v>
      </c>
      <c r="B11478" s="1" t="s">
        <v>18</v>
      </c>
      <c r="C11478" s="27">
        <v>523</v>
      </c>
      <c r="D11478" s="27">
        <v>48723</v>
      </c>
      <c r="E11478" s="27">
        <v>493</v>
      </c>
      <c r="F11478" s="27">
        <v>2</v>
      </c>
      <c r="G11478" s="27">
        <v>30</v>
      </c>
      <c r="H11478" s="27">
        <v>4</v>
      </c>
    </row>
    <row r="11479" spans="1:8" x14ac:dyDescent="0.55000000000000004">
      <c r="A11479" s="33">
        <v>44152</v>
      </c>
      <c r="B11479" s="1" t="s">
        <v>19</v>
      </c>
      <c r="C11479" s="27">
        <v>964</v>
      </c>
      <c r="D11479" s="27">
        <v>33217</v>
      </c>
      <c r="E11479" s="27">
        <v>897</v>
      </c>
      <c r="F11479" s="27">
        <v>20</v>
      </c>
      <c r="G11479" s="27">
        <v>44</v>
      </c>
      <c r="H11479" s="27">
        <v>2</v>
      </c>
    </row>
    <row r="11480" spans="1:8" x14ac:dyDescent="0.55000000000000004">
      <c r="A11480" s="33">
        <v>44152</v>
      </c>
      <c r="B11480" s="1" t="s">
        <v>20</v>
      </c>
      <c r="C11480" s="27">
        <v>6996</v>
      </c>
      <c r="D11480" s="27">
        <v>209032</v>
      </c>
      <c r="E11480" s="27">
        <v>6054</v>
      </c>
      <c r="F11480" s="27">
        <v>122</v>
      </c>
      <c r="G11480" s="27">
        <v>820</v>
      </c>
      <c r="H11480" s="27">
        <v>15</v>
      </c>
    </row>
    <row r="11481" spans="1:8" x14ac:dyDescent="0.55000000000000004">
      <c r="A11481" s="33">
        <v>44152</v>
      </c>
      <c r="B11481" s="1" t="s">
        <v>21</v>
      </c>
      <c r="C11481" s="27">
        <v>5937</v>
      </c>
      <c r="D11481" s="27">
        <v>147396</v>
      </c>
      <c r="E11481" s="27">
        <v>5234</v>
      </c>
      <c r="F11481" s="27">
        <v>84</v>
      </c>
      <c r="G11481" s="27">
        <v>619</v>
      </c>
      <c r="H11481" s="27">
        <v>8</v>
      </c>
    </row>
    <row r="11482" spans="1:8" x14ac:dyDescent="0.55000000000000004">
      <c r="A11482" s="33">
        <v>44152</v>
      </c>
      <c r="B11482" s="1" t="s">
        <v>22</v>
      </c>
      <c r="C11482" s="27">
        <v>35229</v>
      </c>
      <c r="D11482" s="27">
        <v>679943</v>
      </c>
      <c r="E11482" s="27">
        <v>32002</v>
      </c>
      <c r="F11482" s="27">
        <v>476</v>
      </c>
      <c r="G11482" s="27">
        <v>2751</v>
      </c>
      <c r="H11482" s="27">
        <v>42</v>
      </c>
    </row>
    <row r="11483" spans="1:8" x14ac:dyDescent="0.55000000000000004">
      <c r="A11483" s="33">
        <v>44152</v>
      </c>
      <c r="B11483" s="1" t="s">
        <v>23</v>
      </c>
      <c r="C11483" s="27">
        <v>10349</v>
      </c>
      <c r="D11483" s="27">
        <v>226157</v>
      </c>
      <c r="E11483" s="27">
        <v>9140</v>
      </c>
      <c r="F11483" s="27">
        <v>182</v>
      </c>
      <c r="G11483" s="27">
        <v>1027</v>
      </c>
      <c r="H11483" s="27">
        <v>35</v>
      </c>
    </row>
    <row r="11484" spans="1:8" x14ac:dyDescent="0.55000000000000004">
      <c r="A11484" s="33">
        <v>44152</v>
      </c>
      <c r="B11484" s="1" t="s">
        <v>24</v>
      </c>
      <c r="C11484" s="27">
        <v>259</v>
      </c>
      <c r="D11484" s="27">
        <v>20160</v>
      </c>
      <c r="E11484" s="27">
        <v>187</v>
      </c>
      <c r="F11484" s="27">
        <v>0</v>
      </c>
      <c r="G11484" s="27">
        <v>72</v>
      </c>
      <c r="H11484" s="27">
        <v>1</v>
      </c>
    </row>
    <row r="11485" spans="1:8" x14ac:dyDescent="0.55000000000000004">
      <c r="A11485" s="33">
        <v>44152</v>
      </c>
      <c r="B11485" s="1" t="s">
        <v>25</v>
      </c>
      <c r="C11485" s="27">
        <v>429</v>
      </c>
      <c r="D11485" s="27">
        <v>15581</v>
      </c>
      <c r="E11485" s="27">
        <v>399</v>
      </c>
      <c r="F11485" s="27">
        <v>26</v>
      </c>
      <c r="G11485" s="27">
        <v>4</v>
      </c>
      <c r="H11485" s="27">
        <v>0</v>
      </c>
    </row>
    <row r="11486" spans="1:8" x14ac:dyDescent="0.55000000000000004">
      <c r="A11486" s="33">
        <v>44152</v>
      </c>
      <c r="B11486" s="1" t="s">
        <v>26</v>
      </c>
      <c r="C11486" s="27">
        <v>830</v>
      </c>
      <c r="D11486" s="27">
        <v>19897</v>
      </c>
      <c r="E11486" s="27">
        <v>771</v>
      </c>
      <c r="F11486" s="27">
        <v>49</v>
      </c>
      <c r="G11486" s="27">
        <v>10</v>
      </c>
      <c r="H11486" s="27">
        <v>0</v>
      </c>
    </row>
    <row r="11487" spans="1:8" x14ac:dyDescent="0.55000000000000004">
      <c r="A11487" s="33">
        <v>44152</v>
      </c>
      <c r="B11487" s="1" t="s">
        <v>27</v>
      </c>
      <c r="C11487" s="27">
        <v>278</v>
      </c>
      <c r="D11487" s="27">
        <v>12567</v>
      </c>
      <c r="E11487" s="27">
        <v>248</v>
      </c>
      <c r="F11487" s="27">
        <v>11</v>
      </c>
      <c r="G11487" s="27">
        <v>19</v>
      </c>
      <c r="H11487" s="27">
        <v>0</v>
      </c>
    </row>
    <row r="11488" spans="1:8" x14ac:dyDescent="0.55000000000000004">
      <c r="A11488" s="33">
        <v>44152</v>
      </c>
      <c r="B11488" s="1" t="s">
        <v>28</v>
      </c>
      <c r="C11488" s="27">
        <v>288</v>
      </c>
      <c r="D11488" s="27">
        <v>12697</v>
      </c>
      <c r="E11488" s="27">
        <v>227</v>
      </c>
      <c r="F11488" s="27">
        <v>6</v>
      </c>
      <c r="G11488" s="27">
        <v>55</v>
      </c>
      <c r="H11488" s="27">
        <v>2</v>
      </c>
    </row>
    <row r="11489" spans="1:8" x14ac:dyDescent="0.55000000000000004">
      <c r="A11489" s="33">
        <v>44152</v>
      </c>
      <c r="B11489" s="1" t="s">
        <v>29</v>
      </c>
      <c r="C11489" s="27">
        <v>495</v>
      </c>
      <c r="D11489" s="27">
        <v>26580</v>
      </c>
      <c r="E11489" s="27">
        <v>363</v>
      </c>
      <c r="F11489" s="27">
        <v>6</v>
      </c>
      <c r="G11489" s="27">
        <v>131</v>
      </c>
      <c r="H11489" s="27">
        <v>0</v>
      </c>
    </row>
    <row r="11490" spans="1:8" x14ac:dyDescent="0.55000000000000004">
      <c r="A11490" s="33">
        <v>44152</v>
      </c>
      <c r="B11490" s="1" t="s">
        <v>30</v>
      </c>
      <c r="C11490" s="27">
        <v>836</v>
      </c>
      <c r="D11490" s="27">
        <v>30009</v>
      </c>
      <c r="E11490" s="27">
        <v>726</v>
      </c>
      <c r="F11490" s="27">
        <v>13</v>
      </c>
      <c r="G11490" s="27">
        <v>97</v>
      </c>
      <c r="H11490" s="27">
        <v>0</v>
      </c>
    </row>
    <row r="11491" spans="1:8" x14ac:dyDescent="0.55000000000000004">
      <c r="A11491" s="33">
        <v>44152</v>
      </c>
      <c r="B11491" s="1" t="s">
        <v>31</v>
      </c>
      <c r="C11491" s="27">
        <v>909</v>
      </c>
      <c r="D11491" s="27">
        <v>49650</v>
      </c>
      <c r="E11491" s="27">
        <v>731</v>
      </c>
      <c r="F11491" s="27">
        <v>4</v>
      </c>
      <c r="G11491" s="27">
        <v>174</v>
      </c>
      <c r="H11491" s="27">
        <v>2</v>
      </c>
    </row>
    <row r="11492" spans="1:8" x14ac:dyDescent="0.55000000000000004">
      <c r="A11492" s="33">
        <v>44152</v>
      </c>
      <c r="B11492" s="1" t="s">
        <v>32</v>
      </c>
      <c r="C11492" s="27">
        <v>7764</v>
      </c>
      <c r="D11492" s="27">
        <v>118189</v>
      </c>
      <c r="E11492" s="27">
        <v>6555</v>
      </c>
      <c r="F11492" s="27">
        <v>100</v>
      </c>
      <c r="G11492" s="27">
        <v>1109</v>
      </c>
      <c r="H11492" s="27">
        <v>16</v>
      </c>
    </row>
    <row r="11493" spans="1:8" x14ac:dyDescent="0.55000000000000004">
      <c r="A11493" s="33">
        <v>44152</v>
      </c>
      <c r="B11493" s="1" t="s">
        <v>33</v>
      </c>
      <c r="C11493" s="27">
        <v>628</v>
      </c>
      <c r="D11493" s="27">
        <v>17127</v>
      </c>
      <c r="E11493" s="27">
        <v>579</v>
      </c>
      <c r="F11493" s="27">
        <v>7</v>
      </c>
      <c r="G11493" s="27">
        <v>42</v>
      </c>
      <c r="H11493" s="27">
        <v>4</v>
      </c>
    </row>
    <row r="11494" spans="1:8" x14ac:dyDescent="0.55000000000000004">
      <c r="A11494" s="33">
        <v>44152</v>
      </c>
      <c r="B11494" s="1" t="s">
        <v>34</v>
      </c>
      <c r="C11494" s="27">
        <v>683</v>
      </c>
      <c r="D11494" s="27">
        <v>14966</v>
      </c>
      <c r="E11494" s="27">
        <v>593</v>
      </c>
      <c r="F11494" s="27">
        <v>9</v>
      </c>
      <c r="G11494" s="27">
        <v>81</v>
      </c>
      <c r="H11494" s="27">
        <v>0</v>
      </c>
    </row>
    <row r="11495" spans="1:8" x14ac:dyDescent="0.55000000000000004">
      <c r="A11495" s="33">
        <v>44152</v>
      </c>
      <c r="B11495" s="1" t="s">
        <v>35</v>
      </c>
      <c r="C11495" s="27">
        <v>2307</v>
      </c>
      <c r="D11495" s="27">
        <v>57951</v>
      </c>
      <c r="E11495" s="27">
        <v>2112</v>
      </c>
      <c r="F11495" s="27">
        <v>34</v>
      </c>
      <c r="G11495" s="27">
        <v>161</v>
      </c>
      <c r="H11495" s="27">
        <v>3</v>
      </c>
    </row>
    <row r="11496" spans="1:8" x14ac:dyDescent="0.55000000000000004">
      <c r="A11496" s="33">
        <v>44152</v>
      </c>
      <c r="B11496" s="1" t="s">
        <v>36</v>
      </c>
      <c r="C11496" s="27">
        <v>15763</v>
      </c>
      <c r="D11496" s="27">
        <v>276172</v>
      </c>
      <c r="E11496" s="27">
        <v>13543</v>
      </c>
      <c r="F11496" s="27">
        <v>265</v>
      </c>
      <c r="G11496" s="27">
        <v>1936</v>
      </c>
      <c r="H11496" s="27">
        <v>69</v>
      </c>
    </row>
    <row r="11497" spans="1:8" x14ac:dyDescent="0.55000000000000004">
      <c r="A11497" s="33">
        <v>44152</v>
      </c>
      <c r="B11497" s="1" t="s">
        <v>37</v>
      </c>
      <c r="C11497" s="27">
        <v>4014</v>
      </c>
      <c r="D11497" s="27">
        <v>78781</v>
      </c>
      <c r="E11497" s="27">
        <v>3533</v>
      </c>
      <c r="F11497" s="27">
        <v>73</v>
      </c>
      <c r="G11497" s="27">
        <v>408</v>
      </c>
      <c r="H11497" s="27">
        <v>17</v>
      </c>
    </row>
    <row r="11498" spans="1:8" x14ac:dyDescent="0.55000000000000004">
      <c r="A11498" s="33">
        <v>44152</v>
      </c>
      <c r="B11498" s="1" t="s">
        <v>38</v>
      </c>
      <c r="C11498" s="27">
        <v>868</v>
      </c>
      <c r="D11498" s="27">
        <v>28401</v>
      </c>
      <c r="E11498" s="27">
        <v>718</v>
      </c>
      <c r="F11498" s="27">
        <v>11</v>
      </c>
      <c r="G11498" s="27">
        <v>139</v>
      </c>
      <c r="H11498" s="27">
        <v>3</v>
      </c>
    </row>
    <row r="11499" spans="1:8" x14ac:dyDescent="0.55000000000000004">
      <c r="A11499" s="33">
        <v>44152</v>
      </c>
      <c r="B11499" s="1" t="s">
        <v>39</v>
      </c>
      <c r="C11499" s="27">
        <v>338</v>
      </c>
      <c r="D11499" s="27">
        <v>11510</v>
      </c>
      <c r="E11499" s="27">
        <v>284</v>
      </c>
      <c r="F11499" s="27">
        <v>4</v>
      </c>
      <c r="G11499" s="27">
        <v>44</v>
      </c>
      <c r="H11499" s="27">
        <v>3</v>
      </c>
    </row>
    <row r="11500" spans="1:8" x14ac:dyDescent="0.55000000000000004">
      <c r="A11500" s="33">
        <v>44152</v>
      </c>
      <c r="B11500" s="1" t="s">
        <v>40</v>
      </c>
      <c r="C11500" s="27">
        <v>52</v>
      </c>
      <c r="D11500" s="27">
        <v>6151</v>
      </c>
      <c r="E11500" s="27">
        <v>41</v>
      </c>
      <c r="F11500" s="27">
        <v>0</v>
      </c>
      <c r="G11500" s="27">
        <v>11</v>
      </c>
      <c r="H11500" s="27">
        <v>0</v>
      </c>
    </row>
    <row r="11501" spans="1:8" x14ac:dyDescent="0.55000000000000004">
      <c r="A11501" s="33">
        <v>44152</v>
      </c>
      <c r="B11501" s="1" t="s">
        <v>41</v>
      </c>
      <c r="C11501" s="27">
        <v>142</v>
      </c>
      <c r="D11501" s="27">
        <v>6354</v>
      </c>
      <c r="E11501" s="27">
        <v>141</v>
      </c>
      <c r="F11501" s="27">
        <v>0</v>
      </c>
      <c r="G11501" s="27">
        <v>1</v>
      </c>
      <c r="H11501" s="27">
        <v>0</v>
      </c>
    </row>
    <row r="11502" spans="1:8" x14ac:dyDescent="0.55000000000000004">
      <c r="A11502" s="33">
        <v>44152</v>
      </c>
      <c r="B11502" s="1" t="s">
        <v>42</v>
      </c>
      <c r="C11502" s="27">
        <v>406</v>
      </c>
      <c r="D11502" s="27">
        <v>14762</v>
      </c>
      <c r="E11502" s="27">
        <v>258</v>
      </c>
      <c r="F11502" s="27">
        <v>10</v>
      </c>
      <c r="G11502" s="27">
        <v>80</v>
      </c>
      <c r="H11502" s="27">
        <v>1</v>
      </c>
    </row>
    <row r="11503" spans="1:8" x14ac:dyDescent="0.55000000000000004">
      <c r="A11503" s="33">
        <v>44152</v>
      </c>
      <c r="B11503" s="1" t="s">
        <v>43</v>
      </c>
      <c r="C11503" s="27">
        <v>707</v>
      </c>
      <c r="D11503" s="27">
        <v>30626</v>
      </c>
      <c r="E11503" s="27">
        <v>667</v>
      </c>
      <c r="F11503" s="27">
        <v>5</v>
      </c>
      <c r="G11503" s="27">
        <v>33</v>
      </c>
      <c r="H11503" s="27">
        <v>1</v>
      </c>
    </row>
    <row r="11504" spans="1:8" x14ac:dyDescent="0.55000000000000004">
      <c r="A11504" s="33">
        <v>44152</v>
      </c>
      <c r="B11504" s="1" t="s">
        <v>44</v>
      </c>
      <c r="C11504" s="27">
        <v>279</v>
      </c>
      <c r="D11504" s="27">
        <v>12510</v>
      </c>
      <c r="E11504" s="27">
        <v>217</v>
      </c>
      <c r="F11504" s="27">
        <v>2</v>
      </c>
      <c r="G11504" s="27">
        <v>58</v>
      </c>
      <c r="H11504" s="27">
        <v>2</v>
      </c>
    </row>
    <row r="11505" spans="1:8" x14ac:dyDescent="0.55000000000000004">
      <c r="A11505" s="33">
        <v>44152</v>
      </c>
      <c r="B11505" s="1" t="s">
        <v>45</v>
      </c>
      <c r="C11505" s="27">
        <v>173</v>
      </c>
      <c r="D11505" s="27">
        <v>7669</v>
      </c>
      <c r="E11505" s="27">
        <v>158</v>
      </c>
      <c r="F11505" s="27">
        <v>9</v>
      </c>
      <c r="G11505" s="27">
        <v>8</v>
      </c>
      <c r="H11505" s="27">
        <v>2</v>
      </c>
    </row>
    <row r="11506" spans="1:8" x14ac:dyDescent="0.55000000000000004">
      <c r="A11506" s="33">
        <v>44152</v>
      </c>
      <c r="B11506" s="1" t="s">
        <v>46</v>
      </c>
      <c r="C11506" s="27">
        <v>121</v>
      </c>
      <c r="D11506" s="27">
        <v>15287</v>
      </c>
      <c r="E11506" s="27">
        <v>102</v>
      </c>
      <c r="F11506" s="27">
        <v>2</v>
      </c>
      <c r="G11506" s="27">
        <v>17</v>
      </c>
      <c r="H11506" s="27">
        <v>0</v>
      </c>
    </row>
    <row r="11507" spans="1:8" x14ac:dyDescent="0.55000000000000004">
      <c r="A11507" s="33">
        <v>44152</v>
      </c>
      <c r="B11507" s="1" t="s">
        <v>47</v>
      </c>
      <c r="C11507" s="27">
        <v>138</v>
      </c>
      <c r="D11507" s="27">
        <v>4759</v>
      </c>
      <c r="E11507" s="27">
        <v>111</v>
      </c>
      <c r="F11507" s="27">
        <v>6</v>
      </c>
      <c r="G11507" s="27">
        <v>21</v>
      </c>
      <c r="H11507" s="27">
        <v>0</v>
      </c>
    </row>
    <row r="11508" spans="1:8" x14ac:dyDescent="0.55000000000000004">
      <c r="A11508" s="33">
        <v>44152</v>
      </c>
      <c r="B11508" s="1" t="s">
        <v>48</v>
      </c>
      <c r="C11508" s="27">
        <v>144</v>
      </c>
      <c r="D11508" s="27">
        <v>3690</v>
      </c>
      <c r="E11508" s="27">
        <v>140</v>
      </c>
      <c r="F11508" s="27">
        <v>4</v>
      </c>
      <c r="G11508" s="27">
        <v>0</v>
      </c>
      <c r="H11508" s="27">
        <v>0</v>
      </c>
    </row>
    <row r="11509" spans="1:8" x14ac:dyDescent="0.55000000000000004">
      <c r="A11509" s="33">
        <v>44152</v>
      </c>
      <c r="B11509" s="1" t="s">
        <v>49</v>
      </c>
      <c r="C11509" s="27">
        <v>5398</v>
      </c>
      <c r="D11509" s="27">
        <v>182317</v>
      </c>
      <c r="E11509" s="27">
        <v>5196</v>
      </c>
      <c r="F11509" s="27">
        <v>105</v>
      </c>
      <c r="G11509" s="27">
        <v>97</v>
      </c>
      <c r="H11509" s="27">
        <v>4</v>
      </c>
    </row>
    <row r="11510" spans="1:8" x14ac:dyDescent="0.55000000000000004">
      <c r="A11510" s="33">
        <v>44152</v>
      </c>
      <c r="B11510" s="1" t="s">
        <v>50</v>
      </c>
      <c r="C11510" s="27">
        <v>280</v>
      </c>
      <c r="D11510" s="27">
        <v>8235</v>
      </c>
      <c r="E11510" s="27">
        <v>269</v>
      </c>
      <c r="F11510" s="27">
        <v>1</v>
      </c>
      <c r="G11510" s="27">
        <v>12</v>
      </c>
      <c r="H11510" s="27">
        <v>0</v>
      </c>
    </row>
    <row r="11511" spans="1:8" x14ac:dyDescent="0.55000000000000004">
      <c r="A11511" s="33">
        <v>44152</v>
      </c>
      <c r="B11511" s="1" t="s">
        <v>51</v>
      </c>
      <c r="C11511" s="27">
        <v>251</v>
      </c>
      <c r="D11511" s="27">
        <v>24833</v>
      </c>
      <c r="E11511" s="27">
        <v>243</v>
      </c>
      <c r="F11511" s="27">
        <v>3</v>
      </c>
      <c r="G11511" s="27">
        <v>5</v>
      </c>
      <c r="H11511" s="27">
        <v>0</v>
      </c>
    </row>
    <row r="11512" spans="1:8" x14ac:dyDescent="0.55000000000000004">
      <c r="A11512" s="33">
        <v>44152</v>
      </c>
      <c r="B11512" s="1" t="s">
        <v>52</v>
      </c>
      <c r="C11512" s="27">
        <v>930</v>
      </c>
      <c r="D11512" s="27">
        <v>22303</v>
      </c>
      <c r="E11512" s="27">
        <v>829</v>
      </c>
      <c r="F11512" s="27">
        <v>10</v>
      </c>
      <c r="G11512" s="27">
        <v>65</v>
      </c>
      <c r="H11512" s="27">
        <v>3</v>
      </c>
    </row>
    <row r="11513" spans="1:8" x14ac:dyDescent="0.55000000000000004">
      <c r="A11513" s="33">
        <v>44152</v>
      </c>
      <c r="B11513" s="1" t="s">
        <v>53</v>
      </c>
      <c r="C11513" s="27">
        <v>179</v>
      </c>
      <c r="D11513" s="27">
        <v>23484</v>
      </c>
      <c r="E11513" s="27">
        <v>158</v>
      </c>
      <c r="F11513" s="27">
        <v>3</v>
      </c>
      <c r="G11513" s="27">
        <v>18</v>
      </c>
      <c r="H11513" s="27">
        <v>0</v>
      </c>
    </row>
    <row r="11514" spans="1:8" x14ac:dyDescent="0.55000000000000004">
      <c r="A11514" s="33">
        <v>44152</v>
      </c>
      <c r="B11514" s="1" t="s">
        <v>54</v>
      </c>
      <c r="C11514" s="27">
        <v>375</v>
      </c>
      <c r="D11514" s="27">
        <v>8836</v>
      </c>
      <c r="E11514" s="27">
        <v>372</v>
      </c>
      <c r="F11514" s="27">
        <v>1</v>
      </c>
      <c r="G11514" s="27">
        <v>3</v>
      </c>
      <c r="H11514" s="27">
        <v>0</v>
      </c>
    </row>
    <row r="11515" spans="1:8" x14ac:dyDescent="0.55000000000000004">
      <c r="A11515" s="33">
        <v>44152</v>
      </c>
      <c r="B11515" s="1" t="s">
        <v>55</v>
      </c>
      <c r="C11515" s="27">
        <v>558</v>
      </c>
      <c r="D11515" s="27">
        <v>25010</v>
      </c>
      <c r="E11515" s="27">
        <v>512</v>
      </c>
      <c r="F11515" s="27">
        <v>13</v>
      </c>
      <c r="G11515" s="27">
        <v>45</v>
      </c>
      <c r="H11515" s="27">
        <v>0</v>
      </c>
    </row>
    <row r="11516" spans="1:8" x14ac:dyDescent="0.55000000000000004">
      <c r="A11516" s="33">
        <v>44152</v>
      </c>
      <c r="B11516" s="1" t="s">
        <v>56</v>
      </c>
      <c r="C11516" s="27">
        <v>3792</v>
      </c>
      <c r="D11516" s="27">
        <v>64776</v>
      </c>
      <c r="E11516" s="27">
        <v>3417</v>
      </c>
      <c r="F11516" s="27">
        <v>66</v>
      </c>
      <c r="G11516" s="27">
        <v>314</v>
      </c>
      <c r="H11516" s="27">
        <v>2</v>
      </c>
    </row>
    <row r="11517" spans="1:8" x14ac:dyDescent="0.55000000000000004">
      <c r="A11517" s="33">
        <v>44153</v>
      </c>
      <c r="B11517" s="1" t="s">
        <v>7</v>
      </c>
      <c r="C11517" s="27">
        <v>5880</v>
      </c>
      <c r="D11517" s="27">
        <v>113037</v>
      </c>
      <c r="E11517" s="27">
        <v>3846</v>
      </c>
      <c r="F11517" s="27">
        <v>131</v>
      </c>
      <c r="G11517" s="27">
        <v>1903</v>
      </c>
      <c r="H11517" s="27">
        <v>18</v>
      </c>
    </row>
    <row r="11518" spans="1:8" x14ac:dyDescent="0.55000000000000004">
      <c r="A11518" s="33">
        <v>44153</v>
      </c>
      <c r="B11518" s="1" t="s">
        <v>11</v>
      </c>
      <c r="C11518" s="27">
        <v>280</v>
      </c>
      <c r="D11518" s="27">
        <v>6271</v>
      </c>
      <c r="E11518" s="27">
        <v>247</v>
      </c>
      <c r="F11518" s="27">
        <v>6</v>
      </c>
      <c r="G11518" s="27">
        <v>27</v>
      </c>
      <c r="H11518" s="27">
        <v>2</v>
      </c>
    </row>
    <row r="11519" spans="1:8" x14ac:dyDescent="0.55000000000000004">
      <c r="A11519" s="33">
        <v>44153</v>
      </c>
      <c r="B11519" s="1" t="s">
        <v>12</v>
      </c>
      <c r="C11519" s="27">
        <v>86</v>
      </c>
      <c r="D11519" s="27">
        <v>6865</v>
      </c>
      <c r="E11519" s="27">
        <v>22</v>
      </c>
      <c r="F11519" s="27">
        <v>0</v>
      </c>
      <c r="G11519" s="27">
        <v>60</v>
      </c>
      <c r="H11519" s="27">
        <v>0</v>
      </c>
    </row>
    <row r="11520" spans="1:8" x14ac:dyDescent="0.55000000000000004">
      <c r="A11520" s="33">
        <v>44153</v>
      </c>
      <c r="B11520" s="1" t="s">
        <v>13</v>
      </c>
      <c r="C11520" s="27">
        <v>1027</v>
      </c>
      <c r="D11520" s="27">
        <v>16829</v>
      </c>
      <c r="E11520" s="27">
        <v>829</v>
      </c>
      <c r="F11520" s="27">
        <v>8</v>
      </c>
      <c r="G11520" s="27">
        <v>190</v>
      </c>
      <c r="H11520" s="27">
        <v>5</v>
      </c>
    </row>
    <row r="11521" spans="1:8" x14ac:dyDescent="0.55000000000000004">
      <c r="A11521" s="33">
        <v>44153</v>
      </c>
      <c r="B11521" s="1" t="s">
        <v>14</v>
      </c>
      <c r="C11521" s="27">
        <v>74</v>
      </c>
      <c r="D11521" s="27">
        <v>3152</v>
      </c>
      <c r="E11521" s="27">
        <v>67</v>
      </c>
      <c r="F11521" s="27">
        <v>0</v>
      </c>
      <c r="G11521" s="27">
        <v>7</v>
      </c>
      <c r="H11521" s="27">
        <v>1</v>
      </c>
    </row>
    <row r="11522" spans="1:8" x14ac:dyDescent="0.55000000000000004">
      <c r="A11522" s="33">
        <v>44153</v>
      </c>
      <c r="B11522" s="1" t="s">
        <v>15</v>
      </c>
      <c r="C11522" s="27">
        <v>100</v>
      </c>
      <c r="D11522" s="27">
        <v>7078</v>
      </c>
      <c r="E11522" s="27">
        <v>85</v>
      </c>
      <c r="F11522" s="27">
        <v>1</v>
      </c>
      <c r="G11522" s="27">
        <v>14</v>
      </c>
      <c r="H11522" s="27">
        <v>0</v>
      </c>
    </row>
    <row r="11523" spans="1:8" x14ac:dyDescent="0.55000000000000004">
      <c r="A11523" s="33">
        <v>44153</v>
      </c>
      <c r="B11523" s="1" t="s">
        <v>16</v>
      </c>
      <c r="C11523" s="27">
        <v>453</v>
      </c>
      <c r="D11523" s="27">
        <v>36109</v>
      </c>
      <c r="E11523" s="27">
        <v>402</v>
      </c>
      <c r="F11523" s="27">
        <v>6</v>
      </c>
      <c r="G11523" s="27">
        <v>45</v>
      </c>
      <c r="H11523" s="27">
        <v>5</v>
      </c>
    </row>
    <row r="11524" spans="1:8" x14ac:dyDescent="0.55000000000000004">
      <c r="A11524" s="33">
        <v>44153</v>
      </c>
      <c r="B11524" s="1" t="s">
        <v>17</v>
      </c>
      <c r="C11524" s="27">
        <v>1071</v>
      </c>
      <c r="D11524" s="27">
        <v>15243</v>
      </c>
      <c r="E11524" s="27">
        <v>838</v>
      </c>
      <c r="F11524" s="27">
        <v>18</v>
      </c>
      <c r="G11524" s="27">
        <v>215</v>
      </c>
      <c r="H11524" s="27">
        <v>5</v>
      </c>
    </row>
    <row r="11525" spans="1:8" x14ac:dyDescent="0.55000000000000004">
      <c r="A11525" s="33">
        <v>44153</v>
      </c>
      <c r="B11525" s="1" t="s">
        <v>18</v>
      </c>
      <c r="C11525" s="27">
        <v>527</v>
      </c>
      <c r="D11525" s="27">
        <v>48922</v>
      </c>
      <c r="E11525" s="27">
        <v>493</v>
      </c>
      <c r="F11525" s="27">
        <v>2</v>
      </c>
      <c r="G11525" s="27">
        <v>34</v>
      </c>
      <c r="H11525" s="27">
        <v>4</v>
      </c>
    </row>
    <row r="11526" spans="1:8" x14ac:dyDescent="0.55000000000000004">
      <c r="A11526" s="33">
        <v>44153</v>
      </c>
      <c r="B11526" s="1" t="s">
        <v>19</v>
      </c>
      <c r="C11526" s="27">
        <v>974</v>
      </c>
      <c r="D11526" s="27">
        <v>33422</v>
      </c>
      <c r="E11526" s="27">
        <v>898</v>
      </c>
      <c r="F11526" s="27">
        <v>20</v>
      </c>
      <c r="G11526" s="27">
        <v>46</v>
      </c>
      <c r="H11526" s="27">
        <v>2</v>
      </c>
    </row>
    <row r="11527" spans="1:8" x14ac:dyDescent="0.55000000000000004">
      <c r="A11527" s="33">
        <v>44153</v>
      </c>
      <c r="B11527" s="1" t="s">
        <v>20</v>
      </c>
      <c r="C11527" s="27">
        <v>7122</v>
      </c>
      <c r="D11527" s="27">
        <v>212609</v>
      </c>
      <c r="E11527" s="27">
        <v>6138</v>
      </c>
      <c r="F11527" s="27">
        <v>123</v>
      </c>
      <c r="G11527" s="27">
        <v>861</v>
      </c>
      <c r="H11527" s="27">
        <v>15</v>
      </c>
    </row>
    <row r="11528" spans="1:8" x14ac:dyDescent="0.55000000000000004">
      <c r="A11528" s="33">
        <v>44153</v>
      </c>
      <c r="B11528" s="1" t="s">
        <v>21</v>
      </c>
      <c r="C11528" s="27">
        <v>6003</v>
      </c>
      <c r="D11528" s="27">
        <v>148372</v>
      </c>
      <c r="E11528" s="27">
        <v>5275</v>
      </c>
      <c r="F11528" s="27">
        <v>84</v>
      </c>
      <c r="G11528" s="27">
        <v>644</v>
      </c>
      <c r="H11528" s="27">
        <v>8</v>
      </c>
    </row>
    <row r="11529" spans="1:8" x14ac:dyDescent="0.55000000000000004">
      <c r="A11529" s="33">
        <v>44153</v>
      </c>
      <c r="B11529" s="1" t="s">
        <v>22</v>
      </c>
      <c r="C11529" s="27">
        <v>35722</v>
      </c>
      <c r="D11529" s="27">
        <v>686965</v>
      </c>
      <c r="E11529" s="27">
        <v>32222</v>
      </c>
      <c r="F11529" s="27">
        <v>476</v>
      </c>
      <c r="G11529" s="27">
        <v>3024</v>
      </c>
      <c r="H11529" s="27">
        <v>39</v>
      </c>
    </row>
    <row r="11530" spans="1:8" x14ac:dyDescent="0.55000000000000004">
      <c r="A11530" s="33">
        <v>44153</v>
      </c>
      <c r="B11530" s="1" t="s">
        <v>23</v>
      </c>
      <c r="C11530" s="27">
        <v>10575</v>
      </c>
      <c r="D11530" s="27">
        <v>229196</v>
      </c>
      <c r="E11530" s="27">
        <v>9363</v>
      </c>
      <c r="F11530" s="27">
        <v>183</v>
      </c>
      <c r="G11530" s="27">
        <v>1029</v>
      </c>
      <c r="H11530" s="27">
        <v>38</v>
      </c>
    </row>
    <row r="11531" spans="1:8" x14ac:dyDescent="0.55000000000000004">
      <c r="A11531" s="33">
        <v>44153</v>
      </c>
      <c r="B11531" s="1" t="s">
        <v>24</v>
      </c>
      <c r="C11531" s="27">
        <v>273</v>
      </c>
      <c r="D11531" s="27">
        <v>20328</v>
      </c>
      <c r="E11531" s="27">
        <v>187</v>
      </c>
      <c r="F11531" s="27">
        <v>0</v>
      </c>
      <c r="G11531" s="27">
        <v>86</v>
      </c>
      <c r="H11531" s="27">
        <v>1</v>
      </c>
    </row>
    <row r="11532" spans="1:8" x14ac:dyDescent="0.55000000000000004">
      <c r="A11532" s="33">
        <v>44153</v>
      </c>
      <c r="B11532" s="1" t="s">
        <v>25</v>
      </c>
      <c r="C11532" s="27">
        <v>435</v>
      </c>
      <c r="D11532" s="27">
        <v>15674</v>
      </c>
      <c r="E11532" s="27">
        <v>399</v>
      </c>
      <c r="F11532" s="27">
        <v>26</v>
      </c>
      <c r="G11532" s="27">
        <v>10</v>
      </c>
      <c r="H11532" s="27">
        <v>0</v>
      </c>
    </row>
    <row r="11533" spans="1:8" x14ac:dyDescent="0.55000000000000004">
      <c r="A11533" s="33">
        <v>44153</v>
      </c>
      <c r="B11533" s="1" t="s">
        <v>26</v>
      </c>
      <c r="C11533" s="27">
        <v>830</v>
      </c>
      <c r="D11533" s="27">
        <v>20120</v>
      </c>
      <c r="E11533" s="27">
        <v>774</v>
      </c>
      <c r="F11533" s="27">
        <v>49</v>
      </c>
      <c r="G11533" s="27">
        <v>7</v>
      </c>
      <c r="H11533" s="27">
        <v>0</v>
      </c>
    </row>
    <row r="11534" spans="1:8" x14ac:dyDescent="0.55000000000000004">
      <c r="A11534" s="33">
        <v>44153</v>
      </c>
      <c r="B11534" s="1" t="s">
        <v>27</v>
      </c>
      <c r="C11534" s="27">
        <v>289</v>
      </c>
      <c r="D11534" s="27">
        <v>12776</v>
      </c>
      <c r="E11534" s="27">
        <v>250</v>
      </c>
      <c r="F11534" s="27">
        <v>11</v>
      </c>
      <c r="G11534" s="27">
        <v>28</v>
      </c>
      <c r="H11534" s="27">
        <v>1</v>
      </c>
    </row>
    <row r="11535" spans="1:8" x14ac:dyDescent="0.55000000000000004">
      <c r="A11535" s="33">
        <v>44153</v>
      </c>
      <c r="B11535" s="1" t="s">
        <v>28</v>
      </c>
      <c r="C11535" s="27">
        <v>291</v>
      </c>
      <c r="D11535" s="27">
        <v>12727</v>
      </c>
      <c r="E11535" s="27">
        <v>234</v>
      </c>
      <c r="F11535" s="27">
        <v>6</v>
      </c>
      <c r="G11535" s="27">
        <v>51</v>
      </c>
      <c r="H11535" s="27">
        <v>2</v>
      </c>
    </row>
    <row r="11536" spans="1:8" x14ac:dyDescent="0.55000000000000004">
      <c r="A11536" s="33">
        <v>44153</v>
      </c>
      <c r="B11536" s="1" t="s">
        <v>29</v>
      </c>
      <c r="C11536" s="27">
        <v>525</v>
      </c>
      <c r="D11536" s="27">
        <v>27127</v>
      </c>
      <c r="E11536" s="27">
        <v>375</v>
      </c>
      <c r="F11536" s="27">
        <v>6</v>
      </c>
      <c r="G11536" s="27">
        <v>149</v>
      </c>
      <c r="H11536" s="27">
        <v>0</v>
      </c>
    </row>
    <row r="11537" spans="1:8" x14ac:dyDescent="0.55000000000000004">
      <c r="A11537" s="33">
        <v>44153</v>
      </c>
      <c r="B11537" s="1" t="s">
        <v>30</v>
      </c>
      <c r="C11537" s="27">
        <v>855</v>
      </c>
      <c r="D11537" s="27">
        <v>30444</v>
      </c>
      <c r="E11537" s="27">
        <v>734</v>
      </c>
      <c r="F11537" s="27">
        <v>13</v>
      </c>
      <c r="G11537" s="27">
        <v>108</v>
      </c>
      <c r="H11537" s="27">
        <v>0</v>
      </c>
    </row>
    <row r="11538" spans="1:8" x14ac:dyDescent="0.55000000000000004">
      <c r="A11538" s="33">
        <v>44153</v>
      </c>
      <c r="B11538" s="1" t="s">
        <v>31</v>
      </c>
      <c r="C11538" s="27">
        <v>978</v>
      </c>
      <c r="D11538" s="27">
        <v>50183</v>
      </c>
      <c r="E11538" s="27">
        <v>745</v>
      </c>
      <c r="F11538" s="27">
        <v>4</v>
      </c>
      <c r="G11538" s="27">
        <v>229</v>
      </c>
      <c r="H11538" s="27">
        <v>3</v>
      </c>
    </row>
    <row r="11539" spans="1:8" x14ac:dyDescent="0.55000000000000004">
      <c r="A11539" s="33">
        <v>44153</v>
      </c>
      <c r="B11539" s="1" t="s">
        <v>32</v>
      </c>
      <c r="C11539" s="27">
        <v>7902</v>
      </c>
      <c r="D11539" s="27">
        <v>119953</v>
      </c>
      <c r="E11539" s="27">
        <v>6612</v>
      </c>
      <c r="F11539" s="27">
        <v>101</v>
      </c>
      <c r="G11539" s="27">
        <v>1189</v>
      </c>
      <c r="H11539" s="27">
        <v>15</v>
      </c>
    </row>
    <row r="11540" spans="1:8" x14ac:dyDescent="0.55000000000000004">
      <c r="A11540" s="33">
        <v>44153</v>
      </c>
      <c r="B11540" s="1" t="s">
        <v>33</v>
      </c>
      <c r="C11540" s="27">
        <v>645</v>
      </c>
      <c r="D11540" s="27">
        <v>17127</v>
      </c>
      <c r="E11540" s="27">
        <v>584</v>
      </c>
      <c r="F11540" s="27">
        <v>7</v>
      </c>
      <c r="G11540" s="27">
        <v>54</v>
      </c>
      <c r="H11540" s="27">
        <v>4</v>
      </c>
    </row>
    <row r="11541" spans="1:8" x14ac:dyDescent="0.55000000000000004">
      <c r="A11541" s="33">
        <v>44153</v>
      </c>
      <c r="B11541" s="1" t="s">
        <v>34</v>
      </c>
      <c r="C11541" s="27">
        <v>696</v>
      </c>
      <c r="D11541" s="27">
        <v>14966</v>
      </c>
      <c r="E11541" s="27">
        <v>611</v>
      </c>
      <c r="F11541" s="27">
        <v>9</v>
      </c>
      <c r="G11541" s="27">
        <v>76</v>
      </c>
      <c r="H11541" s="27">
        <v>0</v>
      </c>
    </row>
    <row r="11542" spans="1:8" x14ac:dyDescent="0.55000000000000004">
      <c r="A11542" s="33">
        <v>44153</v>
      </c>
      <c r="B11542" s="1" t="s">
        <v>35</v>
      </c>
      <c r="C11542" s="27">
        <v>2356</v>
      </c>
      <c r="D11542" s="27">
        <v>58824</v>
      </c>
      <c r="E11542" s="27">
        <v>2130</v>
      </c>
      <c r="F11542" s="27">
        <v>35</v>
      </c>
      <c r="G11542" s="27">
        <v>191</v>
      </c>
      <c r="H11542" s="27">
        <v>3</v>
      </c>
    </row>
    <row r="11543" spans="1:8" x14ac:dyDescent="0.55000000000000004">
      <c r="A11543" s="33">
        <v>44153</v>
      </c>
      <c r="B11543" s="1" t="s">
        <v>36</v>
      </c>
      <c r="C11543" s="27">
        <v>16036</v>
      </c>
      <c r="D11543" s="27">
        <v>280378</v>
      </c>
      <c r="E11543" s="27">
        <v>13716</v>
      </c>
      <c r="F11543" s="27">
        <v>265</v>
      </c>
      <c r="G11543" s="27">
        <v>2036</v>
      </c>
      <c r="H11543" s="27">
        <v>72</v>
      </c>
    </row>
    <row r="11544" spans="1:8" x14ac:dyDescent="0.55000000000000004">
      <c r="A11544" s="33">
        <v>44153</v>
      </c>
      <c r="B11544" s="1" t="s">
        <v>37</v>
      </c>
      <c r="C11544" s="27">
        <v>4120</v>
      </c>
      <c r="D11544" s="27">
        <v>79834</v>
      </c>
      <c r="E11544" s="27">
        <v>3586</v>
      </c>
      <c r="F11544" s="27">
        <v>75</v>
      </c>
      <c r="G11544" s="27">
        <v>459</v>
      </c>
      <c r="H11544" s="27">
        <v>17</v>
      </c>
    </row>
    <row r="11545" spans="1:8" x14ac:dyDescent="0.55000000000000004">
      <c r="A11545" s="33">
        <v>44153</v>
      </c>
      <c r="B11545" s="1" t="s">
        <v>38</v>
      </c>
      <c r="C11545" s="27">
        <v>896</v>
      </c>
      <c r="D11545" s="27">
        <v>28985</v>
      </c>
      <c r="E11545" s="27">
        <v>731</v>
      </c>
      <c r="F11545" s="27">
        <v>11</v>
      </c>
      <c r="G11545" s="27">
        <v>154</v>
      </c>
      <c r="H11545" s="27">
        <v>3</v>
      </c>
    </row>
    <row r="11546" spans="1:8" x14ac:dyDescent="0.55000000000000004">
      <c r="A11546" s="33">
        <v>44153</v>
      </c>
      <c r="B11546" s="1" t="s">
        <v>39</v>
      </c>
      <c r="C11546" s="27">
        <v>346</v>
      </c>
      <c r="D11546" s="27">
        <v>11643</v>
      </c>
      <c r="E11546" s="27">
        <v>284</v>
      </c>
      <c r="F11546" s="27">
        <v>4</v>
      </c>
      <c r="G11546" s="27">
        <v>52</v>
      </c>
      <c r="H11546" s="27">
        <v>4</v>
      </c>
    </row>
    <row r="11547" spans="1:8" x14ac:dyDescent="0.55000000000000004">
      <c r="A11547" s="33">
        <v>44153</v>
      </c>
      <c r="B11547" s="1" t="s">
        <v>40</v>
      </c>
      <c r="C11547" s="27">
        <v>53</v>
      </c>
      <c r="D11547" s="27">
        <v>6156</v>
      </c>
      <c r="E11547" s="27">
        <v>41</v>
      </c>
      <c r="F11547" s="27">
        <v>0</v>
      </c>
      <c r="G11547" s="27">
        <v>12</v>
      </c>
      <c r="H11547" s="27">
        <v>0</v>
      </c>
    </row>
    <row r="11548" spans="1:8" x14ac:dyDescent="0.55000000000000004">
      <c r="A11548" s="33">
        <v>44153</v>
      </c>
      <c r="B11548" s="1" t="s">
        <v>41</v>
      </c>
      <c r="C11548" s="27">
        <v>142</v>
      </c>
      <c r="D11548" s="27">
        <v>6354</v>
      </c>
      <c r="E11548" s="27">
        <v>141</v>
      </c>
      <c r="F11548" s="27">
        <v>0</v>
      </c>
      <c r="G11548" s="27">
        <v>1</v>
      </c>
      <c r="H11548" s="27">
        <v>0</v>
      </c>
    </row>
    <row r="11549" spans="1:8" x14ac:dyDescent="0.55000000000000004">
      <c r="A11549" s="33">
        <v>44153</v>
      </c>
      <c r="B11549" s="1" t="s">
        <v>42</v>
      </c>
      <c r="C11549" s="27">
        <v>430</v>
      </c>
      <c r="D11549" s="27">
        <v>14762</v>
      </c>
      <c r="E11549" s="27">
        <v>258</v>
      </c>
      <c r="F11549" s="27">
        <v>10</v>
      </c>
      <c r="G11549" s="27">
        <v>80</v>
      </c>
      <c r="H11549" s="27">
        <v>1</v>
      </c>
    </row>
    <row r="11550" spans="1:8" x14ac:dyDescent="0.55000000000000004">
      <c r="A11550" s="33">
        <v>44153</v>
      </c>
      <c r="B11550" s="1" t="s">
        <v>43</v>
      </c>
      <c r="C11550" s="27">
        <v>710</v>
      </c>
      <c r="D11550" s="27">
        <v>30887</v>
      </c>
      <c r="E11550" s="27">
        <v>669</v>
      </c>
      <c r="F11550" s="27">
        <v>5</v>
      </c>
      <c r="G11550" s="27">
        <v>34</v>
      </c>
      <c r="H11550" s="27">
        <v>0</v>
      </c>
    </row>
    <row r="11551" spans="1:8" x14ac:dyDescent="0.55000000000000004">
      <c r="A11551" s="33">
        <v>44153</v>
      </c>
      <c r="B11551" s="1" t="s">
        <v>44</v>
      </c>
      <c r="C11551" s="27">
        <v>285</v>
      </c>
      <c r="D11551" s="27">
        <v>13795</v>
      </c>
      <c r="E11551" s="27">
        <v>222</v>
      </c>
      <c r="F11551" s="27">
        <v>2</v>
      </c>
      <c r="G11551" s="27">
        <v>59</v>
      </c>
      <c r="H11551" s="27">
        <v>2</v>
      </c>
    </row>
    <row r="11552" spans="1:8" x14ac:dyDescent="0.55000000000000004">
      <c r="A11552" s="33">
        <v>44153</v>
      </c>
      <c r="B11552" s="1" t="s">
        <v>45</v>
      </c>
      <c r="C11552" s="27">
        <v>174</v>
      </c>
      <c r="D11552" s="27">
        <v>7682</v>
      </c>
      <c r="E11552" s="27">
        <v>159</v>
      </c>
      <c r="F11552" s="27">
        <v>9</v>
      </c>
      <c r="G11552" s="27">
        <v>7</v>
      </c>
      <c r="H11552" s="27">
        <v>2</v>
      </c>
    </row>
    <row r="11553" spans="1:8" x14ac:dyDescent="0.55000000000000004">
      <c r="A11553" s="33">
        <v>44153</v>
      </c>
      <c r="B11553" s="1" t="s">
        <v>46</v>
      </c>
      <c r="C11553" s="27">
        <v>122</v>
      </c>
      <c r="D11553" s="27">
        <v>15450</v>
      </c>
      <c r="E11553" s="27">
        <v>103</v>
      </c>
      <c r="F11553" s="27">
        <v>2</v>
      </c>
      <c r="G11553" s="27">
        <v>17</v>
      </c>
      <c r="H11553" s="27">
        <v>0</v>
      </c>
    </row>
    <row r="11554" spans="1:8" x14ac:dyDescent="0.55000000000000004">
      <c r="A11554" s="33">
        <v>44153</v>
      </c>
      <c r="B11554" s="1" t="s">
        <v>47</v>
      </c>
      <c r="C11554" s="27">
        <v>144</v>
      </c>
      <c r="D11554" s="27">
        <v>4819</v>
      </c>
      <c r="E11554" s="27">
        <v>111</v>
      </c>
      <c r="F11554" s="27">
        <v>6</v>
      </c>
      <c r="G11554" s="27">
        <v>27</v>
      </c>
      <c r="H11554" s="27">
        <v>0</v>
      </c>
    </row>
    <row r="11555" spans="1:8" x14ac:dyDescent="0.55000000000000004">
      <c r="A11555" s="33">
        <v>44153</v>
      </c>
      <c r="B11555" s="1" t="s">
        <v>48</v>
      </c>
      <c r="C11555" s="27">
        <v>144</v>
      </c>
      <c r="D11555" s="27">
        <v>3693</v>
      </c>
      <c r="E11555" s="27">
        <v>140</v>
      </c>
      <c r="F11555" s="27">
        <v>4</v>
      </c>
      <c r="G11555" s="27">
        <v>0</v>
      </c>
      <c r="H11555" s="27">
        <v>0</v>
      </c>
    </row>
    <row r="11556" spans="1:8" x14ac:dyDescent="0.55000000000000004">
      <c r="A11556" s="33">
        <v>44153</v>
      </c>
      <c r="B11556" s="1" t="s">
        <v>49</v>
      </c>
      <c r="C11556" s="27">
        <v>5420</v>
      </c>
      <c r="D11556" s="27">
        <v>184084</v>
      </c>
      <c r="E11556" s="27">
        <v>5203</v>
      </c>
      <c r="F11556" s="27">
        <v>105</v>
      </c>
      <c r="G11556" s="27">
        <v>112</v>
      </c>
      <c r="H11556" s="27">
        <v>3</v>
      </c>
    </row>
    <row r="11557" spans="1:8" x14ac:dyDescent="0.55000000000000004">
      <c r="A11557" s="33">
        <v>44153</v>
      </c>
      <c r="B11557" s="1" t="s">
        <v>50</v>
      </c>
      <c r="C11557" s="27">
        <v>284</v>
      </c>
      <c r="D11557" s="27">
        <v>8340</v>
      </c>
      <c r="E11557" s="27">
        <v>269</v>
      </c>
      <c r="F11557" s="27">
        <v>1</v>
      </c>
      <c r="G11557" s="27">
        <v>16</v>
      </c>
      <c r="H11557" s="27">
        <v>0</v>
      </c>
    </row>
    <row r="11558" spans="1:8" x14ac:dyDescent="0.55000000000000004">
      <c r="A11558" s="33">
        <v>44153</v>
      </c>
      <c r="B11558" s="1" t="s">
        <v>51</v>
      </c>
      <c r="C11558" s="27">
        <v>252</v>
      </c>
      <c r="D11558" s="27">
        <v>25087</v>
      </c>
      <c r="E11558" s="27">
        <v>243</v>
      </c>
      <c r="F11558" s="27">
        <v>3</v>
      </c>
      <c r="G11558" s="27">
        <v>6</v>
      </c>
      <c r="H11558" s="27">
        <v>0</v>
      </c>
    </row>
    <row r="11559" spans="1:8" x14ac:dyDescent="0.55000000000000004">
      <c r="A11559" s="33">
        <v>44153</v>
      </c>
      <c r="B11559" s="1" t="s">
        <v>52</v>
      </c>
      <c r="C11559" s="27">
        <v>939</v>
      </c>
      <c r="D11559" s="27">
        <v>22475</v>
      </c>
      <c r="E11559" s="27">
        <v>834</v>
      </c>
      <c r="F11559" s="27">
        <v>10</v>
      </c>
      <c r="G11559" s="27">
        <v>67</v>
      </c>
      <c r="H11559" s="27">
        <v>3</v>
      </c>
    </row>
    <row r="11560" spans="1:8" x14ac:dyDescent="0.55000000000000004">
      <c r="A11560" s="33">
        <v>44153</v>
      </c>
      <c r="B11560" s="1" t="s">
        <v>53</v>
      </c>
      <c r="C11560" s="27">
        <v>189</v>
      </c>
      <c r="D11560" s="27">
        <v>23843</v>
      </c>
      <c r="E11560" s="27">
        <v>158</v>
      </c>
      <c r="F11560" s="27">
        <v>3</v>
      </c>
      <c r="G11560" s="27">
        <v>28</v>
      </c>
      <c r="H11560" s="27">
        <v>0</v>
      </c>
    </row>
    <row r="11561" spans="1:8" x14ac:dyDescent="0.55000000000000004">
      <c r="A11561" s="33">
        <v>44153</v>
      </c>
      <c r="B11561" s="1" t="s">
        <v>54</v>
      </c>
      <c r="C11561" s="27">
        <v>385</v>
      </c>
      <c r="D11561" s="27">
        <v>8852</v>
      </c>
      <c r="E11561" s="27">
        <v>372</v>
      </c>
      <c r="F11561" s="27">
        <v>1</v>
      </c>
      <c r="G11561" s="27">
        <v>13</v>
      </c>
      <c r="H11561" s="27">
        <v>0</v>
      </c>
    </row>
    <row r="11562" spans="1:8" x14ac:dyDescent="0.55000000000000004">
      <c r="A11562" s="33">
        <v>44153</v>
      </c>
      <c r="B11562" s="1" t="s">
        <v>55</v>
      </c>
      <c r="C11562" s="27">
        <v>558</v>
      </c>
      <c r="D11562" s="27">
        <v>25132</v>
      </c>
      <c r="E11562" s="27">
        <v>512</v>
      </c>
      <c r="F11562" s="27">
        <v>13</v>
      </c>
      <c r="G11562" s="27">
        <v>45</v>
      </c>
      <c r="H11562" s="27">
        <v>0</v>
      </c>
    </row>
    <row r="11563" spans="1:8" x14ac:dyDescent="0.55000000000000004">
      <c r="A11563" s="33">
        <v>44153</v>
      </c>
      <c r="B11563" s="1" t="s">
        <v>56</v>
      </c>
      <c r="C11563" s="27">
        <v>3833</v>
      </c>
      <c r="D11563" s="27">
        <v>65427</v>
      </c>
      <c r="E11563" s="27">
        <v>3440</v>
      </c>
      <c r="F11563" s="27">
        <v>67</v>
      </c>
      <c r="G11563" s="27">
        <v>331</v>
      </c>
      <c r="H11563" s="27">
        <v>2</v>
      </c>
    </row>
    <row r="11564" spans="1:8" x14ac:dyDescent="0.55000000000000004">
      <c r="A11564" s="33">
        <v>44154</v>
      </c>
      <c r="B11564" s="1" t="s">
        <v>7</v>
      </c>
      <c r="C11564" s="27">
        <v>6113</v>
      </c>
      <c r="D11564" s="27">
        <v>116432</v>
      </c>
      <c r="E11564" s="27">
        <v>4036</v>
      </c>
      <c r="F11564" s="27">
        <v>134</v>
      </c>
      <c r="G11564" s="27">
        <v>1943</v>
      </c>
      <c r="H11564" s="27">
        <v>17</v>
      </c>
    </row>
    <row r="11565" spans="1:8" x14ac:dyDescent="0.55000000000000004">
      <c r="A11565" s="33">
        <v>44154</v>
      </c>
      <c r="B11565" s="1" t="s">
        <v>11</v>
      </c>
      <c r="C11565" s="27">
        <v>280</v>
      </c>
      <c r="D11565" s="27">
        <v>6294</v>
      </c>
      <c r="E11565" s="27">
        <v>248</v>
      </c>
      <c r="F11565" s="27">
        <v>6</v>
      </c>
      <c r="G11565" s="27">
        <v>26</v>
      </c>
      <c r="H11565" s="27">
        <v>2</v>
      </c>
    </row>
    <row r="11566" spans="1:8" x14ac:dyDescent="0.55000000000000004">
      <c r="A11566" s="33">
        <v>44154</v>
      </c>
      <c r="B11566" s="1" t="s">
        <v>12</v>
      </c>
      <c r="C11566" s="27">
        <v>97</v>
      </c>
      <c r="D11566" s="27">
        <v>7190</v>
      </c>
      <c r="E11566" s="27">
        <v>29</v>
      </c>
      <c r="F11566" s="27">
        <v>0</v>
      </c>
      <c r="G11566" s="27">
        <v>68</v>
      </c>
      <c r="H11566" s="27">
        <v>0</v>
      </c>
    </row>
    <row r="11567" spans="1:8" x14ac:dyDescent="0.55000000000000004">
      <c r="A11567" s="33">
        <v>44154</v>
      </c>
      <c r="B11567" s="1" t="s">
        <v>13</v>
      </c>
      <c r="C11567" s="27">
        <v>1046</v>
      </c>
      <c r="D11567" s="27">
        <v>17017</v>
      </c>
      <c r="E11567" s="27">
        <v>848</v>
      </c>
      <c r="F11567" s="27">
        <v>9</v>
      </c>
      <c r="G11567" s="27">
        <v>189</v>
      </c>
      <c r="H11567" s="27">
        <v>5</v>
      </c>
    </row>
    <row r="11568" spans="1:8" x14ac:dyDescent="0.55000000000000004">
      <c r="A11568" s="33">
        <v>44154</v>
      </c>
      <c r="B11568" s="1" t="s">
        <v>14</v>
      </c>
      <c r="C11568" s="27">
        <v>74</v>
      </c>
      <c r="D11568" s="27">
        <v>3155</v>
      </c>
      <c r="E11568" s="27">
        <v>67</v>
      </c>
      <c r="F11568" s="27">
        <v>0</v>
      </c>
      <c r="G11568" s="27">
        <v>7</v>
      </c>
      <c r="H11568" s="27">
        <v>1</v>
      </c>
    </row>
    <row r="11569" spans="1:8" x14ac:dyDescent="0.55000000000000004">
      <c r="A11569" s="33">
        <v>44154</v>
      </c>
      <c r="B11569" s="1" t="s">
        <v>15</v>
      </c>
      <c r="C11569" s="27">
        <v>105</v>
      </c>
      <c r="D11569" s="27">
        <v>7126</v>
      </c>
      <c r="E11569" s="27">
        <v>85</v>
      </c>
      <c r="F11569" s="27">
        <v>1</v>
      </c>
      <c r="G11569" s="27">
        <v>19</v>
      </c>
      <c r="H11569" s="27">
        <v>0</v>
      </c>
    </row>
    <row r="11570" spans="1:8" x14ac:dyDescent="0.55000000000000004">
      <c r="A11570" s="33">
        <v>44154</v>
      </c>
      <c r="B11570" s="1" t="s">
        <v>16</v>
      </c>
      <c r="C11570" s="27">
        <v>458</v>
      </c>
      <c r="D11570" s="27">
        <v>36590</v>
      </c>
      <c r="E11570" s="27">
        <v>404</v>
      </c>
      <c r="F11570" s="27">
        <v>6</v>
      </c>
      <c r="G11570" s="27">
        <v>48</v>
      </c>
      <c r="H11570" s="27">
        <v>4</v>
      </c>
    </row>
    <row r="11571" spans="1:8" x14ac:dyDescent="0.55000000000000004">
      <c r="A11571" s="33">
        <v>44154</v>
      </c>
      <c r="B11571" s="1" t="s">
        <v>17</v>
      </c>
      <c r="C11571" s="27">
        <v>1099</v>
      </c>
      <c r="D11571" s="27">
        <v>15414</v>
      </c>
      <c r="E11571" s="27">
        <v>855</v>
      </c>
      <c r="F11571" s="27">
        <v>19</v>
      </c>
      <c r="G11571" s="27">
        <v>225</v>
      </c>
      <c r="H11571" s="27">
        <v>5</v>
      </c>
    </row>
    <row r="11572" spans="1:8" x14ac:dyDescent="0.55000000000000004">
      <c r="A11572" s="33">
        <v>44154</v>
      </c>
      <c r="B11572" s="1" t="s">
        <v>18</v>
      </c>
      <c r="C11572" s="27">
        <v>542</v>
      </c>
      <c r="D11572" s="27">
        <v>49054</v>
      </c>
      <c r="E11572" s="27">
        <v>496</v>
      </c>
      <c r="F11572" s="27">
        <v>2</v>
      </c>
      <c r="G11572" s="27">
        <v>46</v>
      </c>
      <c r="H11572" s="27">
        <v>4</v>
      </c>
    </row>
    <row r="11573" spans="1:8" x14ac:dyDescent="0.55000000000000004">
      <c r="A11573" s="33">
        <v>44154</v>
      </c>
      <c r="B11573" s="1" t="s">
        <v>19</v>
      </c>
      <c r="C11573" s="27">
        <v>994</v>
      </c>
      <c r="D11573" s="27">
        <v>33732</v>
      </c>
      <c r="E11573" s="27">
        <v>901</v>
      </c>
      <c r="F11573" s="27">
        <v>20</v>
      </c>
      <c r="G11573" s="27">
        <v>53</v>
      </c>
      <c r="H11573" s="27">
        <v>2</v>
      </c>
    </row>
    <row r="11574" spans="1:8" x14ac:dyDescent="0.55000000000000004">
      <c r="A11574" s="33">
        <v>44154</v>
      </c>
      <c r="B11574" s="1" t="s">
        <v>20</v>
      </c>
      <c r="C11574" s="27">
        <v>7230</v>
      </c>
      <c r="D11574" s="27">
        <v>214783</v>
      </c>
      <c r="E11574" s="27">
        <v>6215</v>
      </c>
      <c r="F11574" s="27">
        <v>126</v>
      </c>
      <c r="G11574" s="27">
        <v>889</v>
      </c>
      <c r="H11574" s="27">
        <v>16</v>
      </c>
    </row>
    <row r="11575" spans="1:8" x14ac:dyDescent="0.55000000000000004">
      <c r="A11575" s="33">
        <v>44154</v>
      </c>
      <c r="B11575" s="1" t="s">
        <v>21</v>
      </c>
      <c r="C11575" s="27">
        <v>6109</v>
      </c>
      <c r="D11575" s="27">
        <v>152376</v>
      </c>
      <c r="E11575" s="27">
        <v>5314</v>
      </c>
      <c r="F11575" s="27">
        <v>85</v>
      </c>
      <c r="G11575" s="27">
        <v>710</v>
      </c>
      <c r="H11575" s="27">
        <v>8</v>
      </c>
    </row>
    <row r="11576" spans="1:8" x14ac:dyDescent="0.55000000000000004">
      <c r="A11576" s="33">
        <v>44154</v>
      </c>
      <c r="B11576" s="1" t="s">
        <v>22</v>
      </c>
      <c r="C11576" s="27">
        <v>36256</v>
      </c>
      <c r="D11576" s="27">
        <v>694770</v>
      </c>
      <c r="E11576" s="27">
        <v>32546</v>
      </c>
      <c r="F11576" s="27">
        <v>476</v>
      </c>
      <c r="G11576" s="27">
        <v>3234</v>
      </c>
      <c r="H11576" s="27">
        <v>38</v>
      </c>
    </row>
    <row r="11577" spans="1:8" x14ac:dyDescent="0.55000000000000004">
      <c r="A11577" s="33">
        <v>44154</v>
      </c>
      <c r="B11577" s="1" t="s">
        <v>23</v>
      </c>
      <c r="C11577" s="27">
        <v>10780</v>
      </c>
      <c r="D11577" s="27">
        <v>232100</v>
      </c>
      <c r="E11577" s="27">
        <v>9535</v>
      </c>
      <c r="F11577" s="27">
        <v>183</v>
      </c>
      <c r="G11577" s="27">
        <v>1062</v>
      </c>
      <c r="H11577" s="27">
        <v>37</v>
      </c>
    </row>
    <row r="11578" spans="1:8" x14ac:dyDescent="0.55000000000000004">
      <c r="A11578" s="33">
        <v>44154</v>
      </c>
      <c r="B11578" s="1" t="s">
        <v>24</v>
      </c>
      <c r="C11578" s="27">
        <v>274</v>
      </c>
      <c r="D11578" s="27">
        <v>20479</v>
      </c>
      <c r="E11578" s="27">
        <v>195</v>
      </c>
      <c r="F11578" s="27">
        <v>0</v>
      </c>
      <c r="G11578" s="27">
        <v>79</v>
      </c>
      <c r="H11578" s="27">
        <v>1</v>
      </c>
    </row>
    <row r="11579" spans="1:8" x14ac:dyDescent="0.55000000000000004">
      <c r="A11579" s="33">
        <v>44154</v>
      </c>
      <c r="B11579" s="1" t="s">
        <v>25</v>
      </c>
      <c r="C11579" s="27">
        <v>435</v>
      </c>
      <c r="D11579" s="27">
        <v>15977</v>
      </c>
      <c r="E11579" s="27">
        <v>399</v>
      </c>
      <c r="F11579" s="27">
        <v>26</v>
      </c>
      <c r="G11579" s="27">
        <v>10</v>
      </c>
      <c r="H11579" s="27">
        <v>0</v>
      </c>
    </row>
    <row r="11580" spans="1:8" x14ac:dyDescent="0.55000000000000004">
      <c r="A11580" s="33">
        <v>44154</v>
      </c>
      <c r="B11580" s="1" t="s">
        <v>26</v>
      </c>
      <c r="C11580" s="27">
        <v>831</v>
      </c>
      <c r="D11580" s="27">
        <v>20270</v>
      </c>
      <c r="E11580" s="27">
        <v>775</v>
      </c>
      <c r="F11580" s="27">
        <v>49</v>
      </c>
      <c r="G11580" s="27">
        <v>7</v>
      </c>
      <c r="H11580" s="27">
        <v>0</v>
      </c>
    </row>
    <row r="11581" spans="1:8" x14ac:dyDescent="0.55000000000000004">
      <c r="A11581" s="33">
        <v>44154</v>
      </c>
      <c r="B11581" s="1" t="s">
        <v>27</v>
      </c>
      <c r="C11581" s="27">
        <v>295</v>
      </c>
      <c r="D11581" s="27">
        <v>13040</v>
      </c>
      <c r="E11581" s="27">
        <v>253</v>
      </c>
      <c r="F11581" s="27">
        <v>11</v>
      </c>
      <c r="G11581" s="27">
        <v>31</v>
      </c>
      <c r="H11581" s="27">
        <v>2</v>
      </c>
    </row>
    <row r="11582" spans="1:8" x14ac:dyDescent="0.55000000000000004">
      <c r="A11582" s="33">
        <v>44154</v>
      </c>
      <c r="B11582" s="1" t="s">
        <v>28</v>
      </c>
      <c r="C11582" s="27">
        <v>292</v>
      </c>
      <c r="D11582" s="27">
        <v>12762</v>
      </c>
      <c r="E11582" s="27">
        <v>239</v>
      </c>
      <c r="F11582" s="27">
        <v>7</v>
      </c>
      <c r="G11582" s="27">
        <v>46</v>
      </c>
      <c r="H11582" s="27">
        <v>2</v>
      </c>
    </row>
    <row r="11583" spans="1:8" x14ac:dyDescent="0.55000000000000004">
      <c r="A11583" s="33">
        <v>44154</v>
      </c>
      <c r="B11583" s="1" t="s">
        <v>29</v>
      </c>
      <c r="C11583" s="27">
        <v>545</v>
      </c>
      <c r="D11583" s="27">
        <v>27444</v>
      </c>
      <c r="E11583" s="27">
        <v>389</v>
      </c>
      <c r="F11583" s="27">
        <v>6</v>
      </c>
      <c r="G11583" s="27">
        <v>155</v>
      </c>
      <c r="H11583" s="27">
        <v>0</v>
      </c>
    </row>
    <row r="11584" spans="1:8" x14ac:dyDescent="0.55000000000000004">
      <c r="A11584" s="33">
        <v>44154</v>
      </c>
      <c r="B11584" s="1" t="s">
        <v>30</v>
      </c>
      <c r="C11584" s="27">
        <v>875</v>
      </c>
      <c r="D11584" s="27">
        <v>30679</v>
      </c>
      <c r="E11584" s="27">
        <v>740</v>
      </c>
      <c r="F11584" s="27">
        <v>13</v>
      </c>
      <c r="G11584" s="27">
        <v>122</v>
      </c>
      <c r="H11584" s="27">
        <v>0</v>
      </c>
    </row>
    <row r="11585" spans="1:8" x14ac:dyDescent="0.55000000000000004">
      <c r="A11585" s="33">
        <v>44154</v>
      </c>
      <c r="B11585" s="1" t="s">
        <v>31</v>
      </c>
      <c r="C11585" s="27">
        <v>1053</v>
      </c>
      <c r="D11585" s="27">
        <v>50828</v>
      </c>
      <c r="E11585" s="27">
        <v>756</v>
      </c>
      <c r="F11585" s="27">
        <v>4</v>
      </c>
      <c r="G11585" s="27">
        <v>293</v>
      </c>
      <c r="H11585" s="27">
        <v>3</v>
      </c>
    </row>
    <row r="11586" spans="1:8" x14ac:dyDescent="0.55000000000000004">
      <c r="A11586" s="33">
        <v>44154</v>
      </c>
      <c r="B11586" s="1" t="s">
        <v>32</v>
      </c>
      <c r="C11586" s="27">
        <v>8043</v>
      </c>
      <c r="D11586" s="27">
        <v>121305</v>
      </c>
      <c r="E11586" s="27">
        <v>6734</v>
      </c>
      <c r="F11586" s="27">
        <v>103</v>
      </c>
      <c r="G11586" s="27">
        <v>1206</v>
      </c>
      <c r="H11586" s="27">
        <v>19</v>
      </c>
    </row>
    <row r="11587" spans="1:8" x14ac:dyDescent="0.55000000000000004">
      <c r="A11587" s="33">
        <v>44154</v>
      </c>
      <c r="B11587" s="1" t="s">
        <v>33</v>
      </c>
      <c r="C11587" s="27">
        <v>666</v>
      </c>
      <c r="D11587" s="27">
        <v>17127</v>
      </c>
      <c r="E11587" s="27">
        <v>586</v>
      </c>
      <c r="F11587" s="27">
        <v>7</v>
      </c>
      <c r="G11587" s="27">
        <v>73</v>
      </c>
      <c r="H11587" s="27">
        <v>4</v>
      </c>
    </row>
    <row r="11588" spans="1:8" x14ac:dyDescent="0.55000000000000004">
      <c r="A11588" s="33">
        <v>44154</v>
      </c>
      <c r="B11588" s="1" t="s">
        <v>34</v>
      </c>
      <c r="C11588" s="27">
        <v>708</v>
      </c>
      <c r="D11588" s="27">
        <v>14966</v>
      </c>
      <c r="E11588" s="27">
        <v>616</v>
      </c>
      <c r="F11588" s="27">
        <v>9</v>
      </c>
      <c r="G11588" s="27">
        <v>83</v>
      </c>
      <c r="H11588" s="27">
        <v>0</v>
      </c>
    </row>
    <row r="11589" spans="1:8" x14ac:dyDescent="0.55000000000000004">
      <c r="A11589" s="33">
        <v>44154</v>
      </c>
      <c r="B11589" s="1" t="s">
        <v>35</v>
      </c>
      <c r="C11589" s="27">
        <v>2395</v>
      </c>
      <c r="D11589" s="27">
        <v>59309</v>
      </c>
      <c r="E11589" s="27">
        <v>2144</v>
      </c>
      <c r="F11589" s="27">
        <v>35</v>
      </c>
      <c r="G11589" s="27">
        <v>216</v>
      </c>
      <c r="H11589" s="27">
        <v>3</v>
      </c>
    </row>
    <row r="11590" spans="1:8" x14ac:dyDescent="0.55000000000000004">
      <c r="A11590" s="33">
        <v>44154</v>
      </c>
      <c r="B11590" s="1" t="s">
        <v>36</v>
      </c>
      <c r="C11590" s="27">
        <v>16374</v>
      </c>
      <c r="D11590" s="27">
        <v>284006</v>
      </c>
      <c r="E11590" s="27">
        <v>13923</v>
      </c>
      <c r="F11590" s="27">
        <v>268</v>
      </c>
      <c r="G11590" s="27">
        <v>2164</v>
      </c>
      <c r="H11590" s="27">
        <v>76</v>
      </c>
    </row>
    <row r="11591" spans="1:8" x14ac:dyDescent="0.55000000000000004">
      <c r="A11591" s="33">
        <v>44154</v>
      </c>
      <c r="B11591" s="1" t="s">
        <v>37</v>
      </c>
      <c r="C11591" s="27">
        <v>4223</v>
      </c>
      <c r="D11591" s="27">
        <v>80976</v>
      </c>
      <c r="E11591" s="27">
        <v>3634</v>
      </c>
      <c r="F11591" s="27">
        <v>76</v>
      </c>
      <c r="G11591" s="27">
        <v>513</v>
      </c>
      <c r="H11591" s="27">
        <v>21</v>
      </c>
    </row>
    <row r="11592" spans="1:8" x14ac:dyDescent="0.55000000000000004">
      <c r="A11592" s="33">
        <v>44154</v>
      </c>
      <c r="B11592" s="1" t="s">
        <v>38</v>
      </c>
      <c r="C11592" s="27">
        <v>929</v>
      </c>
      <c r="D11592" s="27">
        <v>29282</v>
      </c>
      <c r="E11592" s="27">
        <v>741</v>
      </c>
      <c r="F11592" s="27">
        <v>11</v>
      </c>
      <c r="G11592" s="27">
        <v>177</v>
      </c>
      <c r="H11592" s="27">
        <v>4</v>
      </c>
    </row>
    <row r="11593" spans="1:8" x14ac:dyDescent="0.55000000000000004">
      <c r="A11593" s="33">
        <v>44154</v>
      </c>
      <c r="B11593" s="1" t="s">
        <v>39</v>
      </c>
      <c r="C11593" s="27">
        <v>361</v>
      </c>
      <c r="D11593" s="27">
        <v>11829</v>
      </c>
      <c r="E11593" s="27">
        <v>291</v>
      </c>
      <c r="F11593" s="27">
        <v>4</v>
      </c>
      <c r="G11593" s="27">
        <v>60</v>
      </c>
      <c r="H11593" s="27">
        <v>4</v>
      </c>
    </row>
    <row r="11594" spans="1:8" x14ac:dyDescent="0.55000000000000004">
      <c r="A11594" s="33">
        <v>44154</v>
      </c>
      <c r="B11594" s="1" t="s">
        <v>40</v>
      </c>
      <c r="C11594" s="27">
        <v>53</v>
      </c>
      <c r="D11594" s="27">
        <v>6177</v>
      </c>
      <c r="E11594" s="27">
        <v>42</v>
      </c>
      <c r="F11594" s="27">
        <v>0</v>
      </c>
      <c r="G11594" s="27">
        <v>11</v>
      </c>
      <c r="H11594" s="27">
        <v>0</v>
      </c>
    </row>
    <row r="11595" spans="1:8" x14ac:dyDescent="0.55000000000000004">
      <c r="A11595" s="33">
        <v>44154</v>
      </c>
      <c r="B11595" s="1" t="s">
        <v>41</v>
      </c>
      <c r="C11595" s="27">
        <v>142</v>
      </c>
      <c r="D11595" s="27">
        <v>6498</v>
      </c>
      <c r="E11595" s="27">
        <v>141</v>
      </c>
      <c r="F11595" s="27">
        <v>0</v>
      </c>
      <c r="G11595" s="27">
        <v>1</v>
      </c>
      <c r="H11595" s="27">
        <v>0</v>
      </c>
    </row>
    <row r="11596" spans="1:8" x14ac:dyDescent="0.55000000000000004">
      <c r="A11596" s="33">
        <v>44154</v>
      </c>
      <c r="B11596" s="1" t="s">
        <v>42</v>
      </c>
      <c r="C11596" s="27">
        <v>445</v>
      </c>
      <c r="D11596" s="27">
        <v>17220</v>
      </c>
      <c r="E11596" s="27">
        <v>310</v>
      </c>
      <c r="F11596" s="27">
        <v>11</v>
      </c>
      <c r="G11596" s="27">
        <v>109</v>
      </c>
      <c r="H11596" s="27">
        <v>3</v>
      </c>
    </row>
    <row r="11597" spans="1:8" x14ac:dyDescent="0.55000000000000004">
      <c r="A11597" s="33">
        <v>44154</v>
      </c>
      <c r="B11597" s="1" t="s">
        <v>43</v>
      </c>
      <c r="C11597" s="27">
        <v>724</v>
      </c>
      <c r="D11597" s="27">
        <v>31336</v>
      </c>
      <c r="E11597" s="27">
        <v>670</v>
      </c>
      <c r="F11597" s="27">
        <v>6</v>
      </c>
      <c r="G11597" s="27">
        <v>45</v>
      </c>
      <c r="H11597" s="27">
        <v>0</v>
      </c>
    </row>
    <row r="11598" spans="1:8" x14ac:dyDescent="0.55000000000000004">
      <c r="A11598" s="33">
        <v>44154</v>
      </c>
      <c r="B11598" s="1" t="s">
        <v>44</v>
      </c>
      <c r="C11598" s="27">
        <v>303</v>
      </c>
      <c r="D11598" s="27">
        <v>13795</v>
      </c>
      <c r="E11598" s="27">
        <v>225</v>
      </c>
      <c r="F11598" s="27">
        <v>2</v>
      </c>
      <c r="G11598" s="27">
        <v>76</v>
      </c>
      <c r="H11598" s="27">
        <v>2</v>
      </c>
    </row>
    <row r="11599" spans="1:8" x14ac:dyDescent="0.55000000000000004">
      <c r="A11599" s="33">
        <v>44154</v>
      </c>
      <c r="B11599" s="1" t="s">
        <v>45</v>
      </c>
      <c r="C11599" s="27">
        <v>175</v>
      </c>
      <c r="D11599" s="27">
        <v>7697</v>
      </c>
      <c r="E11599" s="27">
        <v>160</v>
      </c>
      <c r="F11599" s="27">
        <v>9</v>
      </c>
      <c r="G11599" s="27">
        <v>8</v>
      </c>
      <c r="H11599" s="27">
        <v>2</v>
      </c>
    </row>
    <row r="11600" spans="1:8" x14ac:dyDescent="0.55000000000000004">
      <c r="A11600" s="33">
        <v>44154</v>
      </c>
      <c r="B11600" s="1" t="s">
        <v>46</v>
      </c>
      <c r="C11600" s="27">
        <v>125</v>
      </c>
      <c r="D11600" s="27">
        <v>15605</v>
      </c>
      <c r="E11600" s="27">
        <v>106</v>
      </c>
      <c r="F11600" s="27">
        <v>2</v>
      </c>
      <c r="G11600" s="27">
        <v>17</v>
      </c>
      <c r="H11600" s="27">
        <v>0</v>
      </c>
    </row>
    <row r="11601" spans="1:8" x14ac:dyDescent="0.55000000000000004">
      <c r="A11601" s="33">
        <v>44154</v>
      </c>
      <c r="B11601" s="1" t="s">
        <v>47</v>
      </c>
      <c r="C11601" s="27">
        <v>153</v>
      </c>
      <c r="D11601" s="27">
        <v>4880</v>
      </c>
      <c r="E11601" s="27">
        <v>111</v>
      </c>
      <c r="F11601" s="27">
        <v>6</v>
      </c>
      <c r="G11601" s="27">
        <v>36</v>
      </c>
      <c r="H11601" s="27">
        <v>0</v>
      </c>
    </row>
    <row r="11602" spans="1:8" x14ac:dyDescent="0.55000000000000004">
      <c r="A11602" s="33">
        <v>44154</v>
      </c>
      <c r="B11602" s="1" t="s">
        <v>48</v>
      </c>
      <c r="C11602" s="27">
        <v>144</v>
      </c>
      <c r="D11602" s="27">
        <v>3698</v>
      </c>
      <c r="E11602" s="27">
        <v>140</v>
      </c>
      <c r="F11602" s="27">
        <v>4</v>
      </c>
      <c r="G11602" s="27">
        <v>0</v>
      </c>
      <c r="H11602" s="27">
        <v>0</v>
      </c>
    </row>
    <row r="11603" spans="1:8" x14ac:dyDescent="0.55000000000000004">
      <c r="A11603" s="33">
        <v>44154</v>
      </c>
      <c r="B11603" s="1" t="s">
        <v>49</v>
      </c>
      <c r="C11603" s="27">
        <v>5442</v>
      </c>
      <c r="D11603" s="27">
        <v>185859</v>
      </c>
      <c r="E11603" s="27">
        <v>5217</v>
      </c>
      <c r="F11603" s="27">
        <v>106</v>
      </c>
      <c r="G11603" s="27">
        <v>119</v>
      </c>
      <c r="H11603" s="27">
        <v>3</v>
      </c>
    </row>
    <row r="11604" spans="1:8" x14ac:dyDescent="0.55000000000000004">
      <c r="A11604" s="33">
        <v>44154</v>
      </c>
      <c r="B11604" s="1" t="s">
        <v>50</v>
      </c>
      <c r="C11604" s="27">
        <v>290</v>
      </c>
      <c r="D11604" s="27">
        <v>8483</v>
      </c>
      <c r="E11604" s="27">
        <v>275</v>
      </c>
      <c r="F11604" s="27">
        <v>1</v>
      </c>
      <c r="G11604" s="27">
        <v>16</v>
      </c>
      <c r="H11604" s="27">
        <v>0</v>
      </c>
    </row>
    <row r="11605" spans="1:8" x14ac:dyDescent="0.55000000000000004">
      <c r="A11605" s="33">
        <v>44154</v>
      </c>
      <c r="B11605" s="1" t="s">
        <v>51</v>
      </c>
      <c r="C11605" s="27">
        <v>253</v>
      </c>
      <c r="D11605" s="27">
        <v>25328</v>
      </c>
      <c r="E11605" s="27">
        <v>243</v>
      </c>
      <c r="F11605" s="27">
        <v>3</v>
      </c>
      <c r="G11605" s="27">
        <v>6</v>
      </c>
      <c r="H11605" s="27">
        <v>0</v>
      </c>
    </row>
    <row r="11606" spans="1:8" x14ac:dyDescent="0.55000000000000004">
      <c r="A11606" s="33">
        <v>44154</v>
      </c>
      <c r="B11606" s="1" t="s">
        <v>52</v>
      </c>
      <c r="C11606" s="27">
        <v>940</v>
      </c>
      <c r="D11606" s="27">
        <v>22574</v>
      </c>
      <c r="E11606" s="27">
        <v>839</v>
      </c>
      <c r="F11606" s="27">
        <v>11</v>
      </c>
      <c r="G11606" s="27">
        <v>71</v>
      </c>
      <c r="H11606" s="27">
        <v>1</v>
      </c>
    </row>
    <row r="11607" spans="1:8" x14ac:dyDescent="0.55000000000000004">
      <c r="A11607" s="33">
        <v>44154</v>
      </c>
      <c r="B11607" s="1" t="s">
        <v>53</v>
      </c>
      <c r="C11607" s="27">
        <v>196</v>
      </c>
      <c r="D11607" s="27">
        <v>24179</v>
      </c>
      <c r="E11607" s="27">
        <v>158</v>
      </c>
      <c r="F11607" s="27">
        <v>3</v>
      </c>
      <c r="G11607" s="27">
        <v>35</v>
      </c>
      <c r="H11607" s="27">
        <v>0</v>
      </c>
    </row>
    <row r="11608" spans="1:8" x14ac:dyDescent="0.55000000000000004">
      <c r="A11608" s="33">
        <v>44154</v>
      </c>
      <c r="B11608" s="1" t="s">
        <v>54</v>
      </c>
      <c r="C11608" s="27">
        <v>388</v>
      </c>
      <c r="D11608" s="27">
        <v>8869</v>
      </c>
      <c r="E11608" s="27">
        <v>372</v>
      </c>
      <c r="F11608" s="27">
        <v>1</v>
      </c>
      <c r="G11608" s="27">
        <v>16</v>
      </c>
      <c r="H11608" s="27">
        <v>0</v>
      </c>
    </row>
    <row r="11609" spans="1:8" x14ac:dyDescent="0.55000000000000004">
      <c r="A11609" s="33">
        <v>44154</v>
      </c>
      <c r="B11609" s="1" t="s">
        <v>55</v>
      </c>
      <c r="C11609" s="27">
        <v>576</v>
      </c>
      <c r="D11609" s="27">
        <v>25386</v>
      </c>
      <c r="E11609" s="27">
        <v>527</v>
      </c>
      <c r="F11609" s="27">
        <v>13</v>
      </c>
      <c r="G11609" s="27">
        <v>33</v>
      </c>
      <c r="H11609" s="27">
        <v>0</v>
      </c>
    </row>
    <row r="11610" spans="1:8" x14ac:dyDescent="0.55000000000000004">
      <c r="A11610" s="33">
        <v>44154</v>
      </c>
      <c r="B11610" s="1" t="s">
        <v>56</v>
      </c>
      <c r="C11610" s="27">
        <v>3887</v>
      </c>
      <c r="D11610" s="27">
        <v>65911</v>
      </c>
      <c r="E11610" s="27">
        <v>3469</v>
      </c>
      <c r="F11610" s="27">
        <v>68</v>
      </c>
      <c r="G11610" s="27">
        <v>355</v>
      </c>
      <c r="H11610" s="27">
        <v>2</v>
      </c>
    </row>
    <row r="11611" spans="1:8" x14ac:dyDescent="0.55000000000000004">
      <c r="A11611" s="33">
        <v>44155</v>
      </c>
      <c r="B11611" s="1" t="s">
        <v>7</v>
      </c>
      <c r="C11611" s="27">
        <v>6380</v>
      </c>
      <c r="D11611" s="27">
        <v>119279</v>
      </c>
      <c r="E11611" s="27">
        <v>4246</v>
      </c>
      <c r="F11611" s="27">
        <v>141</v>
      </c>
      <c r="G11611" s="27">
        <v>1993</v>
      </c>
      <c r="H11611" s="27">
        <v>19</v>
      </c>
    </row>
    <row r="11612" spans="1:8" x14ac:dyDescent="0.55000000000000004">
      <c r="A11612" s="33">
        <v>44155</v>
      </c>
      <c r="B11612" s="1" t="s">
        <v>11</v>
      </c>
      <c r="C11612" s="27">
        <v>280</v>
      </c>
      <c r="D11612" s="27">
        <v>6349</v>
      </c>
      <c r="E11612" s="27">
        <v>255</v>
      </c>
      <c r="F11612" s="27">
        <v>6</v>
      </c>
      <c r="G11612" s="27">
        <v>19</v>
      </c>
      <c r="H11612" s="27">
        <v>2</v>
      </c>
    </row>
    <row r="11613" spans="1:8" x14ac:dyDescent="0.55000000000000004">
      <c r="A11613" s="33">
        <v>44155</v>
      </c>
      <c r="B11613" s="1" t="s">
        <v>12</v>
      </c>
      <c r="C11613" s="27">
        <v>112</v>
      </c>
      <c r="D11613" s="27">
        <v>7411</v>
      </c>
      <c r="E11613" s="27">
        <v>33</v>
      </c>
      <c r="F11613" s="27">
        <v>0</v>
      </c>
      <c r="G11613" s="27">
        <v>79</v>
      </c>
      <c r="H11613" s="27">
        <v>1</v>
      </c>
    </row>
    <row r="11614" spans="1:8" x14ac:dyDescent="0.55000000000000004">
      <c r="A11614" s="33">
        <v>44155</v>
      </c>
      <c r="B11614" s="1" t="s">
        <v>13</v>
      </c>
      <c r="C11614" s="27">
        <v>1061</v>
      </c>
      <c r="D11614" s="27">
        <v>17169</v>
      </c>
      <c r="E11614" s="27">
        <v>863</v>
      </c>
      <c r="F11614" s="27">
        <v>9</v>
      </c>
      <c r="G11614" s="27">
        <v>189</v>
      </c>
      <c r="H11614" s="27">
        <v>8</v>
      </c>
    </row>
    <row r="11615" spans="1:8" x14ac:dyDescent="0.55000000000000004">
      <c r="A11615" s="33">
        <v>44155</v>
      </c>
      <c r="B11615" s="1" t="s">
        <v>14</v>
      </c>
      <c r="C11615" s="27">
        <v>74</v>
      </c>
      <c r="D11615" s="27">
        <v>3155</v>
      </c>
      <c r="E11615" s="27">
        <v>68</v>
      </c>
      <c r="F11615" s="27">
        <v>0</v>
      </c>
      <c r="G11615" s="27">
        <v>6</v>
      </c>
      <c r="H11615" s="27">
        <v>1</v>
      </c>
    </row>
    <row r="11616" spans="1:8" x14ac:dyDescent="0.55000000000000004">
      <c r="A11616" s="33">
        <v>44155</v>
      </c>
      <c r="B11616" s="1" t="s">
        <v>15</v>
      </c>
      <c r="C11616" s="27">
        <v>107</v>
      </c>
      <c r="D11616" s="27">
        <v>7144</v>
      </c>
      <c r="E11616" s="27">
        <v>86</v>
      </c>
      <c r="F11616" s="27">
        <v>1</v>
      </c>
      <c r="G11616" s="27">
        <v>20</v>
      </c>
      <c r="H11616" s="27">
        <v>0</v>
      </c>
    </row>
    <row r="11617" spans="1:8" x14ac:dyDescent="0.55000000000000004">
      <c r="A11617" s="33">
        <v>44155</v>
      </c>
      <c r="B11617" s="1" t="s">
        <v>16</v>
      </c>
      <c r="C11617" s="27">
        <v>466</v>
      </c>
      <c r="D11617" s="27">
        <v>36945</v>
      </c>
      <c r="E11617" s="27">
        <v>406</v>
      </c>
      <c r="F11617" s="27">
        <v>6</v>
      </c>
      <c r="G11617" s="27">
        <v>54</v>
      </c>
      <c r="H11617" s="27">
        <v>4</v>
      </c>
    </row>
    <row r="11618" spans="1:8" x14ac:dyDescent="0.55000000000000004">
      <c r="A11618" s="33">
        <v>44155</v>
      </c>
      <c r="B11618" s="1" t="s">
        <v>17</v>
      </c>
      <c r="C11618" s="27">
        <v>1139</v>
      </c>
      <c r="D11618" s="27">
        <v>15503</v>
      </c>
      <c r="E11618" s="27">
        <v>873</v>
      </c>
      <c r="F11618" s="27">
        <v>19</v>
      </c>
      <c r="G11618" s="27">
        <v>247</v>
      </c>
      <c r="H11618" s="27">
        <v>5</v>
      </c>
    </row>
    <row r="11619" spans="1:8" x14ac:dyDescent="0.55000000000000004">
      <c r="A11619" s="33">
        <v>44155</v>
      </c>
      <c r="B11619" s="1" t="s">
        <v>18</v>
      </c>
      <c r="C11619" s="27">
        <v>550</v>
      </c>
      <c r="D11619" s="27">
        <v>49184</v>
      </c>
      <c r="E11619" s="27">
        <v>498</v>
      </c>
      <c r="F11619" s="27">
        <v>2</v>
      </c>
      <c r="G11619" s="27">
        <v>52</v>
      </c>
      <c r="H11619" s="27">
        <v>4</v>
      </c>
    </row>
    <row r="11620" spans="1:8" x14ac:dyDescent="0.55000000000000004">
      <c r="A11620" s="33">
        <v>44155</v>
      </c>
      <c r="B11620" s="1" t="s">
        <v>19</v>
      </c>
      <c r="C11620" s="27">
        <v>1016</v>
      </c>
      <c r="D11620" s="27">
        <v>33976</v>
      </c>
      <c r="E11620" s="27">
        <v>916</v>
      </c>
      <c r="F11620" s="27">
        <v>21</v>
      </c>
      <c r="G11620" s="27">
        <v>79</v>
      </c>
      <c r="H11620" s="27">
        <v>3</v>
      </c>
    </row>
    <row r="11621" spans="1:8" x14ac:dyDescent="0.55000000000000004">
      <c r="A11621" s="33">
        <v>44155</v>
      </c>
      <c r="B11621" s="1" t="s">
        <v>20</v>
      </c>
      <c r="C11621" s="27">
        <v>7326</v>
      </c>
      <c r="D11621" s="27">
        <v>216902</v>
      </c>
      <c r="E11621" s="27">
        <v>6306</v>
      </c>
      <c r="F11621" s="27">
        <v>130</v>
      </c>
      <c r="G11621" s="27">
        <v>890</v>
      </c>
      <c r="H11621" s="27">
        <v>17</v>
      </c>
    </row>
    <row r="11622" spans="1:8" x14ac:dyDescent="0.55000000000000004">
      <c r="A11622" s="33">
        <v>44155</v>
      </c>
      <c r="B11622" s="1" t="s">
        <v>21</v>
      </c>
      <c r="C11622" s="27">
        <v>6199</v>
      </c>
      <c r="D11622" s="27">
        <v>153635</v>
      </c>
      <c r="E11622" s="27">
        <v>5361</v>
      </c>
      <c r="F11622" s="27">
        <v>86</v>
      </c>
      <c r="G11622" s="27">
        <v>752</v>
      </c>
      <c r="H11622" s="27">
        <v>8</v>
      </c>
    </row>
    <row r="11623" spans="1:8" x14ac:dyDescent="0.55000000000000004">
      <c r="A11623" s="33">
        <v>44155</v>
      </c>
      <c r="B11623" s="1" t="s">
        <v>22</v>
      </c>
      <c r="C11623" s="27">
        <v>36778</v>
      </c>
      <c r="D11623" s="27">
        <v>701481</v>
      </c>
      <c r="E11623" s="27">
        <v>32954</v>
      </c>
      <c r="F11623" s="27">
        <v>477</v>
      </c>
      <c r="G11623" s="27">
        <v>3347</v>
      </c>
      <c r="H11623" s="27">
        <v>37</v>
      </c>
    </row>
    <row r="11624" spans="1:8" x14ac:dyDescent="0.55000000000000004">
      <c r="A11624" s="33">
        <v>44155</v>
      </c>
      <c r="B11624" s="1" t="s">
        <v>23</v>
      </c>
      <c r="C11624" s="27">
        <v>10988</v>
      </c>
      <c r="D11624" s="27">
        <v>234414</v>
      </c>
      <c r="E11624" s="27">
        <v>9597</v>
      </c>
      <c r="F11624" s="27">
        <v>184</v>
      </c>
      <c r="G11624" s="27">
        <v>1207</v>
      </c>
      <c r="H11624" s="27">
        <v>44</v>
      </c>
    </row>
    <row r="11625" spans="1:8" x14ac:dyDescent="0.55000000000000004">
      <c r="A11625" s="33">
        <v>44155</v>
      </c>
      <c r="B11625" s="1" t="s">
        <v>24</v>
      </c>
      <c r="C11625" s="27">
        <v>286</v>
      </c>
      <c r="D11625" s="27">
        <v>20632</v>
      </c>
      <c r="E11625" s="27">
        <v>201</v>
      </c>
      <c r="F11625" s="27">
        <v>0</v>
      </c>
      <c r="G11625" s="27">
        <v>85</v>
      </c>
      <c r="H11625" s="27">
        <v>1</v>
      </c>
    </row>
    <row r="11626" spans="1:8" x14ac:dyDescent="0.55000000000000004">
      <c r="A11626" s="33">
        <v>44155</v>
      </c>
      <c r="B11626" s="1" t="s">
        <v>25</v>
      </c>
      <c r="C11626" s="27">
        <v>441</v>
      </c>
      <c r="D11626" s="27">
        <v>16124</v>
      </c>
      <c r="E11626" s="27">
        <v>399</v>
      </c>
      <c r="F11626" s="27">
        <v>26</v>
      </c>
      <c r="G11626" s="27">
        <v>16</v>
      </c>
      <c r="H11626" s="27">
        <v>0</v>
      </c>
    </row>
    <row r="11627" spans="1:8" x14ac:dyDescent="0.55000000000000004">
      <c r="A11627" s="33">
        <v>44155</v>
      </c>
      <c r="B11627" s="1" t="s">
        <v>26</v>
      </c>
      <c r="C11627" s="27">
        <v>831</v>
      </c>
      <c r="D11627" s="27">
        <v>20483</v>
      </c>
      <c r="E11627" s="27">
        <v>775</v>
      </c>
      <c r="F11627" s="27">
        <v>49</v>
      </c>
      <c r="G11627" s="27">
        <v>7</v>
      </c>
      <c r="H11627" s="27">
        <v>0</v>
      </c>
    </row>
    <row r="11628" spans="1:8" x14ac:dyDescent="0.55000000000000004">
      <c r="A11628" s="33">
        <v>44155</v>
      </c>
      <c r="B11628" s="1" t="s">
        <v>27</v>
      </c>
      <c r="C11628" s="27">
        <v>298</v>
      </c>
      <c r="D11628" s="27">
        <v>13346</v>
      </c>
      <c r="E11628" s="27">
        <v>256</v>
      </c>
      <c r="F11628" s="27">
        <v>11</v>
      </c>
      <c r="G11628" s="27">
        <v>31</v>
      </c>
      <c r="H11628" s="27">
        <v>2</v>
      </c>
    </row>
    <row r="11629" spans="1:8" x14ac:dyDescent="0.55000000000000004">
      <c r="A11629" s="33">
        <v>44155</v>
      </c>
      <c r="B11629" s="1" t="s">
        <v>28</v>
      </c>
      <c r="C11629" s="27">
        <v>298</v>
      </c>
      <c r="D11629" s="27">
        <v>12801</v>
      </c>
      <c r="E11629" s="27">
        <v>241</v>
      </c>
      <c r="F11629" s="27">
        <v>7</v>
      </c>
      <c r="G11629" s="27">
        <v>50</v>
      </c>
      <c r="H11629" s="27">
        <v>2</v>
      </c>
    </row>
    <row r="11630" spans="1:8" x14ac:dyDescent="0.55000000000000004">
      <c r="A11630" s="33">
        <v>44155</v>
      </c>
      <c r="B11630" s="1" t="s">
        <v>29</v>
      </c>
      <c r="C11630" s="27">
        <v>567</v>
      </c>
      <c r="D11630" s="27">
        <v>27741</v>
      </c>
      <c r="E11630" s="27">
        <v>401</v>
      </c>
      <c r="F11630" s="27">
        <v>6</v>
      </c>
      <c r="G11630" s="27">
        <v>165</v>
      </c>
      <c r="H11630" s="27">
        <v>0</v>
      </c>
    </row>
    <row r="11631" spans="1:8" x14ac:dyDescent="0.55000000000000004">
      <c r="A11631" s="33">
        <v>44155</v>
      </c>
      <c r="B11631" s="1" t="s">
        <v>30</v>
      </c>
      <c r="C11631" s="27">
        <v>890</v>
      </c>
      <c r="D11631" s="27">
        <v>30992</v>
      </c>
      <c r="E11631" s="27">
        <v>747</v>
      </c>
      <c r="F11631" s="27">
        <v>13</v>
      </c>
      <c r="G11631" s="27">
        <v>130</v>
      </c>
      <c r="H11631" s="27">
        <v>0</v>
      </c>
    </row>
    <row r="11632" spans="1:8" x14ac:dyDescent="0.55000000000000004">
      <c r="A11632" s="33">
        <v>44155</v>
      </c>
      <c r="B11632" s="1" t="s">
        <v>31</v>
      </c>
      <c r="C11632" s="27">
        <v>1111</v>
      </c>
      <c r="D11632" s="27">
        <v>51416</v>
      </c>
      <c r="E11632" s="27">
        <v>768</v>
      </c>
      <c r="F11632" s="27">
        <v>4</v>
      </c>
      <c r="G11632" s="27">
        <v>339</v>
      </c>
      <c r="H11632" s="27">
        <v>3</v>
      </c>
    </row>
    <row r="11633" spans="1:8" x14ac:dyDescent="0.55000000000000004">
      <c r="A11633" s="33">
        <v>44155</v>
      </c>
      <c r="B11633" s="1" t="s">
        <v>32</v>
      </c>
      <c r="C11633" s="27">
        <v>8262</v>
      </c>
      <c r="D11633" s="27">
        <v>122758</v>
      </c>
      <c r="E11633" s="27">
        <v>6841</v>
      </c>
      <c r="F11633" s="27">
        <v>104</v>
      </c>
      <c r="G11633" s="27">
        <v>1317</v>
      </c>
      <c r="H11633" s="27">
        <v>19</v>
      </c>
    </row>
    <row r="11634" spans="1:8" x14ac:dyDescent="0.55000000000000004">
      <c r="A11634" s="33">
        <v>44155</v>
      </c>
      <c r="B11634" s="1" t="s">
        <v>33</v>
      </c>
      <c r="C11634" s="27">
        <v>684</v>
      </c>
      <c r="D11634" s="27">
        <v>18271</v>
      </c>
      <c r="E11634" s="27">
        <v>587</v>
      </c>
      <c r="F11634" s="27">
        <v>7</v>
      </c>
      <c r="G11634" s="27">
        <v>90</v>
      </c>
      <c r="H11634" s="27">
        <v>5</v>
      </c>
    </row>
    <row r="11635" spans="1:8" x14ac:dyDescent="0.55000000000000004">
      <c r="A11635" s="33">
        <v>44155</v>
      </c>
      <c r="B11635" s="1" t="s">
        <v>34</v>
      </c>
      <c r="C11635" s="27">
        <v>720</v>
      </c>
      <c r="D11635" s="27">
        <v>24685</v>
      </c>
      <c r="E11635" s="27">
        <v>624</v>
      </c>
      <c r="F11635" s="27">
        <v>9</v>
      </c>
      <c r="G11635" s="27">
        <v>87</v>
      </c>
      <c r="H11635" s="27">
        <v>0</v>
      </c>
    </row>
    <row r="11636" spans="1:8" x14ac:dyDescent="0.55000000000000004">
      <c r="A11636" s="33">
        <v>44155</v>
      </c>
      <c r="B11636" s="1" t="s">
        <v>35</v>
      </c>
      <c r="C11636" s="27">
        <v>2409</v>
      </c>
      <c r="D11636" s="27">
        <v>60062</v>
      </c>
      <c r="E11636" s="27">
        <v>2160</v>
      </c>
      <c r="F11636" s="27">
        <v>35</v>
      </c>
      <c r="G11636" s="27">
        <v>214</v>
      </c>
      <c r="H11636" s="27">
        <v>3</v>
      </c>
    </row>
    <row r="11637" spans="1:8" x14ac:dyDescent="0.55000000000000004">
      <c r="A11637" s="33">
        <v>44155</v>
      </c>
      <c r="B11637" s="1" t="s">
        <v>36</v>
      </c>
      <c r="C11637" s="27">
        <v>16744</v>
      </c>
      <c r="D11637" s="27">
        <v>288368</v>
      </c>
      <c r="E11637" s="27">
        <v>14124</v>
      </c>
      <c r="F11637" s="27">
        <v>272</v>
      </c>
      <c r="G11637" s="27">
        <v>2329</v>
      </c>
      <c r="H11637" s="27">
        <v>81</v>
      </c>
    </row>
    <row r="11638" spans="1:8" x14ac:dyDescent="0.55000000000000004">
      <c r="A11638" s="33">
        <v>44155</v>
      </c>
      <c r="B11638" s="1" t="s">
        <v>37</v>
      </c>
      <c r="C11638" s="27">
        <v>4355</v>
      </c>
      <c r="D11638" s="27">
        <v>82174</v>
      </c>
      <c r="E11638" s="27">
        <v>3735</v>
      </c>
      <c r="F11638" s="27">
        <v>76</v>
      </c>
      <c r="G11638" s="27">
        <v>544</v>
      </c>
      <c r="H11638" s="27">
        <v>23</v>
      </c>
    </row>
    <row r="11639" spans="1:8" x14ac:dyDescent="0.55000000000000004">
      <c r="A11639" s="33">
        <v>44155</v>
      </c>
      <c r="B11639" s="1" t="s">
        <v>38</v>
      </c>
      <c r="C11639" s="27">
        <v>952</v>
      </c>
      <c r="D11639" s="27">
        <v>29663</v>
      </c>
      <c r="E11639" s="27">
        <v>758</v>
      </c>
      <c r="F11639" s="27">
        <v>11</v>
      </c>
      <c r="G11639" s="27">
        <v>183</v>
      </c>
      <c r="H11639" s="27">
        <v>4</v>
      </c>
    </row>
    <row r="11640" spans="1:8" x14ac:dyDescent="0.55000000000000004">
      <c r="A11640" s="33">
        <v>44155</v>
      </c>
      <c r="B11640" s="1" t="s">
        <v>39</v>
      </c>
      <c r="C11640" s="27">
        <v>372</v>
      </c>
      <c r="D11640" s="27">
        <v>11946</v>
      </c>
      <c r="E11640" s="27">
        <v>297</v>
      </c>
      <c r="F11640" s="27">
        <v>4</v>
      </c>
      <c r="G11640" s="27">
        <v>65</v>
      </c>
      <c r="H11640" s="27">
        <v>4</v>
      </c>
    </row>
    <row r="11641" spans="1:8" x14ac:dyDescent="0.55000000000000004">
      <c r="A11641" s="33">
        <v>44155</v>
      </c>
      <c r="B11641" s="1" t="s">
        <v>40</v>
      </c>
      <c r="C11641" s="27">
        <v>53</v>
      </c>
      <c r="D11641" s="27">
        <v>6185</v>
      </c>
      <c r="E11641" s="27">
        <v>43</v>
      </c>
      <c r="F11641" s="27">
        <v>0</v>
      </c>
      <c r="G11641" s="27">
        <v>10</v>
      </c>
      <c r="H11641" s="27">
        <v>0</v>
      </c>
    </row>
    <row r="11642" spans="1:8" x14ac:dyDescent="0.55000000000000004">
      <c r="A11642" s="33">
        <v>44155</v>
      </c>
      <c r="B11642" s="1" t="s">
        <v>41</v>
      </c>
      <c r="C11642" s="27">
        <v>142</v>
      </c>
      <c r="D11642" s="27">
        <v>6498</v>
      </c>
      <c r="E11642" s="27">
        <v>141</v>
      </c>
      <c r="F11642" s="27">
        <v>0</v>
      </c>
      <c r="G11642" s="27">
        <v>1</v>
      </c>
      <c r="H11642" s="27">
        <v>0</v>
      </c>
    </row>
    <row r="11643" spans="1:8" x14ac:dyDescent="0.55000000000000004">
      <c r="A11643" s="33">
        <v>44155</v>
      </c>
      <c r="B11643" s="1" t="s">
        <v>42</v>
      </c>
      <c r="C11643" s="27">
        <v>458</v>
      </c>
      <c r="D11643" s="27">
        <v>17220</v>
      </c>
      <c r="E11643" s="27">
        <v>310</v>
      </c>
      <c r="F11643" s="27">
        <v>11</v>
      </c>
      <c r="G11643" s="27">
        <v>109</v>
      </c>
      <c r="H11643" s="27">
        <v>3</v>
      </c>
    </row>
    <row r="11644" spans="1:8" x14ac:dyDescent="0.55000000000000004">
      <c r="A11644" s="33">
        <v>44155</v>
      </c>
      <c r="B11644" s="1" t="s">
        <v>43</v>
      </c>
      <c r="C11644" s="27">
        <v>726</v>
      </c>
      <c r="D11644" s="27">
        <v>31670</v>
      </c>
      <c r="E11644" s="27">
        <v>674</v>
      </c>
      <c r="F11644" s="27">
        <v>6</v>
      </c>
      <c r="G11644" s="27">
        <v>43</v>
      </c>
      <c r="H11644" s="27">
        <v>0</v>
      </c>
    </row>
    <row r="11645" spans="1:8" x14ac:dyDescent="0.55000000000000004">
      <c r="A11645" s="33">
        <v>44155</v>
      </c>
      <c r="B11645" s="1" t="s">
        <v>44</v>
      </c>
      <c r="C11645" s="27">
        <v>326</v>
      </c>
      <c r="D11645" s="27">
        <v>13795</v>
      </c>
      <c r="E11645" s="27">
        <v>223</v>
      </c>
      <c r="F11645" s="27">
        <v>2</v>
      </c>
      <c r="G11645" s="27">
        <v>98</v>
      </c>
      <c r="H11645" s="27">
        <v>2</v>
      </c>
    </row>
    <row r="11646" spans="1:8" x14ac:dyDescent="0.55000000000000004">
      <c r="A11646" s="33">
        <v>44155</v>
      </c>
      <c r="B11646" s="1" t="s">
        <v>45</v>
      </c>
      <c r="C11646" s="27">
        <v>176</v>
      </c>
      <c r="D11646" s="27">
        <v>7712</v>
      </c>
      <c r="E11646" s="27">
        <v>161</v>
      </c>
      <c r="F11646" s="27">
        <v>9</v>
      </c>
      <c r="G11646" s="27">
        <v>8</v>
      </c>
      <c r="H11646" s="27">
        <v>2</v>
      </c>
    </row>
    <row r="11647" spans="1:8" x14ac:dyDescent="0.55000000000000004">
      <c r="A11647" s="33">
        <v>44155</v>
      </c>
      <c r="B11647" s="1" t="s">
        <v>46</v>
      </c>
      <c r="C11647" s="27">
        <v>127</v>
      </c>
      <c r="D11647" s="27">
        <v>15760</v>
      </c>
      <c r="E11647" s="27">
        <v>106</v>
      </c>
      <c r="F11647" s="27">
        <v>2</v>
      </c>
      <c r="G11647" s="27">
        <v>19</v>
      </c>
      <c r="H11647" s="27">
        <v>0</v>
      </c>
    </row>
    <row r="11648" spans="1:8" x14ac:dyDescent="0.55000000000000004">
      <c r="A11648" s="33">
        <v>44155</v>
      </c>
      <c r="B11648" s="1" t="s">
        <v>47</v>
      </c>
      <c r="C11648" s="27">
        <v>164</v>
      </c>
      <c r="D11648" s="27">
        <v>5091</v>
      </c>
      <c r="E11648" s="27">
        <v>111</v>
      </c>
      <c r="F11648" s="27">
        <v>6</v>
      </c>
      <c r="G11648" s="27">
        <v>47</v>
      </c>
      <c r="H11648" s="27">
        <v>0</v>
      </c>
    </row>
    <row r="11649" spans="1:8" x14ac:dyDescent="0.55000000000000004">
      <c r="A11649" s="33">
        <v>44155</v>
      </c>
      <c r="B11649" s="1" t="s">
        <v>48</v>
      </c>
      <c r="C11649" s="27">
        <v>144</v>
      </c>
      <c r="D11649" s="27">
        <v>3700</v>
      </c>
      <c r="E11649" s="27">
        <v>140</v>
      </c>
      <c r="F11649" s="27">
        <v>4</v>
      </c>
      <c r="G11649" s="27">
        <v>0</v>
      </c>
      <c r="H11649" s="27">
        <v>0</v>
      </c>
    </row>
    <row r="11650" spans="1:8" x14ac:dyDescent="0.55000000000000004">
      <c r="A11650" s="33">
        <v>44155</v>
      </c>
      <c r="B11650" s="1" t="s">
        <v>49</v>
      </c>
      <c r="C11650" s="27">
        <v>5477</v>
      </c>
      <c r="D11650" s="27">
        <v>187533</v>
      </c>
      <c r="E11650" s="27">
        <v>5228</v>
      </c>
      <c r="F11650" s="27">
        <v>106</v>
      </c>
      <c r="G11650" s="27">
        <v>143</v>
      </c>
      <c r="H11650" s="27">
        <v>3</v>
      </c>
    </row>
    <row r="11651" spans="1:8" x14ac:dyDescent="0.55000000000000004">
      <c r="A11651" s="33">
        <v>44155</v>
      </c>
      <c r="B11651" s="1" t="s">
        <v>50</v>
      </c>
      <c r="C11651" s="27">
        <v>290</v>
      </c>
      <c r="D11651" s="27">
        <v>8602</v>
      </c>
      <c r="E11651" s="27">
        <v>276</v>
      </c>
      <c r="F11651" s="27">
        <v>1</v>
      </c>
      <c r="G11651" s="27">
        <v>15</v>
      </c>
      <c r="H11651" s="27">
        <v>0</v>
      </c>
    </row>
    <row r="11652" spans="1:8" x14ac:dyDescent="0.55000000000000004">
      <c r="A11652" s="33">
        <v>44155</v>
      </c>
      <c r="B11652" s="1" t="s">
        <v>51</v>
      </c>
      <c r="C11652" s="27">
        <v>254</v>
      </c>
      <c r="D11652" s="27">
        <v>25507</v>
      </c>
      <c r="E11652" s="27">
        <v>243</v>
      </c>
      <c r="F11652" s="27">
        <v>3</v>
      </c>
      <c r="G11652" s="27">
        <v>8</v>
      </c>
      <c r="H11652" s="27">
        <v>0</v>
      </c>
    </row>
    <row r="11653" spans="1:8" x14ac:dyDescent="0.55000000000000004">
      <c r="A11653" s="33">
        <v>44155</v>
      </c>
      <c r="B11653" s="1" t="s">
        <v>52</v>
      </c>
      <c r="C11653" s="27">
        <v>951</v>
      </c>
      <c r="D11653" s="27">
        <v>22677</v>
      </c>
      <c r="E11653" s="27">
        <v>841</v>
      </c>
      <c r="F11653" s="27">
        <v>11</v>
      </c>
      <c r="G11653" s="27">
        <v>76</v>
      </c>
      <c r="H11653" s="27">
        <v>1</v>
      </c>
    </row>
    <row r="11654" spans="1:8" x14ac:dyDescent="0.55000000000000004">
      <c r="A11654" s="33">
        <v>44155</v>
      </c>
      <c r="B11654" s="1" t="s">
        <v>53</v>
      </c>
      <c r="C11654" s="27">
        <v>208</v>
      </c>
      <c r="D11654" s="27">
        <v>24521</v>
      </c>
      <c r="E11654" s="27">
        <v>160</v>
      </c>
      <c r="F11654" s="27">
        <v>3</v>
      </c>
      <c r="G11654" s="27">
        <v>45</v>
      </c>
      <c r="H11654" s="27">
        <v>0</v>
      </c>
    </row>
    <row r="11655" spans="1:8" x14ac:dyDescent="0.55000000000000004">
      <c r="A11655" s="33">
        <v>44155</v>
      </c>
      <c r="B11655" s="1" t="s">
        <v>54</v>
      </c>
      <c r="C11655" s="27">
        <v>398</v>
      </c>
      <c r="D11655" s="27">
        <v>8918</v>
      </c>
      <c r="E11655" s="27">
        <v>372</v>
      </c>
      <c r="F11655" s="27">
        <v>1</v>
      </c>
      <c r="G11655" s="27">
        <v>26</v>
      </c>
      <c r="H11655" s="27">
        <v>0</v>
      </c>
    </row>
    <row r="11656" spans="1:8" x14ac:dyDescent="0.55000000000000004">
      <c r="A11656" s="33">
        <v>44155</v>
      </c>
      <c r="B11656" s="1" t="s">
        <v>55</v>
      </c>
      <c r="C11656" s="27">
        <v>592</v>
      </c>
      <c r="D11656" s="27">
        <v>25683</v>
      </c>
      <c r="E11656" s="27">
        <v>537</v>
      </c>
      <c r="F11656" s="27">
        <v>13</v>
      </c>
      <c r="G11656" s="27">
        <v>48</v>
      </c>
      <c r="H11656" s="27">
        <v>0</v>
      </c>
    </row>
    <row r="11657" spans="1:8" x14ac:dyDescent="0.55000000000000004">
      <c r="A11657" s="33">
        <v>44155</v>
      </c>
      <c r="B11657" s="1" t="s">
        <v>56</v>
      </c>
      <c r="C11657" s="27">
        <v>3925</v>
      </c>
      <c r="D11657" s="27">
        <v>66496</v>
      </c>
      <c r="E11657" s="27">
        <v>3517</v>
      </c>
      <c r="F11657" s="27">
        <v>68</v>
      </c>
      <c r="G11657" s="27">
        <v>345</v>
      </c>
      <c r="H11657" s="27">
        <v>2</v>
      </c>
    </row>
    <row r="11658" spans="1:8" x14ac:dyDescent="0.55000000000000004">
      <c r="A11658" s="33">
        <v>44156</v>
      </c>
      <c r="B11658" s="1" t="s">
        <v>7</v>
      </c>
      <c r="C11658" s="27">
        <v>6684</v>
      </c>
      <c r="D11658" s="27">
        <v>122381</v>
      </c>
      <c r="E11658" s="27">
        <v>4428</v>
      </c>
      <c r="F11658" s="27">
        <v>143</v>
      </c>
      <c r="G11658" s="27">
        <v>2113</v>
      </c>
      <c r="H11658" s="27">
        <v>19</v>
      </c>
    </row>
    <row r="11659" spans="1:8" x14ac:dyDescent="0.55000000000000004">
      <c r="A11659" s="33">
        <v>44156</v>
      </c>
      <c r="B11659" s="1" t="s">
        <v>11</v>
      </c>
      <c r="C11659" s="27">
        <v>280</v>
      </c>
      <c r="D11659" s="27">
        <v>6349</v>
      </c>
      <c r="E11659" s="27">
        <v>255</v>
      </c>
      <c r="F11659" s="27">
        <v>6</v>
      </c>
      <c r="G11659" s="27">
        <v>19</v>
      </c>
      <c r="H11659" s="27">
        <v>2</v>
      </c>
    </row>
    <row r="11660" spans="1:8" x14ac:dyDescent="0.55000000000000004">
      <c r="A11660" s="33">
        <v>44156</v>
      </c>
      <c r="B11660" s="1" t="s">
        <v>12</v>
      </c>
      <c r="C11660" s="27">
        <v>127</v>
      </c>
      <c r="D11660" s="27">
        <v>7560</v>
      </c>
      <c r="E11660" s="27">
        <v>34</v>
      </c>
      <c r="F11660" s="27">
        <v>0</v>
      </c>
      <c r="G11660" s="27">
        <v>93</v>
      </c>
      <c r="H11660" s="27">
        <v>1</v>
      </c>
    </row>
    <row r="11661" spans="1:8" x14ac:dyDescent="0.55000000000000004">
      <c r="A11661" s="33">
        <v>44156</v>
      </c>
      <c r="B11661" s="1" t="s">
        <v>13</v>
      </c>
      <c r="C11661" s="27">
        <v>1075</v>
      </c>
      <c r="D11661" s="27">
        <v>17396</v>
      </c>
      <c r="E11661" s="27">
        <v>881</v>
      </c>
      <c r="F11661" s="27">
        <v>9</v>
      </c>
      <c r="G11661" s="27">
        <v>185</v>
      </c>
      <c r="H11661" s="27">
        <v>8</v>
      </c>
    </row>
    <row r="11662" spans="1:8" x14ac:dyDescent="0.55000000000000004">
      <c r="A11662" s="33">
        <v>44156</v>
      </c>
      <c r="B11662" s="1" t="s">
        <v>14</v>
      </c>
      <c r="C11662" s="27">
        <v>74</v>
      </c>
      <c r="D11662" s="27">
        <v>3155</v>
      </c>
      <c r="E11662" s="27">
        <v>68</v>
      </c>
      <c r="F11662" s="27">
        <v>0</v>
      </c>
      <c r="G11662" s="27">
        <v>6</v>
      </c>
      <c r="H11662" s="27">
        <v>1</v>
      </c>
    </row>
    <row r="11663" spans="1:8" x14ac:dyDescent="0.55000000000000004">
      <c r="A11663" s="33">
        <v>44156</v>
      </c>
      <c r="B11663" s="1" t="s">
        <v>15</v>
      </c>
      <c r="C11663" s="27">
        <v>107</v>
      </c>
      <c r="D11663" s="27">
        <v>7184</v>
      </c>
      <c r="E11663" s="27">
        <v>88</v>
      </c>
      <c r="F11663" s="27">
        <v>1</v>
      </c>
      <c r="G11663" s="27">
        <v>19</v>
      </c>
      <c r="H11663" s="27">
        <v>0</v>
      </c>
    </row>
    <row r="11664" spans="1:8" x14ac:dyDescent="0.55000000000000004">
      <c r="A11664" s="33">
        <v>44156</v>
      </c>
      <c r="B11664" s="1" t="s">
        <v>16</v>
      </c>
      <c r="C11664" s="27">
        <v>474</v>
      </c>
      <c r="D11664" s="27">
        <v>37381</v>
      </c>
      <c r="E11664" s="27">
        <v>406</v>
      </c>
      <c r="F11664" s="27">
        <v>6</v>
      </c>
      <c r="G11664" s="27">
        <v>62</v>
      </c>
      <c r="H11664" s="27">
        <v>4</v>
      </c>
    </row>
    <row r="11665" spans="1:8" x14ac:dyDescent="0.55000000000000004">
      <c r="A11665" s="33">
        <v>44156</v>
      </c>
      <c r="B11665" s="1" t="s">
        <v>17</v>
      </c>
      <c r="C11665" s="27">
        <v>1205</v>
      </c>
      <c r="D11665" s="27">
        <v>15503</v>
      </c>
      <c r="E11665" s="27">
        <v>898</v>
      </c>
      <c r="F11665" s="27">
        <v>19</v>
      </c>
      <c r="G11665" s="27">
        <v>288</v>
      </c>
      <c r="H11665" s="27">
        <v>6</v>
      </c>
    </row>
    <row r="11666" spans="1:8" x14ac:dyDescent="0.55000000000000004">
      <c r="A11666" s="33">
        <v>44156</v>
      </c>
      <c r="B11666" s="1" t="s">
        <v>18</v>
      </c>
      <c r="C11666" s="27">
        <v>558</v>
      </c>
      <c r="D11666" s="27">
        <v>51487</v>
      </c>
      <c r="E11666" s="27">
        <v>499</v>
      </c>
      <c r="F11666" s="27">
        <v>2</v>
      </c>
      <c r="G11666" s="27">
        <v>59</v>
      </c>
      <c r="H11666" s="27">
        <v>5</v>
      </c>
    </row>
    <row r="11667" spans="1:8" x14ac:dyDescent="0.55000000000000004">
      <c r="A11667" s="33">
        <v>44156</v>
      </c>
      <c r="B11667" s="1" t="s">
        <v>19</v>
      </c>
      <c r="C11667" s="27">
        <v>1033</v>
      </c>
      <c r="D11667" s="27">
        <v>34203</v>
      </c>
      <c r="E11667" s="27">
        <v>919</v>
      </c>
      <c r="F11667" s="27">
        <v>21</v>
      </c>
      <c r="G11667" s="27">
        <v>93</v>
      </c>
      <c r="H11667" s="27">
        <v>1</v>
      </c>
    </row>
    <row r="11668" spans="1:8" x14ac:dyDescent="0.55000000000000004">
      <c r="A11668" s="33">
        <v>44156</v>
      </c>
      <c r="B11668" s="1" t="s">
        <v>20</v>
      </c>
      <c r="C11668" s="27">
        <v>7499</v>
      </c>
      <c r="D11668" s="27">
        <v>217347</v>
      </c>
      <c r="E11668" s="27">
        <v>6367</v>
      </c>
      <c r="F11668" s="27">
        <v>130</v>
      </c>
      <c r="G11668" s="27">
        <v>1002</v>
      </c>
      <c r="H11668" s="27">
        <v>17</v>
      </c>
    </row>
    <row r="11669" spans="1:8" x14ac:dyDescent="0.55000000000000004">
      <c r="A11669" s="33">
        <v>44156</v>
      </c>
      <c r="B11669" s="1" t="s">
        <v>21</v>
      </c>
      <c r="C11669" s="27">
        <v>6308</v>
      </c>
      <c r="D11669" s="27">
        <v>154668</v>
      </c>
      <c r="E11669" s="27">
        <v>5422</v>
      </c>
      <c r="F11669" s="27">
        <v>86</v>
      </c>
      <c r="G11669" s="27">
        <v>800</v>
      </c>
      <c r="H11669" s="27">
        <v>9</v>
      </c>
    </row>
    <row r="11670" spans="1:8" x14ac:dyDescent="0.55000000000000004">
      <c r="A11670" s="33">
        <v>44156</v>
      </c>
      <c r="B11670" s="1" t="s">
        <v>22</v>
      </c>
      <c r="C11670" s="27">
        <v>37317</v>
      </c>
      <c r="D11670" s="27">
        <v>707444</v>
      </c>
      <c r="E11670" s="27">
        <v>33224</v>
      </c>
      <c r="F11670" s="27">
        <v>478</v>
      </c>
      <c r="G11670" s="27">
        <v>3615</v>
      </c>
      <c r="H11670" s="27">
        <v>40</v>
      </c>
    </row>
    <row r="11671" spans="1:8" x14ac:dyDescent="0.55000000000000004">
      <c r="A11671" s="33">
        <v>44156</v>
      </c>
      <c r="B11671" s="1" t="s">
        <v>23</v>
      </c>
      <c r="C11671" s="27">
        <v>11181</v>
      </c>
      <c r="D11671" s="27">
        <v>234414</v>
      </c>
      <c r="E11671" s="27">
        <v>9790</v>
      </c>
      <c r="F11671" s="27">
        <v>184</v>
      </c>
      <c r="G11671" s="27">
        <v>1207</v>
      </c>
      <c r="H11671" s="27">
        <v>44</v>
      </c>
    </row>
    <row r="11672" spans="1:8" x14ac:dyDescent="0.55000000000000004">
      <c r="A11672" s="33">
        <v>44156</v>
      </c>
      <c r="B11672" s="1" t="s">
        <v>24</v>
      </c>
      <c r="C11672" s="27">
        <v>295</v>
      </c>
      <c r="D11672" s="27">
        <v>20826</v>
      </c>
      <c r="E11672" s="27">
        <v>204</v>
      </c>
      <c r="F11672" s="27">
        <v>0</v>
      </c>
      <c r="G11672" s="27">
        <v>91</v>
      </c>
      <c r="H11672" s="27">
        <v>1</v>
      </c>
    </row>
    <row r="11673" spans="1:8" x14ac:dyDescent="0.55000000000000004">
      <c r="A11673" s="33">
        <v>44156</v>
      </c>
      <c r="B11673" s="1" t="s">
        <v>25</v>
      </c>
      <c r="C11673" s="27">
        <v>441</v>
      </c>
      <c r="D11673" s="27">
        <v>16124</v>
      </c>
      <c r="E11673" s="27">
        <v>399</v>
      </c>
      <c r="F11673" s="27">
        <v>26</v>
      </c>
      <c r="G11673" s="27">
        <v>16</v>
      </c>
      <c r="H11673" s="27">
        <v>0</v>
      </c>
    </row>
    <row r="11674" spans="1:8" x14ac:dyDescent="0.55000000000000004">
      <c r="A11674" s="33">
        <v>44156</v>
      </c>
      <c r="B11674" s="1" t="s">
        <v>26</v>
      </c>
      <c r="C11674" s="27">
        <v>833</v>
      </c>
      <c r="D11674" s="27">
        <v>20662</v>
      </c>
      <c r="E11674" s="27">
        <v>776</v>
      </c>
      <c r="F11674" s="27">
        <v>49</v>
      </c>
      <c r="G11674" s="27">
        <v>8</v>
      </c>
      <c r="H11674" s="27">
        <v>0</v>
      </c>
    </row>
    <row r="11675" spans="1:8" x14ac:dyDescent="0.55000000000000004">
      <c r="A11675" s="33">
        <v>44156</v>
      </c>
      <c r="B11675" s="1" t="s">
        <v>27</v>
      </c>
      <c r="C11675" s="27">
        <v>300</v>
      </c>
      <c r="D11675" s="27">
        <v>13504</v>
      </c>
      <c r="E11675" s="27">
        <v>257</v>
      </c>
      <c r="F11675" s="27">
        <v>11</v>
      </c>
      <c r="G11675" s="27">
        <v>32</v>
      </c>
      <c r="H11675" s="27">
        <v>1</v>
      </c>
    </row>
    <row r="11676" spans="1:8" x14ac:dyDescent="0.55000000000000004">
      <c r="A11676" s="33">
        <v>44156</v>
      </c>
      <c r="B11676" s="1" t="s">
        <v>28</v>
      </c>
      <c r="C11676" s="27">
        <v>298</v>
      </c>
      <c r="D11676" s="27">
        <v>12801</v>
      </c>
      <c r="E11676" s="27">
        <v>241</v>
      </c>
      <c r="F11676" s="27">
        <v>7</v>
      </c>
      <c r="G11676" s="27">
        <v>50</v>
      </c>
      <c r="H11676" s="27">
        <v>2</v>
      </c>
    </row>
    <row r="11677" spans="1:8" x14ac:dyDescent="0.55000000000000004">
      <c r="A11677" s="33">
        <v>44156</v>
      </c>
      <c r="B11677" s="1" t="s">
        <v>29</v>
      </c>
      <c r="C11677" s="27">
        <v>592</v>
      </c>
      <c r="D11677" s="27">
        <v>27741</v>
      </c>
      <c r="E11677" s="27">
        <v>416</v>
      </c>
      <c r="F11677" s="27">
        <v>6</v>
      </c>
      <c r="G11677" s="27">
        <v>175</v>
      </c>
      <c r="H11677" s="27">
        <v>0</v>
      </c>
    </row>
    <row r="11678" spans="1:8" x14ac:dyDescent="0.55000000000000004">
      <c r="A11678" s="33">
        <v>44156</v>
      </c>
      <c r="B11678" s="1" t="s">
        <v>30</v>
      </c>
      <c r="C11678" s="27">
        <v>911</v>
      </c>
      <c r="D11678" s="27">
        <v>31292</v>
      </c>
      <c r="E11678" s="27">
        <v>762</v>
      </c>
      <c r="F11678" s="27">
        <v>13</v>
      </c>
      <c r="G11678" s="27">
        <v>136</v>
      </c>
      <c r="H11678" s="27">
        <v>0</v>
      </c>
    </row>
    <row r="11679" spans="1:8" x14ac:dyDescent="0.55000000000000004">
      <c r="A11679" s="33">
        <v>44156</v>
      </c>
      <c r="B11679" s="1" t="s">
        <v>31</v>
      </c>
      <c r="C11679" s="27">
        <v>1111</v>
      </c>
      <c r="D11679" s="27">
        <v>51416</v>
      </c>
      <c r="E11679" s="27">
        <v>768</v>
      </c>
      <c r="F11679" s="27">
        <v>4</v>
      </c>
      <c r="G11679" s="27">
        <v>339</v>
      </c>
      <c r="H11679" s="27">
        <v>3</v>
      </c>
    </row>
    <row r="11680" spans="1:8" x14ac:dyDescent="0.55000000000000004">
      <c r="A11680" s="33">
        <v>44156</v>
      </c>
      <c r="B11680" s="1" t="s">
        <v>32</v>
      </c>
      <c r="C11680" s="27">
        <v>8464</v>
      </c>
      <c r="D11680" s="27">
        <v>124076</v>
      </c>
      <c r="E11680" s="27">
        <v>6947</v>
      </c>
      <c r="F11680" s="27">
        <v>104</v>
      </c>
      <c r="G11680" s="27">
        <v>1413</v>
      </c>
      <c r="H11680" s="27">
        <v>17</v>
      </c>
    </row>
    <row r="11681" spans="1:8" x14ac:dyDescent="0.55000000000000004">
      <c r="A11681" s="33">
        <v>44156</v>
      </c>
      <c r="B11681" s="1" t="s">
        <v>33</v>
      </c>
      <c r="C11681" s="27">
        <v>706</v>
      </c>
      <c r="D11681" s="27">
        <v>18271</v>
      </c>
      <c r="E11681" s="27">
        <v>594</v>
      </c>
      <c r="F11681" s="27">
        <v>7</v>
      </c>
      <c r="G11681" s="27">
        <v>105</v>
      </c>
      <c r="H11681" s="27">
        <v>5</v>
      </c>
    </row>
    <row r="11682" spans="1:8" x14ac:dyDescent="0.55000000000000004">
      <c r="A11682" s="33">
        <v>44156</v>
      </c>
      <c r="B11682" s="1" t="s">
        <v>34</v>
      </c>
      <c r="C11682" s="27">
        <v>730</v>
      </c>
      <c r="D11682" s="27">
        <v>25024</v>
      </c>
      <c r="E11682" s="27">
        <v>629</v>
      </c>
      <c r="F11682" s="27">
        <v>9</v>
      </c>
      <c r="G11682" s="27">
        <v>92</v>
      </c>
      <c r="H11682" s="27">
        <v>0</v>
      </c>
    </row>
    <row r="11683" spans="1:8" x14ac:dyDescent="0.55000000000000004">
      <c r="A11683" s="33">
        <v>44156</v>
      </c>
      <c r="B11683" s="1" t="s">
        <v>35</v>
      </c>
      <c r="C11683" s="27">
        <v>2409</v>
      </c>
      <c r="D11683" s="27">
        <v>60062</v>
      </c>
      <c r="E11683" s="27">
        <v>2160</v>
      </c>
      <c r="F11683" s="27">
        <v>35</v>
      </c>
      <c r="G11683" s="27">
        <v>214</v>
      </c>
      <c r="H11683" s="27">
        <v>3</v>
      </c>
    </row>
    <row r="11684" spans="1:8" x14ac:dyDescent="0.55000000000000004">
      <c r="A11684" s="33">
        <v>44156</v>
      </c>
      <c r="B11684" s="1" t="s">
        <v>36</v>
      </c>
      <c r="C11684" s="27">
        <v>17159</v>
      </c>
      <c r="D11684" s="27">
        <v>292105</v>
      </c>
      <c r="E11684" s="27">
        <v>14250</v>
      </c>
      <c r="F11684" s="27">
        <v>277</v>
      </c>
      <c r="G11684" s="27">
        <v>2613</v>
      </c>
      <c r="H11684" s="27">
        <v>87</v>
      </c>
    </row>
    <row r="11685" spans="1:8" x14ac:dyDescent="0.55000000000000004">
      <c r="A11685" s="33">
        <v>44156</v>
      </c>
      <c r="B11685" s="1" t="s">
        <v>37</v>
      </c>
      <c r="C11685" s="27">
        <v>4485</v>
      </c>
      <c r="D11685" s="27">
        <v>83625</v>
      </c>
      <c r="E11685" s="27">
        <v>3810</v>
      </c>
      <c r="F11685" s="27">
        <v>79</v>
      </c>
      <c r="G11685" s="27">
        <v>596</v>
      </c>
      <c r="H11685" s="27">
        <v>26</v>
      </c>
    </row>
    <row r="11686" spans="1:8" x14ac:dyDescent="0.55000000000000004">
      <c r="A11686" s="33">
        <v>44156</v>
      </c>
      <c r="B11686" s="1" t="s">
        <v>38</v>
      </c>
      <c r="C11686" s="27">
        <v>975</v>
      </c>
      <c r="D11686" s="27">
        <v>29663</v>
      </c>
      <c r="E11686" s="27">
        <v>771</v>
      </c>
      <c r="F11686" s="27">
        <v>11</v>
      </c>
      <c r="G11686" s="27">
        <v>193</v>
      </c>
      <c r="H11686" s="27">
        <v>4</v>
      </c>
    </row>
    <row r="11687" spans="1:8" x14ac:dyDescent="0.55000000000000004">
      <c r="A11687" s="33">
        <v>44156</v>
      </c>
      <c r="B11687" s="1" t="s">
        <v>39</v>
      </c>
      <c r="C11687" s="27">
        <v>379</v>
      </c>
      <c r="D11687" s="27">
        <v>12054</v>
      </c>
      <c r="E11687" s="27">
        <v>305</v>
      </c>
      <c r="F11687" s="27">
        <v>4</v>
      </c>
      <c r="G11687" s="27">
        <v>64</v>
      </c>
      <c r="H11687" s="27">
        <v>4</v>
      </c>
    </row>
    <row r="11688" spans="1:8" x14ac:dyDescent="0.55000000000000004">
      <c r="A11688" s="33">
        <v>44156</v>
      </c>
      <c r="B11688" s="1" t="s">
        <v>40</v>
      </c>
      <c r="C11688" s="27">
        <v>53</v>
      </c>
      <c r="D11688" s="27">
        <v>6197</v>
      </c>
      <c r="E11688" s="27">
        <v>46</v>
      </c>
      <c r="F11688" s="27">
        <v>0</v>
      </c>
      <c r="G11688" s="27">
        <v>7</v>
      </c>
      <c r="H11688" s="27">
        <v>0</v>
      </c>
    </row>
    <row r="11689" spans="1:8" x14ac:dyDescent="0.55000000000000004">
      <c r="A11689" s="33">
        <v>44156</v>
      </c>
      <c r="B11689" s="1" t="s">
        <v>41</v>
      </c>
      <c r="C11689" s="27">
        <v>142</v>
      </c>
      <c r="D11689" s="27">
        <v>6498</v>
      </c>
      <c r="E11689" s="27">
        <v>141</v>
      </c>
      <c r="F11689" s="27">
        <v>0</v>
      </c>
      <c r="G11689" s="27">
        <v>1</v>
      </c>
      <c r="H11689" s="27">
        <v>0</v>
      </c>
    </row>
    <row r="11690" spans="1:8" x14ac:dyDescent="0.55000000000000004">
      <c r="A11690" s="33">
        <v>44156</v>
      </c>
      <c r="B11690" s="1" t="s">
        <v>42</v>
      </c>
      <c r="C11690" s="27">
        <v>485</v>
      </c>
      <c r="D11690" s="27">
        <v>17220</v>
      </c>
      <c r="E11690" s="27">
        <v>310</v>
      </c>
      <c r="F11690" s="27">
        <v>11</v>
      </c>
      <c r="G11690" s="27">
        <v>109</v>
      </c>
      <c r="H11690" s="27">
        <v>3</v>
      </c>
    </row>
    <row r="11691" spans="1:8" x14ac:dyDescent="0.55000000000000004">
      <c r="A11691" s="33">
        <v>44156</v>
      </c>
      <c r="B11691" s="1" t="s">
        <v>43</v>
      </c>
      <c r="C11691" s="27">
        <v>736</v>
      </c>
      <c r="D11691" s="27">
        <v>31670</v>
      </c>
      <c r="E11691" s="27">
        <v>679</v>
      </c>
      <c r="F11691" s="27">
        <v>6</v>
      </c>
      <c r="G11691" s="27">
        <v>48</v>
      </c>
      <c r="H11691" s="27">
        <v>0</v>
      </c>
    </row>
    <row r="11692" spans="1:8" x14ac:dyDescent="0.55000000000000004">
      <c r="A11692" s="33">
        <v>44156</v>
      </c>
      <c r="B11692" s="1" t="s">
        <v>44</v>
      </c>
      <c r="C11692" s="27">
        <v>343</v>
      </c>
      <c r="D11692" s="27">
        <v>13795</v>
      </c>
      <c r="E11692" s="27">
        <v>228</v>
      </c>
      <c r="F11692" s="27">
        <v>2</v>
      </c>
      <c r="G11692" s="27">
        <v>109</v>
      </c>
      <c r="H11692" s="27">
        <v>2</v>
      </c>
    </row>
    <row r="11693" spans="1:8" x14ac:dyDescent="0.55000000000000004">
      <c r="A11693" s="33">
        <v>44156</v>
      </c>
      <c r="B11693" s="1" t="s">
        <v>45</v>
      </c>
      <c r="C11693" s="27">
        <v>178</v>
      </c>
      <c r="D11693" s="27">
        <v>7724</v>
      </c>
      <c r="E11693" s="27">
        <v>161</v>
      </c>
      <c r="F11693" s="27">
        <v>9</v>
      </c>
      <c r="G11693" s="27">
        <v>8</v>
      </c>
      <c r="H11693" s="27">
        <v>2</v>
      </c>
    </row>
    <row r="11694" spans="1:8" x14ac:dyDescent="0.55000000000000004">
      <c r="A11694" s="33">
        <v>44156</v>
      </c>
      <c r="B11694" s="1" t="s">
        <v>46</v>
      </c>
      <c r="C11694" s="27">
        <v>129</v>
      </c>
      <c r="D11694" s="27">
        <v>15802</v>
      </c>
      <c r="E11694" s="27">
        <v>106</v>
      </c>
      <c r="F11694" s="27">
        <v>2</v>
      </c>
      <c r="G11694" s="27">
        <v>21</v>
      </c>
      <c r="H11694" s="27">
        <v>0</v>
      </c>
    </row>
    <row r="11695" spans="1:8" x14ac:dyDescent="0.55000000000000004">
      <c r="A11695" s="33">
        <v>44156</v>
      </c>
      <c r="B11695" s="1" t="s">
        <v>47</v>
      </c>
      <c r="C11695" s="27">
        <v>186</v>
      </c>
      <c r="D11695" s="27">
        <v>5240</v>
      </c>
      <c r="E11695" s="27">
        <v>111</v>
      </c>
      <c r="F11695" s="27">
        <v>6</v>
      </c>
      <c r="G11695" s="27">
        <v>69</v>
      </c>
      <c r="H11695" s="27">
        <v>0</v>
      </c>
    </row>
    <row r="11696" spans="1:8" x14ac:dyDescent="0.55000000000000004">
      <c r="A11696" s="33">
        <v>44156</v>
      </c>
      <c r="B11696" s="1" t="s">
        <v>48</v>
      </c>
      <c r="C11696" s="27">
        <v>146</v>
      </c>
      <c r="D11696" s="27">
        <v>3704</v>
      </c>
      <c r="E11696" s="27">
        <v>140</v>
      </c>
      <c r="F11696" s="27">
        <v>4</v>
      </c>
      <c r="G11696" s="27">
        <v>2</v>
      </c>
      <c r="H11696" s="27">
        <v>0</v>
      </c>
    </row>
    <row r="11697" spans="1:8" x14ac:dyDescent="0.55000000000000004">
      <c r="A11697" s="33">
        <v>44156</v>
      </c>
      <c r="B11697" s="1" t="s">
        <v>49</v>
      </c>
      <c r="C11697" s="27">
        <v>5513</v>
      </c>
      <c r="D11697" s="27">
        <v>189078</v>
      </c>
      <c r="E11697" s="27">
        <v>5238</v>
      </c>
      <c r="F11697" s="27">
        <v>106</v>
      </c>
      <c r="G11697" s="27">
        <v>169</v>
      </c>
      <c r="H11697" s="27">
        <v>3</v>
      </c>
    </row>
    <row r="11698" spans="1:8" x14ac:dyDescent="0.55000000000000004">
      <c r="A11698" s="33">
        <v>44156</v>
      </c>
      <c r="B11698" s="1" t="s">
        <v>50</v>
      </c>
      <c r="C11698" s="27">
        <v>293</v>
      </c>
      <c r="D11698" s="27">
        <v>8789</v>
      </c>
      <c r="E11698" s="27">
        <v>276</v>
      </c>
      <c r="F11698" s="27">
        <v>1</v>
      </c>
      <c r="G11698" s="27">
        <v>18</v>
      </c>
      <c r="H11698" s="27">
        <v>0</v>
      </c>
    </row>
    <row r="11699" spans="1:8" x14ac:dyDescent="0.55000000000000004">
      <c r="A11699" s="33">
        <v>44156</v>
      </c>
      <c r="B11699" s="1" t="s">
        <v>51</v>
      </c>
      <c r="C11699" s="27">
        <v>254</v>
      </c>
      <c r="D11699" s="27">
        <v>25667</v>
      </c>
      <c r="E11699" s="27">
        <v>243</v>
      </c>
      <c r="F11699" s="27">
        <v>3</v>
      </c>
      <c r="G11699" s="27">
        <v>11</v>
      </c>
      <c r="H11699" s="27">
        <v>0</v>
      </c>
    </row>
    <row r="11700" spans="1:8" x14ac:dyDescent="0.55000000000000004">
      <c r="A11700" s="33">
        <v>44156</v>
      </c>
      <c r="B11700" s="1" t="s">
        <v>52</v>
      </c>
      <c r="C11700" s="27">
        <v>951</v>
      </c>
      <c r="D11700" s="27">
        <v>22677</v>
      </c>
      <c r="E11700" s="27">
        <v>841</v>
      </c>
      <c r="F11700" s="27">
        <v>11</v>
      </c>
      <c r="G11700" s="27">
        <v>76</v>
      </c>
      <c r="H11700" s="27">
        <v>1</v>
      </c>
    </row>
    <row r="11701" spans="1:8" x14ac:dyDescent="0.55000000000000004">
      <c r="A11701" s="33">
        <v>44156</v>
      </c>
      <c r="B11701" s="1" t="s">
        <v>53</v>
      </c>
      <c r="C11701" s="27">
        <v>209</v>
      </c>
      <c r="D11701" s="27">
        <v>24933</v>
      </c>
      <c r="E11701" s="27">
        <v>160</v>
      </c>
      <c r="F11701" s="27">
        <v>3</v>
      </c>
      <c r="G11701" s="27">
        <v>46</v>
      </c>
      <c r="H11701" s="27">
        <v>0</v>
      </c>
    </row>
    <row r="11702" spans="1:8" x14ac:dyDescent="0.55000000000000004">
      <c r="A11702" s="33">
        <v>44156</v>
      </c>
      <c r="B11702" s="1" t="s">
        <v>54</v>
      </c>
      <c r="C11702" s="27">
        <v>414</v>
      </c>
      <c r="D11702" s="27">
        <v>8918</v>
      </c>
      <c r="E11702" s="27">
        <v>372</v>
      </c>
      <c r="F11702" s="27">
        <v>1</v>
      </c>
      <c r="G11702" s="27">
        <v>42</v>
      </c>
      <c r="H11702" s="27">
        <v>0</v>
      </c>
    </row>
    <row r="11703" spans="1:8" x14ac:dyDescent="0.55000000000000004">
      <c r="A11703" s="33">
        <v>44156</v>
      </c>
      <c r="B11703" s="1" t="s">
        <v>55</v>
      </c>
      <c r="C11703" s="27">
        <v>592</v>
      </c>
      <c r="D11703" s="27">
        <v>25683</v>
      </c>
      <c r="E11703" s="27">
        <v>537</v>
      </c>
      <c r="F11703" s="27">
        <v>13</v>
      </c>
      <c r="G11703" s="27">
        <v>48</v>
      </c>
      <c r="H11703" s="27">
        <v>0</v>
      </c>
    </row>
    <row r="11704" spans="1:8" x14ac:dyDescent="0.55000000000000004">
      <c r="A11704" s="33">
        <v>44156</v>
      </c>
      <c r="B11704" s="1" t="s">
        <v>56</v>
      </c>
      <c r="C11704" s="27">
        <v>3967</v>
      </c>
      <c r="D11704" s="27">
        <v>67188</v>
      </c>
      <c r="E11704" s="27">
        <v>3564</v>
      </c>
      <c r="F11704" s="27">
        <v>68</v>
      </c>
      <c r="G11704" s="27">
        <v>340</v>
      </c>
      <c r="H11704" s="27">
        <v>2</v>
      </c>
    </row>
    <row r="11705" spans="1:8" x14ac:dyDescent="0.55000000000000004">
      <c r="A11705" s="33">
        <v>44157</v>
      </c>
      <c r="B11705" s="1" t="s">
        <v>7</v>
      </c>
      <c r="C11705" s="27">
        <v>6918</v>
      </c>
      <c r="D11705" s="27">
        <v>125579</v>
      </c>
      <c r="E11705" s="27">
        <v>4629</v>
      </c>
      <c r="F11705" s="27">
        <v>146</v>
      </c>
      <c r="G11705" s="27">
        <v>2143</v>
      </c>
      <c r="H11705" s="27">
        <v>19</v>
      </c>
    </row>
    <row r="11706" spans="1:8" x14ac:dyDescent="0.55000000000000004">
      <c r="A11706" s="33">
        <v>44157</v>
      </c>
      <c r="B11706" s="1" t="s">
        <v>11</v>
      </c>
      <c r="C11706" s="27">
        <v>280</v>
      </c>
      <c r="D11706" s="27">
        <v>6349</v>
      </c>
      <c r="E11706" s="27">
        <v>255</v>
      </c>
      <c r="F11706" s="27">
        <v>6</v>
      </c>
      <c r="G11706" s="27">
        <v>19</v>
      </c>
      <c r="H11706" s="27">
        <v>2</v>
      </c>
    </row>
    <row r="11707" spans="1:8" x14ac:dyDescent="0.55000000000000004">
      <c r="A11707" s="33">
        <v>44157</v>
      </c>
      <c r="B11707" s="1" t="s">
        <v>12</v>
      </c>
      <c r="C11707" s="27">
        <v>137</v>
      </c>
      <c r="D11707" s="27">
        <v>7787</v>
      </c>
      <c r="E11707" s="27">
        <v>41</v>
      </c>
      <c r="F11707" s="27">
        <v>0</v>
      </c>
      <c r="G11707" s="27">
        <v>96</v>
      </c>
      <c r="H11707" s="27">
        <v>1</v>
      </c>
    </row>
    <row r="11708" spans="1:8" x14ac:dyDescent="0.55000000000000004">
      <c r="A11708" s="33">
        <v>44157</v>
      </c>
      <c r="B11708" s="1" t="s">
        <v>13</v>
      </c>
      <c r="C11708" s="27">
        <v>1091</v>
      </c>
      <c r="D11708" s="27">
        <v>17468</v>
      </c>
      <c r="E11708" s="27">
        <v>887</v>
      </c>
      <c r="F11708" s="27">
        <v>9</v>
      </c>
      <c r="G11708" s="27">
        <v>195</v>
      </c>
      <c r="H11708" s="27">
        <v>8</v>
      </c>
    </row>
    <row r="11709" spans="1:8" x14ac:dyDescent="0.55000000000000004">
      <c r="A11709" s="33">
        <v>44157</v>
      </c>
      <c r="B11709" s="1" t="s">
        <v>14</v>
      </c>
      <c r="C11709" s="27">
        <v>74</v>
      </c>
      <c r="D11709" s="27">
        <v>3155</v>
      </c>
      <c r="E11709" s="27">
        <v>68</v>
      </c>
      <c r="F11709" s="27">
        <v>0</v>
      </c>
      <c r="G11709" s="27">
        <v>6</v>
      </c>
      <c r="H11709" s="27">
        <v>1</v>
      </c>
    </row>
    <row r="11710" spans="1:8" x14ac:dyDescent="0.55000000000000004">
      <c r="A11710" s="33">
        <v>44157</v>
      </c>
      <c r="B11710" s="1" t="s">
        <v>15</v>
      </c>
      <c r="C11710" s="27">
        <v>109</v>
      </c>
      <c r="D11710" s="27">
        <v>7233</v>
      </c>
      <c r="E11710" s="27">
        <v>89</v>
      </c>
      <c r="F11710" s="27">
        <v>1</v>
      </c>
      <c r="G11710" s="27">
        <v>20</v>
      </c>
      <c r="H11710" s="27">
        <v>0</v>
      </c>
    </row>
    <row r="11711" spans="1:8" x14ac:dyDescent="0.55000000000000004">
      <c r="A11711" s="33">
        <v>44157</v>
      </c>
      <c r="B11711" s="1" t="s">
        <v>16</v>
      </c>
      <c r="C11711" s="27">
        <v>476</v>
      </c>
      <c r="D11711" s="27">
        <v>37642</v>
      </c>
      <c r="E11711" s="27">
        <v>410</v>
      </c>
      <c r="F11711" s="27">
        <v>6</v>
      </c>
      <c r="G11711" s="27">
        <v>60</v>
      </c>
      <c r="H11711" s="27">
        <v>4</v>
      </c>
    </row>
    <row r="11712" spans="1:8" x14ac:dyDescent="0.55000000000000004">
      <c r="A11712" s="33">
        <v>44157</v>
      </c>
      <c r="B11712" s="1" t="s">
        <v>17</v>
      </c>
      <c r="C11712" s="27">
        <v>1252</v>
      </c>
      <c r="D11712" s="27">
        <v>15503</v>
      </c>
      <c r="E11712" s="27">
        <v>916</v>
      </c>
      <c r="F11712" s="27">
        <v>19</v>
      </c>
      <c r="G11712" s="27">
        <v>317</v>
      </c>
      <c r="H11712" s="27">
        <v>6</v>
      </c>
    </row>
    <row r="11713" spans="1:8" x14ac:dyDescent="0.55000000000000004">
      <c r="A11713" s="33">
        <v>44157</v>
      </c>
      <c r="B11713" s="1" t="s">
        <v>18</v>
      </c>
      <c r="C11713" s="27">
        <v>572</v>
      </c>
      <c r="D11713" s="27">
        <v>51105</v>
      </c>
      <c r="E11713" s="27">
        <v>500</v>
      </c>
      <c r="F11713" s="27">
        <v>2</v>
      </c>
      <c r="G11713" s="27">
        <v>72</v>
      </c>
      <c r="H11713" s="27">
        <v>5</v>
      </c>
    </row>
    <row r="11714" spans="1:8" x14ac:dyDescent="0.55000000000000004">
      <c r="A11714" s="33">
        <v>44157</v>
      </c>
      <c r="B11714" s="1" t="s">
        <v>19</v>
      </c>
      <c r="C11714" s="27">
        <v>1045</v>
      </c>
      <c r="D11714" s="27">
        <v>34203</v>
      </c>
      <c r="E11714" s="27">
        <v>925</v>
      </c>
      <c r="F11714" s="27">
        <v>21</v>
      </c>
      <c r="G11714" s="27">
        <v>99</v>
      </c>
      <c r="H11714" s="27">
        <v>1</v>
      </c>
    </row>
    <row r="11715" spans="1:8" x14ac:dyDescent="0.55000000000000004">
      <c r="A11715" s="33">
        <v>44157</v>
      </c>
      <c r="B11715" s="1" t="s">
        <v>20</v>
      </c>
      <c r="C11715" s="27">
        <v>7614</v>
      </c>
      <c r="D11715" s="27">
        <v>217782</v>
      </c>
      <c r="E11715" s="27">
        <v>6402</v>
      </c>
      <c r="F11715" s="27">
        <v>131</v>
      </c>
      <c r="G11715" s="27">
        <v>1081</v>
      </c>
      <c r="H11715" s="27">
        <v>17</v>
      </c>
    </row>
    <row r="11716" spans="1:8" x14ac:dyDescent="0.55000000000000004">
      <c r="A11716" s="33">
        <v>44157</v>
      </c>
      <c r="B11716" s="1" t="s">
        <v>21</v>
      </c>
      <c r="C11716" s="27">
        <v>6388</v>
      </c>
      <c r="D11716" s="27">
        <v>155169</v>
      </c>
      <c r="E11716" s="27">
        <v>5473</v>
      </c>
      <c r="F11716" s="27">
        <v>86</v>
      </c>
      <c r="G11716" s="27">
        <v>829</v>
      </c>
      <c r="H11716" s="27">
        <v>9</v>
      </c>
    </row>
    <row r="11717" spans="1:8" x14ac:dyDescent="0.55000000000000004">
      <c r="A11717" s="33">
        <v>44157</v>
      </c>
      <c r="B11717" s="1" t="s">
        <v>22</v>
      </c>
      <c r="C11717" s="27">
        <v>37708</v>
      </c>
      <c r="D11717" s="27">
        <v>707444</v>
      </c>
      <c r="E11717" s="27">
        <v>33383</v>
      </c>
      <c r="F11717" s="27">
        <v>479</v>
      </c>
      <c r="G11717" s="27">
        <v>3846</v>
      </c>
      <c r="H11717" s="27">
        <v>40</v>
      </c>
    </row>
    <row r="11718" spans="1:8" x14ac:dyDescent="0.55000000000000004">
      <c r="A11718" s="33">
        <v>44157</v>
      </c>
      <c r="B11718" s="1" t="s">
        <v>23</v>
      </c>
      <c r="C11718" s="27">
        <v>11344</v>
      </c>
      <c r="D11718" s="27">
        <v>234414</v>
      </c>
      <c r="E11718" s="27">
        <v>9953</v>
      </c>
      <c r="F11718" s="27">
        <v>184</v>
      </c>
      <c r="G11718" s="27">
        <v>1207</v>
      </c>
      <c r="H11718" s="27">
        <v>44</v>
      </c>
    </row>
    <row r="11719" spans="1:8" x14ac:dyDescent="0.55000000000000004">
      <c r="A11719" s="33">
        <v>44157</v>
      </c>
      <c r="B11719" s="1" t="s">
        <v>24</v>
      </c>
      <c r="C11719" s="27">
        <v>300</v>
      </c>
      <c r="D11719" s="27">
        <v>20993</v>
      </c>
      <c r="E11719" s="27">
        <v>211</v>
      </c>
      <c r="F11719" s="27">
        <v>0</v>
      </c>
      <c r="G11719" s="27">
        <v>89</v>
      </c>
      <c r="H11719" s="27">
        <v>1</v>
      </c>
    </row>
    <row r="11720" spans="1:8" x14ac:dyDescent="0.55000000000000004">
      <c r="A11720" s="33">
        <v>44157</v>
      </c>
      <c r="B11720" s="1" t="s">
        <v>25</v>
      </c>
      <c r="C11720" s="27">
        <v>445</v>
      </c>
      <c r="D11720" s="27">
        <v>16124</v>
      </c>
      <c r="E11720" s="27">
        <v>399</v>
      </c>
      <c r="F11720" s="27">
        <v>26</v>
      </c>
      <c r="G11720" s="27">
        <v>20</v>
      </c>
      <c r="H11720" s="27">
        <v>0</v>
      </c>
    </row>
    <row r="11721" spans="1:8" x14ac:dyDescent="0.55000000000000004">
      <c r="A11721" s="33">
        <v>44157</v>
      </c>
      <c r="B11721" s="1" t="s">
        <v>26</v>
      </c>
      <c r="C11721" s="27">
        <v>835</v>
      </c>
      <c r="D11721" s="27">
        <v>20694</v>
      </c>
      <c r="E11721" s="27">
        <v>778</v>
      </c>
      <c r="F11721" s="27">
        <v>49</v>
      </c>
      <c r="G11721" s="27">
        <v>8</v>
      </c>
      <c r="H11721" s="27">
        <v>0</v>
      </c>
    </row>
    <row r="11722" spans="1:8" x14ac:dyDescent="0.55000000000000004">
      <c r="A11722" s="33">
        <v>44157</v>
      </c>
      <c r="B11722" s="1" t="s">
        <v>27</v>
      </c>
      <c r="C11722" s="27">
        <v>302</v>
      </c>
      <c r="D11722" s="27">
        <v>13555</v>
      </c>
      <c r="E11722" s="27">
        <v>260</v>
      </c>
      <c r="F11722" s="27">
        <v>11</v>
      </c>
      <c r="G11722" s="27">
        <v>31</v>
      </c>
      <c r="H11722" s="27">
        <v>0</v>
      </c>
    </row>
    <row r="11723" spans="1:8" x14ac:dyDescent="0.55000000000000004">
      <c r="A11723" s="33">
        <v>44157</v>
      </c>
      <c r="B11723" s="1" t="s">
        <v>28</v>
      </c>
      <c r="C11723" s="27">
        <v>298</v>
      </c>
      <c r="D11723" s="27">
        <v>12801</v>
      </c>
      <c r="E11723" s="27">
        <v>241</v>
      </c>
      <c r="F11723" s="27">
        <v>7</v>
      </c>
      <c r="G11723" s="27">
        <v>50</v>
      </c>
      <c r="H11723" s="27">
        <v>2</v>
      </c>
    </row>
    <row r="11724" spans="1:8" x14ac:dyDescent="0.55000000000000004">
      <c r="A11724" s="33">
        <v>44157</v>
      </c>
      <c r="B11724" s="1" t="s">
        <v>29</v>
      </c>
      <c r="C11724" s="27">
        <v>606</v>
      </c>
      <c r="D11724" s="27">
        <v>27741</v>
      </c>
      <c r="E11724" s="27">
        <v>436</v>
      </c>
      <c r="F11724" s="27">
        <v>6</v>
      </c>
      <c r="G11724" s="27">
        <v>169</v>
      </c>
      <c r="H11724" s="27">
        <v>0</v>
      </c>
    </row>
    <row r="11725" spans="1:8" x14ac:dyDescent="0.55000000000000004">
      <c r="A11725" s="33">
        <v>44157</v>
      </c>
      <c r="B11725" s="1" t="s">
        <v>30</v>
      </c>
      <c r="C11725" s="27">
        <v>918</v>
      </c>
      <c r="D11725" s="27">
        <v>31414</v>
      </c>
      <c r="E11725" s="27">
        <v>775</v>
      </c>
      <c r="F11725" s="27">
        <v>13</v>
      </c>
      <c r="G11725" s="27">
        <v>130</v>
      </c>
      <c r="H11725" s="27">
        <v>0</v>
      </c>
    </row>
    <row r="11726" spans="1:8" x14ac:dyDescent="0.55000000000000004">
      <c r="A11726" s="33">
        <v>44157</v>
      </c>
      <c r="B11726" s="1" t="s">
        <v>31</v>
      </c>
      <c r="C11726" s="27">
        <v>1111</v>
      </c>
      <c r="D11726" s="27">
        <v>51416</v>
      </c>
      <c r="E11726" s="27">
        <v>768</v>
      </c>
      <c r="F11726" s="27">
        <v>4</v>
      </c>
      <c r="G11726" s="27">
        <v>339</v>
      </c>
      <c r="H11726" s="27">
        <v>3</v>
      </c>
    </row>
    <row r="11727" spans="1:8" x14ac:dyDescent="0.55000000000000004">
      <c r="A11727" s="33">
        <v>44157</v>
      </c>
      <c r="B11727" s="1" t="s">
        <v>32</v>
      </c>
      <c r="C11727" s="27">
        <v>8675</v>
      </c>
      <c r="D11727" s="27">
        <v>124749</v>
      </c>
      <c r="E11727" s="27">
        <v>7065</v>
      </c>
      <c r="F11727" s="27">
        <v>105</v>
      </c>
      <c r="G11727" s="27">
        <v>1505</v>
      </c>
      <c r="H11727" s="27">
        <v>18</v>
      </c>
    </row>
    <row r="11728" spans="1:8" x14ac:dyDescent="0.55000000000000004">
      <c r="A11728" s="33">
        <v>44157</v>
      </c>
      <c r="B11728" s="1" t="s">
        <v>33</v>
      </c>
      <c r="C11728" s="27">
        <v>721</v>
      </c>
      <c r="D11728" s="27">
        <v>18271</v>
      </c>
      <c r="E11728" s="27">
        <v>595</v>
      </c>
      <c r="F11728" s="27">
        <v>7</v>
      </c>
      <c r="G11728" s="27">
        <v>119</v>
      </c>
      <c r="H11728" s="27">
        <v>5</v>
      </c>
    </row>
    <row r="11729" spans="1:8" x14ac:dyDescent="0.55000000000000004">
      <c r="A11729" s="33">
        <v>44157</v>
      </c>
      <c r="B11729" s="1" t="s">
        <v>34</v>
      </c>
      <c r="C11729" s="27">
        <v>735</v>
      </c>
      <c r="D11729" s="27">
        <v>25071</v>
      </c>
      <c r="E11729" s="27">
        <v>635</v>
      </c>
      <c r="F11729" s="27">
        <v>9</v>
      </c>
      <c r="G11729" s="27">
        <v>91</v>
      </c>
      <c r="H11729" s="27">
        <v>0</v>
      </c>
    </row>
    <row r="11730" spans="1:8" x14ac:dyDescent="0.55000000000000004">
      <c r="A11730" s="33">
        <v>44157</v>
      </c>
      <c r="B11730" s="1" t="s">
        <v>35</v>
      </c>
      <c r="C11730" s="27">
        <v>2409</v>
      </c>
      <c r="D11730" s="27">
        <v>60062</v>
      </c>
      <c r="E11730" s="27">
        <v>2160</v>
      </c>
      <c r="F11730" s="27">
        <v>35</v>
      </c>
      <c r="G11730" s="27">
        <v>214</v>
      </c>
      <c r="H11730" s="27">
        <v>3</v>
      </c>
    </row>
    <row r="11731" spans="1:8" x14ac:dyDescent="0.55000000000000004">
      <c r="A11731" s="33">
        <v>44157</v>
      </c>
      <c r="B11731" s="1" t="s">
        <v>36</v>
      </c>
      <c r="C11731" s="27">
        <v>17649</v>
      </c>
      <c r="D11731" s="27">
        <v>294716</v>
      </c>
      <c r="E11731" s="27">
        <v>14381</v>
      </c>
      <c r="F11731" s="27">
        <v>277</v>
      </c>
      <c r="G11731" s="27">
        <v>2972</v>
      </c>
      <c r="H11731" s="27">
        <v>91</v>
      </c>
    </row>
    <row r="11732" spans="1:8" x14ac:dyDescent="0.55000000000000004">
      <c r="A11732" s="33">
        <v>44157</v>
      </c>
      <c r="B11732" s="1" t="s">
        <v>37</v>
      </c>
      <c r="C11732" s="27">
        <v>4638</v>
      </c>
      <c r="D11732" s="27">
        <v>84801</v>
      </c>
      <c r="E11732" s="27">
        <v>3880</v>
      </c>
      <c r="F11732" s="27">
        <v>79</v>
      </c>
      <c r="G11732" s="27">
        <v>679</v>
      </c>
      <c r="H11732" s="27">
        <v>27</v>
      </c>
    </row>
    <row r="11733" spans="1:8" x14ac:dyDescent="0.55000000000000004">
      <c r="A11733" s="33">
        <v>44157</v>
      </c>
      <c r="B11733" s="1" t="s">
        <v>38</v>
      </c>
      <c r="C11733" s="27">
        <v>989</v>
      </c>
      <c r="D11733" s="27">
        <v>29663</v>
      </c>
      <c r="E11733" s="27">
        <v>778</v>
      </c>
      <c r="F11733" s="27">
        <v>11</v>
      </c>
      <c r="G11733" s="27">
        <v>200</v>
      </c>
      <c r="H11733" s="27">
        <v>4</v>
      </c>
    </row>
    <row r="11734" spans="1:8" x14ac:dyDescent="0.55000000000000004">
      <c r="A11734" s="33">
        <v>44157</v>
      </c>
      <c r="B11734" s="1" t="s">
        <v>39</v>
      </c>
      <c r="C11734" s="27">
        <v>384</v>
      </c>
      <c r="D11734" s="27">
        <v>12288</v>
      </c>
      <c r="E11734" s="27">
        <v>306</v>
      </c>
      <c r="F11734" s="27">
        <v>4</v>
      </c>
      <c r="G11734" s="27">
        <v>68</v>
      </c>
      <c r="H11734" s="27">
        <v>4</v>
      </c>
    </row>
    <row r="11735" spans="1:8" x14ac:dyDescent="0.55000000000000004">
      <c r="A11735" s="33">
        <v>44157</v>
      </c>
      <c r="B11735" s="1" t="s">
        <v>40</v>
      </c>
      <c r="C11735" s="27">
        <v>53</v>
      </c>
      <c r="D11735" s="27">
        <v>15395</v>
      </c>
      <c r="E11735" s="27">
        <v>46</v>
      </c>
      <c r="F11735" s="27">
        <v>0</v>
      </c>
      <c r="G11735" s="27">
        <v>7</v>
      </c>
      <c r="H11735" s="27">
        <v>0</v>
      </c>
    </row>
    <row r="11736" spans="1:8" x14ac:dyDescent="0.55000000000000004">
      <c r="A11736" s="33">
        <v>44157</v>
      </c>
      <c r="B11736" s="1" t="s">
        <v>41</v>
      </c>
      <c r="C11736" s="27">
        <v>142</v>
      </c>
      <c r="D11736" s="27">
        <v>6498</v>
      </c>
      <c r="E11736" s="27">
        <v>141</v>
      </c>
      <c r="F11736" s="27">
        <v>0</v>
      </c>
      <c r="G11736" s="27">
        <v>1</v>
      </c>
      <c r="H11736" s="27">
        <v>0</v>
      </c>
    </row>
    <row r="11737" spans="1:8" x14ac:dyDescent="0.55000000000000004">
      <c r="A11737" s="33">
        <v>44157</v>
      </c>
      <c r="B11737" s="1" t="s">
        <v>42</v>
      </c>
      <c r="C11737" s="27">
        <v>498</v>
      </c>
      <c r="D11737" s="27">
        <v>17220</v>
      </c>
      <c r="E11737" s="27">
        <v>310</v>
      </c>
      <c r="F11737" s="27">
        <v>11</v>
      </c>
      <c r="G11737" s="27">
        <v>109</v>
      </c>
      <c r="H11737" s="27">
        <v>3</v>
      </c>
    </row>
    <row r="11738" spans="1:8" x14ac:dyDescent="0.55000000000000004">
      <c r="A11738" s="33">
        <v>44157</v>
      </c>
      <c r="B11738" s="1" t="s">
        <v>43</v>
      </c>
      <c r="C11738" s="27">
        <v>741</v>
      </c>
      <c r="D11738" s="27">
        <v>31670</v>
      </c>
      <c r="E11738" s="27">
        <v>685</v>
      </c>
      <c r="F11738" s="27">
        <v>6</v>
      </c>
      <c r="G11738" s="27">
        <v>51</v>
      </c>
      <c r="H11738" s="27">
        <v>0</v>
      </c>
    </row>
    <row r="11739" spans="1:8" x14ac:dyDescent="0.55000000000000004">
      <c r="A11739" s="33">
        <v>44157</v>
      </c>
      <c r="B11739" s="1" t="s">
        <v>44</v>
      </c>
      <c r="C11739" s="27">
        <v>352</v>
      </c>
      <c r="D11739" s="27">
        <v>13795</v>
      </c>
      <c r="E11739" s="27">
        <v>230</v>
      </c>
      <c r="F11739" s="27">
        <v>2</v>
      </c>
      <c r="G11739" s="27">
        <v>116</v>
      </c>
      <c r="H11739" s="27">
        <v>2</v>
      </c>
    </row>
    <row r="11740" spans="1:8" x14ac:dyDescent="0.55000000000000004">
      <c r="A11740" s="33">
        <v>44157</v>
      </c>
      <c r="B11740" s="1" t="s">
        <v>45</v>
      </c>
      <c r="C11740" s="27">
        <v>179</v>
      </c>
      <c r="D11740" s="27">
        <v>7742</v>
      </c>
      <c r="E11740" s="27">
        <v>161</v>
      </c>
      <c r="F11740" s="27">
        <v>9</v>
      </c>
      <c r="G11740" s="27">
        <v>8</v>
      </c>
      <c r="H11740" s="27">
        <v>2</v>
      </c>
    </row>
    <row r="11741" spans="1:8" x14ac:dyDescent="0.55000000000000004">
      <c r="A11741" s="33">
        <v>44157</v>
      </c>
      <c r="B11741" s="1" t="s">
        <v>46</v>
      </c>
      <c r="C11741" s="27">
        <v>131</v>
      </c>
      <c r="D11741" s="27">
        <v>15828</v>
      </c>
      <c r="E11741" s="27">
        <v>106</v>
      </c>
      <c r="F11741" s="27">
        <v>2</v>
      </c>
      <c r="G11741" s="27">
        <v>23</v>
      </c>
      <c r="H11741" s="27">
        <v>0</v>
      </c>
    </row>
    <row r="11742" spans="1:8" x14ac:dyDescent="0.55000000000000004">
      <c r="A11742" s="33">
        <v>44157</v>
      </c>
      <c r="B11742" s="1" t="s">
        <v>47</v>
      </c>
      <c r="C11742" s="27">
        <v>208</v>
      </c>
      <c r="D11742" s="27">
        <v>5350</v>
      </c>
      <c r="E11742" s="27">
        <v>111</v>
      </c>
      <c r="F11742" s="27">
        <v>6</v>
      </c>
      <c r="G11742" s="27">
        <v>91</v>
      </c>
      <c r="H11742" s="27">
        <v>2</v>
      </c>
    </row>
    <row r="11743" spans="1:8" x14ac:dyDescent="0.55000000000000004">
      <c r="A11743" s="33">
        <v>44157</v>
      </c>
      <c r="B11743" s="1" t="s">
        <v>48</v>
      </c>
      <c r="C11743" s="27">
        <v>146</v>
      </c>
      <c r="D11743" s="27">
        <v>3718</v>
      </c>
      <c r="E11743" s="27">
        <v>140</v>
      </c>
      <c r="F11743" s="27">
        <v>4</v>
      </c>
      <c r="G11743" s="27">
        <v>2</v>
      </c>
      <c r="H11743" s="27">
        <v>0</v>
      </c>
    </row>
    <row r="11744" spans="1:8" x14ac:dyDescent="0.55000000000000004">
      <c r="A11744" s="33">
        <v>44157</v>
      </c>
      <c r="B11744" s="1" t="s">
        <v>49</v>
      </c>
      <c r="C11744" s="27">
        <v>5543</v>
      </c>
      <c r="D11744" s="27">
        <v>189891</v>
      </c>
      <c r="E11744" s="27">
        <v>5250</v>
      </c>
      <c r="F11744" s="27">
        <v>106</v>
      </c>
      <c r="G11744" s="27">
        <v>187</v>
      </c>
      <c r="H11744" s="27">
        <v>3</v>
      </c>
    </row>
    <row r="11745" spans="1:8" x14ac:dyDescent="0.55000000000000004">
      <c r="A11745" s="33">
        <v>44157</v>
      </c>
      <c r="B11745" s="1" t="s">
        <v>50</v>
      </c>
      <c r="C11745" s="27">
        <v>293</v>
      </c>
      <c r="D11745" s="27">
        <v>8850</v>
      </c>
      <c r="E11745" s="27">
        <v>277</v>
      </c>
      <c r="F11745" s="27">
        <v>1</v>
      </c>
      <c r="G11745" s="27">
        <v>17</v>
      </c>
      <c r="H11745" s="27">
        <v>0</v>
      </c>
    </row>
    <row r="11746" spans="1:8" x14ac:dyDescent="0.55000000000000004">
      <c r="A11746" s="33">
        <v>44157</v>
      </c>
      <c r="B11746" s="1" t="s">
        <v>51</v>
      </c>
      <c r="C11746" s="27">
        <v>254</v>
      </c>
      <c r="D11746" s="27">
        <v>25747</v>
      </c>
      <c r="E11746" s="27">
        <v>243</v>
      </c>
      <c r="F11746" s="27">
        <v>3</v>
      </c>
      <c r="G11746" s="27">
        <v>13</v>
      </c>
      <c r="H11746" s="27">
        <v>0</v>
      </c>
    </row>
    <row r="11747" spans="1:8" x14ac:dyDescent="0.55000000000000004">
      <c r="A11747" s="33">
        <v>44157</v>
      </c>
      <c r="B11747" s="1" t="s">
        <v>52</v>
      </c>
      <c r="C11747" s="27">
        <v>967</v>
      </c>
      <c r="D11747" s="27">
        <v>22960</v>
      </c>
      <c r="E11747" s="27">
        <v>861</v>
      </c>
      <c r="F11747" s="27">
        <v>12</v>
      </c>
      <c r="G11747" s="27">
        <v>75</v>
      </c>
      <c r="H11747" s="27">
        <v>2</v>
      </c>
    </row>
    <row r="11748" spans="1:8" x14ac:dyDescent="0.55000000000000004">
      <c r="A11748" s="33">
        <v>44157</v>
      </c>
      <c r="B11748" s="1" t="s">
        <v>53</v>
      </c>
      <c r="C11748" s="27">
        <v>219</v>
      </c>
      <c r="D11748" s="27">
        <v>25001</v>
      </c>
      <c r="E11748" s="27">
        <v>161</v>
      </c>
      <c r="F11748" s="27">
        <v>3</v>
      </c>
      <c r="G11748" s="27">
        <v>55</v>
      </c>
      <c r="H11748" s="27">
        <v>0</v>
      </c>
    </row>
    <row r="11749" spans="1:8" x14ac:dyDescent="0.55000000000000004">
      <c r="A11749" s="33">
        <v>44157</v>
      </c>
      <c r="B11749" s="1" t="s">
        <v>54</v>
      </c>
      <c r="C11749" s="27">
        <v>428</v>
      </c>
      <c r="D11749" s="27">
        <v>8918</v>
      </c>
      <c r="E11749" s="27">
        <v>372</v>
      </c>
      <c r="F11749" s="27">
        <v>1</v>
      </c>
      <c r="G11749" s="27">
        <v>56</v>
      </c>
      <c r="H11749" s="27">
        <v>0</v>
      </c>
    </row>
    <row r="11750" spans="1:8" x14ac:dyDescent="0.55000000000000004">
      <c r="A11750" s="33">
        <v>44157</v>
      </c>
      <c r="B11750" s="1" t="s">
        <v>55</v>
      </c>
      <c r="C11750" s="27">
        <v>592</v>
      </c>
      <c r="D11750" s="27">
        <v>25683</v>
      </c>
      <c r="E11750" s="27">
        <v>537</v>
      </c>
      <c r="F11750" s="27">
        <v>13</v>
      </c>
      <c r="G11750" s="27">
        <v>48</v>
      </c>
      <c r="H11750" s="27">
        <v>0</v>
      </c>
    </row>
    <row r="11751" spans="1:8" x14ac:dyDescent="0.55000000000000004">
      <c r="A11751" s="33">
        <v>44157</v>
      </c>
      <c r="B11751" s="1" t="s">
        <v>56</v>
      </c>
      <c r="C11751" s="27">
        <v>3999</v>
      </c>
      <c r="D11751" s="27">
        <v>67432</v>
      </c>
      <c r="E11751" s="27">
        <v>3591</v>
      </c>
      <c r="F11751" s="27">
        <v>68</v>
      </c>
      <c r="G11751" s="27">
        <v>345</v>
      </c>
      <c r="H11751" s="27">
        <v>2</v>
      </c>
    </row>
    <row r="11752" spans="1:8" x14ac:dyDescent="0.55000000000000004">
      <c r="A11752" s="33">
        <v>44158</v>
      </c>
      <c r="B11752" s="1" t="s">
        <v>7</v>
      </c>
      <c r="C11752" s="27">
        <v>7163</v>
      </c>
      <c r="D11752" s="27">
        <v>128775</v>
      </c>
      <c r="E11752" s="27">
        <v>4800</v>
      </c>
      <c r="F11752" s="27">
        <v>149</v>
      </c>
      <c r="G11752" s="27">
        <v>2214</v>
      </c>
      <c r="H11752" s="27">
        <v>19</v>
      </c>
    </row>
    <row r="11753" spans="1:8" x14ac:dyDescent="0.55000000000000004">
      <c r="A11753" s="33">
        <v>44158</v>
      </c>
      <c r="B11753" s="1" t="s">
        <v>11</v>
      </c>
      <c r="C11753" s="27">
        <v>281</v>
      </c>
      <c r="D11753" s="27">
        <v>6373</v>
      </c>
      <c r="E11753" s="27">
        <v>256</v>
      </c>
      <c r="F11753" s="27">
        <v>6</v>
      </c>
      <c r="G11753" s="27">
        <v>19</v>
      </c>
      <c r="H11753" s="27">
        <v>2</v>
      </c>
    </row>
    <row r="11754" spans="1:8" x14ac:dyDescent="0.55000000000000004">
      <c r="A11754" s="33">
        <v>44158</v>
      </c>
      <c r="B11754" s="1" t="s">
        <v>12</v>
      </c>
      <c r="C11754" s="27">
        <v>137</v>
      </c>
      <c r="D11754" s="27">
        <v>7787</v>
      </c>
      <c r="E11754" s="27">
        <v>50</v>
      </c>
      <c r="F11754" s="27">
        <v>1</v>
      </c>
      <c r="G11754" s="27">
        <v>90</v>
      </c>
      <c r="H11754" s="27">
        <v>1</v>
      </c>
    </row>
    <row r="11755" spans="1:8" x14ac:dyDescent="0.55000000000000004">
      <c r="A11755" s="33">
        <v>44158</v>
      </c>
      <c r="B11755" s="1" t="s">
        <v>13</v>
      </c>
      <c r="C11755" s="27">
        <v>1100</v>
      </c>
      <c r="D11755" s="27">
        <v>18124</v>
      </c>
      <c r="E11755" s="27">
        <v>901</v>
      </c>
      <c r="F11755" s="27">
        <v>9</v>
      </c>
      <c r="G11755" s="27">
        <v>190</v>
      </c>
      <c r="H11755" s="27">
        <v>8</v>
      </c>
    </row>
    <row r="11756" spans="1:8" x14ac:dyDescent="0.55000000000000004">
      <c r="A11756" s="33">
        <v>44158</v>
      </c>
      <c r="B11756" s="1" t="s">
        <v>14</v>
      </c>
      <c r="C11756" s="27">
        <v>74</v>
      </c>
      <c r="D11756" s="27">
        <v>3155</v>
      </c>
      <c r="E11756" s="27">
        <v>68</v>
      </c>
      <c r="F11756" s="27">
        <v>0</v>
      </c>
      <c r="G11756" s="27">
        <v>6</v>
      </c>
      <c r="H11756" s="27">
        <v>1</v>
      </c>
    </row>
    <row r="11757" spans="1:8" x14ac:dyDescent="0.55000000000000004">
      <c r="A11757" s="33">
        <v>44158</v>
      </c>
      <c r="B11757" s="1" t="s">
        <v>15</v>
      </c>
      <c r="C11757" s="27">
        <v>109</v>
      </c>
      <c r="D11757" s="27">
        <v>7236</v>
      </c>
      <c r="E11757" s="27">
        <v>89</v>
      </c>
      <c r="F11757" s="27">
        <v>1</v>
      </c>
      <c r="G11757" s="27">
        <v>20</v>
      </c>
      <c r="H11757" s="27">
        <v>0</v>
      </c>
    </row>
    <row r="11758" spans="1:8" x14ac:dyDescent="0.55000000000000004">
      <c r="A11758" s="33">
        <v>44158</v>
      </c>
      <c r="B11758" s="1" t="s">
        <v>16</v>
      </c>
      <c r="C11758" s="27">
        <v>478</v>
      </c>
      <c r="D11758" s="27">
        <v>37883</v>
      </c>
      <c r="E11758" s="27">
        <v>411</v>
      </c>
      <c r="F11758" s="27">
        <v>6</v>
      </c>
      <c r="G11758" s="27">
        <v>61</v>
      </c>
      <c r="H11758" s="27">
        <v>4</v>
      </c>
    </row>
    <row r="11759" spans="1:8" x14ac:dyDescent="0.55000000000000004">
      <c r="A11759" s="33">
        <v>44158</v>
      </c>
      <c r="B11759" s="1" t="s">
        <v>17</v>
      </c>
      <c r="C11759" s="27">
        <v>1284</v>
      </c>
      <c r="D11759" s="27">
        <v>15503</v>
      </c>
      <c r="E11759" s="27">
        <v>960</v>
      </c>
      <c r="F11759" s="27">
        <v>19</v>
      </c>
      <c r="G11759" s="27">
        <v>305</v>
      </c>
      <c r="H11759" s="27">
        <v>6</v>
      </c>
    </row>
    <row r="11760" spans="1:8" x14ac:dyDescent="0.55000000000000004">
      <c r="A11760" s="33">
        <v>44158</v>
      </c>
      <c r="B11760" s="1" t="s">
        <v>18</v>
      </c>
      <c r="C11760" s="27">
        <v>573</v>
      </c>
      <c r="D11760" s="27">
        <v>51197</v>
      </c>
      <c r="E11760" s="27">
        <v>500</v>
      </c>
      <c r="F11760" s="27">
        <v>2</v>
      </c>
      <c r="G11760" s="27">
        <v>73</v>
      </c>
      <c r="H11760" s="27">
        <v>6</v>
      </c>
    </row>
    <row r="11761" spans="1:8" x14ac:dyDescent="0.55000000000000004">
      <c r="A11761" s="33">
        <v>44158</v>
      </c>
      <c r="B11761" s="1" t="s">
        <v>19</v>
      </c>
      <c r="C11761" s="27">
        <v>1045</v>
      </c>
      <c r="D11761" s="27">
        <v>34203</v>
      </c>
      <c r="E11761" s="27">
        <v>925</v>
      </c>
      <c r="F11761" s="27">
        <v>21</v>
      </c>
      <c r="G11761" s="27">
        <v>99</v>
      </c>
      <c r="H11761" s="27">
        <v>1</v>
      </c>
    </row>
    <row r="11762" spans="1:8" x14ac:dyDescent="0.55000000000000004">
      <c r="A11762" s="33">
        <v>44158</v>
      </c>
      <c r="B11762" s="1" t="s">
        <v>20</v>
      </c>
      <c r="C11762" s="27">
        <v>7704</v>
      </c>
      <c r="D11762" s="27">
        <v>217890</v>
      </c>
      <c r="E11762" s="27">
        <v>6493</v>
      </c>
      <c r="F11762" s="27">
        <v>132</v>
      </c>
      <c r="G11762" s="27">
        <v>1079</v>
      </c>
      <c r="H11762" s="27">
        <v>19</v>
      </c>
    </row>
    <row r="11763" spans="1:8" x14ac:dyDescent="0.55000000000000004">
      <c r="A11763" s="33">
        <v>44158</v>
      </c>
      <c r="B11763" s="1" t="s">
        <v>21</v>
      </c>
      <c r="C11763" s="27">
        <v>6447</v>
      </c>
      <c r="D11763" s="27">
        <v>155589</v>
      </c>
      <c r="E11763" s="27">
        <v>5539</v>
      </c>
      <c r="F11763" s="27">
        <v>86</v>
      </c>
      <c r="G11763" s="27">
        <v>822</v>
      </c>
      <c r="H11763" s="27">
        <v>9</v>
      </c>
    </row>
    <row r="11764" spans="1:8" x14ac:dyDescent="0.55000000000000004">
      <c r="A11764" s="33">
        <v>44158</v>
      </c>
      <c r="B11764" s="1" t="s">
        <v>22</v>
      </c>
      <c r="C11764" s="27">
        <v>38022</v>
      </c>
      <c r="D11764" s="27">
        <v>707444</v>
      </c>
      <c r="E11764" s="27">
        <v>33595</v>
      </c>
      <c r="F11764" s="27">
        <v>479</v>
      </c>
      <c r="G11764" s="27">
        <v>3948</v>
      </c>
      <c r="H11764" s="27">
        <v>41</v>
      </c>
    </row>
    <row r="11765" spans="1:8" x14ac:dyDescent="0.55000000000000004">
      <c r="A11765" s="33">
        <v>44158</v>
      </c>
      <c r="B11765" s="1" t="s">
        <v>23</v>
      </c>
      <c r="C11765" s="27">
        <v>11414</v>
      </c>
      <c r="D11765" s="27">
        <v>234414</v>
      </c>
      <c r="E11765" s="27">
        <v>10022</v>
      </c>
      <c r="F11765" s="27">
        <v>185</v>
      </c>
      <c r="G11765" s="27">
        <v>1207</v>
      </c>
      <c r="H11765" s="27">
        <v>44</v>
      </c>
    </row>
    <row r="11766" spans="1:8" x14ac:dyDescent="0.55000000000000004">
      <c r="A11766" s="33">
        <v>44158</v>
      </c>
      <c r="B11766" s="1" t="s">
        <v>24</v>
      </c>
      <c r="C11766" s="27">
        <v>313</v>
      </c>
      <c r="D11766" s="27">
        <v>21125</v>
      </c>
      <c r="E11766" s="27">
        <v>211</v>
      </c>
      <c r="F11766" s="27">
        <v>0</v>
      </c>
      <c r="G11766" s="27">
        <v>102</v>
      </c>
      <c r="H11766" s="27">
        <v>1</v>
      </c>
    </row>
    <row r="11767" spans="1:8" x14ac:dyDescent="0.55000000000000004">
      <c r="A11767" s="33">
        <v>44158</v>
      </c>
      <c r="B11767" s="1" t="s">
        <v>25</v>
      </c>
      <c r="C11767" s="27">
        <v>446</v>
      </c>
      <c r="D11767" s="27">
        <v>16124</v>
      </c>
      <c r="E11767" s="27">
        <v>399</v>
      </c>
      <c r="F11767" s="27">
        <v>26</v>
      </c>
      <c r="G11767" s="27">
        <v>21</v>
      </c>
      <c r="H11767" s="27">
        <v>0</v>
      </c>
    </row>
    <row r="11768" spans="1:8" x14ac:dyDescent="0.55000000000000004">
      <c r="A11768" s="33">
        <v>44158</v>
      </c>
      <c r="B11768" s="1" t="s">
        <v>26</v>
      </c>
      <c r="C11768" s="27">
        <v>835</v>
      </c>
      <c r="D11768" s="27">
        <v>20711</v>
      </c>
      <c r="E11768" s="27">
        <v>778</v>
      </c>
      <c r="F11768" s="27">
        <v>49</v>
      </c>
      <c r="G11768" s="27">
        <v>8</v>
      </c>
      <c r="H11768" s="27">
        <v>0</v>
      </c>
    </row>
    <row r="11769" spans="1:8" x14ac:dyDescent="0.55000000000000004">
      <c r="A11769" s="33">
        <v>44158</v>
      </c>
      <c r="B11769" s="1" t="s">
        <v>27</v>
      </c>
      <c r="C11769" s="27">
        <v>303</v>
      </c>
      <c r="D11769" s="27">
        <v>13642</v>
      </c>
      <c r="E11769" s="27">
        <v>261</v>
      </c>
      <c r="F11769" s="27">
        <v>11</v>
      </c>
      <c r="G11769" s="27">
        <v>31</v>
      </c>
      <c r="H11769" s="27">
        <v>0</v>
      </c>
    </row>
    <row r="11770" spans="1:8" x14ac:dyDescent="0.55000000000000004">
      <c r="A11770" s="33">
        <v>44158</v>
      </c>
      <c r="B11770" s="1" t="s">
        <v>28</v>
      </c>
      <c r="C11770" s="27">
        <v>298</v>
      </c>
      <c r="D11770" s="27">
        <v>12801</v>
      </c>
      <c r="E11770" s="27">
        <v>241</v>
      </c>
      <c r="F11770" s="27">
        <v>7</v>
      </c>
      <c r="G11770" s="27">
        <v>50</v>
      </c>
      <c r="H11770" s="27">
        <v>2</v>
      </c>
    </row>
    <row r="11771" spans="1:8" x14ac:dyDescent="0.55000000000000004">
      <c r="A11771" s="33">
        <v>44158</v>
      </c>
      <c r="B11771" s="1" t="s">
        <v>29</v>
      </c>
      <c r="C11771" s="27">
        <v>618</v>
      </c>
      <c r="D11771" s="27">
        <v>27741</v>
      </c>
      <c r="E11771" s="27">
        <v>440</v>
      </c>
      <c r="F11771" s="27">
        <v>6</v>
      </c>
      <c r="G11771" s="27">
        <v>177</v>
      </c>
      <c r="H11771" s="27">
        <v>0</v>
      </c>
    </row>
    <row r="11772" spans="1:8" x14ac:dyDescent="0.55000000000000004">
      <c r="A11772" s="33">
        <v>44158</v>
      </c>
      <c r="B11772" s="1" t="s">
        <v>30</v>
      </c>
      <c r="C11772" s="27">
        <v>932</v>
      </c>
      <c r="D11772" s="27">
        <v>31534</v>
      </c>
      <c r="E11772" s="27">
        <v>776</v>
      </c>
      <c r="F11772" s="27">
        <v>13</v>
      </c>
      <c r="G11772" s="27">
        <v>143</v>
      </c>
      <c r="H11772" s="27">
        <v>1</v>
      </c>
    </row>
    <row r="11773" spans="1:8" x14ac:dyDescent="0.55000000000000004">
      <c r="A11773" s="33">
        <v>44158</v>
      </c>
      <c r="B11773" s="1" t="s">
        <v>31</v>
      </c>
      <c r="C11773" s="27">
        <v>1111</v>
      </c>
      <c r="D11773" s="27">
        <v>51416</v>
      </c>
      <c r="E11773" s="27">
        <v>768</v>
      </c>
      <c r="F11773" s="27">
        <v>4</v>
      </c>
      <c r="G11773" s="27">
        <v>339</v>
      </c>
      <c r="H11773" s="27">
        <v>3</v>
      </c>
    </row>
    <row r="11774" spans="1:8" x14ac:dyDescent="0.55000000000000004">
      <c r="A11774" s="33">
        <v>44158</v>
      </c>
      <c r="B11774" s="1" t="s">
        <v>32</v>
      </c>
      <c r="C11774" s="27">
        <v>8819</v>
      </c>
      <c r="D11774" s="27">
        <v>125338</v>
      </c>
      <c r="E11774" s="27">
        <v>7133</v>
      </c>
      <c r="F11774" s="27">
        <v>106</v>
      </c>
      <c r="G11774" s="27">
        <v>1580</v>
      </c>
      <c r="H11774" s="27">
        <v>18</v>
      </c>
    </row>
    <row r="11775" spans="1:8" x14ac:dyDescent="0.55000000000000004">
      <c r="A11775" s="33">
        <v>44158</v>
      </c>
      <c r="B11775" s="1" t="s">
        <v>33</v>
      </c>
      <c r="C11775" s="27">
        <v>732</v>
      </c>
      <c r="D11775" s="27">
        <v>18271</v>
      </c>
      <c r="E11775" s="27">
        <v>595</v>
      </c>
      <c r="F11775" s="27">
        <v>7</v>
      </c>
      <c r="G11775" s="27">
        <v>130</v>
      </c>
      <c r="H11775" s="27">
        <v>5</v>
      </c>
    </row>
    <row r="11776" spans="1:8" x14ac:dyDescent="0.55000000000000004">
      <c r="A11776" s="33">
        <v>44158</v>
      </c>
      <c r="B11776" s="1" t="s">
        <v>34</v>
      </c>
      <c r="C11776" s="27">
        <v>740</v>
      </c>
      <c r="D11776" s="27">
        <v>25153</v>
      </c>
      <c r="E11776" s="27">
        <v>639</v>
      </c>
      <c r="F11776" s="27">
        <v>9</v>
      </c>
      <c r="G11776" s="27">
        <v>92</v>
      </c>
      <c r="H11776" s="27">
        <v>0</v>
      </c>
    </row>
    <row r="11777" spans="1:8" x14ac:dyDescent="0.55000000000000004">
      <c r="A11777" s="33">
        <v>44158</v>
      </c>
      <c r="B11777" s="1" t="s">
        <v>35</v>
      </c>
      <c r="C11777" s="27">
        <v>2409</v>
      </c>
      <c r="D11777" s="27">
        <v>60062</v>
      </c>
      <c r="E11777" s="27">
        <v>2160</v>
      </c>
      <c r="F11777" s="27">
        <v>35</v>
      </c>
      <c r="G11777" s="27">
        <v>214</v>
      </c>
      <c r="H11777" s="27">
        <v>3</v>
      </c>
    </row>
    <row r="11778" spans="1:8" x14ac:dyDescent="0.55000000000000004">
      <c r="A11778" s="33">
        <v>44158</v>
      </c>
      <c r="B11778" s="1" t="s">
        <v>36</v>
      </c>
      <c r="C11778" s="27">
        <v>17930</v>
      </c>
      <c r="D11778" s="27">
        <v>296260</v>
      </c>
      <c r="E11778" s="27">
        <v>14452</v>
      </c>
      <c r="F11778" s="27">
        <v>278</v>
      </c>
      <c r="G11778" s="27">
        <v>3181</v>
      </c>
      <c r="H11778" s="27">
        <v>98</v>
      </c>
    </row>
    <row r="11779" spans="1:8" x14ac:dyDescent="0.55000000000000004">
      <c r="A11779" s="33">
        <v>44158</v>
      </c>
      <c r="B11779" s="1" t="s">
        <v>37</v>
      </c>
      <c r="C11779" s="27">
        <v>4775</v>
      </c>
      <c r="D11779" s="27">
        <v>86024</v>
      </c>
      <c r="E11779" s="27">
        <v>3998</v>
      </c>
      <c r="F11779" s="27">
        <v>79</v>
      </c>
      <c r="G11779" s="27">
        <v>698</v>
      </c>
      <c r="H11779" s="27">
        <v>27</v>
      </c>
    </row>
    <row r="11780" spans="1:8" x14ac:dyDescent="0.55000000000000004">
      <c r="A11780" s="33">
        <v>44158</v>
      </c>
      <c r="B11780" s="1" t="s">
        <v>38</v>
      </c>
      <c r="C11780" s="27">
        <v>1010</v>
      </c>
      <c r="D11780" s="27">
        <v>29663</v>
      </c>
      <c r="E11780" s="27">
        <v>795</v>
      </c>
      <c r="F11780" s="27">
        <v>11</v>
      </c>
      <c r="G11780" s="27">
        <v>204</v>
      </c>
      <c r="H11780" s="27">
        <v>5</v>
      </c>
    </row>
    <row r="11781" spans="1:8" x14ac:dyDescent="0.55000000000000004">
      <c r="A11781" s="33">
        <v>44158</v>
      </c>
      <c r="B11781" s="1" t="s">
        <v>39</v>
      </c>
      <c r="C11781" s="27">
        <v>395</v>
      </c>
      <c r="D11781" s="27">
        <v>12428</v>
      </c>
      <c r="E11781" s="27">
        <v>312</v>
      </c>
      <c r="F11781" s="27">
        <v>4</v>
      </c>
      <c r="G11781" s="27">
        <v>73</v>
      </c>
      <c r="H11781" s="27">
        <v>4</v>
      </c>
    </row>
    <row r="11782" spans="1:8" x14ac:dyDescent="0.55000000000000004">
      <c r="A11782" s="33">
        <v>44158</v>
      </c>
      <c r="B11782" s="1" t="s">
        <v>40</v>
      </c>
      <c r="C11782" s="27">
        <v>53</v>
      </c>
      <c r="D11782" s="27">
        <v>15397</v>
      </c>
      <c r="E11782" s="27">
        <v>46</v>
      </c>
      <c r="F11782" s="27">
        <v>0</v>
      </c>
      <c r="G11782" s="27">
        <v>7</v>
      </c>
      <c r="H11782" s="27">
        <v>0</v>
      </c>
    </row>
    <row r="11783" spans="1:8" x14ac:dyDescent="0.55000000000000004">
      <c r="A11783" s="33">
        <v>44158</v>
      </c>
      <c r="B11783" s="1" t="s">
        <v>41</v>
      </c>
      <c r="C11783" s="27">
        <v>142</v>
      </c>
      <c r="D11783" s="27">
        <v>6498</v>
      </c>
      <c r="E11783" s="27">
        <v>141</v>
      </c>
      <c r="F11783" s="27">
        <v>0</v>
      </c>
      <c r="G11783" s="27">
        <v>1</v>
      </c>
      <c r="H11783" s="27">
        <v>0</v>
      </c>
    </row>
    <row r="11784" spans="1:8" x14ac:dyDescent="0.55000000000000004">
      <c r="A11784" s="33">
        <v>44158</v>
      </c>
      <c r="B11784" s="1" t="s">
        <v>42</v>
      </c>
      <c r="C11784" s="27">
        <v>508</v>
      </c>
      <c r="D11784" s="27">
        <v>17220</v>
      </c>
      <c r="E11784" s="27">
        <v>310</v>
      </c>
      <c r="F11784" s="27">
        <v>11</v>
      </c>
      <c r="G11784" s="27">
        <v>109</v>
      </c>
      <c r="H11784" s="27">
        <v>3</v>
      </c>
    </row>
    <row r="11785" spans="1:8" x14ac:dyDescent="0.55000000000000004">
      <c r="A11785" s="33">
        <v>44158</v>
      </c>
      <c r="B11785" s="1" t="s">
        <v>43</v>
      </c>
      <c r="C11785" s="27">
        <v>750</v>
      </c>
      <c r="D11785" s="27">
        <v>31670</v>
      </c>
      <c r="E11785" s="27">
        <v>687</v>
      </c>
      <c r="F11785" s="27">
        <v>6</v>
      </c>
      <c r="G11785" s="27">
        <v>59</v>
      </c>
      <c r="H11785" s="27">
        <v>0</v>
      </c>
    </row>
    <row r="11786" spans="1:8" x14ac:dyDescent="0.55000000000000004">
      <c r="A11786" s="33">
        <v>44158</v>
      </c>
      <c r="B11786" s="1" t="s">
        <v>44</v>
      </c>
      <c r="C11786" s="27">
        <v>356</v>
      </c>
      <c r="D11786" s="27">
        <v>13795</v>
      </c>
      <c r="E11786" s="27">
        <v>230</v>
      </c>
      <c r="F11786" s="27">
        <v>2</v>
      </c>
      <c r="G11786" s="27">
        <v>120</v>
      </c>
      <c r="H11786" s="27">
        <v>2</v>
      </c>
    </row>
    <row r="11787" spans="1:8" x14ac:dyDescent="0.55000000000000004">
      <c r="A11787" s="33">
        <v>44158</v>
      </c>
      <c r="B11787" s="1" t="s">
        <v>45</v>
      </c>
      <c r="C11787" s="27">
        <v>179</v>
      </c>
      <c r="D11787" s="27">
        <v>7750</v>
      </c>
      <c r="E11787" s="27">
        <v>161</v>
      </c>
      <c r="F11787" s="27">
        <v>9</v>
      </c>
      <c r="G11787" s="27">
        <v>8</v>
      </c>
      <c r="H11787" s="27">
        <v>2</v>
      </c>
    </row>
    <row r="11788" spans="1:8" x14ac:dyDescent="0.55000000000000004">
      <c r="A11788" s="33">
        <v>44158</v>
      </c>
      <c r="B11788" s="1" t="s">
        <v>46</v>
      </c>
      <c r="C11788" s="27">
        <v>131</v>
      </c>
      <c r="D11788" s="27">
        <v>15835</v>
      </c>
      <c r="E11788" s="27">
        <v>108</v>
      </c>
      <c r="F11788" s="27">
        <v>2</v>
      </c>
      <c r="G11788" s="27">
        <v>21</v>
      </c>
      <c r="H11788" s="27">
        <v>0</v>
      </c>
    </row>
    <row r="11789" spans="1:8" x14ac:dyDescent="0.55000000000000004">
      <c r="A11789" s="33">
        <v>44158</v>
      </c>
      <c r="B11789" s="1" t="s">
        <v>47</v>
      </c>
      <c r="C11789" s="27">
        <v>234</v>
      </c>
      <c r="D11789" s="27">
        <v>5534</v>
      </c>
      <c r="E11789" s="27">
        <v>116</v>
      </c>
      <c r="F11789" s="27">
        <v>6</v>
      </c>
      <c r="G11789" s="27">
        <v>112</v>
      </c>
      <c r="H11789" s="27">
        <v>2</v>
      </c>
    </row>
    <row r="11790" spans="1:8" x14ac:dyDescent="0.55000000000000004">
      <c r="A11790" s="33">
        <v>44158</v>
      </c>
      <c r="B11790" s="1" t="s">
        <v>48</v>
      </c>
      <c r="C11790" s="27">
        <v>148</v>
      </c>
      <c r="D11790" s="27">
        <v>3729</v>
      </c>
      <c r="E11790" s="27">
        <v>140</v>
      </c>
      <c r="F11790" s="27">
        <v>4</v>
      </c>
      <c r="G11790" s="27">
        <v>4</v>
      </c>
      <c r="H11790" s="27">
        <v>0</v>
      </c>
    </row>
    <row r="11791" spans="1:8" x14ac:dyDescent="0.55000000000000004">
      <c r="A11791" s="33">
        <v>44158</v>
      </c>
      <c r="B11791" s="1" t="s">
        <v>49</v>
      </c>
      <c r="C11791" s="27">
        <v>5552</v>
      </c>
      <c r="D11791" s="27">
        <v>190077</v>
      </c>
      <c r="E11791" s="27">
        <v>5259</v>
      </c>
      <c r="F11791" s="27">
        <v>106</v>
      </c>
      <c r="G11791" s="27">
        <v>187</v>
      </c>
      <c r="H11791" s="27">
        <v>3</v>
      </c>
    </row>
    <row r="11792" spans="1:8" x14ac:dyDescent="0.55000000000000004">
      <c r="A11792" s="33">
        <v>44158</v>
      </c>
      <c r="B11792" s="1" t="s">
        <v>50</v>
      </c>
      <c r="C11792" s="27">
        <v>293</v>
      </c>
      <c r="D11792" s="27">
        <v>8901</v>
      </c>
      <c r="E11792" s="27">
        <v>278</v>
      </c>
      <c r="F11792" s="27">
        <v>1</v>
      </c>
      <c r="G11792" s="27">
        <v>16</v>
      </c>
      <c r="H11792" s="27">
        <v>0</v>
      </c>
    </row>
    <row r="11793" spans="1:8" x14ac:dyDescent="0.55000000000000004">
      <c r="A11793" s="33">
        <v>44158</v>
      </c>
      <c r="B11793" s="1" t="s">
        <v>51</v>
      </c>
      <c r="C11793" s="27">
        <v>254</v>
      </c>
      <c r="D11793" s="27">
        <v>25798</v>
      </c>
      <c r="E11793" s="27">
        <v>243</v>
      </c>
      <c r="F11793" s="27">
        <v>3</v>
      </c>
      <c r="G11793" s="27">
        <v>14</v>
      </c>
      <c r="H11793" s="27">
        <v>0</v>
      </c>
    </row>
    <row r="11794" spans="1:8" x14ac:dyDescent="0.55000000000000004">
      <c r="A11794" s="33">
        <v>44158</v>
      </c>
      <c r="B11794" s="1" t="s">
        <v>52</v>
      </c>
      <c r="C11794" s="27">
        <v>970</v>
      </c>
      <c r="D11794" s="27">
        <v>23064</v>
      </c>
      <c r="E11794" s="27">
        <v>872</v>
      </c>
      <c r="F11794" s="27">
        <v>12</v>
      </c>
      <c r="G11794" s="27">
        <v>73</v>
      </c>
      <c r="H11794" s="27">
        <v>2</v>
      </c>
    </row>
    <row r="11795" spans="1:8" x14ac:dyDescent="0.55000000000000004">
      <c r="A11795" s="33">
        <v>44158</v>
      </c>
      <c r="B11795" s="1" t="s">
        <v>53</v>
      </c>
      <c r="C11795" s="27">
        <v>223</v>
      </c>
      <c r="D11795" s="27">
        <v>25048</v>
      </c>
      <c r="E11795" s="27">
        <v>163</v>
      </c>
      <c r="F11795" s="27">
        <v>3</v>
      </c>
      <c r="G11795" s="27">
        <v>57</v>
      </c>
      <c r="H11795" s="27">
        <v>0</v>
      </c>
    </row>
    <row r="11796" spans="1:8" x14ac:dyDescent="0.55000000000000004">
      <c r="A11796" s="33">
        <v>44158</v>
      </c>
      <c r="B11796" s="1" t="s">
        <v>54</v>
      </c>
      <c r="C11796" s="27">
        <v>433</v>
      </c>
      <c r="D11796" s="27">
        <v>8918</v>
      </c>
      <c r="E11796" s="27">
        <v>372</v>
      </c>
      <c r="F11796" s="27">
        <v>1</v>
      </c>
      <c r="G11796" s="27">
        <v>61</v>
      </c>
      <c r="H11796" s="27">
        <v>0</v>
      </c>
    </row>
    <row r="11797" spans="1:8" x14ac:dyDescent="0.55000000000000004">
      <c r="A11797" s="33">
        <v>44158</v>
      </c>
      <c r="B11797" s="1" t="s">
        <v>55</v>
      </c>
      <c r="C11797" s="27">
        <v>592</v>
      </c>
      <c r="D11797" s="27">
        <v>25683</v>
      </c>
      <c r="E11797" s="27">
        <v>537</v>
      </c>
      <c r="F11797" s="27">
        <v>13</v>
      </c>
      <c r="G11797" s="27">
        <v>48</v>
      </c>
      <c r="H11797" s="27">
        <v>0</v>
      </c>
    </row>
    <row r="11798" spans="1:8" x14ac:dyDescent="0.55000000000000004">
      <c r="A11798" s="33">
        <v>44158</v>
      </c>
      <c r="B11798" s="1" t="s">
        <v>56</v>
      </c>
      <c r="C11798" s="27">
        <v>4015</v>
      </c>
      <c r="D11798" s="27">
        <v>67667</v>
      </c>
      <c r="E11798" s="27">
        <v>3633</v>
      </c>
      <c r="F11798" s="27">
        <v>68</v>
      </c>
      <c r="G11798" s="27">
        <v>319</v>
      </c>
      <c r="H11798" s="27">
        <v>3</v>
      </c>
    </row>
    <row r="11799" spans="1:8" x14ac:dyDescent="0.55000000000000004">
      <c r="A11799" s="33">
        <v>44159</v>
      </c>
      <c r="B11799" s="1" t="s">
        <v>7</v>
      </c>
      <c r="C11799" s="27">
        <v>7369</v>
      </c>
      <c r="D11799" s="27">
        <v>130771</v>
      </c>
      <c r="E11799" s="27">
        <v>4910</v>
      </c>
      <c r="F11799" s="27">
        <v>152</v>
      </c>
      <c r="G11799" s="27">
        <v>2307</v>
      </c>
      <c r="H11799" s="27">
        <v>19</v>
      </c>
    </row>
    <row r="11800" spans="1:8" x14ac:dyDescent="0.55000000000000004">
      <c r="A11800" s="33">
        <v>44159</v>
      </c>
      <c r="B11800" s="1" t="s">
        <v>11</v>
      </c>
      <c r="C11800" s="27">
        <v>281</v>
      </c>
      <c r="D11800" s="27">
        <v>6408</v>
      </c>
      <c r="E11800" s="27">
        <v>260</v>
      </c>
      <c r="F11800" s="27">
        <v>6</v>
      </c>
      <c r="G11800" s="27">
        <v>15</v>
      </c>
      <c r="H11800" s="27">
        <v>2</v>
      </c>
    </row>
    <row r="11801" spans="1:8" x14ac:dyDescent="0.55000000000000004">
      <c r="A11801" s="33">
        <v>44159</v>
      </c>
      <c r="B11801" s="1" t="s">
        <v>12</v>
      </c>
      <c r="C11801" s="27">
        <v>155</v>
      </c>
      <c r="D11801" s="27">
        <v>8148</v>
      </c>
      <c r="E11801" s="27">
        <v>54</v>
      </c>
      <c r="F11801" s="27">
        <v>1</v>
      </c>
      <c r="G11801" s="27">
        <v>100</v>
      </c>
      <c r="H11801" s="27">
        <v>1</v>
      </c>
    </row>
    <row r="11802" spans="1:8" x14ac:dyDescent="0.55000000000000004">
      <c r="A11802" s="33">
        <v>44159</v>
      </c>
      <c r="B11802" s="1" t="s">
        <v>13</v>
      </c>
      <c r="C11802" s="27">
        <v>1116</v>
      </c>
      <c r="D11802" s="27">
        <v>18148</v>
      </c>
      <c r="E11802" s="27">
        <v>914</v>
      </c>
      <c r="F11802" s="27">
        <v>9</v>
      </c>
      <c r="G11802" s="27">
        <v>193</v>
      </c>
      <c r="H11802" s="27">
        <v>8</v>
      </c>
    </row>
    <row r="11803" spans="1:8" x14ac:dyDescent="0.55000000000000004">
      <c r="A11803" s="33">
        <v>44159</v>
      </c>
      <c r="B11803" s="1" t="s">
        <v>14</v>
      </c>
      <c r="C11803" s="27">
        <v>75</v>
      </c>
      <c r="D11803" s="27">
        <v>3447</v>
      </c>
      <c r="E11803" s="27">
        <v>69</v>
      </c>
      <c r="F11803" s="27">
        <v>1</v>
      </c>
      <c r="G11803" s="27">
        <v>4</v>
      </c>
      <c r="H11803" s="27">
        <v>0</v>
      </c>
    </row>
    <row r="11804" spans="1:8" x14ac:dyDescent="0.55000000000000004">
      <c r="A11804" s="33">
        <v>44159</v>
      </c>
      <c r="B11804" s="1" t="s">
        <v>15</v>
      </c>
      <c r="C11804" s="27">
        <v>109</v>
      </c>
      <c r="D11804" s="27">
        <v>7282</v>
      </c>
      <c r="E11804" s="27">
        <v>89</v>
      </c>
      <c r="F11804" s="27">
        <v>1</v>
      </c>
      <c r="G11804" s="27">
        <v>20</v>
      </c>
      <c r="H11804" s="27">
        <v>0</v>
      </c>
    </row>
    <row r="11805" spans="1:8" x14ac:dyDescent="0.55000000000000004">
      <c r="A11805" s="33">
        <v>44159</v>
      </c>
      <c r="B11805" s="1" t="s">
        <v>16</v>
      </c>
      <c r="C11805" s="27">
        <v>479</v>
      </c>
      <c r="D11805" s="27">
        <v>38113</v>
      </c>
      <c r="E11805" s="27">
        <v>413</v>
      </c>
      <c r="F11805" s="27">
        <v>6</v>
      </c>
      <c r="G11805" s="27">
        <v>60</v>
      </c>
      <c r="H11805" s="27">
        <v>4</v>
      </c>
    </row>
    <row r="11806" spans="1:8" x14ac:dyDescent="0.55000000000000004">
      <c r="A11806" s="33">
        <v>44159</v>
      </c>
      <c r="B11806" s="1" t="s">
        <v>17</v>
      </c>
      <c r="C11806" s="27">
        <v>1310</v>
      </c>
      <c r="D11806" s="27">
        <v>15503</v>
      </c>
      <c r="E11806" s="27">
        <v>984</v>
      </c>
      <c r="F11806" s="27">
        <v>19</v>
      </c>
      <c r="G11806" s="27">
        <v>307</v>
      </c>
      <c r="H11806" s="27">
        <v>8</v>
      </c>
    </row>
    <row r="11807" spans="1:8" x14ac:dyDescent="0.55000000000000004">
      <c r="A11807" s="33">
        <v>44159</v>
      </c>
      <c r="B11807" s="1" t="s">
        <v>18</v>
      </c>
      <c r="C11807" s="27">
        <v>584</v>
      </c>
      <c r="D11807" s="27">
        <v>51535</v>
      </c>
      <c r="E11807" s="27">
        <v>504</v>
      </c>
      <c r="F11807" s="27">
        <v>2</v>
      </c>
      <c r="G11807" s="27">
        <v>80</v>
      </c>
      <c r="H11807" s="27">
        <v>6</v>
      </c>
    </row>
    <row r="11808" spans="1:8" x14ac:dyDescent="0.55000000000000004">
      <c r="A11808" s="33">
        <v>44159</v>
      </c>
      <c r="B11808" s="1" t="s">
        <v>19</v>
      </c>
      <c r="C11808" s="27">
        <v>1069</v>
      </c>
      <c r="D11808" s="27">
        <v>34433</v>
      </c>
      <c r="E11808" s="27">
        <v>931</v>
      </c>
      <c r="F11808" s="27">
        <v>21</v>
      </c>
      <c r="G11808" s="27">
        <v>101</v>
      </c>
      <c r="H11808" s="27">
        <v>2</v>
      </c>
    </row>
    <row r="11809" spans="1:8" x14ac:dyDescent="0.55000000000000004">
      <c r="A11809" s="33">
        <v>44159</v>
      </c>
      <c r="B11809" s="1" t="s">
        <v>20</v>
      </c>
      <c r="C11809" s="27">
        <v>7745</v>
      </c>
      <c r="D11809" s="27">
        <v>222779</v>
      </c>
      <c r="E11809" s="27">
        <v>6628</v>
      </c>
      <c r="F11809" s="27">
        <v>133</v>
      </c>
      <c r="G11809" s="27">
        <v>984</v>
      </c>
      <c r="H11809" s="27">
        <v>19</v>
      </c>
    </row>
    <row r="11810" spans="1:8" x14ac:dyDescent="0.55000000000000004">
      <c r="A11810" s="33">
        <v>44159</v>
      </c>
      <c r="B11810" s="1" t="s">
        <v>21</v>
      </c>
      <c r="C11810" s="27">
        <v>6489</v>
      </c>
      <c r="D11810" s="27">
        <v>157252</v>
      </c>
      <c r="E11810" s="27">
        <v>5626</v>
      </c>
      <c r="F11810" s="27">
        <v>86</v>
      </c>
      <c r="G11810" s="27">
        <v>777</v>
      </c>
      <c r="H11810" s="27">
        <v>9</v>
      </c>
    </row>
    <row r="11811" spans="1:8" x14ac:dyDescent="0.55000000000000004">
      <c r="A11811" s="33">
        <v>44159</v>
      </c>
      <c r="B11811" s="1" t="s">
        <v>22</v>
      </c>
      <c r="C11811" s="27">
        <v>38197</v>
      </c>
      <c r="D11811" s="27">
        <v>720173</v>
      </c>
      <c r="E11811" s="27">
        <v>33964</v>
      </c>
      <c r="F11811" s="27">
        <v>479</v>
      </c>
      <c r="G11811" s="27">
        <v>3754</v>
      </c>
      <c r="H11811" s="27">
        <v>51</v>
      </c>
    </row>
    <row r="11812" spans="1:8" x14ac:dyDescent="0.55000000000000004">
      <c r="A11812" s="33">
        <v>44159</v>
      </c>
      <c r="B11812" s="1" t="s">
        <v>23</v>
      </c>
      <c r="C11812" s="27">
        <v>11480</v>
      </c>
      <c r="D11812" s="27">
        <v>239610</v>
      </c>
      <c r="E11812" s="27">
        <v>10024</v>
      </c>
      <c r="F11812" s="27">
        <v>185</v>
      </c>
      <c r="G11812" s="27">
        <v>1271</v>
      </c>
      <c r="H11812" s="27">
        <v>57</v>
      </c>
    </row>
    <row r="11813" spans="1:8" x14ac:dyDescent="0.55000000000000004">
      <c r="A11813" s="33">
        <v>44159</v>
      </c>
      <c r="B11813" s="1" t="s">
        <v>24</v>
      </c>
      <c r="C11813" s="27">
        <v>316</v>
      </c>
      <c r="D11813" s="27">
        <v>21341</v>
      </c>
      <c r="E11813" s="27">
        <v>215</v>
      </c>
      <c r="F11813" s="27">
        <v>0</v>
      </c>
      <c r="G11813" s="27">
        <v>101</v>
      </c>
      <c r="H11813" s="27">
        <v>0</v>
      </c>
    </row>
    <row r="11814" spans="1:8" x14ac:dyDescent="0.55000000000000004">
      <c r="A11814" s="33">
        <v>44159</v>
      </c>
      <c r="B11814" s="1" t="s">
        <v>25</v>
      </c>
      <c r="C11814" s="27">
        <v>446</v>
      </c>
      <c r="D11814" s="27">
        <v>16271</v>
      </c>
      <c r="E11814" s="27">
        <v>400</v>
      </c>
      <c r="F11814" s="27">
        <v>26</v>
      </c>
      <c r="G11814" s="27">
        <v>20</v>
      </c>
      <c r="H11814" s="27">
        <v>0</v>
      </c>
    </row>
    <row r="11815" spans="1:8" x14ac:dyDescent="0.55000000000000004">
      <c r="A11815" s="33">
        <v>44159</v>
      </c>
      <c r="B11815" s="1" t="s">
        <v>26</v>
      </c>
      <c r="C11815" s="27">
        <v>836</v>
      </c>
      <c r="D11815" s="27">
        <v>20734</v>
      </c>
      <c r="E11815" s="27">
        <v>778</v>
      </c>
      <c r="F11815" s="27">
        <v>49</v>
      </c>
      <c r="G11815" s="27">
        <v>9</v>
      </c>
      <c r="H11815" s="27">
        <v>0</v>
      </c>
    </row>
    <row r="11816" spans="1:8" x14ac:dyDescent="0.55000000000000004">
      <c r="A11816" s="33">
        <v>44159</v>
      </c>
      <c r="B11816" s="1" t="s">
        <v>27</v>
      </c>
      <c r="C11816" s="27">
        <v>304</v>
      </c>
      <c r="D11816" s="27">
        <v>13667</v>
      </c>
      <c r="E11816" s="27">
        <v>263</v>
      </c>
      <c r="F11816" s="27">
        <v>11</v>
      </c>
      <c r="G11816" s="27">
        <v>30</v>
      </c>
      <c r="H11816" s="27">
        <v>0</v>
      </c>
    </row>
    <row r="11817" spans="1:8" x14ac:dyDescent="0.55000000000000004">
      <c r="A11817" s="33">
        <v>44159</v>
      </c>
      <c r="B11817" s="1" t="s">
        <v>28</v>
      </c>
      <c r="C11817" s="27">
        <v>327</v>
      </c>
      <c r="D11817" s="27">
        <v>13174</v>
      </c>
      <c r="E11817" s="27">
        <v>268</v>
      </c>
      <c r="F11817" s="27">
        <v>7</v>
      </c>
      <c r="G11817" s="27">
        <v>52</v>
      </c>
      <c r="H11817" s="27">
        <v>2</v>
      </c>
    </row>
    <row r="11818" spans="1:8" x14ac:dyDescent="0.55000000000000004">
      <c r="A11818" s="33">
        <v>44159</v>
      </c>
      <c r="B11818" s="1" t="s">
        <v>29</v>
      </c>
      <c r="C11818" s="27">
        <v>629</v>
      </c>
      <c r="D11818" s="27">
        <v>28896</v>
      </c>
      <c r="E11818" s="27">
        <v>473</v>
      </c>
      <c r="F11818" s="27">
        <v>6</v>
      </c>
      <c r="G11818" s="27">
        <v>117</v>
      </c>
      <c r="H11818" s="27">
        <v>0</v>
      </c>
    </row>
    <row r="11819" spans="1:8" x14ac:dyDescent="0.55000000000000004">
      <c r="A11819" s="33">
        <v>44159</v>
      </c>
      <c r="B11819" s="1" t="s">
        <v>30</v>
      </c>
      <c r="C11819" s="27">
        <v>939</v>
      </c>
      <c r="D11819" s="27">
        <v>31654</v>
      </c>
      <c r="E11819" s="27">
        <v>792</v>
      </c>
      <c r="F11819" s="27">
        <v>13</v>
      </c>
      <c r="G11819" s="27">
        <v>134</v>
      </c>
      <c r="H11819" s="27">
        <v>1</v>
      </c>
    </row>
    <row r="11820" spans="1:8" x14ac:dyDescent="0.55000000000000004">
      <c r="A11820" s="33">
        <v>44159</v>
      </c>
      <c r="B11820" s="1" t="s">
        <v>31</v>
      </c>
      <c r="C11820" s="27">
        <v>1294</v>
      </c>
      <c r="D11820" s="27">
        <v>52936</v>
      </c>
      <c r="E11820" s="27">
        <v>837</v>
      </c>
      <c r="F11820" s="27">
        <v>4</v>
      </c>
      <c r="G11820" s="27">
        <v>453</v>
      </c>
      <c r="H11820" s="27">
        <v>2</v>
      </c>
    </row>
    <row r="11821" spans="1:8" x14ac:dyDescent="0.55000000000000004">
      <c r="A11821" s="33">
        <v>44159</v>
      </c>
      <c r="B11821" s="1" t="s">
        <v>32</v>
      </c>
      <c r="C11821" s="27">
        <v>8914</v>
      </c>
      <c r="D11821" s="27">
        <v>126390</v>
      </c>
      <c r="E11821" s="27">
        <v>7216</v>
      </c>
      <c r="F11821" s="27">
        <v>109</v>
      </c>
      <c r="G11821" s="27">
        <v>1589</v>
      </c>
      <c r="H11821" s="27">
        <v>17</v>
      </c>
    </row>
    <row r="11822" spans="1:8" x14ac:dyDescent="0.55000000000000004">
      <c r="A11822" s="33">
        <v>44159</v>
      </c>
      <c r="B11822" s="1" t="s">
        <v>33</v>
      </c>
      <c r="C11822" s="27">
        <v>737</v>
      </c>
      <c r="D11822" s="27">
        <v>18271</v>
      </c>
      <c r="E11822" s="27">
        <v>596</v>
      </c>
      <c r="F11822" s="27">
        <v>7</v>
      </c>
      <c r="G11822" s="27">
        <v>134</v>
      </c>
      <c r="H11822" s="27">
        <v>5</v>
      </c>
    </row>
    <row r="11823" spans="1:8" x14ac:dyDescent="0.55000000000000004">
      <c r="A11823" s="33">
        <v>44159</v>
      </c>
      <c r="B11823" s="1" t="s">
        <v>34</v>
      </c>
      <c r="C11823" s="27">
        <v>747</v>
      </c>
      <c r="D11823" s="27">
        <v>25764</v>
      </c>
      <c r="E11823" s="27">
        <v>647</v>
      </c>
      <c r="F11823" s="27">
        <v>9</v>
      </c>
      <c r="G11823" s="27">
        <v>91</v>
      </c>
      <c r="H11823" s="27">
        <v>0</v>
      </c>
    </row>
    <row r="11824" spans="1:8" x14ac:dyDescent="0.55000000000000004">
      <c r="A11824" s="33">
        <v>44159</v>
      </c>
      <c r="B11824" s="1" t="s">
        <v>35</v>
      </c>
      <c r="C11824" s="27">
        <v>2508</v>
      </c>
      <c r="D11824" s="27">
        <v>61907</v>
      </c>
      <c r="E11824" s="27">
        <v>2224</v>
      </c>
      <c r="F11824" s="27">
        <v>35</v>
      </c>
      <c r="G11824" s="27">
        <v>249</v>
      </c>
      <c r="H11824" s="27">
        <v>4</v>
      </c>
    </row>
    <row r="11825" spans="1:8" x14ac:dyDescent="0.55000000000000004">
      <c r="A11825" s="33">
        <v>44159</v>
      </c>
      <c r="B11825" s="1" t="s">
        <v>36</v>
      </c>
      <c r="C11825" s="27">
        <v>18140</v>
      </c>
      <c r="D11825" s="27">
        <v>298441</v>
      </c>
      <c r="E11825" s="27">
        <v>14629</v>
      </c>
      <c r="F11825" s="27">
        <v>282</v>
      </c>
      <c r="G11825" s="27">
        <v>3210</v>
      </c>
      <c r="H11825" s="27">
        <v>103</v>
      </c>
    </row>
    <row r="11826" spans="1:8" x14ac:dyDescent="0.55000000000000004">
      <c r="A11826" s="33">
        <v>44159</v>
      </c>
      <c r="B11826" s="1" t="s">
        <v>37</v>
      </c>
      <c r="C11826" s="27">
        <v>4852</v>
      </c>
      <c r="D11826" s="27">
        <v>86664</v>
      </c>
      <c r="E11826" s="27">
        <v>4061</v>
      </c>
      <c r="F11826" s="27">
        <v>79</v>
      </c>
      <c r="G11826" s="27">
        <v>712</v>
      </c>
      <c r="H11826" s="27">
        <v>28</v>
      </c>
    </row>
    <row r="11827" spans="1:8" x14ac:dyDescent="0.55000000000000004">
      <c r="A11827" s="33">
        <v>44159</v>
      </c>
      <c r="B11827" s="1" t="s">
        <v>38</v>
      </c>
      <c r="C11827" s="27">
        <v>1026</v>
      </c>
      <c r="D11827" s="27">
        <v>30816</v>
      </c>
      <c r="E11827" s="27">
        <v>813</v>
      </c>
      <c r="F11827" s="27">
        <v>11</v>
      </c>
      <c r="G11827" s="27">
        <v>202</v>
      </c>
      <c r="H11827" s="27">
        <v>4</v>
      </c>
    </row>
    <row r="11828" spans="1:8" x14ac:dyDescent="0.55000000000000004">
      <c r="A11828" s="33">
        <v>44159</v>
      </c>
      <c r="B11828" s="1" t="s">
        <v>39</v>
      </c>
      <c r="C11828" s="27">
        <v>403</v>
      </c>
      <c r="D11828" s="27">
        <v>12562</v>
      </c>
      <c r="E11828" s="27">
        <v>313</v>
      </c>
      <c r="F11828" s="27">
        <v>4</v>
      </c>
      <c r="G11828" s="27">
        <v>80</v>
      </c>
      <c r="H11828" s="27">
        <v>6</v>
      </c>
    </row>
    <row r="11829" spans="1:8" x14ac:dyDescent="0.55000000000000004">
      <c r="A11829" s="33">
        <v>44159</v>
      </c>
      <c r="B11829" s="1" t="s">
        <v>40</v>
      </c>
      <c r="C11829" s="27">
        <v>54</v>
      </c>
      <c r="D11829" s="27">
        <v>15678</v>
      </c>
      <c r="E11829" s="27">
        <v>46</v>
      </c>
      <c r="F11829" s="27">
        <v>0</v>
      </c>
      <c r="G11829" s="27">
        <v>7</v>
      </c>
      <c r="H11829" s="27">
        <v>0</v>
      </c>
    </row>
    <row r="11830" spans="1:8" x14ac:dyDescent="0.55000000000000004">
      <c r="A11830" s="33">
        <v>44159</v>
      </c>
      <c r="B11830" s="1" t="s">
        <v>41</v>
      </c>
      <c r="C11830" s="27">
        <v>142</v>
      </c>
      <c r="D11830" s="27">
        <v>6498</v>
      </c>
      <c r="E11830" s="27">
        <v>141</v>
      </c>
      <c r="F11830" s="27">
        <v>0</v>
      </c>
      <c r="G11830" s="27">
        <v>1</v>
      </c>
      <c r="H11830" s="27">
        <v>0</v>
      </c>
    </row>
    <row r="11831" spans="1:8" x14ac:dyDescent="0.55000000000000004">
      <c r="A11831" s="33">
        <v>44159</v>
      </c>
      <c r="B11831" s="1" t="s">
        <v>42</v>
      </c>
      <c r="C11831" s="27">
        <v>515</v>
      </c>
      <c r="D11831" s="27">
        <v>17220</v>
      </c>
      <c r="E11831" s="27">
        <v>310</v>
      </c>
      <c r="F11831" s="27">
        <v>11</v>
      </c>
      <c r="G11831" s="27">
        <v>109</v>
      </c>
      <c r="H11831" s="27">
        <v>3</v>
      </c>
    </row>
    <row r="11832" spans="1:8" x14ac:dyDescent="0.55000000000000004">
      <c r="A11832" s="33">
        <v>44159</v>
      </c>
      <c r="B11832" s="1" t="s">
        <v>43</v>
      </c>
      <c r="C11832" s="27">
        <v>762</v>
      </c>
      <c r="D11832" s="27">
        <v>32679</v>
      </c>
      <c r="E11832" s="27">
        <v>688</v>
      </c>
      <c r="F11832" s="27">
        <v>6</v>
      </c>
      <c r="G11832" s="27">
        <v>67</v>
      </c>
      <c r="H11832" s="27">
        <v>0</v>
      </c>
    </row>
    <row r="11833" spans="1:8" x14ac:dyDescent="0.55000000000000004">
      <c r="A11833" s="33">
        <v>44159</v>
      </c>
      <c r="B11833" s="1" t="s">
        <v>44</v>
      </c>
      <c r="C11833" s="27">
        <v>356</v>
      </c>
      <c r="D11833" s="27">
        <v>13795</v>
      </c>
      <c r="E11833" s="27">
        <v>230</v>
      </c>
      <c r="F11833" s="27">
        <v>2</v>
      </c>
      <c r="G11833" s="27">
        <v>120</v>
      </c>
      <c r="H11833" s="27">
        <v>1</v>
      </c>
    </row>
    <row r="11834" spans="1:8" x14ac:dyDescent="0.55000000000000004">
      <c r="A11834" s="33">
        <v>44159</v>
      </c>
      <c r="B11834" s="1" t="s">
        <v>45</v>
      </c>
      <c r="C11834" s="27">
        <v>179</v>
      </c>
      <c r="D11834" s="27">
        <v>7753</v>
      </c>
      <c r="E11834" s="27">
        <v>161</v>
      </c>
      <c r="F11834" s="27">
        <v>9</v>
      </c>
      <c r="G11834" s="27">
        <v>11</v>
      </c>
      <c r="H11834" s="27">
        <v>2</v>
      </c>
    </row>
    <row r="11835" spans="1:8" x14ac:dyDescent="0.55000000000000004">
      <c r="A11835" s="33">
        <v>44159</v>
      </c>
      <c r="B11835" s="1" t="s">
        <v>46</v>
      </c>
      <c r="C11835" s="27">
        <v>132</v>
      </c>
      <c r="D11835" s="27">
        <v>16011</v>
      </c>
      <c r="E11835" s="27">
        <v>108</v>
      </c>
      <c r="F11835" s="27">
        <v>2</v>
      </c>
      <c r="G11835" s="27">
        <v>22</v>
      </c>
      <c r="H11835" s="27">
        <v>0</v>
      </c>
    </row>
    <row r="11836" spans="1:8" x14ac:dyDescent="0.55000000000000004">
      <c r="A11836" s="33">
        <v>44159</v>
      </c>
      <c r="B11836" s="1" t="s">
        <v>47</v>
      </c>
      <c r="C11836" s="27">
        <v>251</v>
      </c>
      <c r="D11836" s="27">
        <v>5657</v>
      </c>
      <c r="E11836" s="27">
        <v>122</v>
      </c>
      <c r="F11836" s="27">
        <v>6</v>
      </c>
      <c r="G11836" s="27">
        <v>123</v>
      </c>
      <c r="H11836" s="27">
        <v>3</v>
      </c>
    </row>
    <row r="11837" spans="1:8" x14ac:dyDescent="0.55000000000000004">
      <c r="A11837" s="33">
        <v>44159</v>
      </c>
      <c r="B11837" s="1" t="s">
        <v>48</v>
      </c>
      <c r="C11837" s="27">
        <v>148</v>
      </c>
      <c r="D11837" s="27">
        <v>3736</v>
      </c>
      <c r="E11837" s="27">
        <v>140</v>
      </c>
      <c r="F11837" s="27">
        <v>4</v>
      </c>
      <c r="G11837" s="27">
        <v>4</v>
      </c>
      <c r="H11837" s="27">
        <v>0</v>
      </c>
    </row>
    <row r="11838" spans="1:8" x14ac:dyDescent="0.55000000000000004">
      <c r="A11838" s="33">
        <v>44159</v>
      </c>
      <c r="B11838" s="1" t="s">
        <v>49</v>
      </c>
      <c r="C11838" s="27">
        <v>5552</v>
      </c>
      <c r="D11838" s="27">
        <v>190922</v>
      </c>
      <c r="E11838" s="27">
        <v>5259</v>
      </c>
      <c r="F11838" s="27">
        <v>106</v>
      </c>
      <c r="G11838" s="27">
        <v>187</v>
      </c>
      <c r="H11838" s="27">
        <v>3</v>
      </c>
    </row>
    <row r="11839" spans="1:8" x14ac:dyDescent="0.55000000000000004">
      <c r="A11839" s="33">
        <v>44159</v>
      </c>
      <c r="B11839" s="1" t="s">
        <v>50</v>
      </c>
      <c r="C11839" s="27">
        <v>297</v>
      </c>
      <c r="D11839" s="27">
        <v>8987</v>
      </c>
      <c r="E11839" s="27">
        <v>280</v>
      </c>
      <c r="F11839" s="27">
        <v>1</v>
      </c>
      <c r="G11839" s="27">
        <v>18</v>
      </c>
      <c r="H11839" s="27">
        <v>0</v>
      </c>
    </row>
    <row r="11840" spans="1:8" x14ac:dyDescent="0.55000000000000004">
      <c r="A11840" s="33">
        <v>44159</v>
      </c>
      <c r="B11840" s="1" t="s">
        <v>51</v>
      </c>
      <c r="C11840" s="27">
        <v>262</v>
      </c>
      <c r="D11840" s="27">
        <v>25842</v>
      </c>
      <c r="E11840" s="27">
        <v>245</v>
      </c>
      <c r="F11840" s="27">
        <v>3</v>
      </c>
      <c r="G11840" s="27">
        <v>14</v>
      </c>
      <c r="H11840" s="27">
        <v>0</v>
      </c>
    </row>
    <row r="11841" spans="1:8" x14ac:dyDescent="0.55000000000000004">
      <c r="A11841" s="33">
        <v>44159</v>
      </c>
      <c r="B11841" s="1" t="s">
        <v>52</v>
      </c>
      <c r="C11841" s="27">
        <v>974</v>
      </c>
      <c r="D11841" s="27">
        <v>23109</v>
      </c>
      <c r="E11841" s="27">
        <v>881</v>
      </c>
      <c r="F11841" s="27">
        <v>12</v>
      </c>
      <c r="G11841" s="27">
        <v>71</v>
      </c>
      <c r="H11841" s="27">
        <v>2</v>
      </c>
    </row>
    <row r="11842" spans="1:8" x14ac:dyDescent="0.55000000000000004">
      <c r="A11842" s="33">
        <v>44159</v>
      </c>
      <c r="B11842" s="1" t="s">
        <v>53</v>
      </c>
      <c r="C11842" s="27">
        <v>228</v>
      </c>
      <c r="D11842" s="27">
        <v>25092</v>
      </c>
      <c r="E11842" s="27">
        <v>164</v>
      </c>
      <c r="F11842" s="27">
        <v>3</v>
      </c>
      <c r="G11842" s="27">
        <v>61</v>
      </c>
      <c r="H11842" s="27">
        <v>0</v>
      </c>
    </row>
    <row r="11843" spans="1:8" x14ac:dyDescent="0.55000000000000004">
      <c r="A11843" s="33">
        <v>44159</v>
      </c>
      <c r="B11843" s="1" t="s">
        <v>54</v>
      </c>
      <c r="C11843" s="27">
        <v>439</v>
      </c>
      <c r="D11843" s="27">
        <v>9200</v>
      </c>
      <c r="E11843" s="27">
        <v>374</v>
      </c>
      <c r="F11843" s="27">
        <v>1</v>
      </c>
      <c r="G11843" s="27">
        <v>65</v>
      </c>
      <c r="H11843" s="27">
        <v>1</v>
      </c>
    </row>
    <row r="11844" spans="1:8" x14ac:dyDescent="0.55000000000000004">
      <c r="A11844" s="33">
        <v>44159</v>
      </c>
      <c r="B11844" s="1" t="s">
        <v>55</v>
      </c>
      <c r="C11844" s="27">
        <v>592</v>
      </c>
      <c r="D11844" s="27">
        <v>26482</v>
      </c>
      <c r="E11844" s="27">
        <v>537</v>
      </c>
      <c r="F11844" s="27">
        <v>13</v>
      </c>
      <c r="G11844" s="27">
        <v>48</v>
      </c>
      <c r="H11844" s="27">
        <v>0</v>
      </c>
    </row>
    <row r="11845" spans="1:8" x14ac:dyDescent="0.55000000000000004">
      <c r="A11845" s="33">
        <v>44159</v>
      </c>
      <c r="B11845" s="1" t="s">
        <v>56</v>
      </c>
      <c r="C11845" s="27">
        <v>4031</v>
      </c>
      <c r="D11845" s="27">
        <v>68472</v>
      </c>
      <c r="E11845" s="27">
        <v>3664</v>
      </c>
      <c r="F11845" s="27">
        <v>68</v>
      </c>
      <c r="G11845" s="27">
        <v>304</v>
      </c>
      <c r="H11845" s="27">
        <v>3</v>
      </c>
    </row>
    <row r="11846" spans="1:8" x14ac:dyDescent="0.55000000000000004">
      <c r="A11846" s="33">
        <v>44160</v>
      </c>
      <c r="B11846" s="1" t="s">
        <v>7</v>
      </c>
      <c r="C11846" s="27">
        <v>7585</v>
      </c>
      <c r="D11846" s="27">
        <v>133167</v>
      </c>
      <c r="E11846" s="27">
        <v>5068</v>
      </c>
      <c r="F11846" s="27">
        <v>158</v>
      </c>
      <c r="G11846" s="27">
        <v>2359</v>
      </c>
      <c r="H11846" s="27">
        <v>22</v>
      </c>
    </row>
    <row r="11847" spans="1:8" x14ac:dyDescent="0.55000000000000004">
      <c r="A11847" s="33">
        <v>44160</v>
      </c>
      <c r="B11847" s="1" t="s">
        <v>11</v>
      </c>
      <c r="C11847" s="27">
        <v>282</v>
      </c>
      <c r="D11847" s="27">
        <v>6445</v>
      </c>
      <c r="E11847" s="27">
        <v>262</v>
      </c>
      <c r="F11847" s="27">
        <v>6</v>
      </c>
      <c r="G11847" s="27">
        <v>14</v>
      </c>
      <c r="H11847" s="27">
        <v>2</v>
      </c>
    </row>
    <row r="11848" spans="1:8" x14ac:dyDescent="0.55000000000000004">
      <c r="A11848" s="33">
        <v>44160</v>
      </c>
      <c r="B11848" s="1" t="s">
        <v>12</v>
      </c>
      <c r="C11848" s="27">
        <v>162</v>
      </c>
      <c r="D11848" s="27">
        <v>8426</v>
      </c>
      <c r="E11848" s="27">
        <v>64</v>
      </c>
      <c r="F11848" s="27">
        <v>1</v>
      </c>
      <c r="G11848" s="27">
        <v>97</v>
      </c>
      <c r="H11848" s="27">
        <v>1</v>
      </c>
    </row>
    <row r="11849" spans="1:8" x14ac:dyDescent="0.55000000000000004">
      <c r="A11849" s="33">
        <v>44160</v>
      </c>
      <c r="B11849" s="1" t="s">
        <v>13</v>
      </c>
      <c r="C11849" s="27">
        <v>1128</v>
      </c>
      <c r="D11849" s="27">
        <v>18212</v>
      </c>
      <c r="E11849" s="27">
        <v>930</v>
      </c>
      <c r="F11849" s="27">
        <v>9</v>
      </c>
      <c r="G11849" s="27">
        <v>189</v>
      </c>
      <c r="H11849" s="27">
        <v>8</v>
      </c>
    </row>
    <row r="11850" spans="1:8" x14ac:dyDescent="0.55000000000000004">
      <c r="A11850" s="33">
        <v>44160</v>
      </c>
      <c r="B11850" s="1" t="s">
        <v>14</v>
      </c>
      <c r="C11850" s="27">
        <v>83</v>
      </c>
      <c r="D11850" s="27">
        <v>3451</v>
      </c>
      <c r="E11850" s="27">
        <v>69</v>
      </c>
      <c r="F11850" s="27">
        <v>1</v>
      </c>
      <c r="G11850" s="27">
        <v>4</v>
      </c>
      <c r="H11850" s="27">
        <v>0</v>
      </c>
    </row>
    <row r="11851" spans="1:8" x14ac:dyDescent="0.55000000000000004">
      <c r="A11851" s="33">
        <v>44160</v>
      </c>
      <c r="B11851" s="1" t="s">
        <v>15</v>
      </c>
      <c r="C11851" s="27">
        <v>110</v>
      </c>
      <c r="D11851" s="27">
        <v>7344</v>
      </c>
      <c r="E11851" s="27">
        <v>93</v>
      </c>
      <c r="F11851" s="27">
        <v>1</v>
      </c>
      <c r="G11851" s="27">
        <v>17</v>
      </c>
      <c r="H11851" s="27">
        <v>0</v>
      </c>
    </row>
    <row r="11852" spans="1:8" x14ac:dyDescent="0.55000000000000004">
      <c r="A11852" s="33">
        <v>44160</v>
      </c>
      <c r="B11852" s="1" t="s">
        <v>16</v>
      </c>
      <c r="C11852" s="27">
        <v>480</v>
      </c>
      <c r="D11852" s="27">
        <v>38310</v>
      </c>
      <c r="E11852" s="27">
        <v>416</v>
      </c>
      <c r="F11852" s="27">
        <v>6</v>
      </c>
      <c r="G11852" s="27">
        <v>58</v>
      </c>
      <c r="H11852" s="27">
        <v>5</v>
      </c>
    </row>
    <row r="11853" spans="1:8" x14ac:dyDescent="0.55000000000000004">
      <c r="A11853" s="33">
        <v>44160</v>
      </c>
      <c r="B11853" s="1" t="s">
        <v>17</v>
      </c>
      <c r="C11853" s="27">
        <v>1347</v>
      </c>
      <c r="D11853" s="27">
        <v>16138</v>
      </c>
      <c r="E11853" s="27">
        <v>1007</v>
      </c>
      <c r="F11853" s="27">
        <v>19</v>
      </c>
      <c r="G11853" s="27">
        <v>321</v>
      </c>
      <c r="H11853" s="27">
        <v>9</v>
      </c>
    </row>
    <row r="11854" spans="1:8" x14ac:dyDescent="0.55000000000000004">
      <c r="A11854" s="33">
        <v>44160</v>
      </c>
      <c r="B11854" s="1" t="s">
        <v>18</v>
      </c>
      <c r="C11854" s="27">
        <v>595</v>
      </c>
      <c r="D11854" s="27">
        <v>52696</v>
      </c>
      <c r="E11854" s="27">
        <v>517</v>
      </c>
      <c r="F11854" s="27">
        <v>2</v>
      </c>
      <c r="G11854" s="27">
        <v>78</v>
      </c>
      <c r="H11854" s="27">
        <v>6</v>
      </c>
    </row>
    <row r="11855" spans="1:8" x14ac:dyDescent="0.55000000000000004">
      <c r="A11855" s="33">
        <v>44160</v>
      </c>
      <c r="B11855" s="1" t="s">
        <v>19</v>
      </c>
      <c r="C11855" s="27">
        <v>1087</v>
      </c>
      <c r="D11855" s="27">
        <v>34753</v>
      </c>
      <c r="E11855" s="27">
        <v>938</v>
      </c>
      <c r="F11855" s="27">
        <v>21</v>
      </c>
      <c r="G11855" s="27">
        <v>110</v>
      </c>
      <c r="H11855" s="27">
        <v>2</v>
      </c>
    </row>
    <row r="11856" spans="1:8" x14ac:dyDescent="0.55000000000000004">
      <c r="A11856" s="33">
        <v>44160</v>
      </c>
      <c r="B11856" s="1" t="s">
        <v>20</v>
      </c>
      <c r="C11856" s="27">
        <v>7842</v>
      </c>
      <c r="D11856" s="27">
        <v>225315</v>
      </c>
      <c r="E11856" s="27">
        <v>6679</v>
      </c>
      <c r="F11856" s="27">
        <v>136</v>
      </c>
      <c r="G11856" s="27">
        <v>1027</v>
      </c>
      <c r="H11856" s="27">
        <v>24</v>
      </c>
    </row>
    <row r="11857" spans="1:8" x14ac:dyDescent="0.55000000000000004">
      <c r="A11857" s="33">
        <v>44160</v>
      </c>
      <c r="B11857" s="1" t="s">
        <v>21</v>
      </c>
      <c r="C11857" s="27">
        <v>6562</v>
      </c>
      <c r="D11857" s="27">
        <v>158518</v>
      </c>
      <c r="E11857" s="27">
        <v>5712</v>
      </c>
      <c r="F11857" s="27">
        <v>86</v>
      </c>
      <c r="G11857" s="27">
        <v>764</v>
      </c>
      <c r="H11857" s="27">
        <v>10</v>
      </c>
    </row>
    <row r="11858" spans="1:8" x14ac:dyDescent="0.55000000000000004">
      <c r="A11858" s="33">
        <v>44160</v>
      </c>
      <c r="B11858" s="1" t="s">
        <v>22</v>
      </c>
      <c r="C11858" s="27">
        <v>38598</v>
      </c>
      <c r="D11858" s="27">
        <v>728630</v>
      </c>
      <c r="E11858" s="27">
        <v>34405</v>
      </c>
      <c r="F11858" s="27">
        <v>482</v>
      </c>
      <c r="G11858" s="27">
        <v>3711</v>
      </c>
      <c r="H11858" s="27">
        <v>54</v>
      </c>
    </row>
    <row r="11859" spans="1:8" x14ac:dyDescent="0.55000000000000004">
      <c r="A11859" s="33">
        <v>44160</v>
      </c>
      <c r="B11859" s="1" t="s">
        <v>23</v>
      </c>
      <c r="C11859" s="27">
        <v>11640</v>
      </c>
      <c r="D11859" s="27">
        <v>241723</v>
      </c>
      <c r="E11859" s="27">
        <v>10162</v>
      </c>
      <c r="F11859" s="27">
        <v>188</v>
      </c>
      <c r="G11859" s="27">
        <v>1290</v>
      </c>
      <c r="H11859" s="27">
        <v>58</v>
      </c>
    </row>
    <row r="11860" spans="1:8" x14ac:dyDescent="0.55000000000000004">
      <c r="A11860" s="33">
        <v>44160</v>
      </c>
      <c r="B11860" s="1" t="s">
        <v>24</v>
      </c>
      <c r="C11860" s="27">
        <v>324</v>
      </c>
      <c r="D11860" s="27">
        <v>21588</v>
      </c>
      <c r="E11860" s="27">
        <v>222</v>
      </c>
      <c r="F11860" s="27">
        <v>0</v>
      </c>
      <c r="G11860" s="27">
        <v>102</v>
      </c>
      <c r="H11860" s="27">
        <v>0</v>
      </c>
    </row>
    <row r="11861" spans="1:8" x14ac:dyDescent="0.55000000000000004">
      <c r="A11861" s="33">
        <v>44160</v>
      </c>
      <c r="B11861" s="1" t="s">
        <v>25</v>
      </c>
      <c r="C11861" s="27">
        <v>447</v>
      </c>
      <c r="D11861" s="27">
        <v>16529</v>
      </c>
      <c r="E11861" s="27">
        <v>402</v>
      </c>
      <c r="F11861" s="27">
        <v>26</v>
      </c>
      <c r="G11861" s="27">
        <v>19</v>
      </c>
      <c r="H11861" s="27">
        <v>0</v>
      </c>
    </row>
    <row r="11862" spans="1:8" x14ac:dyDescent="0.55000000000000004">
      <c r="A11862" s="33">
        <v>44160</v>
      </c>
      <c r="B11862" s="1" t="s">
        <v>26</v>
      </c>
      <c r="C11862" s="27">
        <v>838</v>
      </c>
      <c r="D11862" s="27">
        <v>20975</v>
      </c>
      <c r="E11862" s="27">
        <v>780</v>
      </c>
      <c r="F11862" s="27">
        <v>49</v>
      </c>
      <c r="G11862" s="27">
        <v>9</v>
      </c>
      <c r="H11862" s="27">
        <v>0</v>
      </c>
    </row>
    <row r="11863" spans="1:8" x14ac:dyDescent="0.55000000000000004">
      <c r="A11863" s="33">
        <v>44160</v>
      </c>
      <c r="B11863" s="1" t="s">
        <v>27</v>
      </c>
      <c r="C11863" s="27">
        <v>305</v>
      </c>
      <c r="D11863" s="27">
        <v>14164</v>
      </c>
      <c r="E11863" s="27">
        <v>265</v>
      </c>
      <c r="F11863" s="27">
        <v>11</v>
      </c>
      <c r="G11863" s="27">
        <v>29</v>
      </c>
      <c r="H11863" s="27">
        <v>0</v>
      </c>
    </row>
    <row r="11864" spans="1:8" x14ac:dyDescent="0.55000000000000004">
      <c r="A11864" s="33">
        <v>44160</v>
      </c>
      <c r="B11864" s="1" t="s">
        <v>28</v>
      </c>
      <c r="C11864" s="27">
        <v>332</v>
      </c>
      <c r="D11864" s="27">
        <v>13263</v>
      </c>
      <c r="E11864" s="27">
        <v>273</v>
      </c>
      <c r="F11864" s="27">
        <v>7</v>
      </c>
      <c r="G11864" s="27">
        <v>52</v>
      </c>
      <c r="H11864" s="27">
        <v>2</v>
      </c>
    </row>
    <row r="11865" spans="1:8" x14ac:dyDescent="0.55000000000000004">
      <c r="A11865" s="33">
        <v>44160</v>
      </c>
      <c r="B11865" s="1" t="s">
        <v>29</v>
      </c>
      <c r="C11865" s="27">
        <v>638</v>
      </c>
      <c r="D11865" s="27">
        <v>29443</v>
      </c>
      <c r="E11865" s="27">
        <v>506</v>
      </c>
      <c r="F11865" s="27">
        <v>6</v>
      </c>
      <c r="G11865" s="27">
        <v>102</v>
      </c>
      <c r="H11865" s="27">
        <v>0</v>
      </c>
    </row>
    <row r="11866" spans="1:8" x14ac:dyDescent="0.55000000000000004">
      <c r="A11866" s="33">
        <v>44160</v>
      </c>
      <c r="B11866" s="1" t="s">
        <v>30</v>
      </c>
      <c r="C11866" s="27">
        <v>969</v>
      </c>
      <c r="D11866" s="27">
        <v>32174</v>
      </c>
      <c r="E11866" s="27">
        <v>811</v>
      </c>
      <c r="F11866" s="27">
        <v>13</v>
      </c>
      <c r="G11866" s="27">
        <v>145</v>
      </c>
      <c r="H11866" s="27">
        <v>1</v>
      </c>
    </row>
    <row r="11867" spans="1:8" x14ac:dyDescent="0.55000000000000004">
      <c r="A11867" s="33">
        <v>44160</v>
      </c>
      <c r="B11867" s="1" t="s">
        <v>31</v>
      </c>
      <c r="C11867" s="27">
        <v>1334</v>
      </c>
      <c r="D11867" s="27">
        <v>53923</v>
      </c>
      <c r="E11867" s="27">
        <v>860</v>
      </c>
      <c r="F11867" s="27">
        <v>4</v>
      </c>
      <c r="G11867" s="27">
        <v>470</v>
      </c>
      <c r="H11867" s="27">
        <v>4</v>
      </c>
    </row>
    <row r="11868" spans="1:8" x14ac:dyDescent="0.55000000000000004">
      <c r="A11868" s="33">
        <v>44160</v>
      </c>
      <c r="B11868" s="1" t="s">
        <v>32</v>
      </c>
      <c r="C11868" s="27">
        <v>9023</v>
      </c>
      <c r="D11868" s="27">
        <v>127454</v>
      </c>
      <c r="E11868" s="27">
        <v>7331</v>
      </c>
      <c r="F11868" s="27">
        <v>110</v>
      </c>
      <c r="G11868" s="27">
        <v>1582</v>
      </c>
      <c r="H11868" s="27">
        <v>16</v>
      </c>
    </row>
    <row r="11869" spans="1:8" x14ac:dyDescent="0.55000000000000004">
      <c r="A11869" s="33">
        <v>44160</v>
      </c>
      <c r="B11869" s="1" t="s">
        <v>33</v>
      </c>
      <c r="C11869" s="27">
        <v>755</v>
      </c>
      <c r="D11869" s="27">
        <v>18271</v>
      </c>
      <c r="E11869" s="27">
        <v>600</v>
      </c>
      <c r="F11869" s="27">
        <v>7</v>
      </c>
      <c r="G11869" s="27">
        <v>148</v>
      </c>
      <c r="H11869" s="27">
        <v>5</v>
      </c>
    </row>
    <row r="11870" spans="1:8" x14ac:dyDescent="0.55000000000000004">
      <c r="A11870" s="33">
        <v>44160</v>
      </c>
      <c r="B11870" s="1" t="s">
        <v>34</v>
      </c>
      <c r="C11870" s="27">
        <v>756</v>
      </c>
      <c r="D11870" s="27">
        <v>26058</v>
      </c>
      <c r="E11870" s="27">
        <v>656</v>
      </c>
      <c r="F11870" s="27">
        <v>9</v>
      </c>
      <c r="G11870" s="27">
        <v>91</v>
      </c>
      <c r="H11870" s="27">
        <v>0</v>
      </c>
    </row>
    <row r="11871" spans="1:8" x14ac:dyDescent="0.55000000000000004">
      <c r="A11871" s="33">
        <v>44160</v>
      </c>
      <c r="B11871" s="1" t="s">
        <v>35</v>
      </c>
      <c r="C11871" s="27">
        <v>2521</v>
      </c>
      <c r="D11871" s="27">
        <v>62771</v>
      </c>
      <c r="E11871" s="27">
        <v>2242</v>
      </c>
      <c r="F11871" s="27">
        <v>36</v>
      </c>
      <c r="G11871" s="27">
        <v>243</v>
      </c>
      <c r="H11871" s="27">
        <v>4</v>
      </c>
    </row>
    <row r="11872" spans="1:8" x14ac:dyDescent="0.55000000000000004">
      <c r="A11872" s="33">
        <v>44160</v>
      </c>
      <c r="B11872" s="1" t="s">
        <v>36</v>
      </c>
      <c r="C11872" s="27">
        <v>18458</v>
      </c>
      <c r="D11872" s="27">
        <v>304268</v>
      </c>
      <c r="E11872" s="27">
        <v>14858</v>
      </c>
      <c r="F11872" s="27">
        <v>285</v>
      </c>
      <c r="G11872" s="27">
        <v>3296</v>
      </c>
      <c r="H11872" s="27">
        <v>107</v>
      </c>
    </row>
    <row r="11873" spans="1:8" x14ac:dyDescent="0.55000000000000004">
      <c r="A11873" s="33">
        <v>44160</v>
      </c>
      <c r="B11873" s="1" t="s">
        <v>37</v>
      </c>
      <c r="C11873" s="27">
        <v>4928</v>
      </c>
      <c r="D11873" s="27">
        <v>88077</v>
      </c>
      <c r="E11873" s="27">
        <v>4152</v>
      </c>
      <c r="F11873" s="27">
        <v>79</v>
      </c>
      <c r="G11873" s="27">
        <v>697</v>
      </c>
      <c r="H11873" s="27">
        <v>32</v>
      </c>
    </row>
    <row r="11874" spans="1:8" x14ac:dyDescent="0.55000000000000004">
      <c r="A11874" s="33">
        <v>44160</v>
      </c>
      <c r="B11874" s="1" t="s">
        <v>38</v>
      </c>
      <c r="C11874" s="27">
        <v>1038</v>
      </c>
      <c r="D11874" s="27">
        <v>31252</v>
      </c>
      <c r="E11874" s="27">
        <v>833</v>
      </c>
      <c r="F11874" s="27">
        <v>11</v>
      </c>
      <c r="G11874" s="27">
        <v>194</v>
      </c>
      <c r="H11874" s="27">
        <v>6</v>
      </c>
    </row>
    <row r="11875" spans="1:8" x14ac:dyDescent="0.55000000000000004">
      <c r="A11875" s="33">
        <v>44160</v>
      </c>
      <c r="B11875" s="1" t="s">
        <v>39</v>
      </c>
      <c r="C11875" s="27">
        <v>408</v>
      </c>
      <c r="D11875" s="27">
        <v>12760</v>
      </c>
      <c r="E11875" s="27">
        <v>321</v>
      </c>
      <c r="F11875" s="27">
        <v>4</v>
      </c>
      <c r="G11875" s="27">
        <v>77</v>
      </c>
      <c r="H11875" s="27">
        <v>11</v>
      </c>
    </row>
    <row r="11876" spans="1:8" x14ac:dyDescent="0.55000000000000004">
      <c r="A11876" s="33">
        <v>44160</v>
      </c>
      <c r="B11876" s="1" t="s">
        <v>40</v>
      </c>
      <c r="C11876" s="27">
        <v>56</v>
      </c>
      <c r="D11876" s="27">
        <v>15952</v>
      </c>
      <c r="E11876" s="27">
        <v>48</v>
      </c>
      <c r="F11876" s="27">
        <v>0</v>
      </c>
      <c r="G11876" s="27">
        <v>7</v>
      </c>
      <c r="H11876" s="27">
        <v>0</v>
      </c>
    </row>
    <row r="11877" spans="1:8" x14ac:dyDescent="0.55000000000000004">
      <c r="A11877" s="33">
        <v>44160</v>
      </c>
      <c r="B11877" s="1" t="s">
        <v>41</v>
      </c>
      <c r="C11877" s="27">
        <v>143</v>
      </c>
      <c r="D11877" s="27">
        <v>6498</v>
      </c>
      <c r="E11877" s="27">
        <v>141</v>
      </c>
      <c r="F11877" s="27">
        <v>0</v>
      </c>
      <c r="G11877" s="27">
        <v>2</v>
      </c>
      <c r="H11877" s="27">
        <v>0</v>
      </c>
    </row>
    <row r="11878" spans="1:8" x14ac:dyDescent="0.55000000000000004">
      <c r="A11878" s="33">
        <v>44160</v>
      </c>
      <c r="B11878" s="1" t="s">
        <v>42</v>
      </c>
      <c r="C11878" s="27">
        <v>530</v>
      </c>
      <c r="D11878" s="27">
        <v>17220</v>
      </c>
      <c r="E11878" s="27">
        <v>310</v>
      </c>
      <c r="F11878" s="27">
        <v>11</v>
      </c>
      <c r="G11878" s="27">
        <v>109</v>
      </c>
      <c r="H11878" s="27">
        <v>3</v>
      </c>
    </row>
    <row r="11879" spans="1:8" x14ac:dyDescent="0.55000000000000004">
      <c r="A11879" s="33">
        <v>44160</v>
      </c>
      <c r="B11879" s="1" t="s">
        <v>43</v>
      </c>
      <c r="C11879" s="27">
        <v>770</v>
      </c>
      <c r="D11879" s="27">
        <v>33227</v>
      </c>
      <c r="E11879" s="27">
        <v>699</v>
      </c>
      <c r="F11879" s="27">
        <v>6</v>
      </c>
      <c r="G11879" s="27">
        <v>62</v>
      </c>
      <c r="H11879" s="27">
        <v>0</v>
      </c>
    </row>
    <row r="11880" spans="1:8" x14ac:dyDescent="0.55000000000000004">
      <c r="A11880" s="33">
        <v>44160</v>
      </c>
      <c r="B11880" s="1" t="s">
        <v>44</v>
      </c>
      <c r="C11880" s="27">
        <v>363</v>
      </c>
      <c r="D11880" s="27">
        <v>17013</v>
      </c>
      <c r="E11880" s="27">
        <v>238</v>
      </c>
      <c r="F11880" s="27">
        <v>2</v>
      </c>
      <c r="G11880" s="27">
        <v>119</v>
      </c>
      <c r="H11880" s="27">
        <v>1</v>
      </c>
    </row>
    <row r="11881" spans="1:8" x14ac:dyDescent="0.55000000000000004">
      <c r="A11881" s="33">
        <v>44160</v>
      </c>
      <c r="B11881" s="1" t="s">
        <v>45</v>
      </c>
      <c r="C11881" s="27">
        <v>179</v>
      </c>
      <c r="D11881" s="27">
        <v>7755</v>
      </c>
      <c r="E11881" s="27">
        <v>161</v>
      </c>
      <c r="F11881" s="27">
        <v>9</v>
      </c>
      <c r="G11881" s="27">
        <v>11</v>
      </c>
      <c r="H11881" s="27">
        <v>2</v>
      </c>
    </row>
    <row r="11882" spans="1:8" x14ac:dyDescent="0.55000000000000004">
      <c r="A11882" s="33">
        <v>44160</v>
      </c>
      <c r="B11882" s="1" t="s">
        <v>46</v>
      </c>
      <c r="C11882" s="27">
        <v>132</v>
      </c>
      <c r="D11882" s="27">
        <v>16227</v>
      </c>
      <c r="E11882" s="27">
        <v>108</v>
      </c>
      <c r="F11882" s="27">
        <v>2</v>
      </c>
      <c r="G11882" s="27">
        <v>22</v>
      </c>
      <c r="H11882" s="27">
        <v>0</v>
      </c>
    </row>
    <row r="11883" spans="1:8" x14ac:dyDescent="0.55000000000000004">
      <c r="A11883" s="33">
        <v>44160</v>
      </c>
      <c r="B11883" s="1" t="s">
        <v>47</v>
      </c>
      <c r="C11883" s="27">
        <v>265</v>
      </c>
      <c r="D11883" s="27">
        <v>5827</v>
      </c>
      <c r="E11883" s="27">
        <v>129</v>
      </c>
      <c r="F11883" s="27">
        <v>6</v>
      </c>
      <c r="G11883" s="27">
        <v>130</v>
      </c>
      <c r="H11883" s="27">
        <v>3</v>
      </c>
    </row>
    <row r="11884" spans="1:8" x14ac:dyDescent="0.55000000000000004">
      <c r="A11884" s="33">
        <v>44160</v>
      </c>
      <c r="B11884" s="1" t="s">
        <v>48</v>
      </c>
      <c r="C11884" s="27">
        <v>149</v>
      </c>
      <c r="D11884" s="27">
        <v>3739</v>
      </c>
      <c r="E11884" s="27">
        <v>140</v>
      </c>
      <c r="F11884" s="27">
        <v>4</v>
      </c>
      <c r="G11884" s="27">
        <v>5</v>
      </c>
      <c r="H11884" s="27">
        <v>0</v>
      </c>
    </row>
    <row r="11885" spans="1:8" x14ac:dyDescent="0.55000000000000004">
      <c r="A11885" s="33">
        <v>44160</v>
      </c>
      <c r="B11885" s="1" t="s">
        <v>49</v>
      </c>
      <c r="C11885" s="27">
        <v>5591</v>
      </c>
      <c r="D11885" s="27">
        <v>192668</v>
      </c>
      <c r="E11885" s="27">
        <v>5281</v>
      </c>
      <c r="F11885" s="27">
        <v>107</v>
      </c>
      <c r="G11885" s="27">
        <v>203</v>
      </c>
      <c r="H11885" s="27">
        <v>3</v>
      </c>
    </row>
    <row r="11886" spans="1:8" x14ac:dyDescent="0.55000000000000004">
      <c r="A11886" s="33">
        <v>44160</v>
      </c>
      <c r="B11886" s="1" t="s">
        <v>50</v>
      </c>
      <c r="C11886" s="27">
        <v>299</v>
      </c>
      <c r="D11886" s="27">
        <v>9220</v>
      </c>
      <c r="E11886" s="27">
        <v>282</v>
      </c>
      <c r="F11886" s="27">
        <v>1</v>
      </c>
      <c r="G11886" s="27">
        <v>18</v>
      </c>
      <c r="H11886" s="27">
        <v>0</v>
      </c>
    </row>
    <row r="11887" spans="1:8" x14ac:dyDescent="0.55000000000000004">
      <c r="A11887" s="33">
        <v>44160</v>
      </c>
      <c r="B11887" s="1" t="s">
        <v>51</v>
      </c>
      <c r="C11887" s="27">
        <v>263</v>
      </c>
      <c r="D11887" s="27">
        <v>26087</v>
      </c>
      <c r="E11887" s="27">
        <v>245</v>
      </c>
      <c r="F11887" s="27">
        <v>3</v>
      </c>
      <c r="G11887" s="27">
        <v>14</v>
      </c>
      <c r="H11887" s="27">
        <v>0</v>
      </c>
    </row>
    <row r="11888" spans="1:8" x14ac:dyDescent="0.55000000000000004">
      <c r="A11888" s="33">
        <v>44160</v>
      </c>
      <c r="B11888" s="1" t="s">
        <v>52</v>
      </c>
      <c r="C11888" s="27">
        <v>977</v>
      </c>
      <c r="D11888" s="27">
        <v>23156</v>
      </c>
      <c r="E11888" s="27">
        <v>886</v>
      </c>
      <c r="F11888" s="27">
        <v>12</v>
      </c>
      <c r="G11888" s="27">
        <v>69</v>
      </c>
      <c r="H11888" s="27">
        <v>5</v>
      </c>
    </row>
    <row r="11889" spans="1:8" x14ac:dyDescent="0.55000000000000004">
      <c r="A11889" s="33">
        <v>44160</v>
      </c>
      <c r="B11889" s="1" t="s">
        <v>53</v>
      </c>
      <c r="C11889" s="27">
        <v>238</v>
      </c>
      <c r="D11889" s="27">
        <v>25794</v>
      </c>
      <c r="E11889" s="27">
        <v>165</v>
      </c>
      <c r="F11889" s="27">
        <v>3</v>
      </c>
      <c r="G11889" s="27">
        <v>70</v>
      </c>
      <c r="H11889" s="27">
        <v>0</v>
      </c>
    </row>
    <row r="11890" spans="1:8" x14ac:dyDescent="0.55000000000000004">
      <c r="A11890" s="33">
        <v>44160</v>
      </c>
      <c r="B11890" s="1" t="s">
        <v>54</v>
      </c>
      <c r="C11890" s="27">
        <v>449</v>
      </c>
      <c r="D11890" s="27">
        <v>9246</v>
      </c>
      <c r="E11890" s="27">
        <v>374</v>
      </c>
      <c r="F11890" s="27">
        <v>1</v>
      </c>
      <c r="G11890" s="27">
        <v>75</v>
      </c>
      <c r="H11890" s="27">
        <v>2</v>
      </c>
    </row>
    <row r="11891" spans="1:8" x14ac:dyDescent="0.55000000000000004">
      <c r="A11891" s="33">
        <v>44160</v>
      </c>
      <c r="B11891" s="1" t="s">
        <v>55</v>
      </c>
      <c r="C11891" s="27">
        <v>602</v>
      </c>
      <c r="D11891" s="27">
        <v>26737</v>
      </c>
      <c r="E11891" s="27">
        <v>551</v>
      </c>
      <c r="F11891" s="27">
        <v>13</v>
      </c>
      <c r="G11891" s="27">
        <v>51</v>
      </c>
      <c r="H11891" s="27">
        <v>0</v>
      </c>
    </row>
    <row r="11892" spans="1:8" x14ac:dyDescent="0.55000000000000004">
      <c r="A11892" s="33">
        <v>44160</v>
      </c>
      <c r="B11892" s="1" t="s">
        <v>56</v>
      </c>
      <c r="C11892" s="27">
        <v>4057</v>
      </c>
      <c r="D11892" s="27">
        <v>68811</v>
      </c>
      <c r="E11892" s="27">
        <v>3691</v>
      </c>
      <c r="F11892" s="27">
        <v>68</v>
      </c>
      <c r="G11892" s="27">
        <v>303</v>
      </c>
      <c r="H11892" s="27">
        <v>2</v>
      </c>
    </row>
    <row r="11893" spans="1:8" x14ac:dyDescent="0.55000000000000004">
      <c r="A11893" s="33">
        <v>44161</v>
      </c>
      <c r="B11893" s="1" t="s">
        <v>7</v>
      </c>
      <c r="C11893" s="27">
        <v>7766</v>
      </c>
      <c r="D11893" s="27">
        <v>135619</v>
      </c>
      <c r="E11893" s="27">
        <v>5302</v>
      </c>
      <c r="F11893" s="27">
        <v>164</v>
      </c>
      <c r="G11893" s="27">
        <v>2300</v>
      </c>
      <c r="H11893" s="27">
        <v>21</v>
      </c>
    </row>
    <row r="11894" spans="1:8" x14ac:dyDescent="0.55000000000000004">
      <c r="A11894" s="33">
        <v>44161</v>
      </c>
      <c r="B11894" s="1" t="s">
        <v>11</v>
      </c>
      <c r="C11894" s="27">
        <v>285</v>
      </c>
      <c r="D11894" s="27">
        <v>6480</v>
      </c>
      <c r="E11894" s="27">
        <v>263</v>
      </c>
      <c r="F11894" s="27">
        <v>6</v>
      </c>
      <c r="G11894" s="27">
        <v>16</v>
      </c>
      <c r="H11894" s="27">
        <v>2</v>
      </c>
    </row>
    <row r="11895" spans="1:8" x14ac:dyDescent="0.55000000000000004">
      <c r="A11895" s="33">
        <v>44161</v>
      </c>
      <c r="B11895" s="1" t="s">
        <v>12</v>
      </c>
      <c r="C11895" s="27">
        <v>162</v>
      </c>
      <c r="D11895" s="27">
        <v>8650</v>
      </c>
      <c r="E11895" s="27">
        <v>76</v>
      </c>
      <c r="F11895" s="27">
        <v>1</v>
      </c>
      <c r="G11895" s="27">
        <v>98</v>
      </c>
      <c r="H11895" s="27">
        <v>1</v>
      </c>
    </row>
    <row r="11896" spans="1:8" x14ac:dyDescent="0.55000000000000004">
      <c r="A11896" s="33">
        <v>44161</v>
      </c>
      <c r="B11896" s="1" t="s">
        <v>13</v>
      </c>
      <c r="C11896" s="27">
        <v>1147</v>
      </c>
      <c r="D11896" s="27">
        <v>18374</v>
      </c>
      <c r="E11896" s="27">
        <v>945</v>
      </c>
      <c r="F11896" s="27">
        <v>9</v>
      </c>
      <c r="G11896" s="27">
        <v>193</v>
      </c>
      <c r="H11896" s="27">
        <v>8</v>
      </c>
    </row>
    <row r="11897" spans="1:8" x14ac:dyDescent="0.55000000000000004">
      <c r="A11897" s="33">
        <v>44161</v>
      </c>
      <c r="B11897" s="1" t="s">
        <v>14</v>
      </c>
      <c r="C11897" s="27">
        <v>84</v>
      </c>
      <c r="D11897" s="27">
        <v>3476</v>
      </c>
      <c r="E11897" s="27">
        <v>70</v>
      </c>
      <c r="F11897" s="27">
        <v>1</v>
      </c>
      <c r="G11897" s="27">
        <v>13</v>
      </c>
      <c r="H11897" s="27">
        <v>0</v>
      </c>
    </row>
    <row r="11898" spans="1:8" x14ac:dyDescent="0.55000000000000004">
      <c r="A11898" s="33">
        <v>44161</v>
      </c>
      <c r="B11898" s="1" t="s">
        <v>15</v>
      </c>
      <c r="C11898" s="27">
        <v>111</v>
      </c>
      <c r="D11898" s="27">
        <v>7374</v>
      </c>
      <c r="E11898" s="27">
        <v>97</v>
      </c>
      <c r="F11898" s="27">
        <v>1</v>
      </c>
      <c r="G11898" s="27">
        <v>13</v>
      </c>
      <c r="H11898" s="27">
        <v>1</v>
      </c>
    </row>
    <row r="11899" spans="1:8" x14ac:dyDescent="0.55000000000000004">
      <c r="A11899" s="33">
        <v>44161</v>
      </c>
      <c r="B11899" s="1" t="s">
        <v>16</v>
      </c>
      <c r="C11899" s="27">
        <v>486</v>
      </c>
      <c r="D11899" s="27">
        <v>38699</v>
      </c>
      <c r="E11899" s="27">
        <v>420</v>
      </c>
      <c r="F11899" s="27">
        <v>6</v>
      </c>
      <c r="G11899" s="27">
        <v>60</v>
      </c>
      <c r="H11899" s="27">
        <v>5</v>
      </c>
    </row>
    <row r="11900" spans="1:8" x14ac:dyDescent="0.55000000000000004">
      <c r="A11900" s="33">
        <v>44161</v>
      </c>
      <c r="B11900" s="1" t="s">
        <v>17</v>
      </c>
      <c r="C11900" s="27">
        <v>1397</v>
      </c>
      <c r="D11900" s="27">
        <v>16254</v>
      </c>
      <c r="E11900" s="27">
        <v>1041</v>
      </c>
      <c r="F11900" s="27">
        <v>19</v>
      </c>
      <c r="G11900" s="27">
        <v>337</v>
      </c>
      <c r="H11900" s="27">
        <v>8</v>
      </c>
    </row>
    <row r="11901" spans="1:8" x14ac:dyDescent="0.55000000000000004">
      <c r="A11901" s="33">
        <v>44161</v>
      </c>
      <c r="B11901" s="1" t="s">
        <v>18</v>
      </c>
      <c r="C11901" s="27">
        <v>599</v>
      </c>
      <c r="D11901" s="27">
        <v>52797</v>
      </c>
      <c r="E11901" s="27">
        <v>520</v>
      </c>
      <c r="F11901" s="27">
        <v>2</v>
      </c>
      <c r="G11901" s="27">
        <v>79</v>
      </c>
      <c r="H11901" s="27">
        <v>6</v>
      </c>
    </row>
    <row r="11902" spans="1:8" x14ac:dyDescent="0.55000000000000004">
      <c r="A11902" s="33">
        <v>44161</v>
      </c>
      <c r="B11902" s="1" t="s">
        <v>19</v>
      </c>
      <c r="C11902" s="27">
        <v>1117</v>
      </c>
      <c r="D11902" s="27">
        <v>35056</v>
      </c>
      <c r="E11902" s="27">
        <v>941</v>
      </c>
      <c r="F11902" s="27">
        <v>21</v>
      </c>
      <c r="G11902" s="27">
        <v>125</v>
      </c>
      <c r="H11902" s="27">
        <v>2</v>
      </c>
    </row>
    <row r="11903" spans="1:8" x14ac:dyDescent="0.55000000000000004">
      <c r="A11903" s="33">
        <v>44161</v>
      </c>
      <c r="B11903" s="1" t="s">
        <v>20</v>
      </c>
      <c r="C11903" s="27">
        <v>8002</v>
      </c>
      <c r="D11903" s="27">
        <v>228115</v>
      </c>
      <c r="E11903" s="27">
        <v>6690</v>
      </c>
      <c r="F11903" s="27">
        <v>137</v>
      </c>
      <c r="G11903" s="27">
        <v>1175</v>
      </c>
      <c r="H11903" s="27">
        <v>27</v>
      </c>
    </row>
    <row r="11904" spans="1:8" x14ac:dyDescent="0.55000000000000004">
      <c r="A11904" s="33">
        <v>44161</v>
      </c>
      <c r="B11904" s="1" t="s">
        <v>21</v>
      </c>
      <c r="C11904" s="27">
        <v>6644</v>
      </c>
      <c r="D11904" s="27">
        <v>159758</v>
      </c>
      <c r="E11904" s="27">
        <v>5783</v>
      </c>
      <c r="F11904" s="27">
        <v>86</v>
      </c>
      <c r="G11904" s="27">
        <v>775</v>
      </c>
      <c r="H11904" s="27">
        <v>11</v>
      </c>
    </row>
    <row r="11905" spans="1:8" x14ac:dyDescent="0.55000000000000004">
      <c r="A11905" s="33">
        <v>44161</v>
      </c>
      <c r="B11905" s="1" t="s">
        <v>22</v>
      </c>
      <c r="C11905" s="27">
        <v>39079</v>
      </c>
      <c r="D11905" s="27">
        <v>736409</v>
      </c>
      <c r="E11905" s="27">
        <v>34813</v>
      </c>
      <c r="F11905" s="27">
        <v>485</v>
      </c>
      <c r="G11905" s="27">
        <v>3781</v>
      </c>
      <c r="H11905" s="27">
        <v>60</v>
      </c>
    </row>
    <row r="11906" spans="1:8" x14ac:dyDescent="0.55000000000000004">
      <c r="A11906" s="33">
        <v>44161</v>
      </c>
      <c r="B11906" s="1" t="s">
        <v>23</v>
      </c>
      <c r="C11906" s="27">
        <v>11894</v>
      </c>
      <c r="D11906" s="27">
        <v>246225</v>
      </c>
      <c r="E11906" s="27">
        <v>10404</v>
      </c>
      <c r="F11906" s="27">
        <v>189</v>
      </c>
      <c r="G11906" s="27">
        <v>1301</v>
      </c>
      <c r="H11906" s="27">
        <v>64</v>
      </c>
    </row>
    <row r="11907" spans="1:8" x14ac:dyDescent="0.55000000000000004">
      <c r="A11907" s="33">
        <v>44161</v>
      </c>
      <c r="B11907" s="1" t="s">
        <v>24</v>
      </c>
      <c r="C11907" s="27">
        <v>325</v>
      </c>
      <c r="D11907" s="27">
        <v>21833</v>
      </c>
      <c r="E11907" s="27">
        <v>224</v>
      </c>
      <c r="F11907" s="27">
        <v>0</v>
      </c>
      <c r="G11907" s="27">
        <v>101</v>
      </c>
      <c r="H11907" s="27">
        <v>0</v>
      </c>
    </row>
    <row r="11908" spans="1:8" x14ac:dyDescent="0.55000000000000004">
      <c r="A11908" s="33">
        <v>44161</v>
      </c>
      <c r="B11908" s="1" t="s">
        <v>25</v>
      </c>
      <c r="C11908" s="27">
        <v>450</v>
      </c>
      <c r="D11908" s="27">
        <v>16763</v>
      </c>
      <c r="E11908" s="27">
        <v>406</v>
      </c>
      <c r="F11908" s="27">
        <v>26</v>
      </c>
      <c r="G11908" s="27">
        <v>18</v>
      </c>
      <c r="H11908" s="27">
        <v>0</v>
      </c>
    </row>
    <row r="11909" spans="1:8" x14ac:dyDescent="0.55000000000000004">
      <c r="A11909" s="33">
        <v>44161</v>
      </c>
      <c r="B11909" s="1" t="s">
        <v>26</v>
      </c>
      <c r="C11909" s="27">
        <v>843</v>
      </c>
      <c r="D11909" s="27">
        <v>21257</v>
      </c>
      <c r="E11909" s="27">
        <v>780</v>
      </c>
      <c r="F11909" s="27">
        <v>49</v>
      </c>
      <c r="G11909" s="27">
        <v>14</v>
      </c>
      <c r="H11909" s="27">
        <v>0</v>
      </c>
    </row>
    <row r="11910" spans="1:8" x14ac:dyDescent="0.55000000000000004">
      <c r="A11910" s="33">
        <v>44161</v>
      </c>
      <c r="B11910" s="1" t="s">
        <v>27</v>
      </c>
      <c r="C11910" s="27">
        <v>309</v>
      </c>
      <c r="D11910" s="27">
        <v>14286</v>
      </c>
      <c r="E11910" s="27">
        <v>265</v>
      </c>
      <c r="F11910" s="27">
        <v>11</v>
      </c>
      <c r="G11910" s="27">
        <v>33</v>
      </c>
      <c r="H11910" s="27">
        <v>0</v>
      </c>
    </row>
    <row r="11911" spans="1:8" x14ac:dyDescent="0.55000000000000004">
      <c r="A11911" s="33">
        <v>44161</v>
      </c>
      <c r="B11911" s="1" t="s">
        <v>28</v>
      </c>
      <c r="C11911" s="27">
        <v>336</v>
      </c>
      <c r="D11911" s="27">
        <v>13394</v>
      </c>
      <c r="E11911" s="27">
        <v>279</v>
      </c>
      <c r="F11911" s="27">
        <v>7</v>
      </c>
      <c r="G11911" s="27">
        <v>50</v>
      </c>
      <c r="H11911" s="27">
        <v>3</v>
      </c>
    </row>
    <row r="11912" spans="1:8" x14ac:dyDescent="0.55000000000000004">
      <c r="A11912" s="33">
        <v>44161</v>
      </c>
      <c r="B11912" s="1" t="s">
        <v>29</v>
      </c>
      <c r="C11912" s="27">
        <v>654</v>
      </c>
      <c r="D11912" s="27">
        <v>29788</v>
      </c>
      <c r="E11912" s="27">
        <v>524</v>
      </c>
      <c r="F11912" s="27">
        <v>6</v>
      </c>
      <c r="G11912" s="27">
        <v>99</v>
      </c>
      <c r="H11912" s="27">
        <v>0</v>
      </c>
    </row>
    <row r="11913" spans="1:8" x14ac:dyDescent="0.55000000000000004">
      <c r="A11913" s="33">
        <v>44161</v>
      </c>
      <c r="B11913" s="1" t="s">
        <v>30</v>
      </c>
      <c r="C11913" s="27">
        <v>985</v>
      </c>
      <c r="D11913" s="27">
        <v>32518</v>
      </c>
      <c r="E11913" s="27">
        <v>816</v>
      </c>
      <c r="F11913" s="27">
        <v>13</v>
      </c>
      <c r="G11913" s="27">
        <v>156</v>
      </c>
      <c r="H11913" s="27">
        <v>1</v>
      </c>
    </row>
    <row r="11914" spans="1:8" x14ac:dyDescent="0.55000000000000004">
      <c r="A11914" s="33">
        <v>44161</v>
      </c>
      <c r="B11914" s="1" t="s">
        <v>31</v>
      </c>
      <c r="C11914" s="27">
        <v>1395</v>
      </c>
      <c r="D11914" s="27">
        <v>54881</v>
      </c>
      <c r="E11914" s="27">
        <v>887</v>
      </c>
      <c r="F11914" s="27">
        <v>4</v>
      </c>
      <c r="G11914" s="27">
        <v>504</v>
      </c>
      <c r="H11914" s="27">
        <v>4</v>
      </c>
    </row>
    <row r="11915" spans="1:8" x14ac:dyDescent="0.55000000000000004">
      <c r="A11915" s="33">
        <v>44161</v>
      </c>
      <c r="B11915" s="1" t="s">
        <v>32</v>
      </c>
      <c r="C11915" s="27">
        <v>9200</v>
      </c>
      <c r="D11915" s="27">
        <v>133582</v>
      </c>
      <c r="E11915" s="27">
        <v>7479</v>
      </c>
      <c r="F11915" s="27">
        <v>113</v>
      </c>
      <c r="G11915" s="27">
        <v>1608</v>
      </c>
      <c r="H11915" s="27">
        <v>22</v>
      </c>
    </row>
    <row r="11916" spans="1:8" x14ac:dyDescent="0.55000000000000004">
      <c r="A11916" s="33">
        <v>44161</v>
      </c>
      <c r="B11916" s="1" t="s">
        <v>33</v>
      </c>
      <c r="C11916" s="27">
        <v>782</v>
      </c>
      <c r="D11916" s="27">
        <v>18271</v>
      </c>
      <c r="E11916" s="27">
        <v>604</v>
      </c>
      <c r="F11916" s="27">
        <v>7</v>
      </c>
      <c r="G11916" s="27">
        <v>171</v>
      </c>
      <c r="H11916" s="27">
        <v>5</v>
      </c>
    </row>
    <row r="11917" spans="1:8" x14ac:dyDescent="0.55000000000000004">
      <c r="A11917" s="33">
        <v>44161</v>
      </c>
      <c r="B11917" s="1" t="s">
        <v>34</v>
      </c>
      <c r="C11917" s="27">
        <v>760</v>
      </c>
      <c r="D11917" s="27">
        <v>26704</v>
      </c>
      <c r="E11917" s="27">
        <v>665</v>
      </c>
      <c r="F11917" s="27">
        <v>9</v>
      </c>
      <c r="G11917" s="27">
        <v>86</v>
      </c>
      <c r="H11917" s="27">
        <v>0</v>
      </c>
    </row>
    <row r="11918" spans="1:8" x14ac:dyDescent="0.55000000000000004">
      <c r="A11918" s="33">
        <v>44161</v>
      </c>
      <c r="B11918" s="1" t="s">
        <v>35</v>
      </c>
      <c r="C11918" s="27">
        <v>2552</v>
      </c>
      <c r="D11918" s="27">
        <v>63452</v>
      </c>
      <c r="E11918" s="27">
        <v>2269</v>
      </c>
      <c r="F11918" s="27">
        <v>37</v>
      </c>
      <c r="G11918" s="27">
        <v>246</v>
      </c>
      <c r="H11918" s="27">
        <v>4</v>
      </c>
    </row>
    <row r="11919" spans="1:8" x14ac:dyDescent="0.55000000000000004">
      <c r="A11919" s="33">
        <v>44161</v>
      </c>
      <c r="B11919" s="1" t="s">
        <v>36</v>
      </c>
      <c r="C11919" s="27">
        <v>18784</v>
      </c>
      <c r="D11919" s="27">
        <v>309194</v>
      </c>
      <c r="E11919" s="27">
        <v>15035</v>
      </c>
      <c r="F11919" s="27">
        <v>297</v>
      </c>
      <c r="G11919" s="27">
        <v>3433</v>
      </c>
      <c r="H11919" s="27">
        <v>108</v>
      </c>
    </row>
    <row r="11920" spans="1:8" x14ac:dyDescent="0.55000000000000004">
      <c r="A11920" s="33">
        <v>44161</v>
      </c>
      <c r="B11920" s="1" t="s">
        <v>37</v>
      </c>
      <c r="C11920" s="27">
        <v>5028</v>
      </c>
      <c r="D11920" s="27">
        <v>89727</v>
      </c>
      <c r="E11920" s="27">
        <v>4257</v>
      </c>
      <c r="F11920" s="27">
        <v>79</v>
      </c>
      <c r="G11920" s="27">
        <v>692</v>
      </c>
      <c r="H11920" s="27">
        <v>32</v>
      </c>
    </row>
    <row r="11921" spans="1:8" x14ac:dyDescent="0.55000000000000004">
      <c r="A11921" s="33">
        <v>44161</v>
      </c>
      <c r="B11921" s="1" t="s">
        <v>38</v>
      </c>
      <c r="C11921" s="27">
        <v>1061</v>
      </c>
      <c r="D11921" s="27">
        <v>31572</v>
      </c>
      <c r="E11921" s="27">
        <v>861</v>
      </c>
      <c r="F11921" s="27">
        <v>11</v>
      </c>
      <c r="G11921" s="27">
        <v>189</v>
      </c>
      <c r="H11921" s="27">
        <v>6</v>
      </c>
    </row>
    <row r="11922" spans="1:8" x14ac:dyDescent="0.55000000000000004">
      <c r="A11922" s="33">
        <v>44161</v>
      </c>
      <c r="B11922" s="1" t="s">
        <v>39</v>
      </c>
      <c r="C11922" s="27">
        <v>414</v>
      </c>
      <c r="D11922" s="27">
        <v>12863</v>
      </c>
      <c r="E11922" s="27">
        <v>325</v>
      </c>
      <c r="F11922" s="27">
        <v>6</v>
      </c>
      <c r="G11922" s="27">
        <v>77</v>
      </c>
      <c r="H11922" s="27">
        <v>9</v>
      </c>
    </row>
    <row r="11923" spans="1:8" x14ac:dyDescent="0.55000000000000004">
      <c r="A11923" s="33">
        <v>44161</v>
      </c>
      <c r="B11923" s="1" t="s">
        <v>40</v>
      </c>
      <c r="C11923" s="27">
        <v>58</v>
      </c>
      <c r="D11923" s="27">
        <v>16126</v>
      </c>
      <c r="E11923" s="27">
        <v>49</v>
      </c>
      <c r="F11923" s="27">
        <v>0</v>
      </c>
      <c r="G11923" s="27">
        <v>8</v>
      </c>
      <c r="H11923" s="27">
        <v>0</v>
      </c>
    </row>
    <row r="11924" spans="1:8" x14ac:dyDescent="0.55000000000000004">
      <c r="A11924" s="33">
        <v>44161</v>
      </c>
      <c r="B11924" s="1" t="s">
        <v>41</v>
      </c>
      <c r="C11924" s="27">
        <v>144</v>
      </c>
      <c r="D11924" s="27">
        <v>6772</v>
      </c>
      <c r="E11924" s="27">
        <v>140</v>
      </c>
      <c r="F11924" s="27">
        <v>0</v>
      </c>
      <c r="G11924" s="27">
        <v>4</v>
      </c>
      <c r="H11924" s="27">
        <v>0</v>
      </c>
    </row>
    <row r="11925" spans="1:8" x14ac:dyDescent="0.55000000000000004">
      <c r="A11925" s="33">
        <v>44161</v>
      </c>
      <c r="B11925" s="1" t="s">
        <v>42</v>
      </c>
      <c r="C11925" s="27">
        <v>544</v>
      </c>
      <c r="D11925" s="27">
        <v>17220</v>
      </c>
      <c r="E11925" s="27">
        <v>363</v>
      </c>
      <c r="F11925" s="27">
        <v>11</v>
      </c>
      <c r="G11925" s="27">
        <v>156</v>
      </c>
      <c r="H11925" s="27">
        <v>3</v>
      </c>
    </row>
    <row r="11926" spans="1:8" x14ac:dyDescent="0.55000000000000004">
      <c r="A11926" s="33">
        <v>44161</v>
      </c>
      <c r="B11926" s="1" t="s">
        <v>43</v>
      </c>
      <c r="C11926" s="27">
        <v>771</v>
      </c>
      <c r="D11926" s="27">
        <v>33800</v>
      </c>
      <c r="E11926" s="27">
        <v>707</v>
      </c>
      <c r="F11926" s="27">
        <v>6</v>
      </c>
      <c r="G11926" s="27">
        <v>57</v>
      </c>
      <c r="H11926" s="27">
        <v>1</v>
      </c>
    </row>
    <row r="11927" spans="1:8" x14ac:dyDescent="0.55000000000000004">
      <c r="A11927" s="33">
        <v>44161</v>
      </c>
      <c r="B11927" s="1" t="s">
        <v>44</v>
      </c>
      <c r="C11927" s="27">
        <v>367</v>
      </c>
      <c r="D11927" s="27">
        <v>17013</v>
      </c>
      <c r="E11927" s="27">
        <v>244</v>
      </c>
      <c r="F11927" s="27">
        <v>2</v>
      </c>
      <c r="G11927" s="27">
        <v>117</v>
      </c>
      <c r="H11927" s="27">
        <v>2</v>
      </c>
    </row>
    <row r="11928" spans="1:8" x14ac:dyDescent="0.55000000000000004">
      <c r="A11928" s="33">
        <v>44161</v>
      </c>
      <c r="B11928" s="1" t="s">
        <v>45</v>
      </c>
      <c r="C11928" s="27">
        <v>180</v>
      </c>
      <c r="D11928" s="27">
        <v>7770</v>
      </c>
      <c r="E11928" s="27">
        <v>162</v>
      </c>
      <c r="F11928" s="27">
        <v>9</v>
      </c>
      <c r="G11928" s="27">
        <v>10</v>
      </c>
      <c r="H11928" s="27">
        <v>2</v>
      </c>
    </row>
    <row r="11929" spans="1:8" x14ac:dyDescent="0.55000000000000004">
      <c r="A11929" s="33">
        <v>44161</v>
      </c>
      <c r="B11929" s="1" t="s">
        <v>46</v>
      </c>
      <c r="C11929" s="27">
        <v>134</v>
      </c>
      <c r="D11929" s="27">
        <v>16352</v>
      </c>
      <c r="E11929" s="27">
        <v>113</v>
      </c>
      <c r="F11929" s="27">
        <v>2</v>
      </c>
      <c r="G11929" s="27">
        <v>19</v>
      </c>
      <c r="H11929" s="27">
        <v>0</v>
      </c>
    </row>
    <row r="11930" spans="1:8" x14ac:dyDescent="0.55000000000000004">
      <c r="A11930" s="33">
        <v>44161</v>
      </c>
      <c r="B11930" s="1" t="s">
        <v>47</v>
      </c>
      <c r="C11930" s="27">
        <v>282</v>
      </c>
      <c r="D11930" s="27">
        <v>6025</v>
      </c>
      <c r="E11930" s="27">
        <v>135</v>
      </c>
      <c r="F11930" s="27">
        <v>6</v>
      </c>
      <c r="G11930" s="27">
        <v>141</v>
      </c>
      <c r="H11930" s="27">
        <v>3</v>
      </c>
    </row>
    <row r="11931" spans="1:8" x14ac:dyDescent="0.55000000000000004">
      <c r="A11931" s="33">
        <v>44161</v>
      </c>
      <c r="B11931" s="1" t="s">
        <v>48</v>
      </c>
      <c r="C11931" s="27">
        <v>149</v>
      </c>
      <c r="D11931" s="27">
        <v>3747</v>
      </c>
      <c r="E11931" s="27">
        <v>140</v>
      </c>
      <c r="F11931" s="27">
        <v>4</v>
      </c>
      <c r="G11931" s="27">
        <v>5</v>
      </c>
      <c r="H11931" s="27">
        <v>0</v>
      </c>
    </row>
    <row r="11932" spans="1:8" x14ac:dyDescent="0.55000000000000004">
      <c r="A11932" s="33">
        <v>44161</v>
      </c>
      <c r="B11932" s="1" t="s">
        <v>49</v>
      </c>
      <c r="C11932" s="27">
        <v>5591</v>
      </c>
      <c r="D11932" s="27">
        <v>194792</v>
      </c>
      <c r="E11932" s="27">
        <v>5281</v>
      </c>
      <c r="F11932" s="27">
        <v>107</v>
      </c>
      <c r="G11932" s="27">
        <v>203</v>
      </c>
      <c r="H11932" s="27">
        <v>3</v>
      </c>
    </row>
    <row r="11933" spans="1:8" x14ac:dyDescent="0.55000000000000004">
      <c r="A11933" s="33">
        <v>44161</v>
      </c>
      <c r="B11933" s="1" t="s">
        <v>50</v>
      </c>
      <c r="C11933" s="27">
        <v>300</v>
      </c>
      <c r="D11933" s="27">
        <v>9342</v>
      </c>
      <c r="E11933" s="27">
        <v>283</v>
      </c>
      <c r="F11933" s="27">
        <v>1</v>
      </c>
      <c r="G11933" s="27">
        <v>18</v>
      </c>
      <c r="H11933" s="27">
        <v>0</v>
      </c>
    </row>
    <row r="11934" spans="1:8" x14ac:dyDescent="0.55000000000000004">
      <c r="A11934" s="33">
        <v>44161</v>
      </c>
      <c r="B11934" s="1" t="s">
        <v>51</v>
      </c>
      <c r="C11934" s="27">
        <v>265</v>
      </c>
      <c r="D11934" s="27">
        <v>26332</v>
      </c>
      <c r="E11934" s="27">
        <v>246</v>
      </c>
      <c r="F11934" s="27">
        <v>3</v>
      </c>
      <c r="G11934" s="27">
        <v>15</v>
      </c>
      <c r="H11934" s="27">
        <v>0</v>
      </c>
    </row>
    <row r="11935" spans="1:8" x14ac:dyDescent="0.55000000000000004">
      <c r="A11935" s="33">
        <v>44161</v>
      </c>
      <c r="B11935" s="1" t="s">
        <v>52</v>
      </c>
      <c r="C11935" s="27">
        <v>984</v>
      </c>
      <c r="D11935" s="27">
        <v>23229</v>
      </c>
      <c r="E11935" s="27">
        <v>891</v>
      </c>
      <c r="F11935" s="27">
        <v>12</v>
      </c>
      <c r="G11935" s="27">
        <v>67</v>
      </c>
      <c r="H11935" s="27">
        <v>5</v>
      </c>
    </row>
    <row r="11936" spans="1:8" x14ac:dyDescent="0.55000000000000004">
      <c r="A11936" s="33">
        <v>44161</v>
      </c>
      <c r="B11936" s="1" t="s">
        <v>53</v>
      </c>
      <c r="C11936" s="27">
        <v>246</v>
      </c>
      <c r="D11936" s="27">
        <v>26211</v>
      </c>
      <c r="E11936" s="27">
        <v>175</v>
      </c>
      <c r="F11936" s="27">
        <v>3</v>
      </c>
      <c r="G11936" s="27">
        <v>68</v>
      </c>
      <c r="H11936" s="27">
        <v>0</v>
      </c>
    </row>
    <row r="11937" spans="1:8" x14ac:dyDescent="0.55000000000000004">
      <c r="A11937" s="33">
        <v>44161</v>
      </c>
      <c r="B11937" s="1" t="s">
        <v>54</v>
      </c>
      <c r="C11937" s="27">
        <v>458</v>
      </c>
      <c r="D11937" s="27">
        <v>9305</v>
      </c>
      <c r="E11937" s="27">
        <v>375</v>
      </c>
      <c r="F11937" s="27">
        <v>1</v>
      </c>
      <c r="G11937" s="27">
        <v>83</v>
      </c>
      <c r="H11937" s="27">
        <v>2</v>
      </c>
    </row>
    <row r="11938" spans="1:8" x14ac:dyDescent="0.55000000000000004">
      <c r="A11938" s="33">
        <v>44161</v>
      </c>
      <c r="B11938" s="1" t="s">
        <v>55</v>
      </c>
      <c r="C11938" s="27">
        <v>607</v>
      </c>
      <c r="D11938" s="27">
        <v>27018</v>
      </c>
      <c r="E11938" s="27">
        <v>567</v>
      </c>
      <c r="F11938" s="27">
        <v>13</v>
      </c>
      <c r="G11938" s="27">
        <v>40</v>
      </c>
      <c r="H11938" s="27">
        <v>0</v>
      </c>
    </row>
    <row r="11939" spans="1:8" x14ac:dyDescent="0.55000000000000004">
      <c r="A11939" s="33">
        <v>44161</v>
      </c>
      <c r="B11939" s="1" t="s">
        <v>56</v>
      </c>
      <c r="C11939" s="27">
        <v>4131</v>
      </c>
      <c r="D11939" s="27">
        <v>69484</v>
      </c>
      <c r="E11939" s="27">
        <v>3717</v>
      </c>
      <c r="F11939" s="27">
        <v>68</v>
      </c>
      <c r="G11939" s="27">
        <v>351</v>
      </c>
      <c r="H11939" s="27">
        <v>4</v>
      </c>
    </row>
    <row r="11940" spans="1:8" x14ac:dyDescent="0.55000000000000004">
      <c r="A11940" s="33">
        <v>44162</v>
      </c>
      <c r="B11940" s="1" t="s">
        <v>7</v>
      </c>
      <c r="C11940" s="27">
        <v>8022</v>
      </c>
      <c r="D11940" s="27">
        <v>139729</v>
      </c>
      <c r="E11940" s="27">
        <v>5603</v>
      </c>
      <c r="F11940" s="27">
        <v>171</v>
      </c>
      <c r="G11940" s="27">
        <v>2248</v>
      </c>
      <c r="H11940" s="27">
        <v>21</v>
      </c>
    </row>
    <row r="11941" spans="1:8" x14ac:dyDescent="0.55000000000000004">
      <c r="A11941" s="33">
        <v>44162</v>
      </c>
      <c r="B11941" s="1" t="s">
        <v>11</v>
      </c>
      <c r="C11941" s="27">
        <v>287</v>
      </c>
      <c r="D11941" s="27">
        <v>6569</v>
      </c>
      <c r="E11941" s="27">
        <v>265</v>
      </c>
      <c r="F11941" s="27">
        <v>6</v>
      </c>
      <c r="G11941" s="27">
        <v>16</v>
      </c>
      <c r="H11941" s="27">
        <v>2</v>
      </c>
    </row>
    <row r="11942" spans="1:8" x14ac:dyDescent="0.55000000000000004">
      <c r="A11942" s="33">
        <v>44162</v>
      </c>
      <c r="B11942" s="1" t="s">
        <v>12</v>
      </c>
      <c r="C11942" s="27">
        <v>179</v>
      </c>
      <c r="D11942" s="27">
        <v>8810</v>
      </c>
      <c r="E11942" s="27">
        <v>85</v>
      </c>
      <c r="F11942" s="27">
        <v>1</v>
      </c>
      <c r="G11942" s="27">
        <v>93</v>
      </c>
      <c r="H11942" s="27">
        <v>1</v>
      </c>
    </row>
    <row r="11943" spans="1:8" x14ac:dyDescent="0.55000000000000004">
      <c r="A11943" s="33">
        <v>44162</v>
      </c>
      <c r="B11943" s="1" t="s">
        <v>13</v>
      </c>
      <c r="C11943" s="27">
        <v>1168</v>
      </c>
      <c r="D11943" s="27">
        <v>18491</v>
      </c>
      <c r="E11943" s="27">
        <v>969</v>
      </c>
      <c r="F11943" s="27">
        <v>9</v>
      </c>
      <c r="G11943" s="27">
        <v>190</v>
      </c>
      <c r="H11943" s="27">
        <v>7</v>
      </c>
    </row>
    <row r="11944" spans="1:8" x14ac:dyDescent="0.55000000000000004">
      <c r="A11944" s="33">
        <v>44162</v>
      </c>
      <c r="B11944" s="1" t="s">
        <v>14</v>
      </c>
      <c r="C11944" s="27">
        <v>89</v>
      </c>
      <c r="D11944" s="27">
        <v>3500</v>
      </c>
      <c r="E11944" s="27">
        <v>70</v>
      </c>
      <c r="F11944" s="27">
        <v>1</v>
      </c>
      <c r="G11944" s="27">
        <v>18</v>
      </c>
      <c r="H11944" s="27">
        <v>0</v>
      </c>
    </row>
    <row r="11945" spans="1:8" x14ac:dyDescent="0.55000000000000004">
      <c r="A11945" s="33">
        <v>44162</v>
      </c>
      <c r="B11945" s="1" t="s">
        <v>15</v>
      </c>
      <c r="C11945" s="27">
        <v>116</v>
      </c>
      <c r="D11945" s="27">
        <v>7409</v>
      </c>
      <c r="E11945" s="27">
        <v>97</v>
      </c>
      <c r="F11945" s="27">
        <v>1</v>
      </c>
      <c r="G11945" s="27">
        <v>13</v>
      </c>
      <c r="H11945" s="27">
        <v>1</v>
      </c>
    </row>
    <row r="11946" spans="1:8" x14ac:dyDescent="0.55000000000000004">
      <c r="A11946" s="33">
        <v>44162</v>
      </c>
      <c r="B11946" s="1" t="s">
        <v>16</v>
      </c>
      <c r="C11946" s="27">
        <v>490</v>
      </c>
      <c r="D11946" s="27">
        <v>39101</v>
      </c>
      <c r="E11946" s="27">
        <v>425</v>
      </c>
      <c r="F11946" s="27">
        <v>6</v>
      </c>
      <c r="G11946" s="27">
        <v>59</v>
      </c>
      <c r="H11946" s="27">
        <v>6</v>
      </c>
    </row>
    <row r="11947" spans="1:8" x14ac:dyDescent="0.55000000000000004">
      <c r="A11947" s="33">
        <v>44162</v>
      </c>
      <c r="B11947" s="1" t="s">
        <v>17</v>
      </c>
      <c r="C11947" s="27">
        <v>1442</v>
      </c>
      <c r="D11947" s="27">
        <v>16407</v>
      </c>
      <c r="E11947" s="27">
        <v>1077</v>
      </c>
      <c r="F11947" s="27">
        <v>19</v>
      </c>
      <c r="G11947" s="27">
        <v>346</v>
      </c>
      <c r="H11947" s="27">
        <v>11</v>
      </c>
    </row>
    <row r="11948" spans="1:8" x14ac:dyDescent="0.55000000000000004">
      <c r="A11948" s="33">
        <v>44162</v>
      </c>
      <c r="B11948" s="1" t="s">
        <v>18</v>
      </c>
      <c r="C11948" s="27">
        <v>607</v>
      </c>
      <c r="D11948" s="27">
        <v>52980</v>
      </c>
      <c r="E11948" s="27">
        <v>526</v>
      </c>
      <c r="F11948" s="27">
        <v>2</v>
      </c>
      <c r="G11948" s="27">
        <v>81</v>
      </c>
      <c r="H11948" s="27">
        <v>6</v>
      </c>
    </row>
    <row r="11949" spans="1:8" x14ac:dyDescent="0.55000000000000004">
      <c r="A11949" s="33">
        <v>44162</v>
      </c>
      <c r="B11949" s="1" t="s">
        <v>19</v>
      </c>
      <c r="C11949" s="27">
        <v>1148</v>
      </c>
      <c r="D11949" s="27">
        <v>35312</v>
      </c>
      <c r="E11949" s="27">
        <v>956</v>
      </c>
      <c r="F11949" s="27">
        <v>21</v>
      </c>
      <c r="G11949" s="27">
        <v>171</v>
      </c>
      <c r="H11949" s="27">
        <v>4</v>
      </c>
    </row>
    <row r="11950" spans="1:8" x14ac:dyDescent="0.55000000000000004">
      <c r="A11950" s="33">
        <v>44162</v>
      </c>
      <c r="B11950" s="1" t="s">
        <v>20</v>
      </c>
      <c r="C11950" s="27">
        <v>8104</v>
      </c>
      <c r="D11950" s="27">
        <v>230484</v>
      </c>
      <c r="E11950" s="27">
        <v>6776</v>
      </c>
      <c r="F11950" s="27">
        <v>138</v>
      </c>
      <c r="G11950" s="27">
        <v>1190</v>
      </c>
      <c r="H11950" s="27">
        <v>29</v>
      </c>
    </row>
    <row r="11951" spans="1:8" x14ac:dyDescent="0.55000000000000004">
      <c r="A11951" s="33">
        <v>44162</v>
      </c>
      <c r="B11951" s="1" t="s">
        <v>21</v>
      </c>
      <c r="C11951" s="27">
        <v>6751</v>
      </c>
      <c r="D11951" s="27">
        <v>160899</v>
      </c>
      <c r="E11951" s="27">
        <v>5840</v>
      </c>
      <c r="F11951" s="27">
        <v>86</v>
      </c>
      <c r="G11951" s="27">
        <v>825</v>
      </c>
      <c r="H11951" s="27">
        <v>11</v>
      </c>
    </row>
    <row r="11952" spans="1:8" x14ac:dyDescent="0.55000000000000004">
      <c r="A11952" s="33">
        <v>44162</v>
      </c>
      <c r="B11952" s="1" t="s">
        <v>22</v>
      </c>
      <c r="C11952" s="27">
        <v>39649</v>
      </c>
      <c r="D11952" s="27">
        <v>743888</v>
      </c>
      <c r="E11952" s="27">
        <v>35418</v>
      </c>
      <c r="F11952" s="27">
        <v>488</v>
      </c>
      <c r="G11952" s="27">
        <v>3743</v>
      </c>
      <c r="H11952" s="27">
        <v>61</v>
      </c>
    </row>
    <row r="11953" spans="1:8" x14ac:dyDescent="0.55000000000000004">
      <c r="A11953" s="33">
        <v>44162</v>
      </c>
      <c r="B11953" s="1" t="s">
        <v>23</v>
      </c>
      <c r="C11953" s="27">
        <v>12112</v>
      </c>
      <c r="D11953" s="27">
        <v>249352</v>
      </c>
      <c r="E11953" s="27">
        <v>10574</v>
      </c>
      <c r="F11953" s="27">
        <v>192</v>
      </c>
      <c r="G11953" s="27">
        <v>1346</v>
      </c>
      <c r="H11953" s="27">
        <v>59</v>
      </c>
    </row>
    <row r="11954" spans="1:8" x14ac:dyDescent="0.55000000000000004">
      <c r="A11954" s="33">
        <v>44162</v>
      </c>
      <c r="B11954" s="1" t="s">
        <v>24</v>
      </c>
      <c r="C11954" s="27">
        <v>326</v>
      </c>
      <c r="D11954" s="27">
        <v>21992</v>
      </c>
      <c r="E11954" s="27">
        <v>227</v>
      </c>
      <c r="F11954" s="27">
        <v>0</v>
      </c>
      <c r="G11954" s="27">
        <v>99</v>
      </c>
      <c r="H11954" s="27">
        <v>0</v>
      </c>
    </row>
    <row r="11955" spans="1:8" x14ac:dyDescent="0.55000000000000004">
      <c r="A11955" s="33">
        <v>44162</v>
      </c>
      <c r="B11955" s="1" t="s">
        <v>25</v>
      </c>
      <c r="C11955" s="27">
        <v>453</v>
      </c>
      <c r="D11955" s="27">
        <v>16966</v>
      </c>
      <c r="E11955" s="27">
        <v>407</v>
      </c>
      <c r="F11955" s="27">
        <v>26</v>
      </c>
      <c r="G11955" s="27">
        <v>20</v>
      </c>
      <c r="H11955" s="27">
        <v>0</v>
      </c>
    </row>
    <row r="11956" spans="1:8" x14ac:dyDescent="0.55000000000000004">
      <c r="A11956" s="33">
        <v>44162</v>
      </c>
      <c r="B11956" s="1" t="s">
        <v>26</v>
      </c>
      <c r="C11956" s="27">
        <v>846</v>
      </c>
      <c r="D11956" s="27">
        <v>21523</v>
      </c>
      <c r="E11956" s="27">
        <v>781</v>
      </c>
      <c r="F11956" s="27">
        <v>50</v>
      </c>
      <c r="G11956" s="27">
        <v>15</v>
      </c>
      <c r="H11956" s="27">
        <v>0</v>
      </c>
    </row>
    <row r="11957" spans="1:8" x14ac:dyDescent="0.55000000000000004">
      <c r="A11957" s="33">
        <v>44162</v>
      </c>
      <c r="B11957" s="1" t="s">
        <v>27</v>
      </c>
      <c r="C11957" s="27">
        <v>312</v>
      </c>
      <c r="D11957" s="27">
        <v>14493</v>
      </c>
      <c r="E11957" s="27">
        <v>270</v>
      </c>
      <c r="F11957" s="27">
        <v>11</v>
      </c>
      <c r="G11957" s="27">
        <v>31</v>
      </c>
      <c r="H11957" s="27">
        <v>0</v>
      </c>
    </row>
    <row r="11958" spans="1:8" x14ac:dyDescent="0.55000000000000004">
      <c r="A11958" s="33">
        <v>44162</v>
      </c>
      <c r="B11958" s="1" t="s">
        <v>28</v>
      </c>
      <c r="C11958" s="27">
        <v>336</v>
      </c>
      <c r="D11958" s="27">
        <v>13459</v>
      </c>
      <c r="E11958" s="27">
        <v>282</v>
      </c>
      <c r="F11958" s="27">
        <v>8</v>
      </c>
      <c r="G11958" s="27">
        <v>46</v>
      </c>
      <c r="H11958" s="27">
        <v>3</v>
      </c>
    </row>
    <row r="11959" spans="1:8" x14ac:dyDescent="0.55000000000000004">
      <c r="A11959" s="33">
        <v>44162</v>
      </c>
      <c r="B11959" s="1" t="s">
        <v>29</v>
      </c>
      <c r="C11959" s="27">
        <v>670</v>
      </c>
      <c r="D11959" s="27">
        <v>30587</v>
      </c>
      <c r="E11959" s="27">
        <v>534</v>
      </c>
      <c r="F11959" s="27">
        <v>6</v>
      </c>
      <c r="G11959" s="27">
        <v>107</v>
      </c>
      <c r="H11959" s="27">
        <v>0</v>
      </c>
    </row>
    <row r="11960" spans="1:8" x14ac:dyDescent="0.55000000000000004">
      <c r="A11960" s="33">
        <v>44162</v>
      </c>
      <c r="B11960" s="1" t="s">
        <v>30</v>
      </c>
      <c r="C11960" s="27">
        <v>1014</v>
      </c>
      <c r="D11960" s="27">
        <v>32891</v>
      </c>
      <c r="E11960" s="27">
        <v>836</v>
      </c>
      <c r="F11960" s="27">
        <v>14</v>
      </c>
      <c r="G11960" s="27">
        <v>164</v>
      </c>
      <c r="H11960" s="27">
        <v>1</v>
      </c>
    </row>
    <row r="11961" spans="1:8" x14ac:dyDescent="0.55000000000000004">
      <c r="A11961" s="33">
        <v>44162</v>
      </c>
      <c r="B11961" s="1" t="s">
        <v>31</v>
      </c>
      <c r="C11961" s="27">
        <v>1447</v>
      </c>
      <c r="D11961" s="27">
        <v>55546</v>
      </c>
      <c r="E11961" s="27">
        <v>910</v>
      </c>
      <c r="F11961" s="27">
        <v>4</v>
      </c>
      <c r="G11961" s="27">
        <v>533</v>
      </c>
      <c r="H11961" s="27">
        <v>6</v>
      </c>
    </row>
    <row r="11962" spans="1:8" x14ac:dyDescent="0.55000000000000004">
      <c r="A11962" s="33">
        <v>44162</v>
      </c>
      <c r="B11962" s="1" t="s">
        <v>32</v>
      </c>
      <c r="C11962" s="27">
        <v>9398</v>
      </c>
      <c r="D11962" s="27">
        <v>135512</v>
      </c>
      <c r="E11962" s="27">
        <v>7624</v>
      </c>
      <c r="F11962" s="27">
        <v>113</v>
      </c>
      <c r="G11962" s="27">
        <v>1661</v>
      </c>
      <c r="H11962" s="27">
        <v>22</v>
      </c>
    </row>
    <row r="11963" spans="1:8" x14ac:dyDescent="0.55000000000000004">
      <c r="A11963" s="33">
        <v>44162</v>
      </c>
      <c r="B11963" s="1" t="s">
        <v>33</v>
      </c>
      <c r="C11963" s="27">
        <v>797</v>
      </c>
      <c r="D11963" s="27">
        <v>19848</v>
      </c>
      <c r="E11963" s="27">
        <v>623</v>
      </c>
      <c r="F11963" s="27">
        <v>7</v>
      </c>
      <c r="G11963" s="27">
        <v>167</v>
      </c>
      <c r="H11963" s="27">
        <v>5</v>
      </c>
    </row>
    <row r="11964" spans="1:8" x14ac:dyDescent="0.55000000000000004">
      <c r="A11964" s="33">
        <v>44162</v>
      </c>
      <c r="B11964" s="1" t="s">
        <v>34</v>
      </c>
      <c r="C11964" s="27">
        <v>773</v>
      </c>
      <c r="D11964" s="27">
        <v>27121</v>
      </c>
      <c r="E11964" s="27">
        <v>680</v>
      </c>
      <c r="F11964" s="27">
        <v>9</v>
      </c>
      <c r="G11964" s="27">
        <v>84</v>
      </c>
      <c r="H11964" s="27">
        <v>1</v>
      </c>
    </row>
    <row r="11965" spans="1:8" x14ac:dyDescent="0.55000000000000004">
      <c r="A11965" s="33">
        <v>44162</v>
      </c>
      <c r="B11965" s="1" t="s">
        <v>35</v>
      </c>
      <c r="C11965" s="27">
        <v>2585</v>
      </c>
      <c r="D11965" s="27">
        <v>64192</v>
      </c>
      <c r="E11965" s="27">
        <v>2281</v>
      </c>
      <c r="F11965" s="27">
        <v>37</v>
      </c>
      <c r="G11965" s="27">
        <v>267</v>
      </c>
      <c r="H11965" s="27">
        <v>5</v>
      </c>
    </row>
    <row r="11966" spans="1:8" x14ac:dyDescent="0.55000000000000004">
      <c r="A11966" s="33">
        <v>44162</v>
      </c>
      <c r="B11966" s="1" t="s">
        <v>36</v>
      </c>
      <c r="C11966" s="27">
        <v>19167</v>
      </c>
      <c r="D11966" s="27">
        <v>313767</v>
      </c>
      <c r="E11966" s="27">
        <v>15322</v>
      </c>
      <c r="F11966" s="27">
        <v>302</v>
      </c>
      <c r="G11966" s="27">
        <v>3524</v>
      </c>
      <c r="H11966" s="27">
        <v>107</v>
      </c>
    </row>
    <row r="11967" spans="1:8" x14ac:dyDescent="0.55000000000000004">
      <c r="A11967" s="33">
        <v>44162</v>
      </c>
      <c r="B11967" s="1" t="s">
        <v>37</v>
      </c>
      <c r="C11967" s="27">
        <v>5211</v>
      </c>
      <c r="D11967" s="27">
        <v>91975</v>
      </c>
      <c r="E11967" s="27">
        <v>4388</v>
      </c>
      <c r="F11967" s="27">
        <v>79</v>
      </c>
      <c r="G11967" s="27">
        <v>744</v>
      </c>
      <c r="H11967" s="27">
        <v>31</v>
      </c>
    </row>
    <row r="11968" spans="1:8" x14ac:dyDescent="0.55000000000000004">
      <c r="A11968" s="33">
        <v>44162</v>
      </c>
      <c r="B11968" s="1" t="s">
        <v>38</v>
      </c>
      <c r="C11968" s="27">
        <v>1087</v>
      </c>
      <c r="D11968" s="27">
        <v>31912</v>
      </c>
      <c r="E11968" s="27">
        <v>870</v>
      </c>
      <c r="F11968" s="27">
        <v>11</v>
      </c>
      <c r="G11968" s="27">
        <v>206</v>
      </c>
      <c r="H11968" s="27">
        <v>6</v>
      </c>
    </row>
    <row r="11969" spans="1:8" x14ac:dyDescent="0.55000000000000004">
      <c r="A11969" s="33">
        <v>44162</v>
      </c>
      <c r="B11969" s="1" t="s">
        <v>39</v>
      </c>
      <c r="C11969" s="27">
        <v>428</v>
      </c>
      <c r="D11969" s="27">
        <v>12996</v>
      </c>
      <c r="E11969" s="27">
        <v>337</v>
      </c>
      <c r="F11969" s="27">
        <v>6</v>
      </c>
      <c r="G11969" s="27">
        <v>79</v>
      </c>
      <c r="H11969" s="27">
        <v>8</v>
      </c>
    </row>
    <row r="11970" spans="1:8" x14ac:dyDescent="0.55000000000000004">
      <c r="A11970" s="33">
        <v>44162</v>
      </c>
      <c r="B11970" s="1" t="s">
        <v>40</v>
      </c>
      <c r="C11970" s="27">
        <v>58</v>
      </c>
      <c r="D11970" s="27">
        <v>16298</v>
      </c>
      <c r="E11970" s="27">
        <v>49</v>
      </c>
      <c r="F11970" s="27">
        <v>0</v>
      </c>
      <c r="G11970" s="27">
        <v>8</v>
      </c>
      <c r="H11970" s="27">
        <v>0</v>
      </c>
    </row>
    <row r="11971" spans="1:8" x14ac:dyDescent="0.55000000000000004">
      <c r="A11971" s="33">
        <v>44162</v>
      </c>
      <c r="B11971" s="1" t="s">
        <v>41</v>
      </c>
      <c r="C11971" s="27">
        <v>145</v>
      </c>
      <c r="D11971" s="27">
        <v>6772</v>
      </c>
      <c r="E11971" s="27">
        <v>140</v>
      </c>
      <c r="F11971" s="27">
        <v>0</v>
      </c>
      <c r="G11971" s="27">
        <v>5</v>
      </c>
      <c r="H11971" s="27">
        <v>0</v>
      </c>
    </row>
    <row r="11972" spans="1:8" x14ac:dyDescent="0.55000000000000004">
      <c r="A11972" s="33">
        <v>44162</v>
      </c>
      <c r="B11972" s="1" t="s">
        <v>42</v>
      </c>
      <c r="C11972" s="27">
        <v>568</v>
      </c>
      <c r="D11972" s="27">
        <v>19205</v>
      </c>
      <c r="E11972" s="27">
        <v>363</v>
      </c>
      <c r="F11972" s="27">
        <v>11</v>
      </c>
      <c r="G11972" s="27">
        <v>156</v>
      </c>
      <c r="H11972" s="27">
        <v>3</v>
      </c>
    </row>
    <row r="11973" spans="1:8" x14ac:dyDescent="0.55000000000000004">
      <c r="A11973" s="33">
        <v>44162</v>
      </c>
      <c r="B11973" s="1" t="s">
        <v>43</v>
      </c>
      <c r="C11973" s="27">
        <v>785</v>
      </c>
      <c r="D11973" s="27">
        <v>34211</v>
      </c>
      <c r="E11973" s="27">
        <v>714</v>
      </c>
      <c r="F11973" s="27">
        <v>6</v>
      </c>
      <c r="G11973" s="27">
        <v>62</v>
      </c>
      <c r="H11973" s="27">
        <v>2</v>
      </c>
    </row>
    <row r="11974" spans="1:8" x14ac:dyDescent="0.55000000000000004">
      <c r="A11974" s="33">
        <v>44162</v>
      </c>
      <c r="B11974" s="1" t="s">
        <v>44</v>
      </c>
      <c r="C11974" s="27">
        <v>372</v>
      </c>
      <c r="D11974" s="27">
        <v>17013</v>
      </c>
      <c r="E11974" s="27">
        <v>254</v>
      </c>
      <c r="F11974" s="27">
        <v>2</v>
      </c>
      <c r="G11974" s="27">
        <v>112</v>
      </c>
      <c r="H11974" s="27">
        <v>2</v>
      </c>
    </row>
    <row r="11975" spans="1:8" x14ac:dyDescent="0.55000000000000004">
      <c r="A11975" s="33">
        <v>44162</v>
      </c>
      <c r="B11975" s="1" t="s">
        <v>45</v>
      </c>
      <c r="C11975" s="27">
        <v>181</v>
      </c>
      <c r="D11975" s="27">
        <v>7779</v>
      </c>
      <c r="E11975" s="27">
        <v>162</v>
      </c>
      <c r="F11975" s="27">
        <v>9</v>
      </c>
      <c r="G11975" s="27">
        <v>11</v>
      </c>
      <c r="H11975" s="27">
        <v>1</v>
      </c>
    </row>
    <row r="11976" spans="1:8" x14ac:dyDescent="0.55000000000000004">
      <c r="A11976" s="33">
        <v>44162</v>
      </c>
      <c r="B11976" s="1" t="s">
        <v>46</v>
      </c>
      <c r="C11976" s="27">
        <v>135</v>
      </c>
      <c r="D11976" s="27">
        <v>16584</v>
      </c>
      <c r="E11976" s="27">
        <v>116</v>
      </c>
      <c r="F11976" s="27">
        <v>2</v>
      </c>
      <c r="G11976" s="27">
        <v>17</v>
      </c>
      <c r="H11976" s="27">
        <v>0</v>
      </c>
    </row>
    <row r="11977" spans="1:8" x14ac:dyDescent="0.55000000000000004">
      <c r="A11977" s="33">
        <v>44162</v>
      </c>
      <c r="B11977" s="1" t="s">
        <v>47</v>
      </c>
      <c r="C11977" s="27">
        <v>296</v>
      </c>
      <c r="D11977" s="27">
        <v>6776</v>
      </c>
      <c r="E11977" s="27">
        <v>141</v>
      </c>
      <c r="F11977" s="27">
        <v>6</v>
      </c>
      <c r="G11977" s="27">
        <v>149</v>
      </c>
      <c r="H11977" s="27">
        <v>3</v>
      </c>
    </row>
    <row r="11978" spans="1:8" x14ac:dyDescent="0.55000000000000004">
      <c r="A11978" s="33">
        <v>44162</v>
      </c>
      <c r="B11978" s="1" t="s">
        <v>48</v>
      </c>
      <c r="C11978" s="27">
        <v>149</v>
      </c>
      <c r="D11978" s="27">
        <v>3747</v>
      </c>
      <c r="E11978" s="27">
        <v>141</v>
      </c>
      <c r="F11978" s="27">
        <v>4</v>
      </c>
      <c r="G11978" s="27">
        <v>4</v>
      </c>
      <c r="H11978" s="27">
        <v>0</v>
      </c>
    </row>
    <row r="11979" spans="1:8" x14ac:dyDescent="0.55000000000000004">
      <c r="A11979" s="33">
        <v>44162</v>
      </c>
      <c r="B11979" s="1" t="s">
        <v>49</v>
      </c>
      <c r="C11979" s="27">
        <v>5644</v>
      </c>
      <c r="D11979" s="27">
        <v>196941</v>
      </c>
      <c r="E11979" s="27">
        <v>5306</v>
      </c>
      <c r="F11979" s="27">
        <v>107</v>
      </c>
      <c r="G11979" s="27">
        <v>231</v>
      </c>
      <c r="H11979" s="27">
        <v>3</v>
      </c>
    </row>
    <row r="11980" spans="1:8" x14ac:dyDescent="0.55000000000000004">
      <c r="A11980" s="33">
        <v>44162</v>
      </c>
      <c r="B11980" s="1" t="s">
        <v>50</v>
      </c>
      <c r="C11980" s="27">
        <v>300</v>
      </c>
      <c r="D11980" s="27">
        <v>9506</v>
      </c>
      <c r="E11980" s="27">
        <v>283</v>
      </c>
      <c r="F11980" s="27">
        <v>1</v>
      </c>
      <c r="G11980" s="27">
        <v>19</v>
      </c>
      <c r="H11980" s="27">
        <v>0</v>
      </c>
    </row>
    <row r="11981" spans="1:8" x14ac:dyDescent="0.55000000000000004">
      <c r="A11981" s="33">
        <v>44162</v>
      </c>
      <c r="B11981" s="1" t="s">
        <v>51</v>
      </c>
      <c r="C11981" s="27">
        <v>265</v>
      </c>
      <c r="D11981" s="27">
        <v>26604</v>
      </c>
      <c r="E11981" s="27">
        <v>247</v>
      </c>
      <c r="F11981" s="27">
        <v>3</v>
      </c>
      <c r="G11981" s="27">
        <v>17</v>
      </c>
      <c r="H11981" s="27">
        <v>0</v>
      </c>
    </row>
    <row r="11982" spans="1:8" x14ac:dyDescent="0.55000000000000004">
      <c r="A11982" s="33">
        <v>44162</v>
      </c>
      <c r="B11982" s="1" t="s">
        <v>52</v>
      </c>
      <c r="C11982" s="27">
        <v>999</v>
      </c>
      <c r="D11982" s="27">
        <v>23481</v>
      </c>
      <c r="E11982" s="27">
        <v>903</v>
      </c>
      <c r="F11982" s="27">
        <v>13</v>
      </c>
      <c r="G11982" s="27">
        <v>66</v>
      </c>
      <c r="H11982" s="27">
        <v>6</v>
      </c>
    </row>
    <row r="11983" spans="1:8" x14ac:dyDescent="0.55000000000000004">
      <c r="A11983" s="33">
        <v>44162</v>
      </c>
      <c r="B11983" s="1" t="s">
        <v>53</v>
      </c>
      <c r="C11983" s="27">
        <v>255</v>
      </c>
      <c r="D11983" s="27">
        <v>26669</v>
      </c>
      <c r="E11983" s="27">
        <v>182</v>
      </c>
      <c r="F11983" s="27">
        <v>3</v>
      </c>
      <c r="G11983" s="27">
        <v>70</v>
      </c>
      <c r="H11983" s="27">
        <v>0</v>
      </c>
    </row>
    <row r="11984" spans="1:8" x14ac:dyDescent="0.55000000000000004">
      <c r="A11984" s="33">
        <v>44162</v>
      </c>
      <c r="B11984" s="1" t="s">
        <v>54</v>
      </c>
      <c r="C11984" s="27">
        <v>477</v>
      </c>
      <c r="D11984" s="27">
        <v>9431</v>
      </c>
      <c r="E11984" s="27">
        <v>384</v>
      </c>
      <c r="F11984" s="27">
        <v>1</v>
      </c>
      <c r="G11984" s="27">
        <v>93</v>
      </c>
      <c r="H11984" s="27">
        <v>2</v>
      </c>
    </row>
    <row r="11985" spans="1:8" x14ac:dyDescent="0.55000000000000004">
      <c r="A11985" s="33">
        <v>44162</v>
      </c>
      <c r="B11985" s="1" t="s">
        <v>55</v>
      </c>
      <c r="C11985" s="27">
        <v>607</v>
      </c>
      <c r="D11985" s="27">
        <v>27152</v>
      </c>
      <c r="E11985" s="27">
        <v>567</v>
      </c>
      <c r="F11985" s="27">
        <v>13</v>
      </c>
      <c r="G11985" s="27">
        <v>40</v>
      </c>
      <c r="H11985" s="27">
        <v>0</v>
      </c>
    </row>
    <row r="11986" spans="1:8" x14ac:dyDescent="0.55000000000000004">
      <c r="A11986" s="33">
        <v>44162</v>
      </c>
      <c r="B11986" s="1" t="s">
        <v>56</v>
      </c>
      <c r="C11986" s="27">
        <v>4169</v>
      </c>
      <c r="D11986" s="27">
        <v>71380</v>
      </c>
      <c r="E11986" s="27">
        <v>3744</v>
      </c>
      <c r="F11986" s="27">
        <v>68</v>
      </c>
      <c r="G11986" s="27">
        <v>362</v>
      </c>
      <c r="H11986" s="27">
        <v>4</v>
      </c>
    </row>
    <row r="11987" spans="1:8" x14ac:dyDescent="0.55000000000000004">
      <c r="A11987" s="33">
        <v>44163</v>
      </c>
      <c r="B11987" s="1" t="s">
        <v>7</v>
      </c>
      <c r="C11987" s="27">
        <v>8274</v>
      </c>
      <c r="D11987" s="27">
        <v>143394</v>
      </c>
      <c r="E11987" s="27">
        <v>5825</v>
      </c>
      <c r="F11987" s="27">
        <v>180</v>
      </c>
      <c r="G11987" s="27">
        <v>2850</v>
      </c>
      <c r="H11987" s="27">
        <v>23</v>
      </c>
    </row>
    <row r="11988" spans="1:8" x14ac:dyDescent="0.55000000000000004">
      <c r="A11988" s="33">
        <v>44163</v>
      </c>
      <c r="B11988" s="1" t="s">
        <v>11</v>
      </c>
      <c r="C11988" s="27">
        <v>287</v>
      </c>
      <c r="D11988" s="27">
        <v>6569</v>
      </c>
      <c r="E11988" s="27">
        <v>265</v>
      </c>
      <c r="F11988" s="27">
        <v>6</v>
      </c>
      <c r="G11988" s="27">
        <v>16</v>
      </c>
      <c r="H11988" s="27">
        <v>2</v>
      </c>
    </row>
    <row r="11989" spans="1:8" x14ac:dyDescent="0.55000000000000004">
      <c r="A11989" s="33">
        <v>44163</v>
      </c>
      <c r="B11989" s="1" t="s">
        <v>12</v>
      </c>
      <c r="C11989" s="27">
        <v>183</v>
      </c>
      <c r="D11989" s="27">
        <v>9057</v>
      </c>
      <c r="E11989" s="27">
        <v>89</v>
      </c>
      <c r="F11989" s="27">
        <v>1</v>
      </c>
      <c r="G11989" s="27">
        <v>93</v>
      </c>
      <c r="H11989" s="27">
        <v>1</v>
      </c>
    </row>
    <row r="11990" spans="1:8" x14ac:dyDescent="0.55000000000000004">
      <c r="A11990" s="33">
        <v>44163</v>
      </c>
      <c r="B11990" s="1" t="s">
        <v>13</v>
      </c>
      <c r="C11990" s="27">
        <v>1181</v>
      </c>
      <c r="D11990" s="27">
        <v>18642</v>
      </c>
      <c r="E11990" s="27">
        <v>997</v>
      </c>
      <c r="F11990" s="27">
        <v>10</v>
      </c>
      <c r="G11990" s="27">
        <v>174</v>
      </c>
      <c r="H11990" s="27">
        <v>7</v>
      </c>
    </row>
    <row r="11991" spans="1:8" x14ac:dyDescent="0.55000000000000004">
      <c r="A11991" s="33">
        <v>44163</v>
      </c>
      <c r="B11991" s="1" t="s">
        <v>14</v>
      </c>
      <c r="C11991" s="27">
        <v>90</v>
      </c>
      <c r="D11991" s="27">
        <v>3500</v>
      </c>
      <c r="E11991" s="27">
        <v>70</v>
      </c>
      <c r="F11991" s="27">
        <v>1</v>
      </c>
      <c r="G11991" s="27">
        <v>19</v>
      </c>
      <c r="H11991" s="27">
        <v>0</v>
      </c>
    </row>
    <row r="11992" spans="1:8" x14ac:dyDescent="0.55000000000000004">
      <c r="A11992" s="33">
        <v>44163</v>
      </c>
      <c r="B11992" s="1" t="s">
        <v>15</v>
      </c>
      <c r="C11992" s="27">
        <v>122</v>
      </c>
      <c r="D11992" s="27">
        <v>7425</v>
      </c>
      <c r="E11992" s="27">
        <v>98</v>
      </c>
      <c r="F11992" s="27">
        <v>1</v>
      </c>
      <c r="G11992" s="27">
        <v>21</v>
      </c>
      <c r="H11992" s="27">
        <v>1</v>
      </c>
    </row>
    <row r="11993" spans="1:8" x14ac:dyDescent="0.55000000000000004">
      <c r="A11993" s="33">
        <v>44163</v>
      </c>
      <c r="B11993" s="1" t="s">
        <v>16</v>
      </c>
      <c r="C11993" s="27">
        <v>496</v>
      </c>
      <c r="D11993" s="27">
        <v>39392</v>
      </c>
      <c r="E11993" s="27">
        <v>432</v>
      </c>
      <c r="F11993" s="27">
        <v>6</v>
      </c>
      <c r="G11993" s="27">
        <v>58</v>
      </c>
      <c r="H11993" s="27">
        <v>6</v>
      </c>
    </row>
    <row r="11994" spans="1:8" x14ac:dyDescent="0.55000000000000004">
      <c r="A11994" s="33">
        <v>44163</v>
      </c>
      <c r="B11994" s="1" t="s">
        <v>17</v>
      </c>
      <c r="C11994" s="27">
        <v>1508</v>
      </c>
      <c r="D11994" s="27">
        <v>16407</v>
      </c>
      <c r="E11994" s="27">
        <v>1112</v>
      </c>
      <c r="F11994" s="27">
        <v>21</v>
      </c>
      <c r="G11994" s="27">
        <v>375</v>
      </c>
      <c r="H11994" s="27">
        <v>12</v>
      </c>
    </row>
    <row r="11995" spans="1:8" x14ac:dyDescent="0.55000000000000004">
      <c r="A11995" s="33">
        <v>44163</v>
      </c>
      <c r="B11995" s="1" t="s">
        <v>18</v>
      </c>
      <c r="C11995" s="27">
        <v>619</v>
      </c>
      <c r="D11995" s="27">
        <v>53084</v>
      </c>
      <c r="E11995" s="27">
        <v>527</v>
      </c>
      <c r="F11995" s="27">
        <v>2</v>
      </c>
      <c r="G11995" s="27">
        <v>92</v>
      </c>
      <c r="H11995" s="27">
        <v>5</v>
      </c>
    </row>
    <row r="11996" spans="1:8" x14ac:dyDescent="0.55000000000000004">
      <c r="A11996" s="33">
        <v>44163</v>
      </c>
      <c r="B11996" s="1" t="s">
        <v>19</v>
      </c>
      <c r="C11996" s="27">
        <v>1177</v>
      </c>
      <c r="D11996" s="27">
        <v>35486</v>
      </c>
      <c r="E11996" s="27">
        <v>974</v>
      </c>
      <c r="F11996" s="27">
        <v>21</v>
      </c>
      <c r="G11996" s="27">
        <v>182</v>
      </c>
      <c r="H11996" s="27">
        <v>3</v>
      </c>
    </row>
    <row r="11997" spans="1:8" x14ac:dyDescent="0.55000000000000004">
      <c r="A11997" s="33">
        <v>44163</v>
      </c>
      <c r="B11997" s="1" t="s">
        <v>20</v>
      </c>
      <c r="C11997" s="27">
        <v>8222</v>
      </c>
      <c r="D11997" s="27">
        <v>230760</v>
      </c>
      <c r="E11997" s="27">
        <v>6836</v>
      </c>
      <c r="F11997" s="27">
        <v>139</v>
      </c>
      <c r="G11997" s="27">
        <v>1247</v>
      </c>
      <c r="H11997" s="27">
        <v>29</v>
      </c>
    </row>
    <row r="11998" spans="1:8" x14ac:dyDescent="0.55000000000000004">
      <c r="A11998" s="33">
        <v>44163</v>
      </c>
      <c r="B11998" s="1" t="s">
        <v>21</v>
      </c>
      <c r="C11998" s="27">
        <v>6864</v>
      </c>
      <c r="D11998" s="27">
        <v>161405</v>
      </c>
      <c r="E11998" s="27">
        <v>5886</v>
      </c>
      <c r="F11998" s="27">
        <v>86</v>
      </c>
      <c r="G11998" s="27">
        <v>892</v>
      </c>
      <c r="H11998" s="27">
        <v>11</v>
      </c>
    </row>
    <row r="11999" spans="1:8" x14ac:dyDescent="0.55000000000000004">
      <c r="A11999" s="33">
        <v>44163</v>
      </c>
      <c r="B11999" s="1" t="s">
        <v>22</v>
      </c>
      <c r="C11999" s="27">
        <v>40210</v>
      </c>
      <c r="D11999" s="27">
        <v>750084</v>
      </c>
      <c r="E11999" s="27">
        <v>35733</v>
      </c>
      <c r="F11999" s="27">
        <v>488</v>
      </c>
      <c r="G11999" s="27">
        <v>3989</v>
      </c>
      <c r="H11999" s="27">
        <v>67</v>
      </c>
    </row>
    <row r="12000" spans="1:8" x14ac:dyDescent="0.55000000000000004">
      <c r="A12000" s="33">
        <v>44163</v>
      </c>
      <c r="B12000" s="1" t="s">
        <v>23</v>
      </c>
      <c r="C12000" s="27">
        <v>12327</v>
      </c>
      <c r="D12000" s="27">
        <v>249352</v>
      </c>
      <c r="E12000" s="27">
        <v>10787</v>
      </c>
      <c r="F12000" s="27">
        <v>194</v>
      </c>
      <c r="G12000" s="27">
        <v>1346</v>
      </c>
      <c r="H12000" s="27">
        <v>59</v>
      </c>
    </row>
    <row r="12001" spans="1:8" x14ac:dyDescent="0.55000000000000004">
      <c r="A12001" s="33">
        <v>44163</v>
      </c>
      <c r="B12001" s="1" t="s">
        <v>24</v>
      </c>
      <c r="C12001" s="27">
        <v>329</v>
      </c>
      <c r="D12001" s="27">
        <v>22133</v>
      </c>
      <c r="E12001" s="27">
        <v>228</v>
      </c>
      <c r="F12001" s="27">
        <v>0</v>
      </c>
      <c r="G12001" s="27">
        <v>101</v>
      </c>
      <c r="H12001" s="27">
        <v>0</v>
      </c>
    </row>
    <row r="12002" spans="1:8" x14ac:dyDescent="0.55000000000000004">
      <c r="A12002" s="33">
        <v>44163</v>
      </c>
      <c r="B12002" s="1" t="s">
        <v>25</v>
      </c>
      <c r="C12002" s="27">
        <v>457</v>
      </c>
      <c r="D12002" s="27">
        <v>16966</v>
      </c>
      <c r="E12002" s="27">
        <v>408</v>
      </c>
      <c r="F12002" s="27">
        <v>26</v>
      </c>
      <c r="G12002" s="27">
        <v>23</v>
      </c>
      <c r="H12002" s="27">
        <v>0</v>
      </c>
    </row>
    <row r="12003" spans="1:8" x14ac:dyDescent="0.55000000000000004">
      <c r="A12003" s="33">
        <v>44163</v>
      </c>
      <c r="B12003" s="1" t="s">
        <v>26</v>
      </c>
      <c r="C12003" s="27">
        <v>846</v>
      </c>
      <c r="D12003" s="27">
        <v>21792</v>
      </c>
      <c r="E12003" s="27">
        <v>783</v>
      </c>
      <c r="F12003" s="27">
        <v>50</v>
      </c>
      <c r="G12003" s="27">
        <v>13</v>
      </c>
      <c r="H12003" s="27">
        <v>0</v>
      </c>
    </row>
    <row r="12004" spans="1:8" x14ac:dyDescent="0.55000000000000004">
      <c r="A12004" s="33">
        <v>44163</v>
      </c>
      <c r="B12004" s="1" t="s">
        <v>27</v>
      </c>
      <c r="C12004" s="27">
        <v>314</v>
      </c>
      <c r="D12004" s="27">
        <v>14585</v>
      </c>
      <c r="E12004" s="27">
        <v>275</v>
      </c>
      <c r="F12004" s="27">
        <v>11</v>
      </c>
      <c r="G12004" s="27">
        <v>28</v>
      </c>
      <c r="H12004" s="27">
        <v>0</v>
      </c>
    </row>
    <row r="12005" spans="1:8" x14ac:dyDescent="0.55000000000000004">
      <c r="A12005" s="33">
        <v>44163</v>
      </c>
      <c r="B12005" s="1" t="s">
        <v>28</v>
      </c>
      <c r="C12005" s="27">
        <v>336</v>
      </c>
      <c r="D12005" s="27">
        <v>13459</v>
      </c>
      <c r="E12005" s="27">
        <v>282</v>
      </c>
      <c r="F12005" s="27">
        <v>8</v>
      </c>
      <c r="G12005" s="27">
        <v>46</v>
      </c>
      <c r="H12005" s="27">
        <v>3</v>
      </c>
    </row>
    <row r="12006" spans="1:8" x14ac:dyDescent="0.55000000000000004">
      <c r="A12006" s="33">
        <v>44163</v>
      </c>
      <c r="B12006" s="1" t="s">
        <v>29</v>
      </c>
      <c r="C12006" s="27">
        <v>691</v>
      </c>
      <c r="D12006" s="27">
        <v>30587</v>
      </c>
      <c r="E12006" s="27">
        <v>556</v>
      </c>
      <c r="F12006" s="27">
        <v>6</v>
      </c>
      <c r="G12006" s="27">
        <v>110</v>
      </c>
      <c r="H12006" s="27">
        <v>0</v>
      </c>
    </row>
    <row r="12007" spans="1:8" x14ac:dyDescent="0.55000000000000004">
      <c r="A12007" s="33">
        <v>44163</v>
      </c>
      <c r="B12007" s="1" t="s">
        <v>30</v>
      </c>
      <c r="C12007" s="27">
        <v>1034</v>
      </c>
      <c r="D12007" s="27">
        <v>33315</v>
      </c>
      <c r="E12007" s="27">
        <v>857</v>
      </c>
      <c r="F12007" s="27">
        <v>14</v>
      </c>
      <c r="G12007" s="27">
        <v>163</v>
      </c>
      <c r="H12007" s="27">
        <v>1</v>
      </c>
    </row>
    <row r="12008" spans="1:8" x14ac:dyDescent="0.55000000000000004">
      <c r="A12008" s="33">
        <v>44163</v>
      </c>
      <c r="B12008" s="1" t="s">
        <v>31</v>
      </c>
      <c r="C12008" s="27">
        <v>1447</v>
      </c>
      <c r="D12008" s="27">
        <v>55546</v>
      </c>
      <c r="E12008" s="27">
        <v>963</v>
      </c>
      <c r="F12008" s="27">
        <v>10</v>
      </c>
      <c r="G12008" s="27">
        <v>474</v>
      </c>
      <c r="H12008" s="27">
        <v>5</v>
      </c>
    </row>
    <row r="12009" spans="1:8" x14ac:dyDescent="0.55000000000000004">
      <c r="A12009" s="33">
        <v>44163</v>
      </c>
      <c r="B12009" s="1" t="s">
        <v>32</v>
      </c>
      <c r="C12009" s="27">
        <v>9632</v>
      </c>
      <c r="D12009" s="27">
        <v>135512</v>
      </c>
      <c r="E12009" s="27">
        <v>7751</v>
      </c>
      <c r="F12009" s="27">
        <v>115</v>
      </c>
      <c r="G12009" s="27">
        <v>1766</v>
      </c>
      <c r="H12009" s="27">
        <v>26</v>
      </c>
    </row>
    <row r="12010" spans="1:8" x14ac:dyDescent="0.55000000000000004">
      <c r="A12010" s="33">
        <v>44163</v>
      </c>
      <c r="B12010" s="1" t="s">
        <v>33</v>
      </c>
      <c r="C12010" s="27">
        <v>826</v>
      </c>
      <c r="D12010" s="27">
        <v>19848</v>
      </c>
      <c r="E12010" s="27">
        <v>635</v>
      </c>
      <c r="F12010" s="27">
        <v>7</v>
      </c>
      <c r="G12010" s="27">
        <v>184</v>
      </c>
      <c r="H12010" s="27">
        <v>7</v>
      </c>
    </row>
    <row r="12011" spans="1:8" x14ac:dyDescent="0.55000000000000004">
      <c r="A12011" s="33">
        <v>44163</v>
      </c>
      <c r="B12011" s="1" t="s">
        <v>34</v>
      </c>
      <c r="C12011" s="27">
        <v>777</v>
      </c>
      <c r="D12011" s="27">
        <v>27370</v>
      </c>
      <c r="E12011" s="27">
        <v>685</v>
      </c>
      <c r="F12011" s="27">
        <v>9</v>
      </c>
      <c r="G12011" s="27">
        <v>83</v>
      </c>
      <c r="H12011" s="27">
        <v>1</v>
      </c>
    </row>
    <row r="12012" spans="1:8" x14ac:dyDescent="0.55000000000000004">
      <c r="A12012" s="33">
        <v>44163</v>
      </c>
      <c r="B12012" s="1" t="s">
        <v>35</v>
      </c>
      <c r="C12012" s="27">
        <v>2585</v>
      </c>
      <c r="D12012" s="27">
        <v>64192</v>
      </c>
      <c r="E12012" s="27">
        <v>2281</v>
      </c>
      <c r="F12012" s="27">
        <v>37</v>
      </c>
      <c r="G12012" s="27">
        <v>267</v>
      </c>
      <c r="H12012" s="27">
        <v>5</v>
      </c>
    </row>
    <row r="12013" spans="1:8" x14ac:dyDescent="0.55000000000000004">
      <c r="A12013" s="33">
        <v>44163</v>
      </c>
      <c r="B12013" s="1" t="s">
        <v>36</v>
      </c>
      <c r="C12013" s="27">
        <v>19630</v>
      </c>
      <c r="D12013" s="27">
        <v>317766</v>
      </c>
      <c r="E12013" s="27">
        <v>15507</v>
      </c>
      <c r="F12013" s="27">
        <v>310</v>
      </c>
      <c r="G12013" s="27">
        <v>3794</v>
      </c>
      <c r="H12013" s="27">
        <v>107</v>
      </c>
    </row>
    <row r="12014" spans="1:8" x14ac:dyDescent="0.55000000000000004">
      <c r="A12014" s="33">
        <v>44163</v>
      </c>
      <c r="B12014" s="1" t="s">
        <v>37</v>
      </c>
      <c r="C12014" s="27">
        <v>5314</v>
      </c>
      <c r="D12014" s="27">
        <v>93326</v>
      </c>
      <c r="E12014" s="27">
        <v>4465</v>
      </c>
      <c r="F12014" s="27">
        <v>80</v>
      </c>
      <c r="G12014" s="27">
        <v>769</v>
      </c>
      <c r="H12014" s="27">
        <v>37</v>
      </c>
    </row>
    <row r="12015" spans="1:8" x14ac:dyDescent="0.55000000000000004">
      <c r="A12015" s="33">
        <v>44163</v>
      </c>
      <c r="B12015" s="1" t="s">
        <v>38</v>
      </c>
      <c r="C12015" s="27">
        <v>1106</v>
      </c>
      <c r="D12015" s="27">
        <v>31912</v>
      </c>
      <c r="E12015" s="27">
        <v>898</v>
      </c>
      <c r="F12015" s="27">
        <v>11</v>
      </c>
      <c r="G12015" s="27">
        <v>197</v>
      </c>
      <c r="H12015" s="27">
        <v>6</v>
      </c>
    </row>
    <row r="12016" spans="1:8" x14ac:dyDescent="0.55000000000000004">
      <c r="A12016" s="33">
        <v>44163</v>
      </c>
      <c r="B12016" s="1" t="s">
        <v>39</v>
      </c>
      <c r="C12016" s="27">
        <v>436</v>
      </c>
      <c r="D12016" s="27">
        <v>13187</v>
      </c>
      <c r="E12016" s="27">
        <v>345</v>
      </c>
      <c r="F12016" s="27">
        <v>6</v>
      </c>
      <c r="G12016" s="27">
        <v>78</v>
      </c>
      <c r="H12016" s="27">
        <v>8</v>
      </c>
    </row>
    <row r="12017" spans="1:8" x14ac:dyDescent="0.55000000000000004">
      <c r="A12017" s="33">
        <v>44163</v>
      </c>
      <c r="B12017" s="1" t="s">
        <v>40</v>
      </c>
      <c r="C12017" s="27">
        <v>58</v>
      </c>
      <c r="D12017" s="27">
        <v>16327</v>
      </c>
      <c r="E12017" s="27">
        <v>52</v>
      </c>
      <c r="F12017" s="27">
        <v>0</v>
      </c>
      <c r="G12017" s="27">
        <v>5</v>
      </c>
      <c r="H12017" s="27">
        <v>0</v>
      </c>
    </row>
    <row r="12018" spans="1:8" x14ac:dyDescent="0.55000000000000004">
      <c r="A12018" s="33">
        <v>44163</v>
      </c>
      <c r="B12018" s="1" t="s">
        <v>41</v>
      </c>
      <c r="C12018" s="27">
        <v>146</v>
      </c>
      <c r="D12018" s="27">
        <v>6772</v>
      </c>
      <c r="E12018" s="27">
        <v>141</v>
      </c>
      <c r="F12018" s="27">
        <v>0</v>
      </c>
      <c r="G12018" s="27">
        <v>5</v>
      </c>
      <c r="H12018" s="27">
        <v>0</v>
      </c>
    </row>
    <row r="12019" spans="1:8" x14ac:dyDescent="0.55000000000000004">
      <c r="A12019" s="33">
        <v>44163</v>
      </c>
      <c r="B12019" s="1" t="s">
        <v>42</v>
      </c>
      <c r="C12019" s="27">
        <v>583</v>
      </c>
      <c r="D12019" s="27">
        <v>19205</v>
      </c>
      <c r="E12019" s="27">
        <v>363</v>
      </c>
      <c r="F12019" s="27">
        <v>11</v>
      </c>
      <c r="G12019" s="27">
        <v>156</v>
      </c>
      <c r="H12019" s="27">
        <v>3</v>
      </c>
    </row>
    <row r="12020" spans="1:8" x14ac:dyDescent="0.55000000000000004">
      <c r="A12020" s="33">
        <v>44163</v>
      </c>
      <c r="B12020" s="1" t="s">
        <v>43</v>
      </c>
      <c r="C12020" s="27">
        <v>785</v>
      </c>
      <c r="D12020" s="27">
        <v>34211</v>
      </c>
      <c r="E12020" s="27">
        <v>714</v>
      </c>
      <c r="F12020" s="27">
        <v>6</v>
      </c>
      <c r="G12020" s="27">
        <v>62</v>
      </c>
      <c r="H12020" s="27">
        <v>2</v>
      </c>
    </row>
    <row r="12021" spans="1:8" x14ac:dyDescent="0.55000000000000004">
      <c r="A12021" s="33">
        <v>44163</v>
      </c>
      <c r="B12021" s="1" t="s">
        <v>44</v>
      </c>
      <c r="C12021" s="27">
        <v>381</v>
      </c>
      <c r="D12021" s="27">
        <v>17013</v>
      </c>
      <c r="E12021" s="27">
        <v>270</v>
      </c>
      <c r="F12021" s="27">
        <v>2</v>
      </c>
      <c r="G12021" s="27">
        <v>105</v>
      </c>
      <c r="H12021" s="27">
        <v>2</v>
      </c>
    </row>
    <row r="12022" spans="1:8" x14ac:dyDescent="0.55000000000000004">
      <c r="A12022" s="33">
        <v>44163</v>
      </c>
      <c r="B12022" s="1" t="s">
        <v>45</v>
      </c>
      <c r="C12022" s="27">
        <v>181</v>
      </c>
      <c r="D12022" s="27">
        <v>7809</v>
      </c>
      <c r="E12022" s="27">
        <v>163</v>
      </c>
      <c r="F12022" s="27">
        <v>9</v>
      </c>
      <c r="G12022" s="27">
        <v>11</v>
      </c>
      <c r="H12022" s="27">
        <v>1</v>
      </c>
    </row>
    <row r="12023" spans="1:8" x14ac:dyDescent="0.55000000000000004">
      <c r="A12023" s="33">
        <v>44163</v>
      </c>
      <c r="B12023" s="1" t="s">
        <v>46</v>
      </c>
      <c r="C12023" s="27">
        <v>138</v>
      </c>
      <c r="D12023" s="27">
        <v>16739</v>
      </c>
      <c r="E12023" s="27">
        <v>119</v>
      </c>
      <c r="F12023" s="27">
        <v>2</v>
      </c>
      <c r="G12023" s="27">
        <v>17</v>
      </c>
      <c r="H12023" s="27">
        <v>0</v>
      </c>
    </row>
    <row r="12024" spans="1:8" x14ac:dyDescent="0.55000000000000004">
      <c r="A12024" s="33">
        <v>44163</v>
      </c>
      <c r="B12024" s="1" t="s">
        <v>47</v>
      </c>
      <c r="C12024" s="27">
        <v>304</v>
      </c>
      <c r="D12024" s="27">
        <v>6862</v>
      </c>
      <c r="E12024" s="27">
        <v>149</v>
      </c>
      <c r="F12024" s="27">
        <v>6</v>
      </c>
      <c r="G12024" s="27">
        <v>149</v>
      </c>
      <c r="H12024" s="27">
        <v>4</v>
      </c>
    </row>
    <row r="12025" spans="1:8" x14ac:dyDescent="0.55000000000000004">
      <c r="A12025" s="33">
        <v>44163</v>
      </c>
      <c r="B12025" s="1" t="s">
        <v>48</v>
      </c>
      <c r="C12025" s="27">
        <v>149</v>
      </c>
      <c r="D12025" s="27">
        <v>3752</v>
      </c>
      <c r="E12025" s="27">
        <v>142</v>
      </c>
      <c r="F12025" s="27">
        <v>4</v>
      </c>
      <c r="G12025" s="27">
        <v>3</v>
      </c>
      <c r="H12025" s="27">
        <v>0</v>
      </c>
    </row>
    <row r="12026" spans="1:8" x14ac:dyDescent="0.55000000000000004">
      <c r="A12026" s="33">
        <v>44163</v>
      </c>
      <c r="B12026" s="1" t="s">
        <v>49</v>
      </c>
      <c r="C12026" s="27">
        <v>5758</v>
      </c>
      <c r="D12026" s="27">
        <v>199025</v>
      </c>
      <c r="E12026" s="27">
        <v>5340</v>
      </c>
      <c r="F12026" s="27">
        <v>107</v>
      </c>
      <c r="G12026" s="27">
        <v>311</v>
      </c>
      <c r="H12026" s="27">
        <v>5</v>
      </c>
    </row>
    <row r="12027" spans="1:8" x14ac:dyDescent="0.55000000000000004">
      <c r="A12027" s="33">
        <v>44163</v>
      </c>
      <c r="B12027" s="1" t="s">
        <v>50</v>
      </c>
      <c r="C12027" s="27">
        <v>307</v>
      </c>
      <c r="D12027" s="27">
        <v>9571</v>
      </c>
      <c r="E12027" s="27">
        <v>284</v>
      </c>
      <c r="F12027" s="27">
        <v>1</v>
      </c>
      <c r="G12027" s="27">
        <v>25</v>
      </c>
      <c r="H12027" s="27">
        <v>0</v>
      </c>
    </row>
    <row r="12028" spans="1:8" x14ac:dyDescent="0.55000000000000004">
      <c r="A12028" s="33">
        <v>44163</v>
      </c>
      <c r="B12028" s="1" t="s">
        <v>51</v>
      </c>
      <c r="C12028" s="27">
        <v>265</v>
      </c>
      <c r="D12028" s="27">
        <v>26776</v>
      </c>
      <c r="E12028" s="27">
        <v>247</v>
      </c>
      <c r="F12028" s="27">
        <v>3</v>
      </c>
      <c r="G12028" s="27">
        <v>18</v>
      </c>
      <c r="H12028" s="27">
        <v>0</v>
      </c>
    </row>
    <row r="12029" spans="1:8" x14ac:dyDescent="0.55000000000000004">
      <c r="A12029" s="33">
        <v>44163</v>
      </c>
      <c r="B12029" s="1" t="s">
        <v>52</v>
      </c>
      <c r="C12029" s="27">
        <v>1006</v>
      </c>
      <c r="D12029" s="27">
        <v>23727</v>
      </c>
      <c r="E12029" s="27">
        <v>914</v>
      </c>
      <c r="F12029" s="27">
        <v>13</v>
      </c>
      <c r="G12029" s="27">
        <v>65</v>
      </c>
      <c r="H12029" s="27">
        <v>6</v>
      </c>
    </row>
    <row r="12030" spans="1:8" x14ac:dyDescent="0.55000000000000004">
      <c r="A12030" s="33">
        <v>44163</v>
      </c>
      <c r="B12030" s="1" t="s">
        <v>53</v>
      </c>
      <c r="C12030" s="27">
        <v>273</v>
      </c>
      <c r="D12030" s="27">
        <v>27113</v>
      </c>
      <c r="E12030" s="27">
        <v>190</v>
      </c>
      <c r="F12030" s="27">
        <v>3</v>
      </c>
      <c r="G12030" s="27">
        <v>80</v>
      </c>
      <c r="H12030" s="27">
        <v>0</v>
      </c>
    </row>
    <row r="12031" spans="1:8" x14ac:dyDescent="0.55000000000000004">
      <c r="A12031" s="33">
        <v>44163</v>
      </c>
      <c r="B12031" s="1" t="s">
        <v>54</v>
      </c>
      <c r="C12031" s="27">
        <v>477</v>
      </c>
      <c r="D12031" s="27">
        <v>9431</v>
      </c>
      <c r="E12031" s="27">
        <v>384</v>
      </c>
      <c r="F12031" s="27">
        <v>1</v>
      </c>
      <c r="G12031" s="27">
        <v>93</v>
      </c>
      <c r="H12031" s="27">
        <v>2</v>
      </c>
    </row>
    <row r="12032" spans="1:8" x14ac:dyDescent="0.55000000000000004">
      <c r="A12032" s="33">
        <v>44163</v>
      </c>
      <c r="B12032" s="1" t="s">
        <v>55</v>
      </c>
      <c r="C12032" s="27">
        <v>612</v>
      </c>
      <c r="D12032" s="27">
        <v>27152</v>
      </c>
      <c r="E12032" s="27">
        <v>571</v>
      </c>
      <c r="F12032" s="27">
        <v>13</v>
      </c>
      <c r="G12032" s="27">
        <v>41</v>
      </c>
      <c r="H12032" s="27">
        <v>1</v>
      </c>
    </row>
    <row r="12033" spans="1:8" x14ac:dyDescent="0.55000000000000004">
      <c r="A12033" s="33">
        <v>44163</v>
      </c>
      <c r="B12033" s="1" t="s">
        <v>56</v>
      </c>
      <c r="C12033" s="27">
        <v>4247</v>
      </c>
      <c r="D12033" s="27">
        <v>72029</v>
      </c>
      <c r="E12033" s="27">
        <v>3788</v>
      </c>
      <c r="F12033" s="27">
        <v>68</v>
      </c>
      <c r="G12033" s="27">
        <v>396</v>
      </c>
      <c r="H12033" s="27">
        <v>4</v>
      </c>
    </row>
    <row r="12034" spans="1:8" x14ac:dyDescent="0.55000000000000004">
      <c r="A12034" s="33">
        <v>44164</v>
      </c>
      <c r="B12034" s="1" t="s">
        <v>7</v>
      </c>
      <c r="C12034" s="27">
        <v>8526</v>
      </c>
      <c r="D12034" s="27">
        <v>147128</v>
      </c>
      <c r="E12034" s="27">
        <v>5967</v>
      </c>
      <c r="F12034" s="27">
        <v>184</v>
      </c>
      <c r="G12034" s="27">
        <v>2375</v>
      </c>
      <c r="H12034" s="27">
        <v>26</v>
      </c>
    </row>
    <row r="12035" spans="1:8" x14ac:dyDescent="0.55000000000000004">
      <c r="A12035" s="33">
        <v>44164</v>
      </c>
      <c r="B12035" s="1" t="s">
        <v>11</v>
      </c>
      <c r="C12035" s="27">
        <v>287</v>
      </c>
      <c r="D12035" s="27">
        <v>6569</v>
      </c>
      <c r="E12035" s="27">
        <v>265</v>
      </c>
      <c r="F12035" s="27">
        <v>6</v>
      </c>
      <c r="G12035" s="27">
        <v>16</v>
      </c>
      <c r="H12035" s="27">
        <v>2</v>
      </c>
    </row>
    <row r="12036" spans="1:8" x14ac:dyDescent="0.55000000000000004">
      <c r="A12036" s="33">
        <v>44164</v>
      </c>
      <c r="B12036" s="1" t="s">
        <v>12</v>
      </c>
      <c r="C12036" s="27">
        <v>191</v>
      </c>
      <c r="D12036" s="27">
        <v>9286</v>
      </c>
      <c r="E12036" s="27">
        <v>93</v>
      </c>
      <c r="F12036" s="27">
        <v>3</v>
      </c>
      <c r="G12036" s="27">
        <v>95</v>
      </c>
      <c r="H12036" s="27">
        <v>2</v>
      </c>
    </row>
    <row r="12037" spans="1:8" x14ac:dyDescent="0.55000000000000004">
      <c r="A12037" s="33">
        <v>44164</v>
      </c>
      <c r="B12037" s="1" t="s">
        <v>13</v>
      </c>
      <c r="C12037" s="27">
        <v>1195</v>
      </c>
      <c r="D12037" s="27">
        <v>18794</v>
      </c>
      <c r="E12037" s="27">
        <v>1025</v>
      </c>
      <c r="F12037" s="27">
        <v>10</v>
      </c>
      <c r="G12037" s="27">
        <v>160</v>
      </c>
      <c r="H12037" s="27">
        <v>7</v>
      </c>
    </row>
    <row r="12038" spans="1:8" x14ac:dyDescent="0.55000000000000004">
      <c r="A12038" s="33">
        <v>44164</v>
      </c>
      <c r="B12038" s="1" t="s">
        <v>14</v>
      </c>
      <c r="C12038" s="27">
        <v>90</v>
      </c>
      <c r="D12038" s="27">
        <v>3500</v>
      </c>
      <c r="E12038" s="27">
        <v>72</v>
      </c>
      <c r="F12038" s="27">
        <v>1</v>
      </c>
      <c r="G12038" s="27">
        <v>17</v>
      </c>
      <c r="H12038" s="27">
        <v>0</v>
      </c>
    </row>
    <row r="12039" spans="1:8" x14ac:dyDescent="0.55000000000000004">
      <c r="A12039" s="33">
        <v>44164</v>
      </c>
      <c r="B12039" s="1" t="s">
        <v>15</v>
      </c>
      <c r="C12039" s="27">
        <v>133</v>
      </c>
      <c r="D12039" s="27">
        <v>7460</v>
      </c>
      <c r="E12039" s="27">
        <v>100</v>
      </c>
      <c r="F12039" s="27">
        <v>1</v>
      </c>
      <c r="G12039" s="27">
        <v>26</v>
      </c>
      <c r="H12039" s="27">
        <v>1</v>
      </c>
    </row>
    <row r="12040" spans="1:8" x14ac:dyDescent="0.55000000000000004">
      <c r="A12040" s="33">
        <v>44164</v>
      </c>
      <c r="B12040" s="1" t="s">
        <v>16</v>
      </c>
      <c r="C12040" s="27">
        <v>499</v>
      </c>
      <c r="D12040" s="27">
        <v>39593</v>
      </c>
      <c r="E12040" s="27">
        <v>439</v>
      </c>
      <c r="F12040" s="27">
        <v>6</v>
      </c>
      <c r="G12040" s="27">
        <v>54</v>
      </c>
      <c r="H12040" s="27">
        <v>6</v>
      </c>
    </row>
    <row r="12041" spans="1:8" x14ac:dyDescent="0.55000000000000004">
      <c r="A12041" s="33">
        <v>44164</v>
      </c>
      <c r="B12041" s="1" t="s">
        <v>17</v>
      </c>
      <c r="C12041" s="27">
        <v>1539</v>
      </c>
      <c r="D12041" s="27">
        <v>16407</v>
      </c>
      <c r="E12041" s="27">
        <v>1137</v>
      </c>
      <c r="F12041" s="27">
        <v>21</v>
      </c>
      <c r="G12041" s="27">
        <v>381</v>
      </c>
      <c r="H12041" s="27">
        <v>12</v>
      </c>
    </row>
    <row r="12042" spans="1:8" x14ac:dyDescent="0.55000000000000004">
      <c r="A12042" s="33">
        <v>44164</v>
      </c>
      <c r="B12042" s="1" t="s">
        <v>18</v>
      </c>
      <c r="C12042" s="27">
        <v>634</v>
      </c>
      <c r="D12042" s="27">
        <v>53517</v>
      </c>
      <c r="E12042" s="27">
        <v>529</v>
      </c>
      <c r="F12042" s="27">
        <v>2</v>
      </c>
      <c r="G12042" s="27">
        <v>105</v>
      </c>
      <c r="H12042" s="27">
        <v>5</v>
      </c>
    </row>
    <row r="12043" spans="1:8" x14ac:dyDescent="0.55000000000000004">
      <c r="A12043" s="33">
        <v>44164</v>
      </c>
      <c r="B12043" s="1" t="s">
        <v>19</v>
      </c>
      <c r="C12043" s="27">
        <v>1195</v>
      </c>
      <c r="D12043" s="27">
        <v>35486</v>
      </c>
      <c r="E12043" s="27">
        <v>974</v>
      </c>
      <c r="F12043" s="27">
        <v>21</v>
      </c>
      <c r="G12043" s="27">
        <v>182</v>
      </c>
      <c r="H12043" s="27">
        <v>3</v>
      </c>
    </row>
    <row r="12044" spans="1:8" x14ac:dyDescent="0.55000000000000004">
      <c r="A12044" s="33">
        <v>44164</v>
      </c>
      <c r="B12044" s="1" t="s">
        <v>20</v>
      </c>
      <c r="C12044" s="27">
        <v>8361</v>
      </c>
      <c r="D12044" s="27">
        <v>231105</v>
      </c>
      <c r="E12044" s="27">
        <v>6912</v>
      </c>
      <c r="F12044" s="27">
        <v>139</v>
      </c>
      <c r="G12044" s="27">
        <v>1310</v>
      </c>
      <c r="H12044" s="27">
        <v>30</v>
      </c>
    </row>
    <row r="12045" spans="1:8" x14ac:dyDescent="0.55000000000000004">
      <c r="A12045" s="33">
        <v>44164</v>
      </c>
      <c r="B12045" s="1" t="s">
        <v>21</v>
      </c>
      <c r="C12045" s="27">
        <v>6939</v>
      </c>
      <c r="D12045" s="27">
        <v>161979</v>
      </c>
      <c r="E12045" s="27">
        <v>5977</v>
      </c>
      <c r="F12045" s="27">
        <v>86</v>
      </c>
      <c r="G12045" s="27">
        <v>876</v>
      </c>
      <c r="H12045" s="27">
        <v>10</v>
      </c>
    </row>
    <row r="12046" spans="1:8" x14ac:dyDescent="0.55000000000000004">
      <c r="A12046" s="33">
        <v>44164</v>
      </c>
      <c r="B12046" s="1" t="s">
        <v>22</v>
      </c>
      <c r="C12046" s="27">
        <v>40628</v>
      </c>
      <c r="D12046" s="27">
        <v>750084</v>
      </c>
      <c r="E12046" s="27">
        <v>36041</v>
      </c>
      <c r="F12046" s="27">
        <v>488</v>
      </c>
      <c r="G12046" s="27">
        <v>4099</v>
      </c>
      <c r="H12046" s="27">
        <v>67</v>
      </c>
    </row>
    <row r="12047" spans="1:8" x14ac:dyDescent="0.55000000000000004">
      <c r="A12047" s="33">
        <v>44164</v>
      </c>
      <c r="B12047" s="1" t="s">
        <v>23</v>
      </c>
      <c r="C12047" s="27">
        <v>12478</v>
      </c>
      <c r="D12047" s="27">
        <v>249352</v>
      </c>
      <c r="E12047" s="27">
        <v>10938</v>
      </c>
      <c r="F12047" s="27">
        <v>194</v>
      </c>
      <c r="G12047" s="27">
        <v>1346</v>
      </c>
      <c r="H12047" s="27">
        <v>59</v>
      </c>
    </row>
    <row r="12048" spans="1:8" x14ac:dyDescent="0.55000000000000004">
      <c r="A12048" s="33">
        <v>44164</v>
      </c>
      <c r="B12048" s="1" t="s">
        <v>24</v>
      </c>
      <c r="C12048" s="27">
        <v>331</v>
      </c>
      <c r="D12048" s="27">
        <v>22161</v>
      </c>
      <c r="E12048" s="27">
        <v>228</v>
      </c>
      <c r="F12048" s="27">
        <v>0</v>
      </c>
      <c r="G12048" s="27">
        <v>103</v>
      </c>
      <c r="H12048" s="27">
        <v>0</v>
      </c>
    </row>
    <row r="12049" spans="1:8" x14ac:dyDescent="0.55000000000000004">
      <c r="A12049" s="33">
        <v>44164</v>
      </c>
      <c r="B12049" s="1" t="s">
        <v>25</v>
      </c>
      <c r="C12049" s="27">
        <v>458</v>
      </c>
      <c r="D12049" s="27">
        <v>16966</v>
      </c>
      <c r="E12049" s="27">
        <v>408</v>
      </c>
      <c r="F12049" s="27">
        <v>26</v>
      </c>
      <c r="G12049" s="27">
        <v>24</v>
      </c>
      <c r="H12049" s="27">
        <v>0</v>
      </c>
    </row>
    <row r="12050" spans="1:8" x14ac:dyDescent="0.55000000000000004">
      <c r="A12050" s="33">
        <v>44164</v>
      </c>
      <c r="B12050" s="1" t="s">
        <v>26</v>
      </c>
      <c r="C12050" s="27">
        <v>850</v>
      </c>
      <c r="D12050" s="27">
        <v>21885</v>
      </c>
      <c r="E12050" s="27">
        <v>783</v>
      </c>
      <c r="F12050" s="27">
        <v>50</v>
      </c>
      <c r="G12050" s="27">
        <v>17</v>
      </c>
      <c r="H12050" s="27">
        <v>0</v>
      </c>
    </row>
    <row r="12051" spans="1:8" x14ac:dyDescent="0.55000000000000004">
      <c r="A12051" s="33">
        <v>44164</v>
      </c>
      <c r="B12051" s="1" t="s">
        <v>27</v>
      </c>
      <c r="C12051" s="27">
        <v>314</v>
      </c>
      <c r="D12051" s="27">
        <v>14643</v>
      </c>
      <c r="E12051" s="27">
        <v>281</v>
      </c>
      <c r="F12051" s="27">
        <v>11</v>
      </c>
      <c r="G12051" s="27">
        <v>22</v>
      </c>
      <c r="H12051" s="27">
        <v>0</v>
      </c>
    </row>
    <row r="12052" spans="1:8" x14ac:dyDescent="0.55000000000000004">
      <c r="A12052" s="33">
        <v>44164</v>
      </c>
      <c r="B12052" s="1" t="s">
        <v>28</v>
      </c>
      <c r="C12052" s="27">
        <v>336</v>
      </c>
      <c r="D12052" s="27">
        <v>13459</v>
      </c>
      <c r="E12052" s="27">
        <v>282</v>
      </c>
      <c r="F12052" s="27">
        <v>8</v>
      </c>
      <c r="G12052" s="27">
        <v>46</v>
      </c>
      <c r="H12052" s="27">
        <v>3</v>
      </c>
    </row>
    <row r="12053" spans="1:8" x14ac:dyDescent="0.55000000000000004">
      <c r="A12053" s="33">
        <v>44164</v>
      </c>
      <c r="B12053" s="1" t="s">
        <v>29</v>
      </c>
      <c r="C12053" s="27">
        <v>703</v>
      </c>
      <c r="D12053" s="27">
        <v>30587</v>
      </c>
      <c r="E12053" s="27">
        <v>565</v>
      </c>
      <c r="F12053" s="27">
        <v>6</v>
      </c>
      <c r="G12053" s="27">
        <v>111</v>
      </c>
      <c r="H12053" s="27">
        <v>0</v>
      </c>
    </row>
    <row r="12054" spans="1:8" x14ac:dyDescent="0.55000000000000004">
      <c r="A12054" s="33">
        <v>44164</v>
      </c>
      <c r="B12054" s="1" t="s">
        <v>30</v>
      </c>
      <c r="C12054" s="27">
        <v>1055</v>
      </c>
      <c r="D12054" s="27">
        <v>33458</v>
      </c>
      <c r="E12054" s="27">
        <v>864</v>
      </c>
      <c r="F12054" s="27">
        <v>14</v>
      </c>
      <c r="G12054" s="27">
        <v>177</v>
      </c>
      <c r="H12054" s="27">
        <v>1</v>
      </c>
    </row>
    <row r="12055" spans="1:8" x14ac:dyDescent="0.55000000000000004">
      <c r="A12055" s="33">
        <v>44164</v>
      </c>
      <c r="B12055" s="1" t="s">
        <v>31</v>
      </c>
      <c r="C12055" s="27">
        <v>1447</v>
      </c>
      <c r="D12055" s="27">
        <v>55546</v>
      </c>
      <c r="E12055" s="27">
        <v>963</v>
      </c>
      <c r="F12055" s="27">
        <v>10</v>
      </c>
      <c r="G12055" s="27">
        <v>474</v>
      </c>
      <c r="H12055" s="27">
        <v>5</v>
      </c>
    </row>
    <row r="12056" spans="1:8" x14ac:dyDescent="0.55000000000000004">
      <c r="A12056" s="33">
        <v>44164</v>
      </c>
      <c r="B12056" s="1" t="s">
        <v>32</v>
      </c>
      <c r="C12056" s="27">
        <v>9849</v>
      </c>
      <c r="D12056" s="27">
        <v>135512</v>
      </c>
      <c r="E12056" s="27">
        <v>7983</v>
      </c>
      <c r="F12056" s="27">
        <v>115</v>
      </c>
      <c r="G12056" s="27">
        <v>1751</v>
      </c>
      <c r="H12056" s="27">
        <v>26</v>
      </c>
    </row>
    <row r="12057" spans="1:8" x14ac:dyDescent="0.55000000000000004">
      <c r="A12057" s="33">
        <v>44164</v>
      </c>
      <c r="B12057" s="1" t="s">
        <v>33</v>
      </c>
      <c r="C12057" s="27">
        <v>844</v>
      </c>
      <c r="D12057" s="27">
        <v>19848</v>
      </c>
      <c r="E12057" s="27">
        <v>637</v>
      </c>
      <c r="F12057" s="27">
        <v>7</v>
      </c>
      <c r="G12057" s="27">
        <v>200</v>
      </c>
      <c r="H12057" s="27">
        <v>7</v>
      </c>
    </row>
    <row r="12058" spans="1:8" x14ac:dyDescent="0.55000000000000004">
      <c r="A12058" s="33">
        <v>44164</v>
      </c>
      <c r="B12058" s="1" t="s">
        <v>34</v>
      </c>
      <c r="C12058" s="27">
        <v>780</v>
      </c>
      <c r="D12058" s="27">
        <v>27443</v>
      </c>
      <c r="E12058" s="27">
        <v>689</v>
      </c>
      <c r="F12058" s="27">
        <v>9</v>
      </c>
      <c r="G12058" s="27">
        <v>82</v>
      </c>
      <c r="H12058" s="27">
        <v>1</v>
      </c>
    </row>
    <row r="12059" spans="1:8" x14ac:dyDescent="0.55000000000000004">
      <c r="A12059" s="33">
        <v>44164</v>
      </c>
      <c r="B12059" s="1" t="s">
        <v>35</v>
      </c>
      <c r="C12059" s="27">
        <v>2585</v>
      </c>
      <c r="D12059" s="27">
        <v>64192</v>
      </c>
      <c r="E12059" s="27">
        <v>2281</v>
      </c>
      <c r="F12059" s="27">
        <v>37</v>
      </c>
      <c r="G12059" s="27">
        <v>267</v>
      </c>
      <c r="H12059" s="27">
        <v>5</v>
      </c>
    </row>
    <row r="12060" spans="1:8" x14ac:dyDescent="0.55000000000000004">
      <c r="A12060" s="33">
        <v>44164</v>
      </c>
      <c r="B12060" s="1" t="s">
        <v>36</v>
      </c>
      <c r="C12060" s="27">
        <v>20011</v>
      </c>
      <c r="D12060" s="27">
        <v>320480</v>
      </c>
      <c r="E12060" s="27">
        <v>15698</v>
      </c>
      <c r="F12060" s="27">
        <v>316</v>
      </c>
      <c r="G12060" s="27">
        <v>3978</v>
      </c>
      <c r="H12060" s="27">
        <v>110</v>
      </c>
    </row>
    <row r="12061" spans="1:8" x14ac:dyDescent="0.55000000000000004">
      <c r="A12061" s="33">
        <v>44164</v>
      </c>
      <c r="B12061" s="1" t="s">
        <v>37</v>
      </c>
      <c r="C12061" s="27">
        <v>5459</v>
      </c>
      <c r="D12061" s="27">
        <v>94560</v>
      </c>
      <c r="E12061" s="27">
        <v>4607</v>
      </c>
      <c r="F12061" s="27">
        <v>80</v>
      </c>
      <c r="G12061" s="27">
        <v>772</v>
      </c>
      <c r="H12061" s="27">
        <v>39</v>
      </c>
    </row>
    <row r="12062" spans="1:8" x14ac:dyDescent="0.55000000000000004">
      <c r="A12062" s="33">
        <v>44164</v>
      </c>
      <c r="B12062" s="1" t="s">
        <v>38</v>
      </c>
      <c r="C12062" s="27">
        <v>1122</v>
      </c>
      <c r="D12062" s="27">
        <v>31912</v>
      </c>
      <c r="E12062" s="27">
        <v>913</v>
      </c>
      <c r="F12062" s="27">
        <v>11</v>
      </c>
      <c r="G12062" s="27">
        <v>198</v>
      </c>
      <c r="H12062" s="27">
        <v>6</v>
      </c>
    </row>
    <row r="12063" spans="1:8" x14ac:dyDescent="0.55000000000000004">
      <c r="A12063" s="33">
        <v>44164</v>
      </c>
      <c r="B12063" s="1" t="s">
        <v>39</v>
      </c>
      <c r="C12063" s="27">
        <v>446</v>
      </c>
      <c r="D12063" s="27">
        <v>13400</v>
      </c>
      <c r="E12063" s="27">
        <v>351</v>
      </c>
      <c r="F12063" s="27">
        <v>6</v>
      </c>
      <c r="G12063" s="27">
        <v>79</v>
      </c>
      <c r="H12063" s="27">
        <v>8</v>
      </c>
    </row>
    <row r="12064" spans="1:8" x14ac:dyDescent="0.55000000000000004">
      <c r="A12064" s="33">
        <v>44164</v>
      </c>
      <c r="B12064" s="1" t="s">
        <v>40</v>
      </c>
      <c r="C12064" s="27">
        <v>58</v>
      </c>
      <c r="D12064" s="27">
        <v>16350</v>
      </c>
      <c r="E12064" s="27">
        <v>53</v>
      </c>
      <c r="F12064" s="27">
        <v>0</v>
      </c>
      <c r="G12064" s="27">
        <v>4</v>
      </c>
      <c r="H12064" s="27">
        <v>0</v>
      </c>
    </row>
    <row r="12065" spans="1:8" x14ac:dyDescent="0.55000000000000004">
      <c r="A12065" s="33">
        <v>44164</v>
      </c>
      <c r="B12065" s="1" t="s">
        <v>41</v>
      </c>
      <c r="C12065" s="27">
        <v>146</v>
      </c>
      <c r="D12065" s="27">
        <v>6772</v>
      </c>
      <c r="E12065" s="27">
        <v>140</v>
      </c>
      <c r="F12065" s="27">
        <v>0</v>
      </c>
      <c r="G12065" s="27">
        <v>6</v>
      </c>
      <c r="H12065" s="27">
        <v>0</v>
      </c>
    </row>
    <row r="12066" spans="1:8" x14ac:dyDescent="0.55000000000000004">
      <c r="A12066" s="33">
        <v>44164</v>
      </c>
      <c r="B12066" s="1" t="s">
        <v>42</v>
      </c>
      <c r="C12066" s="27">
        <v>592</v>
      </c>
      <c r="D12066" s="27">
        <v>19205</v>
      </c>
      <c r="E12066" s="27">
        <v>363</v>
      </c>
      <c r="F12066" s="27">
        <v>11</v>
      </c>
      <c r="G12066" s="27">
        <v>156</v>
      </c>
      <c r="H12066" s="27">
        <v>3</v>
      </c>
    </row>
    <row r="12067" spans="1:8" x14ac:dyDescent="0.55000000000000004">
      <c r="A12067" s="33">
        <v>44164</v>
      </c>
      <c r="B12067" s="1" t="s">
        <v>43</v>
      </c>
      <c r="C12067" s="27">
        <v>785</v>
      </c>
      <c r="D12067" s="27">
        <v>34211</v>
      </c>
      <c r="E12067" s="27">
        <v>714</v>
      </c>
      <c r="F12067" s="27">
        <v>6</v>
      </c>
      <c r="G12067" s="27">
        <v>62</v>
      </c>
      <c r="H12067" s="27">
        <v>2</v>
      </c>
    </row>
    <row r="12068" spans="1:8" x14ac:dyDescent="0.55000000000000004">
      <c r="A12068" s="33">
        <v>44164</v>
      </c>
      <c r="B12068" s="1" t="s">
        <v>44</v>
      </c>
      <c r="C12068" s="27">
        <v>384</v>
      </c>
      <c r="D12068" s="27">
        <v>17013</v>
      </c>
      <c r="E12068" s="27">
        <v>287</v>
      </c>
      <c r="F12068" s="27">
        <v>2</v>
      </c>
      <c r="G12068" s="27">
        <v>91</v>
      </c>
      <c r="H12068" s="27">
        <v>2</v>
      </c>
    </row>
    <row r="12069" spans="1:8" x14ac:dyDescent="0.55000000000000004">
      <c r="A12069" s="33">
        <v>44164</v>
      </c>
      <c r="B12069" s="1" t="s">
        <v>45</v>
      </c>
      <c r="C12069" s="27">
        <v>181</v>
      </c>
      <c r="D12069" s="27">
        <v>7822</v>
      </c>
      <c r="E12069" s="27">
        <v>164</v>
      </c>
      <c r="F12069" s="27">
        <v>9</v>
      </c>
      <c r="G12069" s="27">
        <v>11</v>
      </c>
      <c r="H12069" s="27">
        <v>1</v>
      </c>
    </row>
    <row r="12070" spans="1:8" x14ac:dyDescent="0.55000000000000004">
      <c r="A12070" s="33">
        <v>44164</v>
      </c>
      <c r="B12070" s="1" t="s">
        <v>46</v>
      </c>
      <c r="C12070" s="27">
        <v>142</v>
      </c>
      <c r="D12070" s="27">
        <v>16864</v>
      </c>
      <c r="E12070" s="27">
        <v>121</v>
      </c>
      <c r="F12070" s="27">
        <v>2</v>
      </c>
      <c r="G12070" s="27">
        <v>19</v>
      </c>
      <c r="H12070" s="27">
        <v>0</v>
      </c>
    </row>
    <row r="12071" spans="1:8" x14ac:dyDescent="0.55000000000000004">
      <c r="A12071" s="33">
        <v>44164</v>
      </c>
      <c r="B12071" s="1" t="s">
        <v>47</v>
      </c>
      <c r="C12071" s="27">
        <v>311</v>
      </c>
      <c r="D12071" s="27">
        <v>6961</v>
      </c>
      <c r="E12071" s="27">
        <v>154</v>
      </c>
      <c r="F12071" s="27">
        <v>6</v>
      </c>
      <c r="G12071" s="27">
        <v>151</v>
      </c>
      <c r="H12071" s="27">
        <v>4</v>
      </c>
    </row>
    <row r="12072" spans="1:8" x14ac:dyDescent="0.55000000000000004">
      <c r="A12072" s="33">
        <v>44164</v>
      </c>
      <c r="B12072" s="1" t="s">
        <v>48</v>
      </c>
      <c r="C12072" s="27">
        <v>150</v>
      </c>
      <c r="D12072" s="27">
        <v>3754</v>
      </c>
      <c r="E12072" s="27">
        <v>143</v>
      </c>
      <c r="F12072" s="27">
        <v>4</v>
      </c>
      <c r="G12072" s="27">
        <v>3</v>
      </c>
      <c r="H12072" s="27">
        <v>0</v>
      </c>
    </row>
    <row r="12073" spans="1:8" x14ac:dyDescent="0.55000000000000004">
      <c r="A12073" s="33">
        <v>44164</v>
      </c>
      <c r="B12073" s="1" t="s">
        <v>49</v>
      </c>
      <c r="C12073" s="27">
        <v>5801</v>
      </c>
      <c r="D12073" s="27">
        <v>199804</v>
      </c>
      <c r="E12073" s="27">
        <v>5355</v>
      </c>
      <c r="F12073" s="27">
        <v>107</v>
      </c>
      <c r="G12073" s="27">
        <v>339</v>
      </c>
      <c r="H12073" s="27">
        <v>5</v>
      </c>
    </row>
    <row r="12074" spans="1:8" x14ac:dyDescent="0.55000000000000004">
      <c r="A12074" s="33">
        <v>44164</v>
      </c>
      <c r="B12074" s="1" t="s">
        <v>50</v>
      </c>
      <c r="C12074" s="27">
        <v>307</v>
      </c>
      <c r="D12074" s="27">
        <v>9621</v>
      </c>
      <c r="E12074" s="27">
        <v>286</v>
      </c>
      <c r="F12074" s="27">
        <v>1</v>
      </c>
      <c r="G12074" s="27">
        <v>23</v>
      </c>
      <c r="H12074" s="27">
        <v>0</v>
      </c>
    </row>
    <row r="12075" spans="1:8" x14ac:dyDescent="0.55000000000000004">
      <c r="A12075" s="33">
        <v>44164</v>
      </c>
      <c r="B12075" s="1" t="s">
        <v>51</v>
      </c>
      <c r="C12075" s="27">
        <v>265</v>
      </c>
      <c r="D12075" s="27">
        <v>26884</v>
      </c>
      <c r="E12075" s="27">
        <v>247</v>
      </c>
      <c r="F12075" s="27">
        <v>3</v>
      </c>
      <c r="G12075" s="27">
        <v>19</v>
      </c>
      <c r="H12075" s="27">
        <v>0</v>
      </c>
    </row>
    <row r="12076" spans="1:8" x14ac:dyDescent="0.55000000000000004">
      <c r="A12076" s="33">
        <v>44164</v>
      </c>
      <c r="B12076" s="1" t="s">
        <v>52</v>
      </c>
      <c r="C12076" s="27">
        <v>1012</v>
      </c>
      <c r="D12076" s="27">
        <v>23912</v>
      </c>
      <c r="E12076" s="27">
        <v>921</v>
      </c>
      <c r="F12076" s="27">
        <v>13</v>
      </c>
      <c r="G12076" s="27">
        <v>64</v>
      </c>
      <c r="H12076" s="27">
        <v>6</v>
      </c>
    </row>
    <row r="12077" spans="1:8" x14ac:dyDescent="0.55000000000000004">
      <c r="A12077" s="33">
        <v>44164</v>
      </c>
      <c r="B12077" s="1" t="s">
        <v>53</v>
      </c>
      <c r="C12077" s="27">
        <v>280</v>
      </c>
      <c r="D12077" s="27">
        <v>27223</v>
      </c>
      <c r="E12077" s="27">
        <v>199</v>
      </c>
      <c r="F12077" s="27">
        <v>3</v>
      </c>
      <c r="G12077" s="27">
        <v>78</v>
      </c>
      <c r="H12077" s="27">
        <v>0</v>
      </c>
    </row>
    <row r="12078" spans="1:8" x14ac:dyDescent="0.55000000000000004">
      <c r="A12078" s="33">
        <v>44164</v>
      </c>
      <c r="B12078" s="1" t="s">
        <v>54</v>
      </c>
      <c r="C12078" s="27">
        <v>477</v>
      </c>
      <c r="D12078" s="27">
        <v>9431</v>
      </c>
      <c r="E12078" s="27">
        <v>384</v>
      </c>
      <c r="F12078" s="27">
        <v>1</v>
      </c>
      <c r="G12078" s="27">
        <v>93</v>
      </c>
      <c r="H12078" s="27">
        <v>2</v>
      </c>
    </row>
    <row r="12079" spans="1:8" x14ac:dyDescent="0.55000000000000004">
      <c r="A12079" s="33">
        <v>44164</v>
      </c>
      <c r="B12079" s="1" t="s">
        <v>55</v>
      </c>
      <c r="C12079" s="27">
        <v>612</v>
      </c>
      <c r="D12079" s="27">
        <v>27152</v>
      </c>
      <c r="E12079" s="27">
        <v>571</v>
      </c>
      <c r="F12079" s="27">
        <v>13</v>
      </c>
      <c r="G12079" s="27">
        <v>41</v>
      </c>
      <c r="H12079" s="27">
        <v>1</v>
      </c>
    </row>
    <row r="12080" spans="1:8" x14ac:dyDescent="0.55000000000000004">
      <c r="A12080" s="33">
        <v>44164</v>
      </c>
      <c r="B12080" s="1" t="s">
        <v>56</v>
      </c>
      <c r="C12080" s="27">
        <v>4294</v>
      </c>
      <c r="D12080" s="27">
        <v>72251</v>
      </c>
      <c r="E12080" s="27">
        <v>3819</v>
      </c>
      <c r="F12080" s="27">
        <v>69</v>
      </c>
      <c r="G12080" s="27">
        <v>411</v>
      </c>
      <c r="H12080" s="27">
        <v>5</v>
      </c>
    </row>
    <row r="12081" spans="1:8" x14ac:dyDescent="0.55000000000000004">
      <c r="A12081" s="33">
        <v>44165</v>
      </c>
      <c r="B12081" s="1" t="s">
        <v>7</v>
      </c>
      <c r="C12081" s="27">
        <v>8718</v>
      </c>
      <c r="D12081" s="27">
        <v>150003</v>
      </c>
      <c r="E12081" s="27">
        <v>6206</v>
      </c>
      <c r="F12081" s="27">
        <v>189</v>
      </c>
      <c r="G12081" s="27">
        <v>2425</v>
      </c>
      <c r="H12081" s="27">
        <v>27</v>
      </c>
    </row>
    <row r="12082" spans="1:8" x14ac:dyDescent="0.55000000000000004">
      <c r="A12082" s="33">
        <v>44165</v>
      </c>
      <c r="B12082" s="1" t="s">
        <v>11</v>
      </c>
      <c r="C12082" s="27">
        <v>295</v>
      </c>
      <c r="D12082" s="27">
        <v>6697</v>
      </c>
      <c r="E12082" s="27">
        <v>267</v>
      </c>
      <c r="F12082" s="27">
        <v>6</v>
      </c>
      <c r="G12082" s="27">
        <v>22</v>
      </c>
      <c r="H12082" s="27">
        <v>2</v>
      </c>
    </row>
    <row r="12083" spans="1:8" x14ac:dyDescent="0.55000000000000004">
      <c r="A12083" s="33">
        <v>44165</v>
      </c>
      <c r="B12083" s="1" t="s">
        <v>12</v>
      </c>
      <c r="C12083" s="27">
        <v>194</v>
      </c>
      <c r="D12083" s="27">
        <v>9451</v>
      </c>
      <c r="E12083" s="27">
        <v>98</v>
      </c>
      <c r="F12083" s="27">
        <v>3</v>
      </c>
      <c r="G12083" s="27">
        <v>93</v>
      </c>
      <c r="H12083" s="27">
        <v>2</v>
      </c>
    </row>
    <row r="12084" spans="1:8" x14ac:dyDescent="0.55000000000000004">
      <c r="A12084" s="33">
        <v>44165</v>
      </c>
      <c r="B12084" s="1" t="s">
        <v>13</v>
      </c>
      <c r="C12084" s="27">
        <v>1202</v>
      </c>
      <c r="D12084" s="27">
        <v>18866</v>
      </c>
      <c r="E12084" s="27">
        <v>1034</v>
      </c>
      <c r="F12084" s="27">
        <v>10</v>
      </c>
      <c r="G12084" s="27">
        <v>158</v>
      </c>
      <c r="H12084" s="27">
        <v>5</v>
      </c>
    </row>
    <row r="12085" spans="1:8" x14ac:dyDescent="0.55000000000000004">
      <c r="A12085" s="33">
        <v>44165</v>
      </c>
      <c r="B12085" s="1" t="s">
        <v>14</v>
      </c>
      <c r="C12085" s="27">
        <v>90</v>
      </c>
      <c r="D12085" s="27">
        <v>3668</v>
      </c>
      <c r="E12085" s="27">
        <v>75</v>
      </c>
      <c r="F12085" s="27">
        <v>1</v>
      </c>
      <c r="G12085" s="27">
        <v>14</v>
      </c>
      <c r="H12085" s="27">
        <v>0</v>
      </c>
    </row>
    <row r="12086" spans="1:8" x14ac:dyDescent="0.55000000000000004">
      <c r="A12086" s="33">
        <v>44165</v>
      </c>
      <c r="B12086" s="1" t="s">
        <v>15</v>
      </c>
      <c r="C12086" s="27">
        <v>135</v>
      </c>
      <c r="D12086" s="27">
        <v>7530</v>
      </c>
      <c r="E12086" s="27">
        <v>101</v>
      </c>
      <c r="F12086" s="27">
        <v>1</v>
      </c>
      <c r="G12086" s="27">
        <v>33</v>
      </c>
      <c r="H12086" s="27">
        <v>1</v>
      </c>
    </row>
    <row r="12087" spans="1:8" x14ac:dyDescent="0.55000000000000004">
      <c r="A12087" s="33">
        <v>44165</v>
      </c>
      <c r="B12087" s="1" t="s">
        <v>16</v>
      </c>
      <c r="C12087" s="27">
        <v>501</v>
      </c>
      <c r="D12087" s="27">
        <v>40014</v>
      </c>
      <c r="E12087" s="27">
        <v>441</v>
      </c>
      <c r="F12087" s="27">
        <v>6</v>
      </c>
      <c r="G12087" s="27">
        <v>54</v>
      </c>
      <c r="H12087" s="27">
        <v>5</v>
      </c>
    </row>
    <row r="12088" spans="1:8" x14ac:dyDescent="0.55000000000000004">
      <c r="A12088" s="33">
        <v>44165</v>
      </c>
      <c r="B12088" s="1" t="s">
        <v>17</v>
      </c>
      <c r="C12088" s="27">
        <v>1561</v>
      </c>
      <c r="D12088" s="27">
        <v>16741</v>
      </c>
      <c r="E12088" s="27">
        <v>1181</v>
      </c>
      <c r="F12088" s="27">
        <v>21</v>
      </c>
      <c r="G12088" s="27">
        <v>359</v>
      </c>
      <c r="H12088" s="27">
        <v>12</v>
      </c>
    </row>
    <row r="12089" spans="1:8" x14ac:dyDescent="0.55000000000000004">
      <c r="A12089" s="33">
        <v>44165</v>
      </c>
      <c r="B12089" s="1" t="s">
        <v>18</v>
      </c>
      <c r="C12089" s="27">
        <v>638</v>
      </c>
      <c r="D12089" s="27">
        <v>54416</v>
      </c>
      <c r="E12089" s="27">
        <v>535</v>
      </c>
      <c r="F12089" s="27">
        <v>2</v>
      </c>
      <c r="G12089" s="27">
        <v>103</v>
      </c>
      <c r="H12089" s="27">
        <v>7</v>
      </c>
    </row>
    <row r="12090" spans="1:8" x14ac:dyDescent="0.55000000000000004">
      <c r="A12090" s="33">
        <v>44165</v>
      </c>
      <c r="B12090" s="1" t="s">
        <v>19</v>
      </c>
      <c r="C12090" s="27">
        <v>1207</v>
      </c>
      <c r="D12090" s="27">
        <v>35606</v>
      </c>
      <c r="E12090" s="27">
        <v>988</v>
      </c>
      <c r="F12090" s="27">
        <v>21</v>
      </c>
      <c r="G12090" s="27">
        <v>186</v>
      </c>
      <c r="H12090" s="27">
        <v>2</v>
      </c>
    </row>
    <row r="12091" spans="1:8" x14ac:dyDescent="0.55000000000000004">
      <c r="A12091" s="33">
        <v>44165</v>
      </c>
      <c r="B12091" s="1" t="s">
        <v>20</v>
      </c>
      <c r="C12091" s="27">
        <v>8427</v>
      </c>
      <c r="D12091" s="27">
        <v>235202</v>
      </c>
      <c r="E12091" s="27">
        <v>7122</v>
      </c>
      <c r="F12091" s="27">
        <v>139</v>
      </c>
      <c r="G12091" s="27">
        <v>1166</v>
      </c>
      <c r="H12091" s="27">
        <v>31</v>
      </c>
    </row>
    <row r="12092" spans="1:8" x14ac:dyDescent="0.55000000000000004">
      <c r="A12092" s="33">
        <v>44165</v>
      </c>
      <c r="B12092" s="1" t="s">
        <v>21</v>
      </c>
      <c r="C12092" s="27">
        <v>7008</v>
      </c>
      <c r="D12092" s="27">
        <v>163547</v>
      </c>
      <c r="E12092" s="27">
        <v>6037</v>
      </c>
      <c r="F12092" s="27">
        <v>87</v>
      </c>
      <c r="G12092" s="27">
        <v>884</v>
      </c>
      <c r="H12092" s="27">
        <v>11</v>
      </c>
    </row>
    <row r="12093" spans="1:8" x14ac:dyDescent="0.55000000000000004">
      <c r="A12093" s="33">
        <v>44165</v>
      </c>
      <c r="B12093" s="1" t="s">
        <v>22</v>
      </c>
      <c r="C12093" s="27">
        <v>40939</v>
      </c>
      <c r="D12093" s="27">
        <v>760947</v>
      </c>
      <c r="E12093" s="27">
        <v>36413</v>
      </c>
      <c r="F12093" s="27">
        <v>489</v>
      </c>
      <c r="G12093" s="27">
        <v>4037</v>
      </c>
      <c r="H12093" s="27">
        <v>70</v>
      </c>
    </row>
    <row r="12094" spans="1:8" x14ac:dyDescent="0.55000000000000004">
      <c r="A12094" s="33">
        <v>44165</v>
      </c>
      <c r="B12094" s="1" t="s">
        <v>23</v>
      </c>
      <c r="C12094" s="27">
        <v>12559</v>
      </c>
      <c r="D12094" s="27">
        <v>254992</v>
      </c>
      <c r="E12094" s="27">
        <v>11011</v>
      </c>
      <c r="F12094" s="27">
        <v>195</v>
      </c>
      <c r="G12094" s="27">
        <v>1353</v>
      </c>
      <c r="H12094" s="27">
        <v>58</v>
      </c>
    </row>
    <row r="12095" spans="1:8" x14ac:dyDescent="0.55000000000000004">
      <c r="A12095" s="33">
        <v>44165</v>
      </c>
      <c r="B12095" s="1" t="s">
        <v>24</v>
      </c>
      <c r="C12095" s="27">
        <v>331</v>
      </c>
      <c r="D12095" s="27">
        <v>22272</v>
      </c>
      <c r="E12095" s="27">
        <v>234</v>
      </c>
      <c r="F12095" s="27">
        <v>0</v>
      </c>
      <c r="G12095" s="27">
        <v>97</v>
      </c>
      <c r="H12095" s="27">
        <v>0</v>
      </c>
    </row>
    <row r="12096" spans="1:8" x14ac:dyDescent="0.55000000000000004">
      <c r="A12096" s="33">
        <v>44165</v>
      </c>
      <c r="B12096" s="1" t="s">
        <v>25</v>
      </c>
      <c r="C12096" s="27">
        <v>459</v>
      </c>
      <c r="D12096" s="27">
        <v>17114</v>
      </c>
      <c r="E12096" s="27">
        <v>412</v>
      </c>
      <c r="F12096" s="27">
        <v>26</v>
      </c>
      <c r="G12096" s="27">
        <v>21</v>
      </c>
      <c r="H12096" s="27">
        <v>0</v>
      </c>
    </row>
    <row r="12097" spans="1:8" x14ac:dyDescent="0.55000000000000004">
      <c r="A12097" s="33">
        <v>44165</v>
      </c>
      <c r="B12097" s="1" t="s">
        <v>26</v>
      </c>
      <c r="C12097" s="27">
        <v>853</v>
      </c>
      <c r="D12097" s="27">
        <v>21967</v>
      </c>
      <c r="E12097" s="27">
        <v>783</v>
      </c>
      <c r="F12097" s="27">
        <v>50</v>
      </c>
      <c r="G12097" s="27">
        <v>20</v>
      </c>
      <c r="H12097" s="27">
        <v>0</v>
      </c>
    </row>
    <row r="12098" spans="1:8" x14ac:dyDescent="0.55000000000000004">
      <c r="A12098" s="33">
        <v>44165</v>
      </c>
      <c r="B12098" s="1" t="s">
        <v>27</v>
      </c>
      <c r="C12098" s="27">
        <v>316</v>
      </c>
      <c r="D12098" s="27">
        <v>14684</v>
      </c>
      <c r="E12098" s="27">
        <v>283</v>
      </c>
      <c r="F12098" s="27">
        <v>11</v>
      </c>
      <c r="G12098" s="27">
        <v>22</v>
      </c>
      <c r="H12098" s="27">
        <v>0</v>
      </c>
    </row>
    <row r="12099" spans="1:8" x14ac:dyDescent="0.55000000000000004">
      <c r="A12099" s="33">
        <v>44165</v>
      </c>
      <c r="B12099" s="1" t="s">
        <v>28</v>
      </c>
      <c r="C12099" s="27">
        <v>338</v>
      </c>
      <c r="D12099" s="27">
        <v>13556</v>
      </c>
      <c r="E12099" s="27">
        <v>294</v>
      </c>
      <c r="F12099" s="27">
        <v>9</v>
      </c>
      <c r="G12099" s="27">
        <v>35</v>
      </c>
      <c r="H12099" s="27">
        <v>2</v>
      </c>
    </row>
    <row r="12100" spans="1:8" x14ac:dyDescent="0.55000000000000004">
      <c r="A12100" s="33">
        <v>44165</v>
      </c>
      <c r="B12100" s="1" t="s">
        <v>29</v>
      </c>
      <c r="C12100" s="27">
        <v>718</v>
      </c>
      <c r="D12100" s="27">
        <v>31328</v>
      </c>
      <c r="E12100" s="27">
        <v>587</v>
      </c>
      <c r="F12100" s="27">
        <v>6</v>
      </c>
      <c r="G12100" s="27">
        <v>104</v>
      </c>
      <c r="H12100" s="27">
        <v>0</v>
      </c>
    </row>
    <row r="12101" spans="1:8" x14ac:dyDescent="0.55000000000000004">
      <c r="A12101" s="33">
        <v>44165</v>
      </c>
      <c r="B12101" s="1" t="s">
        <v>30</v>
      </c>
      <c r="C12101" s="27">
        <v>1072</v>
      </c>
      <c r="D12101" s="27">
        <v>33776</v>
      </c>
      <c r="E12101" s="27">
        <v>879</v>
      </c>
      <c r="F12101" s="27">
        <v>14</v>
      </c>
      <c r="G12101" s="27">
        <v>179</v>
      </c>
      <c r="H12101" s="27">
        <v>1</v>
      </c>
    </row>
    <row r="12102" spans="1:8" x14ac:dyDescent="0.55000000000000004">
      <c r="A12102" s="33">
        <v>44165</v>
      </c>
      <c r="B12102" s="1" t="s">
        <v>31</v>
      </c>
      <c r="C12102" s="27">
        <v>1620</v>
      </c>
      <c r="D12102" s="27">
        <v>56892</v>
      </c>
      <c r="E12102" s="27">
        <v>1042</v>
      </c>
      <c r="F12102" s="27">
        <v>11</v>
      </c>
      <c r="G12102" s="27">
        <v>567</v>
      </c>
      <c r="H12102" s="27">
        <v>7</v>
      </c>
    </row>
    <row r="12103" spans="1:8" x14ac:dyDescent="0.55000000000000004">
      <c r="A12103" s="33">
        <v>44165</v>
      </c>
      <c r="B12103" s="1" t="s">
        <v>32</v>
      </c>
      <c r="C12103" s="27">
        <v>10112</v>
      </c>
      <c r="D12103" s="27">
        <v>135512</v>
      </c>
      <c r="E12103" s="27">
        <v>8307</v>
      </c>
      <c r="F12103" s="27">
        <v>119</v>
      </c>
      <c r="G12103" s="27">
        <v>1686</v>
      </c>
      <c r="H12103" s="27">
        <v>28</v>
      </c>
    </row>
    <row r="12104" spans="1:8" x14ac:dyDescent="0.55000000000000004">
      <c r="A12104" s="33">
        <v>44165</v>
      </c>
      <c r="B12104" s="1" t="s">
        <v>33</v>
      </c>
      <c r="C12104" s="27">
        <v>858</v>
      </c>
      <c r="D12104" s="27">
        <v>19848</v>
      </c>
      <c r="E12104" s="27">
        <v>638</v>
      </c>
      <c r="F12104" s="27">
        <v>7</v>
      </c>
      <c r="G12104" s="27">
        <v>213</v>
      </c>
      <c r="H12104" s="27">
        <v>7</v>
      </c>
    </row>
    <row r="12105" spans="1:8" x14ac:dyDescent="0.55000000000000004">
      <c r="A12105" s="33">
        <v>44165</v>
      </c>
      <c r="B12105" s="1" t="s">
        <v>34</v>
      </c>
      <c r="C12105" s="27">
        <v>783</v>
      </c>
      <c r="D12105" s="27">
        <v>27762</v>
      </c>
      <c r="E12105" s="27">
        <v>698</v>
      </c>
      <c r="F12105" s="27">
        <v>9</v>
      </c>
      <c r="G12105" s="27">
        <v>76</v>
      </c>
      <c r="H12105" s="27">
        <v>1</v>
      </c>
    </row>
    <row r="12106" spans="1:8" x14ac:dyDescent="0.55000000000000004">
      <c r="A12106" s="33">
        <v>44165</v>
      </c>
      <c r="B12106" s="1" t="s">
        <v>35</v>
      </c>
      <c r="C12106" s="27">
        <v>2663</v>
      </c>
      <c r="D12106" s="27">
        <v>65925</v>
      </c>
      <c r="E12106" s="27">
        <v>2359</v>
      </c>
      <c r="F12106" s="27">
        <v>37</v>
      </c>
      <c r="G12106" s="27">
        <v>267</v>
      </c>
      <c r="H12106" s="27">
        <v>5</v>
      </c>
    </row>
    <row r="12107" spans="1:8" x14ac:dyDescent="0.55000000000000004">
      <c r="A12107" s="33">
        <v>44165</v>
      </c>
      <c r="B12107" s="1" t="s">
        <v>36</v>
      </c>
      <c r="C12107" s="27">
        <v>20273</v>
      </c>
      <c r="D12107" s="27">
        <v>323566</v>
      </c>
      <c r="E12107" s="27">
        <v>15815</v>
      </c>
      <c r="F12107" s="27">
        <v>320</v>
      </c>
      <c r="G12107" s="27">
        <v>4119</v>
      </c>
      <c r="H12107" s="27">
        <v>124</v>
      </c>
    </row>
    <row r="12108" spans="1:8" x14ac:dyDescent="0.55000000000000004">
      <c r="A12108" s="33">
        <v>44165</v>
      </c>
      <c r="B12108" s="1" t="s">
        <v>37</v>
      </c>
      <c r="C12108" s="27">
        <v>5570</v>
      </c>
      <c r="D12108" s="27">
        <v>95654</v>
      </c>
      <c r="E12108" s="27">
        <v>4747</v>
      </c>
      <c r="F12108" s="27">
        <v>80</v>
      </c>
      <c r="G12108" s="27">
        <v>743</v>
      </c>
      <c r="H12108" s="27">
        <v>37</v>
      </c>
    </row>
    <row r="12109" spans="1:8" x14ac:dyDescent="0.55000000000000004">
      <c r="A12109" s="33">
        <v>44165</v>
      </c>
      <c r="B12109" s="1" t="s">
        <v>38</v>
      </c>
      <c r="C12109" s="27">
        <v>1141</v>
      </c>
      <c r="D12109" s="27">
        <v>32940</v>
      </c>
      <c r="E12109" s="27">
        <v>932</v>
      </c>
      <c r="F12109" s="27">
        <v>12</v>
      </c>
      <c r="G12109" s="27">
        <v>197</v>
      </c>
      <c r="H12109" s="27">
        <v>5</v>
      </c>
    </row>
    <row r="12110" spans="1:8" x14ac:dyDescent="0.55000000000000004">
      <c r="A12110" s="33">
        <v>44165</v>
      </c>
      <c r="B12110" s="1" t="s">
        <v>39</v>
      </c>
      <c r="C12110" s="27">
        <v>452</v>
      </c>
      <c r="D12110" s="27">
        <v>13463</v>
      </c>
      <c r="E12110" s="27">
        <v>363</v>
      </c>
      <c r="F12110" s="27">
        <v>6</v>
      </c>
      <c r="G12110" s="27">
        <v>73</v>
      </c>
      <c r="H12110" s="27">
        <v>9</v>
      </c>
    </row>
    <row r="12111" spans="1:8" x14ac:dyDescent="0.55000000000000004">
      <c r="A12111" s="33">
        <v>44165</v>
      </c>
      <c r="B12111" s="1" t="s">
        <v>40</v>
      </c>
      <c r="C12111" s="27">
        <v>58</v>
      </c>
      <c r="D12111" s="27">
        <v>16572</v>
      </c>
      <c r="E12111" s="27">
        <v>52</v>
      </c>
      <c r="F12111" s="27">
        <v>0</v>
      </c>
      <c r="G12111" s="27">
        <v>5</v>
      </c>
      <c r="H12111" s="27">
        <v>0</v>
      </c>
    </row>
    <row r="12112" spans="1:8" x14ac:dyDescent="0.55000000000000004">
      <c r="A12112" s="33">
        <v>44165</v>
      </c>
      <c r="B12112" s="1" t="s">
        <v>41</v>
      </c>
      <c r="C12112" s="27">
        <v>147</v>
      </c>
      <c r="D12112" s="27">
        <v>6772</v>
      </c>
      <c r="E12112" s="27">
        <v>141</v>
      </c>
      <c r="F12112" s="27">
        <v>0</v>
      </c>
      <c r="G12112" s="27">
        <v>6</v>
      </c>
      <c r="H12112" s="27">
        <v>0</v>
      </c>
    </row>
    <row r="12113" spans="1:8" x14ac:dyDescent="0.55000000000000004">
      <c r="A12113" s="33">
        <v>44165</v>
      </c>
      <c r="B12113" s="1" t="s">
        <v>42</v>
      </c>
      <c r="C12113" s="27">
        <v>599</v>
      </c>
      <c r="D12113" s="27">
        <v>19205</v>
      </c>
      <c r="E12113" s="27">
        <v>363</v>
      </c>
      <c r="F12113" s="27">
        <v>11</v>
      </c>
      <c r="G12113" s="27">
        <v>156</v>
      </c>
      <c r="H12113" s="27">
        <v>3</v>
      </c>
    </row>
    <row r="12114" spans="1:8" x14ac:dyDescent="0.55000000000000004">
      <c r="A12114" s="33">
        <v>44165</v>
      </c>
      <c r="B12114" s="1" t="s">
        <v>43</v>
      </c>
      <c r="C12114" s="27">
        <v>838</v>
      </c>
      <c r="D12114" s="27">
        <v>34993</v>
      </c>
      <c r="E12114" s="27">
        <v>724</v>
      </c>
      <c r="F12114" s="27">
        <v>6</v>
      </c>
      <c r="G12114" s="27">
        <v>101</v>
      </c>
      <c r="H12114" s="27">
        <v>3</v>
      </c>
    </row>
    <row r="12115" spans="1:8" x14ac:dyDescent="0.55000000000000004">
      <c r="A12115" s="33">
        <v>44165</v>
      </c>
      <c r="B12115" s="1" t="s">
        <v>44</v>
      </c>
      <c r="C12115" s="27">
        <v>386</v>
      </c>
      <c r="D12115" s="27">
        <v>17013</v>
      </c>
      <c r="E12115" s="27">
        <v>303</v>
      </c>
      <c r="F12115" s="27">
        <v>2</v>
      </c>
      <c r="G12115" s="27">
        <v>77</v>
      </c>
      <c r="H12115" s="27">
        <v>3</v>
      </c>
    </row>
    <row r="12116" spans="1:8" x14ac:dyDescent="0.55000000000000004">
      <c r="A12116" s="33">
        <v>44165</v>
      </c>
      <c r="B12116" s="1" t="s">
        <v>45</v>
      </c>
      <c r="C12116" s="27">
        <v>181</v>
      </c>
      <c r="D12116" s="27">
        <v>7826</v>
      </c>
      <c r="E12116" s="27">
        <v>164</v>
      </c>
      <c r="F12116" s="27">
        <v>9</v>
      </c>
      <c r="G12116" s="27">
        <v>9</v>
      </c>
      <c r="H12116" s="27">
        <v>1</v>
      </c>
    </row>
    <row r="12117" spans="1:8" x14ac:dyDescent="0.55000000000000004">
      <c r="A12117" s="33">
        <v>44165</v>
      </c>
      <c r="B12117" s="1" t="s">
        <v>46</v>
      </c>
      <c r="C12117" s="27">
        <v>143</v>
      </c>
      <c r="D12117" s="27">
        <v>17069</v>
      </c>
      <c r="E12117" s="27">
        <v>121</v>
      </c>
      <c r="F12117" s="27">
        <v>2</v>
      </c>
      <c r="G12117" s="27">
        <v>20</v>
      </c>
      <c r="H12117" s="27">
        <v>0</v>
      </c>
    </row>
    <row r="12118" spans="1:8" x14ac:dyDescent="0.55000000000000004">
      <c r="A12118" s="33">
        <v>44165</v>
      </c>
      <c r="B12118" s="1" t="s">
        <v>47</v>
      </c>
      <c r="C12118" s="27">
        <v>314</v>
      </c>
      <c r="D12118" s="27">
        <v>7104</v>
      </c>
      <c r="E12118" s="27">
        <v>160</v>
      </c>
      <c r="F12118" s="27">
        <v>6</v>
      </c>
      <c r="G12118" s="27">
        <v>148</v>
      </c>
      <c r="H12118" s="27">
        <v>4</v>
      </c>
    </row>
    <row r="12119" spans="1:8" x14ac:dyDescent="0.55000000000000004">
      <c r="A12119" s="33">
        <v>44165</v>
      </c>
      <c r="B12119" s="1" t="s">
        <v>48</v>
      </c>
      <c r="C12119" s="27">
        <v>152</v>
      </c>
      <c r="D12119" s="27">
        <v>3755</v>
      </c>
      <c r="E12119" s="27">
        <v>143</v>
      </c>
      <c r="F12119" s="27">
        <v>4</v>
      </c>
      <c r="G12119" s="27">
        <v>5</v>
      </c>
      <c r="H12119" s="27">
        <v>0</v>
      </c>
    </row>
    <row r="12120" spans="1:8" x14ac:dyDescent="0.55000000000000004">
      <c r="A12120" s="33">
        <v>44165</v>
      </c>
      <c r="B12120" s="1" t="s">
        <v>49</v>
      </c>
      <c r="C12120" s="27">
        <v>5827</v>
      </c>
      <c r="D12120" s="27">
        <v>200689</v>
      </c>
      <c r="E12120" s="27">
        <v>5388</v>
      </c>
      <c r="F12120" s="27">
        <v>108</v>
      </c>
      <c r="G12120" s="27">
        <v>331</v>
      </c>
      <c r="H12120" s="27">
        <v>5</v>
      </c>
    </row>
    <row r="12121" spans="1:8" x14ac:dyDescent="0.55000000000000004">
      <c r="A12121" s="33">
        <v>44165</v>
      </c>
      <c r="B12121" s="1" t="s">
        <v>50</v>
      </c>
      <c r="C12121" s="27">
        <v>309</v>
      </c>
      <c r="D12121" s="27">
        <v>9667</v>
      </c>
      <c r="E12121" s="27">
        <v>287</v>
      </c>
      <c r="F12121" s="27">
        <v>1</v>
      </c>
      <c r="G12121" s="27">
        <v>24</v>
      </c>
      <c r="H12121" s="27">
        <v>0</v>
      </c>
    </row>
    <row r="12122" spans="1:8" x14ac:dyDescent="0.55000000000000004">
      <c r="A12122" s="33">
        <v>44165</v>
      </c>
      <c r="B12122" s="1" t="s">
        <v>51</v>
      </c>
      <c r="C12122" s="27">
        <v>271</v>
      </c>
      <c r="D12122" s="27">
        <v>26979</v>
      </c>
      <c r="E12122" s="27">
        <v>249</v>
      </c>
      <c r="F12122" s="27">
        <v>3</v>
      </c>
      <c r="G12122" s="27">
        <v>20</v>
      </c>
      <c r="H12122" s="27">
        <v>0</v>
      </c>
    </row>
    <row r="12123" spans="1:8" x14ac:dyDescent="0.55000000000000004">
      <c r="A12123" s="33">
        <v>44165</v>
      </c>
      <c r="B12123" s="1" t="s">
        <v>52</v>
      </c>
      <c r="C12123" s="27">
        <v>1012</v>
      </c>
      <c r="D12123" s="27">
        <v>23912</v>
      </c>
      <c r="E12123" s="27">
        <v>921</v>
      </c>
      <c r="F12123" s="27">
        <v>13</v>
      </c>
      <c r="G12123" s="27">
        <v>64</v>
      </c>
      <c r="H12123" s="27">
        <v>6</v>
      </c>
    </row>
    <row r="12124" spans="1:8" x14ac:dyDescent="0.55000000000000004">
      <c r="A12124" s="33">
        <v>44165</v>
      </c>
      <c r="B12124" s="1" t="s">
        <v>53</v>
      </c>
      <c r="C12124" s="27">
        <v>295</v>
      </c>
      <c r="D12124" s="27">
        <v>27366</v>
      </c>
      <c r="E12124" s="27">
        <v>203</v>
      </c>
      <c r="F12124" s="27">
        <v>3</v>
      </c>
      <c r="G12124" s="27">
        <v>89</v>
      </c>
      <c r="H12124" s="27">
        <v>1</v>
      </c>
    </row>
    <row r="12125" spans="1:8" x14ac:dyDescent="0.55000000000000004">
      <c r="A12125" s="33">
        <v>44165</v>
      </c>
      <c r="B12125" s="1" t="s">
        <v>54</v>
      </c>
      <c r="C12125" s="27">
        <v>503</v>
      </c>
      <c r="D12125" s="27">
        <v>9765</v>
      </c>
      <c r="E12125" s="27">
        <v>408</v>
      </c>
      <c r="F12125" s="27">
        <v>1</v>
      </c>
      <c r="G12125" s="27">
        <v>95</v>
      </c>
      <c r="H12125" s="27">
        <v>2</v>
      </c>
    </row>
    <row r="12126" spans="1:8" x14ac:dyDescent="0.55000000000000004">
      <c r="A12126" s="33">
        <v>44165</v>
      </c>
      <c r="B12126" s="1" t="s">
        <v>55</v>
      </c>
      <c r="C12126" s="27">
        <v>612</v>
      </c>
      <c r="D12126" s="27">
        <v>27472</v>
      </c>
      <c r="E12126" s="27">
        <v>571</v>
      </c>
      <c r="F12126" s="27">
        <v>13</v>
      </c>
      <c r="G12126" s="27">
        <v>41</v>
      </c>
      <c r="H12126" s="27">
        <v>1</v>
      </c>
    </row>
    <row r="12127" spans="1:8" x14ac:dyDescent="0.55000000000000004">
      <c r="A12127" s="33">
        <v>44165</v>
      </c>
      <c r="B12127" s="1" t="s">
        <v>56</v>
      </c>
      <c r="C12127" s="27">
        <v>4326</v>
      </c>
      <c r="D12127" s="27">
        <v>72779</v>
      </c>
      <c r="E12127" s="27">
        <v>3859</v>
      </c>
      <c r="F12127" s="27">
        <v>69</v>
      </c>
      <c r="G12127" s="27">
        <v>403</v>
      </c>
      <c r="H12127" s="27">
        <v>5</v>
      </c>
    </row>
    <row r="12128" spans="1:8" x14ac:dyDescent="0.55000000000000004">
      <c r="A12128" s="33">
        <v>44166</v>
      </c>
      <c r="B12128" s="1" t="s">
        <v>7</v>
      </c>
      <c r="C12128" s="27">
        <v>8869</v>
      </c>
      <c r="D12128" s="27">
        <v>151817</v>
      </c>
      <c r="E12128" s="27">
        <v>6394</v>
      </c>
      <c r="F12128" s="27">
        <v>194</v>
      </c>
      <c r="G12128" s="27">
        <v>2281</v>
      </c>
      <c r="H12128" s="27">
        <v>28</v>
      </c>
    </row>
    <row r="12129" spans="1:8" x14ac:dyDescent="0.55000000000000004">
      <c r="A12129" s="33">
        <v>44166</v>
      </c>
      <c r="B12129" s="1" t="s">
        <v>11</v>
      </c>
      <c r="C12129" s="27">
        <v>299</v>
      </c>
      <c r="D12129" s="27">
        <v>6771</v>
      </c>
      <c r="E12129" s="27">
        <v>267</v>
      </c>
      <c r="F12129" s="27">
        <v>6</v>
      </c>
      <c r="G12129" s="27">
        <v>26</v>
      </c>
      <c r="H12129" s="27">
        <v>2</v>
      </c>
    </row>
    <row r="12130" spans="1:8" x14ac:dyDescent="0.55000000000000004">
      <c r="A12130" s="33">
        <v>44166</v>
      </c>
      <c r="B12130" s="1" t="s">
        <v>12</v>
      </c>
      <c r="C12130" s="27">
        <v>204</v>
      </c>
      <c r="D12130" s="27">
        <v>9575</v>
      </c>
      <c r="E12130" s="27">
        <v>111</v>
      </c>
      <c r="F12130" s="27">
        <v>4</v>
      </c>
      <c r="G12130" s="27">
        <v>89</v>
      </c>
      <c r="H12130" s="27">
        <v>2</v>
      </c>
    </row>
    <row r="12131" spans="1:8" x14ac:dyDescent="0.55000000000000004">
      <c r="A12131" s="33">
        <v>44166</v>
      </c>
      <c r="B12131" s="1" t="s">
        <v>13</v>
      </c>
      <c r="C12131" s="27">
        <v>1211</v>
      </c>
      <c r="D12131" s="27">
        <v>18905</v>
      </c>
      <c r="E12131" s="27">
        <v>1052</v>
      </c>
      <c r="F12131" s="27">
        <v>10</v>
      </c>
      <c r="G12131" s="27">
        <v>149</v>
      </c>
      <c r="H12131" s="27">
        <v>5</v>
      </c>
    </row>
    <row r="12132" spans="1:8" x14ac:dyDescent="0.55000000000000004">
      <c r="A12132" s="33">
        <v>44166</v>
      </c>
      <c r="B12132" s="1" t="s">
        <v>14</v>
      </c>
      <c r="C12132" s="27">
        <v>90</v>
      </c>
      <c r="D12132" s="27">
        <v>3674</v>
      </c>
      <c r="E12132" s="27">
        <v>77</v>
      </c>
      <c r="F12132" s="27">
        <v>1</v>
      </c>
      <c r="G12132" s="27">
        <v>12</v>
      </c>
      <c r="H12132" s="27">
        <v>0</v>
      </c>
    </row>
    <row r="12133" spans="1:8" x14ac:dyDescent="0.55000000000000004">
      <c r="A12133" s="33">
        <v>44166</v>
      </c>
      <c r="B12133" s="1" t="s">
        <v>15</v>
      </c>
      <c r="C12133" s="27">
        <v>138</v>
      </c>
      <c r="D12133" s="27">
        <v>7609</v>
      </c>
      <c r="E12133" s="27">
        <v>107</v>
      </c>
      <c r="F12133" s="27">
        <v>1</v>
      </c>
      <c r="G12133" s="27">
        <v>30</v>
      </c>
      <c r="H12133" s="27">
        <v>1</v>
      </c>
    </row>
    <row r="12134" spans="1:8" x14ac:dyDescent="0.55000000000000004">
      <c r="A12134" s="33">
        <v>44166</v>
      </c>
      <c r="B12134" s="1" t="s">
        <v>16</v>
      </c>
      <c r="C12134" s="27">
        <v>501</v>
      </c>
      <c r="D12134" s="27">
        <v>40155</v>
      </c>
      <c r="E12134" s="27">
        <v>445</v>
      </c>
      <c r="F12134" s="27">
        <v>7</v>
      </c>
      <c r="G12134" s="27">
        <v>49</v>
      </c>
      <c r="H12134" s="27">
        <v>5</v>
      </c>
    </row>
    <row r="12135" spans="1:8" x14ac:dyDescent="0.55000000000000004">
      <c r="A12135" s="33">
        <v>44166</v>
      </c>
      <c r="B12135" s="1" t="s">
        <v>17</v>
      </c>
      <c r="C12135" s="27">
        <v>1611</v>
      </c>
      <c r="D12135" s="27">
        <v>16949</v>
      </c>
      <c r="E12135" s="27">
        <v>1234</v>
      </c>
      <c r="F12135" s="27">
        <v>23</v>
      </c>
      <c r="G12135" s="27">
        <v>354</v>
      </c>
      <c r="H12135" s="27">
        <v>11</v>
      </c>
    </row>
    <row r="12136" spans="1:8" x14ac:dyDescent="0.55000000000000004">
      <c r="A12136" s="33">
        <v>44166</v>
      </c>
      <c r="B12136" s="1" t="s">
        <v>18</v>
      </c>
      <c r="C12136" s="27">
        <v>664</v>
      </c>
      <c r="D12136" s="27">
        <v>54964</v>
      </c>
      <c r="E12136" s="27">
        <v>544</v>
      </c>
      <c r="F12136" s="27">
        <v>2</v>
      </c>
      <c r="G12136" s="27">
        <v>120</v>
      </c>
      <c r="H12136" s="27">
        <v>7</v>
      </c>
    </row>
    <row r="12137" spans="1:8" x14ac:dyDescent="0.55000000000000004">
      <c r="A12137" s="33">
        <v>44166</v>
      </c>
      <c r="B12137" s="1" t="s">
        <v>19</v>
      </c>
      <c r="C12137" s="27">
        <v>1239</v>
      </c>
      <c r="D12137" s="27">
        <v>35606</v>
      </c>
      <c r="E12137" s="27">
        <v>1007</v>
      </c>
      <c r="F12137" s="27">
        <v>22</v>
      </c>
      <c r="G12137" s="27">
        <v>178</v>
      </c>
      <c r="H12137" s="27">
        <v>3</v>
      </c>
    </row>
    <row r="12138" spans="1:8" x14ac:dyDescent="0.55000000000000004">
      <c r="A12138" s="33">
        <v>44166</v>
      </c>
      <c r="B12138" s="1" t="s">
        <v>20</v>
      </c>
      <c r="C12138" s="27">
        <v>8531</v>
      </c>
      <c r="D12138" s="27">
        <v>238047</v>
      </c>
      <c r="E12138" s="27">
        <v>7185</v>
      </c>
      <c r="F12138" s="27">
        <v>143</v>
      </c>
      <c r="G12138" s="27">
        <v>1203</v>
      </c>
      <c r="H12138" s="27">
        <v>31</v>
      </c>
    </row>
    <row r="12139" spans="1:8" x14ac:dyDescent="0.55000000000000004">
      <c r="A12139" s="33">
        <v>44166</v>
      </c>
      <c r="B12139" s="1" t="s">
        <v>21</v>
      </c>
      <c r="C12139" s="27">
        <v>7082</v>
      </c>
      <c r="D12139" s="27">
        <v>164934</v>
      </c>
      <c r="E12139" s="27">
        <v>6119</v>
      </c>
      <c r="F12139" s="27">
        <v>89</v>
      </c>
      <c r="G12139" s="27">
        <v>874</v>
      </c>
      <c r="H12139" s="27">
        <v>10</v>
      </c>
    </row>
    <row r="12140" spans="1:8" x14ac:dyDescent="0.55000000000000004">
      <c r="A12140" s="33">
        <v>44166</v>
      </c>
      <c r="B12140" s="1" t="s">
        <v>22</v>
      </c>
      <c r="C12140" s="27">
        <v>41311</v>
      </c>
      <c r="D12140" s="27">
        <v>767241</v>
      </c>
      <c r="E12140" s="27">
        <v>36880</v>
      </c>
      <c r="F12140" s="27">
        <v>494</v>
      </c>
      <c r="G12140" s="27">
        <v>3937</v>
      </c>
      <c r="H12140" s="27">
        <v>62</v>
      </c>
    </row>
    <row r="12141" spans="1:8" x14ac:dyDescent="0.55000000000000004">
      <c r="A12141" s="33">
        <v>44166</v>
      </c>
      <c r="B12141" s="1" t="s">
        <v>23</v>
      </c>
      <c r="C12141" s="27">
        <v>12716</v>
      </c>
      <c r="D12141" s="27">
        <v>256331</v>
      </c>
      <c r="E12141" s="27">
        <v>11156</v>
      </c>
      <c r="F12141" s="27">
        <v>197</v>
      </c>
      <c r="G12141" s="27">
        <v>1363</v>
      </c>
      <c r="H12141" s="27">
        <v>60</v>
      </c>
    </row>
    <row r="12142" spans="1:8" x14ac:dyDescent="0.55000000000000004">
      <c r="A12142" s="33">
        <v>44166</v>
      </c>
      <c r="B12142" s="1" t="s">
        <v>24</v>
      </c>
      <c r="C12142" s="27">
        <v>336</v>
      </c>
      <c r="D12142" s="27">
        <v>22350</v>
      </c>
      <c r="E12142" s="27">
        <v>243</v>
      </c>
      <c r="F12142" s="27">
        <v>0</v>
      </c>
      <c r="G12142" s="27">
        <v>93</v>
      </c>
      <c r="H12142" s="27">
        <v>0</v>
      </c>
    </row>
    <row r="12143" spans="1:8" x14ac:dyDescent="0.55000000000000004">
      <c r="A12143" s="33">
        <v>44166</v>
      </c>
      <c r="B12143" s="1" t="s">
        <v>25</v>
      </c>
      <c r="C12143" s="27">
        <v>459</v>
      </c>
      <c r="D12143" s="27">
        <v>17308</v>
      </c>
      <c r="E12143" s="27">
        <v>415</v>
      </c>
      <c r="F12143" s="27">
        <v>26</v>
      </c>
      <c r="G12143" s="27">
        <v>18</v>
      </c>
      <c r="H12143" s="27">
        <v>0</v>
      </c>
    </row>
    <row r="12144" spans="1:8" x14ac:dyDescent="0.55000000000000004">
      <c r="A12144" s="33">
        <v>44166</v>
      </c>
      <c r="B12144" s="1" t="s">
        <v>26</v>
      </c>
      <c r="C12144" s="27">
        <v>859</v>
      </c>
      <c r="D12144" s="27">
        <v>22322</v>
      </c>
      <c r="E12144" s="27">
        <v>786</v>
      </c>
      <c r="F12144" s="27">
        <v>50</v>
      </c>
      <c r="G12144" s="27">
        <v>23</v>
      </c>
      <c r="H12144" s="27">
        <v>0</v>
      </c>
    </row>
    <row r="12145" spans="1:8" x14ac:dyDescent="0.55000000000000004">
      <c r="A12145" s="33">
        <v>44166</v>
      </c>
      <c r="B12145" s="1" t="s">
        <v>27</v>
      </c>
      <c r="C12145" s="27">
        <v>319</v>
      </c>
      <c r="D12145" s="27">
        <v>15146</v>
      </c>
      <c r="E12145" s="27">
        <v>286</v>
      </c>
      <c r="F12145" s="27">
        <v>11</v>
      </c>
      <c r="G12145" s="27">
        <v>22</v>
      </c>
      <c r="H12145" s="27">
        <v>0</v>
      </c>
    </row>
    <row r="12146" spans="1:8" x14ac:dyDescent="0.55000000000000004">
      <c r="A12146" s="33">
        <v>44166</v>
      </c>
      <c r="B12146" s="1" t="s">
        <v>28</v>
      </c>
      <c r="C12146" s="27">
        <v>344</v>
      </c>
      <c r="D12146" s="27">
        <v>13574</v>
      </c>
      <c r="E12146" s="27">
        <v>296</v>
      </c>
      <c r="F12146" s="27">
        <v>9</v>
      </c>
      <c r="G12146" s="27">
        <v>39</v>
      </c>
      <c r="H12146" s="27">
        <v>2</v>
      </c>
    </row>
    <row r="12147" spans="1:8" x14ac:dyDescent="0.55000000000000004">
      <c r="A12147" s="33">
        <v>44166</v>
      </c>
      <c r="B12147" s="1" t="s">
        <v>29</v>
      </c>
      <c r="C12147" s="27">
        <v>736</v>
      </c>
      <c r="D12147" s="27">
        <v>31976</v>
      </c>
      <c r="E12147" s="27">
        <v>613</v>
      </c>
      <c r="F12147" s="27">
        <v>6</v>
      </c>
      <c r="G12147" s="27">
        <v>95</v>
      </c>
      <c r="H12147" s="27">
        <v>0</v>
      </c>
    </row>
    <row r="12148" spans="1:8" x14ac:dyDescent="0.55000000000000004">
      <c r="A12148" s="33">
        <v>44166</v>
      </c>
      <c r="B12148" s="1" t="s">
        <v>30</v>
      </c>
      <c r="C12148" s="27">
        <v>1093</v>
      </c>
      <c r="D12148" s="27">
        <v>40312</v>
      </c>
      <c r="E12148" s="27">
        <v>889</v>
      </c>
      <c r="F12148" s="27">
        <v>14</v>
      </c>
      <c r="G12148" s="27">
        <v>190</v>
      </c>
      <c r="H12148" s="27">
        <v>1</v>
      </c>
    </row>
    <row r="12149" spans="1:8" x14ac:dyDescent="0.55000000000000004">
      <c r="A12149" s="33">
        <v>44166</v>
      </c>
      <c r="B12149" s="1" t="s">
        <v>31</v>
      </c>
      <c r="C12149" s="27">
        <v>1674</v>
      </c>
      <c r="D12149" s="27">
        <v>58661</v>
      </c>
      <c r="E12149" s="27">
        <v>1115</v>
      </c>
      <c r="F12149" s="27">
        <v>11</v>
      </c>
      <c r="G12149" s="27">
        <v>548</v>
      </c>
      <c r="H12149" s="27">
        <v>8</v>
      </c>
    </row>
    <row r="12150" spans="1:8" x14ac:dyDescent="0.55000000000000004">
      <c r="A12150" s="33">
        <v>44166</v>
      </c>
      <c r="B12150" s="1" t="s">
        <v>32</v>
      </c>
      <c r="C12150" s="27">
        <v>10112</v>
      </c>
      <c r="D12150" s="27">
        <v>143080</v>
      </c>
      <c r="E12150" s="27">
        <v>8307</v>
      </c>
      <c r="F12150" s="27">
        <v>119</v>
      </c>
      <c r="G12150" s="27">
        <v>1686</v>
      </c>
      <c r="H12150" s="27">
        <v>28</v>
      </c>
    </row>
    <row r="12151" spans="1:8" x14ac:dyDescent="0.55000000000000004">
      <c r="A12151" s="33">
        <v>44166</v>
      </c>
      <c r="B12151" s="1" t="s">
        <v>33</v>
      </c>
      <c r="C12151" s="27">
        <v>865</v>
      </c>
      <c r="D12151" s="27">
        <v>19848</v>
      </c>
      <c r="E12151" s="27">
        <v>672</v>
      </c>
      <c r="F12151" s="27">
        <v>7</v>
      </c>
      <c r="G12151" s="27">
        <v>186</v>
      </c>
      <c r="H12151" s="27">
        <v>5</v>
      </c>
    </row>
    <row r="12152" spans="1:8" x14ac:dyDescent="0.55000000000000004">
      <c r="A12152" s="33">
        <v>44166</v>
      </c>
      <c r="B12152" s="1" t="s">
        <v>34</v>
      </c>
      <c r="C12152" s="27">
        <v>793</v>
      </c>
      <c r="D12152" s="27">
        <v>27906</v>
      </c>
      <c r="E12152" s="27">
        <v>705</v>
      </c>
      <c r="F12152" s="27">
        <v>9</v>
      </c>
      <c r="G12152" s="27">
        <v>79</v>
      </c>
      <c r="H12152" s="27">
        <v>1</v>
      </c>
    </row>
    <row r="12153" spans="1:8" x14ac:dyDescent="0.55000000000000004">
      <c r="A12153" s="33">
        <v>44166</v>
      </c>
      <c r="B12153" s="1" t="s">
        <v>35</v>
      </c>
      <c r="C12153" s="27">
        <v>2671</v>
      </c>
      <c r="D12153" s="27">
        <v>66502</v>
      </c>
      <c r="E12153" s="27">
        <v>2402</v>
      </c>
      <c r="F12153" s="27">
        <v>39</v>
      </c>
      <c r="G12153" s="27">
        <v>230</v>
      </c>
      <c r="H12153" s="27">
        <v>5</v>
      </c>
    </row>
    <row r="12154" spans="1:8" x14ac:dyDescent="0.55000000000000004">
      <c r="A12154" s="33">
        <v>44166</v>
      </c>
      <c r="B12154" s="1" t="s">
        <v>36</v>
      </c>
      <c r="C12154" s="27">
        <v>20591</v>
      </c>
      <c r="D12154" s="27">
        <v>328242</v>
      </c>
      <c r="E12154" s="27">
        <v>16073</v>
      </c>
      <c r="F12154" s="27">
        <v>326</v>
      </c>
      <c r="G12154" s="27">
        <v>4173</v>
      </c>
      <c r="H12154" s="27">
        <v>125</v>
      </c>
    </row>
    <row r="12155" spans="1:8" x14ac:dyDescent="0.55000000000000004">
      <c r="A12155" s="33">
        <v>44166</v>
      </c>
      <c r="B12155" s="1" t="s">
        <v>37</v>
      </c>
      <c r="C12155" s="27">
        <v>5626</v>
      </c>
      <c r="D12155" s="27">
        <v>96781</v>
      </c>
      <c r="E12155" s="27">
        <v>4849</v>
      </c>
      <c r="F12155" s="27">
        <v>81</v>
      </c>
      <c r="G12155" s="27">
        <v>696</v>
      </c>
      <c r="H12155" s="27">
        <v>35</v>
      </c>
    </row>
    <row r="12156" spans="1:8" x14ac:dyDescent="0.55000000000000004">
      <c r="A12156" s="33">
        <v>44166</v>
      </c>
      <c r="B12156" s="1" t="s">
        <v>38</v>
      </c>
      <c r="C12156" s="27">
        <v>1157</v>
      </c>
      <c r="D12156" s="27">
        <v>33415</v>
      </c>
      <c r="E12156" s="27">
        <v>955</v>
      </c>
      <c r="F12156" s="27">
        <v>12</v>
      </c>
      <c r="G12156" s="27">
        <v>190</v>
      </c>
      <c r="H12156" s="27">
        <v>6</v>
      </c>
    </row>
    <row r="12157" spans="1:8" x14ac:dyDescent="0.55000000000000004">
      <c r="A12157" s="33">
        <v>44166</v>
      </c>
      <c r="B12157" s="1" t="s">
        <v>39</v>
      </c>
      <c r="C12157" s="27">
        <v>462</v>
      </c>
      <c r="D12157" s="27">
        <v>13594</v>
      </c>
      <c r="E12157" s="27">
        <v>370</v>
      </c>
      <c r="F12157" s="27">
        <v>6</v>
      </c>
      <c r="G12157" s="27">
        <v>75</v>
      </c>
      <c r="H12157" s="27">
        <v>7</v>
      </c>
    </row>
    <row r="12158" spans="1:8" x14ac:dyDescent="0.55000000000000004">
      <c r="A12158" s="33">
        <v>44166</v>
      </c>
      <c r="B12158" s="1" t="s">
        <v>40</v>
      </c>
      <c r="C12158" s="27">
        <v>58</v>
      </c>
      <c r="D12158" s="27">
        <v>16572</v>
      </c>
      <c r="E12158" s="27">
        <v>52</v>
      </c>
      <c r="F12158" s="27">
        <v>0</v>
      </c>
      <c r="G12158" s="27">
        <v>5</v>
      </c>
      <c r="H12158" s="27">
        <v>0</v>
      </c>
    </row>
    <row r="12159" spans="1:8" x14ac:dyDescent="0.55000000000000004">
      <c r="A12159" s="33">
        <v>44166</v>
      </c>
      <c r="B12159" s="1" t="s">
        <v>41</v>
      </c>
      <c r="C12159" s="27">
        <v>148</v>
      </c>
      <c r="D12159" s="27">
        <v>6772</v>
      </c>
      <c r="E12159" s="27">
        <v>143</v>
      </c>
      <c r="F12159" s="27">
        <v>0</v>
      </c>
      <c r="G12159" s="27">
        <v>5</v>
      </c>
      <c r="H12159" s="27">
        <v>1</v>
      </c>
    </row>
    <row r="12160" spans="1:8" x14ac:dyDescent="0.55000000000000004">
      <c r="A12160" s="33">
        <v>44166</v>
      </c>
      <c r="B12160" s="1" t="s">
        <v>42</v>
      </c>
      <c r="C12160" s="27">
        <v>609</v>
      </c>
      <c r="D12160" s="27">
        <v>19205</v>
      </c>
      <c r="E12160" s="27">
        <v>363</v>
      </c>
      <c r="F12160" s="27">
        <v>11</v>
      </c>
      <c r="G12160" s="27">
        <v>156</v>
      </c>
      <c r="H12160" s="27">
        <v>3</v>
      </c>
    </row>
    <row r="12161" spans="1:8" x14ac:dyDescent="0.55000000000000004">
      <c r="A12161" s="33">
        <v>44166</v>
      </c>
      <c r="B12161" s="1" t="s">
        <v>43</v>
      </c>
      <c r="C12161" s="27">
        <v>856</v>
      </c>
      <c r="D12161" s="27">
        <v>35884</v>
      </c>
      <c r="E12161" s="27">
        <v>738</v>
      </c>
      <c r="F12161" s="27">
        <v>6</v>
      </c>
      <c r="G12161" s="27">
        <v>101</v>
      </c>
      <c r="H12161" s="27">
        <v>5</v>
      </c>
    </row>
    <row r="12162" spans="1:8" x14ac:dyDescent="0.55000000000000004">
      <c r="A12162" s="33">
        <v>44166</v>
      </c>
      <c r="B12162" s="1" t="s">
        <v>44</v>
      </c>
      <c r="C12162" s="27">
        <v>391</v>
      </c>
      <c r="D12162" s="27">
        <v>17013</v>
      </c>
      <c r="E12162" s="27">
        <v>324</v>
      </c>
      <c r="F12162" s="27">
        <v>2</v>
      </c>
      <c r="G12162" s="27">
        <v>61</v>
      </c>
      <c r="H12162" s="27">
        <v>3</v>
      </c>
    </row>
    <row r="12163" spans="1:8" x14ac:dyDescent="0.55000000000000004">
      <c r="A12163" s="33">
        <v>44166</v>
      </c>
      <c r="B12163" s="1" t="s">
        <v>45</v>
      </c>
      <c r="C12163" s="27">
        <v>181</v>
      </c>
      <c r="D12163" s="27">
        <v>7830</v>
      </c>
      <c r="E12163" s="27">
        <v>165</v>
      </c>
      <c r="F12163" s="27">
        <v>9</v>
      </c>
      <c r="G12163" s="27">
        <v>7</v>
      </c>
      <c r="H12163" s="27">
        <v>1</v>
      </c>
    </row>
    <row r="12164" spans="1:8" x14ac:dyDescent="0.55000000000000004">
      <c r="A12164" s="33">
        <v>44166</v>
      </c>
      <c r="B12164" s="1" t="s">
        <v>46</v>
      </c>
      <c r="C12164" s="27">
        <v>147</v>
      </c>
      <c r="D12164" s="27">
        <v>17282</v>
      </c>
      <c r="E12164" s="27">
        <v>123</v>
      </c>
      <c r="F12164" s="27">
        <v>2</v>
      </c>
      <c r="G12164" s="27">
        <v>22</v>
      </c>
      <c r="H12164" s="27">
        <v>0</v>
      </c>
    </row>
    <row r="12165" spans="1:8" x14ac:dyDescent="0.55000000000000004">
      <c r="A12165" s="33">
        <v>44166</v>
      </c>
      <c r="B12165" s="1" t="s">
        <v>47</v>
      </c>
      <c r="C12165" s="27">
        <v>320</v>
      </c>
      <c r="D12165" s="27">
        <v>7211</v>
      </c>
      <c r="E12165" s="27">
        <v>169</v>
      </c>
      <c r="F12165" s="27">
        <v>6</v>
      </c>
      <c r="G12165" s="27">
        <v>145</v>
      </c>
      <c r="H12165" s="27">
        <v>5</v>
      </c>
    </row>
    <row r="12166" spans="1:8" x14ac:dyDescent="0.55000000000000004">
      <c r="A12166" s="33">
        <v>44166</v>
      </c>
      <c r="B12166" s="1" t="s">
        <v>48</v>
      </c>
      <c r="C12166" s="27">
        <v>157</v>
      </c>
      <c r="D12166" s="27">
        <v>3770</v>
      </c>
      <c r="E12166" s="27">
        <v>143</v>
      </c>
      <c r="F12166" s="27">
        <v>4</v>
      </c>
      <c r="G12166" s="27">
        <v>10</v>
      </c>
      <c r="H12166" s="27">
        <v>0</v>
      </c>
    </row>
    <row r="12167" spans="1:8" x14ac:dyDescent="0.55000000000000004">
      <c r="A12167" s="33">
        <v>44166</v>
      </c>
      <c r="B12167" s="1" t="s">
        <v>49</v>
      </c>
      <c r="C12167" s="27">
        <v>5860</v>
      </c>
      <c r="D12167" s="27">
        <v>202317</v>
      </c>
      <c r="E12167" s="27">
        <v>5420</v>
      </c>
      <c r="F12167" s="27">
        <v>108</v>
      </c>
      <c r="G12167" s="27">
        <v>332</v>
      </c>
      <c r="H12167" s="27">
        <v>5</v>
      </c>
    </row>
    <row r="12168" spans="1:8" x14ac:dyDescent="0.55000000000000004">
      <c r="A12168" s="33">
        <v>44166</v>
      </c>
      <c r="B12168" s="1" t="s">
        <v>50</v>
      </c>
      <c r="C12168" s="27">
        <v>319</v>
      </c>
      <c r="D12168" s="27">
        <v>9795</v>
      </c>
      <c r="E12168" s="27">
        <v>291</v>
      </c>
      <c r="F12168" s="27">
        <v>2</v>
      </c>
      <c r="G12168" s="27">
        <v>29</v>
      </c>
      <c r="H12168" s="27">
        <v>0</v>
      </c>
    </row>
    <row r="12169" spans="1:8" x14ac:dyDescent="0.55000000000000004">
      <c r="A12169" s="33">
        <v>44166</v>
      </c>
      <c r="B12169" s="1" t="s">
        <v>51</v>
      </c>
      <c r="C12169" s="27">
        <v>271</v>
      </c>
      <c r="D12169" s="27">
        <v>27249</v>
      </c>
      <c r="E12169" s="27">
        <v>253</v>
      </c>
      <c r="F12169" s="27">
        <v>3</v>
      </c>
      <c r="G12169" s="27">
        <v>19</v>
      </c>
      <c r="H12169" s="27">
        <v>0</v>
      </c>
    </row>
    <row r="12170" spans="1:8" x14ac:dyDescent="0.55000000000000004">
      <c r="A12170" s="33">
        <v>44166</v>
      </c>
      <c r="B12170" s="1" t="s">
        <v>52</v>
      </c>
      <c r="C12170" s="27">
        <v>1021</v>
      </c>
      <c r="D12170" s="27">
        <v>24059</v>
      </c>
      <c r="E12170" s="27">
        <v>924</v>
      </c>
      <c r="F12170" s="27">
        <v>13</v>
      </c>
      <c r="G12170" s="27">
        <v>67</v>
      </c>
      <c r="H12170" s="27">
        <v>6</v>
      </c>
    </row>
    <row r="12171" spans="1:8" x14ac:dyDescent="0.55000000000000004">
      <c r="A12171" s="33">
        <v>44166</v>
      </c>
      <c r="B12171" s="1" t="s">
        <v>53</v>
      </c>
      <c r="C12171" s="27">
        <v>309</v>
      </c>
      <c r="D12171" s="27">
        <v>27917</v>
      </c>
      <c r="E12171" s="27">
        <v>209</v>
      </c>
      <c r="F12171" s="27">
        <v>3</v>
      </c>
      <c r="G12171" s="27">
        <v>97</v>
      </c>
      <c r="H12171" s="27">
        <v>1</v>
      </c>
    </row>
    <row r="12172" spans="1:8" x14ac:dyDescent="0.55000000000000004">
      <c r="A12172" s="33">
        <v>44166</v>
      </c>
      <c r="B12172" s="1" t="s">
        <v>54</v>
      </c>
      <c r="C12172" s="27">
        <v>513</v>
      </c>
      <c r="D12172" s="27">
        <v>9821</v>
      </c>
      <c r="E12172" s="27">
        <v>421</v>
      </c>
      <c r="F12172" s="27">
        <v>1</v>
      </c>
      <c r="G12172" s="27">
        <v>92</v>
      </c>
      <c r="H12172" s="27">
        <v>2</v>
      </c>
    </row>
    <row r="12173" spans="1:8" x14ac:dyDescent="0.55000000000000004">
      <c r="A12173" s="33">
        <v>44166</v>
      </c>
      <c r="B12173" s="1" t="s">
        <v>55</v>
      </c>
      <c r="C12173" s="27">
        <v>612</v>
      </c>
      <c r="D12173" s="27">
        <v>27621</v>
      </c>
      <c r="E12173" s="27">
        <v>571</v>
      </c>
      <c r="F12173" s="27">
        <v>13</v>
      </c>
      <c r="G12173" s="27">
        <v>41</v>
      </c>
      <c r="H12173" s="27">
        <v>1</v>
      </c>
    </row>
    <row r="12174" spans="1:8" x14ac:dyDescent="0.55000000000000004">
      <c r="A12174" s="33">
        <v>44166</v>
      </c>
      <c r="B12174" s="1" t="s">
        <v>56</v>
      </c>
      <c r="C12174" s="27">
        <v>4353</v>
      </c>
      <c r="D12174" s="27">
        <v>73253</v>
      </c>
      <c r="E12174" s="27">
        <v>3885</v>
      </c>
      <c r="F12174" s="27">
        <v>69</v>
      </c>
      <c r="G12174" s="27">
        <v>404</v>
      </c>
      <c r="H12174" s="27">
        <v>5</v>
      </c>
    </row>
    <row r="12175" spans="1:8" x14ac:dyDescent="0.55000000000000004">
      <c r="A12175" s="33">
        <v>44167</v>
      </c>
      <c r="B12175" s="1" t="s">
        <v>7</v>
      </c>
      <c r="C12175" s="27">
        <v>9075</v>
      </c>
      <c r="D12175" s="27">
        <v>154998</v>
      </c>
      <c r="E12175" s="27">
        <v>6588</v>
      </c>
      <c r="F12175" s="27">
        <v>208</v>
      </c>
      <c r="G12175" s="27">
        <v>2279</v>
      </c>
      <c r="H12175" s="27">
        <v>28</v>
      </c>
    </row>
    <row r="12176" spans="1:8" x14ac:dyDescent="0.55000000000000004">
      <c r="A12176" s="33">
        <v>44167</v>
      </c>
      <c r="B12176" s="1" t="s">
        <v>11</v>
      </c>
      <c r="C12176" s="27">
        <v>307</v>
      </c>
      <c r="D12176" s="27">
        <v>6889</v>
      </c>
      <c r="E12176" s="27">
        <v>268</v>
      </c>
      <c r="F12176" s="27">
        <v>6</v>
      </c>
      <c r="G12176" s="27">
        <v>33</v>
      </c>
      <c r="H12176" s="27">
        <v>2</v>
      </c>
    </row>
    <row r="12177" spans="1:8" x14ac:dyDescent="0.55000000000000004">
      <c r="A12177" s="33">
        <v>44167</v>
      </c>
      <c r="B12177" s="1" t="s">
        <v>12</v>
      </c>
      <c r="C12177" s="27">
        <v>208</v>
      </c>
      <c r="D12177" s="27">
        <v>9681</v>
      </c>
      <c r="E12177" s="27">
        <v>124</v>
      </c>
      <c r="F12177" s="27">
        <v>4</v>
      </c>
      <c r="G12177" s="27">
        <v>80</v>
      </c>
      <c r="H12177" s="27">
        <v>2</v>
      </c>
    </row>
    <row r="12178" spans="1:8" x14ac:dyDescent="0.55000000000000004">
      <c r="A12178" s="33">
        <v>44167</v>
      </c>
      <c r="B12178" s="1" t="s">
        <v>13</v>
      </c>
      <c r="C12178" s="27">
        <v>1221</v>
      </c>
      <c r="D12178" s="27">
        <v>19125</v>
      </c>
      <c r="E12178" s="27">
        <v>1075</v>
      </c>
      <c r="F12178" s="27">
        <v>10</v>
      </c>
      <c r="G12178" s="27">
        <v>136</v>
      </c>
      <c r="H12178" s="27">
        <v>5</v>
      </c>
    </row>
    <row r="12179" spans="1:8" x14ac:dyDescent="0.55000000000000004">
      <c r="A12179" s="33">
        <v>44167</v>
      </c>
      <c r="B12179" s="1" t="s">
        <v>14</v>
      </c>
      <c r="C12179" s="27">
        <v>90</v>
      </c>
      <c r="D12179" s="27">
        <v>3676</v>
      </c>
      <c r="E12179" s="27">
        <v>79</v>
      </c>
      <c r="F12179" s="27">
        <v>1</v>
      </c>
      <c r="G12179" s="27">
        <v>10</v>
      </c>
      <c r="H12179" s="27">
        <v>0</v>
      </c>
    </row>
    <row r="12180" spans="1:8" x14ac:dyDescent="0.55000000000000004">
      <c r="A12180" s="33">
        <v>44167</v>
      </c>
      <c r="B12180" s="1" t="s">
        <v>15</v>
      </c>
      <c r="C12180" s="27">
        <v>141</v>
      </c>
      <c r="D12180" s="27">
        <v>7663</v>
      </c>
      <c r="E12180" s="27">
        <v>109</v>
      </c>
      <c r="F12180" s="27">
        <v>1</v>
      </c>
      <c r="G12180" s="27">
        <v>31</v>
      </c>
      <c r="H12180" s="27">
        <v>1</v>
      </c>
    </row>
    <row r="12181" spans="1:8" x14ac:dyDescent="0.55000000000000004">
      <c r="A12181" s="33">
        <v>44167</v>
      </c>
      <c r="B12181" s="1" t="s">
        <v>16</v>
      </c>
      <c r="C12181" s="27">
        <v>506</v>
      </c>
      <c r="D12181" s="27">
        <v>40549</v>
      </c>
      <c r="E12181" s="27">
        <v>450</v>
      </c>
      <c r="F12181" s="27">
        <v>8</v>
      </c>
      <c r="G12181" s="27">
        <v>48</v>
      </c>
      <c r="H12181" s="27">
        <v>5</v>
      </c>
    </row>
    <row r="12182" spans="1:8" x14ac:dyDescent="0.55000000000000004">
      <c r="A12182" s="33">
        <v>44167</v>
      </c>
      <c r="B12182" s="1" t="s">
        <v>17</v>
      </c>
      <c r="C12182" s="27">
        <v>1655</v>
      </c>
      <c r="D12182" s="27">
        <v>17086</v>
      </c>
      <c r="E12182" s="27">
        <v>1267</v>
      </c>
      <c r="F12182" s="27">
        <v>23</v>
      </c>
      <c r="G12182" s="27">
        <v>365</v>
      </c>
      <c r="H12182" s="27">
        <v>13</v>
      </c>
    </row>
    <row r="12183" spans="1:8" x14ac:dyDescent="0.55000000000000004">
      <c r="A12183" s="33">
        <v>44167</v>
      </c>
      <c r="B12183" s="1" t="s">
        <v>18</v>
      </c>
      <c r="C12183" s="27">
        <v>688</v>
      </c>
      <c r="D12183" s="27">
        <v>55743</v>
      </c>
      <c r="E12183" s="27">
        <v>550</v>
      </c>
      <c r="F12183" s="27">
        <v>2</v>
      </c>
      <c r="G12183" s="27">
        <v>138</v>
      </c>
      <c r="H12183" s="27">
        <v>7</v>
      </c>
    </row>
    <row r="12184" spans="1:8" x14ac:dyDescent="0.55000000000000004">
      <c r="A12184" s="33">
        <v>44167</v>
      </c>
      <c r="B12184" s="1" t="s">
        <v>19</v>
      </c>
      <c r="C12184" s="27">
        <v>1283</v>
      </c>
      <c r="D12184" s="27">
        <v>36339</v>
      </c>
      <c r="E12184" s="27">
        <v>1018</v>
      </c>
      <c r="F12184" s="27">
        <v>22</v>
      </c>
      <c r="G12184" s="27">
        <v>199</v>
      </c>
      <c r="H12184" s="27">
        <v>1</v>
      </c>
    </row>
    <row r="12185" spans="1:8" x14ac:dyDescent="0.55000000000000004">
      <c r="A12185" s="33">
        <v>44167</v>
      </c>
      <c r="B12185" s="1" t="s">
        <v>20</v>
      </c>
      <c r="C12185" s="27">
        <v>8680</v>
      </c>
      <c r="D12185" s="27">
        <v>240236</v>
      </c>
      <c r="E12185" s="27">
        <v>7252</v>
      </c>
      <c r="F12185" s="27">
        <v>146</v>
      </c>
      <c r="G12185" s="27">
        <v>1282</v>
      </c>
      <c r="H12185" s="27">
        <v>31</v>
      </c>
    </row>
    <row r="12186" spans="1:8" x14ac:dyDescent="0.55000000000000004">
      <c r="A12186" s="33">
        <v>44167</v>
      </c>
      <c r="B12186" s="1" t="s">
        <v>21</v>
      </c>
      <c r="C12186" s="27">
        <v>7158</v>
      </c>
      <c r="D12186" s="27">
        <v>167709</v>
      </c>
      <c r="E12186" s="27">
        <v>6229</v>
      </c>
      <c r="F12186" s="27">
        <v>90</v>
      </c>
      <c r="G12186" s="27">
        <v>839</v>
      </c>
      <c r="H12186" s="27">
        <v>10</v>
      </c>
    </row>
    <row r="12187" spans="1:8" x14ac:dyDescent="0.55000000000000004">
      <c r="A12187" s="33">
        <v>44167</v>
      </c>
      <c r="B12187" s="1" t="s">
        <v>22</v>
      </c>
      <c r="C12187" s="27">
        <v>41811</v>
      </c>
      <c r="D12187" s="27">
        <v>776098</v>
      </c>
      <c r="E12187" s="27">
        <v>37348</v>
      </c>
      <c r="F12187" s="27">
        <v>499</v>
      </c>
      <c r="G12187" s="27">
        <v>3964</v>
      </c>
      <c r="H12187" s="27">
        <v>59</v>
      </c>
    </row>
    <row r="12188" spans="1:8" x14ac:dyDescent="0.55000000000000004">
      <c r="A12188" s="33">
        <v>44167</v>
      </c>
      <c r="B12188" s="1" t="s">
        <v>23</v>
      </c>
      <c r="C12188" s="27">
        <v>12929</v>
      </c>
      <c r="D12188" s="27">
        <v>260211</v>
      </c>
      <c r="E12188" s="27">
        <v>11404</v>
      </c>
      <c r="F12188" s="27">
        <v>198</v>
      </c>
      <c r="G12188" s="27">
        <v>1327</v>
      </c>
      <c r="H12188" s="27">
        <v>61</v>
      </c>
    </row>
    <row r="12189" spans="1:8" x14ac:dyDescent="0.55000000000000004">
      <c r="A12189" s="33">
        <v>44167</v>
      </c>
      <c r="B12189" s="1" t="s">
        <v>24</v>
      </c>
      <c r="C12189" s="27">
        <v>340</v>
      </c>
      <c r="D12189" s="27">
        <v>22619</v>
      </c>
      <c r="E12189" s="27">
        <v>247</v>
      </c>
      <c r="F12189" s="27">
        <v>0</v>
      </c>
      <c r="G12189" s="27">
        <v>93</v>
      </c>
      <c r="H12189" s="27">
        <v>0</v>
      </c>
    </row>
    <row r="12190" spans="1:8" x14ac:dyDescent="0.55000000000000004">
      <c r="A12190" s="33">
        <v>44167</v>
      </c>
      <c r="B12190" s="1" t="s">
        <v>25</v>
      </c>
      <c r="C12190" s="27">
        <v>460</v>
      </c>
      <c r="D12190" s="27">
        <v>17465</v>
      </c>
      <c r="E12190" s="27">
        <v>416</v>
      </c>
      <c r="F12190" s="27">
        <v>26</v>
      </c>
      <c r="G12190" s="27">
        <v>18</v>
      </c>
      <c r="H12190" s="27">
        <v>0</v>
      </c>
    </row>
    <row r="12191" spans="1:8" x14ac:dyDescent="0.55000000000000004">
      <c r="A12191" s="33">
        <v>44167</v>
      </c>
      <c r="B12191" s="1" t="s">
        <v>26</v>
      </c>
      <c r="C12191" s="27">
        <v>861</v>
      </c>
      <c r="D12191" s="27">
        <v>22622</v>
      </c>
      <c r="E12191" s="27">
        <v>787</v>
      </c>
      <c r="F12191" s="27">
        <v>50</v>
      </c>
      <c r="G12191" s="27">
        <v>24</v>
      </c>
      <c r="H12191" s="27">
        <v>0</v>
      </c>
    </row>
    <row r="12192" spans="1:8" x14ac:dyDescent="0.55000000000000004">
      <c r="A12192" s="33">
        <v>44167</v>
      </c>
      <c r="B12192" s="1" t="s">
        <v>27</v>
      </c>
      <c r="C12192" s="27">
        <v>319</v>
      </c>
      <c r="D12192" s="27">
        <v>15274</v>
      </c>
      <c r="E12192" s="27">
        <v>287</v>
      </c>
      <c r="F12192" s="27">
        <v>11</v>
      </c>
      <c r="G12192" s="27">
        <v>21</v>
      </c>
      <c r="H12192" s="27">
        <v>0</v>
      </c>
    </row>
    <row r="12193" spans="1:8" x14ac:dyDescent="0.55000000000000004">
      <c r="A12193" s="33">
        <v>44167</v>
      </c>
      <c r="B12193" s="1" t="s">
        <v>28</v>
      </c>
      <c r="C12193" s="27">
        <v>353</v>
      </c>
      <c r="D12193" s="27">
        <v>13599</v>
      </c>
      <c r="E12193" s="27">
        <v>300</v>
      </c>
      <c r="F12193" s="27">
        <v>9</v>
      </c>
      <c r="G12193" s="27">
        <v>44</v>
      </c>
      <c r="H12193" s="27">
        <v>2</v>
      </c>
    </row>
    <row r="12194" spans="1:8" x14ac:dyDescent="0.55000000000000004">
      <c r="A12194" s="33">
        <v>44167</v>
      </c>
      <c r="B12194" s="1" t="s">
        <v>29</v>
      </c>
      <c r="C12194" s="27">
        <v>748</v>
      </c>
      <c r="D12194" s="27">
        <v>32320</v>
      </c>
      <c r="E12194" s="27">
        <v>631</v>
      </c>
      <c r="F12194" s="27">
        <v>6</v>
      </c>
      <c r="G12194" s="27">
        <v>97</v>
      </c>
      <c r="H12194" s="27">
        <v>0</v>
      </c>
    </row>
    <row r="12195" spans="1:8" x14ac:dyDescent="0.55000000000000004">
      <c r="A12195" s="33">
        <v>44167</v>
      </c>
      <c r="B12195" s="1" t="s">
        <v>30</v>
      </c>
      <c r="C12195" s="27">
        <v>1119</v>
      </c>
      <c r="D12195" s="27">
        <v>41349</v>
      </c>
      <c r="E12195" s="27">
        <v>901</v>
      </c>
      <c r="F12195" s="27">
        <v>14</v>
      </c>
      <c r="G12195" s="27">
        <v>204</v>
      </c>
      <c r="H12195" s="27">
        <v>1</v>
      </c>
    </row>
    <row r="12196" spans="1:8" x14ac:dyDescent="0.55000000000000004">
      <c r="A12196" s="33">
        <v>44167</v>
      </c>
      <c r="B12196" s="1" t="s">
        <v>31</v>
      </c>
      <c r="C12196" s="27">
        <v>1722</v>
      </c>
      <c r="D12196" s="27">
        <v>59560</v>
      </c>
      <c r="E12196" s="27">
        <v>1159</v>
      </c>
      <c r="F12196" s="27">
        <v>12</v>
      </c>
      <c r="G12196" s="27">
        <v>551</v>
      </c>
      <c r="H12196" s="27">
        <v>9</v>
      </c>
    </row>
    <row r="12197" spans="1:8" x14ac:dyDescent="0.55000000000000004">
      <c r="A12197" s="33">
        <v>44167</v>
      </c>
      <c r="B12197" s="1" t="s">
        <v>32</v>
      </c>
      <c r="C12197" s="27">
        <v>10309</v>
      </c>
      <c r="D12197" s="27">
        <v>143080</v>
      </c>
      <c r="E12197" s="27">
        <v>8457</v>
      </c>
      <c r="F12197" s="27">
        <v>121</v>
      </c>
      <c r="G12197" s="27">
        <v>1731</v>
      </c>
      <c r="H12197" s="27">
        <v>30</v>
      </c>
    </row>
    <row r="12198" spans="1:8" x14ac:dyDescent="0.55000000000000004">
      <c r="A12198" s="33">
        <v>44167</v>
      </c>
      <c r="B12198" s="1" t="s">
        <v>33</v>
      </c>
      <c r="C12198" s="27">
        <v>880</v>
      </c>
      <c r="D12198" s="27">
        <v>19848</v>
      </c>
      <c r="E12198" s="27">
        <v>690</v>
      </c>
      <c r="F12198" s="27">
        <v>8</v>
      </c>
      <c r="G12198" s="27">
        <v>182</v>
      </c>
      <c r="H12198" s="27">
        <v>5</v>
      </c>
    </row>
    <row r="12199" spans="1:8" x14ac:dyDescent="0.55000000000000004">
      <c r="A12199" s="33">
        <v>44167</v>
      </c>
      <c r="B12199" s="1" t="s">
        <v>34</v>
      </c>
      <c r="C12199" s="27">
        <v>796</v>
      </c>
      <c r="D12199" s="27">
        <v>28288</v>
      </c>
      <c r="E12199" s="27">
        <v>719</v>
      </c>
      <c r="F12199" s="27">
        <v>10</v>
      </c>
      <c r="G12199" s="27">
        <v>67</v>
      </c>
      <c r="H12199" s="27">
        <v>1</v>
      </c>
    </row>
    <row r="12200" spans="1:8" x14ac:dyDescent="0.55000000000000004">
      <c r="A12200" s="33">
        <v>44167</v>
      </c>
      <c r="B12200" s="1" t="s">
        <v>35</v>
      </c>
      <c r="C12200" s="27">
        <v>2693</v>
      </c>
      <c r="D12200" s="27">
        <v>67261</v>
      </c>
      <c r="E12200" s="27">
        <v>2425</v>
      </c>
      <c r="F12200" s="27">
        <v>39</v>
      </c>
      <c r="G12200" s="27">
        <v>229</v>
      </c>
      <c r="H12200" s="27">
        <v>5</v>
      </c>
    </row>
    <row r="12201" spans="1:8" x14ac:dyDescent="0.55000000000000004">
      <c r="A12201" s="33">
        <v>44167</v>
      </c>
      <c r="B12201" s="1" t="s">
        <v>36</v>
      </c>
      <c r="C12201" s="27">
        <v>21018</v>
      </c>
      <c r="D12201" s="27">
        <v>334185</v>
      </c>
      <c r="E12201" s="27">
        <v>16245</v>
      </c>
      <c r="F12201" s="27">
        <v>333</v>
      </c>
      <c r="G12201" s="27">
        <v>4421</v>
      </c>
      <c r="H12201" s="27">
        <v>131</v>
      </c>
    </row>
    <row r="12202" spans="1:8" x14ac:dyDescent="0.55000000000000004">
      <c r="A12202" s="33">
        <v>44167</v>
      </c>
      <c r="B12202" s="1" t="s">
        <v>37</v>
      </c>
      <c r="C12202" s="27">
        <v>5749</v>
      </c>
      <c r="D12202" s="27">
        <v>98300</v>
      </c>
      <c r="E12202" s="27">
        <v>4961</v>
      </c>
      <c r="F12202" s="27">
        <v>84</v>
      </c>
      <c r="G12202" s="27">
        <v>704</v>
      </c>
      <c r="H12202" s="27">
        <v>34</v>
      </c>
    </row>
    <row r="12203" spans="1:8" x14ac:dyDescent="0.55000000000000004">
      <c r="A12203" s="33">
        <v>44167</v>
      </c>
      <c r="B12203" s="1" t="s">
        <v>38</v>
      </c>
      <c r="C12203" s="27">
        <v>1190</v>
      </c>
      <c r="D12203" s="27">
        <v>33927</v>
      </c>
      <c r="E12203" s="27">
        <v>973</v>
      </c>
      <c r="F12203" s="27">
        <v>13</v>
      </c>
      <c r="G12203" s="27">
        <v>204</v>
      </c>
      <c r="H12203" s="27">
        <v>6</v>
      </c>
    </row>
    <row r="12204" spans="1:8" x14ac:dyDescent="0.55000000000000004">
      <c r="A12204" s="33">
        <v>44167</v>
      </c>
      <c r="B12204" s="1" t="s">
        <v>39</v>
      </c>
      <c r="C12204" s="27">
        <v>471</v>
      </c>
      <c r="D12204" s="27">
        <v>13692</v>
      </c>
      <c r="E12204" s="27">
        <v>382</v>
      </c>
      <c r="F12204" s="27">
        <v>6</v>
      </c>
      <c r="G12204" s="27">
        <v>72</v>
      </c>
      <c r="H12204" s="27">
        <v>7</v>
      </c>
    </row>
    <row r="12205" spans="1:8" x14ac:dyDescent="0.55000000000000004">
      <c r="A12205" s="33">
        <v>44167</v>
      </c>
      <c r="B12205" s="1" t="s">
        <v>40</v>
      </c>
      <c r="C12205" s="27">
        <v>60</v>
      </c>
      <c r="D12205" s="27">
        <v>17317</v>
      </c>
      <c r="E12205" s="27">
        <v>52</v>
      </c>
      <c r="F12205" s="27">
        <v>0</v>
      </c>
      <c r="G12205" s="27">
        <v>7</v>
      </c>
      <c r="H12205" s="27">
        <v>0</v>
      </c>
    </row>
    <row r="12206" spans="1:8" x14ac:dyDescent="0.55000000000000004">
      <c r="A12206" s="33">
        <v>44167</v>
      </c>
      <c r="B12206" s="1" t="s">
        <v>41</v>
      </c>
      <c r="C12206" s="27">
        <v>148</v>
      </c>
      <c r="D12206" s="27">
        <v>6772</v>
      </c>
      <c r="E12206" s="27">
        <v>143</v>
      </c>
      <c r="F12206" s="27">
        <v>0</v>
      </c>
      <c r="G12206" s="27">
        <v>5</v>
      </c>
      <c r="H12206" s="27">
        <v>1</v>
      </c>
    </row>
    <row r="12207" spans="1:8" x14ac:dyDescent="0.55000000000000004">
      <c r="A12207" s="33">
        <v>44167</v>
      </c>
      <c r="B12207" s="1" t="s">
        <v>42</v>
      </c>
      <c r="C12207" s="27">
        <v>619</v>
      </c>
      <c r="D12207" s="27">
        <v>19205</v>
      </c>
      <c r="E12207" s="27">
        <v>363</v>
      </c>
      <c r="F12207" s="27">
        <v>11</v>
      </c>
      <c r="G12207" s="27">
        <v>156</v>
      </c>
      <c r="H12207" s="27">
        <v>3</v>
      </c>
    </row>
    <row r="12208" spans="1:8" x14ac:dyDescent="0.55000000000000004">
      <c r="A12208" s="33">
        <v>44167</v>
      </c>
      <c r="B12208" s="1" t="s">
        <v>43</v>
      </c>
      <c r="C12208" s="27">
        <v>872</v>
      </c>
      <c r="D12208" s="27">
        <v>35884</v>
      </c>
      <c r="E12208" s="27">
        <v>749</v>
      </c>
      <c r="F12208" s="27">
        <v>6</v>
      </c>
      <c r="G12208" s="27">
        <v>111</v>
      </c>
      <c r="H12208" s="27">
        <v>6</v>
      </c>
    </row>
    <row r="12209" spans="1:8" x14ac:dyDescent="0.55000000000000004">
      <c r="A12209" s="33">
        <v>44167</v>
      </c>
      <c r="B12209" s="1" t="s">
        <v>44</v>
      </c>
      <c r="C12209" s="27">
        <v>398</v>
      </c>
      <c r="D12209" s="27">
        <v>19028</v>
      </c>
      <c r="E12209" s="27">
        <v>326</v>
      </c>
      <c r="F12209" s="27">
        <v>2</v>
      </c>
      <c r="G12209" s="27">
        <v>66</v>
      </c>
      <c r="H12209" s="27">
        <v>3</v>
      </c>
    </row>
    <row r="12210" spans="1:8" x14ac:dyDescent="0.55000000000000004">
      <c r="A12210" s="33">
        <v>44167</v>
      </c>
      <c r="B12210" s="1" t="s">
        <v>45</v>
      </c>
      <c r="C12210" s="27">
        <v>181</v>
      </c>
      <c r="D12210" s="27">
        <v>7839</v>
      </c>
      <c r="E12210" s="27">
        <v>166</v>
      </c>
      <c r="F12210" s="27">
        <v>9</v>
      </c>
      <c r="G12210" s="27">
        <v>6</v>
      </c>
      <c r="H12210" s="27">
        <v>1</v>
      </c>
    </row>
    <row r="12211" spans="1:8" x14ac:dyDescent="0.55000000000000004">
      <c r="A12211" s="33">
        <v>44167</v>
      </c>
      <c r="B12211" s="1" t="s">
        <v>46</v>
      </c>
      <c r="C12211" s="27">
        <v>148</v>
      </c>
      <c r="D12211" s="27">
        <v>17450</v>
      </c>
      <c r="E12211" s="27">
        <v>124</v>
      </c>
      <c r="F12211" s="27">
        <v>2</v>
      </c>
      <c r="G12211" s="27">
        <v>22</v>
      </c>
      <c r="H12211" s="27">
        <v>0</v>
      </c>
    </row>
    <row r="12212" spans="1:8" x14ac:dyDescent="0.55000000000000004">
      <c r="A12212" s="33">
        <v>44167</v>
      </c>
      <c r="B12212" s="1" t="s">
        <v>47</v>
      </c>
      <c r="C12212" s="27">
        <v>327</v>
      </c>
      <c r="D12212" s="27">
        <v>7273</v>
      </c>
      <c r="E12212" s="27">
        <v>180</v>
      </c>
      <c r="F12212" s="27">
        <v>6</v>
      </c>
      <c r="G12212" s="27">
        <v>141</v>
      </c>
      <c r="H12212" s="27">
        <v>6</v>
      </c>
    </row>
    <row r="12213" spans="1:8" x14ac:dyDescent="0.55000000000000004">
      <c r="A12213" s="33">
        <v>44167</v>
      </c>
      <c r="B12213" s="1" t="s">
        <v>48</v>
      </c>
      <c r="C12213" s="27">
        <v>165</v>
      </c>
      <c r="D12213" s="27">
        <v>3806</v>
      </c>
      <c r="E12213" s="27">
        <v>143</v>
      </c>
      <c r="F12213" s="27">
        <v>4</v>
      </c>
      <c r="G12213" s="27">
        <v>14</v>
      </c>
      <c r="H12213" s="27">
        <v>0</v>
      </c>
    </row>
    <row r="12214" spans="1:8" x14ac:dyDescent="0.55000000000000004">
      <c r="A12214" s="33">
        <v>44167</v>
      </c>
      <c r="B12214" s="1" t="s">
        <v>49</v>
      </c>
      <c r="C12214" s="27">
        <v>5901</v>
      </c>
      <c r="D12214" s="27">
        <v>204387</v>
      </c>
      <c r="E12214" s="27">
        <v>5446</v>
      </c>
      <c r="F12214" s="27">
        <v>108</v>
      </c>
      <c r="G12214" s="27">
        <v>347</v>
      </c>
      <c r="H12214" s="27">
        <v>6</v>
      </c>
    </row>
    <row r="12215" spans="1:8" x14ac:dyDescent="0.55000000000000004">
      <c r="A12215" s="33">
        <v>44167</v>
      </c>
      <c r="B12215" s="1" t="s">
        <v>50</v>
      </c>
      <c r="C12215" s="27">
        <v>325</v>
      </c>
      <c r="D12215" s="27">
        <v>9931</v>
      </c>
      <c r="E12215" s="27">
        <v>292</v>
      </c>
      <c r="F12215" s="27">
        <v>2</v>
      </c>
      <c r="G12215" s="27">
        <v>34</v>
      </c>
      <c r="H12215" s="27">
        <v>0</v>
      </c>
    </row>
    <row r="12216" spans="1:8" x14ac:dyDescent="0.55000000000000004">
      <c r="A12216" s="33">
        <v>44167</v>
      </c>
      <c r="B12216" s="1" t="s">
        <v>51</v>
      </c>
      <c r="C12216" s="27">
        <v>273</v>
      </c>
      <c r="D12216" s="27">
        <v>27465</v>
      </c>
      <c r="E12216" s="27">
        <v>253</v>
      </c>
      <c r="F12216" s="27">
        <v>3</v>
      </c>
      <c r="G12216" s="27">
        <v>17</v>
      </c>
      <c r="H12216" s="27">
        <v>0</v>
      </c>
    </row>
    <row r="12217" spans="1:8" x14ac:dyDescent="0.55000000000000004">
      <c r="A12217" s="33">
        <v>44167</v>
      </c>
      <c r="B12217" s="1" t="s">
        <v>52</v>
      </c>
      <c r="C12217" s="27">
        <v>1045</v>
      </c>
      <c r="D12217" s="27">
        <v>24408</v>
      </c>
      <c r="E12217" s="27">
        <v>940</v>
      </c>
      <c r="F12217" s="27">
        <v>13</v>
      </c>
      <c r="G12217" s="27">
        <v>67</v>
      </c>
      <c r="H12217" s="27">
        <v>8</v>
      </c>
    </row>
    <row r="12218" spans="1:8" x14ac:dyDescent="0.55000000000000004">
      <c r="A12218" s="33">
        <v>44167</v>
      </c>
      <c r="B12218" s="1" t="s">
        <v>53</v>
      </c>
      <c r="C12218" s="27">
        <v>324</v>
      </c>
      <c r="D12218" s="27">
        <v>28476</v>
      </c>
      <c r="E12218" s="27">
        <v>217</v>
      </c>
      <c r="F12218" s="27">
        <v>3</v>
      </c>
      <c r="G12218" s="27">
        <v>104</v>
      </c>
      <c r="H12218" s="27">
        <v>1</v>
      </c>
    </row>
    <row r="12219" spans="1:8" x14ac:dyDescent="0.55000000000000004">
      <c r="A12219" s="33">
        <v>44167</v>
      </c>
      <c r="B12219" s="1" t="s">
        <v>54</v>
      </c>
      <c r="C12219" s="27">
        <v>521</v>
      </c>
      <c r="D12219" s="27">
        <v>9975</v>
      </c>
      <c r="E12219" s="27">
        <v>424</v>
      </c>
      <c r="F12219" s="27">
        <v>1</v>
      </c>
      <c r="G12219" s="27">
        <v>97</v>
      </c>
      <c r="H12219" s="27">
        <v>2</v>
      </c>
    </row>
    <row r="12220" spans="1:8" x14ac:dyDescent="0.55000000000000004">
      <c r="A12220" s="33">
        <v>44167</v>
      </c>
      <c r="B12220" s="1" t="s">
        <v>55</v>
      </c>
      <c r="C12220" s="27">
        <v>629</v>
      </c>
      <c r="D12220" s="27">
        <v>27755</v>
      </c>
      <c r="E12220" s="27">
        <v>593</v>
      </c>
      <c r="F12220" s="27">
        <v>13</v>
      </c>
      <c r="G12220" s="27">
        <v>36</v>
      </c>
      <c r="H12220" s="27">
        <v>1</v>
      </c>
    </row>
    <row r="12221" spans="1:8" x14ac:dyDescent="0.55000000000000004">
      <c r="A12221" s="33">
        <v>44167</v>
      </c>
      <c r="B12221" s="1" t="s">
        <v>56</v>
      </c>
      <c r="C12221" s="27">
        <v>4398</v>
      </c>
      <c r="D12221" s="27">
        <v>74039</v>
      </c>
      <c r="E12221" s="27">
        <v>3913</v>
      </c>
      <c r="F12221" s="27">
        <v>69</v>
      </c>
      <c r="G12221" s="27">
        <v>421</v>
      </c>
      <c r="H12221" s="27">
        <v>3</v>
      </c>
    </row>
    <row r="12222" spans="1:8" x14ac:dyDescent="0.55000000000000004">
      <c r="A12222" s="33">
        <v>44168</v>
      </c>
      <c r="B12222" s="1" t="s">
        <v>7</v>
      </c>
      <c r="C12222" s="27">
        <v>9251</v>
      </c>
      <c r="D12222" s="27">
        <v>157664</v>
      </c>
      <c r="E12222" s="27">
        <v>6867</v>
      </c>
      <c r="F12222" s="27">
        <v>213</v>
      </c>
      <c r="G12222" s="27">
        <v>2171</v>
      </c>
      <c r="H12222" s="27">
        <v>26</v>
      </c>
    </row>
    <row r="12223" spans="1:8" x14ac:dyDescent="0.55000000000000004">
      <c r="A12223" s="33">
        <v>44168</v>
      </c>
      <c r="B12223" s="1" t="s">
        <v>11</v>
      </c>
      <c r="C12223" s="27">
        <v>315</v>
      </c>
      <c r="D12223" s="27">
        <v>6975</v>
      </c>
      <c r="E12223" s="27">
        <v>269</v>
      </c>
      <c r="F12223" s="27">
        <v>6</v>
      </c>
      <c r="G12223" s="27">
        <v>40</v>
      </c>
      <c r="H12223" s="27">
        <v>2</v>
      </c>
    </row>
    <row r="12224" spans="1:8" x14ac:dyDescent="0.55000000000000004">
      <c r="A12224" s="33">
        <v>44168</v>
      </c>
      <c r="B12224" s="1" t="s">
        <v>12</v>
      </c>
      <c r="C12224" s="27">
        <v>212</v>
      </c>
      <c r="D12224" s="27">
        <v>9887</v>
      </c>
      <c r="E12224" s="27">
        <v>131</v>
      </c>
      <c r="F12224" s="27">
        <v>4</v>
      </c>
      <c r="G12224" s="27">
        <v>77</v>
      </c>
      <c r="H12224" s="27">
        <v>2</v>
      </c>
    </row>
    <row r="12225" spans="1:8" x14ac:dyDescent="0.55000000000000004">
      <c r="A12225" s="33">
        <v>44168</v>
      </c>
      <c r="B12225" s="1" t="s">
        <v>13</v>
      </c>
      <c r="C12225" s="27">
        <v>1230</v>
      </c>
      <c r="D12225" s="27">
        <v>19189</v>
      </c>
      <c r="E12225" s="27">
        <v>1092</v>
      </c>
      <c r="F12225" s="27">
        <v>10</v>
      </c>
      <c r="G12225" s="27">
        <v>128</v>
      </c>
      <c r="H12225" s="27">
        <v>5</v>
      </c>
    </row>
    <row r="12226" spans="1:8" x14ac:dyDescent="0.55000000000000004">
      <c r="A12226" s="33">
        <v>44168</v>
      </c>
      <c r="B12226" s="1" t="s">
        <v>14</v>
      </c>
      <c r="C12226" s="27">
        <v>90</v>
      </c>
      <c r="D12226" s="27">
        <v>3677</v>
      </c>
      <c r="E12226" s="27">
        <v>79</v>
      </c>
      <c r="F12226" s="27">
        <v>1</v>
      </c>
      <c r="G12226" s="27">
        <v>10</v>
      </c>
      <c r="H12226" s="27">
        <v>0</v>
      </c>
    </row>
    <row r="12227" spans="1:8" x14ac:dyDescent="0.55000000000000004">
      <c r="A12227" s="33">
        <v>44168</v>
      </c>
      <c r="B12227" s="1" t="s">
        <v>15</v>
      </c>
      <c r="C12227" s="27">
        <v>149</v>
      </c>
      <c r="D12227" s="27">
        <v>7717</v>
      </c>
      <c r="E12227" s="27">
        <v>112</v>
      </c>
      <c r="F12227" s="27">
        <v>1</v>
      </c>
      <c r="G12227" s="27">
        <v>36</v>
      </c>
      <c r="H12227" s="27">
        <v>1</v>
      </c>
    </row>
    <row r="12228" spans="1:8" x14ac:dyDescent="0.55000000000000004">
      <c r="A12228" s="33">
        <v>44168</v>
      </c>
      <c r="B12228" s="1" t="s">
        <v>16</v>
      </c>
      <c r="C12228" s="27">
        <v>509</v>
      </c>
      <c r="D12228" s="27">
        <v>40917</v>
      </c>
      <c r="E12228" s="27">
        <v>452</v>
      </c>
      <c r="F12228" s="27">
        <v>8</v>
      </c>
      <c r="G12228" s="27">
        <v>49</v>
      </c>
      <c r="H12228" s="27">
        <v>5</v>
      </c>
    </row>
    <row r="12229" spans="1:8" x14ac:dyDescent="0.55000000000000004">
      <c r="A12229" s="33">
        <v>44168</v>
      </c>
      <c r="B12229" s="1" t="s">
        <v>17</v>
      </c>
      <c r="C12229" s="27">
        <v>1692</v>
      </c>
      <c r="D12229" s="27">
        <v>17233</v>
      </c>
      <c r="E12229" s="27">
        <v>1299</v>
      </c>
      <c r="F12229" s="27">
        <v>23</v>
      </c>
      <c r="G12229" s="27">
        <v>370</v>
      </c>
      <c r="H12229" s="27">
        <v>16</v>
      </c>
    </row>
    <row r="12230" spans="1:8" x14ac:dyDescent="0.55000000000000004">
      <c r="A12230" s="33">
        <v>44168</v>
      </c>
      <c r="B12230" s="1" t="s">
        <v>18</v>
      </c>
      <c r="C12230" s="27">
        <v>702</v>
      </c>
      <c r="D12230" s="27">
        <v>56119</v>
      </c>
      <c r="E12230" s="27">
        <v>564</v>
      </c>
      <c r="F12230" s="27">
        <v>2</v>
      </c>
      <c r="G12230" s="27">
        <v>138</v>
      </c>
      <c r="H12230" s="27">
        <v>7</v>
      </c>
    </row>
    <row r="12231" spans="1:8" x14ac:dyDescent="0.55000000000000004">
      <c r="A12231" s="33">
        <v>44168</v>
      </c>
      <c r="B12231" s="1" t="s">
        <v>19</v>
      </c>
      <c r="C12231" s="27">
        <v>1312</v>
      </c>
      <c r="D12231" s="27">
        <v>36684</v>
      </c>
      <c r="E12231" s="27">
        <v>1025</v>
      </c>
      <c r="F12231" s="27">
        <v>22</v>
      </c>
      <c r="G12231" s="27">
        <v>236</v>
      </c>
      <c r="H12231" s="27">
        <v>2</v>
      </c>
    </row>
    <row r="12232" spans="1:8" x14ac:dyDescent="0.55000000000000004">
      <c r="A12232" s="33">
        <v>44168</v>
      </c>
      <c r="B12232" s="1" t="s">
        <v>20</v>
      </c>
      <c r="C12232" s="27">
        <v>8830</v>
      </c>
      <c r="D12232" s="27">
        <v>242738</v>
      </c>
      <c r="E12232" s="27">
        <v>7310</v>
      </c>
      <c r="F12232" s="27">
        <v>148</v>
      </c>
      <c r="G12232" s="27">
        <v>1372</v>
      </c>
      <c r="H12232" s="27">
        <v>28</v>
      </c>
    </row>
    <row r="12233" spans="1:8" x14ac:dyDescent="0.55000000000000004">
      <c r="A12233" s="33">
        <v>44168</v>
      </c>
      <c r="B12233" s="1" t="s">
        <v>21</v>
      </c>
      <c r="C12233" s="27">
        <v>7239</v>
      </c>
      <c r="D12233" s="27">
        <v>169433</v>
      </c>
      <c r="E12233" s="27">
        <v>6342</v>
      </c>
      <c r="F12233" s="27">
        <v>90</v>
      </c>
      <c r="G12233" s="27">
        <v>807</v>
      </c>
      <c r="H12233" s="27">
        <v>11</v>
      </c>
    </row>
    <row r="12234" spans="1:8" x14ac:dyDescent="0.55000000000000004">
      <c r="A12234" s="33">
        <v>44168</v>
      </c>
      <c r="B12234" s="1" t="s">
        <v>22</v>
      </c>
      <c r="C12234" s="27">
        <v>42344</v>
      </c>
      <c r="D12234" s="27">
        <v>784259</v>
      </c>
      <c r="E12234" s="27">
        <v>37669</v>
      </c>
      <c r="F12234" s="27">
        <v>501</v>
      </c>
      <c r="G12234" s="27">
        <v>4174</v>
      </c>
      <c r="H12234" s="27">
        <v>54</v>
      </c>
    </row>
    <row r="12235" spans="1:8" x14ac:dyDescent="0.55000000000000004">
      <c r="A12235" s="33">
        <v>44168</v>
      </c>
      <c r="B12235" s="1" t="s">
        <v>23</v>
      </c>
      <c r="C12235" s="27">
        <v>13126</v>
      </c>
      <c r="D12235" s="27">
        <v>262887</v>
      </c>
      <c r="E12235" s="27">
        <v>11564</v>
      </c>
      <c r="F12235" s="27">
        <v>201</v>
      </c>
      <c r="G12235" s="27">
        <v>1361</v>
      </c>
      <c r="H12235" s="27">
        <v>61</v>
      </c>
    </row>
    <row r="12236" spans="1:8" x14ac:dyDescent="0.55000000000000004">
      <c r="A12236" s="33">
        <v>44168</v>
      </c>
      <c r="B12236" s="1" t="s">
        <v>24</v>
      </c>
      <c r="C12236" s="27">
        <v>348</v>
      </c>
      <c r="D12236" s="27">
        <v>22805</v>
      </c>
      <c r="E12236" s="27">
        <v>259</v>
      </c>
      <c r="F12236" s="27">
        <v>0</v>
      </c>
      <c r="G12236" s="27">
        <v>89</v>
      </c>
      <c r="H12236" s="27">
        <v>0</v>
      </c>
    </row>
    <row r="12237" spans="1:8" x14ac:dyDescent="0.55000000000000004">
      <c r="A12237" s="33">
        <v>44168</v>
      </c>
      <c r="B12237" s="1" t="s">
        <v>25</v>
      </c>
      <c r="C12237" s="27">
        <v>461</v>
      </c>
      <c r="D12237" s="27">
        <v>17678</v>
      </c>
      <c r="E12237" s="27">
        <v>417</v>
      </c>
      <c r="F12237" s="27">
        <v>26</v>
      </c>
      <c r="G12237" s="27">
        <v>18</v>
      </c>
      <c r="H12237" s="27">
        <v>0</v>
      </c>
    </row>
    <row r="12238" spans="1:8" x14ac:dyDescent="0.55000000000000004">
      <c r="A12238" s="33">
        <v>44168</v>
      </c>
      <c r="B12238" s="1" t="s">
        <v>26</v>
      </c>
      <c r="C12238" s="27">
        <v>862</v>
      </c>
      <c r="D12238" s="27">
        <v>22755</v>
      </c>
      <c r="E12238" s="27">
        <v>788</v>
      </c>
      <c r="F12238" s="27">
        <v>50</v>
      </c>
      <c r="G12238" s="27">
        <v>24</v>
      </c>
      <c r="H12238" s="27">
        <v>0</v>
      </c>
    </row>
    <row r="12239" spans="1:8" x14ac:dyDescent="0.55000000000000004">
      <c r="A12239" s="33">
        <v>44168</v>
      </c>
      <c r="B12239" s="1" t="s">
        <v>27</v>
      </c>
      <c r="C12239" s="27">
        <v>320</v>
      </c>
      <c r="D12239" s="27">
        <v>15346</v>
      </c>
      <c r="E12239" s="27">
        <v>288</v>
      </c>
      <c r="F12239" s="27">
        <v>11</v>
      </c>
      <c r="G12239" s="27">
        <v>21</v>
      </c>
      <c r="H12239" s="27">
        <v>0</v>
      </c>
    </row>
    <row r="12240" spans="1:8" x14ac:dyDescent="0.55000000000000004">
      <c r="A12240" s="33">
        <v>44168</v>
      </c>
      <c r="B12240" s="1" t="s">
        <v>28</v>
      </c>
      <c r="C12240" s="27">
        <v>362</v>
      </c>
      <c r="D12240" s="27">
        <v>13619</v>
      </c>
      <c r="E12240" s="27">
        <v>304</v>
      </c>
      <c r="F12240" s="27">
        <v>9</v>
      </c>
      <c r="G12240" s="27">
        <v>49</v>
      </c>
      <c r="H12240" s="27">
        <v>2</v>
      </c>
    </row>
    <row r="12241" spans="1:8" x14ac:dyDescent="0.55000000000000004">
      <c r="A12241" s="33">
        <v>44168</v>
      </c>
      <c r="B12241" s="1" t="s">
        <v>29</v>
      </c>
      <c r="C12241" s="27">
        <v>760</v>
      </c>
      <c r="D12241" s="27">
        <v>32727</v>
      </c>
      <c r="E12241" s="27">
        <v>638</v>
      </c>
      <c r="F12241" s="27">
        <v>6</v>
      </c>
      <c r="G12241" s="27">
        <v>95</v>
      </c>
      <c r="H12241" s="27">
        <v>0</v>
      </c>
    </row>
    <row r="12242" spans="1:8" x14ac:dyDescent="0.55000000000000004">
      <c r="A12242" s="33">
        <v>44168</v>
      </c>
      <c r="B12242" s="1" t="s">
        <v>30</v>
      </c>
      <c r="C12242" s="27">
        <v>1161</v>
      </c>
      <c r="D12242" s="27">
        <v>42063</v>
      </c>
      <c r="E12242" s="27">
        <v>913</v>
      </c>
      <c r="F12242" s="27">
        <v>14</v>
      </c>
      <c r="G12242" s="27">
        <v>234</v>
      </c>
      <c r="H12242" s="27">
        <v>2</v>
      </c>
    </row>
    <row r="12243" spans="1:8" x14ac:dyDescent="0.55000000000000004">
      <c r="A12243" s="33">
        <v>44168</v>
      </c>
      <c r="B12243" s="1" t="s">
        <v>31</v>
      </c>
      <c r="C12243" s="27">
        <v>1782</v>
      </c>
      <c r="D12243" s="27">
        <v>60541</v>
      </c>
      <c r="E12243" s="27">
        <v>1206</v>
      </c>
      <c r="F12243" s="27">
        <v>13</v>
      </c>
      <c r="G12243" s="27">
        <v>563</v>
      </c>
      <c r="H12243" s="27">
        <v>10</v>
      </c>
    </row>
    <row r="12244" spans="1:8" x14ac:dyDescent="0.55000000000000004">
      <c r="A12244" s="33">
        <v>44168</v>
      </c>
      <c r="B12244" s="1" t="s">
        <v>32</v>
      </c>
      <c r="C12244" s="27">
        <v>10528</v>
      </c>
      <c r="D12244" s="27">
        <v>143080</v>
      </c>
      <c r="E12244" s="27">
        <v>8640</v>
      </c>
      <c r="F12244" s="27">
        <v>122</v>
      </c>
      <c r="G12244" s="27">
        <v>1766</v>
      </c>
      <c r="H12244" s="27">
        <v>27</v>
      </c>
    </row>
    <row r="12245" spans="1:8" x14ac:dyDescent="0.55000000000000004">
      <c r="A12245" s="33">
        <v>44168</v>
      </c>
      <c r="B12245" s="1" t="s">
        <v>33</v>
      </c>
      <c r="C12245" s="27">
        <v>905</v>
      </c>
      <c r="D12245" s="27">
        <v>19848</v>
      </c>
      <c r="E12245" s="27">
        <v>710</v>
      </c>
      <c r="F12245" s="27">
        <v>9</v>
      </c>
      <c r="G12245" s="27">
        <v>186</v>
      </c>
      <c r="H12245" s="27">
        <v>4</v>
      </c>
    </row>
    <row r="12246" spans="1:8" x14ac:dyDescent="0.55000000000000004">
      <c r="A12246" s="33">
        <v>44168</v>
      </c>
      <c r="B12246" s="1" t="s">
        <v>34</v>
      </c>
      <c r="C12246" s="27">
        <v>804</v>
      </c>
      <c r="D12246" s="27">
        <v>28577</v>
      </c>
      <c r="E12246" s="27">
        <v>722</v>
      </c>
      <c r="F12246" s="27">
        <v>11</v>
      </c>
      <c r="G12246" s="27">
        <v>71</v>
      </c>
      <c r="H12246" s="27">
        <v>1</v>
      </c>
    </row>
    <row r="12247" spans="1:8" x14ac:dyDescent="0.55000000000000004">
      <c r="A12247" s="33">
        <v>44168</v>
      </c>
      <c r="B12247" s="1" t="s">
        <v>35</v>
      </c>
      <c r="C12247" s="27">
        <v>2714</v>
      </c>
      <c r="D12247" s="27">
        <v>67950</v>
      </c>
      <c r="E12247" s="27">
        <v>2461</v>
      </c>
      <c r="F12247" s="27">
        <v>39</v>
      </c>
      <c r="G12247" s="27">
        <v>214</v>
      </c>
      <c r="H12247" s="27">
        <v>6</v>
      </c>
    </row>
    <row r="12248" spans="1:8" x14ac:dyDescent="0.55000000000000004">
      <c r="A12248" s="33">
        <v>44168</v>
      </c>
      <c r="B12248" s="1" t="s">
        <v>36</v>
      </c>
      <c r="C12248" s="27">
        <v>21404</v>
      </c>
      <c r="D12248" s="27">
        <v>338860</v>
      </c>
      <c r="E12248" s="27">
        <v>16495</v>
      </c>
      <c r="F12248" s="27">
        <v>341</v>
      </c>
      <c r="G12248" s="27">
        <v>4549</v>
      </c>
      <c r="H12248" s="27">
        <v>136</v>
      </c>
    </row>
    <row r="12249" spans="1:8" x14ac:dyDescent="0.55000000000000004">
      <c r="A12249" s="33">
        <v>44168</v>
      </c>
      <c r="B12249" s="1" t="s">
        <v>37</v>
      </c>
      <c r="C12249" s="27">
        <v>5868</v>
      </c>
      <c r="D12249" s="27">
        <v>99809</v>
      </c>
      <c r="E12249" s="27">
        <v>5047</v>
      </c>
      <c r="F12249" s="27">
        <v>87</v>
      </c>
      <c r="G12249" s="27">
        <v>734</v>
      </c>
      <c r="H12249" s="27">
        <v>37</v>
      </c>
    </row>
    <row r="12250" spans="1:8" x14ac:dyDescent="0.55000000000000004">
      <c r="A12250" s="33">
        <v>44168</v>
      </c>
      <c r="B12250" s="1" t="s">
        <v>38</v>
      </c>
      <c r="C12250" s="27">
        <v>1229</v>
      </c>
      <c r="D12250" s="27">
        <v>34463</v>
      </c>
      <c r="E12250" s="27">
        <v>987</v>
      </c>
      <c r="F12250" s="27">
        <v>13</v>
      </c>
      <c r="G12250" s="27">
        <v>229</v>
      </c>
      <c r="H12250" s="27">
        <v>6</v>
      </c>
    </row>
    <row r="12251" spans="1:8" x14ac:dyDescent="0.55000000000000004">
      <c r="A12251" s="33">
        <v>44168</v>
      </c>
      <c r="B12251" s="1" t="s">
        <v>39</v>
      </c>
      <c r="C12251" s="27">
        <v>478</v>
      </c>
      <c r="D12251" s="27">
        <v>13801</v>
      </c>
      <c r="E12251" s="27">
        <v>387</v>
      </c>
      <c r="F12251" s="27">
        <v>6</v>
      </c>
      <c r="G12251" s="27">
        <v>74</v>
      </c>
      <c r="H12251" s="27">
        <v>6</v>
      </c>
    </row>
    <row r="12252" spans="1:8" x14ac:dyDescent="0.55000000000000004">
      <c r="A12252" s="33">
        <v>44168</v>
      </c>
      <c r="B12252" s="1" t="s">
        <v>40</v>
      </c>
      <c r="C12252" s="27">
        <v>61</v>
      </c>
      <c r="D12252" s="27">
        <v>17738</v>
      </c>
      <c r="E12252" s="27">
        <v>52</v>
      </c>
      <c r="F12252" s="27">
        <v>0</v>
      </c>
      <c r="G12252" s="27">
        <v>8</v>
      </c>
      <c r="H12252" s="27">
        <v>0</v>
      </c>
    </row>
    <row r="12253" spans="1:8" x14ac:dyDescent="0.55000000000000004">
      <c r="A12253" s="33">
        <v>44168</v>
      </c>
      <c r="B12253" s="1" t="s">
        <v>41</v>
      </c>
      <c r="C12253" s="27">
        <v>152</v>
      </c>
      <c r="D12253" s="27">
        <v>7158</v>
      </c>
      <c r="E12253" s="27">
        <v>148</v>
      </c>
      <c r="F12253" s="27">
        <v>0</v>
      </c>
      <c r="G12253" s="27">
        <v>4</v>
      </c>
      <c r="H12253" s="27">
        <v>1</v>
      </c>
    </row>
    <row r="12254" spans="1:8" x14ac:dyDescent="0.55000000000000004">
      <c r="A12254" s="33">
        <v>44168</v>
      </c>
      <c r="B12254" s="1" t="s">
        <v>42</v>
      </c>
      <c r="C12254" s="27">
        <v>629</v>
      </c>
      <c r="D12254" s="27">
        <v>20802</v>
      </c>
      <c r="E12254" s="27">
        <v>468</v>
      </c>
      <c r="F12254" s="27">
        <v>11</v>
      </c>
      <c r="G12254" s="27">
        <v>140</v>
      </c>
      <c r="H12254" s="27">
        <v>5</v>
      </c>
    </row>
    <row r="12255" spans="1:8" x14ac:dyDescent="0.55000000000000004">
      <c r="A12255" s="33">
        <v>44168</v>
      </c>
      <c r="B12255" s="1" t="s">
        <v>43</v>
      </c>
      <c r="C12255" s="27">
        <v>897</v>
      </c>
      <c r="D12255" s="27">
        <v>35884</v>
      </c>
      <c r="E12255" s="27">
        <v>755</v>
      </c>
      <c r="F12255" s="27">
        <v>6</v>
      </c>
      <c r="G12255" s="27">
        <v>124</v>
      </c>
      <c r="H12255" s="27">
        <v>6</v>
      </c>
    </row>
    <row r="12256" spans="1:8" x14ac:dyDescent="0.55000000000000004">
      <c r="A12256" s="33">
        <v>44168</v>
      </c>
      <c r="B12256" s="1" t="s">
        <v>44</v>
      </c>
      <c r="C12256" s="27">
        <v>402</v>
      </c>
      <c r="D12256" s="27">
        <v>19028</v>
      </c>
      <c r="E12256" s="27">
        <v>337</v>
      </c>
      <c r="F12256" s="27">
        <v>2</v>
      </c>
      <c r="G12256" s="27">
        <v>59</v>
      </c>
      <c r="H12256" s="27">
        <v>3</v>
      </c>
    </row>
    <row r="12257" spans="1:8" x14ac:dyDescent="0.55000000000000004">
      <c r="A12257" s="33">
        <v>44168</v>
      </c>
      <c r="B12257" s="1" t="s">
        <v>45</v>
      </c>
      <c r="C12257" s="27">
        <v>182</v>
      </c>
      <c r="D12257" s="27">
        <v>7848</v>
      </c>
      <c r="E12257" s="27">
        <v>167</v>
      </c>
      <c r="F12257" s="27">
        <v>9</v>
      </c>
      <c r="G12257" s="27">
        <v>6</v>
      </c>
      <c r="H12257" s="27">
        <v>1</v>
      </c>
    </row>
    <row r="12258" spans="1:8" x14ac:dyDescent="0.55000000000000004">
      <c r="A12258" s="33">
        <v>44168</v>
      </c>
      <c r="B12258" s="1" t="s">
        <v>46</v>
      </c>
      <c r="C12258" s="27">
        <v>154</v>
      </c>
      <c r="D12258" s="27">
        <v>17757</v>
      </c>
      <c r="E12258" s="27">
        <v>124</v>
      </c>
      <c r="F12258" s="27">
        <v>2</v>
      </c>
      <c r="G12258" s="27">
        <v>28</v>
      </c>
      <c r="H12258" s="27">
        <v>0</v>
      </c>
    </row>
    <row r="12259" spans="1:8" x14ac:dyDescent="0.55000000000000004">
      <c r="A12259" s="33">
        <v>44168</v>
      </c>
      <c r="B12259" s="1" t="s">
        <v>47</v>
      </c>
      <c r="C12259" s="27">
        <v>331</v>
      </c>
      <c r="D12259" s="27">
        <v>7393</v>
      </c>
      <c r="E12259" s="27">
        <v>184</v>
      </c>
      <c r="F12259" s="27">
        <v>6</v>
      </c>
      <c r="G12259" s="27">
        <v>141</v>
      </c>
      <c r="H12259" s="27">
        <v>6</v>
      </c>
    </row>
    <row r="12260" spans="1:8" x14ac:dyDescent="0.55000000000000004">
      <c r="A12260" s="33">
        <v>44168</v>
      </c>
      <c r="B12260" s="1" t="s">
        <v>48</v>
      </c>
      <c r="C12260" s="27">
        <v>180</v>
      </c>
      <c r="D12260" s="27">
        <v>3871</v>
      </c>
      <c r="E12260" s="27">
        <v>146</v>
      </c>
      <c r="F12260" s="27">
        <v>4</v>
      </c>
      <c r="G12260" s="27">
        <v>26</v>
      </c>
      <c r="H12260" s="27">
        <v>0</v>
      </c>
    </row>
    <row r="12261" spans="1:8" x14ac:dyDescent="0.55000000000000004">
      <c r="A12261" s="33">
        <v>44168</v>
      </c>
      <c r="B12261" s="1" t="s">
        <v>49</v>
      </c>
      <c r="C12261" s="27">
        <v>5932</v>
      </c>
      <c r="D12261" s="27">
        <v>206315</v>
      </c>
      <c r="E12261" s="27">
        <v>5467</v>
      </c>
      <c r="F12261" s="27">
        <v>108</v>
      </c>
      <c r="G12261" s="27">
        <v>357</v>
      </c>
      <c r="H12261" s="27">
        <v>9</v>
      </c>
    </row>
    <row r="12262" spans="1:8" x14ac:dyDescent="0.55000000000000004">
      <c r="A12262" s="33">
        <v>44168</v>
      </c>
      <c r="B12262" s="1" t="s">
        <v>50</v>
      </c>
      <c r="C12262" s="27">
        <v>329</v>
      </c>
      <c r="D12262" s="27">
        <v>10160</v>
      </c>
      <c r="E12262" s="27">
        <v>292</v>
      </c>
      <c r="F12262" s="27">
        <v>2</v>
      </c>
      <c r="G12262" s="27">
        <v>38</v>
      </c>
      <c r="H12262" s="27">
        <v>0</v>
      </c>
    </row>
    <row r="12263" spans="1:8" x14ac:dyDescent="0.55000000000000004">
      <c r="A12263" s="33">
        <v>44168</v>
      </c>
      <c r="B12263" s="1" t="s">
        <v>51</v>
      </c>
      <c r="C12263" s="27">
        <v>273</v>
      </c>
      <c r="D12263" s="27">
        <v>27725</v>
      </c>
      <c r="E12263" s="27">
        <v>255</v>
      </c>
      <c r="F12263" s="27">
        <v>3</v>
      </c>
      <c r="G12263" s="27">
        <v>17</v>
      </c>
      <c r="H12263" s="27">
        <v>0</v>
      </c>
    </row>
    <row r="12264" spans="1:8" x14ac:dyDescent="0.55000000000000004">
      <c r="A12264" s="33">
        <v>44168</v>
      </c>
      <c r="B12264" s="1" t="s">
        <v>52</v>
      </c>
      <c r="C12264" s="27">
        <v>1055</v>
      </c>
      <c r="D12264" s="27">
        <v>24650</v>
      </c>
      <c r="E12264" s="27">
        <v>948</v>
      </c>
      <c r="F12264" s="27">
        <v>13</v>
      </c>
      <c r="G12264" s="27">
        <v>67</v>
      </c>
      <c r="H12264" s="27">
        <v>8</v>
      </c>
    </row>
    <row r="12265" spans="1:8" x14ac:dyDescent="0.55000000000000004">
      <c r="A12265" s="33">
        <v>44168</v>
      </c>
      <c r="B12265" s="1" t="s">
        <v>53</v>
      </c>
      <c r="C12265" s="27">
        <v>342</v>
      </c>
      <c r="D12265" s="27">
        <v>28985</v>
      </c>
      <c r="E12265" s="27">
        <v>221</v>
      </c>
      <c r="F12265" s="27">
        <v>3</v>
      </c>
      <c r="G12265" s="27">
        <v>118</v>
      </c>
      <c r="H12265" s="27">
        <v>1</v>
      </c>
    </row>
    <row r="12266" spans="1:8" x14ac:dyDescent="0.55000000000000004">
      <c r="A12266" s="33">
        <v>44168</v>
      </c>
      <c r="B12266" s="1" t="s">
        <v>54</v>
      </c>
      <c r="C12266" s="27">
        <v>527</v>
      </c>
      <c r="D12266" s="27">
        <v>10183</v>
      </c>
      <c r="E12266" s="27">
        <v>437</v>
      </c>
      <c r="F12266" s="27">
        <v>1</v>
      </c>
      <c r="G12266" s="27">
        <v>90</v>
      </c>
      <c r="H12266" s="27">
        <v>2</v>
      </c>
    </row>
    <row r="12267" spans="1:8" x14ac:dyDescent="0.55000000000000004">
      <c r="A12267" s="33">
        <v>44168</v>
      </c>
      <c r="B12267" s="1" t="s">
        <v>55</v>
      </c>
      <c r="C12267" s="27">
        <v>629</v>
      </c>
      <c r="D12267" s="27">
        <v>27883</v>
      </c>
      <c r="E12267" s="27">
        <v>593</v>
      </c>
      <c r="F12267" s="27">
        <v>13</v>
      </c>
      <c r="G12267" s="27">
        <v>36</v>
      </c>
      <c r="H12267" s="27">
        <v>1</v>
      </c>
    </row>
    <row r="12268" spans="1:8" x14ac:dyDescent="0.55000000000000004">
      <c r="A12268" s="33">
        <v>44168</v>
      </c>
      <c r="B12268" s="1" t="s">
        <v>56</v>
      </c>
      <c r="C12268" s="27">
        <v>4447</v>
      </c>
      <c r="D12268" s="27">
        <v>74544</v>
      </c>
      <c r="E12268" s="27">
        <v>3960</v>
      </c>
      <c r="F12268" s="27">
        <v>69</v>
      </c>
      <c r="G12268" s="27">
        <v>423</v>
      </c>
      <c r="H12268" s="27">
        <v>5</v>
      </c>
    </row>
    <row r="12269" spans="1:8" x14ac:dyDescent="0.55000000000000004">
      <c r="A12269" s="33">
        <v>44169</v>
      </c>
      <c r="B12269" s="1" t="s">
        <v>7</v>
      </c>
      <c r="C12269" s="27">
        <v>9457</v>
      </c>
      <c r="D12269" s="27">
        <v>160918</v>
      </c>
      <c r="E12269" s="27">
        <v>7061</v>
      </c>
      <c r="F12269" s="27">
        <v>224</v>
      </c>
      <c r="G12269" s="27">
        <v>2172</v>
      </c>
      <c r="H12269" s="27">
        <v>26</v>
      </c>
    </row>
    <row r="12270" spans="1:8" x14ac:dyDescent="0.55000000000000004">
      <c r="A12270" s="33">
        <v>44169</v>
      </c>
      <c r="B12270" s="1" t="s">
        <v>11</v>
      </c>
      <c r="C12270" s="27">
        <v>321</v>
      </c>
      <c r="D12270" s="27">
        <v>7043</v>
      </c>
      <c r="E12270" s="27">
        <v>273</v>
      </c>
      <c r="F12270" s="27">
        <v>6</v>
      </c>
      <c r="G12270" s="27">
        <v>42</v>
      </c>
      <c r="H12270" s="27">
        <v>2</v>
      </c>
    </row>
    <row r="12271" spans="1:8" x14ac:dyDescent="0.55000000000000004">
      <c r="A12271" s="33">
        <v>44169</v>
      </c>
      <c r="B12271" s="1" t="s">
        <v>12</v>
      </c>
      <c r="C12271" s="27">
        <v>213</v>
      </c>
      <c r="D12271" s="27">
        <v>9972</v>
      </c>
      <c r="E12271" s="27">
        <v>141</v>
      </c>
      <c r="F12271" s="27">
        <v>4</v>
      </c>
      <c r="G12271" s="27">
        <v>68</v>
      </c>
      <c r="H12271" s="27">
        <v>3</v>
      </c>
    </row>
    <row r="12272" spans="1:8" x14ac:dyDescent="0.55000000000000004">
      <c r="A12272" s="33">
        <v>44169</v>
      </c>
      <c r="B12272" s="1" t="s">
        <v>13</v>
      </c>
      <c r="C12272" s="27">
        <v>1251</v>
      </c>
      <c r="D12272" s="27">
        <v>19428</v>
      </c>
      <c r="E12272" s="27">
        <v>1107</v>
      </c>
      <c r="F12272" s="27">
        <v>10</v>
      </c>
      <c r="G12272" s="27">
        <v>134</v>
      </c>
      <c r="H12272" s="27">
        <v>5</v>
      </c>
    </row>
    <row r="12273" spans="1:8" x14ac:dyDescent="0.55000000000000004">
      <c r="A12273" s="33">
        <v>44169</v>
      </c>
      <c r="B12273" s="1" t="s">
        <v>14</v>
      </c>
      <c r="C12273" s="27">
        <v>90</v>
      </c>
      <c r="D12273" s="27">
        <v>3689</v>
      </c>
      <c r="E12273" s="27">
        <v>82</v>
      </c>
      <c r="F12273" s="27">
        <v>1</v>
      </c>
      <c r="G12273" s="27">
        <v>7</v>
      </c>
      <c r="H12273" s="27">
        <v>0</v>
      </c>
    </row>
    <row r="12274" spans="1:8" x14ac:dyDescent="0.55000000000000004">
      <c r="A12274" s="33">
        <v>44169</v>
      </c>
      <c r="B12274" s="1" t="s">
        <v>15</v>
      </c>
      <c r="C12274" s="27">
        <v>152</v>
      </c>
      <c r="D12274" s="27">
        <v>7773</v>
      </c>
      <c r="E12274" s="27">
        <v>122</v>
      </c>
      <c r="F12274" s="27">
        <v>1</v>
      </c>
      <c r="G12274" s="27">
        <v>29</v>
      </c>
      <c r="H12274" s="27">
        <v>1</v>
      </c>
    </row>
    <row r="12275" spans="1:8" x14ac:dyDescent="0.55000000000000004">
      <c r="A12275" s="33">
        <v>44169</v>
      </c>
      <c r="B12275" s="1" t="s">
        <v>16</v>
      </c>
      <c r="C12275" s="27">
        <v>515</v>
      </c>
      <c r="D12275" s="27">
        <v>41257</v>
      </c>
      <c r="E12275" s="27">
        <v>453</v>
      </c>
      <c r="F12275" s="27">
        <v>8</v>
      </c>
      <c r="G12275" s="27">
        <v>54</v>
      </c>
      <c r="H12275" s="27">
        <v>5</v>
      </c>
    </row>
    <row r="12276" spans="1:8" x14ac:dyDescent="0.55000000000000004">
      <c r="A12276" s="33">
        <v>44169</v>
      </c>
      <c r="B12276" s="1" t="s">
        <v>17</v>
      </c>
      <c r="C12276" s="27">
        <v>1777</v>
      </c>
      <c r="D12276" s="27">
        <v>17334</v>
      </c>
      <c r="E12276" s="27">
        <v>1328</v>
      </c>
      <c r="F12276" s="27">
        <v>23</v>
      </c>
      <c r="G12276" s="27">
        <v>426</v>
      </c>
      <c r="H12276" s="27">
        <v>17</v>
      </c>
    </row>
    <row r="12277" spans="1:8" x14ac:dyDescent="0.55000000000000004">
      <c r="A12277" s="33">
        <v>44169</v>
      </c>
      <c r="B12277" s="1" t="s">
        <v>18</v>
      </c>
      <c r="C12277" s="27">
        <v>719</v>
      </c>
      <c r="D12277" s="27">
        <v>56302</v>
      </c>
      <c r="E12277" s="27">
        <v>571</v>
      </c>
      <c r="F12277" s="27">
        <v>2</v>
      </c>
      <c r="G12277" s="27">
        <v>148</v>
      </c>
      <c r="H12277" s="27">
        <v>9</v>
      </c>
    </row>
    <row r="12278" spans="1:8" x14ac:dyDescent="0.55000000000000004">
      <c r="A12278" s="33">
        <v>44169</v>
      </c>
      <c r="B12278" s="1" t="s">
        <v>19</v>
      </c>
      <c r="C12278" s="27">
        <v>1341</v>
      </c>
      <c r="D12278" s="27">
        <v>38912</v>
      </c>
      <c r="E12278" s="27">
        <v>1064</v>
      </c>
      <c r="F12278" s="27">
        <v>22</v>
      </c>
      <c r="G12278" s="27">
        <v>255</v>
      </c>
      <c r="H12278" s="27">
        <v>4</v>
      </c>
    </row>
    <row r="12279" spans="1:8" x14ac:dyDescent="0.55000000000000004">
      <c r="A12279" s="33">
        <v>44169</v>
      </c>
      <c r="B12279" s="1" t="s">
        <v>20</v>
      </c>
      <c r="C12279" s="27">
        <v>8992</v>
      </c>
      <c r="D12279" s="27">
        <v>243953</v>
      </c>
      <c r="E12279" s="27">
        <v>7370</v>
      </c>
      <c r="F12279" s="27">
        <v>152</v>
      </c>
      <c r="G12279" s="27">
        <v>1470</v>
      </c>
      <c r="H12279" s="27">
        <v>29</v>
      </c>
    </row>
    <row r="12280" spans="1:8" x14ac:dyDescent="0.55000000000000004">
      <c r="A12280" s="33">
        <v>44169</v>
      </c>
      <c r="B12280" s="1" t="s">
        <v>21</v>
      </c>
      <c r="C12280" s="27">
        <v>7314</v>
      </c>
      <c r="D12280" s="27">
        <v>171116</v>
      </c>
      <c r="E12280" s="27">
        <v>6416</v>
      </c>
      <c r="F12280" s="27">
        <v>90</v>
      </c>
      <c r="G12280" s="27">
        <v>808</v>
      </c>
      <c r="H12280" s="27">
        <v>14</v>
      </c>
    </row>
    <row r="12281" spans="1:8" x14ac:dyDescent="0.55000000000000004">
      <c r="A12281" s="33">
        <v>44169</v>
      </c>
      <c r="B12281" s="1" t="s">
        <v>22</v>
      </c>
      <c r="C12281" s="27">
        <v>42793</v>
      </c>
      <c r="D12281" s="27">
        <v>792109</v>
      </c>
      <c r="E12281" s="27">
        <v>38044</v>
      </c>
      <c r="F12281" s="27">
        <v>509</v>
      </c>
      <c r="G12281" s="27">
        <v>4240</v>
      </c>
      <c r="H12281" s="27">
        <v>53</v>
      </c>
    </row>
    <row r="12282" spans="1:8" x14ac:dyDescent="0.55000000000000004">
      <c r="A12282" s="33">
        <v>44169</v>
      </c>
      <c r="B12282" s="1" t="s">
        <v>23</v>
      </c>
      <c r="C12282" s="27">
        <v>13314</v>
      </c>
      <c r="D12282" s="27">
        <v>265968</v>
      </c>
      <c r="E12282" s="27">
        <v>11880</v>
      </c>
      <c r="F12282" s="27">
        <v>207</v>
      </c>
      <c r="G12282" s="27">
        <v>1227</v>
      </c>
      <c r="H12282" s="27">
        <v>65</v>
      </c>
    </row>
    <row r="12283" spans="1:8" x14ac:dyDescent="0.55000000000000004">
      <c r="A12283" s="33">
        <v>44169</v>
      </c>
      <c r="B12283" s="1" t="s">
        <v>24</v>
      </c>
      <c r="C12283" s="27">
        <v>350</v>
      </c>
      <c r="D12283" s="27">
        <v>23018</v>
      </c>
      <c r="E12283" s="27">
        <v>270</v>
      </c>
      <c r="F12283" s="27">
        <v>0</v>
      </c>
      <c r="G12283" s="27">
        <v>80</v>
      </c>
      <c r="H12283" s="27">
        <v>0</v>
      </c>
    </row>
    <row r="12284" spans="1:8" x14ac:dyDescent="0.55000000000000004">
      <c r="A12284" s="33">
        <v>44169</v>
      </c>
      <c r="B12284" s="1" t="s">
        <v>25</v>
      </c>
      <c r="C12284" s="27">
        <v>461</v>
      </c>
      <c r="D12284" s="27">
        <v>17786</v>
      </c>
      <c r="E12284" s="27">
        <v>417</v>
      </c>
      <c r="F12284" s="27">
        <v>26</v>
      </c>
      <c r="G12284" s="27">
        <v>18</v>
      </c>
      <c r="H12284" s="27">
        <v>0</v>
      </c>
    </row>
    <row r="12285" spans="1:8" x14ac:dyDescent="0.55000000000000004">
      <c r="A12285" s="33">
        <v>44169</v>
      </c>
      <c r="B12285" s="1" t="s">
        <v>26</v>
      </c>
      <c r="C12285" s="27">
        <v>864</v>
      </c>
      <c r="D12285" s="27">
        <v>23036</v>
      </c>
      <c r="E12285" s="27">
        <v>791</v>
      </c>
      <c r="F12285" s="27">
        <v>50</v>
      </c>
      <c r="G12285" s="27">
        <v>23</v>
      </c>
      <c r="H12285" s="27">
        <v>0</v>
      </c>
    </row>
    <row r="12286" spans="1:8" x14ac:dyDescent="0.55000000000000004">
      <c r="A12286" s="33">
        <v>44169</v>
      </c>
      <c r="B12286" s="1" t="s">
        <v>27</v>
      </c>
      <c r="C12286" s="27">
        <v>321</v>
      </c>
      <c r="D12286" s="27">
        <v>15547</v>
      </c>
      <c r="E12286" s="27">
        <v>289</v>
      </c>
      <c r="F12286" s="27">
        <v>11</v>
      </c>
      <c r="G12286" s="27">
        <v>21</v>
      </c>
      <c r="H12286" s="27">
        <v>1</v>
      </c>
    </row>
    <row r="12287" spans="1:8" x14ac:dyDescent="0.55000000000000004">
      <c r="A12287" s="33">
        <v>44169</v>
      </c>
      <c r="B12287" s="1" t="s">
        <v>28</v>
      </c>
      <c r="C12287" s="27">
        <v>381</v>
      </c>
      <c r="D12287" s="27">
        <v>13645</v>
      </c>
      <c r="E12287" s="27">
        <v>311</v>
      </c>
      <c r="F12287" s="27">
        <v>9</v>
      </c>
      <c r="G12287" s="27">
        <v>61</v>
      </c>
      <c r="H12287" s="27">
        <v>0</v>
      </c>
    </row>
    <row r="12288" spans="1:8" x14ac:dyDescent="0.55000000000000004">
      <c r="A12288" s="33">
        <v>44169</v>
      </c>
      <c r="B12288" s="1" t="s">
        <v>29</v>
      </c>
      <c r="C12288" s="27">
        <v>774</v>
      </c>
      <c r="D12288" s="27">
        <v>33056</v>
      </c>
      <c r="E12288" s="27">
        <v>653</v>
      </c>
      <c r="F12288" s="27">
        <v>6</v>
      </c>
      <c r="G12288" s="27">
        <v>94</v>
      </c>
      <c r="H12288" s="27">
        <v>1</v>
      </c>
    </row>
    <row r="12289" spans="1:8" x14ac:dyDescent="0.55000000000000004">
      <c r="A12289" s="33">
        <v>44169</v>
      </c>
      <c r="B12289" s="1" t="s">
        <v>30</v>
      </c>
      <c r="C12289" s="27">
        <v>1195</v>
      </c>
      <c r="D12289" s="27">
        <v>42775</v>
      </c>
      <c r="E12289" s="27">
        <v>949</v>
      </c>
      <c r="F12289" s="27">
        <v>14</v>
      </c>
      <c r="G12289" s="27">
        <v>232</v>
      </c>
      <c r="H12289" s="27">
        <v>2</v>
      </c>
    </row>
    <row r="12290" spans="1:8" x14ac:dyDescent="0.55000000000000004">
      <c r="A12290" s="33">
        <v>44169</v>
      </c>
      <c r="B12290" s="1" t="s">
        <v>31</v>
      </c>
      <c r="C12290" s="27">
        <v>1827</v>
      </c>
      <c r="D12290" s="27">
        <v>61478</v>
      </c>
      <c r="E12290" s="27">
        <v>1243</v>
      </c>
      <c r="F12290" s="27">
        <v>14</v>
      </c>
      <c r="G12290" s="27">
        <v>570</v>
      </c>
      <c r="H12290" s="27">
        <v>10</v>
      </c>
    </row>
    <row r="12291" spans="1:8" x14ac:dyDescent="0.55000000000000004">
      <c r="A12291" s="33">
        <v>44169</v>
      </c>
      <c r="B12291" s="1" t="s">
        <v>32</v>
      </c>
      <c r="C12291" s="27">
        <v>10723</v>
      </c>
      <c r="D12291" s="27">
        <v>143080</v>
      </c>
      <c r="E12291" s="27">
        <v>8798</v>
      </c>
      <c r="F12291" s="27">
        <v>123</v>
      </c>
      <c r="G12291" s="27">
        <v>1802</v>
      </c>
      <c r="H12291" s="27">
        <v>27</v>
      </c>
    </row>
    <row r="12292" spans="1:8" x14ac:dyDescent="0.55000000000000004">
      <c r="A12292" s="33">
        <v>44169</v>
      </c>
      <c r="B12292" s="1" t="s">
        <v>33</v>
      </c>
      <c r="C12292" s="27">
        <v>927</v>
      </c>
      <c r="D12292" s="27">
        <v>22079</v>
      </c>
      <c r="E12292" s="27">
        <v>729</v>
      </c>
      <c r="F12292" s="27">
        <v>9</v>
      </c>
      <c r="G12292" s="27">
        <v>189</v>
      </c>
      <c r="H12292" s="27">
        <v>4</v>
      </c>
    </row>
    <row r="12293" spans="1:8" x14ac:dyDescent="0.55000000000000004">
      <c r="A12293" s="33">
        <v>44169</v>
      </c>
      <c r="B12293" s="1" t="s">
        <v>34</v>
      </c>
      <c r="C12293" s="27">
        <v>808</v>
      </c>
      <c r="D12293" s="27">
        <v>28886</v>
      </c>
      <c r="E12293" s="27">
        <v>727</v>
      </c>
      <c r="F12293" s="27">
        <v>11</v>
      </c>
      <c r="G12293" s="27">
        <v>70</v>
      </c>
      <c r="H12293" s="27">
        <v>1</v>
      </c>
    </row>
    <row r="12294" spans="1:8" x14ac:dyDescent="0.55000000000000004">
      <c r="A12294" s="33">
        <v>44169</v>
      </c>
      <c r="B12294" s="1" t="s">
        <v>35</v>
      </c>
      <c r="C12294" s="27">
        <v>2736</v>
      </c>
      <c r="D12294" s="27">
        <v>68469</v>
      </c>
      <c r="E12294" s="27">
        <v>2480</v>
      </c>
      <c r="F12294" s="27">
        <v>39</v>
      </c>
      <c r="G12294" s="27">
        <v>217</v>
      </c>
      <c r="H12294" s="27">
        <v>7</v>
      </c>
    </row>
    <row r="12295" spans="1:8" x14ac:dyDescent="0.55000000000000004">
      <c r="A12295" s="33">
        <v>44169</v>
      </c>
      <c r="B12295" s="1" t="s">
        <v>36</v>
      </c>
      <c r="C12295" s="27">
        <v>21798</v>
      </c>
      <c r="D12295" s="27">
        <v>343630</v>
      </c>
      <c r="E12295" s="27">
        <v>16976</v>
      </c>
      <c r="F12295" s="27">
        <v>346</v>
      </c>
      <c r="G12295" s="27">
        <v>4457</v>
      </c>
      <c r="H12295" s="27">
        <v>139</v>
      </c>
    </row>
    <row r="12296" spans="1:8" x14ac:dyDescent="0.55000000000000004">
      <c r="A12296" s="33">
        <v>44169</v>
      </c>
      <c r="B12296" s="1" t="s">
        <v>37</v>
      </c>
      <c r="C12296" s="27">
        <v>6040</v>
      </c>
      <c r="D12296" s="27">
        <v>101093</v>
      </c>
      <c r="E12296" s="27">
        <v>5202</v>
      </c>
      <c r="F12296" s="27">
        <v>90</v>
      </c>
      <c r="G12296" s="27">
        <v>748</v>
      </c>
      <c r="H12296" s="27">
        <v>36</v>
      </c>
    </row>
    <row r="12297" spans="1:8" x14ac:dyDescent="0.55000000000000004">
      <c r="A12297" s="33">
        <v>44169</v>
      </c>
      <c r="B12297" s="1" t="s">
        <v>38</v>
      </c>
      <c r="C12297" s="27">
        <v>1264</v>
      </c>
      <c r="D12297" s="27">
        <v>35104</v>
      </c>
      <c r="E12297" s="27">
        <v>1008</v>
      </c>
      <c r="F12297" s="27">
        <v>13</v>
      </c>
      <c r="G12297" s="27">
        <v>243</v>
      </c>
      <c r="H12297" s="27">
        <v>6</v>
      </c>
    </row>
    <row r="12298" spans="1:8" x14ac:dyDescent="0.55000000000000004">
      <c r="A12298" s="33">
        <v>44169</v>
      </c>
      <c r="B12298" s="1" t="s">
        <v>39</v>
      </c>
      <c r="C12298" s="27">
        <v>485</v>
      </c>
      <c r="D12298" s="27">
        <v>13881</v>
      </c>
      <c r="E12298" s="27">
        <v>394</v>
      </c>
      <c r="F12298" s="27">
        <v>6</v>
      </c>
      <c r="G12298" s="27">
        <v>74</v>
      </c>
      <c r="H12298" s="27">
        <v>6</v>
      </c>
    </row>
    <row r="12299" spans="1:8" x14ac:dyDescent="0.55000000000000004">
      <c r="A12299" s="33">
        <v>44169</v>
      </c>
      <c r="B12299" s="1" t="s">
        <v>40</v>
      </c>
      <c r="C12299" s="27">
        <v>61</v>
      </c>
      <c r="D12299" s="27">
        <v>17971</v>
      </c>
      <c r="E12299" s="27">
        <v>52</v>
      </c>
      <c r="F12299" s="27">
        <v>0</v>
      </c>
      <c r="G12299" s="27">
        <v>8</v>
      </c>
      <c r="H12299" s="27">
        <v>0</v>
      </c>
    </row>
    <row r="12300" spans="1:8" x14ac:dyDescent="0.55000000000000004">
      <c r="A12300" s="33">
        <v>44169</v>
      </c>
      <c r="B12300" s="1" t="s">
        <v>41</v>
      </c>
      <c r="C12300" s="27">
        <v>152</v>
      </c>
      <c r="D12300" s="27">
        <v>7158</v>
      </c>
      <c r="E12300" s="27">
        <v>145</v>
      </c>
      <c r="F12300" s="27">
        <v>0</v>
      </c>
      <c r="G12300" s="27">
        <v>7</v>
      </c>
      <c r="H12300" s="27">
        <v>1</v>
      </c>
    </row>
    <row r="12301" spans="1:8" x14ac:dyDescent="0.55000000000000004">
      <c r="A12301" s="33">
        <v>44169</v>
      </c>
      <c r="B12301" s="1" t="s">
        <v>42</v>
      </c>
      <c r="C12301" s="27">
        <v>634</v>
      </c>
      <c r="D12301" s="27">
        <v>20802</v>
      </c>
      <c r="E12301" s="27">
        <v>468</v>
      </c>
      <c r="F12301" s="27">
        <v>11</v>
      </c>
      <c r="G12301" s="27">
        <v>140</v>
      </c>
      <c r="H12301" s="27">
        <v>5</v>
      </c>
    </row>
    <row r="12302" spans="1:8" x14ac:dyDescent="0.55000000000000004">
      <c r="A12302" s="33">
        <v>44169</v>
      </c>
      <c r="B12302" s="1" t="s">
        <v>43</v>
      </c>
      <c r="C12302" s="27">
        <v>943</v>
      </c>
      <c r="D12302" s="27">
        <v>35884</v>
      </c>
      <c r="E12302" s="27">
        <v>772</v>
      </c>
      <c r="F12302" s="27">
        <v>6</v>
      </c>
      <c r="G12302" s="27">
        <v>162</v>
      </c>
      <c r="H12302" s="27">
        <v>6</v>
      </c>
    </row>
    <row r="12303" spans="1:8" x14ac:dyDescent="0.55000000000000004">
      <c r="A12303" s="33">
        <v>44169</v>
      </c>
      <c r="B12303" s="1" t="s">
        <v>44</v>
      </c>
      <c r="C12303" s="27">
        <v>406</v>
      </c>
      <c r="D12303" s="27">
        <v>19028</v>
      </c>
      <c r="E12303" s="27">
        <v>341</v>
      </c>
      <c r="F12303" s="27">
        <v>2</v>
      </c>
      <c r="G12303" s="27">
        <v>59</v>
      </c>
      <c r="H12303" s="27">
        <v>3</v>
      </c>
    </row>
    <row r="12304" spans="1:8" x14ac:dyDescent="0.55000000000000004">
      <c r="A12304" s="33">
        <v>44169</v>
      </c>
      <c r="B12304" s="1" t="s">
        <v>45</v>
      </c>
      <c r="C12304" s="27">
        <v>184</v>
      </c>
      <c r="D12304" s="27">
        <v>7871</v>
      </c>
      <c r="E12304" s="27">
        <v>168</v>
      </c>
      <c r="F12304" s="27">
        <v>9</v>
      </c>
      <c r="G12304" s="27">
        <v>6</v>
      </c>
      <c r="H12304" s="27">
        <v>1</v>
      </c>
    </row>
    <row r="12305" spans="1:8" x14ac:dyDescent="0.55000000000000004">
      <c r="A12305" s="33">
        <v>44169</v>
      </c>
      <c r="B12305" s="1" t="s">
        <v>46</v>
      </c>
      <c r="C12305" s="27">
        <v>155</v>
      </c>
      <c r="D12305" s="27">
        <v>17876</v>
      </c>
      <c r="E12305" s="27">
        <v>125</v>
      </c>
      <c r="F12305" s="27">
        <v>2</v>
      </c>
      <c r="G12305" s="27">
        <v>28</v>
      </c>
      <c r="H12305" s="27">
        <v>1</v>
      </c>
    </row>
    <row r="12306" spans="1:8" x14ac:dyDescent="0.55000000000000004">
      <c r="A12306" s="33">
        <v>44169</v>
      </c>
      <c r="B12306" s="1" t="s">
        <v>47</v>
      </c>
      <c r="C12306" s="27">
        <v>339</v>
      </c>
      <c r="D12306" s="27">
        <v>8264</v>
      </c>
      <c r="E12306" s="27">
        <v>206</v>
      </c>
      <c r="F12306" s="27">
        <v>6</v>
      </c>
      <c r="G12306" s="27">
        <v>126</v>
      </c>
      <c r="H12306" s="27">
        <v>5</v>
      </c>
    </row>
    <row r="12307" spans="1:8" x14ac:dyDescent="0.55000000000000004">
      <c r="A12307" s="33">
        <v>44169</v>
      </c>
      <c r="B12307" s="1" t="s">
        <v>48</v>
      </c>
      <c r="C12307" s="27">
        <v>196</v>
      </c>
      <c r="D12307" s="27">
        <v>3919</v>
      </c>
      <c r="E12307" s="27">
        <v>146</v>
      </c>
      <c r="F12307" s="27">
        <v>4</v>
      </c>
      <c r="G12307" s="27">
        <v>43</v>
      </c>
      <c r="H12307" s="27">
        <v>0</v>
      </c>
    </row>
    <row r="12308" spans="1:8" x14ac:dyDescent="0.55000000000000004">
      <c r="A12308" s="33">
        <v>44169</v>
      </c>
      <c r="B12308" s="1" t="s">
        <v>49</v>
      </c>
      <c r="C12308" s="27">
        <v>5977</v>
      </c>
      <c r="D12308" s="27">
        <v>208176</v>
      </c>
      <c r="E12308" s="27">
        <v>5500</v>
      </c>
      <c r="F12308" s="27">
        <v>109</v>
      </c>
      <c r="G12308" s="27">
        <v>368</v>
      </c>
      <c r="H12308" s="27">
        <v>10</v>
      </c>
    </row>
    <row r="12309" spans="1:8" x14ac:dyDescent="0.55000000000000004">
      <c r="A12309" s="33">
        <v>44169</v>
      </c>
      <c r="B12309" s="1" t="s">
        <v>50</v>
      </c>
      <c r="C12309" s="27">
        <v>333</v>
      </c>
      <c r="D12309" s="27">
        <v>10295</v>
      </c>
      <c r="E12309" s="27">
        <v>293</v>
      </c>
      <c r="F12309" s="27">
        <v>2</v>
      </c>
      <c r="G12309" s="27">
        <v>41</v>
      </c>
      <c r="H12309" s="27">
        <v>0</v>
      </c>
    </row>
    <row r="12310" spans="1:8" x14ac:dyDescent="0.55000000000000004">
      <c r="A12310" s="33">
        <v>44169</v>
      </c>
      <c r="B12310" s="1" t="s">
        <v>51</v>
      </c>
      <c r="C12310" s="27">
        <v>273</v>
      </c>
      <c r="D12310" s="27">
        <v>27929</v>
      </c>
      <c r="E12310" s="27">
        <v>257</v>
      </c>
      <c r="F12310" s="27">
        <v>3</v>
      </c>
      <c r="G12310" s="27">
        <v>16</v>
      </c>
      <c r="H12310" s="27">
        <v>0</v>
      </c>
    </row>
    <row r="12311" spans="1:8" x14ac:dyDescent="0.55000000000000004">
      <c r="A12311" s="33">
        <v>44169</v>
      </c>
      <c r="B12311" s="1" t="s">
        <v>52</v>
      </c>
      <c r="C12311" s="27">
        <v>1063</v>
      </c>
      <c r="D12311" s="27">
        <v>24757</v>
      </c>
      <c r="E12311" s="27">
        <v>954</v>
      </c>
      <c r="F12311" s="27">
        <v>13</v>
      </c>
      <c r="G12311" s="27">
        <v>71</v>
      </c>
      <c r="H12311" s="27">
        <v>7</v>
      </c>
    </row>
    <row r="12312" spans="1:8" x14ac:dyDescent="0.55000000000000004">
      <c r="A12312" s="33">
        <v>44169</v>
      </c>
      <c r="B12312" s="1" t="s">
        <v>53</v>
      </c>
      <c r="C12312" s="27">
        <v>360</v>
      </c>
      <c r="D12312" s="27">
        <v>29579</v>
      </c>
      <c r="E12312" s="27">
        <v>230</v>
      </c>
      <c r="F12312" s="27">
        <v>3</v>
      </c>
      <c r="G12312" s="27">
        <v>127</v>
      </c>
      <c r="H12312" s="27">
        <v>1</v>
      </c>
    </row>
    <row r="12313" spans="1:8" x14ac:dyDescent="0.55000000000000004">
      <c r="A12313" s="33">
        <v>44169</v>
      </c>
      <c r="B12313" s="1" t="s">
        <v>54</v>
      </c>
      <c r="C12313" s="27">
        <v>534</v>
      </c>
      <c r="D12313" s="27">
        <v>10314</v>
      </c>
      <c r="E12313" s="27">
        <v>443</v>
      </c>
      <c r="F12313" s="27">
        <v>1</v>
      </c>
      <c r="G12313" s="27">
        <v>91</v>
      </c>
      <c r="H12313" s="27">
        <v>1</v>
      </c>
    </row>
    <row r="12314" spans="1:8" x14ac:dyDescent="0.55000000000000004">
      <c r="A12314" s="33">
        <v>44169</v>
      </c>
      <c r="B12314" s="1" t="s">
        <v>55</v>
      </c>
      <c r="C12314" s="27">
        <v>637</v>
      </c>
      <c r="D12314" s="27">
        <v>28192</v>
      </c>
      <c r="E12314" s="27">
        <v>602</v>
      </c>
      <c r="F12314" s="27">
        <v>13</v>
      </c>
      <c r="G12314" s="27">
        <v>35</v>
      </c>
      <c r="H12314" s="27">
        <v>1</v>
      </c>
    </row>
    <row r="12315" spans="1:8" x14ac:dyDescent="0.55000000000000004">
      <c r="A12315" s="33">
        <v>44169</v>
      </c>
      <c r="B12315" s="1" t="s">
        <v>56</v>
      </c>
      <c r="C12315" s="27">
        <v>4494</v>
      </c>
      <c r="D12315" s="27">
        <v>75018</v>
      </c>
      <c r="E12315" s="27">
        <v>3995</v>
      </c>
      <c r="F12315" s="27">
        <v>72</v>
      </c>
      <c r="G12315" s="27">
        <v>432</v>
      </c>
      <c r="H12315" s="27">
        <v>5</v>
      </c>
    </row>
    <row r="12316" spans="1:8" x14ac:dyDescent="0.55000000000000004">
      <c r="A12316" s="33">
        <v>44170</v>
      </c>
      <c r="B12316" s="1" t="s">
        <v>7</v>
      </c>
      <c r="C12316" s="27">
        <v>9669</v>
      </c>
      <c r="D12316" s="27">
        <v>164174</v>
      </c>
      <c r="E12316" s="27">
        <v>7269</v>
      </c>
      <c r="F12316" s="27">
        <v>237</v>
      </c>
      <c r="G12316" s="27">
        <v>2163</v>
      </c>
      <c r="H12316" s="27">
        <v>27</v>
      </c>
    </row>
    <row r="12317" spans="1:8" x14ac:dyDescent="0.55000000000000004">
      <c r="A12317" s="33">
        <v>44170</v>
      </c>
      <c r="B12317" s="1" t="s">
        <v>11</v>
      </c>
      <c r="C12317" s="27">
        <v>324</v>
      </c>
      <c r="D12317" s="27">
        <v>7172</v>
      </c>
      <c r="E12317" s="27">
        <v>273</v>
      </c>
      <c r="F12317" s="27">
        <v>6</v>
      </c>
      <c r="G12317" s="27">
        <v>45</v>
      </c>
      <c r="H12317" s="27">
        <v>2</v>
      </c>
    </row>
    <row r="12318" spans="1:8" x14ac:dyDescent="0.55000000000000004">
      <c r="A12318" s="33">
        <v>44170</v>
      </c>
      <c r="B12318" s="1" t="s">
        <v>12</v>
      </c>
      <c r="C12318" s="27">
        <v>220</v>
      </c>
      <c r="D12318" s="27">
        <v>10109</v>
      </c>
      <c r="E12318" s="27">
        <v>150</v>
      </c>
      <c r="F12318" s="27">
        <v>4</v>
      </c>
      <c r="G12318" s="27">
        <v>66</v>
      </c>
      <c r="H12318" s="27">
        <v>3</v>
      </c>
    </row>
    <row r="12319" spans="1:8" x14ac:dyDescent="0.55000000000000004">
      <c r="A12319" s="33">
        <v>44170</v>
      </c>
      <c r="B12319" s="1" t="s">
        <v>13</v>
      </c>
      <c r="C12319" s="27">
        <v>1272</v>
      </c>
      <c r="D12319" s="27">
        <v>19587</v>
      </c>
      <c r="E12319" s="27">
        <v>1117</v>
      </c>
      <c r="F12319" s="27">
        <v>10</v>
      </c>
      <c r="G12319" s="27">
        <v>145</v>
      </c>
      <c r="H12319" s="27">
        <v>5</v>
      </c>
    </row>
    <row r="12320" spans="1:8" x14ac:dyDescent="0.55000000000000004">
      <c r="A12320" s="33">
        <v>44170</v>
      </c>
      <c r="B12320" s="1" t="s">
        <v>14</v>
      </c>
      <c r="C12320" s="27">
        <v>90</v>
      </c>
      <c r="D12320" s="27">
        <v>3689</v>
      </c>
      <c r="E12320" s="27">
        <v>85</v>
      </c>
      <c r="F12320" s="27">
        <v>1</v>
      </c>
      <c r="G12320" s="27">
        <v>4</v>
      </c>
      <c r="H12320" s="27">
        <v>0</v>
      </c>
    </row>
    <row r="12321" spans="1:8" x14ac:dyDescent="0.55000000000000004">
      <c r="A12321" s="33">
        <v>44170</v>
      </c>
      <c r="B12321" s="1" t="s">
        <v>15</v>
      </c>
      <c r="C12321" s="27">
        <v>158</v>
      </c>
      <c r="D12321" s="27">
        <v>7934</v>
      </c>
      <c r="E12321" s="27">
        <v>124</v>
      </c>
      <c r="F12321" s="27">
        <v>1</v>
      </c>
      <c r="G12321" s="27">
        <v>33</v>
      </c>
      <c r="H12321" s="27">
        <v>1</v>
      </c>
    </row>
    <row r="12322" spans="1:8" x14ac:dyDescent="0.55000000000000004">
      <c r="A12322" s="33">
        <v>44170</v>
      </c>
      <c r="B12322" s="1" t="s">
        <v>16</v>
      </c>
      <c r="C12322" s="27">
        <v>528</v>
      </c>
      <c r="D12322" s="27">
        <v>41506</v>
      </c>
      <c r="E12322" s="27">
        <v>457</v>
      </c>
      <c r="F12322" s="27">
        <v>8</v>
      </c>
      <c r="G12322" s="27">
        <v>63</v>
      </c>
      <c r="H12322" s="27">
        <v>5</v>
      </c>
    </row>
    <row r="12323" spans="1:8" x14ac:dyDescent="0.55000000000000004">
      <c r="A12323" s="33">
        <v>44170</v>
      </c>
      <c r="B12323" s="1" t="s">
        <v>17</v>
      </c>
      <c r="C12323" s="27">
        <v>1808</v>
      </c>
      <c r="D12323" s="27">
        <v>17334</v>
      </c>
      <c r="E12323" s="27">
        <v>1373</v>
      </c>
      <c r="F12323" s="27">
        <v>23</v>
      </c>
      <c r="G12323" s="27">
        <v>412</v>
      </c>
      <c r="H12323" s="27">
        <v>17</v>
      </c>
    </row>
    <row r="12324" spans="1:8" x14ac:dyDescent="0.55000000000000004">
      <c r="A12324" s="33">
        <v>44170</v>
      </c>
      <c r="B12324" s="1" t="s">
        <v>18</v>
      </c>
      <c r="C12324" s="27">
        <v>732</v>
      </c>
      <c r="D12324" s="27">
        <v>56515</v>
      </c>
      <c r="E12324" s="27">
        <v>576</v>
      </c>
      <c r="F12324" s="27">
        <v>2</v>
      </c>
      <c r="G12324" s="27">
        <v>156</v>
      </c>
      <c r="H12324" s="27">
        <v>9</v>
      </c>
    </row>
    <row r="12325" spans="1:8" x14ac:dyDescent="0.55000000000000004">
      <c r="A12325" s="33">
        <v>44170</v>
      </c>
      <c r="B12325" s="1" t="s">
        <v>19</v>
      </c>
      <c r="C12325" s="27">
        <v>1371</v>
      </c>
      <c r="D12325" s="27">
        <v>39174</v>
      </c>
      <c r="E12325" s="27">
        <v>1090</v>
      </c>
      <c r="F12325" s="27">
        <v>22</v>
      </c>
      <c r="G12325" s="27">
        <v>259</v>
      </c>
      <c r="H12325" s="27">
        <v>5</v>
      </c>
    </row>
    <row r="12326" spans="1:8" x14ac:dyDescent="0.55000000000000004">
      <c r="A12326" s="33">
        <v>44170</v>
      </c>
      <c r="B12326" s="1" t="s">
        <v>20</v>
      </c>
      <c r="C12326" s="27">
        <v>9159</v>
      </c>
      <c r="D12326" s="27">
        <v>244778</v>
      </c>
      <c r="E12326" s="27">
        <v>7423</v>
      </c>
      <c r="F12326" s="27">
        <v>152</v>
      </c>
      <c r="G12326" s="27">
        <v>1584</v>
      </c>
      <c r="H12326" s="27">
        <v>29</v>
      </c>
    </row>
    <row r="12327" spans="1:8" x14ac:dyDescent="0.55000000000000004">
      <c r="A12327" s="33">
        <v>44170</v>
      </c>
      <c r="B12327" s="1" t="s">
        <v>21</v>
      </c>
      <c r="C12327" s="27">
        <v>7388</v>
      </c>
      <c r="D12327" s="27">
        <v>171596</v>
      </c>
      <c r="E12327" s="27">
        <v>6471</v>
      </c>
      <c r="F12327" s="27">
        <v>91</v>
      </c>
      <c r="G12327" s="27">
        <v>826</v>
      </c>
      <c r="H12327" s="27">
        <v>14</v>
      </c>
    </row>
    <row r="12328" spans="1:8" x14ac:dyDescent="0.55000000000000004">
      <c r="A12328" s="33">
        <v>44170</v>
      </c>
      <c r="B12328" s="1" t="s">
        <v>22</v>
      </c>
      <c r="C12328" s="27">
        <v>43377</v>
      </c>
      <c r="D12328" s="27">
        <v>797901</v>
      </c>
      <c r="E12328" s="27">
        <v>38383</v>
      </c>
      <c r="F12328" s="27">
        <v>511</v>
      </c>
      <c r="G12328" s="27">
        <v>4483</v>
      </c>
      <c r="H12328" s="27">
        <v>55</v>
      </c>
    </row>
    <row r="12329" spans="1:8" x14ac:dyDescent="0.55000000000000004">
      <c r="A12329" s="33">
        <v>44170</v>
      </c>
      <c r="B12329" s="1" t="s">
        <v>23</v>
      </c>
      <c r="C12329" s="27">
        <v>13505</v>
      </c>
      <c r="D12329" s="27">
        <v>265968</v>
      </c>
      <c r="E12329" s="27">
        <v>12067</v>
      </c>
      <c r="F12329" s="27">
        <v>211</v>
      </c>
      <c r="G12329" s="27">
        <v>1227</v>
      </c>
      <c r="H12329" s="27">
        <v>65</v>
      </c>
    </row>
    <row r="12330" spans="1:8" x14ac:dyDescent="0.55000000000000004">
      <c r="A12330" s="33">
        <v>44170</v>
      </c>
      <c r="B12330" s="1" t="s">
        <v>24</v>
      </c>
      <c r="C12330" s="27">
        <v>354</v>
      </c>
      <c r="D12330" s="27">
        <v>23160</v>
      </c>
      <c r="E12330" s="27">
        <v>272</v>
      </c>
      <c r="F12330" s="27">
        <v>0</v>
      </c>
      <c r="G12330" s="27">
        <v>82</v>
      </c>
      <c r="H12330" s="27">
        <v>0</v>
      </c>
    </row>
    <row r="12331" spans="1:8" x14ac:dyDescent="0.55000000000000004">
      <c r="A12331" s="33">
        <v>44170</v>
      </c>
      <c r="B12331" s="1" t="s">
        <v>25</v>
      </c>
      <c r="C12331" s="27">
        <v>461</v>
      </c>
      <c r="D12331" s="27">
        <v>17786</v>
      </c>
      <c r="E12331" s="27">
        <v>418</v>
      </c>
      <c r="F12331" s="27">
        <v>26</v>
      </c>
      <c r="G12331" s="27">
        <v>17</v>
      </c>
      <c r="H12331" s="27">
        <v>0</v>
      </c>
    </row>
    <row r="12332" spans="1:8" x14ac:dyDescent="0.55000000000000004">
      <c r="A12332" s="33">
        <v>44170</v>
      </c>
      <c r="B12332" s="1" t="s">
        <v>26</v>
      </c>
      <c r="C12332" s="27">
        <v>867</v>
      </c>
      <c r="D12332" s="27">
        <v>23222</v>
      </c>
      <c r="E12332" s="27">
        <v>794</v>
      </c>
      <c r="F12332" s="27">
        <v>50</v>
      </c>
      <c r="G12332" s="27">
        <v>23</v>
      </c>
      <c r="H12332" s="27">
        <v>0</v>
      </c>
    </row>
    <row r="12333" spans="1:8" x14ac:dyDescent="0.55000000000000004">
      <c r="A12333" s="33">
        <v>44170</v>
      </c>
      <c r="B12333" s="1" t="s">
        <v>27</v>
      </c>
      <c r="C12333" s="27">
        <v>321</v>
      </c>
      <c r="D12333" s="27">
        <v>15611</v>
      </c>
      <c r="E12333" s="27">
        <v>294</v>
      </c>
      <c r="F12333" s="27">
        <v>11</v>
      </c>
      <c r="G12333" s="27">
        <v>16</v>
      </c>
      <c r="H12333" s="27">
        <v>1</v>
      </c>
    </row>
    <row r="12334" spans="1:8" x14ac:dyDescent="0.55000000000000004">
      <c r="A12334" s="33">
        <v>44170</v>
      </c>
      <c r="B12334" s="1" t="s">
        <v>28</v>
      </c>
      <c r="C12334" s="27">
        <v>381</v>
      </c>
      <c r="D12334" s="27">
        <v>13645</v>
      </c>
      <c r="E12334" s="27">
        <v>311</v>
      </c>
      <c r="F12334" s="27">
        <v>9</v>
      </c>
      <c r="G12334" s="27">
        <v>61</v>
      </c>
      <c r="H12334" s="27">
        <v>0</v>
      </c>
    </row>
    <row r="12335" spans="1:8" x14ac:dyDescent="0.55000000000000004">
      <c r="A12335" s="33">
        <v>44170</v>
      </c>
      <c r="B12335" s="1" t="s">
        <v>29</v>
      </c>
      <c r="C12335" s="27">
        <v>786</v>
      </c>
      <c r="D12335" s="27">
        <v>33056</v>
      </c>
      <c r="E12335" s="27">
        <v>655</v>
      </c>
      <c r="F12335" s="27">
        <v>6</v>
      </c>
      <c r="G12335" s="27">
        <v>100</v>
      </c>
      <c r="H12335" s="27">
        <v>2</v>
      </c>
    </row>
    <row r="12336" spans="1:8" x14ac:dyDescent="0.55000000000000004">
      <c r="A12336" s="33">
        <v>44170</v>
      </c>
      <c r="B12336" s="1" t="s">
        <v>30</v>
      </c>
      <c r="C12336" s="27">
        <v>1227</v>
      </c>
      <c r="D12336" s="27">
        <v>43695</v>
      </c>
      <c r="E12336" s="27">
        <v>958</v>
      </c>
      <c r="F12336" s="27">
        <v>14</v>
      </c>
      <c r="G12336" s="27">
        <v>255</v>
      </c>
      <c r="H12336" s="27">
        <v>2</v>
      </c>
    </row>
    <row r="12337" spans="1:8" x14ac:dyDescent="0.55000000000000004">
      <c r="A12337" s="33">
        <v>44170</v>
      </c>
      <c r="B12337" s="1" t="s">
        <v>31</v>
      </c>
      <c r="C12337" s="27">
        <v>1827</v>
      </c>
      <c r="D12337" s="27">
        <v>61478</v>
      </c>
      <c r="E12337" s="27">
        <v>1243</v>
      </c>
      <c r="F12337" s="27">
        <v>14</v>
      </c>
      <c r="G12337" s="27">
        <v>570</v>
      </c>
      <c r="H12337" s="27">
        <v>10</v>
      </c>
    </row>
    <row r="12338" spans="1:8" x14ac:dyDescent="0.55000000000000004">
      <c r="A12338" s="33">
        <v>44170</v>
      </c>
      <c r="B12338" s="1" t="s">
        <v>32</v>
      </c>
      <c r="C12338" s="27">
        <v>10938</v>
      </c>
      <c r="D12338" s="27">
        <v>143080</v>
      </c>
      <c r="E12338" s="27">
        <v>9002</v>
      </c>
      <c r="F12338" s="27">
        <v>127</v>
      </c>
      <c r="G12338" s="27">
        <v>1809</v>
      </c>
      <c r="H12338" s="27">
        <v>27</v>
      </c>
    </row>
    <row r="12339" spans="1:8" x14ac:dyDescent="0.55000000000000004">
      <c r="A12339" s="33">
        <v>44170</v>
      </c>
      <c r="B12339" s="1" t="s">
        <v>33</v>
      </c>
      <c r="C12339" s="27">
        <v>940</v>
      </c>
      <c r="D12339" s="27">
        <v>22079</v>
      </c>
      <c r="E12339" s="27">
        <v>747</v>
      </c>
      <c r="F12339" s="27">
        <v>9</v>
      </c>
      <c r="G12339" s="27">
        <v>184</v>
      </c>
      <c r="H12339" s="27">
        <v>5</v>
      </c>
    </row>
    <row r="12340" spans="1:8" x14ac:dyDescent="0.55000000000000004">
      <c r="A12340" s="33">
        <v>44170</v>
      </c>
      <c r="B12340" s="1" t="s">
        <v>34</v>
      </c>
      <c r="C12340" s="27">
        <v>814</v>
      </c>
      <c r="D12340" s="27">
        <v>29103</v>
      </c>
      <c r="E12340" s="27">
        <v>730</v>
      </c>
      <c r="F12340" s="27">
        <v>11</v>
      </c>
      <c r="G12340" s="27">
        <v>73</v>
      </c>
      <c r="H12340" s="27">
        <v>1</v>
      </c>
    </row>
    <row r="12341" spans="1:8" x14ac:dyDescent="0.55000000000000004">
      <c r="A12341" s="33">
        <v>44170</v>
      </c>
      <c r="B12341" s="1" t="s">
        <v>35</v>
      </c>
      <c r="C12341" s="27">
        <v>2736</v>
      </c>
      <c r="D12341" s="27">
        <v>68469</v>
      </c>
      <c r="E12341" s="27">
        <v>2480</v>
      </c>
      <c r="F12341" s="27">
        <v>39</v>
      </c>
      <c r="G12341" s="27">
        <v>217</v>
      </c>
      <c r="H12341" s="27">
        <v>7</v>
      </c>
    </row>
    <row r="12342" spans="1:8" x14ac:dyDescent="0.55000000000000004">
      <c r="A12342" s="33">
        <v>44170</v>
      </c>
      <c r="B12342" s="1" t="s">
        <v>36</v>
      </c>
      <c r="C12342" s="27">
        <v>22197</v>
      </c>
      <c r="D12342" s="27">
        <v>347916</v>
      </c>
      <c r="E12342" s="27">
        <v>17347</v>
      </c>
      <c r="F12342" s="27">
        <v>352</v>
      </c>
      <c r="G12342" s="27">
        <v>4479</v>
      </c>
      <c r="H12342" s="27">
        <v>132</v>
      </c>
    </row>
    <row r="12343" spans="1:8" x14ac:dyDescent="0.55000000000000004">
      <c r="A12343" s="33">
        <v>44170</v>
      </c>
      <c r="B12343" s="1" t="s">
        <v>37</v>
      </c>
      <c r="C12343" s="27">
        <v>6169</v>
      </c>
      <c r="D12343" s="27">
        <v>102264</v>
      </c>
      <c r="E12343" s="27">
        <v>5296</v>
      </c>
      <c r="F12343" s="27">
        <v>91</v>
      </c>
      <c r="G12343" s="27">
        <v>782</v>
      </c>
      <c r="H12343" s="27">
        <v>37</v>
      </c>
    </row>
    <row r="12344" spans="1:8" x14ac:dyDescent="0.55000000000000004">
      <c r="A12344" s="33">
        <v>44170</v>
      </c>
      <c r="B12344" s="1" t="s">
        <v>38</v>
      </c>
      <c r="C12344" s="27">
        <v>1291</v>
      </c>
      <c r="D12344" s="27">
        <v>35104</v>
      </c>
      <c r="E12344" s="27">
        <v>1024</v>
      </c>
      <c r="F12344" s="27">
        <v>13</v>
      </c>
      <c r="G12344" s="27">
        <v>254</v>
      </c>
      <c r="H12344" s="27">
        <v>7</v>
      </c>
    </row>
    <row r="12345" spans="1:8" x14ac:dyDescent="0.55000000000000004">
      <c r="A12345" s="33">
        <v>44170</v>
      </c>
      <c r="B12345" s="1" t="s">
        <v>39</v>
      </c>
      <c r="C12345" s="27">
        <v>490</v>
      </c>
      <c r="D12345" s="27">
        <v>13948</v>
      </c>
      <c r="E12345" s="27">
        <v>402</v>
      </c>
      <c r="F12345" s="27">
        <v>7</v>
      </c>
      <c r="G12345" s="27">
        <v>70</v>
      </c>
      <c r="H12345" s="27">
        <v>6</v>
      </c>
    </row>
    <row r="12346" spans="1:8" x14ac:dyDescent="0.55000000000000004">
      <c r="A12346" s="33">
        <v>44170</v>
      </c>
      <c r="B12346" s="1" t="s">
        <v>40</v>
      </c>
      <c r="C12346" s="27">
        <v>61</v>
      </c>
      <c r="D12346" s="27">
        <v>18010</v>
      </c>
      <c r="E12346" s="27">
        <v>52</v>
      </c>
      <c r="F12346" s="27">
        <v>0</v>
      </c>
      <c r="G12346" s="27">
        <v>8</v>
      </c>
      <c r="H12346" s="27">
        <v>0</v>
      </c>
    </row>
    <row r="12347" spans="1:8" x14ac:dyDescent="0.55000000000000004">
      <c r="A12347" s="33">
        <v>44170</v>
      </c>
      <c r="B12347" s="1" t="s">
        <v>41</v>
      </c>
      <c r="C12347" s="27">
        <v>153</v>
      </c>
      <c r="D12347" s="27">
        <v>7158</v>
      </c>
      <c r="E12347" s="27">
        <v>146</v>
      </c>
      <c r="F12347" s="27">
        <v>0</v>
      </c>
      <c r="G12347" s="27">
        <v>7</v>
      </c>
      <c r="H12347" s="27">
        <v>1</v>
      </c>
    </row>
    <row r="12348" spans="1:8" x14ac:dyDescent="0.55000000000000004">
      <c r="A12348" s="33">
        <v>44170</v>
      </c>
      <c r="B12348" s="1" t="s">
        <v>42</v>
      </c>
      <c r="C12348" s="27">
        <v>645</v>
      </c>
      <c r="D12348" s="27">
        <v>20802</v>
      </c>
      <c r="E12348" s="27">
        <v>468</v>
      </c>
      <c r="F12348" s="27">
        <v>11</v>
      </c>
      <c r="G12348" s="27">
        <v>140</v>
      </c>
      <c r="H12348" s="27">
        <v>5</v>
      </c>
    </row>
    <row r="12349" spans="1:8" x14ac:dyDescent="0.55000000000000004">
      <c r="A12349" s="33">
        <v>44170</v>
      </c>
      <c r="B12349" s="1" t="s">
        <v>43</v>
      </c>
      <c r="C12349" s="27">
        <v>1023</v>
      </c>
      <c r="D12349" s="27">
        <v>35884</v>
      </c>
      <c r="E12349" s="27">
        <v>800</v>
      </c>
      <c r="F12349" s="27">
        <v>6</v>
      </c>
      <c r="G12349" s="27">
        <v>203</v>
      </c>
      <c r="H12349" s="27">
        <v>6</v>
      </c>
    </row>
    <row r="12350" spans="1:8" x14ac:dyDescent="0.55000000000000004">
      <c r="A12350" s="33">
        <v>44170</v>
      </c>
      <c r="B12350" s="1" t="s">
        <v>44</v>
      </c>
      <c r="C12350" s="27">
        <v>409</v>
      </c>
      <c r="D12350" s="27">
        <v>19028</v>
      </c>
      <c r="E12350" s="27">
        <v>346</v>
      </c>
      <c r="F12350" s="27">
        <v>2</v>
      </c>
      <c r="G12350" s="27">
        <v>57</v>
      </c>
      <c r="H12350" s="27">
        <v>3</v>
      </c>
    </row>
    <row r="12351" spans="1:8" x14ac:dyDescent="0.55000000000000004">
      <c r="A12351" s="33">
        <v>44170</v>
      </c>
      <c r="B12351" s="1" t="s">
        <v>45</v>
      </c>
      <c r="C12351" s="27">
        <v>185</v>
      </c>
      <c r="D12351" s="27">
        <v>7906</v>
      </c>
      <c r="E12351" s="27">
        <v>170</v>
      </c>
      <c r="F12351" s="27">
        <v>9</v>
      </c>
      <c r="G12351" s="27">
        <v>6</v>
      </c>
      <c r="H12351" s="27">
        <v>1</v>
      </c>
    </row>
    <row r="12352" spans="1:8" x14ac:dyDescent="0.55000000000000004">
      <c r="A12352" s="33">
        <v>44170</v>
      </c>
      <c r="B12352" s="1" t="s">
        <v>46</v>
      </c>
      <c r="C12352" s="27">
        <v>159</v>
      </c>
      <c r="D12352" s="27">
        <v>18005</v>
      </c>
      <c r="E12352" s="27">
        <v>126</v>
      </c>
      <c r="F12352" s="27">
        <v>2</v>
      </c>
      <c r="G12352" s="27">
        <v>31</v>
      </c>
      <c r="H12352" s="27">
        <v>1</v>
      </c>
    </row>
    <row r="12353" spans="1:8" x14ac:dyDescent="0.55000000000000004">
      <c r="A12353" s="33">
        <v>44170</v>
      </c>
      <c r="B12353" s="1" t="s">
        <v>47</v>
      </c>
      <c r="C12353" s="27">
        <v>341</v>
      </c>
      <c r="D12353" s="27">
        <v>8364</v>
      </c>
      <c r="E12353" s="27">
        <v>233</v>
      </c>
      <c r="F12353" s="27">
        <v>6</v>
      </c>
      <c r="G12353" s="27">
        <v>101</v>
      </c>
      <c r="H12353" s="27">
        <v>5</v>
      </c>
    </row>
    <row r="12354" spans="1:8" x14ac:dyDescent="0.55000000000000004">
      <c r="A12354" s="33">
        <v>44170</v>
      </c>
      <c r="B12354" s="1" t="s">
        <v>48</v>
      </c>
      <c r="C12354" s="27">
        <v>215</v>
      </c>
      <c r="D12354" s="27">
        <v>3998</v>
      </c>
      <c r="E12354" s="27">
        <v>147</v>
      </c>
      <c r="F12354" s="27">
        <v>4</v>
      </c>
      <c r="G12354" s="27">
        <v>55</v>
      </c>
      <c r="H12354" s="27">
        <v>0</v>
      </c>
    </row>
    <row r="12355" spans="1:8" x14ac:dyDescent="0.55000000000000004">
      <c r="A12355" s="33">
        <v>44170</v>
      </c>
      <c r="B12355" s="1" t="s">
        <v>49</v>
      </c>
      <c r="C12355" s="27">
        <v>5977</v>
      </c>
      <c r="D12355" s="27">
        <v>210049</v>
      </c>
      <c r="E12355" s="27">
        <v>5500</v>
      </c>
      <c r="F12355" s="27">
        <v>109</v>
      </c>
      <c r="G12355" s="27">
        <v>368</v>
      </c>
      <c r="H12355" s="27">
        <v>9</v>
      </c>
    </row>
    <row r="12356" spans="1:8" x14ac:dyDescent="0.55000000000000004">
      <c r="A12356" s="33">
        <v>44170</v>
      </c>
      <c r="B12356" s="1" t="s">
        <v>50</v>
      </c>
      <c r="C12356" s="27">
        <v>336</v>
      </c>
      <c r="D12356" s="27">
        <v>10424</v>
      </c>
      <c r="E12356" s="27">
        <v>294</v>
      </c>
      <c r="F12356" s="27">
        <v>2</v>
      </c>
      <c r="G12356" s="27">
        <v>42</v>
      </c>
      <c r="H12356" s="27">
        <v>0</v>
      </c>
    </row>
    <row r="12357" spans="1:8" x14ac:dyDescent="0.55000000000000004">
      <c r="A12357" s="33">
        <v>44170</v>
      </c>
      <c r="B12357" s="1" t="s">
        <v>51</v>
      </c>
      <c r="C12357" s="27">
        <v>273</v>
      </c>
      <c r="D12357" s="27">
        <v>28117</v>
      </c>
      <c r="E12357" s="27">
        <v>257</v>
      </c>
      <c r="F12357" s="27">
        <v>3</v>
      </c>
      <c r="G12357" s="27">
        <v>14</v>
      </c>
      <c r="H12357" s="27">
        <v>0</v>
      </c>
    </row>
    <row r="12358" spans="1:8" x14ac:dyDescent="0.55000000000000004">
      <c r="A12358" s="33">
        <v>44170</v>
      </c>
      <c r="B12358" s="1" t="s">
        <v>52</v>
      </c>
      <c r="C12358" s="27">
        <v>1079</v>
      </c>
      <c r="D12358" s="27">
        <v>24904</v>
      </c>
      <c r="E12358" s="27">
        <v>964</v>
      </c>
      <c r="F12358" s="27">
        <v>13</v>
      </c>
      <c r="G12358" s="27">
        <v>71</v>
      </c>
      <c r="H12358" s="27">
        <v>7</v>
      </c>
    </row>
    <row r="12359" spans="1:8" x14ac:dyDescent="0.55000000000000004">
      <c r="A12359" s="33">
        <v>44170</v>
      </c>
      <c r="B12359" s="1" t="s">
        <v>53</v>
      </c>
      <c r="C12359" s="27">
        <v>378</v>
      </c>
      <c r="D12359" s="27">
        <v>30004</v>
      </c>
      <c r="E12359" s="27">
        <v>236</v>
      </c>
      <c r="F12359" s="27">
        <v>3</v>
      </c>
      <c r="G12359" s="27">
        <v>139</v>
      </c>
      <c r="H12359" s="27">
        <v>1</v>
      </c>
    </row>
    <row r="12360" spans="1:8" x14ac:dyDescent="0.55000000000000004">
      <c r="A12360" s="33">
        <v>44170</v>
      </c>
      <c r="B12360" s="1" t="s">
        <v>54</v>
      </c>
      <c r="C12360" s="27">
        <v>545</v>
      </c>
      <c r="D12360" s="27">
        <v>10314</v>
      </c>
      <c r="E12360" s="27">
        <v>449</v>
      </c>
      <c r="F12360" s="27">
        <v>1</v>
      </c>
      <c r="G12360" s="27">
        <v>96</v>
      </c>
      <c r="H12360" s="27">
        <v>1</v>
      </c>
    </row>
    <row r="12361" spans="1:8" x14ac:dyDescent="0.55000000000000004">
      <c r="A12361" s="33">
        <v>44170</v>
      </c>
      <c r="B12361" s="1" t="s">
        <v>55</v>
      </c>
      <c r="C12361" s="27">
        <v>637</v>
      </c>
      <c r="D12361" s="27">
        <v>28192</v>
      </c>
      <c r="E12361" s="27">
        <v>602</v>
      </c>
      <c r="F12361" s="27">
        <v>13</v>
      </c>
      <c r="G12361" s="27">
        <v>35</v>
      </c>
      <c r="H12361" s="27">
        <v>1</v>
      </c>
    </row>
    <row r="12362" spans="1:8" x14ac:dyDescent="0.55000000000000004">
      <c r="A12362" s="33">
        <v>44170</v>
      </c>
      <c r="B12362" s="1" t="s">
        <v>56</v>
      </c>
      <c r="C12362" s="27">
        <v>4535</v>
      </c>
      <c r="D12362" s="27">
        <v>75471</v>
      </c>
      <c r="E12362" s="27">
        <v>4050</v>
      </c>
      <c r="F12362" s="27">
        <v>72</v>
      </c>
      <c r="G12362" s="27">
        <v>418</v>
      </c>
      <c r="H12362" s="27">
        <v>4</v>
      </c>
    </row>
    <row r="12363" spans="1:8" x14ac:dyDescent="0.55000000000000004">
      <c r="A12363" s="33">
        <v>44171</v>
      </c>
      <c r="B12363" s="1" t="s">
        <v>7</v>
      </c>
      <c r="C12363" s="27">
        <v>9852</v>
      </c>
      <c r="D12363" s="27">
        <v>168206</v>
      </c>
      <c r="E12363" s="27">
        <v>7394</v>
      </c>
      <c r="F12363" s="27">
        <v>241</v>
      </c>
      <c r="G12363" s="27">
        <v>2217</v>
      </c>
      <c r="H12363" s="27">
        <v>24</v>
      </c>
    </row>
    <row r="12364" spans="1:8" x14ac:dyDescent="0.55000000000000004">
      <c r="A12364" s="33">
        <v>44171</v>
      </c>
      <c r="B12364" s="1" t="s">
        <v>11</v>
      </c>
      <c r="C12364" s="27">
        <v>330</v>
      </c>
      <c r="D12364" s="27">
        <v>7261</v>
      </c>
      <c r="E12364" s="27">
        <v>273</v>
      </c>
      <c r="F12364" s="27">
        <v>6</v>
      </c>
      <c r="G12364" s="27">
        <v>51</v>
      </c>
      <c r="H12364" s="27">
        <v>2</v>
      </c>
    </row>
    <row r="12365" spans="1:8" x14ac:dyDescent="0.55000000000000004">
      <c r="A12365" s="33">
        <v>44171</v>
      </c>
      <c r="B12365" s="1" t="s">
        <v>12</v>
      </c>
      <c r="C12365" s="27">
        <v>220</v>
      </c>
      <c r="D12365" s="27">
        <v>10109</v>
      </c>
      <c r="E12365" s="27">
        <v>150</v>
      </c>
      <c r="F12365" s="27">
        <v>4</v>
      </c>
      <c r="G12365" s="27">
        <v>66</v>
      </c>
      <c r="H12365" s="27">
        <v>3</v>
      </c>
    </row>
    <row r="12366" spans="1:8" x14ac:dyDescent="0.55000000000000004">
      <c r="A12366" s="33">
        <v>44171</v>
      </c>
      <c r="B12366" s="1" t="s">
        <v>13</v>
      </c>
      <c r="C12366" s="27">
        <v>1293</v>
      </c>
      <c r="D12366" s="27">
        <v>19898</v>
      </c>
      <c r="E12366" s="27">
        <v>1133</v>
      </c>
      <c r="F12366" s="27">
        <v>10</v>
      </c>
      <c r="G12366" s="27">
        <v>150</v>
      </c>
      <c r="H12366" s="27">
        <v>5</v>
      </c>
    </row>
    <row r="12367" spans="1:8" x14ac:dyDescent="0.55000000000000004">
      <c r="A12367" s="33">
        <v>44171</v>
      </c>
      <c r="B12367" s="1" t="s">
        <v>14</v>
      </c>
      <c r="C12367" s="27">
        <v>90</v>
      </c>
      <c r="D12367" s="27">
        <v>3689</v>
      </c>
      <c r="E12367" s="27">
        <v>85</v>
      </c>
      <c r="F12367" s="27">
        <v>1</v>
      </c>
      <c r="G12367" s="27">
        <v>4</v>
      </c>
      <c r="H12367" s="27">
        <v>0</v>
      </c>
    </row>
    <row r="12368" spans="1:8" x14ac:dyDescent="0.55000000000000004">
      <c r="A12368" s="33">
        <v>44171</v>
      </c>
      <c r="B12368" s="1" t="s">
        <v>15</v>
      </c>
      <c r="C12368" s="27">
        <v>173</v>
      </c>
      <c r="D12368" s="27">
        <v>8120</v>
      </c>
      <c r="E12368" s="27">
        <v>125</v>
      </c>
      <c r="F12368" s="27">
        <v>1</v>
      </c>
      <c r="G12368" s="27">
        <v>47</v>
      </c>
      <c r="H12368" s="27">
        <v>1</v>
      </c>
    </row>
    <row r="12369" spans="1:8" x14ac:dyDescent="0.55000000000000004">
      <c r="A12369" s="33">
        <v>44171</v>
      </c>
      <c r="B12369" s="1" t="s">
        <v>16</v>
      </c>
      <c r="C12369" s="27">
        <v>530</v>
      </c>
      <c r="D12369" s="27">
        <v>41884</v>
      </c>
      <c r="E12369" s="27">
        <v>459</v>
      </c>
      <c r="F12369" s="27">
        <v>8</v>
      </c>
      <c r="G12369" s="27">
        <v>63</v>
      </c>
      <c r="H12369" s="27">
        <v>5</v>
      </c>
    </row>
    <row r="12370" spans="1:8" x14ac:dyDescent="0.55000000000000004">
      <c r="A12370" s="33">
        <v>44171</v>
      </c>
      <c r="B12370" s="1" t="s">
        <v>17</v>
      </c>
      <c r="C12370" s="27">
        <v>1832</v>
      </c>
      <c r="D12370" s="27">
        <v>17334</v>
      </c>
      <c r="E12370" s="27">
        <v>1414</v>
      </c>
      <c r="F12370" s="27">
        <v>23</v>
      </c>
      <c r="G12370" s="27">
        <v>395</v>
      </c>
      <c r="H12370" s="27">
        <v>17</v>
      </c>
    </row>
    <row r="12371" spans="1:8" x14ac:dyDescent="0.55000000000000004">
      <c r="A12371" s="33">
        <v>44171</v>
      </c>
      <c r="B12371" s="1" t="s">
        <v>18</v>
      </c>
      <c r="C12371" s="27">
        <v>749</v>
      </c>
      <c r="D12371" s="27">
        <v>57257</v>
      </c>
      <c r="E12371" s="27">
        <v>579</v>
      </c>
      <c r="F12371" s="27">
        <v>2</v>
      </c>
      <c r="G12371" s="27">
        <v>170</v>
      </c>
      <c r="H12371" s="27">
        <v>10</v>
      </c>
    </row>
    <row r="12372" spans="1:8" x14ac:dyDescent="0.55000000000000004">
      <c r="A12372" s="33">
        <v>44171</v>
      </c>
      <c r="B12372" s="1" t="s">
        <v>19</v>
      </c>
      <c r="C12372" s="27">
        <v>1388</v>
      </c>
      <c r="D12372" s="27">
        <v>39174</v>
      </c>
      <c r="E12372" s="27">
        <v>1090</v>
      </c>
      <c r="F12372" s="27">
        <v>22</v>
      </c>
      <c r="G12372" s="27">
        <v>259</v>
      </c>
      <c r="H12372" s="27">
        <v>5</v>
      </c>
    </row>
    <row r="12373" spans="1:8" x14ac:dyDescent="0.55000000000000004">
      <c r="A12373" s="33">
        <v>44171</v>
      </c>
      <c r="B12373" s="1" t="s">
        <v>20</v>
      </c>
      <c r="C12373" s="27">
        <v>9321</v>
      </c>
      <c r="D12373" s="27">
        <v>250151</v>
      </c>
      <c r="E12373" s="27">
        <v>7573</v>
      </c>
      <c r="F12373" s="27">
        <v>156</v>
      </c>
      <c r="G12373" s="27">
        <v>1592</v>
      </c>
      <c r="H12373" s="27">
        <v>29</v>
      </c>
    </row>
    <row r="12374" spans="1:8" x14ac:dyDescent="0.55000000000000004">
      <c r="A12374" s="33">
        <v>44171</v>
      </c>
      <c r="B12374" s="1" t="s">
        <v>21</v>
      </c>
      <c r="C12374" s="27">
        <v>7466</v>
      </c>
      <c r="D12374" s="27">
        <v>172106</v>
      </c>
      <c r="E12374" s="27">
        <v>6542</v>
      </c>
      <c r="F12374" s="27">
        <v>92</v>
      </c>
      <c r="G12374" s="27">
        <v>832</v>
      </c>
      <c r="H12374" s="27">
        <v>14</v>
      </c>
    </row>
    <row r="12375" spans="1:8" x14ac:dyDescent="0.55000000000000004">
      <c r="A12375" s="33">
        <v>44171</v>
      </c>
      <c r="B12375" s="1" t="s">
        <v>22</v>
      </c>
      <c r="C12375" s="27">
        <v>43704</v>
      </c>
      <c r="D12375" s="27">
        <v>797901</v>
      </c>
      <c r="E12375" s="27">
        <v>38605</v>
      </c>
      <c r="F12375" s="27">
        <v>511</v>
      </c>
      <c r="G12375" s="27">
        <v>4588</v>
      </c>
      <c r="H12375" s="27">
        <v>54</v>
      </c>
    </row>
    <row r="12376" spans="1:8" x14ac:dyDescent="0.55000000000000004">
      <c r="A12376" s="33">
        <v>44171</v>
      </c>
      <c r="B12376" s="1" t="s">
        <v>23</v>
      </c>
      <c r="C12376" s="27">
        <v>13639</v>
      </c>
      <c r="D12376" s="27">
        <v>265968</v>
      </c>
      <c r="E12376" s="27">
        <v>12199</v>
      </c>
      <c r="F12376" s="27">
        <v>213</v>
      </c>
      <c r="G12376" s="27">
        <v>1227</v>
      </c>
      <c r="H12376" s="27">
        <v>65</v>
      </c>
    </row>
    <row r="12377" spans="1:8" x14ac:dyDescent="0.55000000000000004">
      <c r="A12377" s="33">
        <v>44171</v>
      </c>
      <c r="B12377" s="1" t="s">
        <v>24</v>
      </c>
      <c r="C12377" s="27">
        <v>356</v>
      </c>
      <c r="D12377" s="27">
        <v>23178</v>
      </c>
      <c r="E12377" s="27">
        <v>274</v>
      </c>
      <c r="F12377" s="27">
        <v>0</v>
      </c>
      <c r="G12377" s="27">
        <v>82</v>
      </c>
      <c r="H12377" s="27">
        <v>0</v>
      </c>
    </row>
    <row r="12378" spans="1:8" x14ac:dyDescent="0.55000000000000004">
      <c r="A12378" s="33">
        <v>44171</v>
      </c>
      <c r="B12378" s="1" t="s">
        <v>25</v>
      </c>
      <c r="C12378" s="27">
        <v>462</v>
      </c>
      <c r="D12378" s="27">
        <v>17786</v>
      </c>
      <c r="E12378" s="27">
        <v>420</v>
      </c>
      <c r="F12378" s="27">
        <v>26</v>
      </c>
      <c r="G12378" s="27">
        <v>16</v>
      </c>
      <c r="H12378" s="27">
        <v>0</v>
      </c>
    </row>
    <row r="12379" spans="1:8" x14ac:dyDescent="0.55000000000000004">
      <c r="A12379" s="33">
        <v>44171</v>
      </c>
      <c r="B12379" s="1" t="s">
        <v>26</v>
      </c>
      <c r="C12379" s="27">
        <v>872</v>
      </c>
      <c r="D12379" s="27">
        <v>23273</v>
      </c>
      <c r="E12379" s="27">
        <v>794</v>
      </c>
      <c r="F12379" s="27">
        <v>50</v>
      </c>
      <c r="G12379" s="27">
        <v>28</v>
      </c>
      <c r="H12379" s="27">
        <v>0</v>
      </c>
    </row>
    <row r="12380" spans="1:8" x14ac:dyDescent="0.55000000000000004">
      <c r="A12380" s="33">
        <v>44171</v>
      </c>
      <c r="B12380" s="1" t="s">
        <v>27</v>
      </c>
      <c r="C12380" s="27">
        <v>321</v>
      </c>
      <c r="D12380" s="27">
        <v>15731</v>
      </c>
      <c r="E12380" s="27">
        <v>295</v>
      </c>
      <c r="F12380" s="27">
        <v>11</v>
      </c>
      <c r="G12380" s="27">
        <v>15</v>
      </c>
      <c r="H12380" s="27">
        <v>2</v>
      </c>
    </row>
    <row r="12381" spans="1:8" x14ac:dyDescent="0.55000000000000004">
      <c r="A12381" s="33">
        <v>44171</v>
      </c>
      <c r="B12381" s="1" t="s">
        <v>28</v>
      </c>
      <c r="C12381" s="27">
        <v>381</v>
      </c>
      <c r="D12381" s="27">
        <v>13645</v>
      </c>
      <c r="E12381" s="27">
        <v>311</v>
      </c>
      <c r="F12381" s="27">
        <v>9</v>
      </c>
      <c r="G12381" s="27">
        <v>61</v>
      </c>
      <c r="H12381" s="27">
        <v>0</v>
      </c>
    </row>
    <row r="12382" spans="1:8" x14ac:dyDescent="0.55000000000000004">
      <c r="A12382" s="33">
        <v>44171</v>
      </c>
      <c r="B12382" s="1" t="s">
        <v>29</v>
      </c>
      <c r="C12382" s="27">
        <v>803</v>
      </c>
      <c r="D12382" s="27">
        <v>33056</v>
      </c>
      <c r="E12382" s="27">
        <v>657</v>
      </c>
      <c r="F12382" s="27">
        <v>6</v>
      </c>
      <c r="G12382" s="27">
        <v>112</v>
      </c>
      <c r="H12382" s="27">
        <v>3</v>
      </c>
    </row>
    <row r="12383" spans="1:8" x14ac:dyDescent="0.55000000000000004">
      <c r="A12383" s="33">
        <v>44171</v>
      </c>
      <c r="B12383" s="1" t="s">
        <v>30</v>
      </c>
      <c r="C12383" s="27">
        <v>1245</v>
      </c>
      <c r="D12383" s="27">
        <v>43971</v>
      </c>
      <c r="E12383" s="27">
        <v>981</v>
      </c>
      <c r="F12383" s="27">
        <v>14</v>
      </c>
      <c r="G12383" s="27">
        <v>250</v>
      </c>
      <c r="H12383" s="27">
        <v>2</v>
      </c>
    </row>
    <row r="12384" spans="1:8" x14ac:dyDescent="0.55000000000000004">
      <c r="A12384" s="33">
        <v>44171</v>
      </c>
      <c r="B12384" s="1" t="s">
        <v>31</v>
      </c>
      <c r="C12384" s="27">
        <v>1827</v>
      </c>
      <c r="D12384" s="27">
        <v>61478</v>
      </c>
      <c r="E12384" s="27">
        <v>1243</v>
      </c>
      <c r="F12384" s="27">
        <v>14</v>
      </c>
      <c r="G12384" s="27">
        <v>570</v>
      </c>
      <c r="H12384" s="27">
        <v>10</v>
      </c>
    </row>
    <row r="12385" spans="1:8" x14ac:dyDescent="0.55000000000000004">
      <c r="A12385" s="33">
        <v>44171</v>
      </c>
      <c r="B12385" s="1" t="s">
        <v>32</v>
      </c>
      <c r="C12385" s="27">
        <v>11157</v>
      </c>
      <c r="D12385" s="27">
        <v>143080</v>
      </c>
      <c r="E12385" s="27">
        <v>9163</v>
      </c>
      <c r="F12385" s="27">
        <v>129</v>
      </c>
      <c r="G12385" s="27">
        <v>1865</v>
      </c>
      <c r="H12385" s="27">
        <v>28</v>
      </c>
    </row>
    <row r="12386" spans="1:8" x14ac:dyDescent="0.55000000000000004">
      <c r="A12386" s="33">
        <v>44171</v>
      </c>
      <c r="B12386" s="1" t="s">
        <v>33</v>
      </c>
      <c r="C12386" s="27">
        <v>950</v>
      </c>
      <c r="D12386" s="27">
        <v>22079</v>
      </c>
      <c r="E12386" s="27">
        <v>751</v>
      </c>
      <c r="F12386" s="27">
        <v>9</v>
      </c>
      <c r="G12386" s="27">
        <v>190</v>
      </c>
      <c r="H12386" s="27">
        <v>5</v>
      </c>
    </row>
    <row r="12387" spans="1:8" x14ac:dyDescent="0.55000000000000004">
      <c r="A12387" s="33">
        <v>44171</v>
      </c>
      <c r="B12387" s="1" t="s">
        <v>34</v>
      </c>
      <c r="C12387" s="27">
        <v>816</v>
      </c>
      <c r="D12387" s="27">
        <v>29135</v>
      </c>
      <c r="E12387" s="27">
        <v>737</v>
      </c>
      <c r="F12387" s="27">
        <v>11</v>
      </c>
      <c r="G12387" s="27">
        <v>68</v>
      </c>
      <c r="H12387" s="27">
        <v>1</v>
      </c>
    </row>
    <row r="12388" spans="1:8" x14ac:dyDescent="0.55000000000000004">
      <c r="A12388" s="33">
        <v>44171</v>
      </c>
      <c r="B12388" s="1" t="s">
        <v>35</v>
      </c>
      <c r="C12388" s="27">
        <v>2736</v>
      </c>
      <c r="D12388" s="27">
        <v>68469</v>
      </c>
      <c r="E12388" s="27">
        <v>2480</v>
      </c>
      <c r="F12388" s="27">
        <v>39</v>
      </c>
      <c r="G12388" s="27">
        <v>217</v>
      </c>
      <c r="H12388" s="27">
        <v>7</v>
      </c>
    </row>
    <row r="12389" spans="1:8" x14ac:dyDescent="0.55000000000000004">
      <c r="A12389" s="33">
        <v>44171</v>
      </c>
      <c r="B12389" s="1" t="s">
        <v>36</v>
      </c>
      <c r="C12389" s="27">
        <v>22507</v>
      </c>
      <c r="D12389" s="27">
        <v>350264</v>
      </c>
      <c r="E12389" s="27">
        <v>17714</v>
      </c>
      <c r="F12389" s="27">
        <v>353</v>
      </c>
      <c r="G12389" s="27">
        <v>4421</v>
      </c>
      <c r="H12389" s="27">
        <v>141</v>
      </c>
    </row>
    <row r="12390" spans="1:8" x14ac:dyDescent="0.55000000000000004">
      <c r="A12390" s="33">
        <v>44171</v>
      </c>
      <c r="B12390" s="1" t="s">
        <v>37</v>
      </c>
      <c r="C12390" s="27">
        <v>6320</v>
      </c>
      <c r="D12390" s="27">
        <v>103474</v>
      </c>
      <c r="E12390" s="27">
        <v>5426</v>
      </c>
      <c r="F12390" s="27">
        <v>94</v>
      </c>
      <c r="G12390" s="27">
        <v>800</v>
      </c>
      <c r="H12390" s="27">
        <v>39</v>
      </c>
    </row>
    <row r="12391" spans="1:8" x14ac:dyDescent="0.55000000000000004">
      <c r="A12391" s="33">
        <v>44171</v>
      </c>
      <c r="B12391" s="1" t="s">
        <v>38</v>
      </c>
      <c r="C12391" s="27">
        <v>1306</v>
      </c>
      <c r="D12391" s="27">
        <v>35104</v>
      </c>
      <c r="E12391" s="27">
        <v>1032</v>
      </c>
      <c r="F12391" s="27">
        <v>13</v>
      </c>
      <c r="G12391" s="27">
        <v>261</v>
      </c>
      <c r="H12391" s="27">
        <v>7</v>
      </c>
    </row>
    <row r="12392" spans="1:8" x14ac:dyDescent="0.55000000000000004">
      <c r="A12392" s="33">
        <v>44171</v>
      </c>
      <c r="B12392" s="1" t="s">
        <v>39</v>
      </c>
      <c r="C12392" s="27">
        <v>503</v>
      </c>
      <c r="D12392" s="27">
        <v>14074</v>
      </c>
      <c r="E12392" s="27">
        <v>409</v>
      </c>
      <c r="F12392" s="27">
        <v>7</v>
      </c>
      <c r="G12392" s="27">
        <v>76</v>
      </c>
      <c r="H12392" s="27">
        <v>6</v>
      </c>
    </row>
    <row r="12393" spans="1:8" x14ac:dyDescent="0.55000000000000004">
      <c r="A12393" s="33">
        <v>44171</v>
      </c>
      <c r="B12393" s="1" t="s">
        <v>40</v>
      </c>
      <c r="C12393" s="27">
        <v>63</v>
      </c>
      <c r="D12393" s="27">
        <v>18057</v>
      </c>
      <c r="E12393" s="27">
        <v>56</v>
      </c>
      <c r="F12393" s="27">
        <v>0</v>
      </c>
      <c r="G12393" s="27">
        <v>6</v>
      </c>
      <c r="H12393" s="27">
        <v>0</v>
      </c>
    </row>
    <row r="12394" spans="1:8" x14ac:dyDescent="0.55000000000000004">
      <c r="A12394" s="33">
        <v>44171</v>
      </c>
      <c r="B12394" s="1" t="s">
        <v>41</v>
      </c>
      <c r="C12394" s="27">
        <v>155</v>
      </c>
      <c r="D12394" s="27">
        <v>7158</v>
      </c>
      <c r="E12394" s="27">
        <v>146</v>
      </c>
      <c r="F12394" s="27">
        <v>0</v>
      </c>
      <c r="G12394" s="27">
        <v>9</v>
      </c>
      <c r="H12394" s="27">
        <v>1</v>
      </c>
    </row>
    <row r="12395" spans="1:8" x14ac:dyDescent="0.55000000000000004">
      <c r="A12395" s="33">
        <v>44171</v>
      </c>
      <c r="B12395" s="1" t="s">
        <v>42</v>
      </c>
      <c r="C12395" s="27">
        <v>657</v>
      </c>
      <c r="D12395" s="27">
        <v>20802</v>
      </c>
      <c r="E12395" s="27">
        <v>468</v>
      </c>
      <c r="F12395" s="27">
        <v>11</v>
      </c>
      <c r="G12395" s="27">
        <v>140</v>
      </c>
      <c r="H12395" s="27">
        <v>5</v>
      </c>
    </row>
    <row r="12396" spans="1:8" x14ac:dyDescent="0.55000000000000004">
      <c r="A12396" s="33">
        <v>44171</v>
      </c>
      <c r="B12396" s="1" t="s">
        <v>43</v>
      </c>
      <c r="C12396" s="27">
        <v>1023</v>
      </c>
      <c r="D12396" s="27">
        <v>35884</v>
      </c>
      <c r="E12396" s="27">
        <v>800</v>
      </c>
      <c r="F12396" s="27">
        <v>6</v>
      </c>
      <c r="G12396" s="27">
        <v>203</v>
      </c>
      <c r="H12396" s="27">
        <v>6</v>
      </c>
    </row>
    <row r="12397" spans="1:8" x14ac:dyDescent="0.55000000000000004">
      <c r="A12397" s="33">
        <v>44171</v>
      </c>
      <c r="B12397" s="1" t="s">
        <v>44</v>
      </c>
      <c r="C12397" s="27">
        <v>410</v>
      </c>
      <c r="D12397" s="27">
        <v>19028</v>
      </c>
      <c r="E12397" s="27">
        <v>353</v>
      </c>
      <c r="F12397" s="27">
        <v>2</v>
      </c>
      <c r="G12397" s="27">
        <v>51</v>
      </c>
      <c r="H12397" s="27">
        <v>3</v>
      </c>
    </row>
    <row r="12398" spans="1:8" x14ac:dyDescent="0.55000000000000004">
      <c r="A12398" s="33">
        <v>44171</v>
      </c>
      <c r="B12398" s="1" t="s">
        <v>45</v>
      </c>
      <c r="C12398" s="27">
        <v>185</v>
      </c>
      <c r="D12398" s="27">
        <v>7925</v>
      </c>
      <c r="E12398" s="27">
        <v>170</v>
      </c>
      <c r="F12398" s="27">
        <v>9</v>
      </c>
      <c r="G12398" s="27">
        <v>6</v>
      </c>
      <c r="H12398" s="27">
        <v>1</v>
      </c>
    </row>
    <row r="12399" spans="1:8" x14ac:dyDescent="0.55000000000000004">
      <c r="A12399" s="33">
        <v>44171</v>
      </c>
      <c r="B12399" s="1" t="s">
        <v>46</v>
      </c>
      <c r="C12399" s="27">
        <v>163</v>
      </c>
      <c r="D12399" s="27">
        <v>18038</v>
      </c>
      <c r="E12399" s="27">
        <v>127</v>
      </c>
      <c r="F12399" s="27">
        <v>3</v>
      </c>
      <c r="G12399" s="27">
        <v>33</v>
      </c>
      <c r="H12399" s="27">
        <v>0</v>
      </c>
    </row>
    <row r="12400" spans="1:8" x14ac:dyDescent="0.55000000000000004">
      <c r="A12400" s="33">
        <v>44171</v>
      </c>
      <c r="B12400" s="1" t="s">
        <v>47</v>
      </c>
      <c r="C12400" s="27">
        <v>345</v>
      </c>
      <c r="D12400" s="27">
        <v>8520</v>
      </c>
      <c r="E12400" s="27">
        <v>237</v>
      </c>
      <c r="F12400" s="27">
        <v>6</v>
      </c>
      <c r="G12400" s="27">
        <v>101</v>
      </c>
      <c r="H12400" s="27">
        <v>5</v>
      </c>
    </row>
    <row r="12401" spans="1:8" x14ac:dyDescent="0.55000000000000004">
      <c r="A12401" s="33">
        <v>44171</v>
      </c>
      <c r="B12401" s="1" t="s">
        <v>48</v>
      </c>
      <c r="C12401" s="27">
        <v>233</v>
      </c>
      <c r="D12401" s="27">
        <v>4061</v>
      </c>
      <c r="E12401" s="27">
        <v>150</v>
      </c>
      <c r="F12401" s="27">
        <v>4</v>
      </c>
      <c r="G12401" s="27">
        <v>61</v>
      </c>
      <c r="H12401" s="27">
        <v>0</v>
      </c>
    </row>
    <row r="12402" spans="1:8" x14ac:dyDescent="0.55000000000000004">
      <c r="A12402" s="33">
        <v>44171</v>
      </c>
      <c r="B12402" s="1" t="s">
        <v>49</v>
      </c>
      <c r="C12402" s="27">
        <v>6060</v>
      </c>
      <c r="D12402" s="27">
        <v>210854</v>
      </c>
      <c r="E12402" s="27">
        <v>5564</v>
      </c>
      <c r="F12402" s="27">
        <v>109</v>
      </c>
      <c r="G12402" s="27">
        <v>387</v>
      </c>
      <c r="H12402" s="27">
        <v>9</v>
      </c>
    </row>
    <row r="12403" spans="1:8" x14ac:dyDescent="0.55000000000000004">
      <c r="A12403" s="33">
        <v>44171</v>
      </c>
      <c r="B12403" s="1" t="s">
        <v>50</v>
      </c>
      <c r="C12403" s="27">
        <v>337</v>
      </c>
      <c r="D12403" s="27">
        <v>10504</v>
      </c>
      <c r="E12403" s="27">
        <v>298</v>
      </c>
      <c r="F12403" s="27">
        <v>2</v>
      </c>
      <c r="G12403" s="27">
        <v>41</v>
      </c>
      <c r="H12403" s="27">
        <v>0</v>
      </c>
    </row>
    <row r="12404" spans="1:8" x14ac:dyDescent="0.55000000000000004">
      <c r="A12404" s="33">
        <v>44171</v>
      </c>
      <c r="B12404" s="1" t="s">
        <v>51</v>
      </c>
      <c r="C12404" s="27">
        <v>273</v>
      </c>
      <c r="D12404" s="27">
        <v>28194</v>
      </c>
      <c r="E12404" s="27">
        <v>257</v>
      </c>
      <c r="F12404" s="27">
        <v>3</v>
      </c>
      <c r="G12404" s="27">
        <v>16</v>
      </c>
      <c r="H12404" s="27">
        <v>0</v>
      </c>
    </row>
    <row r="12405" spans="1:8" x14ac:dyDescent="0.55000000000000004">
      <c r="A12405" s="33">
        <v>44171</v>
      </c>
      <c r="B12405" s="1" t="s">
        <v>52</v>
      </c>
      <c r="C12405" s="27">
        <v>1085</v>
      </c>
      <c r="D12405" s="27">
        <v>25055</v>
      </c>
      <c r="E12405" s="27">
        <v>969</v>
      </c>
      <c r="F12405" s="27">
        <v>13</v>
      </c>
      <c r="G12405" s="27">
        <v>77</v>
      </c>
      <c r="H12405" s="27">
        <v>7</v>
      </c>
    </row>
    <row r="12406" spans="1:8" x14ac:dyDescent="0.55000000000000004">
      <c r="A12406" s="33">
        <v>44171</v>
      </c>
      <c r="B12406" s="1" t="s">
        <v>53</v>
      </c>
      <c r="C12406" s="27">
        <v>397</v>
      </c>
      <c r="D12406" s="27">
        <v>30105</v>
      </c>
      <c r="E12406" s="27">
        <v>243</v>
      </c>
      <c r="F12406" s="27">
        <v>3</v>
      </c>
      <c r="G12406" s="27">
        <v>151</v>
      </c>
      <c r="H12406" s="27">
        <v>1</v>
      </c>
    </row>
    <row r="12407" spans="1:8" x14ac:dyDescent="0.55000000000000004">
      <c r="A12407" s="33">
        <v>44171</v>
      </c>
      <c r="B12407" s="1" t="s">
        <v>54</v>
      </c>
      <c r="C12407" s="27">
        <v>557</v>
      </c>
      <c r="D12407" s="27">
        <v>10314</v>
      </c>
      <c r="E12407" s="27">
        <v>460</v>
      </c>
      <c r="F12407" s="27">
        <v>1</v>
      </c>
      <c r="G12407" s="27">
        <v>97</v>
      </c>
      <c r="H12407" s="27">
        <v>1</v>
      </c>
    </row>
    <row r="12408" spans="1:8" x14ac:dyDescent="0.55000000000000004">
      <c r="A12408" s="33">
        <v>44171</v>
      </c>
      <c r="B12408" s="1" t="s">
        <v>55</v>
      </c>
      <c r="C12408" s="27">
        <v>637</v>
      </c>
      <c r="D12408" s="27">
        <v>28192</v>
      </c>
      <c r="E12408" s="27">
        <v>602</v>
      </c>
      <c r="F12408" s="27">
        <v>13</v>
      </c>
      <c r="G12408" s="27">
        <v>35</v>
      </c>
      <c r="H12408" s="27">
        <v>1</v>
      </c>
    </row>
    <row r="12409" spans="1:8" x14ac:dyDescent="0.55000000000000004">
      <c r="A12409" s="33">
        <v>44171</v>
      </c>
      <c r="B12409" s="1" t="s">
        <v>56</v>
      </c>
      <c r="C12409" s="27">
        <v>4574</v>
      </c>
      <c r="D12409" s="27">
        <v>75749</v>
      </c>
      <c r="E12409" s="27">
        <v>4077</v>
      </c>
      <c r="F12409" s="27">
        <v>74</v>
      </c>
      <c r="G12409" s="27">
        <v>428</v>
      </c>
      <c r="H12409" s="27">
        <v>5</v>
      </c>
    </row>
    <row r="12410" spans="1:8" x14ac:dyDescent="0.55000000000000004">
      <c r="A12410" s="33">
        <v>44172</v>
      </c>
      <c r="B12410" s="1" t="s">
        <v>7</v>
      </c>
      <c r="C12410" s="27">
        <v>10039</v>
      </c>
      <c r="D12410" s="27">
        <v>171282</v>
      </c>
      <c r="E12410" s="27">
        <v>7546</v>
      </c>
      <c r="F12410" s="27">
        <v>256</v>
      </c>
      <c r="G12410" s="27">
        <v>2237</v>
      </c>
      <c r="H12410" s="27">
        <v>24</v>
      </c>
    </row>
    <row r="12411" spans="1:8" x14ac:dyDescent="0.55000000000000004">
      <c r="A12411" s="33">
        <v>44172</v>
      </c>
      <c r="B12411" s="1" t="s">
        <v>11</v>
      </c>
      <c r="C12411" s="27">
        <v>343</v>
      </c>
      <c r="D12411" s="27">
        <v>7341</v>
      </c>
      <c r="E12411" s="27">
        <v>274</v>
      </c>
      <c r="F12411" s="27">
        <v>6</v>
      </c>
      <c r="G12411" s="27">
        <v>63</v>
      </c>
      <c r="H12411" s="27">
        <v>2</v>
      </c>
    </row>
    <row r="12412" spans="1:8" x14ac:dyDescent="0.55000000000000004">
      <c r="A12412" s="33">
        <v>44172</v>
      </c>
      <c r="B12412" s="1" t="s">
        <v>12</v>
      </c>
      <c r="C12412" s="27">
        <v>220</v>
      </c>
      <c r="D12412" s="27">
        <v>10219</v>
      </c>
      <c r="E12412" s="27">
        <v>159</v>
      </c>
      <c r="F12412" s="27">
        <v>6</v>
      </c>
      <c r="G12412" s="27">
        <v>55</v>
      </c>
      <c r="H12412" s="27">
        <v>3</v>
      </c>
    </row>
    <row r="12413" spans="1:8" x14ac:dyDescent="0.55000000000000004">
      <c r="A12413" s="33">
        <v>44172</v>
      </c>
      <c r="B12413" s="1" t="s">
        <v>13</v>
      </c>
      <c r="C12413" s="27">
        <v>1311</v>
      </c>
      <c r="D12413" s="27">
        <v>20084</v>
      </c>
      <c r="E12413" s="27">
        <v>1144</v>
      </c>
      <c r="F12413" s="27">
        <v>10</v>
      </c>
      <c r="G12413" s="27">
        <v>157</v>
      </c>
      <c r="H12413" s="27">
        <v>4</v>
      </c>
    </row>
    <row r="12414" spans="1:8" x14ac:dyDescent="0.55000000000000004">
      <c r="A12414" s="33">
        <v>44172</v>
      </c>
      <c r="B12414" s="1" t="s">
        <v>14</v>
      </c>
      <c r="C12414" s="27">
        <v>90</v>
      </c>
      <c r="D12414" s="27">
        <v>3733</v>
      </c>
      <c r="E12414" s="27">
        <v>86</v>
      </c>
      <c r="F12414" s="27">
        <v>1</v>
      </c>
      <c r="G12414" s="27">
        <v>3</v>
      </c>
      <c r="H12414" s="27">
        <v>0</v>
      </c>
    </row>
    <row r="12415" spans="1:8" x14ac:dyDescent="0.55000000000000004">
      <c r="A12415" s="33">
        <v>44172</v>
      </c>
      <c r="B12415" s="1" t="s">
        <v>15</v>
      </c>
      <c r="C12415" s="27">
        <v>177</v>
      </c>
      <c r="D12415" s="27">
        <v>8284</v>
      </c>
      <c r="E12415" s="27">
        <v>127</v>
      </c>
      <c r="F12415" s="27">
        <v>1</v>
      </c>
      <c r="G12415" s="27">
        <v>49</v>
      </c>
      <c r="H12415" s="27">
        <v>1</v>
      </c>
    </row>
    <row r="12416" spans="1:8" x14ac:dyDescent="0.55000000000000004">
      <c r="A12416" s="33">
        <v>44172</v>
      </c>
      <c r="B12416" s="1" t="s">
        <v>16</v>
      </c>
      <c r="C12416" s="27">
        <v>541</v>
      </c>
      <c r="D12416" s="27">
        <v>42276</v>
      </c>
      <c r="E12416" s="27">
        <v>464</v>
      </c>
      <c r="F12416" s="27">
        <v>8</v>
      </c>
      <c r="G12416" s="27">
        <v>69</v>
      </c>
      <c r="H12416" s="27">
        <v>5</v>
      </c>
    </row>
    <row r="12417" spans="1:8" x14ac:dyDescent="0.55000000000000004">
      <c r="A12417" s="33">
        <v>44172</v>
      </c>
      <c r="B12417" s="1" t="s">
        <v>17</v>
      </c>
      <c r="C12417" s="27">
        <v>1844</v>
      </c>
      <c r="D12417" s="27">
        <v>17532</v>
      </c>
      <c r="E12417" s="27">
        <v>1443</v>
      </c>
      <c r="F12417" s="27">
        <v>23</v>
      </c>
      <c r="G12417" s="27">
        <v>378</v>
      </c>
      <c r="H12417" s="27">
        <v>17</v>
      </c>
    </row>
    <row r="12418" spans="1:8" x14ac:dyDescent="0.55000000000000004">
      <c r="A12418" s="33">
        <v>44172</v>
      </c>
      <c r="B12418" s="1" t="s">
        <v>18</v>
      </c>
      <c r="C12418" s="27">
        <v>749</v>
      </c>
      <c r="D12418" s="27">
        <v>57242</v>
      </c>
      <c r="E12418" s="27">
        <v>579</v>
      </c>
      <c r="F12418" s="27">
        <v>2</v>
      </c>
      <c r="G12418" s="27">
        <v>170</v>
      </c>
      <c r="H12418" s="27">
        <v>10</v>
      </c>
    </row>
    <row r="12419" spans="1:8" x14ac:dyDescent="0.55000000000000004">
      <c r="A12419" s="33">
        <v>44172</v>
      </c>
      <c r="B12419" s="1" t="s">
        <v>19</v>
      </c>
      <c r="C12419" s="27">
        <v>1401</v>
      </c>
      <c r="D12419" s="27">
        <v>39431</v>
      </c>
      <c r="E12419" s="27">
        <v>1106</v>
      </c>
      <c r="F12419" s="27">
        <v>22</v>
      </c>
      <c r="G12419" s="27">
        <v>260</v>
      </c>
      <c r="H12419" s="27">
        <v>5</v>
      </c>
    </row>
    <row r="12420" spans="1:8" x14ac:dyDescent="0.55000000000000004">
      <c r="A12420" s="33">
        <v>44172</v>
      </c>
      <c r="B12420" s="1" t="s">
        <v>20</v>
      </c>
      <c r="C12420" s="27">
        <v>9411</v>
      </c>
      <c r="D12420" s="27">
        <v>249360</v>
      </c>
      <c r="E12420" s="27">
        <v>7699</v>
      </c>
      <c r="F12420" s="27">
        <v>159</v>
      </c>
      <c r="G12420" s="27">
        <v>1553</v>
      </c>
      <c r="H12420" s="27">
        <v>27</v>
      </c>
    </row>
    <row r="12421" spans="1:8" x14ac:dyDescent="0.55000000000000004">
      <c r="A12421" s="33">
        <v>44172</v>
      </c>
      <c r="B12421" s="1" t="s">
        <v>21</v>
      </c>
      <c r="C12421" s="27">
        <v>7519</v>
      </c>
      <c r="D12421" s="27">
        <v>174527</v>
      </c>
      <c r="E12421" s="27">
        <v>6605</v>
      </c>
      <c r="F12421" s="27">
        <v>93</v>
      </c>
      <c r="G12421" s="27">
        <v>821</v>
      </c>
      <c r="H12421" s="27">
        <v>14</v>
      </c>
    </row>
    <row r="12422" spans="1:8" x14ac:dyDescent="0.55000000000000004">
      <c r="A12422" s="33">
        <v>44172</v>
      </c>
      <c r="B12422" s="1" t="s">
        <v>22</v>
      </c>
      <c r="C12422" s="27">
        <v>44003</v>
      </c>
      <c r="D12422" s="27">
        <v>807999</v>
      </c>
      <c r="E12422" s="27">
        <v>39124</v>
      </c>
      <c r="F12422" s="27">
        <v>517</v>
      </c>
      <c r="G12422" s="27">
        <v>4362</v>
      </c>
      <c r="H12422" s="27">
        <v>55</v>
      </c>
    </row>
    <row r="12423" spans="1:8" x14ac:dyDescent="0.55000000000000004">
      <c r="A12423" s="33">
        <v>44172</v>
      </c>
      <c r="B12423" s="1" t="s">
        <v>23</v>
      </c>
      <c r="C12423" s="27">
        <v>13704</v>
      </c>
      <c r="D12423" s="27">
        <v>271058</v>
      </c>
      <c r="E12423" s="27">
        <v>12368</v>
      </c>
      <c r="F12423" s="27">
        <v>215</v>
      </c>
      <c r="G12423" s="27">
        <v>1121</v>
      </c>
      <c r="H12423" s="27">
        <v>65</v>
      </c>
    </row>
    <row r="12424" spans="1:8" x14ac:dyDescent="0.55000000000000004">
      <c r="A12424" s="33">
        <v>44172</v>
      </c>
      <c r="B12424" s="1" t="s">
        <v>24</v>
      </c>
      <c r="C12424" s="27">
        <v>359</v>
      </c>
      <c r="D12424" s="27">
        <v>23193</v>
      </c>
      <c r="E12424" s="27">
        <v>279</v>
      </c>
      <c r="F12424" s="27">
        <v>0</v>
      </c>
      <c r="G12424" s="27">
        <v>80</v>
      </c>
      <c r="H12424" s="27">
        <v>0</v>
      </c>
    </row>
    <row r="12425" spans="1:8" x14ac:dyDescent="0.55000000000000004">
      <c r="A12425" s="33">
        <v>44172</v>
      </c>
      <c r="B12425" s="1" t="s">
        <v>25</v>
      </c>
      <c r="C12425" s="27">
        <v>462</v>
      </c>
      <c r="D12425" s="27">
        <v>18028</v>
      </c>
      <c r="E12425" s="27">
        <v>424</v>
      </c>
      <c r="F12425" s="27">
        <v>26</v>
      </c>
      <c r="G12425" s="27">
        <v>12</v>
      </c>
      <c r="H12425" s="27">
        <v>2</v>
      </c>
    </row>
    <row r="12426" spans="1:8" x14ac:dyDescent="0.55000000000000004">
      <c r="A12426" s="33">
        <v>44172</v>
      </c>
      <c r="B12426" s="1" t="s">
        <v>26</v>
      </c>
      <c r="C12426" s="27">
        <v>874</v>
      </c>
      <c r="D12426" s="27">
        <v>23296</v>
      </c>
      <c r="E12426" s="27">
        <v>798</v>
      </c>
      <c r="F12426" s="27">
        <v>50</v>
      </c>
      <c r="G12426" s="27">
        <v>26</v>
      </c>
      <c r="H12426" s="27">
        <v>0</v>
      </c>
    </row>
    <row r="12427" spans="1:8" x14ac:dyDescent="0.55000000000000004">
      <c r="A12427" s="33">
        <v>44172</v>
      </c>
      <c r="B12427" s="1" t="s">
        <v>27</v>
      </c>
      <c r="C12427" s="27">
        <v>322</v>
      </c>
      <c r="D12427" s="27">
        <v>15745</v>
      </c>
      <c r="E12427" s="27">
        <v>296</v>
      </c>
      <c r="F12427" s="27">
        <v>11</v>
      </c>
      <c r="G12427" s="27">
        <v>15</v>
      </c>
      <c r="H12427" s="27">
        <v>2</v>
      </c>
    </row>
    <row r="12428" spans="1:8" x14ac:dyDescent="0.55000000000000004">
      <c r="A12428" s="33">
        <v>44172</v>
      </c>
      <c r="B12428" s="1" t="s">
        <v>28</v>
      </c>
      <c r="C12428" s="27">
        <v>422</v>
      </c>
      <c r="D12428" s="27">
        <v>13750</v>
      </c>
      <c r="E12428" s="27">
        <v>323</v>
      </c>
      <c r="F12428" s="27">
        <v>9</v>
      </c>
      <c r="G12428" s="27">
        <v>90</v>
      </c>
      <c r="H12428" s="27">
        <v>0</v>
      </c>
    </row>
    <row r="12429" spans="1:8" x14ac:dyDescent="0.55000000000000004">
      <c r="A12429" s="33">
        <v>44172</v>
      </c>
      <c r="B12429" s="1" t="s">
        <v>29</v>
      </c>
      <c r="C12429" s="27">
        <v>823</v>
      </c>
      <c r="D12429" s="27">
        <v>33920</v>
      </c>
      <c r="E12429" s="27">
        <v>682</v>
      </c>
      <c r="F12429" s="27">
        <v>6</v>
      </c>
      <c r="G12429" s="27">
        <v>96</v>
      </c>
      <c r="H12429" s="27">
        <v>3</v>
      </c>
    </row>
    <row r="12430" spans="1:8" x14ac:dyDescent="0.55000000000000004">
      <c r="A12430" s="33">
        <v>44172</v>
      </c>
      <c r="B12430" s="1" t="s">
        <v>30</v>
      </c>
      <c r="C12430" s="27">
        <v>1260</v>
      </c>
      <c r="D12430" s="27">
        <v>44187</v>
      </c>
      <c r="E12430" s="27">
        <v>1002</v>
      </c>
      <c r="F12430" s="27">
        <v>14</v>
      </c>
      <c r="G12430" s="27">
        <v>244</v>
      </c>
      <c r="H12430" s="27">
        <v>2</v>
      </c>
    </row>
    <row r="12431" spans="1:8" x14ac:dyDescent="0.55000000000000004">
      <c r="A12431" s="33">
        <v>44172</v>
      </c>
      <c r="B12431" s="1" t="s">
        <v>31</v>
      </c>
      <c r="C12431" s="27">
        <v>1960</v>
      </c>
      <c r="D12431" s="27">
        <v>62660</v>
      </c>
      <c r="E12431" s="27">
        <v>1315</v>
      </c>
      <c r="F12431" s="27">
        <v>17</v>
      </c>
      <c r="G12431" s="27">
        <v>628</v>
      </c>
      <c r="H12431" s="27">
        <v>13</v>
      </c>
    </row>
    <row r="12432" spans="1:8" x14ac:dyDescent="0.55000000000000004">
      <c r="A12432" s="33">
        <v>44172</v>
      </c>
      <c r="B12432" s="1" t="s">
        <v>32</v>
      </c>
      <c r="C12432" s="27">
        <v>11327</v>
      </c>
      <c r="D12432" s="27">
        <v>143080</v>
      </c>
      <c r="E12432" s="27">
        <v>9273</v>
      </c>
      <c r="F12432" s="27">
        <v>132</v>
      </c>
      <c r="G12432" s="27">
        <v>1922</v>
      </c>
      <c r="H12432" s="27">
        <v>28</v>
      </c>
    </row>
    <row r="12433" spans="1:8" x14ac:dyDescent="0.55000000000000004">
      <c r="A12433" s="33">
        <v>44172</v>
      </c>
      <c r="B12433" s="1" t="s">
        <v>33</v>
      </c>
      <c r="C12433" s="27">
        <v>957</v>
      </c>
      <c r="D12433" s="27">
        <v>22079</v>
      </c>
      <c r="E12433" s="27">
        <v>752</v>
      </c>
      <c r="F12433" s="27">
        <v>10</v>
      </c>
      <c r="G12433" s="27">
        <v>195</v>
      </c>
      <c r="H12433" s="27">
        <v>5</v>
      </c>
    </row>
    <row r="12434" spans="1:8" x14ac:dyDescent="0.55000000000000004">
      <c r="A12434" s="33">
        <v>44172</v>
      </c>
      <c r="B12434" s="1" t="s">
        <v>34</v>
      </c>
      <c r="C12434" s="27">
        <v>826</v>
      </c>
      <c r="D12434" s="27">
        <v>29471</v>
      </c>
      <c r="E12434" s="27">
        <v>745</v>
      </c>
      <c r="F12434" s="27">
        <v>11</v>
      </c>
      <c r="G12434" s="27">
        <v>70</v>
      </c>
      <c r="H12434" s="27">
        <v>1</v>
      </c>
    </row>
    <row r="12435" spans="1:8" x14ac:dyDescent="0.55000000000000004">
      <c r="A12435" s="33">
        <v>44172</v>
      </c>
      <c r="B12435" s="1" t="s">
        <v>35</v>
      </c>
      <c r="C12435" s="27">
        <v>2858</v>
      </c>
      <c r="D12435" s="27">
        <v>70273</v>
      </c>
      <c r="E12435" s="27">
        <v>2531</v>
      </c>
      <c r="F12435" s="27">
        <v>39</v>
      </c>
      <c r="G12435" s="27">
        <v>288</v>
      </c>
      <c r="H12435" s="27">
        <v>9</v>
      </c>
    </row>
    <row r="12436" spans="1:8" x14ac:dyDescent="0.55000000000000004">
      <c r="A12436" s="33">
        <v>44172</v>
      </c>
      <c r="B12436" s="1" t="s">
        <v>36</v>
      </c>
      <c r="C12436" s="27">
        <v>22735</v>
      </c>
      <c r="D12436" s="27">
        <v>353214</v>
      </c>
      <c r="E12436" s="27">
        <v>18124</v>
      </c>
      <c r="F12436" s="27">
        <v>362</v>
      </c>
      <c r="G12436" s="27">
        <v>4230</v>
      </c>
      <c r="H12436" s="27">
        <v>141</v>
      </c>
    </row>
    <row r="12437" spans="1:8" x14ac:dyDescent="0.55000000000000004">
      <c r="A12437" s="33">
        <v>44172</v>
      </c>
      <c r="B12437" s="1" t="s">
        <v>37</v>
      </c>
      <c r="C12437" s="27">
        <v>6440</v>
      </c>
      <c r="D12437" s="27">
        <v>104516</v>
      </c>
      <c r="E12437" s="27">
        <v>5540</v>
      </c>
      <c r="F12437" s="27">
        <v>95</v>
      </c>
      <c r="G12437" s="27">
        <v>805</v>
      </c>
      <c r="H12437" s="27">
        <v>40</v>
      </c>
    </row>
    <row r="12438" spans="1:8" x14ac:dyDescent="0.55000000000000004">
      <c r="A12438" s="33">
        <v>44172</v>
      </c>
      <c r="B12438" s="1" t="s">
        <v>38</v>
      </c>
      <c r="C12438" s="27">
        <v>1330</v>
      </c>
      <c r="D12438" s="27">
        <v>35844</v>
      </c>
      <c r="E12438" s="27">
        <v>1048</v>
      </c>
      <c r="F12438" s="27">
        <v>13</v>
      </c>
      <c r="G12438" s="27">
        <v>269</v>
      </c>
      <c r="H12438" s="27">
        <v>7</v>
      </c>
    </row>
    <row r="12439" spans="1:8" x14ac:dyDescent="0.55000000000000004">
      <c r="A12439" s="33">
        <v>44172</v>
      </c>
      <c r="B12439" s="1" t="s">
        <v>39</v>
      </c>
      <c r="C12439" s="27">
        <v>507</v>
      </c>
      <c r="D12439" s="27">
        <v>14226</v>
      </c>
      <c r="E12439" s="27">
        <v>418</v>
      </c>
      <c r="F12439" s="27">
        <v>7</v>
      </c>
      <c r="G12439" s="27">
        <v>71</v>
      </c>
      <c r="H12439" s="27">
        <v>4</v>
      </c>
    </row>
    <row r="12440" spans="1:8" x14ac:dyDescent="0.55000000000000004">
      <c r="A12440" s="33">
        <v>44172</v>
      </c>
      <c r="B12440" s="1" t="s">
        <v>40</v>
      </c>
      <c r="C12440" s="27">
        <v>65</v>
      </c>
      <c r="D12440" s="27">
        <v>18380</v>
      </c>
      <c r="E12440" s="27">
        <v>56</v>
      </c>
      <c r="F12440" s="27">
        <v>0</v>
      </c>
      <c r="G12440" s="27">
        <v>8</v>
      </c>
      <c r="H12440" s="27">
        <v>0</v>
      </c>
    </row>
    <row r="12441" spans="1:8" x14ac:dyDescent="0.55000000000000004">
      <c r="A12441" s="33">
        <v>44172</v>
      </c>
      <c r="B12441" s="1" t="s">
        <v>41</v>
      </c>
      <c r="C12441" s="27">
        <v>158</v>
      </c>
      <c r="D12441" s="27">
        <v>7158</v>
      </c>
      <c r="E12441" s="27">
        <v>149</v>
      </c>
      <c r="F12441" s="27">
        <v>0</v>
      </c>
      <c r="G12441" s="27">
        <v>9</v>
      </c>
      <c r="H12441" s="27">
        <v>1</v>
      </c>
    </row>
    <row r="12442" spans="1:8" x14ac:dyDescent="0.55000000000000004">
      <c r="A12442" s="33">
        <v>44172</v>
      </c>
      <c r="B12442" s="1" t="s">
        <v>42</v>
      </c>
      <c r="C12442" s="27">
        <v>666</v>
      </c>
      <c r="D12442" s="27">
        <v>20802</v>
      </c>
      <c r="E12442" s="27">
        <v>468</v>
      </c>
      <c r="F12442" s="27">
        <v>11</v>
      </c>
      <c r="G12442" s="27">
        <v>140</v>
      </c>
      <c r="H12442" s="27">
        <v>5</v>
      </c>
    </row>
    <row r="12443" spans="1:8" x14ac:dyDescent="0.55000000000000004">
      <c r="A12443" s="33">
        <v>44172</v>
      </c>
      <c r="B12443" s="1" t="s">
        <v>43</v>
      </c>
      <c r="C12443" s="27">
        <v>1085</v>
      </c>
      <c r="D12443" s="27">
        <v>39067</v>
      </c>
      <c r="E12443" s="27">
        <v>807</v>
      </c>
      <c r="F12443" s="27">
        <v>7</v>
      </c>
      <c r="G12443" s="27">
        <v>214</v>
      </c>
      <c r="H12443" s="27">
        <v>6</v>
      </c>
    </row>
    <row r="12444" spans="1:8" x14ac:dyDescent="0.55000000000000004">
      <c r="A12444" s="33">
        <v>44172</v>
      </c>
      <c r="B12444" s="1" t="s">
        <v>44</v>
      </c>
      <c r="C12444" s="27">
        <v>414</v>
      </c>
      <c r="D12444" s="27">
        <v>19028</v>
      </c>
      <c r="E12444" s="27">
        <v>356</v>
      </c>
      <c r="F12444" s="27">
        <v>2</v>
      </c>
      <c r="G12444" s="27">
        <v>52</v>
      </c>
      <c r="H12444" s="27">
        <v>3</v>
      </c>
    </row>
    <row r="12445" spans="1:8" x14ac:dyDescent="0.55000000000000004">
      <c r="A12445" s="33">
        <v>44172</v>
      </c>
      <c r="B12445" s="1" t="s">
        <v>45</v>
      </c>
      <c r="C12445" s="27">
        <v>185</v>
      </c>
      <c r="D12445" s="27">
        <v>7934</v>
      </c>
      <c r="E12445" s="27">
        <v>170</v>
      </c>
      <c r="F12445" s="27">
        <v>9</v>
      </c>
      <c r="G12445" s="27">
        <v>6</v>
      </c>
      <c r="H12445" s="27">
        <v>1</v>
      </c>
    </row>
    <row r="12446" spans="1:8" x14ac:dyDescent="0.55000000000000004">
      <c r="A12446" s="33">
        <v>44172</v>
      </c>
      <c r="B12446" s="1" t="s">
        <v>46</v>
      </c>
      <c r="C12446" s="27">
        <v>164</v>
      </c>
      <c r="D12446" s="27">
        <v>18221</v>
      </c>
      <c r="E12446" s="27">
        <v>128</v>
      </c>
      <c r="F12446" s="27">
        <v>3</v>
      </c>
      <c r="G12446" s="27">
        <v>33</v>
      </c>
      <c r="H12446" s="27">
        <v>0</v>
      </c>
    </row>
    <row r="12447" spans="1:8" x14ac:dyDescent="0.55000000000000004">
      <c r="A12447" s="33">
        <v>44172</v>
      </c>
      <c r="B12447" s="1" t="s">
        <v>47</v>
      </c>
      <c r="C12447" s="27">
        <v>349</v>
      </c>
      <c r="D12447" s="27">
        <v>8560</v>
      </c>
      <c r="E12447" s="27">
        <v>246</v>
      </c>
      <c r="F12447" s="27">
        <v>6</v>
      </c>
      <c r="G12447" s="27">
        <v>96</v>
      </c>
      <c r="H12447" s="27">
        <v>5</v>
      </c>
    </row>
    <row r="12448" spans="1:8" x14ac:dyDescent="0.55000000000000004">
      <c r="A12448" s="33">
        <v>44172</v>
      </c>
      <c r="B12448" s="1" t="s">
        <v>48</v>
      </c>
      <c r="C12448" s="27">
        <v>246</v>
      </c>
      <c r="D12448" s="27">
        <v>4151</v>
      </c>
      <c r="E12448" s="27">
        <v>154</v>
      </c>
      <c r="F12448" s="27">
        <v>4</v>
      </c>
      <c r="G12448" s="27">
        <v>70</v>
      </c>
      <c r="H12448" s="27">
        <v>0</v>
      </c>
    </row>
    <row r="12449" spans="1:8" x14ac:dyDescent="0.55000000000000004">
      <c r="A12449" s="33">
        <v>44172</v>
      </c>
      <c r="B12449" s="1" t="s">
        <v>49</v>
      </c>
      <c r="C12449" s="27">
        <v>6060</v>
      </c>
      <c r="D12449" s="27">
        <v>211871</v>
      </c>
      <c r="E12449" s="27">
        <v>5564</v>
      </c>
      <c r="F12449" s="27">
        <v>109</v>
      </c>
      <c r="G12449" s="27">
        <v>387</v>
      </c>
      <c r="H12449" s="27">
        <v>10</v>
      </c>
    </row>
    <row r="12450" spans="1:8" x14ac:dyDescent="0.55000000000000004">
      <c r="A12450" s="33">
        <v>44172</v>
      </c>
      <c r="B12450" s="1" t="s">
        <v>50</v>
      </c>
      <c r="C12450" s="27">
        <v>341</v>
      </c>
      <c r="D12450" s="27">
        <v>10620</v>
      </c>
      <c r="E12450" s="27">
        <v>302</v>
      </c>
      <c r="F12450" s="27">
        <v>2</v>
      </c>
      <c r="G12450" s="27">
        <v>40</v>
      </c>
      <c r="H12450" s="27">
        <v>0</v>
      </c>
    </row>
    <row r="12451" spans="1:8" x14ac:dyDescent="0.55000000000000004">
      <c r="A12451" s="33">
        <v>44172</v>
      </c>
      <c r="B12451" s="1" t="s">
        <v>51</v>
      </c>
      <c r="C12451" s="27">
        <v>276</v>
      </c>
      <c r="D12451" s="27">
        <v>28287</v>
      </c>
      <c r="E12451" s="27">
        <v>260</v>
      </c>
      <c r="F12451" s="27">
        <v>3</v>
      </c>
      <c r="G12451" s="27">
        <v>16</v>
      </c>
      <c r="H12451" s="27">
        <v>0</v>
      </c>
    </row>
    <row r="12452" spans="1:8" x14ac:dyDescent="0.55000000000000004">
      <c r="A12452" s="33">
        <v>44172</v>
      </c>
      <c r="B12452" s="1" t="s">
        <v>52</v>
      </c>
      <c r="C12452" s="27">
        <v>1094</v>
      </c>
      <c r="D12452" s="27">
        <v>25208</v>
      </c>
      <c r="E12452" s="27">
        <v>977</v>
      </c>
      <c r="F12452" s="27">
        <v>13</v>
      </c>
      <c r="G12452" s="27">
        <v>73</v>
      </c>
      <c r="H12452" s="27">
        <v>7</v>
      </c>
    </row>
    <row r="12453" spans="1:8" x14ac:dyDescent="0.55000000000000004">
      <c r="A12453" s="33">
        <v>44172</v>
      </c>
      <c r="B12453" s="1" t="s">
        <v>53</v>
      </c>
      <c r="C12453" s="27">
        <v>408</v>
      </c>
      <c r="D12453" s="27">
        <v>30204</v>
      </c>
      <c r="E12453" s="27">
        <v>256</v>
      </c>
      <c r="F12453" s="27">
        <v>3</v>
      </c>
      <c r="G12453" s="27">
        <v>149</v>
      </c>
      <c r="H12453" s="27">
        <v>1</v>
      </c>
    </row>
    <row r="12454" spans="1:8" x14ac:dyDescent="0.55000000000000004">
      <c r="A12454" s="33">
        <v>44172</v>
      </c>
      <c r="B12454" s="1" t="s">
        <v>54</v>
      </c>
      <c r="C12454" s="27">
        <v>566</v>
      </c>
      <c r="D12454" s="27">
        <v>10583</v>
      </c>
      <c r="E12454" s="27">
        <v>463</v>
      </c>
      <c r="F12454" s="27">
        <v>1</v>
      </c>
      <c r="G12454" s="27">
        <v>103</v>
      </c>
      <c r="H12454" s="27">
        <v>1</v>
      </c>
    </row>
    <row r="12455" spans="1:8" x14ac:dyDescent="0.55000000000000004">
      <c r="A12455" s="33">
        <v>44172</v>
      </c>
      <c r="B12455" s="1" t="s">
        <v>55</v>
      </c>
      <c r="C12455" s="27">
        <v>673</v>
      </c>
      <c r="D12455" s="27">
        <v>28667</v>
      </c>
      <c r="E12455" s="27">
        <v>617</v>
      </c>
      <c r="F12455" s="27">
        <v>13</v>
      </c>
      <c r="G12455" s="27">
        <v>56</v>
      </c>
      <c r="H12455" s="27">
        <v>1</v>
      </c>
    </row>
    <row r="12456" spans="1:8" x14ac:dyDescent="0.55000000000000004">
      <c r="A12456" s="33">
        <v>44172</v>
      </c>
      <c r="B12456" s="1" t="s">
        <v>56</v>
      </c>
      <c r="C12456" s="27">
        <v>4585</v>
      </c>
      <c r="D12456" s="27">
        <v>76441</v>
      </c>
      <c r="E12456" s="27">
        <v>4120</v>
      </c>
      <c r="F12456" s="27">
        <v>74</v>
      </c>
      <c r="G12456" s="27">
        <v>396</v>
      </c>
      <c r="H12456" s="27">
        <v>6</v>
      </c>
    </row>
    <row r="12457" spans="1:8" x14ac:dyDescent="0.55000000000000004">
      <c r="A12457" s="33">
        <v>44173</v>
      </c>
      <c r="B12457" s="1" t="s">
        <v>7</v>
      </c>
      <c r="C12457" s="27">
        <v>10163</v>
      </c>
      <c r="D12457" s="27">
        <v>173120</v>
      </c>
      <c r="E12457" s="27">
        <v>7640</v>
      </c>
      <c r="F12457" s="27">
        <v>262</v>
      </c>
      <c r="G12457" s="27">
        <v>2261</v>
      </c>
      <c r="H12457" s="27">
        <v>26</v>
      </c>
    </row>
    <row r="12458" spans="1:8" x14ac:dyDescent="0.55000000000000004">
      <c r="A12458" s="33">
        <v>44173</v>
      </c>
      <c r="B12458" s="1" t="s">
        <v>11</v>
      </c>
      <c r="C12458" s="27">
        <v>345</v>
      </c>
      <c r="D12458" s="27">
        <v>7496</v>
      </c>
      <c r="E12458" s="27">
        <v>286</v>
      </c>
      <c r="F12458" s="27">
        <v>6</v>
      </c>
      <c r="G12458" s="27">
        <v>53</v>
      </c>
      <c r="H12458" s="27">
        <v>2</v>
      </c>
    </row>
    <row r="12459" spans="1:8" x14ac:dyDescent="0.55000000000000004">
      <c r="A12459" s="33">
        <v>44173</v>
      </c>
      <c r="B12459" s="1" t="s">
        <v>12</v>
      </c>
      <c r="C12459" s="27">
        <v>224</v>
      </c>
      <c r="D12459" s="27">
        <v>10258</v>
      </c>
      <c r="E12459" s="27">
        <v>161</v>
      </c>
      <c r="F12459" s="27">
        <v>6</v>
      </c>
      <c r="G12459" s="27">
        <v>57</v>
      </c>
      <c r="H12459" s="27">
        <v>4</v>
      </c>
    </row>
    <row r="12460" spans="1:8" x14ac:dyDescent="0.55000000000000004">
      <c r="A12460" s="33">
        <v>44173</v>
      </c>
      <c r="B12460" s="1" t="s">
        <v>13</v>
      </c>
      <c r="C12460" s="27">
        <v>1319</v>
      </c>
      <c r="D12460" s="27">
        <v>20230</v>
      </c>
      <c r="E12460" s="27">
        <v>1158</v>
      </c>
      <c r="F12460" s="27">
        <v>11</v>
      </c>
      <c r="G12460" s="27">
        <v>150</v>
      </c>
      <c r="H12460" s="27">
        <v>3</v>
      </c>
    </row>
    <row r="12461" spans="1:8" x14ac:dyDescent="0.55000000000000004">
      <c r="A12461" s="33">
        <v>44173</v>
      </c>
      <c r="B12461" s="1" t="s">
        <v>14</v>
      </c>
      <c r="C12461" s="27">
        <v>90</v>
      </c>
      <c r="D12461" s="27">
        <v>3733</v>
      </c>
      <c r="E12461" s="27">
        <v>87</v>
      </c>
      <c r="F12461" s="27">
        <v>1</v>
      </c>
      <c r="G12461" s="27">
        <v>2</v>
      </c>
      <c r="H12461" s="27">
        <v>0</v>
      </c>
    </row>
    <row r="12462" spans="1:8" x14ac:dyDescent="0.55000000000000004">
      <c r="A12462" s="33">
        <v>44173</v>
      </c>
      <c r="B12462" s="1" t="s">
        <v>15</v>
      </c>
      <c r="C12462" s="27">
        <v>186</v>
      </c>
      <c r="D12462" s="27">
        <v>8531</v>
      </c>
      <c r="E12462" s="27">
        <v>129</v>
      </c>
      <c r="F12462" s="27">
        <v>1</v>
      </c>
      <c r="G12462" s="27">
        <v>56</v>
      </c>
      <c r="H12462" s="27">
        <v>1</v>
      </c>
    </row>
    <row r="12463" spans="1:8" x14ac:dyDescent="0.55000000000000004">
      <c r="A12463" s="33">
        <v>44173</v>
      </c>
      <c r="B12463" s="1" t="s">
        <v>16</v>
      </c>
      <c r="C12463" s="27">
        <v>548</v>
      </c>
      <c r="D12463" s="27">
        <v>42464</v>
      </c>
      <c r="E12463" s="27">
        <v>477</v>
      </c>
      <c r="F12463" s="27">
        <v>8</v>
      </c>
      <c r="G12463" s="27">
        <v>63</v>
      </c>
      <c r="H12463" s="27">
        <v>5</v>
      </c>
    </row>
    <row r="12464" spans="1:8" x14ac:dyDescent="0.55000000000000004">
      <c r="A12464" s="33">
        <v>44173</v>
      </c>
      <c r="B12464" s="1" t="s">
        <v>17</v>
      </c>
      <c r="C12464" s="27">
        <v>1878</v>
      </c>
      <c r="D12464" s="27">
        <v>17536</v>
      </c>
      <c r="E12464" s="27">
        <v>1484</v>
      </c>
      <c r="F12464" s="27">
        <v>24</v>
      </c>
      <c r="G12464" s="27">
        <v>370</v>
      </c>
      <c r="H12464" s="27">
        <v>18</v>
      </c>
    </row>
    <row r="12465" spans="1:8" x14ac:dyDescent="0.55000000000000004">
      <c r="A12465" s="33">
        <v>44173</v>
      </c>
      <c r="B12465" s="1" t="s">
        <v>18</v>
      </c>
      <c r="C12465" s="27">
        <v>782</v>
      </c>
      <c r="D12465" s="27">
        <v>57351</v>
      </c>
      <c r="E12465" s="27">
        <v>599</v>
      </c>
      <c r="F12465" s="27">
        <v>2</v>
      </c>
      <c r="G12465" s="27">
        <v>183</v>
      </c>
      <c r="H12465" s="27">
        <v>11</v>
      </c>
    </row>
    <row r="12466" spans="1:8" x14ac:dyDescent="0.55000000000000004">
      <c r="A12466" s="33">
        <v>44173</v>
      </c>
      <c r="B12466" s="1" t="s">
        <v>19</v>
      </c>
      <c r="C12466" s="27">
        <v>1433</v>
      </c>
      <c r="D12466" s="27">
        <v>39971</v>
      </c>
      <c r="E12466" s="27">
        <v>1129</v>
      </c>
      <c r="F12466" s="27">
        <v>23</v>
      </c>
      <c r="G12466" s="27">
        <v>249</v>
      </c>
      <c r="H12466" s="27">
        <v>7</v>
      </c>
    </row>
    <row r="12467" spans="1:8" x14ac:dyDescent="0.55000000000000004">
      <c r="A12467" s="33">
        <v>44173</v>
      </c>
      <c r="B12467" s="1" t="s">
        <v>20</v>
      </c>
      <c r="C12467" s="27">
        <v>9583</v>
      </c>
      <c r="D12467" s="27">
        <v>252336</v>
      </c>
      <c r="E12467" s="27">
        <v>7825</v>
      </c>
      <c r="F12467" s="27">
        <v>160</v>
      </c>
      <c r="G12467" s="27">
        <v>1598</v>
      </c>
      <c r="H12467" s="27">
        <v>26</v>
      </c>
    </row>
    <row r="12468" spans="1:8" x14ac:dyDescent="0.55000000000000004">
      <c r="A12468" s="33">
        <v>44173</v>
      </c>
      <c r="B12468" s="1" t="s">
        <v>21</v>
      </c>
      <c r="C12468" s="27">
        <v>7599</v>
      </c>
      <c r="D12468" s="27">
        <v>175488</v>
      </c>
      <c r="E12468" s="27">
        <v>6724</v>
      </c>
      <c r="F12468" s="27">
        <v>95</v>
      </c>
      <c r="G12468" s="27">
        <v>780</v>
      </c>
      <c r="H12468" s="27">
        <v>15</v>
      </c>
    </row>
    <row r="12469" spans="1:8" x14ac:dyDescent="0.55000000000000004">
      <c r="A12469" s="33">
        <v>44173</v>
      </c>
      <c r="B12469" s="1" t="s">
        <v>22</v>
      </c>
      <c r="C12469" s="27">
        <v>44355</v>
      </c>
      <c r="D12469" s="27">
        <v>816435</v>
      </c>
      <c r="E12469" s="27">
        <v>39558</v>
      </c>
      <c r="F12469" s="27">
        <v>523</v>
      </c>
      <c r="G12469" s="27">
        <v>4274</v>
      </c>
      <c r="H12469" s="27">
        <v>60</v>
      </c>
    </row>
    <row r="12470" spans="1:8" x14ac:dyDescent="0.55000000000000004">
      <c r="A12470" s="33">
        <v>44173</v>
      </c>
      <c r="B12470" s="1" t="s">
        <v>23</v>
      </c>
      <c r="C12470" s="27">
        <v>13855</v>
      </c>
      <c r="D12470" s="27">
        <v>272325</v>
      </c>
      <c r="E12470" s="27">
        <v>12207</v>
      </c>
      <c r="F12470" s="27">
        <v>217</v>
      </c>
      <c r="G12470" s="27">
        <v>1431</v>
      </c>
      <c r="H12470" s="27">
        <v>62</v>
      </c>
    </row>
    <row r="12471" spans="1:8" x14ac:dyDescent="0.55000000000000004">
      <c r="A12471" s="33">
        <v>44173</v>
      </c>
      <c r="B12471" s="1" t="s">
        <v>24</v>
      </c>
      <c r="C12471" s="27">
        <v>363</v>
      </c>
      <c r="D12471" s="27">
        <v>23497</v>
      </c>
      <c r="E12471" s="27">
        <v>284</v>
      </c>
      <c r="F12471" s="27">
        <v>0</v>
      </c>
      <c r="G12471" s="27">
        <v>79</v>
      </c>
      <c r="H12471" s="27">
        <v>0</v>
      </c>
    </row>
    <row r="12472" spans="1:8" x14ac:dyDescent="0.55000000000000004">
      <c r="A12472" s="33">
        <v>44173</v>
      </c>
      <c r="B12472" s="1" t="s">
        <v>25</v>
      </c>
      <c r="C12472" s="27">
        <v>462</v>
      </c>
      <c r="D12472" s="27">
        <v>18199</v>
      </c>
      <c r="E12472" s="27">
        <v>430</v>
      </c>
      <c r="F12472" s="27">
        <v>26</v>
      </c>
      <c r="G12472" s="27">
        <v>6</v>
      </c>
      <c r="H12472" s="27">
        <v>2</v>
      </c>
    </row>
    <row r="12473" spans="1:8" x14ac:dyDescent="0.55000000000000004">
      <c r="A12473" s="33">
        <v>44173</v>
      </c>
      <c r="B12473" s="1" t="s">
        <v>26</v>
      </c>
      <c r="C12473" s="27">
        <v>879</v>
      </c>
      <c r="D12473" s="27">
        <v>23696</v>
      </c>
      <c r="E12473" s="27">
        <v>798</v>
      </c>
      <c r="F12473" s="27">
        <v>50</v>
      </c>
      <c r="G12473" s="27">
        <v>31</v>
      </c>
      <c r="H12473" s="27">
        <v>0</v>
      </c>
    </row>
    <row r="12474" spans="1:8" x14ac:dyDescent="0.55000000000000004">
      <c r="A12474" s="33">
        <v>44173</v>
      </c>
      <c r="B12474" s="1" t="s">
        <v>27</v>
      </c>
      <c r="C12474" s="27">
        <v>326</v>
      </c>
      <c r="D12474" s="27">
        <v>16140</v>
      </c>
      <c r="E12474" s="27">
        <v>298</v>
      </c>
      <c r="F12474" s="27">
        <v>11</v>
      </c>
      <c r="G12474" s="27">
        <v>17</v>
      </c>
      <c r="H12474" s="27">
        <v>2</v>
      </c>
    </row>
    <row r="12475" spans="1:8" x14ac:dyDescent="0.55000000000000004">
      <c r="A12475" s="33">
        <v>44173</v>
      </c>
      <c r="B12475" s="1" t="s">
        <v>28</v>
      </c>
      <c r="C12475" s="27">
        <v>429</v>
      </c>
      <c r="D12475" s="27">
        <v>13914</v>
      </c>
      <c r="E12475" s="27">
        <v>331</v>
      </c>
      <c r="F12475" s="27">
        <v>9</v>
      </c>
      <c r="G12475" s="27">
        <v>89</v>
      </c>
      <c r="H12475" s="27">
        <v>0</v>
      </c>
    </row>
    <row r="12476" spans="1:8" x14ac:dyDescent="0.55000000000000004">
      <c r="A12476" s="33">
        <v>44173</v>
      </c>
      <c r="B12476" s="1" t="s">
        <v>29</v>
      </c>
      <c r="C12476" s="27">
        <v>838</v>
      </c>
      <c r="D12476" s="27">
        <v>34537</v>
      </c>
      <c r="E12476" s="27">
        <v>695</v>
      </c>
      <c r="F12476" s="27">
        <v>6</v>
      </c>
      <c r="G12476" s="27">
        <v>108</v>
      </c>
      <c r="H12476" s="27">
        <v>4</v>
      </c>
    </row>
    <row r="12477" spans="1:8" x14ac:dyDescent="0.55000000000000004">
      <c r="A12477" s="33">
        <v>44173</v>
      </c>
      <c r="B12477" s="1" t="s">
        <v>30</v>
      </c>
      <c r="C12477" s="27">
        <v>1300</v>
      </c>
      <c r="D12477" s="27">
        <v>45207</v>
      </c>
      <c r="E12477" s="27">
        <v>1017</v>
      </c>
      <c r="F12477" s="27">
        <v>15</v>
      </c>
      <c r="G12477" s="27">
        <v>268</v>
      </c>
      <c r="H12477" s="27">
        <v>1</v>
      </c>
    </row>
    <row r="12478" spans="1:8" x14ac:dyDescent="0.55000000000000004">
      <c r="A12478" s="33">
        <v>44173</v>
      </c>
      <c r="B12478" s="1" t="s">
        <v>31</v>
      </c>
      <c r="C12478" s="27">
        <v>1988</v>
      </c>
      <c r="D12478" s="27">
        <v>63637</v>
      </c>
      <c r="E12478" s="27">
        <v>1353</v>
      </c>
      <c r="F12478" s="27">
        <v>19</v>
      </c>
      <c r="G12478" s="27">
        <v>616</v>
      </c>
      <c r="H12478" s="27">
        <v>13</v>
      </c>
    </row>
    <row r="12479" spans="1:8" x14ac:dyDescent="0.55000000000000004">
      <c r="A12479" s="33">
        <v>44173</v>
      </c>
      <c r="B12479" s="1" t="s">
        <v>32</v>
      </c>
      <c r="C12479" s="27">
        <v>11438</v>
      </c>
      <c r="D12479" s="27">
        <v>143982</v>
      </c>
      <c r="E12479" s="27">
        <v>9414</v>
      </c>
      <c r="F12479" s="27">
        <v>134</v>
      </c>
      <c r="G12479" s="27">
        <v>1890</v>
      </c>
      <c r="H12479" s="27">
        <v>30</v>
      </c>
    </row>
    <row r="12480" spans="1:8" x14ac:dyDescent="0.55000000000000004">
      <c r="A12480" s="33">
        <v>44173</v>
      </c>
      <c r="B12480" s="1" t="s">
        <v>33</v>
      </c>
      <c r="C12480" s="27">
        <v>967</v>
      </c>
      <c r="D12480" s="27">
        <v>22079</v>
      </c>
      <c r="E12480" s="27">
        <v>779</v>
      </c>
      <c r="F12480" s="27">
        <v>10</v>
      </c>
      <c r="G12480" s="27">
        <v>178</v>
      </c>
      <c r="H12480" s="27">
        <v>6</v>
      </c>
    </row>
    <row r="12481" spans="1:8" x14ac:dyDescent="0.55000000000000004">
      <c r="A12481" s="33">
        <v>44173</v>
      </c>
      <c r="B12481" s="1" t="s">
        <v>34</v>
      </c>
      <c r="C12481" s="27">
        <v>832</v>
      </c>
      <c r="D12481" s="27">
        <v>29557</v>
      </c>
      <c r="E12481" s="27">
        <v>759</v>
      </c>
      <c r="F12481" s="27">
        <v>11</v>
      </c>
      <c r="G12481" s="27">
        <v>62</v>
      </c>
      <c r="H12481" s="27">
        <v>2</v>
      </c>
    </row>
    <row r="12482" spans="1:8" x14ac:dyDescent="0.55000000000000004">
      <c r="A12482" s="33">
        <v>44173</v>
      </c>
      <c r="B12482" s="1" t="s">
        <v>35</v>
      </c>
      <c r="C12482" s="27">
        <v>2884</v>
      </c>
      <c r="D12482" s="27">
        <v>70833</v>
      </c>
      <c r="E12482" s="27">
        <v>2561</v>
      </c>
      <c r="F12482" s="27">
        <v>39</v>
      </c>
      <c r="G12482" s="27">
        <v>290</v>
      </c>
      <c r="H12482" s="27">
        <v>8</v>
      </c>
    </row>
    <row r="12483" spans="1:8" x14ac:dyDescent="0.55000000000000004">
      <c r="A12483" s="33">
        <v>44173</v>
      </c>
      <c r="B12483" s="1" t="s">
        <v>36</v>
      </c>
      <c r="C12483" s="27">
        <v>22993</v>
      </c>
      <c r="D12483" s="27">
        <v>357109</v>
      </c>
      <c r="E12483" s="27">
        <v>18413</v>
      </c>
      <c r="F12483" s="27">
        <v>371</v>
      </c>
      <c r="G12483" s="27">
        <v>4190</v>
      </c>
      <c r="H12483" s="27">
        <v>146</v>
      </c>
    </row>
    <row r="12484" spans="1:8" x14ac:dyDescent="0.55000000000000004">
      <c r="A12484" s="33">
        <v>44173</v>
      </c>
      <c r="B12484" s="1" t="s">
        <v>37</v>
      </c>
      <c r="C12484" s="27">
        <v>6547</v>
      </c>
      <c r="D12484" s="27">
        <v>105709</v>
      </c>
      <c r="E12484" s="27">
        <v>5623</v>
      </c>
      <c r="F12484" s="27">
        <v>99</v>
      </c>
      <c r="G12484" s="27">
        <v>825</v>
      </c>
      <c r="H12484" s="27">
        <v>40</v>
      </c>
    </row>
    <row r="12485" spans="1:8" x14ac:dyDescent="0.55000000000000004">
      <c r="A12485" s="33">
        <v>44173</v>
      </c>
      <c r="B12485" s="1" t="s">
        <v>38</v>
      </c>
      <c r="C12485" s="27">
        <v>1351</v>
      </c>
      <c r="D12485" s="27">
        <v>36543</v>
      </c>
      <c r="E12485" s="27">
        <v>1078</v>
      </c>
      <c r="F12485" s="27">
        <v>13</v>
      </c>
      <c r="G12485" s="27">
        <v>260</v>
      </c>
      <c r="H12485" s="27">
        <v>8</v>
      </c>
    </row>
    <row r="12486" spans="1:8" x14ac:dyDescent="0.55000000000000004">
      <c r="A12486" s="33">
        <v>44173</v>
      </c>
      <c r="B12486" s="1" t="s">
        <v>39</v>
      </c>
      <c r="C12486" s="27">
        <v>516</v>
      </c>
      <c r="D12486" s="27">
        <v>14303</v>
      </c>
      <c r="E12486" s="27">
        <v>433</v>
      </c>
      <c r="F12486" s="27">
        <v>7</v>
      </c>
      <c r="G12486" s="27">
        <v>65</v>
      </c>
      <c r="H12486" s="27">
        <v>5</v>
      </c>
    </row>
    <row r="12487" spans="1:8" x14ac:dyDescent="0.55000000000000004">
      <c r="A12487" s="33">
        <v>44173</v>
      </c>
      <c r="B12487" s="1" t="s">
        <v>40</v>
      </c>
      <c r="C12487" s="27">
        <v>65</v>
      </c>
      <c r="D12487" s="27">
        <v>18758</v>
      </c>
      <c r="E12487" s="27">
        <v>56</v>
      </c>
      <c r="F12487" s="27">
        <v>0</v>
      </c>
      <c r="G12487" s="27">
        <v>8</v>
      </c>
      <c r="H12487" s="27">
        <v>0</v>
      </c>
    </row>
    <row r="12488" spans="1:8" x14ac:dyDescent="0.55000000000000004">
      <c r="A12488" s="33">
        <v>44173</v>
      </c>
      <c r="B12488" s="1" t="s">
        <v>41</v>
      </c>
      <c r="C12488" s="27">
        <v>158</v>
      </c>
      <c r="D12488" s="27">
        <v>7158</v>
      </c>
      <c r="E12488" s="27">
        <v>146</v>
      </c>
      <c r="F12488" s="27">
        <v>0</v>
      </c>
      <c r="G12488" s="27">
        <v>12</v>
      </c>
      <c r="H12488" s="27">
        <v>0</v>
      </c>
    </row>
    <row r="12489" spans="1:8" x14ac:dyDescent="0.55000000000000004">
      <c r="A12489" s="33">
        <v>44173</v>
      </c>
      <c r="B12489" s="1" t="s">
        <v>42</v>
      </c>
      <c r="C12489" s="27">
        <v>678</v>
      </c>
      <c r="D12489" s="27">
        <v>20802</v>
      </c>
      <c r="E12489" s="27">
        <v>468</v>
      </c>
      <c r="F12489" s="27">
        <v>11</v>
      </c>
      <c r="G12489" s="27">
        <v>140</v>
      </c>
      <c r="H12489" s="27">
        <v>5</v>
      </c>
    </row>
    <row r="12490" spans="1:8" x14ac:dyDescent="0.55000000000000004">
      <c r="A12490" s="33">
        <v>44173</v>
      </c>
      <c r="B12490" s="1" t="s">
        <v>43</v>
      </c>
      <c r="C12490" s="27">
        <v>1128</v>
      </c>
      <c r="D12490" s="27">
        <v>39067</v>
      </c>
      <c r="E12490" s="27">
        <v>820</v>
      </c>
      <c r="F12490" s="27">
        <v>7</v>
      </c>
      <c r="G12490" s="27">
        <v>225</v>
      </c>
      <c r="H12490" s="27">
        <v>6</v>
      </c>
    </row>
    <row r="12491" spans="1:8" x14ac:dyDescent="0.55000000000000004">
      <c r="A12491" s="33">
        <v>44173</v>
      </c>
      <c r="B12491" s="1" t="s">
        <v>44</v>
      </c>
      <c r="C12491" s="27">
        <v>418</v>
      </c>
      <c r="D12491" s="27">
        <v>19028</v>
      </c>
      <c r="E12491" s="27">
        <v>360</v>
      </c>
      <c r="F12491" s="27">
        <v>2</v>
      </c>
      <c r="G12491" s="27">
        <v>52</v>
      </c>
      <c r="H12491" s="27">
        <v>3</v>
      </c>
    </row>
    <row r="12492" spans="1:8" x14ac:dyDescent="0.55000000000000004">
      <c r="A12492" s="33">
        <v>44173</v>
      </c>
      <c r="B12492" s="1" t="s">
        <v>45</v>
      </c>
      <c r="C12492" s="27">
        <v>186</v>
      </c>
      <c r="D12492" s="27">
        <v>13518</v>
      </c>
      <c r="E12492" s="27">
        <v>170</v>
      </c>
      <c r="F12492" s="27">
        <v>9</v>
      </c>
      <c r="G12492" s="27">
        <v>6</v>
      </c>
      <c r="H12492" s="27">
        <v>1</v>
      </c>
    </row>
    <row r="12493" spans="1:8" x14ac:dyDescent="0.55000000000000004">
      <c r="A12493" s="33">
        <v>44173</v>
      </c>
      <c r="B12493" s="1" t="s">
        <v>46</v>
      </c>
      <c r="C12493" s="27">
        <v>174</v>
      </c>
      <c r="D12493" s="27">
        <v>18512</v>
      </c>
      <c r="E12493" s="27">
        <v>129</v>
      </c>
      <c r="F12493" s="27">
        <v>3</v>
      </c>
      <c r="G12493" s="27">
        <v>42</v>
      </c>
      <c r="H12493" s="27">
        <v>0</v>
      </c>
    </row>
    <row r="12494" spans="1:8" x14ac:dyDescent="0.55000000000000004">
      <c r="A12494" s="33">
        <v>44173</v>
      </c>
      <c r="B12494" s="1" t="s">
        <v>47</v>
      </c>
      <c r="C12494" s="27">
        <v>352</v>
      </c>
      <c r="D12494" s="27">
        <v>8593</v>
      </c>
      <c r="E12494" s="27">
        <v>259</v>
      </c>
      <c r="F12494" s="27">
        <v>6</v>
      </c>
      <c r="G12494" s="27">
        <v>86</v>
      </c>
      <c r="H12494" s="27">
        <v>3</v>
      </c>
    </row>
    <row r="12495" spans="1:8" x14ac:dyDescent="0.55000000000000004">
      <c r="A12495" s="33">
        <v>44173</v>
      </c>
      <c r="B12495" s="1" t="s">
        <v>48</v>
      </c>
      <c r="C12495" s="27">
        <v>263</v>
      </c>
      <c r="D12495" s="27">
        <v>4223</v>
      </c>
      <c r="E12495" s="27">
        <v>156</v>
      </c>
      <c r="F12495" s="27">
        <v>4</v>
      </c>
      <c r="G12495" s="27">
        <v>88</v>
      </c>
      <c r="H12495" s="27">
        <v>0</v>
      </c>
    </row>
    <row r="12496" spans="1:8" x14ac:dyDescent="0.55000000000000004">
      <c r="A12496" s="33">
        <v>44173</v>
      </c>
      <c r="B12496" s="1" t="s">
        <v>49</v>
      </c>
      <c r="C12496" s="27">
        <v>6125</v>
      </c>
      <c r="D12496" s="27">
        <v>214039</v>
      </c>
      <c r="E12496" s="27">
        <v>5598</v>
      </c>
      <c r="F12496" s="27">
        <v>109</v>
      </c>
      <c r="G12496" s="27">
        <v>418</v>
      </c>
      <c r="H12496" s="27">
        <v>11</v>
      </c>
    </row>
    <row r="12497" spans="1:8" x14ac:dyDescent="0.55000000000000004">
      <c r="A12497" s="33">
        <v>44173</v>
      </c>
      <c r="B12497" s="1" t="s">
        <v>50</v>
      </c>
      <c r="C12497" s="27">
        <v>347</v>
      </c>
      <c r="D12497" s="27">
        <v>10755</v>
      </c>
      <c r="E12497" s="27">
        <v>305</v>
      </c>
      <c r="F12497" s="27">
        <v>2</v>
      </c>
      <c r="G12497" s="27">
        <v>43</v>
      </c>
      <c r="H12497" s="27">
        <v>0</v>
      </c>
    </row>
    <row r="12498" spans="1:8" x14ac:dyDescent="0.55000000000000004">
      <c r="A12498" s="33">
        <v>44173</v>
      </c>
      <c r="B12498" s="1" t="s">
        <v>51</v>
      </c>
      <c r="C12498" s="27">
        <v>276</v>
      </c>
      <c r="D12498" s="27">
        <v>28610</v>
      </c>
      <c r="E12498" s="27">
        <v>264</v>
      </c>
      <c r="F12498" s="27">
        <v>3</v>
      </c>
      <c r="G12498" s="27">
        <v>11</v>
      </c>
      <c r="H12498" s="27">
        <v>0</v>
      </c>
    </row>
    <row r="12499" spans="1:8" x14ac:dyDescent="0.55000000000000004">
      <c r="A12499" s="33">
        <v>44173</v>
      </c>
      <c r="B12499" s="1" t="s">
        <v>52</v>
      </c>
      <c r="C12499" s="27">
        <v>1111</v>
      </c>
      <c r="D12499" s="27">
        <v>26758</v>
      </c>
      <c r="E12499" s="27">
        <v>986</v>
      </c>
      <c r="F12499" s="27">
        <v>13</v>
      </c>
      <c r="G12499" s="27">
        <v>79</v>
      </c>
      <c r="H12499" s="27">
        <v>8</v>
      </c>
    </row>
    <row r="12500" spans="1:8" x14ac:dyDescent="0.55000000000000004">
      <c r="A12500" s="33">
        <v>44173</v>
      </c>
      <c r="B12500" s="1" t="s">
        <v>53</v>
      </c>
      <c r="C12500" s="27">
        <v>418</v>
      </c>
      <c r="D12500" s="27">
        <v>31001</v>
      </c>
      <c r="E12500" s="27">
        <v>271</v>
      </c>
      <c r="F12500" s="27">
        <v>3</v>
      </c>
      <c r="G12500" s="27">
        <v>144</v>
      </c>
      <c r="H12500" s="27">
        <v>2</v>
      </c>
    </row>
    <row r="12501" spans="1:8" x14ac:dyDescent="0.55000000000000004">
      <c r="A12501" s="33">
        <v>44173</v>
      </c>
      <c r="B12501" s="1" t="s">
        <v>54</v>
      </c>
      <c r="C12501" s="27">
        <v>568</v>
      </c>
      <c r="D12501" s="27">
        <v>10600</v>
      </c>
      <c r="E12501" s="27">
        <v>474</v>
      </c>
      <c r="F12501" s="27">
        <v>1</v>
      </c>
      <c r="G12501" s="27">
        <v>95</v>
      </c>
      <c r="H12501" s="27">
        <v>1</v>
      </c>
    </row>
    <row r="12502" spans="1:8" x14ac:dyDescent="0.55000000000000004">
      <c r="A12502" s="33">
        <v>44173</v>
      </c>
      <c r="B12502" s="1" t="s">
        <v>55</v>
      </c>
      <c r="C12502" s="27">
        <v>701</v>
      </c>
      <c r="D12502" s="27">
        <v>28832</v>
      </c>
      <c r="E12502" s="27">
        <v>619</v>
      </c>
      <c r="F12502" s="27">
        <v>13</v>
      </c>
      <c r="G12502" s="27">
        <v>82</v>
      </c>
      <c r="H12502" s="27">
        <v>1</v>
      </c>
    </row>
    <row r="12503" spans="1:8" x14ac:dyDescent="0.55000000000000004">
      <c r="A12503" s="33">
        <v>44173</v>
      </c>
      <c r="B12503" s="1" t="s">
        <v>56</v>
      </c>
      <c r="C12503" s="27">
        <v>4613</v>
      </c>
      <c r="D12503" s="27">
        <v>76622</v>
      </c>
      <c r="E12503" s="27">
        <v>4164</v>
      </c>
      <c r="F12503" s="27">
        <v>74</v>
      </c>
      <c r="G12503" s="27">
        <v>380</v>
      </c>
      <c r="H12503" s="27">
        <v>7</v>
      </c>
    </row>
    <row r="12504" spans="1:8" x14ac:dyDescent="0.55000000000000004">
      <c r="A12504" s="33">
        <v>44174</v>
      </c>
      <c r="B12504" s="1" t="s">
        <v>7</v>
      </c>
      <c r="C12504" s="27">
        <v>10367</v>
      </c>
      <c r="D12504" s="27">
        <v>175957</v>
      </c>
      <c r="E12504" s="27">
        <v>7848</v>
      </c>
      <c r="F12504" s="27">
        <v>271</v>
      </c>
      <c r="G12504" s="27">
        <v>2248</v>
      </c>
      <c r="H12504" s="27">
        <v>27</v>
      </c>
    </row>
    <row r="12505" spans="1:8" x14ac:dyDescent="0.55000000000000004">
      <c r="A12505" s="33">
        <v>44174</v>
      </c>
      <c r="B12505" s="1" t="s">
        <v>11</v>
      </c>
      <c r="C12505" s="27">
        <v>354</v>
      </c>
      <c r="D12505" s="27">
        <v>7598</v>
      </c>
      <c r="E12505" s="27">
        <v>287</v>
      </c>
      <c r="F12505" s="27">
        <v>6</v>
      </c>
      <c r="G12505" s="27">
        <v>61</v>
      </c>
      <c r="H12505" s="27">
        <v>2</v>
      </c>
    </row>
    <row r="12506" spans="1:8" x14ac:dyDescent="0.55000000000000004">
      <c r="A12506" s="33">
        <v>44174</v>
      </c>
      <c r="B12506" s="1" t="s">
        <v>12</v>
      </c>
      <c r="C12506" s="27">
        <v>225</v>
      </c>
      <c r="D12506" s="27">
        <v>10329</v>
      </c>
      <c r="E12506" s="27">
        <v>162</v>
      </c>
      <c r="F12506" s="27">
        <v>6</v>
      </c>
      <c r="G12506" s="27">
        <v>57</v>
      </c>
      <c r="H12506" s="27">
        <v>4</v>
      </c>
    </row>
    <row r="12507" spans="1:8" x14ac:dyDescent="0.55000000000000004">
      <c r="A12507" s="33">
        <v>44174</v>
      </c>
      <c r="B12507" s="1" t="s">
        <v>13</v>
      </c>
      <c r="C12507" s="27">
        <v>1336</v>
      </c>
      <c r="D12507" s="27">
        <v>20570</v>
      </c>
      <c r="E12507" s="27">
        <v>1173</v>
      </c>
      <c r="F12507" s="27">
        <v>11</v>
      </c>
      <c r="G12507" s="27">
        <v>152</v>
      </c>
      <c r="H12507" s="27">
        <v>3</v>
      </c>
    </row>
    <row r="12508" spans="1:8" x14ac:dyDescent="0.55000000000000004">
      <c r="A12508" s="33">
        <v>44174</v>
      </c>
      <c r="B12508" s="1" t="s">
        <v>14</v>
      </c>
      <c r="C12508" s="27">
        <v>90</v>
      </c>
      <c r="D12508" s="27">
        <v>3744</v>
      </c>
      <c r="E12508" s="27">
        <v>88</v>
      </c>
      <c r="F12508" s="27">
        <v>1</v>
      </c>
      <c r="G12508" s="27">
        <v>1</v>
      </c>
      <c r="H12508" s="27">
        <v>0</v>
      </c>
    </row>
    <row r="12509" spans="1:8" x14ac:dyDescent="0.55000000000000004">
      <c r="A12509" s="33">
        <v>44174</v>
      </c>
      <c r="B12509" s="1" t="s">
        <v>15</v>
      </c>
      <c r="C12509" s="27">
        <v>196</v>
      </c>
      <c r="D12509" s="27">
        <v>8585</v>
      </c>
      <c r="E12509" s="27">
        <v>134</v>
      </c>
      <c r="F12509" s="27">
        <v>1</v>
      </c>
      <c r="G12509" s="27">
        <v>61</v>
      </c>
      <c r="H12509" s="27">
        <v>1</v>
      </c>
    </row>
    <row r="12510" spans="1:8" x14ac:dyDescent="0.55000000000000004">
      <c r="A12510" s="33">
        <v>44174</v>
      </c>
      <c r="B12510" s="1" t="s">
        <v>16</v>
      </c>
      <c r="C12510" s="27">
        <v>555</v>
      </c>
      <c r="D12510" s="27">
        <v>42934</v>
      </c>
      <c r="E12510" s="27">
        <v>483</v>
      </c>
      <c r="F12510" s="27">
        <v>8</v>
      </c>
      <c r="G12510" s="27">
        <v>64</v>
      </c>
      <c r="H12510" s="27">
        <v>5</v>
      </c>
    </row>
    <row r="12511" spans="1:8" x14ac:dyDescent="0.55000000000000004">
      <c r="A12511" s="33">
        <v>44174</v>
      </c>
      <c r="B12511" s="1" t="s">
        <v>17</v>
      </c>
      <c r="C12511" s="27">
        <v>1892</v>
      </c>
      <c r="D12511" s="27">
        <v>17667</v>
      </c>
      <c r="E12511" s="27">
        <v>1516</v>
      </c>
      <c r="F12511" s="27">
        <v>24</v>
      </c>
      <c r="G12511" s="27">
        <v>352</v>
      </c>
      <c r="H12511" s="27">
        <v>16</v>
      </c>
    </row>
    <row r="12512" spans="1:8" x14ac:dyDescent="0.55000000000000004">
      <c r="A12512" s="33">
        <v>44174</v>
      </c>
      <c r="B12512" s="1" t="s">
        <v>18</v>
      </c>
      <c r="C12512" s="27">
        <v>800</v>
      </c>
      <c r="D12512" s="27">
        <v>59719</v>
      </c>
      <c r="E12512" s="27">
        <v>606</v>
      </c>
      <c r="F12512" s="27">
        <v>2</v>
      </c>
      <c r="G12512" s="27">
        <v>194</v>
      </c>
      <c r="H12512" s="27">
        <v>10</v>
      </c>
    </row>
    <row r="12513" spans="1:8" x14ac:dyDescent="0.55000000000000004">
      <c r="A12513" s="33">
        <v>44174</v>
      </c>
      <c r="B12513" s="1" t="s">
        <v>19</v>
      </c>
      <c r="C12513" s="27">
        <v>1482</v>
      </c>
      <c r="D12513" s="27">
        <v>40276</v>
      </c>
      <c r="E12513" s="27">
        <v>1162</v>
      </c>
      <c r="F12513" s="27">
        <v>24</v>
      </c>
      <c r="G12513" s="27">
        <v>247</v>
      </c>
      <c r="H12513" s="27">
        <v>7</v>
      </c>
    </row>
    <row r="12514" spans="1:8" x14ac:dyDescent="0.55000000000000004">
      <c r="A12514" s="33">
        <v>44174</v>
      </c>
      <c r="B12514" s="1" t="s">
        <v>20</v>
      </c>
      <c r="C12514" s="27">
        <v>9728</v>
      </c>
      <c r="D12514" s="27">
        <v>254923</v>
      </c>
      <c r="E12514" s="27">
        <v>7999</v>
      </c>
      <c r="F12514" s="27">
        <v>167</v>
      </c>
      <c r="G12514" s="27">
        <v>1562</v>
      </c>
      <c r="H12514" s="27">
        <v>27</v>
      </c>
    </row>
    <row r="12515" spans="1:8" x14ac:dyDescent="0.55000000000000004">
      <c r="A12515" s="33">
        <v>44174</v>
      </c>
      <c r="B12515" s="1" t="s">
        <v>21</v>
      </c>
      <c r="C12515" s="27">
        <v>7692</v>
      </c>
      <c r="D12515" s="27">
        <v>186561</v>
      </c>
      <c r="E12515" s="27">
        <v>6831</v>
      </c>
      <c r="F12515" s="27">
        <v>95</v>
      </c>
      <c r="G12515" s="27">
        <v>766</v>
      </c>
      <c r="H12515" s="27">
        <v>15</v>
      </c>
    </row>
    <row r="12516" spans="1:8" x14ac:dyDescent="0.55000000000000004">
      <c r="A12516" s="33">
        <v>44174</v>
      </c>
      <c r="B12516" s="1" t="s">
        <v>22</v>
      </c>
      <c r="C12516" s="27">
        <v>44927</v>
      </c>
      <c r="D12516" s="27">
        <v>824387</v>
      </c>
      <c r="E12516" s="27">
        <v>39970</v>
      </c>
      <c r="F12516" s="27">
        <v>528</v>
      </c>
      <c r="G12516" s="27">
        <v>4429</v>
      </c>
      <c r="H12516" s="27">
        <v>59</v>
      </c>
    </row>
    <row r="12517" spans="1:8" x14ac:dyDescent="0.55000000000000004">
      <c r="A12517" s="33">
        <v>44174</v>
      </c>
      <c r="B12517" s="1" t="s">
        <v>23</v>
      </c>
      <c r="C12517" s="27">
        <v>14100</v>
      </c>
      <c r="D12517" s="27">
        <v>275654</v>
      </c>
      <c r="E12517" s="27">
        <v>12482</v>
      </c>
      <c r="F12517" s="27">
        <v>219</v>
      </c>
      <c r="G12517" s="27">
        <v>1399</v>
      </c>
      <c r="H12517" s="27">
        <v>54</v>
      </c>
    </row>
    <row r="12518" spans="1:8" x14ac:dyDescent="0.55000000000000004">
      <c r="A12518" s="33">
        <v>44174</v>
      </c>
      <c r="B12518" s="1" t="s">
        <v>24</v>
      </c>
      <c r="C12518" s="27">
        <v>369</v>
      </c>
      <c r="D12518" s="27">
        <v>23681</v>
      </c>
      <c r="E12518" s="27">
        <v>291</v>
      </c>
      <c r="F12518" s="27">
        <v>0</v>
      </c>
      <c r="G12518" s="27">
        <v>78</v>
      </c>
      <c r="H12518" s="27">
        <v>0</v>
      </c>
    </row>
    <row r="12519" spans="1:8" x14ac:dyDescent="0.55000000000000004">
      <c r="A12519" s="33">
        <v>44174</v>
      </c>
      <c r="B12519" s="1" t="s">
        <v>25</v>
      </c>
      <c r="C12519" s="27">
        <v>462</v>
      </c>
      <c r="D12519" s="27">
        <v>18434</v>
      </c>
      <c r="E12519" s="27">
        <v>430</v>
      </c>
      <c r="F12519" s="27">
        <v>26</v>
      </c>
      <c r="G12519" s="27">
        <v>6</v>
      </c>
      <c r="H12519" s="27">
        <v>2</v>
      </c>
    </row>
    <row r="12520" spans="1:8" x14ac:dyDescent="0.55000000000000004">
      <c r="A12520" s="33">
        <v>44174</v>
      </c>
      <c r="B12520" s="1" t="s">
        <v>26</v>
      </c>
      <c r="C12520" s="27">
        <v>884</v>
      </c>
      <c r="D12520" s="27">
        <v>24070</v>
      </c>
      <c r="E12520" s="27">
        <v>803</v>
      </c>
      <c r="F12520" s="27">
        <v>50</v>
      </c>
      <c r="G12520" s="27">
        <v>32</v>
      </c>
      <c r="H12520" s="27">
        <v>0</v>
      </c>
    </row>
    <row r="12521" spans="1:8" x14ac:dyDescent="0.55000000000000004">
      <c r="A12521" s="33">
        <v>44174</v>
      </c>
      <c r="B12521" s="1" t="s">
        <v>27</v>
      </c>
      <c r="C12521" s="27">
        <v>329</v>
      </c>
      <c r="D12521" s="27">
        <v>16252</v>
      </c>
      <c r="E12521" s="27">
        <v>298</v>
      </c>
      <c r="F12521" s="27">
        <v>11</v>
      </c>
      <c r="G12521" s="27">
        <v>20</v>
      </c>
      <c r="H12521" s="27">
        <v>2</v>
      </c>
    </row>
    <row r="12522" spans="1:8" x14ac:dyDescent="0.55000000000000004">
      <c r="A12522" s="33">
        <v>44174</v>
      </c>
      <c r="B12522" s="1" t="s">
        <v>28</v>
      </c>
      <c r="C12522" s="27">
        <v>431</v>
      </c>
      <c r="D12522" s="27">
        <v>14021</v>
      </c>
      <c r="E12522" s="27">
        <v>333</v>
      </c>
      <c r="F12522" s="27">
        <v>9</v>
      </c>
      <c r="G12522" s="27">
        <v>89</v>
      </c>
      <c r="H12522" s="27">
        <v>0</v>
      </c>
    </row>
    <row r="12523" spans="1:8" x14ac:dyDescent="0.55000000000000004">
      <c r="A12523" s="33">
        <v>44174</v>
      </c>
      <c r="B12523" s="1" t="s">
        <v>29</v>
      </c>
      <c r="C12523" s="27">
        <v>863</v>
      </c>
      <c r="D12523" s="27">
        <v>34907</v>
      </c>
      <c r="E12523" s="27">
        <v>712</v>
      </c>
      <c r="F12523" s="27">
        <v>6</v>
      </c>
      <c r="G12523" s="27">
        <v>117</v>
      </c>
      <c r="H12523" s="27">
        <v>4</v>
      </c>
    </row>
    <row r="12524" spans="1:8" x14ac:dyDescent="0.55000000000000004">
      <c r="A12524" s="33">
        <v>44174</v>
      </c>
      <c r="B12524" s="1" t="s">
        <v>30</v>
      </c>
      <c r="C12524" s="27">
        <v>1336</v>
      </c>
      <c r="D12524" s="27">
        <v>46517</v>
      </c>
      <c r="E12524" s="27">
        <v>1049</v>
      </c>
      <c r="F12524" s="27">
        <v>16</v>
      </c>
      <c r="G12524" s="27">
        <v>271</v>
      </c>
      <c r="H12524" s="27">
        <v>1</v>
      </c>
    </row>
    <row r="12525" spans="1:8" x14ac:dyDescent="0.55000000000000004">
      <c r="A12525" s="33">
        <v>44174</v>
      </c>
      <c r="B12525" s="1" t="s">
        <v>31</v>
      </c>
      <c r="C12525" s="27">
        <v>2030</v>
      </c>
      <c r="D12525" s="27">
        <v>66196</v>
      </c>
      <c r="E12525" s="27">
        <v>1367</v>
      </c>
      <c r="F12525" s="27">
        <v>19</v>
      </c>
      <c r="G12525" s="27">
        <v>644</v>
      </c>
      <c r="H12525" s="27">
        <v>12</v>
      </c>
    </row>
    <row r="12526" spans="1:8" x14ac:dyDescent="0.55000000000000004">
      <c r="A12526" s="33">
        <v>44174</v>
      </c>
      <c r="B12526" s="1" t="s">
        <v>32</v>
      </c>
      <c r="C12526" s="27">
        <v>11636</v>
      </c>
      <c r="D12526" s="27">
        <v>143982</v>
      </c>
      <c r="E12526" s="27">
        <v>9547</v>
      </c>
      <c r="F12526" s="27">
        <v>138</v>
      </c>
      <c r="G12526" s="27">
        <v>1951</v>
      </c>
      <c r="H12526" s="27">
        <v>28</v>
      </c>
    </row>
    <row r="12527" spans="1:8" x14ac:dyDescent="0.55000000000000004">
      <c r="A12527" s="33">
        <v>44174</v>
      </c>
      <c r="B12527" s="1" t="s">
        <v>33</v>
      </c>
      <c r="C12527" s="27">
        <v>967</v>
      </c>
      <c r="D12527" s="27">
        <v>22079</v>
      </c>
      <c r="E12527" s="27">
        <v>779</v>
      </c>
      <c r="F12527" s="27">
        <v>10</v>
      </c>
      <c r="G12527" s="27">
        <v>178</v>
      </c>
      <c r="H12527" s="27">
        <v>6</v>
      </c>
    </row>
    <row r="12528" spans="1:8" x14ac:dyDescent="0.55000000000000004">
      <c r="A12528" s="33">
        <v>44174</v>
      </c>
      <c r="B12528" s="1" t="s">
        <v>34</v>
      </c>
      <c r="C12528" s="27">
        <v>842</v>
      </c>
      <c r="D12528" s="27">
        <v>29940</v>
      </c>
      <c r="E12528" s="27">
        <v>768</v>
      </c>
      <c r="F12528" s="27">
        <v>11</v>
      </c>
      <c r="G12528" s="27">
        <v>63</v>
      </c>
      <c r="H12528" s="27">
        <v>2</v>
      </c>
    </row>
    <row r="12529" spans="1:8" x14ac:dyDescent="0.55000000000000004">
      <c r="A12529" s="33">
        <v>44174</v>
      </c>
      <c r="B12529" s="1" t="s">
        <v>35</v>
      </c>
      <c r="C12529" s="27">
        <v>2947</v>
      </c>
      <c r="D12529" s="27">
        <v>71928</v>
      </c>
      <c r="E12529" s="27">
        <v>2590</v>
      </c>
      <c r="F12529" s="27">
        <v>39</v>
      </c>
      <c r="G12529" s="27">
        <v>325</v>
      </c>
      <c r="H12529" s="27">
        <v>8</v>
      </c>
    </row>
    <row r="12530" spans="1:8" x14ac:dyDescent="0.55000000000000004">
      <c r="A12530" s="33">
        <v>44174</v>
      </c>
      <c r="B12530" s="1" t="s">
        <v>36</v>
      </c>
      <c r="C12530" s="27">
        <v>23420</v>
      </c>
      <c r="D12530" s="27">
        <v>362323</v>
      </c>
      <c r="E12530" s="27">
        <v>18825</v>
      </c>
      <c r="F12530" s="27">
        <v>380</v>
      </c>
      <c r="G12530" s="27">
        <v>4193</v>
      </c>
      <c r="H12530" s="27">
        <v>147</v>
      </c>
    </row>
    <row r="12531" spans="1:8" x14ac:dyDescent="0.55000000000000004">
      <c r="A12531" s="33">
        <v>44174</v>
      </c>
      <c r="B12531" s="1" t="s">
        <v>37</v>
      </c>
      <c r="C12531" s="27">
        <v>6692</v>
      </c>
      <c r="D12531" s="27">
        <v>106995</v>
      </c>
      <c r="E12531" s="27">
        <v>5781</v>
      </c>
      <c r="F12531" s="27">
        <v>102</v>
      </c>
      <c r="G12531" s="27">
        <v>809</v>
      </c>
      <c r="H12531" s="27">
        <v>41</v>
      </c>
    </row>
    <row r="12532" spans="1:8" x14ac:dyDescent="0.55000000000000004">
      <c r="A12532" s="33">
        <v>44174</v>
      </c>
      <c r="B12532" s="1" t="s">
        <v>38</v>
      </c>
      <c r="C12532" s="27">
        <v>1386</v>
      </c>
      <c r="D12532" s="27">
        <v>37171</v>
      </c>
      <c r="E12532" s="27">
        <v>1124</v>
      </c>
      <c r="F12532" s="27">
        <v>13</v>
      </c>
      <c r="G12532" s="27">
        <v>249</v>
      </c>
      <c r="H12532" s="27">
        <v>6</v>
      </c>
    </row>
    <row r="12533" spans="1:8" x14ac:dyDescent="0.55000000000000004">
      <c r="A12533" s="33">
        <v>44174</v>
      </c>
      <c r="B12533" s="1" t="s">
        <v>39</v>
      </c>
      <c r="C12533" s="27">
        <v>528</v>
      </c>
      <c r="D12533" s="27">
        <v>14421</v>
      </c>
      <c r="E12533" s="27">
        <v>439</v>
      </c>
      <c r="F12533" s="27">
        <v>7</v>
      </c>
      <c r="G12533" s="27">
        <v>71</v>
      </c>
      <c r="H12533" s="27">
        <v>8</v>
      </c>
    </row>
    <row r="12534" spans="1:8" x14ac:dyDescent="0.55000000000000004">
      <c r="A12534" s="33">
        <v>44174</v>
      </c>
      <c r="B12534" s="1" t="s">
        <v>40</v>
      </c>
      <c r="C12534" s="27">
        <v>66</v>
      </c>
      <c r="D12534" s="27">
        <v>19097</v>
      </c>
      <c r="E12534" s="27">
        <v>56</v>
      </c>
      <c r="F12534" s="27">
        <v>0</v>
      </c>
      <c r="G12534" s="27">
        <v>9</v>
      </c>
      <c r="H12534" s="27">
        <v>0</v>
      </c>
    </row>
    <row r="12535" spans="1:8" x14ac:dyDescent="0.55000000000000004">
      <c r="A12535" s="33">
        <v>44174</v>
      </c>
      <c r="B12535" s="1" t="s">
        <v>41</v>
      </c>
      <c r="C12535" s="27">
        <v>158</v>
      </c>
      <c r="D12535" s="27">
        <v>7158</v>
      </c>
      <c r="E12535" s="27">
        <v>147</v>
      </c>
      <c r="F12535" s="27">
        <v>0</v>
      </c>
      <c r="G12535" s="27">
        <v>11</v>
      </c>
      <c r="H12535" s="27">
        <v>0</v>
      </c>
    </row>
    <row r="12536" spans="1:8" x14ac:dyDescent="0.55000000000000004">
      <c r="A12536" s="33">
        <v>44174</v>
      </c>
      <c r="B12536" s="1" t="s">
        <v>42</v>
      </c>
      <c r="C12536" s="27">
        <v>689</v>
      </c>
      <c r="D12536" s="27">
        <v>20802</v>
      </c>
      <c r="E12536" s="27">
        <v>468</v>
      </c>
      <c r="F12536" s="27">
        <v>11</v>
      </c>
      <c r="G12536" s="27">
        <v>140</v>
      </c>
      <c r="H12536" s="27">
        <v>5</v>
      </c>
    </row>
    <row r="12537" spans="1:8" x14ac:dyDescent="0.55000000000000004">
      <c r="A12537" s="33">
        <v>44174</v>
      </c>
      <c r="B12537" s="1" t="s">
        <v>43</v>
      </c>
      <c r="C12537" s="27">
        <v>1128</v>
      </c>
      <c r="D12537" s="27">
        <v>39067</v>
      </c>
      <c r="E12537" s="27">
        <v>820</v>
      </c>
      <c r="F12537" s="27">
        <v>7</v>
      </c>
      <c r="G12537" s="27">
        <v>225</v>
      </c>
      <c r="H12537" s="27">
        <v>7</v>
      </c>
    </row>
    <row r="12538" spans="1:8" x14ac:dyDescent="0.55000000000000004">
      <c r="A12538" s="33">
        <v>44174</v>
      </c>
      <c r="B12538" s="1" t="s">
        <v>44</v>
      </c>
      <c r="C12538" s="27">
        <v>422</v>
      </c>
      <c r="D12538" s="27">
        <v>22347</v>
      </c>
      <c r="E12538" s="27">
        <v>365</v>
      </c>
      <c r="F12538" s="27">
        <v>2</v>
      </c>
      <c r="G12538" s="27">
        <v>51</v>
      </c>
      <c r="H12538" s="27">
        <v>3</v>
      </c>
    </row>
    <row r="12539" spans="1:8" x14ac:dyDescent="0.55000000000000004">
      <c r="A12539" s="33">
        <v>44174</v>
      </c>
      <c r="B12539" s="1" t="s">
        <v>45</v>
      </c>
      <c r="C12539" s="27">
        <v>187</v>
      </c>
      <c r="D12539" s="27">
        <v>13592</v>
      </c>
      <c r="E12539" s="27">
        <v>172</v>
      </c>
      <c r="F12539" s="27">
        <v>9</v>
      </c>
      <c r="G12539" s="27">
        <v>6</v>
      </c>
      <c r="H12539" s="27">
        <v>1</v>
      </c>
    </row>
    <row r="12540" spans="1:8" x14ac:dyDescent="0.55000000000000004">
      <c r="A12540" s="33">
        <v>44174</v>
      </c>
      <c r="B12540" s="1" t="s">
        <v>46</v>
      </c>
      <c r="C12540" s="27">
        <v>191</v>
      </c>
      <c r="D12540" s="27">
        <v>18712</v>
      </c>
      <c r="E12540" s="27">
        <v>134</v>
      </c>
      <c r="F12540" s="27">
        <v>3</v>
      </c>
      <c r="G12540" s="27">
        <v>54</v>
      </c>
      <c r="H12540" s="27">
        <v>0</v>
      </c>
    </row>
    <row r="12541" spans="1:8" x14ac:dyDescent="0.55000000000000004">
      <c r="A12541" s="33">
        <v>44174</v>
      </c>
      <c r="B12541" s="1" t="s">
        <v>47</v>
      </c>
      <c r="C12541" s="27">
        <v>353</v>
      </c>
      <c r="D12541" s="27">
        <v>8633</v>
      </c>
      <c r="E12541" s="27">
        <v>268</v>
      </c>
      <c r="F12541" s="27">
        <v>7</v>
      </c>
      <c r="G12541" s="27">
        <v>77</v>
      </c>
      <c r="H12541" s="27">
        <v>2</v>
      </c>
    </row>
    <row r="12542" spans="1:8" x14ac:dyDescent="0.55000000000000004">
      <c r="A12542" s="33">
        <v>44174</v>
      </c>
      <c r="B12542" s="1" t="s">
        <v>48</v>
      </c>
      <c r="C12542" s="27">
        <v>281</v>
      </c>
      <c r="D12542" s="27">
        <v>4309</v>
      </c>
      <c r="E12542" s="27">
        <v>161</v>
      </c>
      <c r="F12542" s="27">
        <v>4</v>
      </c>
      <c r="G12542" s="27">
        <v>95</v>
      </c>
      <c r="H12542" s="27">
        <v>1</v>
      </c>
    </row>
    <row r="12543" spans="1:8" x14ac:dyDescent="0.55000000000000004">
      <c r="A12543" s="33">
        <v>44174</v>
      </c>
      <c r="B12543" s="1" t="s">
        <v>49</v>
      </c>
      <c r="C12543" s="27">
        <v>6264</v>
      </c>
      <c r="D12543" s="27">
        <v>216468</v>
      </c>
      <c r="E12543" s="27">
        <v>5712</v>
      </c>
      <c r="F12543" s="27">
        <v>110</v>
      </c>
      <c r="G12543" s="27">
        <v>442</v>
      </c>
      <c r="H12543" s="27">
        <v>9</v>
      </c>
    </row>
    <row r="12544" spans="1:8" x14ac:dyDescent="0.55000000000000004">
      <c r="A12544" s="33">
        <v>44174</v>
      </c>
      <c r="B12544" s="1" t="s">
        <v>50</v>
      </c>
      <c r="C12544" s="27">
        <v>354</v>
      </c>
      <c r="D12544" s="27">
        <v>10900</v>
      </c>
      <c r="E12544" s="27">
        <v>310</v>
      </c>
      <c r="F12544" s="27">
        <v>2</v>
      </c>
      <c r="G12544" s="27">
        <v>48</v>
      </c>
      <c r="H12544" s="27">
        <v>0</v>
      </c>
    </row>
    <row r="12545" spans="1:8" x14ac:dyDescent="0.55000000000000004">
      <c r="A12545" s="33">
        <v>44174</v>
      </c>
      <c r="B12545" s="1" t="s">
        <v>51</v>
      </c>
      <c r="C12545" s="27">
        <v>277</v>
      </c>
      <c r="D12545" s="27">
        <v>28830</v>
      </c>
      <c r="E12545" s="27">
        <v>265</v>
      </c>
      <c r="F12545" s="27">
        <v>3</v>
      </c>
      <c r="G12545" s="27">
        <v>9</v>
      </c>
      <c r="H12545" s="27">
        <v>0</v>
      </c>
    </row>
    <row r="12546" spans="1:8" x14ac:dyDescent="0.55000000000000004">
      <c r="A12546" s="33">
        <v>44174</v>
      </c>
      <c r="B12546" s="1" t="s">
        <v>52</v>
      </c>
      <c r="C12546" s="27">
        <v>1133</v>
      </c>
      <c r="D12546" s="27">
        <v>26916</v>
      </c>
      <c r="E12546" s="27">
        <v>1004</v>
      </c>
      <c r="F12546" s="27">
        <v>13</v>
      </c>
      <c r="G12546" s="27">
        <v>76</v>
      </c>
      <c r="H12546" s="27">
        <v>7</v>
      </c>
    </row>
    <row r="12547" spans="1:8" x14ac:dyDescent="0.55000000000000004">
      <c r="A12547" s="33">
        <v>44174</v>
      </c>
      <c r="B12547" s="1" t="s">
        <v>53</v>
      </c>
      <c r="C12547" s="27">
        <v>439</v>
      </c>
      <c r="D12547" s="27">
        <v>31686</v>
      </c>
      <c r="E12547" s="27">
        <v>284</v>
      </c>
      <c r="F12547" s="27">
        <v>3</v>
      </c>
      <c r="G12547" s="27">
        <v>152</v>
      </c>
      <c r="H12547" s="27">
        <v>2</v>
      </c>
    </row>
    <row r="12548" spans="1:8" x14ac:dyDescent="0.55000000000000004">
      <c r="A12548" s="33">
        <v>44174</v>
      </c>
      <c r="B12548" s="1" t="s">
        <v>54</v>
      </c>
      <c r="C12548" s="27">
        <v>574</v>
      </c>
      <c r="D12548" s="27">
        <v>10751</v>
      </c>
      <c r="E12548" s="27">
        <v>479</v>
      </c>
      <c r="F12548" s="27">
        <v>2</v>
      </c>
      <c r="G12548" s="27">
        <v>95</v>
      </c>
      <c r="H12548" s="27">
        <v>1</v>
      </c>
    </row>
    <row r="12549" spans="1:8" x14ac:dyDescent="0.55000000000000004">
      <c r="A12549" s="33">
        <v>44174</v>
      </c>
      <c r="B12549" s="1" t="s">
        <v>55</v>
      </c>
      <c r="C12549" s="27">
        <v>741</v>
      </c>
      <c r="D12549" s="27">
        <v>29079</v>
      </c>
      <c r="E12549" s="27">
        <v>621</v>
      </c>
      <c r="F12549" s="27">
        <v>13</v>
      </c>
      <c r="G12549" s="27">
        <v>120</v>
      </c>
      <c r="H12549" s="27">
        <v>1</v>
      </c>
    </row>
    <row r="12550" spans="1:8" x14ac:dyDescent="0.55000000000000004">
      <c r="A12550" s="33">
        <v>44174</v>
      </c>
      <c r="B12550" s="1" t="s">
        <v>56</v>
      </c>
      <c r="C12550" s="27">
        <v>4656</v>
      </c>
      <c r="D12550" s="27">
        <v>77481</v>
      </c>
      <c r="E12550" s="27">
        <v>4202</v>
      </c>
      <c r="F12550" s="27">
        <v>75</v>
      </c>
      <c r="G12550" s="27">
        <v>384</v>
      </c>
      <c r="H12550" s="27">
        <v>7</v>
      </c>
    </row>
    <row r="12551" spans="1:8" x14ac:dyDescent="0.55000000000000004">
      <c r="A12551" s="33">
        <v>44175</v>
      </c>
      <c r="B12551" s="1" t="s">
        <v>7</v>
      </c>
      <c r="C12551" s="27">
        <v>10564</v>
      </c>
      <c r="D12551" s="27">
        <v>179615</v>
      </c>
      <c r="E12551" s="27">
        <v>8025</v>
      </c>
      <c r="F12551" s="27">
        <v>287</v>
      </c>
      <c r="G12551" s="27">
        <v>2252</v>
      </c>
      <c r="H12551" s="27">
        <v>32</v>
      </c>
    </row>
    <row r="12552" spans="1:8" x14ac:dyDescent="0.55000000000000004">
      <c r="A12552" s="33">
        <v>44175</v>
      </c>
      <c r="B12552" s="1" t="s">
        <v>11</v>
      </c>
      <c r="C12552" s="27">
        <v>358</v>
      </c>
      <c r="D12552" s="27">
        <v>7732</v>
      </c>
      <c r="E12552" s="27">
        <v>291</v>
      </c>
      <c r="F12552" s="27">
        <v>6</v>
      </c>
      <c r="G12552" s="27">
        <v>61</v>
      </c>
      <c r="H12552" s="27">
        <v>2</v>
      </c>
    </row>
    <row r="12553" spans="1:8" x14ac:dyDescent="0.55000000000000004">
      <c r="A12553" s="33">
        <v>44175</v>
      </c>
      <c r="B12553" s="1" t="s">
        <v>12</v>
      </c>
      <c r="C12553" s="27">
        <v>230</v>
      </c>
      <c r="D12553" s="27">
        <v>10500</v>
      </c>
      <c r="E12553" s="27">
        <v>168</v>
      </c>
      <c r="F12553" s="27">
        <v>8</v>
      </c>
      <c r="G12553" s="27">
        <v>54</v>
      </c>
      <c r="H12553" s="27">
        <v>4</v>
      </c>
    </row>
    <row r="12554" spans="1:8" x14ac:dyDescent="0.55000000000000004">
      <c r="A12554" s="33">
        <v>44175</v>
      </c>
      <c r="B12554" s="1" t="s">
        <v>13</v>
      </c>
      <c r="C12554" s="27">
        <v>1379</v>
      </c>
      <c r="D12554" s="27">
        <v>20768</v>
      </c>
      <c r="E12554" s="27">
        <v>1185</v>
      </c>
      <c r="F12554" s="27">
        <v>12</v>
      </c>
      <c r="G12554" s="27">
        <v>182</v>
      </c>
      <c r="H12554" s="27">
        <v>3</v>
      </c>
    </row>
    <row r="12555" spans="1:8" x14ac:dyDescent="0.55000000000000004">
      <c r="A12555" s="33">
        <v>44175</v>
      </c>
      <c r="B12555" s="1" t="s">
        <v>14</v>
      </c>
      <c r="C12555" s="27">
        <v>90</v>
      </c>
      <c r="D12555" s="27">
        <v>3746</v>
      </c>
      <c r="E12555" s="27">
        <v>89</v>
      </c>
      <c r="F12555" s="27">
        <v>1</v>
      </c>
      <c r="G12555" s="27">
        <v>0</v>
      </c>
      <c r="H12555" s="27">
        <v>0</v>
      </c>
    </row>
    <row r="12556" spans="1:8" x14ac:dyDescent="0.55000000000000004">
      <c r="A12556" s="33">
        <v>44175</v>
      </c>
      <c r="B12556" s="1" t="s">
        <v>15</v>
      </c>
      <c r="C12556" s="27">
        <v>211</v>
      </c>
      <c r="D12556" s="27">
        <v>8725</v>
      </c>
      <c r="E12556" s="27">
        <v>138</v>
      </c>
      <c r="F12556" s="27">
        <v>1</v>
      </c>
      <c r="G12556" s="27">
        <v>72</v>
      </c>
      <c r="H12556" s="27">
        <v>1</v>
      </c>
    </row>
    <row r="12557" spans="1:8" x14ac:dyDescent="0.55000000000000004">
      <c r="A12557" s="33">
        <v>44175</v>
      </c>
      <c r="B12557" s="1" t="s">
        <v>16</v>
      </c>
      <c r="C12557" s="27">
        <v>565</v>
      </c>
      <c r="D12557" s="27">
        <v>43381</v>
      </c>
      <c r="E12557" s="27">
        <v>486</v>
      </c>
      <c r="F12557" s="27">
        <v>8</v>
      </c>
      <c r="G12557" s="27">
        <v>71</v>
      </c>
      <c r="H12557" s="27">
        <v>5</v>
      </c>
    </row>
    <row r="12558" spans="1:8" x14ac:dyDescent="0.55000000000000004">
      <c r="A12558" s="33">
        <v>44175</v>
      </c>
      <c r="B12558" s="1" t="s">
        <v>17</v>
      </c>
      <c r="C12558" s="27">
        <v>1911</v>
      </c>
      <c r="D12558" s="27">
        <v>17732</v>
      </c>
      <c r="E12558" s="27">
        <v>1546</v>
      </c>
      <c r="F12558" s="27">
        <v>25</v>
      </c>
      <c r="G12558" s="27">
        <v>340</v>
      </c>
      <c r="H12558" s="27">
        <v>16</v>
      </c>
    </row>
    <row r="12559" spans="1:8" x14ac:dyDescent="0.55000000000000004">
      <c r="A12559" s="33">
        <v>44175</v>
      </c>
      <c r="B12559" s="1" t="s">
        <v>18</v>
      </c>
      <c r="C12559" s="27">
        <v>822</v>
      </c>
      <c r="D12559" s="27">
        <v>59955</v>
      </c>
      <c r="E12559" s="27">
        <v>615</v>
      </c>
      <c r="F12559" s="27">
        <v>2</v>
      </c>
      <c r="G12559" s="27">
        <v>207</v>
      </c>
      <c r="H12559" s="27">
        <v>9</v>
      </c>
    </row>
    <row r="12560" spans="1:8" x14ac:dyDescent="0.55000000000000004">
      <c r="A12560" s="33">
        <v>44175</v>
      </c>
      <c r="B12560" s="1" t="s">
        <v>19</v>
      </c>
      <c r="C12560" s="27">
        <v>1526</v>
      </c>
      <c r="D12560" s="27">
        <v>40734</v>
      </c>
      <c r="E12560" s="27">
        <v>1176</v>
      </c>
      <c r="F12560" s="27">
        <v>24</v>
      </c>
      <c r="G12560" s="27">
        <v>282</v>
      </c>
      <c r="H12560" s="27">
        <v>9</v>
      </c>
    </row>
    <row r="12561" spans="1:8" x14ac:dyDescent="0.55000000000000004">
      <c r="A12561" s="33">
        <v>44175</v>
      </c>
      <c r="B12561" s="1" t="s">
        <v>20</v>
      </c>
      <c r="C12561" s="27">
        <v>9916</v>
      </c>
      <c r="D12561" s="27">
        <v>257874</v>
      </c>
      <c r="E12561" s="27">
        <v>8087</v>
      </c>
      <c r="F12561" s="27">
        <v>168</v>
      </c>
      <c r="G12561" s="27">
        <v>1661</v>
      </c>
      <c r="H12561" s="27">
        <v>30</v>
      </c>
    </row>
    <row r="12562" spans="1:8" x14ac:dyDescent="0.55000000000000004">
      <c r="A12562" s="33">
        <v>44175</v>
      </c>
      <c r="B12562" s="1" t="s">
        <v>21</v>
      </c>
      <c r="C12562" s="27">
        <v>7842</v>
      </c>
      <c r="D12562" s="27">
        <v>187875</v>
      </c>
      <c r="E12562" s="27">
        <v>6891</v>
      </c>
      <c r="F12562" s="27">
        <v>95</v>
      </c>
      <c r="G12562" s="27">
        <v>856</v>
      </c>
      <c r="H12562" s="27">
        <v>13</v>
      </c>
    </row>
    <row r="12563" spans="1:8" x14ac:dyDescent="0.55000000000000004">
      <c r="A12563" s="33">
        <v>44175</v>
      </c>
      <c r="B12563" s="1" t="s">
        <v>22</v>
      </c>
      <c r="C12563" s="27">
        <v>45529</v>
      </c>
      <c r="D12563" s="27">
        <v>832855</v>
      </c>
      <c r="E12563" s="27">
        <v>40375</v>
      </c>
      <c r="F12563" s="27">
        <v>530</v>
      </c>
      <c r="G12563" s="27">
        <v>4624</v>
      </c>
      <c r="H12563" s="27">
        <v>59</v>
      </c>
    </row>
    <row r="12564" spans="1:8" x14ac:dyDescent="0.55000000000000004">
      <c r="A12564" s="33">
        <v>44175</v>
      </c>
      <c r="B12564" s="1" t="s">
        <v>23</v>
      </c>
      <c r="C12564" s="27">
        <v>14314</v>
      </c>
      <c r="D12564" s="27">
        <v>278675</v>
      </c>
      <c r="E12564" s="27">
        <v>12662</v>
      </c>
      <c r="F12564" s="27">
        <v>220</v>
      </c>
      <c r="G12564" s="27">
        <v>1432</v>
      </c>
      <c r="H12564" s="27">
        <v>55</v>
      </c>
    </row>
    <row r="12565" spans="1:8" x14ac:dyDescent="0.55000000000000004">
      <c r="A12565" s="33">
        <v>44175</v>
      </c>
      <c r="B12565" s="1" t="s">
        <v>24</v>
      </c>
      <c r="C12565" s="27">
        <v>374</v>
      </c>
      <c r="D12565" s="27">
        <v>23908</v>
      </c>
      <c r="E12565" s="27">
        <v>294</v>
      </c>
      <c r="F12565" s="27">
        <v>0</v>
      </c>
      <c r="G12565" s="27">
        <v>80</v>
      </c>
      <c r="H12565" s="27">
        <v>0</v>
      </c>
    </row>
    <row r="12566" spans="1:8" x14ac:dyDescent="0.55000000000000004">
      <c r="A12566" s="33">
        <v>44175</v>
      </c>
      <c r="B12566" s="1" t="s">
        <v>25</v>
      </c>
      <c r="C12566" s="27">
        <v>462</v>
      </c>
      <c r="D12566" s="27">
        <v>18434</v>
      </c>
      <c r="E12566" s="27">
        <v>430</v>
      </c>
      <c r="F12566" s="27">
        <v>26</v>
      </c>
      <c r="G12566" s="27">
        <v>6</v>
      </c>
      <c r="H12566" s="27">
        <v>1</v>
      </c>
    </row>
    <row r="12567" spans="1:8" x14ac:dyDescent="0.55000000000000004">
      <c r="A12567" s="33">
        <v>44175</v>
      </c>
      <c r="B12567" s="1" t="s">
        <v>26</v>
      </c>
      <c r="C12567" s="27">
        <v>888</v>
      </c>
      <c r="D12567" s="27">
        <v>24224</v>
      </c>
      <c r="E12567" s="27">
        <v>806</v>
      </c>
      <c r="F12567" s="27">
        <v>50</v>
      </c>
      <c r="G12567" s="27">
        <v>33</v>
      </c>
      <c r="H12567" s="27">
        <v>0</v>
      </c>
    </row>
    <row r="12568" spans="1:8" x14ac:dyDescent="0.55000000000000004">
      <c r="A12568" s="33">
        <v>44175</v>
      </c>
      <c r="B12568" s="1" t="s">
        <v>27</v>
      </c>
      <c r="C12568" s="27">
        <v>331</v>
      </c>
      <c r="D12568" s="27">
        <v>16405</v>
      </c>
      <c r="E12568" s="27">
        <v>302</v>
      </c>
      <c r="F12568" s="27">
        <v>11</v>
      </c>
      <c r="G12568" s="27">
        <v>18</v>
      </c>
      <c r="H12568" s="27">
        <v>2</v>
      </c>
    </row>
    <row r="12569" spans="1:8" x14ac:dyDescent="0.55000000000000004">
      <c r="A12569" s="33">
        <v>44175</v>
      </c>
      <c r="B12569" s="1" t="s">
        <v>28</v>
      </c>
      <c r="C12569" s="27">
        <v>437</v>
      </c>
      <c r="D12569" s="27">
        <v>14053</v>
      </c>
      <c r="E12569" s="27">
        <v>341</v>
      </c>
      <c r="F12569" s="27">
        <v>9</v>
      </c>
      <c r="G12569" s="27">
        <v>87</v>
      </c>
      <c r="H12569" s="27">
        <v>0</v>
      </c>
    </row>
    <row r="12570" spans="1:8" x14ac:dyDescent="0.55000000000000004">
      <c r="A12570" s="33">
        <v>44175</v>
      </c>
      <c r="B12570" s="1" t="s">
        <v>29</v>
      </c>
      <c r="C12570" s="27">
        <v>892</v>
      </c>
      <c r="D12570" s="27">
        <v>35313</v>
      </c>
      <c r="E12570" s="27">
        <v>729</v>
      </c>
      <c r="F12570" s="27">
        <v>6</v>
      </c>
      <c r="G12570" s="27">
        <v>126</v>
      </c>
      <c r="H12570" s="27">
        <v>3</v>
      </c>
    </row>
    <row r="12571" spans="1:8" x14ac:dyDescent="0.55000000000000004">
      <c r="A12571" s="33">
        <v>44175</v>
      </c>
      <c r="B12571" s="1" t="s">
        <v>30</v>
      </c>
      <c r="C12571" s="27">
        <v>1381</v>
      </c>
      <c r="D12571" s="27">
        <v>47457</v>
      </c>
      <c r="E12571" s="27">
        <v>1074</v>
      </c>
      <c r="F12571" s="27">
        <v>16</v>
      </c>
      <c r="G12571" s="27">
        <v>291</v>
      </c>
      <c r="H12571" s="27">
        <v>2</v>
      </c>
    </row>
    <row r="12572" spans="1:8" x14ac:dyDescent="0.55000000000000004">
      <c r="A12572" s="33">
        <v>44175</v>
      </c>
      <c r="B12572" s="1" t="s">
        <v>31</v>
      </c>
      <c r="C12572" s="27">
        <v>2059</v>
      </c>
      <c r="D12572" s="27">
        <v>67074</v>
      </c>
      <c r="E12572" s="27">
        <v>1402</v>
      </c>
      <c r="F12572" s="27">
        <v>19</v>
      </c>
      <c r="G12572" s="27">
        <v>638</v>
      </c>
      <c r="H12572" s="27">
        <v>16</v>
      </c>
    </row>
    <row r="12573" spans="1:8" x14ac:dyDescent="0.55000000000000004">
      <c r="A12573" s="33">
        <v>44175</v>
      </c>
      <c r="B12573" s="1" t="s">
        <v>32</v>
      </c>
      <c r="C12573" s="27">
        <v>11881</v>
      </c>
      <c r="D12573" s="27">
        <v>150622</v>
      </c>
      <c r="E12573" s="27">
        <v>9717</v>
      </c>
      <c r="F12573" s="27">
        <v>138</v>
      </c>
      <c r="G12573" s="27">
        <v>2026</v>
      </c>
      <c r="H12573" s="27">
        <v>28</v>
      </c>
    </row>
    <row r="12574" spans="1:8" x14ac:dyDescent="0.55000000000000004">
      <c r="A12574" s="33">
        <v>44175</v>
      </c>
      <c r="B12574" s="1" t="s">
        <v>33</v>
      </c>
      <c r="C12574" s="27">
        <v>1011</v>
      </c>
      <c r="D12574" s="27">
        <v>22079</v>
      </c>
      <c r="E12574" s="27">
        <v>817</v>
      </c>
      <c r="F12574" s="27">
        <v>10</v>
      </c>
      <c r="G12574" s="27">
        <v>184</v>
      </c>
      <c r="H12574" s="27">
        <v>6</v>
      </c>
    </row>
    <row r="12575" spans="1:8" x14ac:dyDescent="0.55000000000000004">
      <c r="A12575" s="33">
        <v>44175</v>
      </c>
      <c r="B12575" s="1" t="s">
        <v>34</v>
      </c>
      <c r="C12575" s="27">
        <v>847</v>
      </c>
      <c r="D12575" s="27">
        <v>30278</v>
      </c>
      <c r="E12575" s="27">
        <v>770</v>
      </c>
      <c r="F12575" s="27">
        <v>11</v>
      </c>
      <c r="G12575" s="27">
        <v>66</v>
      </c>
      <c r="H12575" s="27">
        <v>1</v>
      </c>
    </row>
    <row r="12576" spans="1:8" x14ac:dyDescent="0.55000000000000004">
      <c r="A12576" s="33">
        <v>44175</v>
      </c>
      <c r="B12576" s="1" t="s">
        <v>35</v>
      </c>
      <c r="C12576" s="27">
        <v>3022</v>
      </c>
      <c r="D12576" s="27">
        <v>72905</v>
      </c>
      <c r="E12576" s="27">
        <v>2622</v>
      </c>
      <c r="F12576" s="27">
        <v>39</v>
      </c>
      <c r="G12576" s="27">
        <v>369</v>
      </c>
      <c r="H12576" s="27">
        <v>8</v>
      </c>
    </row>
    <row r="12577" spans="1:8" x14ac:dyDescent="0.55000000000000004">
      <c r="A12577" s="33">
        <v>44175</v>
      </c>
      <c r="B12577" s="1" t="s">
        <v>36</v>
      </c>
      <c r="C12577" s="27">
        <v>23835</v>
      </c>
      <c r="D12577" s="27">
        <v>367365</v>
      </c>
      <c r="E12577" s="27">
        <v>19065</v>
      </c>
      <c r="F12577" s="27">
        <v>389</v>
      </c>
      <c r="G12577" s="27">
        <v>4359</v>
      </c>
      <c r="H12577" s="27">
        <v>150</v>
      </c>
    </row>
    <row r="12578" spans="1:8" x14ac:dyDescent="0.55000000000000004">
      <c r="A12578" s="33">
        <v>44175</v>
      </c>
      <c r="B12578" s="1" t="s">
        <v>37</v>
      </c>
      <c r="C12578" s="27">
        <v>6849</v>
      </c>
      <c r="D12578" s="27">
        <v>108330</v>
      </c>
      <c r="E12578" s="27">
        <v>5918</v>
      </c>
      <c r="F12578" s="27">
        <v>103</v>
      </c>
      <c r="G12578" s="27">
        <v>828</v>
      </c>
      <c r="H12578" s="27">
        <v>42</v>
      </c>
    </row>
    <row r="12579" spans="1:8" x14ac:dyDescent="0.55000000000000004">
      <c r="A12579" s="33">
        <v>44175</v>
      </c>
      <c r="B12579" s="1" t="s">
        <v>38</v>
      </c>
      <c r="C12579" s="27">
        <v>1410</v>
      </c>
      <c r="D12579" s="27">
        <v>37665</v>
      </c>
      <c r="E12579" s="27">
        <v>1142</v>
      </c>
      <c r="F12579" s="27">
        <v>13</v>
      </c>
      <c r="G12579" s="27">
        <v>255</v>
      </c>
      <c r="H12579" s="27">
        <v>6</v>
      </c>
    </row>
    <row r="12580" spans="1:8" x14ac:dyDescent="0.55000000000000004">
      <c r="A12580" s="33">
        <v>44175</v>
      </c>
      <c r="B12580" s="1" t="s">
        <v>39</v>
      </c>
      <c r="C12580" s="27">
        <v>538</v>
      </c>
      <c r="D12580" s="27">
        <v>14550</v>
      </c>
      <c r="E12580" s="27">
        <v>445</v>
      </c>
      <c r="F12580" s="27">
        <v>7</v>
      </c>
      <c r="G12580" s="27">
        <v>75</v>
      </c>
      <c r="H12580" s="27">
        <v>9</v>
      </c>
    </row>
    <row r="12581" spans="1:8" x14ac:dyDescent="0.55000000000000004">
      <c r="A12581" s="33">
        <v>44175</v>
      </c>
      <c r="B12581" s="1" t="s">
        <v>40</v>
      </c>
      <c r="C12581" s="27">
        <v>67</v>
      </c>
      <c r="D12581" s="27">
        <v>19267</v>
      </c>
      <c r="E12581" s="27">
        <v>56</v>
      </c>
      <c r="F12581" s="27">
        <v>0</v>
      </c>
      <c r="G12581" s="27">
        <v>10</v>
      </c>
      <c r="H12581" s="27">
        <v>0</v>
      </c>
    </row>
    <row r="12582" spans="1:8" x14ac:dyDescent="0.55000000000000004">
      <c r="A12582" s="33">
        <v>44175</v>
      </c>
      <c r="B12582" s="1" t="s">
        <v>41</v>
      </c>
      <c r="C12582" s="27">
        <v>159</v>
      </c>
      <c r="D12582" s="27">
        <v>7158</v>
      </c>
      <c r="E12582" s="27">
        <v>148</v>
      </c>
      <c r="F12582" s="27">
        <v>0</v>
      </c>
      <c r="G12582" s="27">
        <v>11</v>
      </c>
      <c r="H12582" s="27">
        <v>0</v>
      </c>
    </row>
    <row r="12583" spans="1:8" x14ac:dyDescent="0.55000000000000004">
      <c r="A12583" s="33">
        <v>44175</v>
      </c>
      <c r="B12583" s="1" t="s">
        <v>42</v>
      </c>
      <c r="C12583" s="27">
        <v>702</v>
      </c>
      <c r="D12583" s="27">
        <v>20802</v>
      </c>
      <c r="E12583" s="27">
        <v>562</v>
      </c>
      <c r="F12583" s="27">
        <v>11</v>
      </c>
      <c r="G12583" s="27">
        <v>116</v>
      </c>
      <c r="H12583" s="27">
        <v>3</v>
      </c>
    </row>
    <row r="12584" spans="1:8" x14ac:dyDescent="0.55000000000000004">
      <c r="A12584" s="33">
        <v>44175</v>
      </c>
      <c r="B12584" s="1" t="s">
        <v>43</v>
      </c>
      <c r="C12584" s="27">
        <v>1249</v>
      </c>
      <c r="D12584" s="27">
        <v>39067</v>
      </c>
      <c r="E12584" s="27">
        <v>857</v>
      </c>
      <c r="F12584" s="27">
        <v>8</v>
      </c>
      <c r="G12584" s="27">
        <v>257</v>
      </c>
      <c r="H12584" s="27">
        <v>6</v>
      </c>
    </row>
    <row r="12585" spans="1:8" x14ac:dyDescent="0.55000000000000004">
      <c r="A12585" s="33">
        <v>44175</v>
      </c>
      <c r="B12585" s="1" t="s">
        <v>44</v>
      </c>
      <c r="C12585" s="27">
        <v>427</v>
      </c>
      <c r="D12585" s="27">
        <v>22347</v>
      </c>
      <c r="E12585" s="27">
        <v>367</v>
      </c>
      <c r="F12585" s="27">
        <v>2</v>
      </c>
      <c r="G12585" s="27">
        <v>54</v>
      </c>
      <c r="H12585" s="27">
        <v>3</v>
      </c>
    </row>
    <row r="12586" spans="1:8" x14ac:dyDescent="0.55000000000000004">
      <c r="A12586" s="33">
        <v>44175</v>
      </c>
      <c r="B12586" s="1" t="s">
        <v>45</v>
      </c>
      <c r="C12586" s="27">
        <v>187</v>
      </c>
      <c r="D12586" s="27">
        <v>13733</v>
      </c>
      <c r="E12586" s="27">
        <v>173</v>
      </c>
      <c r="F12586" s="27">
        <v>9</v>
      </c>
      <c r="G12586" s="27">
        <v>5</v>
      </c>
      <c r="H12586" s="27">
        <v>0</v>
      </c>
    </row>
    <row r="12587" spans="1:8" x14ac:dyDescent="0.55000000000000004">
      <c r="A12587" s="33">
        <v>44175</v>
      </c>
      <c r="B12587" s="1" t="s">
        <v>46</v>
      </c>
      <c r="C12587" s="27">
        <v>195</v>
      </c>
      <c r="D12587" s="27">
        <v>19072</v>
      </c>
      <c r="E12587" s="27">
        <v>136</v>
      </c>
      <c r="F12587" s="27">
        <v>3</v>
      </c>
      <c r="G12587" s="27">
        <v>56</v>
      </c>
      <c r="H12587" s="27">
        <v>0</v>
      </c>
    </row>
    <row r="12588" spans="1:8" x14ac:dyDescent="0.55000000000000004">
      <c r="A12588" s="33">
        <v>44175</v>
      </c>
      <c r="B12588" s="1" t="s">
        <v>47</v>
      </c>
      <c r="C12588" s="27">
        <v>354</v>
      </c>
      <c r="D12588" s="27">
        <v>8650</v>
      </c>
      <c r="E12588" s="27">
        <v>278</v>
      </c>
      <c r="F12588" s="27">
        <v>7</v>
      </c>
      <c r="G12588" s="27">
        <v>68</v>
      </c>
      <c r="H12588" s="27">
        <v>2</v>
      </c>
    </row>
    <row r="12589" spans="1:8" x14ac:dyDescent="0.55000000000000004">
      <c r="A12589" s="33">
        <v>44175</v>
      </c>
      <c r="B12589" s="1" t="s">
        <v>48</v>
      </c>
      <c r="C12589" s="27">
        <v>301</v>
      </c>
      <c r="D12589" s="27">
        <v>4414</v>
      </c>
      <c r="E12589" s="27">
        <v>168</v>
      </c>
      <c r="F12589" s="27">
        <v>4</v>
      </c>
      <c r="G12589" s="27">
        <v>129</v>
      </c>
      <c r="H12589" s="27">
        <v>1</v>
      </c>
    </row>
    <row r="12590" spans="1:8" x14ac:dyDescent="0.55000000000000004">
      <c r="A12590" s="33">
        <v>44175</v>
      </c>
      <c r="B12590" s="1" t="s">
        <v>49</v>
      </c>
      <c r="C12590" s="27">
        <v>6343</v>
      </c>
      <c r="D12590" s="27">
        <v>218811</v>
      </c>
      <c r="E12590" s="27">
        <v>5748</v>
      </c>
      <c r="F12590" s="27">
        <v>110</v>
      </c>
      <c r="G12590" s="27">
        <v>485</v>
      </c>
      <c r="H12590" s="27">
        <v>10</v>
      </c>
    </row>
    <row r="12591" spans="1:8" x14ac:dyDescent="0.55000000000000004">
      <c r="A12591" s="33">
        <v>44175</v>
      </c>
      <c r="B12591" s="1" t="s">
        <v>50</v>
      </c>
      <c r="C12591" s="27">
        <v>367</v>
      </c>
      <c r="D12591" s="27">
        <v>11101</v>
      </c>
      <c r="E12591" s="27">
        <v>311</v>
      </c>
      <c r="F12591" s="27">
        <v>3</v>
      </c>
      <c r="G12591" s="27">
        <v>60</v>
      </c>
      <c r="H12591" s="27">
        <v>0</v>
      </c>
    </row>
    <row r="12592" spans="1:8" x14ac:dyDescent="0.55000000000000004">
      <c r="A12592" s="33">
        <v>44175</v>
      </c>
      <c r="B12592" s="1" t="s">
        <v>51</v>
      </c>
      <c r="C12592" s="27">
        <v>278</v>
      </c>
      <c r="D12592" s="27">
        <v>29063</v>
      </c>
      <c r="E12592" s="27">
        <v>265</v>
      </c>
      <c r="F12592" s="27">
        <v>3</v>
      </c>
      <c r="G12592" s="27">
        <v>11</v>
      </c>
      <c r="H12592" s="27">
        <v>0</v>
      </c>
    </row>
    <row r="12593" spans="1:8" x14ac:dyDescent="0.55000000000000004">
      <c r="A12593" s="33">
        <v>44175</v>
      </c>
      <c r="B12593" s="1" t="s">
        <v>52</v>
      </c>
      <c r="C12593" s="27">
        <v>1152</v>
      </c>
      <c r="D12593" s="27">
        <v>27107</v>
      </c>
      <c r="E12593" s="27">
        <v>1012</v>
      </c>
      <c r="F12593" s="27">
        <v>13</v>
      </c>
      <c r="G12593" s="27">
        <v>89</v>
      </c>
      <c r="H12593" s="27">
        <v>7</v>
      </c>
    </row>
    <row r="12594" spans="1:8" x14ac:dyDescent="0.55000000000000004">
      <c r="A12594" s="33">
        <v>44175</v>
      </c>
      <c r="B12594" s="1" t="s">
        <v>53</v>
      </c>
      <c r="C12594" s="27">
        <v>464</v>
      </c>
      <c r="D12594" s="27">
        <v>32363</v>
      </c>
      <c r="E12594" s="27">
        <v>300</v>
      </c>
      <c r="F12594" s="27">
        <v>3</v>
      </c>
      <c r="G12594" s="27">
        <v>161</v>
      </c>
      <c r="H12594" s="27">
        <v>1</v>
      </c>
    </row>
    <row r="12595" spans="1:8" x14ac:dyDescent="0.55000000000000004">
      <c r="A12595" s="33">
        <v>44175</v>
      </c>
      <c r="B12595" s="1" t="s">
        <v>54</v>
      </c>
      <c r="C12595" s="27">
        <v>579</v>
      </c>
      <c r="D12595" s="27">
        <v>10795</v>
      </c>
      <c r="E12595" s="27">
        <v>485</v>
      </c>
      <c r="F12595" s="27">
        <v>3</v>
      </c>
      <c r="G12595" s="27">
        <v>94</v>
      </c>
      <c r="H12595" s="27">
        <v>1</v>
      </c>
    </row>
    <row r="12596" spans="1:8" x14ac:dyDescent="0.55000000000000004">
      <c r="A12596" s="33">
        <v>44175</v>
      </c>
      <c r="B12596" s="1" t="s">
        <v>55</v>
      </c>
      <c r="C12596" s="27">
        <v>741</v>
      </c>
      <c r="D12596" s="27">
        <v>29617</v>
      </c>
      <c r="E12596" s="27">
        <v>621</v>
      </c>
      <c r="F12596" s="27">
        <v>13</v>
      </c>
      <c r="G12596" s="27">
        <v>120</v>
      </c>
      <c r="H12596" s="27">
        <v>1</v>
      </c>
    </row>
    <row r="12597" spans="1:8" x14ac:dyDescent="0.55000000000000004">
      <c r="A12597" s="33">
        <v>44175</v>
      </c>
      <c r="B12597" s="1" t="s">
        <v>56</v>
      </c>
      <c r="C12597" s="27">
        <v>4702</v>
      </c>
      <c r="D12597" s="27">
        <v>78065</v>
      </c>
      <c r="E12597" s="27">
        <v>4247</v>
      </c>
      <c r="F12597" s="27">
        <v>75</v>
      </c>
      <c r="G12597" s="27">
        <v>385</v>
      </c>
      <c r="H12597" s="27">
        <v>7</v>
      </c>
    </row>
    <row r="12598" spans="1:8" x14ac:dyDescent="0.55000000000000004">
      <c r="A12598" s="33">
        <v>44176</v>
      </c>
      <c r="B12598" s="1" t="s">
        <v>7</v>
      </c>
      <c r="C12598" s="27">
        <v>10805</v>
      </c>
      <c r="D12598" s="27">
        <v>183390</v>
      </c>
      <c r="E12598" s="27">
        <v>8239</v>
      </c>
      <c r="F12598" s="27">
        <v>292</v>
      </c>
      <c r="G12598" s="27">
        <v>2274</v>
      </c>
      <c r="H12598" s="27">
        <v>33</v>
      </c>
    </row>
    <row r="12599" spans="1:8" x14ac:dyDescent="0.55000000000000004">
      <c r="A12599" s="33">
        <v>44176</v>
      </c>
      <c r="B12599" s="1" t="s">
        <v>11</v>
      </c>
      <c r="C12599" s="27">
        <v>364</v>
      </c>
      <c r="D12599" s="27">
        <v>7849</v>
      </c>
      <c r="E12599" s="27">
        <v>293</v>
      </c>
      <c r="F12599" s="27">
        <v>6</v>
      </c>
      <c r="G12599" s="27">
        <v>65</v>
      </c>
      <c r="H12599" s="27">
        <v>2</v>
      </c>
    </row>
    <row r="12600" spans="1:8" x14ac:dyDescent="0.55000000000000004">
      <c r="A12600" s="33">
        <v>44176</v>
      </c>
      <c r="B12600" s="1" t="s">
        <v>12</v>
      </c>
      <c r="C12600" s="27">
        <v>252</v>
      </c>
      <c r="D12600" s="27">
        <v>10662</v>
      </c>
      <c r="E12600" s="27">
        <v>173</v>
      </c>
      <c r="F12600" s="27">
        <v>8</v>
      </c>
      <c r="G12600" s="27">
        <v>71</v>
      </c>
      <c r="H12600" s="27">
        <v>4</v>
      </c>
    </row>
    <row r="12601" spans="1:8" x14ac:dyDescent="0.55000000000000004">
      <c r="A12601" s="33">
        <v>44176</v>
      </c>
      <c r="B12601" s="1" t="s">
        <v>13</v>
      </c>
      <c r="C12601" s="27">
        <v>1417</v>
      </c>
      <c r="D12601" s="27">
        <v>21113</v>
      </c>
      <c r="E12601" s="27">
        <v>1197</v>
      </c>
      <c r="F12601" s="27">
        <v>12</v>
      </c>
      <c r="G12601" s="27">
        <v>208</v>
      </c>
      <c r="H12601" s="27">
        <v>3</v>
      </c>
    </row>
    <row r="12602" spans="1:8" x14ac:dyDescent="0.55000000000000004">
      <c r="A12602" s="33">
        <v>44176</v>
      </c>
      <c r="B12602" s="1" t="s">
        <v>14</v>
      </c>
      <c r="C12602" s="27">
        <v>90</v>
      </c>
      <c r="D12602" s="27">
        <v>3746</v>
      </c>
      <c r="E12602" s="27">
        <v>89</v>
      </c>
      <c r="F12602" s="27">
        <v>1</v>
      </c>
      <c r="G12602" s="27">
        <v>0</v>
      </c>
      <c r="H12602" s="27">
        <v>0</v>
      </c>
    </row>
    <row r="12603" spans="1:8" x14ac:dyDescent="0.55000000000000004">
      <c r="A12603" s="33">
        <v>44176</v>
      </c>
      <c r="B12603" s="1" t="s">
        <v>15</v>
      </c>
      <c r="C12603" s="27">
        <v>218</v>
      </c>
      <c r="D12603" s="27">
        <v>8932</v>
      </c>
      <c r="E12603" s="27">
        <v>145</v>
      </c>
      <c r="F12603" s="27">
        <v>1</v>
      </c>
      <c r="G12603" s="27">
        <v>72</v>
      </c>
      <c r="H12603" s="27">
        <v>1</v>
      </c>
    </row>
    <row r="12604" spans="1:8" x14ac:dyDescent="0.55000000000000004">
      <c r="A12604" s="33">
        <v>44176</v>
      </c>
      <c r="B12604" s="1" t="s">
        <v>16</v>
      </c>
      <c r="C12604" s="27">
        <v>582</v>
      </c>
      <c r="D12604" s="27">
        <v>44199</v>
      </c>
      <c r="E12604" s="27">
        <v>493</v>
      </c>
      <c r="F12604" s="27">
        <v>8</v>
      </c>
      <c r="G12604" s="27">
        <v>81</v>
      </c>
      <c r="H12604" s="27">
        <v>4</v>
      </c>
    </row>
    <row r="12605" spans="1:8" x14ac:dyDescent="0.55000000000000004">
      <c r="A12605" s="33">
        <v>44176</v>
      </c>
      <c r="B12605" s="1" t="s">
        <v>17</v>
      </c>
      <c r="C12605" s="27">
        <v>1935</v>
      </c>
      <c r="D12605" s="27">
        <v>17774</v>
      </c>
      <c r="E12605" s="27">
        <v>1580</v>
      </c>
      <c r="F12605" s="27">
        <v>26</v>
      </c>
      <c r="G12605" s="27">
        <v>329</v>
      </c>
      <c r="H12605" s="27">
        <v>14</v>
      </c>
    </row>
    <row r="12606" spans="1:8" x14ac:dyDescent="0.55000000000000004">
      <c r="A12606" s="33">
        <v>44176</v>
      </c>
      <c r="B12606" s="1" t="s">
        <v>18</v>
      </c>
      <c r="C12606" s="27">
        <v>839</v>
      </c>
      <c r="D12606" s="27">
        <v>60231</v>
      </c>
      <c r="E12606" s="27">
        <v>627</v>
      </c>
      <c r="F12606" s="27">
        <v>2</v>
      </c>
      <c r="G12606" s="27">
        <v>212</v>
      </c>
      <c r="H12606" s="27">
        <v>9</v>
      </c>
    </row>
    <row r="12607" spans="1:8" x14ac:dyDescent="0.55000000000000004">
      <c r="A12607" s="33">
        <v>44176</v>
      </c>
      <c r="B12607" s="1" t="s">
        <v>19</v>
      </c>
      <c r="C12607" s="27">
        <v>1572</v>
      </c>
      <c r="D12607" s="27">
        <v>42544</v>
      </c>
      <c r="E12607" s="27">
        <v>1242</v>
      </c>
      <c r="F12607" s="27">
        <v>24</v>
      </c>
      <c r="G12607" s="27">
        <v>306</v>
      </c>
      <c r="H12607" s="27">
        <v>8</v>
      </c>
    </row>
    <row r="12608" spans="1:8" x14ac:dyDescent="0.55000000000000004">
      <c r="A12608" s="33">
        <v>44176</v>
      </c>
      <c r="B12608" s="1" t="s">
        <v>20</v>
      </c>
      <c r="C12608" s="27">
        <v>10101</v>
      </c>
      <c r="D12608" s="27">
        <v>260942</v>
      </c>
      <c r="E12608" s="27">
        <v>8208</v>
      </c>
      <c r="F12608" s="27">
        <v>170</v>
      </c>
      <c r="G12608" s="27">
        <v>1723</v>
      </c>
      <c r="H12608" s="27">
        <v>34</v>
      </c>
    </row>
    <row r="12609" spans="1:8" x14ac:dyDescent="0.55000000000000004">
      <c r="A12609" s="33">
        <v>44176</v>
      </c>
      <c r="B12609" s="1" t="s">
        <v>21</v>
      </c>
      <c r="C12609" s="27">
        <v>7958</v>
      </c>
      <c r="D12609" s="27">
        <v>189306</v>
      </c>
      <c r="E12609" s="27">
        <v>6988</v>
      </c>
      <c r="F12609" s="27">
        <v>97</v>
      </c>
      <c r="G12609" s="27">
        <v>873</v>
      </c>
      <c r="H12609" s="27">
        <v>14</v>
      </c>
    </row>
    <row r="12610" spans="1:8" x14ac:dyDescent="0.55000000000000004">
      <c r="A12610" s="33">
        <v>44176</v>
      </c>
      <c r="B12610" s="1" t="s">
        <v>22</v>
      </c>
      <c r="C12610" s="27">
        <v>46124</v>
      </c>
      <c r="D12610" s="27">
        <v>840791</v>
      </c>
      <c r="E12610" s="27">
        <v>40970</v>
      </c>
      <c r="F12610" s="27">
        <v>535</v>
      </c>
      <c r="G12610" s="27">
        <v>4619</v>
      </c>
      <c r="H12610" s="27">
        <v>67</v>
      </c>
    </row>
    <row r="12611" spans="1:8" x14ac:dyDescent="0.55000000000000004">
      <c r="A12611" s="33">
        <v>44176</v>
      </c>
      <c r="B12611" s="1" t="s">
        <v>23</v>
      </c>
      <c r="C12611" s="27">
        <v>14599</v>
      </c>
      <c r="D12611" s="27">
        <v>281819</v>
      </c>
      <c r="E12611" s="27">
        <v>12843</v>
      </c>
      <c r="F12611" s="27">
        <v>220</v>
      </c>
      <c r="G12611" s="27">
        <v>1536</v>
      </c>
      <c r="H12611" s="27">
        <v>53</v>
      </c>
    </row>
    <row r="12612" spans="1:8" x14ac:dyDescent="0.55000000000000004">
      <c r="A12612" s="33">
        <v>44176</v>
      </c>
      <c r="B12612" s="1" t="s">
        <v>24</v>
      </c>
      <c r="C12612" s="27">
        <v>380</v>
      </c>
      <c r="D12612" s="27">
        <v>24145</v>
      </c>
      <c r="E12612" s="27">
        <v>306</v>
      </c>
      <c r="F12612" s="27">
        <v>0</v>
      </c>
      <c r="G12612" s="27">
        <v>74</v>
      </c>
      <c r="H12612" s="27">
        <v>0</v>
      </c>
    </row>
    <row r="12613" spans="1:8" x14ac:dyDescent="0.55000000000000004">
      <c r="A12613" s="33">
        <v>44176</v>
      </c>
      <c r="B12613" s="1" t="s">
        <v>25</v>
      </c>
      <c r="C12613" s="27">
        <v>462</v>
      </c>
      <c r="D12613" s="27">
        <v>18434</v>
      </c>
      <c r="E12613" s="27">
        <v>430</v>
      </c>
      <c r="F12613" s="27">
        <v>26</v>
      </c>
      <c r="G12613" s="27">
        <v>6</v>
      </c>
      <c r="H12613" s="27">
        <v>1</v>
      </c>
    </row>
    <row r="12614" spans="1:8" x14ac:dyDescent="0.55000000000000004">
      <c r="A12614" s="33">
        <v>44176</v>
      </c>
      <c r="B12614" s="1" t="s">
        <v>26</v>
      </c>
      <c r="C12614" s="27">
        <v>899</v>
      </c>
      <c r="D12614" s="27">
        <v>24571</v>
      </c>
      <c r="E12614" s="27">
        <v>807</v>
      </c>
      <c r="F12614" s="27">
        <v>50</v>
      </c>
      <c r="G12614" s="27">
        <v>44</v>
      </c>
      <c r="H12614" s="27">
        <v>0</v>
      </c>
    </row>
    <row r="12615" spans="1:8" x14ac:dyDescent="0.55000000000000004">
      <c r="A12615" s="33">
        <v>44176</v>
      </c>
      <c r="B12615" s="1" t="s">
        <v>27</v>
      </c>
      <c r="C12615" s="27">
        <v>331</v>
      </c>
      <c r="D12615" s="27">
        <v>16507</v>
      </c>
      <c r="E12615" s="27">
        <v>305</v>
      </c>
      <c r="F12615" s="27">
        <v>11</v>
      </c>
      <c r="G12615" s="27">
        <v>15</v>
      </c>
      <c r="H12615" s="27">
        <v>2</v>
      </c>
    </row>
    <row r="12616" spans="1:8" x14ac:dyDescent="0.55000000000000004">
      <c r="A12616" s="33">
        <v>44176</v>
      </c>
      <c r="B12616" s="1" t="s">
        <v>28</v>
      </c>
      <c r="C12616" s="27">
        <v>440</v>
      </c>
      <c r="D12616" s="27">
        <v>14073</v>
      </c>
      <c r="E12616" s="27">
        <v>348</v>
      </c>
      <c r="F12616" s="27">
        <v>9</v>
      </c>
      <c r="G12616" s="27">
        <v>83</v>
      </c>
      <c r="H12616" s="27">
        <v>0</v>
      </c>
    </row>
    <row r="12617" spans="1:8" x14ac:dyDescent="0.55000000000000004">
      <c r="A12617" s="33">
        <v>44176</v>
      </c>
      <c r="B12617" s="1" t="s">
        <v>29</v>
      </c>
      <c r="C12617" s="27">
        <v>909</v>
      </c>
      <c r="D12617" s="27">
        <v>35844</v>
      </c>
      <c r="E12617" s="27">
        <v>743</v>
      </c>
      <c r="F12617" s="27">
        <v>6</v>
      </c>
      <c r="G12617" s="27">
        <v>128</v>
      </c>
      <c r="H12617" s="27">
        <v>3</v>
      </c>
    </row>
    <row r="12618" spans="1:8" x14ac:dyDescent="0.55000000000000004">
      <c r="A12618" s="33">
        <v>44176</v>
      </c>
      <c r="B12618" s="1" t="s">
        <v>30</v>
      </c>
      <c r="C12618" s="27">
        <v>1406</v>
      </c>
      <c r="D12618" s="27">
        <v>48913</v>
      </c>
      <c r="E12618" s="27">
        <v>1105</v>
      </c>
      <c r="F12618" s="27">
        <v>19</v>
      </c>
      <c r="G12618" s="27">
        <v>282</v>
      </c>
      <c r="H12618" s="27">
        <v>3</v>
      </c>
    </row>
    <row r="12619" spans="1:8" x14ac:dyDescent="0.55000000000000004">
      <c r="A12619" s="33">
        <v>44176</v>
      </c>
      <c r="B12619" s="1" t="s">
        <v>31</v>
      </c>
      <c r="C12619" s="27">
        <v>2087</v>
      </c>
      <c r="D12619" s="27">
        <v>67934</v>
      </c>
      <c r="E12619" s="27">
        <v>1428</v>
      </c>
      <c r="F12619" s="27">
        <v>20</v>
      </c>
      <c r="G12619" s="27">
        <v>639</v>
      </c>
      <c r="H12619" s="27">
        <v>16</v>
      </c>
    </row>
    <row r="12620" spans="1:8" x14ac:dyDescent="0.55000000000000004">
      <c r="A12620" s="33">
        <v>44176</v>
      </c>
      <c r="B12620" s="1" t="s">
        <v>32</v>
      </c>
      <c r="C12620" s="27">
        <v>12123</v>
      </c>
      <c r="D12620" s="27">
        <v>152984</v>
      </c>
      <c r="E12620" s="27">
        <v>9922</v>
      </c>
      <c r="F12620" s="27">
        <v>140</v>
      </c>
      <c r="G12620" s="27">
        <v>2061</v>
      </c>
      <c r="H12620" s="27">
        <v>28</v>
      </c>
    </row>
    <row r="12621" spans="1:8" x14ac:dyDescent="0.55000000000000004">
      <c r="A12621" s="33">
        <v>44176</v>
      </c>
      <c r="B12621" s="1" t="s">
        <v>33</v>
      </c>
      <c r="C12621" s="27">
        <v>1028</v>
      </c>
      <c r="D12621" s="27">
        <v>24205</v>
      </c>
      <c r="E12621" s="27">
        <v>834</v>
      </c>
      <c r="F12621" s="27">
        <v>11</v>
      </c>
      <c r="G12621" s="27">
        <v>183</v>
      </c>
      <c r="H12621" s="27">
        <v>5</v>
      </c>
    </row>
    <row r="12622" spans="1:8" x14ac:dyDescent="0.55000000000000004">
      <c r="A12622" s="33">
        <v>44176</v>
      </c>
      <c r="B12622" s="1" t="s">
        <v>34</v>
      </c>
      <c r="C12622" s="27">
        <v>852</v>
      </c>
      <c r="D12622" s="27">
        <v>30612</v>
      </c>
      <c r="E12622" s="27">
        <v>776</v>
      </c>
      <c r="F12622" s="27">
        <v>11</v>
      </c>
      <c r="G12622" s="27">
        <v>65</v>
      </c>
      <c r="H12622" s="27">
        <v>1</v>
      </c>
    </row>
    <row r="12623" spans="1:8" x14ac:dyDescent="0.55000000000000004">
      <c r="A12623" s="33">
        <v>44176</v>
      </c>
      <c r="B12623" s="1" t="s">
        <v>35</v>
      </c>
      <c r="C12623" s="27">
        <v>3076</v>
      </c>
      <c r="D12623" s="27">
        <v>73836</v>
      </c>
      <c r="E12623" s="27">
        <v>2644</v>
      </c>
      <c r="F12623" s="27">
        <v>40</v>
      </c>
      <c r="G12623" s="27">
        <v>406</v>
      </c>
      <c r="H12623" s="27">
        <v>8</v>
      </c>
    </row>
    <row r="12624" spans="1:8" x14ac:dyDescent="0.55000000000000004">
      <c r="A12624" s="33">
        <v>44176</v>
      </c>
      <c r="B12624" s="1" t="s">
        <v>36</v>
      </c>
      <c r="C12624" s="27">
        <v>24192</v>
      </c>
      <c r="D12624" s="27">
        <v>372343</v>
      </c>
      <c r="E12624" s="27">
        <v>19524</v>
      </c>
      <c r="F12624" s="27">
        <v>396</v>
      </c>
      <c r="G12624" s="27">
        <v>4256</v>
      </c>
      <c r="H12624" s="27">
        <v>155</v>
      </c>
    </row>
    <row r="12625" spans="1:8" x14ac:dyDescent="0.55000000000000004">
      <c r="A12625" s="33">
        <v>44176</v>
      </c>
      <c r="B12625" s="1" t="s">
        <v>37</v>
      </c>
      <c r="C12625" s="27">
        <v>6994</v>
      </c>
      <c r="D12625" s="27">
        <v>109727</v>
      </c>
      <c r="E12625" s="27">
        <v>6072</v>
      </c>
      <c r="F12625" s="27">
        <v>104</v>
      </c>
      <c r="G12625" s="27">
        <v>818</v>
      </c>
      <c r="H12625" s="27">
        <v>45</v>
      </c>
    </row>
    <row r="12626" spans="1:8" x14ac:dyDescent="0.55000000000000004">
      <c r="A12626" s="33">
        <v>44176</v>
      </c>
      <c r="B12626" s="1" t="s">
        <v>38</v>
      </c>
      <c r="C12626" s="27">
        <v>1433</v>
      </c>
      <c r="D12626" s="27">
        <v>38382</v>
      </c>
      <c r="E12626" s="27">
        <v>1183</v>
      </c>
      <c r="F12626" s="27">
        <v>13</v>
      </c>
      <c r="G12626" s="27">
        <v>237</v>
      </c>
      <c r="H12626" s="27">
        <v>6</v>
      </c>
    </row>
    <row r="12627" spans="1:8" x14ac:dyDescent="0.55000000000000004">
      <c r="A12627" s="33">
        <v>44176</v>
      </c>
      <c r="B12627" s="1" t="s">
        <v>39</v>
      </c>
      <c r="C12627" s="27">
        <v>545</v>
      </c>
      <c r="D12627" s="27">
        <v>14702</v>
      </c>
      <c r="E12627" s="27">
        <v>457</v>
      </c>
      <c r="F12627" s="27">
        <v>7</v>
      </c>
      <c r="G12627" s="27">
        <v>70</v>
      </c>
      <c r="H12627" s="27">
        <v>10</v>
      </c>
    </row>
    <row r="12628" spans="1:8" x14ac:dyDescent="0.55000000000000004">
      <c r="A12628" s="33">
        <v>44176</v>
      </c>
      <c r="B12628" s="1" t="s">
        <v>40</v>
      </c>
      <c r="C12628" s="27">
        <v>67</v>
      </c>
      <c r="D12628" s="27">
        <v>19438</v>
      </c>
      <c r="E12628" s="27">
        <v>57</v>
      </c>
      <c r="F12628" s="27">
        <v>0</v>
      </c>
      <c r="G12628" s="27">
        <v>9</v>
      </c>
      <c r="H12628" s="27">
        <v>0</v>
      </c>
    </row>
    <row r="12629" spans="1:8" x14ac:dyDescent="0.55000000000000004">
      <c r="A12629" s="33">
        <v>44176</v>
      </c>
      <c r="B12629" s="1" t="s">
        <v>41</v>
      </c>
      <c r="C12629" s="27">
        <v>165</v>
      </c>
      <c r="D12629" s="27">
        <v>7659</v>
      </c>
      <c r="E12629" s="27">
        <v>154</v>
      </c>
      <c r="F12629" s="27">
        <v>0</v>
      </c>
      <c r="G12629" s="27">
        <v>11</v>
      </c>
      <c r="H12629" s="27">
        <v>1</v>
      </c>
    </row>
    <row r="12630" spans="1:8" x14ac:dyDescent="0.55000000000000004">
      <c r="A12630" s="33">
        <v>44176</v>
      </c>
      <c r="B12630" s="1" t="s">
        <v>42</v>
      </c>
      <c r="C12630" s="27">
        <v>702</v>
      </c>
      <c r="D12630" s="27">
        <v>24136</v>
      </c>
      <c r="E12630" s="27">
        <v>562</v>
      </c>
      <c r="F12630" s="27">
        <v>11</v>
      </c>
      <c r="G12630" s="27">
        <v>116</v>
      </c>
      <c r="H12630" s="27">
        <v>3</v>
      </c>
    </row>
    <row r="12631" spans="1:8" x14ac:dyDescent="0.55000000000000004">
      <c r="A12631" s="33">
        <v>44176</v>
      </c>
      <c r="B12631" s="1" t="s">
        <v>43</v>
      </c>
      <c r="C12631" s="27">
        <v>1322</v>
      </c>
      <c r="D12631" s="27">
        <v>43500</v>
      </c>
      <c r="E12631" s="27">
        <v>878</v>
      </c>
      <c r="F12631" s="27">
        <v>8</v>
      </c>
      <c r="G12631" s="27">
        <v>276</v>
      </c>
      <c r="H12631" s="27">
        <v>10</v>
      </c>
    </row>
    <row r="12632" spans="1:8" x14ac:dyDescent="0.55000000000000004">
      <c r="A12632" s="33">
        <v>44176</v>
      </c>
      <c r="B12632" s="1" t="s">
        <v>44</v>
      </c>
      <c r="C12632" s="27">
        <v>429</v>
      </c>
      <c r="D12632" s="27">
        <v>22347</v>
      </c>
      <c r="E12632" s="27">
        <v>372</v>
      </c>
      <c r="F12632" s="27">
        <v>2</v>
      </c>
      <c r="G12632" s="27">
        <v>51</v>
      </c>
      <c r="H12632" s="27">
        <v>3</v>
      </c>
    </row>
    <row r="12633" spans="1:8" x14ac:dyDescent="0.55000000000000004">
      <c r="A12633" s="33">
        <v>44176</v>
      </c>
      <c r="B12633" s="1" t="s">
        <v>45</v>
      </c>
      <c r="C12633" s="27">
        <v>187</v>
      </c>
      <c r="D12633" s="27">
        <v>13790</v>
      </c>
      <c r="E12633" s="27">
        <v>173</v>
      </c>
      <c r="F12633" s="27">
        <v>9</v>
      </c>
      <c r="G12633" s="27">
        <v>6</v>
      </c>
      <c r="H12633" s="27">
        <v>0</v>
      </c>
    </row>
    <row r="12634" spans="1:8" x14ac:dyDescent="0.55000000000000004">
      <c r="A12634" s="33">
        <v>44176</v>
      </c>
      <c r="B12634" s="1" t="s">
        <v>46</v>
      </c>
      <c r="C12634" s="27">
        <v>198</v>
      </c>
      <c r="D12634" s="27">
        <v>19091</v>
      </c>
      <c r="E12634" s="27">
        <v>141</v>
      </c>
      <c r="F12634" s="27">
        <v>3</v>
      </c>
      <c r="G12634" s="27">
        <v>54</v>
      </c>
      <c r="H12634" s="27">
        <v>0</v>
      </c>
    </row>
    <row r="12635" spans="1:8" x14ac:dyDescent="0.55000000000000004">
      <c r="A12635" s="33">
        <v>44176</v>
      </c>
      <c r="B12635" s="1" t="s">
        <v>47</v>
      </c>
      <c r="C12635" s="27">
        <v>356</v>
      </c>
      <c r="D12635" s="27">
        <v>9639</v>
      </c>
      <c r="E12635" s="27">
        <v>281</v>
      </c>
      <c r="F12635" s="27">
        <v>8</v>
      </c>
      <c r="G12635" s="27">
        <v>66</v>
      </c>
      <c r="H12635" s="27">
        <v>2</v>
      </c>
    </row>
    <row r="12636" spans="1:8" x14ac:dyDescent="0.55000000000000004">
      <c r="A12636" s="33">
        <v>44176</v>
      </c>
      <c r="B12636" s="1" t="s">
        <v>48</v>
      </c>
      <c r="C12636" s="27">
        <v>312</v>
      </c>
      <c r="D12636" s="27">
        <v>4483</v>
      </c>
      <c r="E12636" s="27">
        <v>180</v>
      </c>
      <c r="F12636" s="27">
        <v>4</v>
      </c>
      <c r="G12636" s="27">
        <v>128</v>
      </c>
      <c r="H12636" s="27">
        <v>1</v>
      </c>
    </row>
    <row r="12637" spans="1:8" x14ac:dyDescent="0.55000000000000004">
      <c r="A12637" s="33">
        <v>44176</v>
      </c>
      <c r="B12637" s="1" t="s">
        <v>49</v>
      </c>
      <c r="C12637" s="27">
        <v>6343</v>
      </c>
      <c r="D12637" s="27">
        <v>221015</v>
      </c>
      <c r="E12637" s="27">
        <v>5748</v>
      </c>
      <c r="F12637" s="27">
        <v>110</v>
      </c>
      <c r="G12637" s="27">
        <v>485</v>
      </c>
      <c r="H12637" s="27">
        <v>11</v>
      </c>
    </row>
    <row r="12638" spans="1:8" x14ac:dyDescent="0.55000000000000004">
      <c r="A12638" s="33">
        <v>44176</v>
      </c>
      <c r="B12638" s="1" t="s">
        <v>50</v>
      </c>
      <c r="C12638" s="27">
        <v>371</v>
      </c>
      <c r="D12638" s="27">
        <v>11401</v>
      </c>
      <c r="E12638" s="27">
        <v>315</v>
      </c>
      <c r="F12638" s="27">
        <v>3</v>
      </c>
      <c r="G12638" s="27">
        <v>55</v>
      </c>
      <c r="H12638" s="27">
        <v>0</v>
      </c>
    </row>
    <row r="12639" spans="1:8" x14ac:dyDescent="0.55000000000000004">
      <c r="A12639" s="33">
        <v>44176</v>
      </c>
      <c r="B12639" s="1" t="s">
        <v>51</v>
      </c>
      <c r="C12639" s="27">
        <v>290</v>
      </c>
      <c r="D12639" s="27">
        <v>29313</v>
      </c>
      <c r="E12639" s="27">
        <v>265</v>
      </c>
      <c r="F12639" s="27">
        <v>3</v>
      </c>
      <c r="G12639" s="27">
        <v>21</v>
      </c>
      <c r="H12639" s="27">
        <v>0</v>
      </c>
    </row>
    <row r="12640" spans="1:8" x14ac:dyDescent="0.55000000000000004">
      <c r="A12640" s="33">
        <v>44176</v>
      </c>
      <c r="B12640" s="1" t="s">
        <v>52</v>
      </c>
      <c r="C12640" s="27">
        <v>1184</v>
      </c>
      <c r="D12640" s="27">
        <v>27352</v>
      </c>
      <c r="E12640" s="27">
        <v>1020</v>
      </c>
      <c r="F12640" s="27">
        <v>13</v>
      </c>
      <c r="G12640" s="27">
        <v>97</v>
      </c>
      <c r="H12640" s="27">
        <v>8</v>
      </c>
    </row>
    <row r="12641" spans="1:8" x14ac:dyDescent="0.55000000000000004">
      <c r="A12641" s="33">
        <v>44176</v>
      </c>
      <c r="B12641" s="1" t="s">
        <v>53</v>
      </c>
      <c r="C12641" s="27">
        <v>490</v>
      </c>
      <c r="D12641" s="27">
        <v>32945</v>
      </c>
      <c r="E12641" s="27">
        <v>319</v>
      </c>
      <c r="F12641" s="27">
        <v>3</v>
      </c>
      <c r="G12641" s="27">
        <v>168</v>
      </c>
      <c r="H12641" s="27">
        <v>2</v>
      </c>
    </row>
    <row r="12642" spans="1:8" x14ac:dyDescent="0.55000000000000004">
      <c r="A12642" s="33">
        <v>44176</v>
      </c>
      <c r="B12642" s="1" t="s">
        <v>54</v>
      </c>
      <c r="C12642" s="27">
        <v>584</v>
      </c>
      <c r="D12642" s="27">
        <v>10923</v>
      </c>
      <c r="E12642" s="27">
        <v>497</v>
      </c>
      <c r="F12642" s="27">
        <v>3</v>
      </c>
      <c r="G12642" s="27">
        <v>87</v>
      </c>
      <c r="H12642" s="27">
        <v>1</v>
      </c>
    </row>
    <row r="12643" spans="1:8" x14ac:dyDescent="0.55000000000000004">
      <c r="A12643" s="33">
        <v>44176</v>
      </c>
      <c r="B12643" s="1" t="s">
        <v>55</v>
      </c>
      <c r="C12643" s="27">
        <v>741</v>
      </c>
      <c r="D12643" s="27">
        <v>30031</v>
      </c>
      <c r="E12643" s="27">
        <v>621</v>
      </c>
      <c r="F12643" s="27">
        <v>13</v>
      </c>
      <c r="G12643" s="27">
        <v>120</v>
      </c>
      <c r="H12643" s="27">
        <v>1</v>
      </c>
    </row>
    <row r="12644" spans="1:8" x14ac:dyDescent="0.55000000000000004">
      <c r="A12644" s="33">
        <v>44176</v>
      </c>
      <c r="B12644" s="1" t="s">
        <v>56</v>
      </c>
      <c r="C12644" s="27">
        <v>4735</v>
      </c>
      <c r="D12644" s="27">
        <v>78522</v>
      </c>
      <c r="E12644" s="27">
        <v>4284</v>
      </c>
      <c r="F12644" s="27">
        <v>75</v>
      </c>
      <c r="G12644" s="27">
        <v>381</v>
      </c>
      <c r="H12644" s="27">
        <v>6</v>
      </c>
    </row>
    <row r="12645" spans="1:8" x14ac:dyDescent="0.55000000000000004">
      <c r="A12645" s="33">
        <v>44177</v>
      </c>
      <c r="B12645" s="1" t="s">
        <v>7</v>
      </c>
      <c r="C12645" s="27">
        <v>10982</v>
      </c>
      <c r="D12645" s="27">
        <v>187131</v>
      </c>
      <c r="E12645" s="27">
        <v>8459</v>
      </c>
      <c r="F12645" s="27">
        <v>302</v>
      </c>
      <c r="G12645" s="27">
        <v>2221</v>
      </c>
      <c r="H12645" s="27">
        <v>33</v>
      </c>
    </row>
    <row r="12646" spans="1:8" x14ac:dyDescent="0.55000000000000004">
      <c r="A12646" s="33">
        <v>44177</v>
      </c>
      <c r="B12646" s="1" t="s">
        <v>11</v>
      </c>
      <c r="C12646" s="27">
        <v>371</v>
      </c>
      <c r="D12646" s="27">
        <v>7999</v>
      </c>
      <c r="E12646" s="27">
        <v>298</v>
      </c>
      <c r="F12646" s="27">
        <v>6</v>
      </c>
      <c r="G12646" s="27">
        <v>67</v>
      </c>
      <c r="H12646" s="27">
        <v>2</v>
      </c>
    </row>
    <row r="12647" spans="1:8" x14ac:dyDescent="0.55000000000000004">
      <c r="A12647" s="33">
        <v>44177</v>
      </c>
      <c r="B12647" s="1" t="s">
        <v>12</v>
      </c>
      <c r="C12647" s="27">
        <v>295</v>
      </c>
      <c r="D12647" s="27">
        <v>10849</v>
      </c>
      <c r="E12647" s="27">
        <v>175</v>
      </c>
      <c r="F12647" s="27">
        <v>8</v>
      </c>
      <c r="G12647" s="27">
        <v>112</v>
      </c>
      <c r="H12647" s="27">
        <v>4</v>
      </c>
    </row>
    <row r="12648" spans="1:8" x14ac:dyDescent="0.55000000000000004">
      <c r="A12648" s="33">
        <v>44177</v>
      </c>
      <c r="B12648" s="1" t="s">
        <v>13</v>
      </c>
      <c r="C12648" s="27">
        <v>1462</v>
      </c>
      <c r="D12648" s="27">
        <v>21379</v>
      </c>
      <c r="E12648" s="27">
        <v>1206</v>
      </c>
      <c r="F12648" s="27">
        <v>12</v>
      </c>
      <c r="G12648" s="27">
        <v>244</v>
      </c>
      <c r="H12648" s="27">
        <v>3</v>
      </c>
    </row>
    <row r="12649" spans="1:8" x14ac:dyDescent="0.55000000000000004">
      <c r="A12649" s="33">
        <v>44177</v>
      </c>
      <c r="B12649" s="1" t="s">
        <v>14</v>
      </c>
      <c r="C12649" s="27">
        <v>92</v>
      </c>
      <c r="D12649" s="27">
        <v>3746</v>
      </c>
      <c r="E12649" s="27">
        <v>89</v>
      </c>
      <c r="F12649" s="27">
        <v>1</v>
      </c>
      <c r="G12649" s="27">
        <v>2</v>
      </c>
      <c r="H12649" s="27">
        <v>0</v>
      </c>
    </row>
    <row r="12650" spans="1:8" x14ac:dyDescent="0.55000000000000004">
      <c r="A12650" s="33">
        <v>44177</v>
      </c>
      <c r="B12650" s="1" t="s">
        <v>15</v>
      </c>
      <c r="C12650" s="27">
        <v>240</v>
      </c>
      <c r="D12650" s="27">
        <v>9006</v>
      </c>
      <c r="E12650" s="27">
        <v>149</v>
      </c>
      <c r="F12650" s="27">
        <v>1</v>
      </c>
      <c r="G12650" s="27">
        <v>90</v>
      </c>
      <c r="H12650" s="27">
        <v>1</v>
      </c>
    </row>
    <row r="12651" spans="1:8" x14ac:dyDescent="0.55000000000000004">
      <c r="A12651" s="33">
        <v>44177</v>
      </c>
      <c r="B12651" s="1" t="s">
        <v>16</v>
      </c>
      <c r="C12651" s="27">
        <v>599</v>
      </c>
      <c r="D12651" s="27">
        <v>44921</v>
      </c>
      <c r="E12651" s="27">
        <v>497</v>
      </c>
      <c r="F12651" s="27">
        <v>8</v>
      </c>
      <c r="G12651" s="27">
        <v>94</v>
      </c>
      <c r="H12651" s="27">
        <v>4</v>
      </c>
    </row>
    <row r="12652" spans="1:8" x14ac:dyDescent="0.55000000000000004">
      <c r="A12652" s="33">
        <v>44177</v>
      </c>
      <c r="B12652" s="1" t="s">
        <v>17</v>
      </c>
      <c r="C12652" s="27">
        <v>1973</v>
      </c>
      <c r="D12652" s="27">
        <v>17774</v>
      </c>
      <c r="E12652" s="27">
        <v>1620</v>
      </c>
      <c r="F12652" s="27">
        <v>26</v>
      </c>
      <c r="G12652" s="27">
        <v>327</v>
      </c>
      <c r="H12652" s="27">
        <v>15</v>
      </c>
    </row>
    <row r="12653" spans="1:8" x14ac:dyDescent="0.55000000000000004">
      <c r="A12653" s="33">
        <v>44177</v>
      </c>
      <c r="B12653" s="1" t="s">
        <v>18</v>
      </c>
      <c r="C12653" s="27">
        <v>860</v>
      </c>
      <c r="D12653" s="27">
        <v>61643</v>
      </c>
      <c r="E12653" s="27">
        <v>633</v>
      </c>
      <c r="F12653" s="27">
        <v>2</v>
      </c>
      <c r="G12653" s="27">
        <v>227</v>
      </c>
      <c r="H12653" s="27">
        <v>11</v>
      </c>
    </row>
    <row r="12654" spans="1:8" x14ac:dyDescent="0.55000000000000004">
      <c r="A12654" s="33">
        <v>44177</v>
      </c>
      <c r="B12654" s="1" t="s">
        <v>19</v>
      </c>
      <c r="C12654" s="27">
        <v>1612</v>
      </c>
      <c r="D12654" s="27">
        <v>42655</v>
      </c>
      <c r="E12654" s="27">
        <v>1273</v>
      </c>
      <c r="F12654" s="27">
        <v>26</v>
      </c>
      <c r="G12654" s="27">
        <v>313</v>
      </c>
      <c r="H12654" s="27">
        <v>8</v>
      </c>
    </row>
    <row r="12655" spans="1:8" x14ac:dyDescent="0.55000000000000004">
      <c r="A12655" s="33">
        <v>44177</v>
      </c>
      <c r="B12655" s="1" t="s">
        <v>20</v>
      </c>
      <c r="C12655" s="27">
        <v>10297</v>
      </c>
      <c r="D12655" s="27">
        <v>261321</v>
      </c>
      <c r="E12655" s="27">
        <v>8334</v>
      </c>
      <c r="F12655" s="27">
        <v>170</v>
      </c>
      <c r="G12655" s="27">
        <v>1793</v>
      </c>
      <c r="H12655" s="27">
        <v>35</v>
      </c>
    </row>
    <row r="12656" spans="1:8" x14ac:dyDescent="0.55000000000000004">
      <c r="A12656" s="33">
        <v>44177</v>
      </c>
      <c r="B12656" s="1" t="s">
        <v>21</v>
      </c>
      <c r="C12656" s="27">
        <v>8078</v>
      </c>
      <c r="D12656" s="27">
        <v>190090</v>
      </c>
      <c r="E12656" s="27">
        <v>7038</v>
      </c>
      <c r="F12656" s="27">
        <v>97</v>
      </c>
      <c r="G12656" s="27">
        <v>943</v>
      </c>
      <c r="H12656" s="27">
        <v>15</v>
      </c>
    </row>
    <row r="12657" spans="1:8" x14ac:dyDescent="0.55000000000000004">
      <c r="A12657" s="33">
        <v>44177</v>
      </c>
      <c r="B12657" s="1" t="s">
        <v>22</v>
      </c>
      <c r="C12657" s="27">
        <v>46745</v>
      </c>
      <c r="D12657" s="27">
        <v>847224</v>
      </c>
      <c r="E12657" s="27">
        <v>41297</v>
      </c>
      <c r="F12657" s="27">
        <v>535</v>
      </c>
      <c r="G12657" s="27">
        <v>4913</v>
      </c>
      <c r="H12657" s="27">
        <v>68</v>
      </c>
    </row>
    <row r="12658" spans="1:8" x14ac:dyDescent="0.55000000000000004">
      <c r="A12658" s="33">
        <v>44177</v>
      </c>
      <c r="B12658" s="1" t="s">
        <v>23</v>
      </c>
      <c r="C12658" s="27">
        <v>14822</v>
      </c>
      <c r="D12658" s="27">
        <v>281819</v>
      </c>
      <c r="E12658" s="27">
        <v>13064</v>
      </c>
      <c r="F12658" s="27">
        <v>222</v>
      </c>
      <c r="G12658" s="27">
        <v>1536</v>
      </c>
      <c r="H12658" s="27">
        <v>53</v>
      </c>
    </row>
    <row r="12659" spans="1:8" x14ac:dyDescent="0.55000000000000004">
      <c r="A12659" s="33">
        <v>44177</v>
      </c>
      <c r="B12659" s="1" t="s">
        <v>24</v>
      </c>
      <c r="C12659" s="27">
        <v>390</v>
      </c>
      <c r="D12659" s="27">
        <v>24380</v>
      </c>
      <c r="E12659" s="27">
        <v>317</v>
      </c>
      <c r="F12659" s="27">
        <v>0</v>
      </c>
      <c r="G12659" s="27">
        <v>73</v>
      </c>
      <c r="H12659" s="27">
        <v>0</v>
      </c>
    </row>
    <row r="12660" spans="1:8" x14ac:dyDescent="0.55000000000000004">
      <c r="A12660" s="33">
        <v>44177</v>
      </c>
      <c r="B12660" s="1" t="s">
        <v>25</v>
      </c>
      <c r="C12660" s="27">
        <v>464</v>
      </c>
      <c r="D12660" s="27">
        <v>18804</v>
      </c>
      <c r="E12660" s="27">
        <v>431</v>
      </c>
      <c r="F12660" s="27">
        <v>26</v>
      </c>
      <c r="G12660" s="27">
        <v>7</v>
      </c>
      <c r="H12660" s="27">
        <v>1</v>
      </c>
    </row>
    <row r="12661" spans="1:8" x14ac:dyDescent="0.55000000000000004">
      <c r="A12661" s="33">
        <v>44177</v>
      </c>
      <c r="B12661" s="1" t="s">
        <v>26</v>
      </c>
      <c r="C12661" s="27">
        <v>907</v>
      </c>
      <c r="D12661" s="27">
        <v>24908</v>
      </c>
      <c r="E12661" s="27">
        <v>811</v>
      </c>
      <c r="F12661" s="27">
        <v>50</v>
      </c>
      <c r="G12661" s="27">
        <v>50</v>
      </c>
      <c r="H12661" s="27">
        <v>0</v>
      </c>
    </row>
    <row r="12662" spans="1:8" x14ac:dyDescent="0.55000000000000004">
      <c r="A12662" s="33">
        <v>44177</v>
      </c>
      <c r="B12662" s="1" t="s">
        <v>27</v>
      </c>
      <c r="C12662" s="27">
        <v>331</v>
      </c>
      <c r="D12662" s="27">
        <v>16582</v>
      </c>
      <c r="E12662" s="27">
        <v>306</v>
      </c>
      <c r="F12662" s="27">
        <v>11</v>
      </c>
      <c r="G12662" s="27">
        <v>14</v>
      </c>
      <c r="H12662" s="27">
        <v>2</v>
      </c>
    </row>
    <row r="12663" spans="1:8" x14ac:dyDescent="0.55000000000000004">
      <c r="A12663" s="33">
        <v>44177</v>
      </c>
      <c r="B12663" s="1" t="s">
        <v>28</v>
      </c>
      <c r="C12663" s="27">
        <v>440</v>
      </c>
      <c r="D12663" s="27">
        <v>14073</v>
      </c>
      <c r="E12663" s="27">
        <v>348</v>
      </c>
      <c r="F12663" s="27">
        <v>9</v>
      </c>
      <c r="G12663" s="27">
        <v>83</v>
      </c>
      <c r="H12663" s="27">
        <v>0</v>
      </c>
    </row>
    <row r="12664" spans="1:8" x14ac:dyDescent="0.55000000000000004">
      <c r="A12664" s="33">
        <v>44177</v>
      </c>
      <c r="B12664" s="1" t="s">
        <v>29</v>
      </c>
      <c r="C12664" s="27">
        <v>941</v>
      </c>
      <c r="D12664" s="27">
        <v>35844</v>
      </c>
      <c r="E12664" s="27">
        <v>745</v>
      </c>
      <c r="F12664" s="27">
        <v>6</v>
      </c>
      <c r="G12664" s="27">
        <v>148</v>
      </c>
      <c r="H12664" s="27">
        <v>4</v>
      </c>
    </row>
    <row r="12665" spans="1:8" x14ac:dyDescent="0.55000000000000004">
      <c r="A12665" s="33">
        <v>44177</v>
      </c>
      <c r="B12665" s="1" t="s">
        <v>30</v>
      </c>
      <c r="C12665" s="27">
        <v>1461</v>
      </c>
      <c r="D12665" s="27">
        <v>50260</v>
      </c>
      <c r="E12665" s="27">
        <v>1122</v>
      </c>
      <c r="F12665" s="27">
        <v>20</v>
      </c>
      <c r="G12665" s="27">
        <v>319</v>
      </c>
      <c r="H12665" s="27">
        <v>3</v>
      </c>
    </row>
    <row r="12666" spans="1:8" x14ac:dyDescent="0.55000000000000004">
      <c r="A12666" s="33">
        <v>44177</v>
      </c>
      <c r="B12666" s="1" t="s">
        <v>31</v>
      </c>
      <c r="C12666" s="27">
        <v>2087</v>
      </c>
      <c r="D12666" s="27">
        <v>67934</v>
      </c>
      <c r="E12666" s="27">
        <v>1428</v>
      </c>
      <c r="F12666" s="27">
        <v>20</v>
      </c>
      <c r="G12666" s="27">
        <v>639</v>
      </c>
      <c r="H12666" s="27">
        <v>16</v>
      </c>
    </row>
    <row r="12667" spans="1:8" x14ac:dyDescent="0.55000000000000004">
      <c r="A12667" s="33">
        <v>44177</v>
      </c>
      <c r="B12667" s="1" t="s">
        <v>32</v>
      </c>
      <c r="C12667" s="27">
        <v>12319</v>
      </c>
      <c r="D12667" s="27">
        <v>152984</v>
      </c>
      <c r="E12667" s="27">
        <v>10114</v>
      </c>
      <c r="F12667" s="27">
        <v>142</v>
      </c>
      <c r="G12667" s="27">
        <v>2063</v>
      </c>
      <c r="H12667" s="27">
        <v>28</v>
      </c>
    </row>
    <row r="12668" spans="1:8" x14ac:dyDescent="0.55000000000000004">
      <c r="A12668" s="33">
        <v>44177</v>
      </c>
      <c r="B12668" s="1" t="s">
        <v>33</v>
      </c>
      <c r="C12668" s="27">
        <v>1042</v>
      </c>
      <c r="D12668" s="27">
        <v>24205</v>
      </c>
      <c r="E12668" s="27">
        <v>852</v>
      </c>
      <c r="F12668" s="27">
        <v>12</v>
      </c>
      <c r="G12668" s="27">
        <v>178</v>
      </c>
      <c r="H12668" s="27">
        <v>5</v>
      </c>
    </row>
    <row r="12669" spans="1:8" x14ac:dyDescent="0.55000000000000004">
      <c r="A12669" s="33">
        <v>44177</v>
      </c>
      <c r="B12669" s="1" t="s">
        <v>34</v>
      </c>
      <c r="C12669" s="27">
        <v>857</v>
      </c>
      <c r="D12669" s="27">
        <v>30905</v>
      </c>
      <c r="E12669" s="27">
        <v>781</v>
      </c>
      <c r="F12669" s="27">
        <v>11</v>
      </c>
      <c r="G12669" s="27">
        <v>65</v>
      </c>
      <c r="H12669" s="27">
        <v>1</v>
      </c>
    </row>
    <row r="12670" spans="1:8" x14ac:dyDescent="0.55000000000000004">
      <c r="A12670" s="33">
        <v>44177</v>
      </c>
      <c r="B12670" s="1" t="s">
        <v>35</v>
      </c>
      <c r="C12670" s="27">
        <v>3076</v>
      </c>
      <c r="D12670" s="27">
        <v>73836</v>
      </c>
      <c r="E12670" s="27">
        <v>2644</v>
      </c>
      <c r="F12670" s="27">
        <v>40</v>
      </c>
      <c r="G12670" s="27">
        <v>406</v>
      </c>
      <c r="H12670" s="27">
        <v>8</v>
      </c>
    </row>
    <row r="12671" spans="1:8" x14ac:dyDescent="0.55000000000000004">
      <c r="A12671" s="33">
        <v>44177</v>
      </c>
      <c r="B12671" s="1" t="s">
        <v>36</v>
      </c>
      <c r="C12671" s="27">
        <v>24621</v>
      </c>
      <c r="D12671" s="27">
        <v>376794</v>
      </c>
      <c r="E12671" s="27">
        <v>19634</v>
      </c>
      <c r="F12671" s="27">
        <v>402</v>
      </c>
      <c r="G12671" s="27">
        <v>4569</v>
      </c>
      <c r="H12671" s="27">
        <v>152</v>
      </c>
    </row>
    <row r="12672" spans="1:8" x14ac:dyDescent="0.55000000000000004">
      <c r="A12672" s="33">
        <v>44177</v>
      </c>
      <c r="B12672" s="1" t="s">
        <v>37</v>
      </c>
      <c r="C12672" s="27">
        <v>7091</v>
      </c>
      <c r="D12672" s="27">
        <v>111465</v>
      </c>
      <c r="E12672" s="27">
        <v>6160</v>
      </c>
      <c r="F12672" s="27">
        <v>107</v>
      </c>
      <c r="G12672" s="27">
        <v>824</v>
      </c>
      <c r="H12672" s="27">
        <v>43</v>
      </c>
    </row>
    <row r="12673" spans="1:8" x14ac:dyDescent="0.55000000000000004">
      <c r="A12673" s="33">
        <v>44177</v>
      </c>
      <c r="B12673" s="1" t="s">
        <v>38</v>
      </c>
      <c r="C12673" s="27">
        <v>1465</v>
      </c>
      <c r="D12673" s="27">
        <v>38382</v>
      </c>
      <c r="E12673" s="27">
        <v>1209</v>
      </c>
      <c r="F12673" s="27">
        <v>14</v>
      </c>
      <c r="G12673" s="27">
        <v>242</v>
      </c>
      <c r="H12673" s="27">
        <v>6</v>
      </c>
    </row>
    <row r="12674" spans="1:8" x14ac:dyDescent="0.55000000000000004">
      <c r="A12674" s="33">
        <v>44177</v>
      </c>
      <c r="B12674" s="1" t="s">
        <v>39</v>
      </c>
      <c r="C12674" s="27">
        <v>551</v>
      </c>
      <c r="D12674" s="27">
        <v>14814</v>
      </c>
      <c r="E12674" s="27">
        <v>468</v>
      </c>
      <c r="F12674" s="27">
        <v>7</v>
      </c>
      <c r="G12674" s="27">
        <v>65</v>
      </c>
      <c r="H12674" s="27">
        <v>10</v>
      </c>
    </row>
    <row r="12675" spans="1:8" x14ac:dyDescent="0.55000000000000004">
      <c r="A12675" s="33">
        <v>44177</v>
      </c>
      <c r="B12675" s="1" t="s">
        <v>40</v>
      </c>
      <c r="C12675" s="27">
        <v>67</v>
      </c>
      <c r="D12675" s="27">
        <v>19468</v>
      </c>
      <c r="E12675" s="27">
        <v>57</v>
      </c>
      <c r="F12675" s="27">
        <v>0</v>
      </c>
      <c r="G12675" s="27">
        <v>9</v>
      </c>
      <c r="H12675" s="27">
        <v>0</v>
      </c>
    </row>
    <row r="12676" spans="1:8" x14ac:dyDescent="0.55000000000000004">
      <c r="A12676" s="33">
        <v>44177</v>
      </c>
      <c r="B12676" s="1" t="s">
        <v>41</v>
      </c>
      <c r="C12676" s="27">
        <v>165</v>
      </c>
      <c r="D12676" s="27">
        <v>7659</v>
      </c>
      <c r="E12676" s="27">
        <v>151</v>
      </c>
      <c r="F12676" s="27">
        <v>0</v>
      </c>
      <c r="G12676" s="27">
        <v>14</v>
      </c>
      <c r="H12676" s="27">
        <v>1</v>
      </c>
    </row>
    <row r="12677" spans="1:8" x14ac:dyDescent="0.55000000000000004">
      <c r="A12677" s="33">
        <v>44177</v>
      </c>
      <c r="B12677" s="1" t="s">
        <v>42</v>
      </c>
      <c r="C12677" s="27">
        <v>702</v>
      </c>
      <c r="D12677" s="27">
        <v>24136</v>
      </c>
      <c r="E12677" s="27">
        <v>562</v>
      </c>
      <c r="F12677" s="27">
        <v>11</v>
      </c>
      <c r="G12677" s="27">
        <v>116</v>
      </c>
      <c r="H12677" s="27">
        <v>3</v>
      </c>
    </row>
    <row r="12678" spans="1:8" x14ac:dyDescent="0.55000000000000004">
      <c r="A12678" s="33">
        <v>44177</v>
      </c>
      <c r="B12678" s="1" t="s">
        <v>43</v>
      </c>
      <c r="C12678" s="27">
        <v>1436</v>
      </c>
      <c r="D12678" s="27">
        <v>43500</v>
      </c>
      <c r="E12678" s="27">
        <v>907</v>
      </c>
      <c r="F12678" s="27">
        <v>8</v>
      </c>
      <c r="G12678" s="27">
        <v>287</v>
      </c>
      <c r="H12678" s="27">
        <v>10</v>
      </c>
    </row>
    <row r="12679" spans="1:8" x14ac:dyDescent="0.55000000000000004">
      <c r="A12679" s="33">
        <v>44177</v>
      </c>
      <c r="B12679" s="1" t="s">
        <v>44</v>
      </c>
      <c r="C12679" s="27">
        <v>433</v>
      </c>
      <c r="D12679" s="27">
        <v>22347</v>
      </c>
      <c r="E12679" s="27">
        <v>375</v>
      </c>
      <c r="F12679" s="27">
        <v>2</v>
      </c>
      <c r="G12679" s="27">
        <v>52</v>
      </c>
      <c r="H12679" s="27">
        <v>3</v>
      </c>
    </row>
    <row r="12680" spans="1:8" x14ac:dyDescent="0.55000000000000004">
      <c r="A12680" s="33">
        <v>44177</v>
      </c>
      <c r="B12680" s="1" t="s">
        <v>45</v>
      </c>
      <c r="C12680" s="27">
        <v>187</v>
      </c>
      <c r="D12680" s="27">
        <v>13839</v>
      </c>
      <c r="E12680" s="27">
        <v>173</v>
      </c>
      <c r="F12680" s="27">
        <v>9</v>
      </c>
      <c r="G12680" s="27">
        <v>6</v>
      </c>
      <c r="H12680" s="27">
        <v>0</v>
      </c>
    </row>
    <row r="12681" spans="1:8" x14ac:dyDescent="0.55000000000000004">
      <c r="A12681" s="33">
        <v>44177</v>
      </c>
      <c r="B12681" s="1" t="s">
        <v>46</v>
      </c>
      <c r="C12681" s="27">
        <v>199</v>
      </c>
      <c r="D12681" s="27">
        <v>19231</v>
      </c>
      <c r="E12681" s="27">
        <v>144</v>
      </c>
      <c r="F12681" s="27">
        <v>3</v>
      </c>
      <c r="G12681" s="27">
        <v>52</v>
      </c>
      <c r="H12681" s="27">
        <v>0</v>
      </c>
    </row>
    <row r="12682" spans="1:8" x14ac:dyDescent="0.55000000000000004">
      <c r="A12682" s="33">
        <v>44177</v>
      </c>
      <c r="B12682" s="1" t="s">
        <v>47</v>
      </c>
      <c r="C12682" s="27">
        <v>358</v>
      </c>
      <c r="D12682" s="27">
        <v>9691</v>
      </c>
      <c r="E12682" s="27">
        <v>288</v>
      </c>
      <c r="F12682" s="27">
        <v>8</v>
      </c>
      <c r="G12682" s="27">
        <v>61</v>
      </c>
      <c r="H12682" s="27">
        <v>2</v>
      </c>
    </row>
    <row r="12683" spans="1:8" x14ac:dyDescent="0.55000000000000004">
      <c r="A12683" s="33">
        <v>44177</v>
      </c>
      <c r="B12683" s="1" t="s">
        <v>48</v>
      </c>
      <c r="C12683" s="27">
        <v>339</v>
      </c>
      <c r="D12683" s="27">
        <v>4577</v>
      </c>
      <c r="E12683" s="27">
        <v>191</v>
      </c>
      <c r="F12683" s="27">
        <v>4</v>
      </c>
      <c r="G12683" s="27">
        <v>144</v>
      </c>
      <c r="H12683" s="27">
        <v>1</v>
      </c>
    </row>
    <row r="12684" spans="1:8" x14ac:dyDescent="0.55000000000000004">
      <c r="A12684" s="33">
        <v>44177</v>
      </c>
      <c r="B12684" s="1" t="s">
        <v>49</v>
      </c>
      <c r="C12684" s="27">
        <v>6551</v>
      </c>
      <c r="D12684" s="27">
        <v>223229</v>
      </c>
      <c r="E12684" s="27">
        <v>5832</v>
      </c>
      <c r="F12684" s="27">
        <v>110</v>
      </c>
      <c r="G12684" s="27">
        <v>609</v>
      </c>
      <c r="H12684" s="27">
        <v>12</v>
      </c>
    </row>
    <row r="12685" spans="1:8" x14ac:dyDescent="0.55000000000000004">
      <c r="A12685" s="33">
        <v>44177</v>
      </c>
      <c r="B12685" s="1" t="s">
        <v>50</v>
      </c>
      <c r="C12685" s="27">
        <v>378</v>
      </c>
      <c r="D12685" s="27">
        <v>11599</v>
      </c>
      <c r="E12685" s="27">
        <v>326</v>
      </c>
      <c r="F12685" s="27">
        <v>3</v>
      </c>
      <c r="G12685" s="27">
        <v>51</v>
      </c>
      <c r="H12685" s="27">
        <v>0</v>
      </c>
    </row>
    <row r="12686" spans="1:8" x14ac:dyDescent="0.55000000000000004">
      <c r="A12686" s="33">
        <v>44177</v>
      </c>
      <c r="B12686" s="1" t="s">
        <v>51</v>
      </c>
      <c r="C12686" s="27">
        <v>290</v>
      </c>
      <c r="D12686" s="27">
        <v>29630</v>
      </c>
      <c r="E12686" s="27">
        <v>265</v>
      </c>
      <c r="F12686" s="27">
        <v>3</v>
      </c>
      <c r="G12686" s="27">
        <v>25</v>
      </c>
      <c r="H12686" s="27">
        <v>0</v>
      </c>
    </row>
    <row r="12687" spans="1:8" x14ac:dyDescent="0.55000000000000004">
      <c r="A12687" s="33">
        <v>44177</v>
      </c>
      <c r="B12687" s="1" t="s">
        <v>52</v>
      </c>
      <c r="C12687" s="27">
        <v>1210</v>
      </c>
      <c r="D12687" s="27">
        <v>27774</v>
      </c>
      <c r="E12687" s="27">
        <v>1030</v>
      </c>
      <c r="F12687" s="27">
        <v>13</v>
      </c>
      <c r="G12687" s="27">
        <v>116</v>
      </c>
      <c r="H12687" s="27">
        <v>8</v>
      </c>
    </row>
    <row r="12688" spans="1:8" x14ac:dyDescent="0.55000000000000004">
      <c r="A12688" s="33">
        <v>44177</v>
      </c>
      <c r="B12688" s="1" t="s">
        <v>53</v>
      </c>
      <c r="C12688" s="27">
        <v>508</v>
      </c>
      <c r="D12688" s="27">
        <v>33687</v>
      </c>
      <c r="E12688" s="27">
        <v>330</v>
      </c>
      <c r="F12688" s="27">
        <v>3</v>
      </c>
      <c r="G12688" s="27">
        <v>175</v>
      </c>
      <c r="H12688" s="27">
        <v>2</v>
      </c>
    </row>
    <row r="12689" spans="1:8" x14ac:dyDescent="0.55000000000000004">
      <c r="A12689" s="33">
        <v>44177</v>
      </c>
      <c r="B12689" s="1" t="s">
        <v>54</v>
      </c>
      <c r="C12689" s="27">
        <v>584</v>
      </c>
      <c r="D12689" s="27">
        <v>10923</v>
      </c>
      <c r="E12689" s="27">
        <v>497</v>
      </c>
      <c r="F12689" s="27">
        <v>3</v>
      </c>
      <c r="G12689" s="27">
        <v>87</v>
      </c>
      <c r="H12689" s="27">
        <v>1</v>
      </c>
    </row>
    <row r="12690" spans="1:8" x14ac:dyDescent="0.55000000000000004">
      <c r="A12690" s="33">
        <v>44177</v>
      </c>
      <c r="B12690" s="1" t="s">
        <v>55</v>
      </c>
      <c r="C12690" s="27">
        <v>796</v>
      </c>
      <c r="D12690" s="27">
        <v>30031</v>
      </c>
      <c r="E12690" s="27">
        <v>629</v>
      </c>
      <c r="F12690" s="27">
        <v>13</v>
      </c>
      <c r="G12690" s="27">
        <v>167</v>
      </c>
      <c r="H12690" s="27">
        <v>1</v>
      </c>
    </row>
    <row r="12691" spans="1:8" x14ac:dyDescent="0.55000000000000004">
      <c r="A12691" s="33">
        <v>44177</v>
      </c>
      <c r="B12691" s="1" t="s">
        <v>56</v>
      </c>
      <c r="C12691" s="27">
        <v>4785</v>
      </c>
      <c r="D12691" s="27">
        <v>79250</v>
      </c>
      <c r="E12691" s="27">
        <v>4332</v>
      </c>
      <c r="F12691" s="27">
        <v>75</v>
      </c>
      <c r="G12691" s="27">
        <v>383</v>
      </c>
      <c r="H12691" s="27">
        <v>8</v>
      </c>
    </row>
    <row r="12692" spans="1:8" x14ac:dyDescent="0.55000000000000004">
      <c r="A12692" s="33">
        <v>44178</v>
      </c>
      <c r="B12692" s="1" t="s">
        <v>7</v>
      </c>
      <c r="C12692" s="27">
        <v>11171</v>
      </c>
      <c r="D12692" s="27">
        <v>190249</v>
      </c>
      <c r="E12692" s="27">
        <v>8637</v>
      </c>
      <c r="F12692" s="27">
        <v>308</v>
      </c>
      <c r="G12692" s="27">
        <v>2226</v>
      </c>
      <c r="H12692" s="27">
        <v>32</v>
      </c>
    </row>
    <row r="12693" spans="1:8" x14ac:dyDescent="0.55000000000000004">
      <c r="A12693" s="33">
        <v>44178</v>
      </c>
      <c r="B12693" s="1" t="s">
        <v>11</v>
      </c>
      <c r="C12693" s="27">
        <v>373</v>
      </c>
      <c r="D12693" s="27">
        <v>8036</v>
      </c>
      <c r="E12693" s="27">
        <v>308</v>
      </c>
      <c r="F12693" s="27">
        <v>6</v>
      </c>
      <c r="G12693" s="27">
        <v>59</v>
      </c>
      <c r="H12693" s="27">
        <v>2</v>
      </c>
    </row>
    <row r="12694" spans="1:8" x14ac:dyDescent="0.55000000000000004">
      <c r="A12694" s="33">
        <v>44178</v>
      </c>
      <c r="B12694" s="1" t="s">
        <v>12</v>
      </c>
      <c r="C12694" s="27">
        <v>302</v>
      </c>
      <c r="D12694" s="27">
        <v>11092</v>
      </c>
      <c r="E12694" s="27">
        <v>180</v>
      </c>
      <c r="F12694" s="27">
        <v>9</v>
      </c>
      <c r="G12694" s="27">
        <v>113</v>
      </c>
      <c r="H12694" s="27">
        <v>3</v>
      </c>
    </row>
    <row r="12695" spans="1:8" x14ac:dyDescent="0.55000000000000004">
      <c r="A12695" s="33">
        <v>44178</v>
      </c>
      <c r="B12695" s="1" t="s">
        <v>13</v>
      </c>
      <c r="C12695" s="27">
        <v>1507</v>
      </c>
      <c r="D12695" s="27">
        <v>21568</v>
      </c>
      <c r="E12695" s="27">
        <v>1218</v>
      </c>
      <c r="F12695" s="27">
        <v>12</v>
      </c>
      <c r="G12695" s="27">
        <v>277</v>
      </c>
      <c r="H12695" s="27">
        <v>3</v>
      </c>
    </row>
    <row r="12696" spans="1:8" x14ac:dyDescent="0.55000000000000004">
      <c r="A12696" s="33">
        <v>44178</v>
      </c>
      <c r="B12696" s="1" t="s">
        <v>14</v>
      </c>
      <c r="C12696" s="27">
        <v>94</v>
      </c>
      <c r="D12696" s="27">
        <v>3746</v>
      </c>
      <c r="E12696" s="27">
        <v>89</v>
      </c>
      <c r="F12696" s="27">
        <v>1</v>
      </c>
      <c r="G12696" s="27">
        <v>4</v>
      </c>
      <c r="H12696" s="27">
        <v>0</v>
      </c>
    </row>
    <row r="12697" spans="1:8" x14ac:dyDescent="0.55000000000000004">
      <c r="A12697" s="33">
        <v>44178</v>
      </c>
      <c r="B12697" s="1" t="s">
        <v>15</v>
      </c>
      <c r="C12697" s="27">
        <v>253</v>
      </c>
      <c r="D12697" s="27">
        <v>9068</v>
      </c>
      <c r="E12697" s="27">
        <v>149</v>
      </c>
      <c r="F12697" s="27">
        <v>1</v>
      </c>
      <c r="G12697" s="27">
        <v>103</v>
      </c>
      <c r="H12697" s="27">
        <v>1</v>
      </c>
    </row>
    <row r="12698" spans="1:8" x14ac:dyDescent="0.55000000000000004">
      <c r="A12698" s="33">
        <v>44178</v>
      </c>
      <c r="B12698" s="1" t="s">
        <v>16</v>
      </c>
      <c r="C12698" s="27">
        <v>611</v>
      </c>
      <c r="D12698" s="27">
        <v>45348</v>
      </c>
      <c r="E12698" s="27">
        <v>500</v>
      </c>
      <c r="F12698" s="27">
        <v>8</v>
      </c>
      <c r="G12698" s="27">
        <v>103</v>
      </c>
      <c r="H12698" s="27">
        <v>4</v>
      </c>
    </row>
    <row r="12699" spans="1:8" x14ac:dyDescent="0.55000000000000004">
      <c r="A12699" s="33">
        <v>44178</v>
      </c>
      <c r="B12699" s="1" t="s">
        <v>17</v>
      </c>
      <c r="C12699" s="27">
        <v>1987</v>
      </c>
      <c r="D12699" s="27">
        <v>17774</v>
      </c>
      <c r="E12699" s="27">
        <v>1670</v>
      </c>
      <c r="F12699" s="27">
        <v>28</v>
      </c>
      <c r="G12699" s="27">
        <v>289</v>
      </c>
      <c r="H12699" s="27">
        <v>13</v>
      </c>
    </row>
    <row r="12700" spans="1:8" x14ac:dyDescent="0.55000000000000004">
      <c r="A12700" s="33">
        <v>44178</v>
      </c>
      <c r="B12700" s="1" t="s">
        <v>18</v>
      </c>
      <c r="C12700" s="27">
        <v>870</v>
      </c>
      <c r="D12700" s="27">
        <v>61800</v>
      </c>
      <c r="E12700" s="27">
        <v>637</v>
      </c>
      <c r="F12700" s="27">
        <v>2</v>
      </c>
      <c r="G12700" s="27">
        <v>233</v>
      </c>
      <c r="H12700" s="27">
        <v>11</v>
      </c>
    </row>
    <row r="12701" spans="1:8" x14ac:dyDescent="0.55000000000000004">
      <c r="A12701" s="33">
        <v>44178</v>
      </c>
      <c r="B12701" s="1" t="s">
        <v>19</v>
      </c>
      <c r="C12701" s="27">
        <v>1652</v>
      </c>
      <c r="D12701" s="27">
        <v>42655</v>
      </c>
      <c r="E12701" s="27">
        <v>1273</v>
      </c>
      <c r="F12701" s="27">
        <v>26</v>
      </c>
      <c r="G12701" s="27">
        <v>313</v>
      </c>
      <c r="H12701" s="27">
        <v>8</v>
      </c>
    </row>
    <row r="12702" spans="1:8" x14ac:dyDescent="0.55000000000000004">
      <c r="A12702" s="33">
        <v>44178</v>
      </c>
      <c r="B12702" s="1" t="s">
        <v>20</v>
      </c>
      <c r="C12702" s="27">
        <v>10441</v>
      </c>
      <c r="D12702" s="27">
        <v>261972</v>
      </c>
      <c r="E12702" s="27">
        <v>8492</v>
      </c>
      <c r="F12702" s="27">
        <v>170</v>
      </c>
      <c r="G12702" s="27">
        <v>1779</v>
      </c>
      <c r="H12702" s="27">
        <v>35</v>
      </c>
    </row>
    <row r="12703" spans="1:8" x14ac:dyDescent="0.55000000000000004">
      <c r="A12703" s="33">
        <v>44178</v>
      </c>
      <c r="B12703" s="1" t="s">
        <v>21</v>
      </c>
      <c r="C12703" s="27">
        <v>8189</v>
      </c>
      <c r="D12703" s="27">
        <v>190632</v>
      </c>
      <c r="E12703" s="27">
        <v>7100</v>
      </c>
      <c r="F12703" s="27">
        <v>97</v>
      </c>
      <c r="G12703" s="27">
        <v>991</v>
      </c>
      <c r="H12703" s="27">
        <v>15</v>
      </c>
    </row>
    <row r="12704" spans="1:8" x14ac:dyDescent="0.55000000000000004">
      <c r="A12704" s="33">
        <v>44178</v>
      </c>
      <c r="B12704" s="1" t="s">
        <v>22</v>
      </c>
      <c r="C12704" s="27">
        <v>47225</v>
      </c>
      <c r="D12704" s="27">
        <v>847224</v>
      </c>
      <c r="E12704" s="27">
        <v>41555</v>
      </c>
      <c r="F12704" s="27">
        <v>535</v>
      </c>
      <c r="G12704" s="27">
        <v>5135</v>
      </c>
      <c r="H12704" s="27">
        <v>70</v>
      </c>
    </row>
    <row r="12705" spans="1:8" x14ac:dyDescent="0.55000000000000004">
      <c r="A12705" s="33">
        <v>44178</v>
      </c>
      <c r="B12705" s="1" t="s">
        <v>23</v>
      </c>
      <c r="C12705" s="27">
        <v>15053</v>
      </c>
      <c r="D12705" s="27">
        <v>281819</v>
      </c>
      <c r="E12705" s="27">
        <v>13292</v>
      </c>
      <c r="F12705" s="27">
        <v>225</v>
      </c>
      <c r="G12705" s="27">
        <v>1536</v>
      </c>
      <c r="H12705" s="27">
        <v>53</v>
      </c>
    </row>
    <row r="12706" spans="1:8" x14ac:dyDescent="0.55000000000000004">
      <c r="A12706" s="33">
        <v>44178</v>
      </c>
      <c r="B12706" s="1" t="s">
        <v>24</v>
      </c>
      <c r="C12706" s="27">
        <v>400</v>
      </c>
      <c r="D12706" s="27">
        <v>24496</v>
      </c>
      <c r="E12706" s="27">
        <v>317</v>
      </c>
      <c r="F12706" s="27">
        <v>0</v>
      </c>
      <c r="G12706" s="27">
        <v>83</v>
      </c>
      <c r="H12706" s="27">
        <v>0</v>
      </c>
    </row>
    <row r="12707" spans="1:8" x14ac:dyDescent="0.55000000000000004">
      <c r="A12707" s="33">
        <v>44178</v>
      </c>
      <c r="B12707" s="1" t="s">
        <v>25</v>
      </c>
      <c r="C12707" s="27">
        <v>474</v>
      </c>
      <c r="D12707" s="27">
        <v>18804</v>
      </c>
      <c r="E12707" s="27">
        <v>432</v>
      </c>
      <c r="F12707" s="27">
        <v>26</v>
      </c>
      <c r="G12707" s="27">
        <v>16</v>
      </c>
      <c r="H12707" s="27">
        <v>1</v>
      </c>
    </row>
    <row r="12708" spans="1:8" x14ac:dyDescent="0.55000000000000004">
      <c r="A12708" s="33">
        <v>44178</v>
      </c>
      <c r="B12708" s="1" t="s">
        <v>26</v>
      </c>
      <c r="C12708" s="27">
        <v>910</v>
      </c>
      <c r="D12708" s="27">
        <v>24951</v>
      </c>
      <c r="E12708" s="27">
        <v>812</v>
      </c>
      <c r="F12708" s="27">
        <v>50</v>
      </c>
      <c r="G12708" s="27">
        <v>51</v>
      </c>
      <c r="H12708" s="27">
        <v>0</v>
      </c>
    </row>
    <row r="12709" spans="1:8" x14ac:dyDescent="0.55000000000000004">
      <c r="A12709" s="33">
        <v>44178</v>
      </c>
      <c r="B12709" s="1" t="s">
        <v>27</v>
      </c>
      <c r="C12709" s="27">
        <v>332</v>
      </c>
      <c r="D12709" s="27">
        <v>16638</v>
      </c>
      <c r="E12709" s="27">
        <v>306</v>
      </c>
      <c r="F12709" s="27">
        <v>11</v>
      </c>
      <c r="G12709" s="27">
        <v>15</v>
      </c>
      <c r="H12709" s="27">
        <v>2</v>
      </c>
    </row>
    <row r="12710" spans="1:8" x14ac:dyDescent="0.55000000000000004">
      <c r="A12710" s="33">
        <v>44178</v>
      </c>
      <c r="B12710" s="1" t="s">
        <v>28</v>
      </c>
      <c r="C12710" s="27">
        <v>440</v>
      </c>
      <c r="D12710" s="27">
        <v>14073</v>
      </c>
      <c r="E12710" s="27">
        <v>348</v>
      </c>
      <c r="F12710" s="27">
        <v>9</v>
      </c>
      <c r="G12710" s="27">
        <v>83</v>
      </c>
      <c r="H12710" s="27">
        <v>0</v>
      </c>
    </row>
    <row r="12711" spans="1:8" x14ac:dyDescent="0.55000000000000004">
      <c r="A12711" s="33">
        <v>44178</v>
      </c>
      <c r="B12711" s="1" t="s">
        <v>29</v>
      </c>
      <c r="C12711" s="27">
        <v>957</v>
      </c>
      <c r="D12711" s="27">
        <v>35844</v>
      </c>
      <c r="E12711" s="27">
        <v>750</v>
      </c>
      <c r="F12711" s="27">
        <v>6</v>
      </c>
      <c r="G12711" s="27">
        <v>155</v>
      </c>
      <c r="H12711" s="27">
        <v>4</v>
      </c>
    </row>
    <row r="12712" spans="1:8" x14ac:dyDescent="0.55000000000000004">
      <c r="A12712" s="33">
        <v>44178</v>
      </c>
      <c r="B12712" s="1" t="s">
        <v>30</v>
      </c>
      <c r="C12712" s="27">
        <v>1498</v>
      </c>
      <c r="D12712" s="27">
        <v>50550</v>
      </c>
      <c r="E12712" s="27">
        <v>1133</v>
      </c>
      <c r="F12712" s="27">
        <v>20</v>
      </c>
      <c r="G12712" s="27">
        <v>345</v>
      </c>
      <c r="H12712" s="27">
        <v>4</v>
      </c>
    </row>
    <row r="12713" spans="1:8" x14ac:dyDescent="0.55000000000000004">
      <c r="A12713" s="33">
        <v>44178</v>
      </c>
      <c r="B12713" s="1" t="s">
        <v>31</v>
      </c>
      <c r="C12713" s="27">
        <v>2087</v>
      </c>
      <c r="D12713" s="27">
        <v>67934</v>
      </c>
      <c r="E12713" s="27">
        <v>1428</v>
      </c>
      <c r="F12713" s="27">
        <v>20</v>
      </c>
      <c r="G12713" s="27">
        <v>639</v>
      </c>
      <c r="H12713" s="27">
        <v>16</v>
      </c>
    </row>
    <row r="12714" spans="1:8" x14ac:dyDescent="0.55000000000000004">
      <c r="A12714" s="33">
        <v>44178</v>
      </c>
      <c r="B12714" s="1" t="s">
        <v>32</v>
      </c>
      <c r="C12714" s="27">
        <v>12525</v>
      </c>
      <c r="D12714" s="27">
        <v>152984</v>
      </c>
      <c r="E12714" s="27">
        <v>10251</v>
      </c>
      <c r="F12714" s="27">
        <v>143</v>
      </c>
      <c r="G12714" s="27">
        <v>2131</v>
      </c>
      <c r="H12714" s="27">
        <v>27</v>
      </c>
    </row>
    <row r="12715" spans="1:8" x14ac:dyDescent="0.55000000000000004">
      <c r="A12715" s="33">
        <v>44178</v>
      </c>
      <c r="B12715" s="1" t="s">
        <v>33</v>
      </c>
      <c r="C12715" s="27">
        <v>1055</v>
      </c>
      <c r="D12715" s="27">
        <v>24205</v>
      </c>
      <c r="E12715" s="27">
        <v>853</v>
      </c>
      <c r="F12715" s="27">
        <v>12</v>
      </c>
      <c r="G12715" s="27">
        <v>190</v>
      </c>
      <c r="H12715" s="27">
        <v>5</v>
      </c>
    </row>
    <row r="12716" spans="1:8" x14ac:dyDescent="0.55000000000000004">
      <c r="A12716" s="33">
        <v>44178</v>
      </c>
      <c r="B12716" s="1" t="s">
        <v>34</v>
      </c>
      <c r="C12716" s="27">
        <v>863</v>
      </c>
      <c r="D12716" s="27">
        <v>30933</v>
      </c>
      <c r="E12716" s="27">
        <v>785</v>
      </c>
      <c r="F12716" s="27">
        <v>11</v>
      </c>
      <c r="G12716" s="27">
        <v>67</v>
      </c>
      <c r="H12716" s="27">
        <v>1</v>
      </c>
    </row>
    <row r="12717" spans="1:8" x14ac:dyDescent="0.55000000000000004">
      <c r="A12717" s="33">
        <v>44178</v>
      </c>
      <c r="B12717" s="1" t="s">
        <v>35</v>
      </c>
      <c r="C12717" s="27">
        <v>3076</v>
      </c>
      <c r="D12717" s="27">
        <v>73836</v>
      </c>
      <c r="E12717" s="27">
        <v>2644</v>
      </c>
      <c r="F12717" s="27">
        <v>40</v>
      </c>
      <c r="G12717" s="27">
        <v>406</v>
      </c>
      <c r="H12717" s="27">
        <v>8</v>
      </c>
    </row>
    <row r="12718" spans="1:8" x14ac:dyDescent="0.55000000000000004">
      <c r="A12718" s="33">
        <v>44178</v>
      </c>
      <c r="B12718" s="1" t="s">
        <v>36</v>
      </c>
      <c r="C12718" s="27">
        <v>24929</v>
      </c>
      <c r="D12718" s="27">
        <v>379572</v>
      </c>
      <c r="E12718" s="27">
        <v>19822</v>
      </c>
      <c r="F12718" s="27">
        <v>407</v>
      </c>
      <c r="G12718" s="27">
        <v>4684</v>
      </c>
      <c r="H12718" s="27">
        <v>158</v>
      </c>
    </row>
    <row r="12719" spans="1:8" x14ac:dyDescent="0.55000000000000004">
      <c r="A12719" s="33">
        <v>44178</v>
      </c>
      <c r="B12719" s="1" t="s">
        <v>37</v>
      </c>
      <c r="C12719" s="27">
        <v>7228</v>
      </c>
      <c r="D12719" s="27">
        <v>113005</v>
      </c>
      <c r="E12719" s="27">
        <v>6308</v>
      </c>
      <c r="F12719" s="27">
        <v>111</v>
      </c>
      <c r="G12719" s="27">
        <v>809</v>
      </c>
      <c r="H12719" s="27">
        <v>44</v>
      </c>
    </row>
    <row r="12720" spans="1:8" x14ac:dyDescent="0.55000000000000004">
      <c r="A12720" s="33">
        <v>44178</v>
      </c>
      <c r="B12720" s="1" t="s">
        <v>38</v>
      </c>
      <c r="C12720" s="27">
        <v>1493</v>
      </c>
      <c r="D12720" s="27">
        <v>38382</v>
      </c>
      <c r="E12720" s="27">
        <v>1219</v>
      </c>
      <c r="F12720" s="27">
        <v>15</v>
      </c>
      <c r="G12720" s="27">
        <v>259</v>
      </c>
      <c r="H12720" s="27">
        <v>7</v>
      </c>
    </row>
    <row r="12721" spans="1:8" x14ac:dyDescent="0.55000000000000004">
      <c r="A12721" s="33">
        <v>44178</v>
      </c>
      <c r="B12721" s="1" t="s">
        <v>39</v>
      </c>
      <c r="C12721" s="27">
        <v>554</v>
      </c>
      <c r="D12721" s="27">
        <v>14965</v>
      </c>
      <c r="E12721" s="27">
        <v>472</v>
      </c>
      <c r="F12721" s="27">
        <v>7</v>
      </c>
      <c r="G12721" s="27">
        <v>64</v>
      </c>
      <c r="H12721" s="27">
        <v>10</v>
      </c>
    </row>
    <row r="12722" spans="1:8" x14ac:dyDescent="0.55000000000000004">
      <c r="A12722" s="33">
        <v>44178</v>
      </c>
      <c r="B12722" s="1" t="s">
        <v>40</v>
      </c>
      <c r="C12722" s="27">
        <v>67</v>
      </c>
      <c r="D12722" s="27">
        <v>19495</v>
      </c>
      <c r="E12722" s="27">
        <v>57</v>
      </c>
      <c r="F12722" s="27">
        <v>0</v>
      </c>
      <c r="G12722" s="27">
        <v>9</v>
      </c>
      <c r="H12722" s="27">
        <v>0</v>
      </c>
    </row>
    <row r="12723" spans="1:8" x14ac:dyDescent="0.55000000000000004">
      <c r="A12723" s="33">
        <v>44178</v>
      </c>
      <c r="B12723" s="1" t="s">
        <v>41</v>
      </c>
      <c r="C12723" s="27">
        <v>166</v>
      </c>
      <c r="D12723" s="27">
        <v>7659</v>
      </c>
      <c r="E12723" s="27">
        <v>152</v>
      </c>
      <c r="F12723" s="27">
        <v>0</v>
      </c>
      <c r="G12723" s="27">
        <v>14</v>
      </c>
      <c r="H12723" s="27">
        <v>1</v>
      </c>
    </row>
    <row r="12724" spans="1:8" x14ac:dyDescent="0.55000000000000004">
      <c r="A12724" s="33">
        <v>44178</v>
      </c>
      <c r="B12724" s="1" t="s">
        <v>42</v>
      </c>
      <c r="C12724" s="27">
        <v>702</v>
      </c>
      <c r="D12724" s="27">
        <v>24136</v>
      </c>
      <c r="E12724" s="27">
        <v>562</v>
      </c>
      <c r="F12724" s="27">
        <v>11</v>
      </c>
      <c r="G12724" s="27">
        <v>116</v>
      </c>
      <c r="H12724" s="27">
        <v>3</v>
      </c>
    </row>
    <row r="12725" spans="1:8" x14ac:dyDescent="0.55000000000000004">
      <c r="A12725" s="33">
        <v>44178</v>
      </c>
      <c r="B12725" s="1" t="s">
        <v>43</v>
      </c>
      <c r="C12725" s="27">
        <v>1560</v>
      </c>
      <c r="D12725" s="27">
        <v>43500</v>
      </c>
      <c r="E12725" s="27">
        <v>950</v>
      </c>
      <c r="F12725" s="27">
        <v>8</v>
      </c>
      <c r="G12725" s="27">
        <v>283</v>
      </c>
      <c r="H12725" s="27">
        <v>10</v>
      </c>
    </row>
    <row r="12726" spans="1:8" x14ac:dyDescent="0.55000000000000004">
      <c r="A12726" s="33">
        <v>44178</v>
      </c>
      <c r="B12726" s="1" t="s">
        <v>44</v>
      </c>
      <c r="C12726" s="27">
        <v>435</v>
      </c>
      <c r="D12726" s="27">
        <v>22347</v>
      </c>
      <c r="E12726" s="27">
        <v>382</v>
      </c>
      <c r="F12726" s="27">
        <v>2</v>
      </c>
      <c r="G12726" s="27">
        <v>47</v>
      </c>
      <c r="H12726" s="27">
        <v>3</v>
      </c>
    </row>
    <row r="12727" spans="1:8" x14ac:dyDescent="0.55000000000000004">
      <c r="A12727" s="33">
        <v>44178</v>
      </c>
      <c r="B12727" s="1" t="s">
        <v>45</v>
      </c>
      <c r="C12727" s="27">
        <v>187</v>
      </c>
      <c r="D12727" s="27">
        <v>13844</v>
      </c>
      <c r="E12727" s="27">
        <v>174</v>
      </c>
      <c r="F12727" s="27">
        <v>9</v>
      </c>
      <c r="G12727" s="27">
        <v>6</v>
      </c>
      <c r="H12727" s="27">
        <v>0</v>
      </c>
    </row>
    <row r="12728" spans="1:8" x14ac:dyDescent="0.55000000000000004">
      <c r="A12728" s="33">
        <v>44178</v>
      </c>
      <c r="B12728" s="1" t="s">
        <v>46</v>
      </c>
      <c r="C12728" s="27">
        <v>199</v>
      </c>
      <c r="D12728" s="27">
        <v>19511</v>
      </c>
      <c r="E12728" s="27">
        <v>149</v>
      </c>
      <c r="F12728" s="27">
        <v>3</v>
      </c>
      <c r="G12728" s="27">
        <v>47</v>
      </c>
      <c r="H12728" s="27">
        <v>0</v>
      </c>
    </row>
    <row r="12729" spans="1:8" x14ac:dyDescent="0.55000000000000004">
      <c r="A12729" s="33">
        <v>44178</v>
      </c>
      <c r="B12729" s="1" t="s">
        <v>47</v>
      </c>
      <c r="C12729" s="27">
        <v>359</v>
      </c>
      <c r="D12729" s="27">
        <v>9723</v>
      </c>
      <c r="E12729" s="27">
        <v>293</v>
      </c>
      <c r="F12729" s="27">
        <v>8</v>
      </c>
      <c r="G12729" s="27">
        <v>57</v>
      </c>
      <c r="H12729" s="27">
        <v>2</v>
      </c>
    </row>
    <row r="12730" spans="1:8" x14ac:dyDescent="0.55000000000000004">
      <c r="A12730" s="33">
        <v>44178</v>
      </c>
      <c r="B12730" s="1" t="s">
        <v>48</v>
      </c>
      <c r="C12730" s="27">
        <v>357</v>
      </c>
      <c r="D12730" s="27">
        <v>4671</v>
      </c>
      <c r="E12730" s="27">
        <v>200</v>
      </c>
      <c r="F12730" s="27">
        <v>4</v>
      </c>
      <c r="G12730" s="27">
        <v>153</v>
      </c>
      <c r="H12730" s="27">
        <v>1</v>
      </c>
    </row>
    <row r="12731" spans="1:8" x14ac:dyDescent="0.55000000000000004">
      <c r="A12731" s="33">
        <v>44178</v>
      </c>
      <c r="B12731" s="1" t="s">
        <v>49</v>
      </c>
      <c r="C12731" s="27">
        <v>6622</v>
      </c>
      <c r="D12731" s="27">
        <v>224401</v>
      </c>
      <c r="E12731" s="27">
        <v>5863</v>
      </c>
      <c r="F12731" s="27">
        <v>110</v>
      </c>
      <c r="G12731" s="27">
        <v>649</v>
      </c>
      <c r="H12731" s="27">
        <v>12</v>
      </c>
    </row>
    <row r="12732" spans="1:8" x14ac:dyDescent="0.55000000000000004">
      <c r="A12732" s="33">
        <v>44178</v>
      </c>
      <c r="B12732" s="1" t="s">
        <v>50</v>
      </c>
      <c r="C12732" s="27">
        <v>380</v>
      </c>
      <c r="D12732" s="27">
        <v>11860</v>
      </c>
      <c r="E12732" s="27">
        <v>327</v>
      </c>
      <c r="F12732" s="27">
        <v>3</v>
      </c>
      <c r="G12732" s="27">
        <v>52</v>
      </c>
      <c r="H12732" s="27">
        <v>0</v>
      </c>
    </row>
    <row r="12733" spans="1:8" x14ac:dyDescent="0.55000000000000004">
      <c r="A12733" s="33">
        <v>44178</v>
      </c>
      <c r="B12733" s="1" t="s">
        <v>51</v>
      </c>
      <c r="C12733" s="27">
        <v>290</v>
      </c>
      <c r="D12733" s="27">
        <v>29884</v>
      </c>
      <c r="E12733" s="27">
        <v>265</v>
      </c>
      <c r="F12733" s="27">
        <v>3</v>
      </c>
      <c r="G12733" s="27">
        <v>32</v>
      </c>
      <c r="H12733" s="27">
        <v>0</v>
      </c>
    </row>
    <row r="12734" spans="1:8" x14ac:dyDescent="0.55000000000000004">
      <c r="A12734" s="33">
        <v>44178</v>
      </c>
      <c r="B12734" s="1" t="s">
        <v>52</v>
      </c>
      <c r="C12734" s="27">
        <v>1210</v>
      </c>
      <c r="D12734" s="27">
        <v>27774</v>
      </c>
      <c r="E12734" s="27">
        <v>1030</v>
      </c>
      <c r="F12734" s="27">
        <v>13</v>
      </c>
      <c r="G12734" s="27">
        <v>116</v>
      </c>
      <c r="H12734" s="27">
        <v>8</v>
      </c>
    </row>
    <row r="12735" spans="1:8" x14ac:dyDescent="0.55000000000000004">
      <c r="A12735" s="33">
        <v>44178</v>
      </c>
      <c r="B12735" s="1" t="s">
        <v>53</v>
      </c>
      <c r="C12735" s="27">
        <v>516</v>
      </c>
      <c r="D12735" s="27">
        <v>33841</v>
      </c>
      <c r="E12735" s="27">
        <v>355</v>
      </c>
      <c r="F12735" s="27">
        <v>3</v>
      </c>
      <c r="G12735" s="27">
        <v>158</v>
      </c>
      <c r="H12735" s="27">
        <v>2</v>
      </c>
    </row>
    <row r="12736" spans="1:8" x14ac:dyDescent="0.55000000000000004">
      <c r="A12736" s="33">
        <v>44178</v>
      </c>
      <c r="B12736" s="1" t="s">
        <v>54</v>
      </c>
      <c r="C12736" s="27">
        <v>584</v>
      </c>
      <c r="D12736" s="27">
        <v>10923</v>
      </c>
      <c r="E12736" s="27">
        <v>497</v>
      </c>
      <c r="F12736" s="27">
        <v>3</v>
      </c>
      <c r="G12736" s="27">
        <v>87</v>
      </c>
      <c r="H12736" s="27">
        <v>1</v>
      </c>
    </row>
    <row r="12737" spans="1:8" x14ac:dyDescent="0.55000000000000004">
      <c r="A12737" s="33">
        <v>44178</v>
      </c>
      <c r="B12737" s="1" t="s">
        <v>55</v>
      </c>
      <c r="C12737" s="27">
        <v>823</v>
      </c>
      <c r="D12737" s="27">
        <v>30031</v>
      </c>
      <c r="E12737" s="27">
        <v>640</v>
      </c>
      <c r="F12737" s="27">
        <v>13</v>
      </c>
      <c r="G12737" s="27">
        <v>183</v>
      </c>
      <c r="H12737" s="27">
        <v>1</v>
      </c>
    </row>
    <row r="12738" spans="1:8" x14ac:dyDescent="0.55000000000000004">
      <c r="A12738" s="33">
        <v>44178</v>
      </c>
      <c r="B12738" s="1" t="s">
        <v>56</v>
      </c>
      <c r="C12738" s="27">
        <v>4805</v>
      </c>
      <c r="D12738" s="27">
        <v>79687</v>
      </c>
      <c r="E12738" s="27">
        <v>4366</v>
      </c>
      <c r="F12738" s="27">
        <v>75</v>
      </c>
      <c r="G12738" s="27">
        <v>369</v>
      </c>
      <c r="H12738" s="27">
        <v>7</v>
      </c>
    </row>
    <row r="12739" spans="1:8" x14ac:dyDescent="0.55000000000000004">
      <c r="A12739" s="33">
        <v>44179</v>
      </c>
      <c r="B12739" s="1" t="s">
        <v>7</v>
      </c>
      <c r="C12739" s="27">
        <v>11460</v>
      </c>
      <c r="D12739" s="27">
        <v>194520</v>
      </c>
      <c r="E12739" s="27">
        <v>8887</v>
      </c>
      <c r="F12739" s="27">
        <v>330</v>
      </c>
      <c r="G12739" s="27">
        <v>2282</v>
      </c>
      <c r="H12739" s="27">
        <v>32</v>
      </c>
    </row>
    <row r="12740" spans="1:8" x14ac:dyDescent="0.55000000000000004">
      <c r="A12740" s="33">
        <v>44179</v>
      </c>
      <c r="B12740" s="1" t="s">
        <v>11</v>
      </c>
      <c r="C12740" s="27">
        <v>375</v>
      </c>
      <c r="D12740" s="27">
        <v>8163</v>
      </c>
      <c r="E12740" s="27">
        <v>314</v>
      </c>
      <c r="F12740" s="27">
        <v>6</v>
      </c>
      <c r="G12740" s="27">
        <v>55</v>
      </c>
      <c r="H12740" s="27">
        <v>2</v>
      </c>
    </row>
    <row r="12741" spans="1:8" x14ac:dyDescent="0.55000000000000004">
      <c r="A12741" s="33">
        <v>44179</v>
      </c>
      <c r="B12741" s="1" t="s">
        <v>12</v>
      </c>
      <c r="C12741" s="27">
        <v>306</v>
      </c>
      <c r="D12741" s="27">
        <v>11317</v>
      </c>
      <c r="E12741" s="27">
        <v>182</v>
      </c>
      <c r="F12741" s="27">
        <v>10</v>
      </c>
      <c r="G12741" s="27">
        <v>114</v>
      </c>
      <c r="H12741" s="27">
        <v>3</v>
      </c>
    </row>
    <row r="12742" spans="1:8" x14ac:dyDescent="0.55000000000000004">
      <c r="A12742" s="33">
        <v>44179</v>
      </c>
      <c r="B12742" s="1" t="s">
        <v>13</v>
      </c>
      <c r="C12742" s="27">
        <v>1531</v>
      </c>
      <c r="D12742" s="27">
        <v>21856</v>
      </c>
      <c r="E12742" s="27">
        <v>1232</v>
      </c>
      <c r="F12742" s="27">
        <v>12</v>
      </c>
      <c r="G12742" s="27">
        <v>287</v>
      </c>
      <c r="H12742" s="27">
        <v>3</v>
      </c>
    </row>
    <row r="12743" spans="1:8" x14ac:dyDescent="0.55000000000000004">
      <c r="A12743" s="33">
        <v>44179</v>
      </c>
      <c r="B12743" s="1" t="s">
        <v>14</v>
      </c>
      <c r="C12743" s="27">
        <v>94</v>
      </c>
      <c r="D12743" s="27">
        <v>3842</v>
      </c>
      <c r="E12743" s="27">
        <v>89</v>
      </c>
      <c r="F12743" s="27">
        <v>1</v>
      </c>
      <c r="G12743" s="27">
        <v>4</v>
      </c>
      <c r="H12743" s="27">
        <v>0</v>
      </c>
    </row>
    <row r="12744" spans="1:8" x14ac:dyDescent="0.55000000000000004">
      <c r="A12744" s="33">
        <v>44179</v>
      </c>
      <c r="B12744" s="1" t="s">
        <v>15</v>
      </c>
      <c r="C12744" s="27">
        <v>265</v>
      </c>
      <c r="D12744" s="27">
        <v>9181</v>
      </c>
      <c r="E12744" s="27">
        <v>149</v>
      </c>
      <c r="F12744" s="27">
        <v>1</v>
      </c>
      <c r="G12744" s="27">
        <v>115</v>
      </c>
      <c r="H12744" s="27">
        <v>1</v>
      </c>
    </row>
    <row r="12745" spans="1:8" x14ac:dyDescent="0.55000000000000004">
      <c r="A12745" s="33">
        <v>44179</v>
      </c>
      <c r="B12745" s="1" t="s">
        <v>16</v>
      </c>
      <c r="C12745" s="27">
        <v>622</v>
      </c>
      <c r="D12745" s="27">
        <v>45958</v>
      </c>
      <c r="E12745" s="27">
        <v>502</v>
      </c>
      <c r="F12745" s="27">
        <v>8</v>
      </c>
      <c r="G12745" s="27">
        <v>112</v>
      </c>
      <c r="H12745" s="27">
        <v>3</v>
      </c>
    </row>
    <row r="12746" spans="1:8" x14ac:dyDescent="0.55000000000000004">
      <c r="A12746" s="33">
        <v>44179</v>
      </c>
      <c r="B12746" s="1" t="s">
        <v>17</v>
      </c>
      <c r="C12746" s="27">
        <v>2012</v>
      </c>
      <c r="D12746" s="27">
        <v>17994</v>
      </c>
      <c r="E12746" s="27">
        <v>1699</v>
      </c>
      <c r="F12746" s="27">
        <v>31</v>
      </c>
      <c r="G12746" s="27">
        <v>282</v>
      </c>
      <c r="H12746" s="27">
        <v>12</v>
      </c>
    </row>
    <row r="12747" spans="1:8" x14ac:dyDescent="0.55000000000000004">
      <c r="A12747" s="33">
        <v>44179</v>
      </c>
      <c r="B12747" s="1" t="s">
        <v>18</v>
      </c>
      <c r="C12747" s="27">
        <v>880</v>
      </c>
      <c r="D12747" s="27">
        <v>62128</v>
      </c>
      <c r="E12747" s="27">
        <v>685</v>
      </c>
      <c r="F12747" s="27">
        <v>2</v>
      </c>
      <c r="G12747" s="27">
        <v>195</v>
      </c>
      <c r="H12747" s="27">
        <v>11</v>
      </c>
    </row>
    <row r="12748" spans="1:8" x14ac:dyDescent="0.55000000000000004">
      <c r="A12748" s="33">
        <v>44179</v>
      </c>
      <c r="B12748" s="1" t="s">
        <v>19</v>
      </c>
      <c r="C12748" s="27">
        <v>1683</v>
      </c>
      <c r="D12748" s="27">
        <v>43085</v>
      </c>
      <c r="E12748" s="27">
        <v>1316</v>
      </c>
      <c r="F12748" s="27">
        <v>26</v>
      </c>
      <c r="G12748" s="27">
        <v>310</v>
      </c>
      <c r="H12748" s="27">
        <v>5</v>
      </c>
    </row>
    <row r="12749" spans="1:8" x14ac:dyDescent="0.55000000000000004">
      <c r="A12749" s="33">
        <v>44179</v>
      </c>
      <c r="B12749" s="1" t="s">
        <v>20</v>
      </c>
      <c r="C12749" s="27">
        <v>10543</v>
      </c>
      <c r="D12749" s="27">
        <v>266533</v>
      </c>
      <c r="E12749" s="27">
        <v>8609</v>
      </c>
      <c r="F12749" s="27">
        <v>173</v>
      </c>
      <c r="G12749" s="27">
        <v>1761</v>
      </c>
      <c r="H12749" s="27">
        <v>38</v>
      </c>
    </row>
    <row r="12750" spans="1:8" x14ac:dyDescent="0.55000000000000004">
      <c r="A12750" s="33">
        <v>44179</v>
      </c>
      <c r="B12750" s="1" t="s">
        <v>21</v>
      </c>
      <c r="C12750" s="27">
        <v>8269</v>
      </c>
      <c r="D12750" s="27">
        <v>192386</v>
      </c>
      <c r="E12750" s="27">
        <v>7205</v>
      </c>
      <c r="F12750" s="27">
        <v>98</v>
      </c>
      <c r="G12750" s="27">
        <v>966</v>
      </c>
      <c r="H12750" s="27">
        <v>14</v>
      </c>
    </row>
    <row r="12751" spans="1:8" x14ac:dyDescent="0.55000000000000004">
      <c r="A12751" s="33">
        <v>44179</v>
      </c>
      <c r="B12751" s="1" t="s">
        <v>22</v>
      </c>
      <c r="C12751" s="27">
        <v>47530</v>
      </c>
      <c r="D12751" s="27">
        <v>858689</v>
      </c>
      <c r="E12751" s="27">
        <v>41983</v>
      </c>
      <c r="F12751" s="27">
        <v>538</v>
      </c>
      <c r="G12751" s="27">
        <v>5009</v>
      </c>
      <c r="H12751" s="27">
        <v>73</v>
      </c>
    </row>
    <row r="12752" spans="1:8" x14ac:dyDescent="0.55000000000000004">
      <c r="A12752" s="33">
        <v>44179</v>
      </c>
      <c r="B12752" s="1" t="s">
        <v>23</v>
      </c>
      <c r="C12752" s="27">
        <v>15172</v>
      </c>
      <c r="D12752" s="27">
        <v>286971</v>
      </c>
      <c r="E12752" s="27">
        <v>13375</v>
      </c>
      <c r="F12752" s="27">
        <v>225</v>
      </c>
      <c r="G12752" s="27">
        <v>1572</v>
      </c>
      <c r="H12752" s="27">
        <v>56</v>
      </c>
    </row>
    <row r="12753" spans="1:8" x14ac:dyDescent="0.55000000000000004">
      <c r="A12753" s="33">
        <v>44179</v>
      </c>
      <c r="B12753" s="1" t="s">
        <v>24</v>
      </c>
      <c r="C12753" s="27">
        <v>408</v>
      </c>
      <c r="D12753" s="27">
        <v>24569</v>
      </c>
      <c r="E12753" s="27">
        <v>327</v>
      </c>
      <c r="F12753" s="27">
        <v>0</v>
      </c>
      <c r="G12753" s="27">
        <v>81</v>
      </c>
      <c r="H12753" s="27">
        <v>0</v>
      </c>
    </row>
    <row r="12754" spans="1:8" x14ac:dyDescent="0.55000000000000004">
      <c r="A12754" s="33">
        <v>44179</v>
      </c>
      <c r="B12754" s="1" t="s">
        <v>25</v>
      </c>
      <c r="C12754" s="27">
        <v>474</v>
      </c>
      <c r="D12754" s="27">
        <v>19105</v>
      </c>
      <c r="E12754" s="27">
        <v>432</v>
      </c>
      <c r="F12754" s="27">
        <v>26</v>
      </c>
      <c r="G12754" s="27">
        <v>16</v>
      </c>
      <c r="H12754" s="27">
        <v>1</v>
      </c>
    </row>
    <row r="12755" spans="1:8" x14ac:dyDescent="0.55000000000000004">
      <c r="A12755" s="33">
        <v>44179</v>
      </c>
      <c r="B12755" s="1" t="s">
        <v>26</v>
      </c>
      <c r="C12755" s="27">
        <v>916</v>
      </c>
      <c r="D12755" s="27">
        <v>25019</v>
      </c>
      <c r="E12755" s="27">
        <v>816</v>
      </c>
      <c r="F12755" s="27">
        <v>50</v>
      </c>
      <c r="G12755" s="27">
        <v>53</v>
      </c>
      <c r="H12755" s="27">
        <v>0</v>
      </c>
    </row>
    <row r="12756" spans="1:8" x14ac:dyDescent="0.55000000000000004">
      <c r="A12756" s="33">
        <v>44179</v>
      </c>
      <c r="B12756" s="1" t="s">
        <v>27</v>
      </c>
      <c r="C12756" s="27">
        <v>332</v>
      </c>
      <c r="D12756" s="27">
        <v>16651</v>
      </c>
      <c r="E12756" s="27">
        <v>306</v>
      </c>
      <c r="F12756" s="27">
        <v>11</v>
      </c>
      <c r="G12756" s="27">
        <v>15</v>
      </c>
      <c r="H12756" s="27">
        <v>2</v>
      </c>
    </row>
    <row r="12757" spans="1:8" x14ac:dyDescent="0.55000000000000004">
      <c r="A12757" s="33">
        <v>44179</v>
      </c>
      <c r="B12757" s="1" t="s">
        <v>28</v>
      </c>
      <c r="C12757" s="27">
        <v>451</v>
      </c>
      <c r="D12757" s="27">
        <v>14184</v>
      </c>
      <c r="E12757" s="27">
        <v>396</v>
      </c>
      <c r="F12757" s="27">
        <v>9</v>
      </c>
      <c r="G12757" s="27">
        <v>46</v>
      </c>
      <c r="H12757" s="27">
        <v>0</v>
      </c>
    </row>
    <row r="12758" spans="1:8" x14ac:dyDescent="0.55000000000000004">
      <c r="A12758" s="33">
        <v>44179</v>
      </c>
      <c r="B12758" s="1" t="s">
        <v>29</v>
      </c>
      <c r="C12758" s="27">
        <v>977</v>
      </c>
      <c r="D12758" s="27">
        <v>36749</v>
      </c>
      <c r="E12758" s="27">
        <v>766</v>
      </c>
      <c r="F12758" s="27">
        <v>6</v>
      </c>
      <c r="G12758" s="27">
        <v>165</v>
      </c>
      <c r="H12758" s="27">
        <v>4</v>
      </c>
    </row>
    <row r="12759" spans="1:8" x14ac:dyDescent="0.55000000000000004">
      <c r="A12759" s="33">
        <v>44179</v>
      </c>
      <c r="B12759" s="1" t="s">
        <v>30</v>
      </c>
      <c r="C12759" s="27">
        <v>1509</v>
      </c>
      <c r="D12759" s="27">
        <v>50749</v>
      </c>
      <c r="E12759" s="27">
        <v>1152</v>
      </c>
      <c r="F12759" s="27">
        <v>20</v>
      </c>
      <c r="G12759" s="27">
        <v>337</v>
      </c>
      <c r="H12759" s="27">
        <v>4</v>
      </c>
    </row>
    <row r="12760" spans="1:8" x14ac:dyDescent="0.55000000000000004">
      <c r="A12760" s="33">
        <v>44179</v>
      </c>
      <c r="B12760" s="1" t="s">
        <v>31</v>
      </c>
      <c r="C12760" s="27">
        <v>2199</v>
      </c>
      <c r="D12760" s="27">
        <v>69589</v>
      </c>
      <c r="E12760" s="27">
        <v>1491</v>
      </c>
      <c r="F12760" s="27">
        <v>22</v>
      </c>
      <c r="G12760" s="27">
        <v>686</v>
      </c>
      <c r="H12760" s="27">
        <v>15</v>
      </c>
    </row>
    <row r="12761" spans="1:8" x14ac:dyDescent="0.55000000000000004">
      <c r="A12761" s="33">
        <v>44179</v>
      </c>
      <c r="B12761" s="1" t="s">
        <v>32</v>
      </c>
      <c r="C12761" s="27">
        <v>12706</v>
      </c>
      <c r="D12761" s="27">
        <v>153696</v>
      </c>
      <c r="E12761" s="27">
        <v>10393</v>
      </c>
      <c r="F12761" s="27">
        <v>144</v>
      </c>
      <c r="G12761" s="27">
        <v>2169</v>
      </c>
      <c r="H12761" s="27">
        <v>29</v>
      </c>
    </row>
    <row r="12762" spans="1:8" x14ac:dyDescent="0.55000000000000004">
      <c r="A12762" s="33">
        <v>44179</v>
      </c>
      <c r="B12762" s="1" t="s">
        <v>33</v>
      </c>
      <c r="C12762" s="27">
        <v>1072</v>
      </c>
      <c r="D12762" s="27">
        <v>24205</v>
      </c>
      <c r="E12762" s="27">
        <v>861</v>
      </c>
      <c r="F12762" s="27">
        <v>12</v>
      </c>
      <c r="G12762" s="27">
        <v>199</v>
      </c>
      <c r="H12762" s="27">
        <v>5</v>
      </c>
    </row>
    <row r="12763" spans="1:8" x14ac:dyDescent="0.55000000000000004">
      <c r="A12763" s="33">
        <v>44179</v>
      </c>
      <c r="B12763" s="1" t="s">
        <v>34</v>
      </c>
      <c r="C12763" s="27">
        <v>869</v>
      </c>
      <c r="D12763" s="27">
        <v>31392</v>
      </c>
      <c r="E12763" s="27">
        <v>787</v>
      </c>
      <c r="F12763" s="27">
        <v>11</v>
      </c>
      <c r="G12763" s="27">
        <v>71</v>
      </c>
      <c r="H12763" s="27">
        <v>1</v>
      </c>
    </row>
    <row r="12764" spans="1:8" x14ac:dyDescent="0.55000000000000004">
      <c r="A12764" s="33">
        <v>44179</v>
      </c>
      <c r="B12764" s="1" t="s">
        <v>35</v>
      </c>
      <c r="C12764" s="27">
        <v>3267</v>
      </c>
      <c r="D12764" s="27">
        <v>75779</v>
      </c>
      <c r="E12764" s="27">
        <v>2745</v>
      </c>
      <c r="F12764" s="27">
        <v>42</v>
      </c>
      <c r="G12764" s="27">
        <v>497</v>
      </c>
      <c r="H12764" s="27">
        <v>8</v>
      </c>
    </row>
    <row r="12765" spans="1:8" x14ac:dyDescent="0.55000000000000004">
      <c r="A12765" s="33">
        <v>44179</v>
      </c>
      <c r="B12765" s="1" t="s">
        <v>36</v>
      </c>
      <c r="C12765" s="27">
        <v>25114</v>
      </c>
      <c r="D12765" s="27">
        <v>383174</v>
      </c>
      <c r="E12765" s="27">
        <v>20549</v>
      </c>
      <c r="F12765" s="27">
        <v>421</v>
      </c>
      <c r="G12765" s="27">
        <v>4128</v>
      </c>
      <c r="H12765" s="27">
        <v>156</v>
      </c>
    </row>
    <row r="12766" spans="1:8" x14ac:dyDescent="0.55000000000000004">
      <c r="A12766" s="33">
        <v>44179</v>
      </c>
      <c r="B12766" s="1" t="s">
        <v>37</v>
      </c>
      <c r="C12766" s="27">
        <v>7339</v>
      </c>
      <c r="D12766" s="27">
        <v>114190</v>
      </c>
      <c r="E12766" s="27">
        <v>6407</v>
      </c>
      <c r="F12766" s="27">
        <v>112</v>
      </c>
      <c r="G12766" s="27">
        <v>820</v>
      </c>
      <c r="H12766" s="27">
        <v>44</v>
      </c>
    </row>
    <row r="12767" spans="1:8" x14ac:dyDescent="0.55000000000000004">
      <c r="A12767" s="33">
        <v>44179</v>
      </c>
      <c r="B12767" s="1" t="s">
        <v>38</v>
      </c>
      <c r="C12767" s="27">
        <v>1512</v>
      </c>
      <c r="D12767" s="27">
        <v>39412</v>
      </c>
      <c r="E12767" s="27">
        <v>1238</v>
      </c>
      <c r="F12767" s="27">
        <v>15</v>
      </c>
      <c r="G12767" s="27">
        <v>259</v>
      </c>
      <c r="H12767" s="27">
        <v>7</v>
      </c>
    </row>
    <row r="12768" spans="1:8" x14ac:dyDescent="0.55000000000000004">
      <c r="A12768" s="33">
        <v>44179</v>
      </c>
      <c r="B12768" s="1" t="s">
        <v>39</v>
      </c>
      <c r="C12768" s="27">
        <v>557</v>
      </c>
      <c r="D12768" s="27">
        <v>15059</v>
      </c>
      <c r="E12768" s="27">
        <v>475</v>
      </c>
      <c r="F12768" s="27">
        <v>7</v>
      </c>
      <c r="G12768" s="27">
        <v>64</v>
      </c>
      <c r="H12768" s="27">
        <v>9</v>
      </c>
    </row>
    <row r="12769" spans="1:8" x14ac:dyDescent="0.55000000000000004">
      <c r="A12769" s="33">
        <v>44179</v>
      </c>
      <c r="B12769" s="1" t="s">
        <v>40</v>
      </c>
      <c r="C12769" s="27">
        <v>67</v>
      </c>
      <c r="D12769" s="27">
        <v>19827</v>
      </c>
      <c r="E12769" s="27">
        <v>58</v>
      </c>
      <c r="F12769" s="27">
        <v>0</v>
      </c>
      <c r="G12769" s="27">
        <v>8</v>
      </c>
      <c r="H12769" s="27">
        <v>0</v>
      </c>
    </row>
    <row r="12770" spans="1:8" x14ac:dyDescent="0.55000000000000004">
      <c r="A12770" s="33">
        <v>44179</v>
      </c>
      <c r="B12770" s="1" t="s">
        <v>41</v>
      </c>
      <c r="C12770" s="27">
        <v>168</v>
      </c>
      <c r="D12770" s="27">
        <v>7659</v>
      </c>
      <c r="E12770" s="27">
        <v>154</v>
      </c>
      <c r="F12770" s="27">
        <v>0</v>
      </c>
      <c r="G12770" s="27">
        <v>14</v>
      </c>
      <c r="H12770" s="27">
        <v>1</v>
      </c>
    </row>
    <row r="12771" spans="1:8" x14ac:dyDescent="0.55000000000000004">
      <c r="A12771" s="33">
        <v>44179</v>
      </c>
      <c r="B12771" s="1" t="s">
        <v>42</v>
      </c>
      <c r="C12771" s="27">
        <v>702</v>
      </c>
      <c r="D12771" s="27">
        <v>24136</v>
      </c>
      <c r="E12771" s="27">
        <v>562</v>
      </c>
      <c r="F12771" s="27">
        <v>11</v>
      </c>
      <c r="G12771" s="27">
        <v>116</v>
      </c>
      <c r="H12771" s="27">
        <v>3</v>
      </c>
    </row>
    <row r="12772" spans="1:8" x14ac:dyDescent="0.55000000000000004">
      <c r="A12772" s="33">
        <v>44179</v>
      </c>
      <c r="B12772" s="1" t="s">
        <v>43</v>
      </c>
      <c r="C12772" s="27">
        <v>1634</v>
      </c>
      <c r="D12772" s="27">
        <v>48780</v>
      </c>
      <c r="E12772" s="27">
        <v>951</v>
      </c>
      <c r="F12772" s="27">
        <v>9</v>
      </c>
      <c r="G12772" s="27">
        <v>303</v>
      </c>
      <c r="H12772" s="27">
        <v>10</v>
      </c>
    </row>
    <row r="12773" spans="1:8" x14ac:dyDescent="0.55000000000000004">
      <c r="A12773" s="33">
        <v>44179</v>
      </c>
      <c r="B12773" s="1" t="s">
        <v>44</v>
      </c>
      <c r="C12773" s="27">
        <v>437</v>
      </c>
      <c r="D12773" s="27">
        <v>22347</v>
      </c>
      <c r="E12773" s="27">
        <v>388</v>
      </c>
      <c r="F12773" s="27">
        <v>2</v>
      </c>
      <c r="G12773" s="27">
        <v>43</v>
      </c>
      <c r="H12773" s="27">
        <v>4</v>
      </c>
    </row>
    <row r="12774" spans="1:8" x14ac:dyDescent="0.55000000000000004">
      <c r="A12774" s="33">
        <v>44179</v>
      </c>
      <c r="B12774" s="1" t="s">
        <v>45</v>
      </c>
      <c r="C12774" s="27">
        <v>187</v>
      </c>
      <c r="D12774" s="27">
        <v>13881</v>
      </c>
      <c r="E12774" s="27">
        <v>174</v>
      </c>
      <c r="F12774" s="27">
        <v>9</v>
      </c>
      <c r="G12774" s="27">
        <v>4</v>
      </c>
      <c r="H12774" s="27">
        <v>0</v>
      </c>
    </row>
    <row r="12775" spans="1:8" x14ac:dyDescent="0.55000000000000004">
      <c r="A12775" s="33">
        <v>44179</v>
      </c>
      <c r="B12775" s="1" t="s">
        <v>46</v>
      </c>
      <c r="C12775" s="27">
        <v>199</v>
      </c>
      <c r="D12775" s="27">
        <v>19583</v>
      </c>
      <c r="E12775" s="27">
        <v>150</v>
      </c>
      <c r="F12775" s="27">
        <v>3</v>
      </c>
      <c r="G12775" s="27">
        <v>46</v>
      </c>
      <c r="H12775" s="27">
        <v>0</v>
      </c>
    </row>
    <row r="12776" spans="1:8" x14ac:dyDescent="0.55000000000000004">
      <c r="A12776" s="33">
        <v>44179</v>
      </c>
      <c r="B12776" s="1" t="s">
        <v>47</v>
      </c>
      <c r="C12776" s="27">
        <v>360</v>
      </c>
      <c r="D12776" s="27">
        <v>9762</v>
      </c>
      <c r="E12776" s="27">
        <v>297</v>
      </c>
      <c r="F12776" s="27">
        <v>9</v>
      </c>
      <c r="G12776" s="27">
        <v>54</v>
      </c>
      <c r="H12776" s="27">
        <v>2</v>
      </c>
    </row>
    <row r="12777" spans="1:8" x14ac:dyDescent="0.55000000000000004">
      <c r="A12777" s="33">
        <v>44179</v>
      </c>
      <c r="B12777" s="1" t="s">
        <v>48</v>
      </c>
      <c r="C12777" s="27">
        <v>368</v>
      </c>
      <c r="D12777" s="27">
        <v>4777</v>
      </c>
      <c r="E12777" s="27">
        <v>216</v>
      </c>
      <c r="F12777" s="27">
        <v>4</v>
      </c>
      <c r="G12777" s="27">
        <v>148</v>
      </c>
      <c r="H12777" s="27">
        <v>1</v>
      </c>
    </row>
    <row r="12778" spans="1:8" x14ac:dyDescent="0.55000000000000004">
      <c r="A12778" s="33">
        <v>44179</v>
      </c>
      <c r="B12778" s="1" t="s">
        <v>49</v>
      </c>
      <c r="C12778" s="27">
        <v>6680</v>
      </c>
      <c r="D12778" s="27">
        <v>226346</v>
      </c>
      <c r="E12778" s="27">
        <v>5901</v>
      </c>
      <c r="F12778" s="27">
        <v>111</v>
      </c>
      <c r="G12778" s="27">
        <v>668</v>
      </c>
      <c r="H12778" s="27">
        <v>13</v>
      </c>
    </row>
    <row r="12779" spans="1:8" x14ac:dyDescent="0.55000000000000004">
      <c r="A12779" s="33">
        <v>44179</v>
      </c>
      <c r="B12779" s="1" t="s">
        <v>50</v>
      </c>
      <c r="C12779" s="27">
        <v>384</v>
      </c>
      <c r="D12779" s="27">
        <v>12001</v>
      </c>
      <c r="E12779" s="27">
        <v>330</v>
      </c>
      <c r="F12779" s="27">
        <v>3</v>
      </c>
      <c r="G12779" s="27">
        <v>53</v>
      </c>
      <c r="H12779" s="27">
        <v>0</v>
      </c>
    </row>
    <row r="12780" spans="1:8" x14ac:dyDescent="0.55000000000000004">
      <c r="A12780" s="33">
        <v>44179</v>
      </c>
      <c r="B12780" s="1" t="s">
        <v>51</v>
      </c>
      <c r="C12780" s="27">
        <v>321</v>
      </c>
      <c r="D12780" s="27">
        <v>30156</v>
      </c>
      <c r="E12780" s="27">
        <v>268</v>
      </c>
      <c r="F12780" s="27">
        <v>3</v>
      </c>
      <c r="G12780" s="27">
        <v>43</v>
      </c>
      <c r="H12780" s="27">
        <v>0</v>
      </c>
    </row>
    <row r="12781" spans="1:8" x14ac:dyDescent="0.55000000000000004">
      <c r="A12781" s="33">
        <v>44179</v>
      </c>
      <c r="B12781" s="1" t="s">
        <v>52</v>
      </c>
      <c r="C12781" s="27">
        <v>1267</v>
      </c>
      <c r="D12781" s="27">
        <v>28344</v>
      </c>
      <c r="E12781" s="27">
        <v>1056</v>
      </c>
      <c r="F12781" s="27">
        <v>13</v>
      </c>
      <c r="G12781" s="27">
        <v>130</v>
      </c>
      <c r="H12781" s="27">
        <v>8</v>
      </c>
    </row>
    <row r="12782" spans="1:8" x14ac:dyDescent="0.55000000000000004">
      <c r="A12782" s="33">
        <v>44179</v>
      </c>
      <c r="B12782" s="1" t="s">
        <v>53</v>
      </c>
      <c r="C12782" s="27">
        <v>522</v>
      </c>
      <c r="D12782" s="27">
        <v>33944</v>
      </c>
      <c r="E12782" s="27">
        <v>370</v>
      </c>
      <c r="F12782" s="27">
        <v>3</v>
      </c>
      <c r="G12782" s="27">
        <v>149</v>
      </c>
      <c r="H12782" s="27">
        <v>3</v>
      </c>
    </row>
    <row r="12783" spans="1:8" x14ac:dyDescent="0.55000000000000004">
      <c r="A12783" s="33">
        <v>44179</v>
      </c>
      <c r="B12783" s="1" t="s">
        <v>54</v>
      </c>
      <c r="C12783" s="27">
        <v>612</v>
      </c>
      <c r="D12783" s="27">
        <v>11276</v>
      </c>
      <c r="E12783" s="27">
        <v>518</v>
      </c>
      <c r="F12783" s="27">
        <v>3</v>
      </c>
      <c r="G12783" s="27">
        <v>94</v>
      </c>
      <c r="H12783" s="27">
        <v>1</v>
      </c>
    </row>
    <row r="12784" spans="1:8" x14ac:dyDescent="0.55000000000000004">
      <c r="A12784" s="33">
        <v>44179</v>
      </c>
      <c r="B12784" s="1" t="s">
        <v>55</v>
      </c>
      <c r="C12784" s="27">
        <v>837</v>
      </c>
      <c r="D12784" s="27">
        <v>32158</v>
      </c>
      <c r="E12784" s="27">
        <v>653</v>
      </c>
      <c r="F12784" s="27">
        <v>13</v>
      </c>
      <c r="G12784" s="27">
        <v>184</v>
      </c>
      <c r="H12784" s="27">
        <v>1</v>
      </c>
    </row>
    <row r="12785" spans="1:8" x14ac:dyDescent="0.55000000000000004">
      <c r="A12785" s="33">
        <v>44179</v>
      </c>
      <c r="B12785" s="1" t="s">
        <v>56</v>
      </c>
      <c r="C12785" s="27">
        <v>4824</v>
      </c>
      <c r="D12785" s="27">
        <v>80078</v>
      </c>
      <c r="E12785" s="27">
        <v>4386</v>
      </c>
      <c r="F12785" s="27">
        <v>77</v>
      </c>
      <c r="G12785" s="27">
        <v>366</v>
      </c>
      <c r="H12785" s="27">
        <v>7</v>
      </c>
    </row>
    <row r="12786" spans="1:8" x14ac:dyDescent="0.55000000000000004">
      <c r="A12786" s="33">
        <v>44180</v>
      </c>
      <c r="B12786" s="1" t="s">
        <v>7</v>
      </c>
      <c r="C12786" s="27">
        <v>11564</v>
      </c>
      <c r="D12786" s="27">
        <v>196775</v>
      </c>
      <c r="E12786" s="27">
        <v>9040</v>
      </c>
      <c r="F12786" s="27">
        <v>341</v>
      </c>
      <c r="G12786" s="27">
        <v>2243</v>
      </c>
      <c r="H12786" s="27">
        <v>34</v>
      </c>
    </row>
    <row r="12787" spans="1:8" x14ac:dyDescent="0.55000000000000004">
      <c r="A12787" s="33">
        <v>44180</v>
      </c>
      <c r="B12787" s="1" t="s">
        <v>11</v>
      </c>
      <c r="C12787" s="27">
        <v>382</v>
      </c>
      <c r="D12787" s="27">
        <v>8347</v>
      </c>
      <c r="E12787" s="27">
        <v>325</v>
      </c>
      <c r="F12787" s="27">
        <v>6</v>
      </c>
      <c r="G12787" s="27">
        <v>51</v>
      </c>
      <c r="H12787" s="27">
        <v>2</v>
      </c>
    </row>
    <row r="12788" spans="1:8" x14ac:dyDescent="0.55000000000000004">
      <c r="A12788" s="33">
        <v>44180</v>
      </c>
      <c r="B12788" s="1" t="s">
        <v>12</v>
      </c>
      <c r="C12788" s="27">
        <v>315</v>
      </c>
      <c r="D12788" s="27">
        <v>12217</v>
      </c>
      <c r="E12788" s="27">
        <v>185</v>
      </c>
      <c r="F12788" s="27">
        <v>12</v>
      </c>
      <c r="G12788" s="27">
        <v>118</v>
      </c>
      <c r="H12788" s="27">
        <v>3</v>
      </c>
    </row>
    <row r="12789" spans="1:8" x14ac:dyDescent="0.55000000000000004">
      <c r="A12789" s="33">
        <v>44180</v>
      </c>
      <c r="B12789" s="1" t="s">
        <v>13</v>
      </c>
      <c r="C12789" s="27">
        <v>1561</v>
      </c>
      <c r="D12789" s="27">
        <v>22027</v>
      </c>
      <c r="E12789" s="27">
        <v>1241</v>
      </c>
      <c r="F12789" s="27">
        <v>12</v>
      </c>
      <c r="G12789" s="27">
        <v>308</v>
      </c>
      <c r="H12789" s="27">
        <v>3</v>
      </c>
    </row>
    <row r="12790" spans="1:8" x14ac:dyDescent="0.55000000000000004">
      <c r="A12790" s="33">
        <v>44180</v>
      </c>
      <c r="B12790" s="1" t="s">
        <v>14</v>
      </c>
      <c r="C12790" s="27">
        <v>94</v>
      </c>
      <c r="D12790" s="27">
        <v>3865</v>
      </c>
      <c r="E12790" s="27">
        <v>89</v>
      </c>
      <c r="F12790" s="27">
        <v>1</v>
      </c>
      <c r="G12790" s="27">
        <v>4</v>
      </c>
      <c r="H12790" s="27">
        <v>0</v>
      </c>
    </row>
    <row r="12791" spans="1:8" x14ac:dyDescent="0.55000000000000004">
      <c r="A12791" s="33">
        <v>44180</v>
      </c>
      <c r="B12791" s="1" t="s">
        <v>15</v>
      </c>
      <c r="C12791" s="27">
        <v>281</v>
      </c>
      <c r="D12791" s="27">
        <v>9248</v>
      </c>
      <c r="E12791" s="27">
        <v>154</v>
      </c>
      <c r="F12791" s="27">
        <v>1</v>
      </c>
      <c r="G12791" s="27">
        <v>126</v>
      </c>
      <c r="H12791" s="27">
        <v>1</v>
      </c>
    </row>
    <row r="12792" spans="1:8" x14ac:dyDescent="0.55000000000000004">
      <c r="A12792" s="33">
        <v>44180</v>
      </c>
      <c r="B12792" s="1" t="s">
        <v>16</v>
      </c>
      <c r="C12792" s="27">
        <v>630</v>
      </c>
      <c r="D12792" s="27">
        <v>46150</v>
      </c>
      <c r="E12792" s="27">
        <v>509</v>
      </c>
      <c r="F12792" s="27">
        <v>8</v>
      </c>
      <c r="G12792" s="27">
        <v>113</v>
      </c>
      <c r="H12792" s="27">
        <v>4</v>
      </c>
    </row>
    <row r="12793" spans="1:8" x14ac:dyDescent="0.55000000000000004">
      <c r="A12793" s="33">
        <v>44180</v>
      </c>
      <c r="B12793" s="1" t="s">
        <v>17</v>
      </c>
      <c r="C12793" s="27">
        <v>2030</v>
      </c>
      <c r="D12793" s="27">
        <v>18013</v>
      </c>
      <c r="E12793" s="27">
        <v>1717</v>
      </c>
      <c r="F12793" s="27">
        <v>32</v>
      </c>
      <c r="G12793" s="27">
        <v>281</v>
      </c>
      <c r="H12793" s="27">
        <v>13</v>
      </c>
    </row>
    <row r="12794" spans="1:8" x14ac:dyDescent="0.55000000000000004">
      <c r="A12794" s="33">
        <v>44180</v>
      </c>
      <c r="B12794" s="1" t="s">
        <v>18</v>
      </c>
      <c r="C12794" s="27">
        <v>915</v>
      </c>
      <c r="D12794" s="27">
        <v>62245</v>
      </c>
      <c r="E12794" s="27">
        <v>697</v>
      </c>
      <c r="F12794" s="27">
        <v>2</v>
      </c>
      <c r="G12794" s="27">
        <v>218</v>
      </c>
      <c r="H12794" s="27">
        <v>11</v>
      </c>
    </row>
    <row r="12795" spans="1:8" x14ac:dyDescent="0.55000000000000004">
      <c r="A12795" s="33">
        <v>44180</v>
      </c>
      <c r="B12795" s="1" t="s">
        <v>19</v>
      </c>
      <c r="C12795" s="27">
        <v>1708</v>
      </c>
      <c r="D12795" s="27">
        <v>43736</v>
      </c>
      <c r="E12795" s="27">
        <v>1328</v>
      </c>
      <c r="F12795" s="27">
        <v>27</v>
      </c>
      <c r="G12795" s="27">
        <v>328</v>
      </c>
      <c r="H12795" s="27">
        <v>5</v>
      </c>
    </row>
    <row r="12796" spans="1:8" x14ac:dyDescent="0.55000000000000004">
      <c r="A12796" s="33">
        <v>44180</v>
      </c>
      <c r="B12796" s="1" t="s">
        <v>20</v>
      </c>
      <c r="C12796" s="27">
        <v>10715</v>
      </c>
      <c r="D12796" s="27">
        <v>270128</v>
      </c>
      <c r="E12796" s="27">
        <v>8757</v>
      </c>
      <c r="F12796" s="27">
        <v>173</v>
      </c>
      <c r="G12796" s="27">
        <v>1785</v>
      </c>
      <c r="H12796" s="27">
        <v>42</v>
      </c>
    </row>
    <row r="12797" spans="1:8" x14ac:dyDescent="0.55000000000000004">
      <c r="A12797" s="33">
        <v>44180</v>
      </c>
      <c r="B12797" s="1" t="s">
        <v>21</v>
      </c>
      <c r="C12797" s="27">
        <v>8388</v>
      </c>
      <c r="D12797" s="27">
        <v>193270</v>
      </c>
      <c r="E12797" s="27">
        <v>7287</v>
      </c>
      <c r="F12797" s="27">
        <v>101</v>
      </c>
      <c r="G12797" s="27">
        <v>1000</v>
      </c>
      <c r="H12797" s="27">
        <v>13</v>
      </c>
    </row>
    <row r="12798" spans="1:8" x14ac:dyDescent="0.55000000000000004">
      <c r="A12798" s="33">
        <v>44180</v>
      </c>
      <c r="B12798" s="1" t="s">
        <v>22</v>
      </c>
      <c r="C12798" s="27">
        <v>47990</v>
      </c>
      <c r="D12798" s="27">
        <v>866984</v>
      </c>
      <c r="E12798" s="27">
        <v>42621</v>
      </c>
      <c r="F12798" s="27">
        <v>547</v>
      </c>
      <c r="G12798" s="27">
        <v>4822</v>
      </c>
      <c r="H12798" s="27">
        <v>78</v>
      </c>
    </row>
    <row r="12799" spans="1:8" x14ac:dyDescent="0.55000000000000004">
      <c r="A12799" s="33">
        <v>44180</v>
      </c>
      <c r="B12799" s="1" t="s">
        <v>23</v>
      </c>
      <c r="C12799" s="27">
        <v>15397</v>
      </c>
      <c r="D12799" s="27">
        <v>289534</v>
      </c>
      <c r="E12799" s="27">
        <v>13501</v>
      </c>
      <c r="F12799" s="27">
        <v>226</v>
      </c>
      <c r="G12799" s="27">
        <v>1670</v>
      </c>
      <c r="H12799" s="27">
        <v>55</v>
      </c>
    </row>
    <row r="12800" spans="1:8" x14ac:dyDescent="0.55000000000000004">
      <c r="A12800" s="33">
        <v>44180</v>
      </c>
      <c r="B12800" s="1" t="s">
        <v>24</v>
      </c>
      <c r="C12800" s="27">
        <v>414</v>
      </c>
      <c r="D12800" s="27">
        <v>24941</v>
      </c>
      <c r="E12800" s="27">
        <v>335</v>
      </c>
      <c r="F12800" s="27">
        <v>3</v>
      </c>
      <c r="G12800" s="27">
        <v>79</v>
      </c>
      <c r="H12800" s="27">
        <v>0</v>
      </c>
    </row>
    <row r="12801" spans="1:8" x14ac:dyDescent="0.55000000000000004">
      <c r="A12801" s="33">
        <v>44180</v>
      </c>
      <c r="B12801" s="1" t="s">
        <v>25</v>
      </c>
      <c r="C12801" s="27">
        <v>475</v>
      </c>
      <c r="D12801" s="27">
        <v>19337</v>
      </c>
      <c r="E12801" s="27">
        <v>433</v>
      </c>
      <c r="F12801" s="27">
        <v>26</v>
      </c>
      <c r="G12801" s="27">
        <v>16</v>
      </c>
      <c r="H12801" s="27">
        <v>1</v>
      </c>
    </row>
    <row r="12802" spans="1:8" x14ac:dyDescent="0.55000000000000004">
      <c r="A12802" s="33">
        <v>44180</v>
      </c>
      <c r="B12802" s="1" t="s">
        <v>26</v>
      </c>
      <c r="C12802" s="27">
        <v>922</v>
      </c>
      <c r="D12802" s="27">
        <v>25527</v>
      </c>
      <c r="E12802" s="27">
        <v>819</v>
      </c>
      <c r="F12802" s="27">
        <v>50</v>
      </c>
      <c r="G12802" s="27">
        <v>56</v>
      </c>
      <c r="H12802" s="27">
        <v>0</v>
      </c>
    </row>
    <row r="12803" spans="1:8" x14ac:dyDescent="0.55000000000000004">
      <c r="A12803" s="33">
        <v>44180</v>
      </c>
      <c r="B12803" s="1" t="s">
        <v>27</v>
      </c>
      <c r="C12803" s="27">
        <v>333</v>
      </c>
      <c r="D12803" s="27">
        <v>17048</v>
      </c>
      <c r="E12803" s="27">
        <v>306</v>
      </c>
      <c r="F12803" s="27">
        <v>11</v>
      </c>
      <c r="G12803" s="27">
        <v>16</v>
      </c>
      <c r="H12803" s="27">
        <v>2</v>
      </c>
    </row>
    <row r="12804" spans="1:8" x14ac:dyDescent="0.55000000000000004">
      <c r="A12804" s="33">
        <v>44180</v>
      </c>
      <c r="B12804" s="1" t="s">
        <v>28</v>
      </c>
      <c r="C12804" s="27">
        <v>454</v>
      </c>
      <c r="D12804" s="27">
        <v>14198</v>
      </c>
      <c r="E12804" s="27">
        <v>406</v>
      </c>
      <c r="F12804" s="27">
        <v>9</v>
      </c>
      <c r="G12804" s="27">
        <v>39</v>
      </c>
      <c r="H12804" s="27">
        <v>1</v>
      </c>
    </row>
    <row r="12805" spans="1:8" x14ac:dyDescent="0.55000000000000004">
      <c r="A12805" s="33">
        <v>44180</v>
      </c>
      <c r="B12805" s="1" t="s">
        <v>29</v>
      </c>
      <c r="C12805" s="27">
        <v>991</v>
      </c>
      <c r="D12805" s="27">
        <v>38731</v>
      </c>
      <c r="E12805" s="27">
        <v>788</v>
      </c>
      <c r="F12805" s="27">
        <v>7</v>
      </c>
      <c r="G12805" s="27">
        <v>151</v>
      </c>
      <c r="H12805" s="27">
        <v>5</v>
      </c>
    </row>
    <row r="12806" spans="1:8" x14ac:dyDescent="0.55000000000000004">
      <c r="A12806" s="33">
        <v>44180</v>
      </c>
      <c r="B12806" s="1" t="s">
        <v>30</v>
      </c>
      <c r="C12806" s="27">
        <v>1544</v>
      </c>
      <c r="D12806" s="27">
        <v>52060</v>
      </c>
      <c r="E12806" s="27">
        <v>1181</v>
      </c>
      <c r="F12806" s="27">
        <v>21</v>
      </c>
      <c r="G12806" s="27">
        <v>342</v>
      </c>
      <c r="H12806" s="27">
        <v>4</v>
      </c>
    </row>
    <row r="12807" spans="1:8" x14ac:dyDescent="0.55000000000000004">
      <c r="A12807" s="33">
        <v>44180</v>
      </c>
      <c r="B12807" s="1" t="s">
        <v>31</v>
      </c>
      <c r="C12807" s="27">
        <v>2227</v>
      </c>
      <c r="D12807" s="27">
        <v>70589</v>
      </c>
      <c r="E12807" s="27">
        <v>1528</v>
      </c>
      <c r="F12807" s="27">
        <v>22</v>
      </c>
      <c r="G12807" s="27">
        <v>677</v>
      </c>
      <c r="H12807" s="27">
        <v>16</v>
      </c>
    </row>
    <row r="12808" spans="1:8" x14ac:dyDescent="0.55000000000000004">
      <c r="A12808" s="33">
        <v>44180</v>
      </c>
      <c r="B12808" s="1" t="s">
        <v>32</v>
      </c>
      <c r="C12808" s="27">
        <v>12820</v>
      </c>
      <c r="D12808" s="27">
        <v>162270</v>
      </c>
      <c r="E12808" s="27">
        <v>10544</v>
      </c>
      <c r="F12808" s="27">
        <v>145</v>
      </c>
      <c r="G12808" s="27">
        <v>2131</v>
      </c>
      <c r="H12808" s="27">
        <v>32</v>
      </c>
    </row>
    <row r="12809" spans="1:8" x14ac:dyDescent="0.55000000000000004">
      <c r="A12809" s="33">
        <v>44180</v>
      </c>
      <c r="B12809" s="1" t="s">
        <v>33</v>
      </c>
      <c r="C12809" s="27">
        <v>1086</v>
      </c>
      <c r="D12809" s="27">
        <v>24205</v>
      </c>
      <c r="E12809" s="27">
        <v>887</v>
      </c>
      <c r="F12809" s="27">
        <v>13</v>
      </c>
      <c r="G12809" s="27">
        <v>186</v>
      </c>
      <c r="H12809" s="27">
        <v>5</v>
      </c>
    </row>
    <row r="12810" spans="1:8" x14ac:dyDescent="0.55000000000000004">
      <c r="A12810" s="33">
        <v>44180</v>
      </c>
      <c r="B12810" s="1" t="s">
        <v>34</v>
      </c>
      <c r="C12810" s="27">
        <v>877</v>
      </c>
      <c r="D12810" s="27">
        <v>31553</v>
      </c>
      <c r="E12810" s="27">
        <v>795</v>
      </c>
      <c r="F12810" s="27">
        <v>11</v>
      </c>
      <c r="G12810" s="27">
        <v>71</v>
      </c>
      <c r="H12810" s="27">
        <v>1</v>
      </c>
    </row>
    <row r="12811" spans="1:8" x14ac:dyDescent="0.55000000000000004">
      <c r="A12811" s="33">
        <v>44180</v>
      </c>
      <c r="B12811" s="1" t="s">
        <v>35</v>
      </c>
      <c r="C12811" s="27">
        <v>3307</v>
      </c>
      <c r="D12811" s="27">
        <v>76611</v>
      </c>
      <c r="E12811" s="27">
        <v>2785</v>
      </c>
      <c r="F12811" s="27">
        <v>42</v>
      </c>
      <c r="G12811" s="27">
        <v>496</v>
      </c>
      <c r="H12811" s="27">
        <v>8</v>
      </c>
    </row>
    <row r="12812" spans="1:8" x14ac:dyDescent="0.55000000000000004">
      <c r="A12812" s="33">
        <v>44180</v>
      </c>
      <c r="B12812" s="1" t="s">
        <v>36</v>
      </c>
      <c r="C12812" s="27">
        <v>25420</v>
      </c>
      <c r="D12812" s="27">
        <v>388373</v>
      </c>
      <c r="E12812" s="27">
        <v>20740</v>
      </c>
      <c r="F12812" s="27">
        <v>431</v>
      </c>
      <c r="G12812" s="27">
        <v>4233</v>
      </c>
      <c r="H12812" s="27">
        <v>158</v>
      </c>
    </row>
    <row r="12813" spans="1:8" x14ac:dyDescent="0.55000000000000004">
      <c r="A12813" s="33">
        <v>44180</v>
      </c>
      <c r="B12813" s="1" t="s">
        <v>37</v>
      </c>
      <c r="C12813" s="27">
        <v>7403</v>
      </c>
      <c r="D12813" s="27">
        <v>115379</v>
      </c>
      <c r="E12813" s="27">
        <v>6462</v>
      </c>
      <c r="F12813" s="27">
        <v>112</v>
      </c>
      <c r="G12813" s="27">
        <v>829</v>
      </c>
      <c r="H12813" s="27">
        <v>44</v>
      </c>
    </row>
    <row r="12814" spans="1:8" x14ac:dyDescent="0.55000000000000004">
      <c r="A12814" s="33">
        <v>44180</v>
      </c>
      <c r="B12814" s="1" t="s">
        <v>38</v>
      </c>
      <c r="C12814" s="27">
        <v>1530</v>
      </c>
      <c r="D12814" s="27">
        <v>40263</v>
      </c>
      <c r="E12814" s="27">
        <v>1259</v>
      </c>
      <c r="F12814" s="27">
        <v>15</v>
      </c>
      <c r="G12814" s="27">
        <v>256</v>
      </c>
      <c r="H12814" s="27">
        <v>6</v>
      </c>
    </row>
    <row r="12815" spans="1:8" x14ac:dyDescent="0.55000000000000004">
      <c r="A12815" s="33">
        <v>44180</v>
      </c>
      <c r="B12815" s="1" t="s">
        <v>39</v>
      </c>
      <c r="C12815" s="27">
        <v>562</v>
      </c>
      <c r="D12815" s="27">
        <v>15266</v>
      </c>
      <c r="E12815" s="27">
        <v>481</v>
      </c>
      <c r="F12815" s="27">
        <v>7</v>
      </c>
      <c r="G12815" s="27">
        <v>63</v>
      </c>
      <c r="H12815" s="27">
        <v>8</v>
      </c>
    </row>
    <row r="12816" spans="1:8" x14ac:dyDescent="0.55000000000000004">
      <c r="A12816" s="33">
        <v>44180</v>
      </c>
      <c r="B12816" s="1" t="s">
        <v>40</v>
      </c>
      <c r="C12816" s="27">
        <v>68</v>
      </c>
      <c r="D12816" s="27">
        <v>20394</v>
      </c>
      <c r="E12816" s="27">
        <v>58</v>
      </c>
      <c r="F12816" s="27">
        <v>0</v>
      </c>
      <c r="G12816" s="27">
        <v>9</v>
      </c>
      <c r="H12816" s="27">
        <v>1</v>
      </c>
    </row>
    <row r="12817" spans="1:8" x14ac:dyDescent="0.55000000000000004">
      <c r="A12817" s="33">
        <v>44180</v>
      </c>
      <c r="B12817" s="1" t="s">
        <v>41</v>
      </c>
      <c r="C12817" s="27">
        <v>168</v>
      </c>
      <c r="D12817" s="27">
        <v>7659</v>
      </c>
      <c r="E12817" s="27">
        <v>155</v>
      </c>
      <c r="F12817" s="27">
        <v>0</v>
      </c>
      <c r="G12817" s="27">
        <v>13</v>
      </c>
      <c r="H12817" s="27">
        <v>1</v>
      </c>
    </row>
    <row r="12818" spans="1:8" x14ac:dyDescent="0.55000000000000004">
      <c r="A12818" s="33">
        <v>44180</v>
      </c>
      <c r="B12818" s="1" t="s">
        <v>42</v>
      </c>
      <c r="C12818" s="27">
        <v>702</v>
      </c>
      <c r="D12818" s="27">
        <v>24136</v>
      </c>
      <c r="E12818" s="27">
        <v>562</v>
      </c>
      <c r="F12818" s="27">
        <v>11</v>
      </c>
      <c r="G12818" s="27">
        <v>116</v>
      </c>
      <c r="H12818" s="27">
        <v>3</v>
      </c>
    </row>
    <row r="12819" spans="1:8" x14ac:dyDescent="0.55000000000000004">
      <c r="A12819" s="33">
        <v>44180</v>
      </c>
      <c r="B12819" s="1" t="s">
        <v>43</v>
      </c>
      <c r="C12819" s="27">
        <v>1733</v>
      </c>
      <c r="D12819" s="27">
        <v>48780</v>
      </c>
      <c r="E12819" s="27">
        <v>1001</v>
      </c>
      <c r="F12819" s="27">
        <v>9</v>
      </c>
      <c r="G12819" s="27">
        <v>271</v>
      </c>
      <c r="H12819" s="27">
        <v>14</v>
      </c>
    </row>
    <row r="12820" spans="1:8" x14ac:dyDescent="0.55000000000000004">
      <c r="A12820" s="33">
        <v>44180</v>
      </c>
      <c r="B12820" s="1" t="s">
        <v>44</v>
      </c>
      <c r="C12820" s="27">
        <v>440</v>
      </c>
      <c r="D12820" s="27">
        <v>22347</v>
      </c>
      <c r="E12820" s="27">
        <v>388</v>
      </c>
      <c r="F12820" s="27">
        <v>2</v>
      </c>
      <c r="G12820" s="27">
        <v>46</v>
      </c>
      <c r="H12820" s="27">
        <v>5</v>
      </c>
    </row>
    <row r="12821" spans="1:8" x14ac:dyDescent="0.55000000000000004">
      <c r="A12821" s="33">
        <v>44180</v>
      </c>
      <c r="B12821" s="1" t="s">
        <v>45</v>
      </c>
      <c r="C12821" s="27">
        <v>187</v>
      </c>
      <c r="D12821" s="27">
        <v>13978</v>
      </c>
      <c r="E12821" s="27">
        <v>175</v>
      </c>
      <c r="F12821" s="27">
        <v>9</v>
      </c>
      <c r="G12821" s="27">
        <v>3</v>
      </c>
      <c r="H12821" s="27">
        <v>0</v>
      </c>
    </row>
    <row r="12822" spans="1:8" x14ac:dyDescent="0.55000000000000004">
      <c r="A12822" s="33">
        <v>44180</v>
      </c>
      <c r="B12822" s="1" t="s">
        <v>46</v>
      </c>
      <c r="C12822" s="27">
        <v>201</v>
      </c>
      <c r="D12822" s="27">
        <v>19751</v>
      </c>
      <c r="E12822" s="27">
        <v>150</v>
      </c>
      <c r="F12822" s="27">
        <v>3</v>
      </c>
      <c r="G12822" s="27">
        <v>48</v>
      </c>
      <c r="H12822" s="27">
        <v>0</v>
      </c>
    </row>
    <row r="12823" spans="1:8" x14ac:dyDescent="0.55000000000000004">
      <c r="A12823" s="33">
        <v>44180</v>
      </c>
      <c r="B12823" s="1" t="s">
        <v>47</v>
      </c>
      <c r="C12823" s="27">
        <v>363</v>
      </c>
      <c r="D12823" s="27">
        <v>9778</v>
      </c>
      <c r="E12823" s="27">
        <v>305</v>
      </c>
      <c r="F12823" s="27">
        <v>9</v>
      </c>
      <c r="G12823" s="27">
        <v>49</v>
      </c>
      <c r="H12823" s="27">
        <v>2</v>
      </c>
    </row>
    <row r="12824" spans="1:8" x14ac:dyDescent="0.55000000000000004">
      <c r="A12824" s="33">
        <v>44180</v>
      </c>
      <c r="B12824" s="1" t="s">
        <v>48</v>
      </c>
      <c r="C12824" s="27">
        <v>404</v>
      </c>
      <c r="D12824" s="27">
        <v>4847</v>
      </c>
      <c r="E12824" s="27">
        <v>241</v>
      </c>
      <c r="F12824" s="27">
        <v>4</v>
      </c>
      <c r="G12824" s="27">
        <v>159</v>
      </c>
      <c r="H12824" s="27">
        <v>1</v>
      </c>
    </row>
    <row r="12825" spans="1:8" x14ac:dyDescent="0.55000000000000004">
      <c r="A12825" s="33">
        <v>44180</v>
      </c>
      <c r="B12825" s="1" t="s">
        <v>49</v>
      </c>
      <c r="C12825" s="27">
        <v>6749</v>
      </c>
      <c r="D12825" s="27">
        <v>226346</v>
      </c>
      <c r="E12825" s="27">
        <v>5948</v>
      </c>
      <c r="F12825" s="27">
        <v>111</v>
      </c>
      <c r="G12825" s="27">
        <v>690</v>
      </c>
      <c r="H12825" s="27">
        <v>13</v>
      </c>
    </row>
    <row r="12826" spans="1:8" x14ac:dyDescent="0.55000000000000004">
      <c r="A12826" s="33">
        <v>44180</v>
      </c>
      <c r="B12826" s="1" t="s">
        <v>50</v>
      </c>
      <c r="C12826" s="27">
        <v>390</v>
      </c>
      <c r="D12826" s="27">
        <v>12246</v>
      </c>
      <c r="E12826" s="27">
        <v>336</v>
      </c>
      <c r="F12826" s="27">
        <v>3</v>
      </c>
      <c r="G12826" s="27">
        <v>54</v>
      </c>
      <c r="H12826" s="27">
        <v>0</v>
      </c>
    </row>
    <row r="12827" spans="1:8" x14ac:dyDescent="0.55000000000000004">
      <c r="A12827" s="33">
        <v>44180</v>
      </c>
      <c r="B12827" s="1" t="s">
        <v>51</v>
      </c>
      <c r="C12827" s="27">
        <v>328</v>
      </c>
      <c r="D12827" s="27">
        <v>30645</v>
      </c>
      <c r="E12827" s="27">
        <v>272</v>
      </c>
      <c r="F12827" s="27">
        <v>3</v>
      </c>
      <c r="G12827" s="27">
        <v>56</v>
      </c>
      <c r="H12827" s="27">
        <v>2</v>
      </c>
    </row>
    <row r="12828" spans="1:8" x14ac:dyDescent="0.55000000000000004">
      <c r="A12828" s="33">
        <v>44180</v>
      </c>
      <c r="B12828" s="1" t="s">
        <v>52</v>
      </c>
      <c r="C12828" s="27">
        <v>1298</v>
      </c>
      <c r="D12828" s="27">
        <v>28528</v>
      </c>
      <c r="E12828" s="27">
        <v>1071</v>
      </c>
      <c r="F12828" s="27">
        <v>13</v>
      </c>
      <c r="G12828" s="27">
        <v>144</v>
      </c>
      <c r="H12828" s="27">
        <v>9</v>
      </c>
    </row>
    <row r="12829" spans="1:8" x14ac:dyDescent="0.55000000000000004">
      <c r="A12829" s="33">
        <v>44180</v>
      </c>
      <c r="B12829" s="1" t="s">
        <v>53</v>
      </c>
      <c r="C12829" s="27">
        <v>534</v>
      </c>
      <c r="D12829" s="27">
        <v>34830</v>
      </c>
      <c r="E12829" s="27">
        <v>385</v>
      </c>
      <c r="F12829" s="27">
        <v>3</v>
      </c>
      <c r="G12829" s="27">
        <v>146</v>
      </c>
      <c r="H12829" s="27">
        <v>3</v>
      </c>
    </row>
    <row r="12830" spans="1:8" x14ac:dyDescent="0.55000000000000004">
      <c r="A12830" s="33">
        <v>44180</v>
      </c>
      <c r="B12830" s="1" t="s">
        <v>54</v>
      </c>
      <c r="C12830" s="27">
        <v>616</v>
      </c>
      <c r="D12830" s="27">
        <v>11354</v>
      </c>
      <c r="E12830" s="27">
        <v>536</v>
      </c>
      <c r="F12830" s="27">
        <v>3</v>
      </c>
      <c r="G12830" s="27">
        <v>80</v>
      </c>
      <c r="H12830" s="27">
        <v>1</v>
      </c>
    </row>
    <row r="12831" spans="1:8" x14ac:dyDescent="0.55000000000000004">
      <c r="A12831" s="33">
        <v>44180</v>
      </c>
      <c r="B12831" s="1" t="s">
        <v>55</v>
      </c>
      <c r="C12831" s="27">
        <v>837</v>
      </c>
      <c r="D12831" s="27">
        <v>32430</v>
      </c>
      <c r="E12831" s="27">
        <v>653</v>
      </c>
      <c r="F12831" s="27">
        <v>13</v>
      </c>
      <c r="G12831" s="27">
        <v>184</v>
      </c>
      <c r="H12831" s="27">
        <v>1</v>
      </c>
    </row>
    <row r="12832" spans="1:8" x14ac:dyDescent="0.55000000000000004">
      <c r="A12832" s="33">
        <v>44180</v>
      </c>
      <c r="B12832" s="1" t="s">
        <v>56</v>
      </c>
      <c r="C12832" s="27">
        <v>4824</v>
      </c>
      <c r="D12832" s="27">
        <v>80078</v>
      </c>
      <c r="E12832" s="27">
        <v>4386</v>
      </c>
      <c r="F12832" s="27">
        <v>77</v>
      </c>
      <c r="G12832" s="27">
        <v>366</v>
      </c>
      <c r="H12832" s="27">
        <v>7</v>
      </c>
    </row>
    <row r="12833" spans="1:8" x14ac:dyDescent="0.55000000000000004">
      <c r="A12833" s="33">
        <v>44181</v>
      </c>
      <c r="B12833" s="1" t="s">
        <v>7</v>
      </c>
      <c r="C12833" s="27">
        <v>11650</v>
      </c>
      <c r="D12833" s="27">
        <v>200304</v>
      </c>
      <c r="E12833" s="27">
        <v>9287</v>
      </c>
      <c r="F12833" s="27">
        <v>352</v>
      </c>
      <c r="G12833" s="27">
        <v>2183</v>
      </c>
      <c r="H12833" s="27">
        <v>37</v>
      </c>
    </row>
    <row r="12834" spans="1:8" x14ac:dyDescent="0.55000000000000004">
      <c r="A12834" s="33">
        <v>44181</v>
      </c>
      <c r="B12834" s="1" t="s">
        <v>11</v>
      </c>
      <c r="C12834" s="27">
        <v>383</v>
      </c>
      <c r="D12834" s="27">
        <v>8413</v>
      </c>
      <c r="E12834" s="27">
        <v>329</v>
      </c>
      <c r="F12834" s="27">
        <v>6</v>
      </c>
      <c r="G12834" s="27">
        <v>48</v>
      </c>
      <c r="H12834" s="27">
        <v>2</v>
      </c>
    </row>
    <row r="12835" spans="1:8" x14ac:dyDescent="0.55000000000000004">
      <c r="A12835" s="33">
        <v>44181</v>
      </c>
      <c r="B12835" s="1" t="s">
        <v>12</v>
      </c>
      <c r="C12835" s="27">
        <v>318</v>
      </c>
      <c r="D12835" s="27">
        <v>12356</v>
      </c>
      <c r="E12835" s="27">
        <v>190</v>
      </c>
      <c r="F12835" s="27">
        <v>12</v>
      </c>
      <c r="G12835" s="27">
        <v>116</v>
      </c>
      <c r="H12835" s="27">
        <v>3</v>
      </c>
    </row>
    <row r="12836" spans="1:8" x14ac:dyDescent="0.55000000000000004">
      <c r="A12836" s="33">
        <v>44181</v>
      </c>
      <c r="B12836" s="1" t="s">
        <v>13</v>
      </c>
      <c r="C12836" s="27">
        <v>1596</v>
      </c>
      <c r="D12836" s="27">
        <v>22399</v>
      </c>
      <c r="E12836" s="27">
        <v>1258</v>
      </c>
      <c r="F12836" s="27">
        <v>12</v>
      </c>
      <c r="G12836" s="27">
        <v>326</v>
      </c>
      <c r="H12836" s="27">
        <v>3</v>
      </c>
    </row>
    <row r="12837" spans="1:8" x14ac:dyDescent="0.55000000000000004">
      <c r="A12837" s="33">
        <v>44181</v>
      </c>
      <c r="B12837" s="1" t="s">
        <v>14</v>
      </c>
      <c r="C12837" s="27">
        <v>94</v>
      </c>
      <c r="D12837" s="27">
        <v>3873</v>
      </c>
      <c r="E12837" s="27">
        <v>89</v>
      </c>
      <c r="F12837" s="27">
        <v>1</v>
      </c>
      <c r="G12837" s="27">
        <v>4</v>
      </c>
      <c r="H12837" s="27">
        <v>0</v>
      </c>
    </row>
    <row r="12838" spans="1:8" x14ac:dyDescent="0.55000000000000004">
      <c r="A12838" s="33">
        <v>44181</v>
      </c>
      <c r="B12838" s="1" t="s">
        <v>15</v>
      </c>
      <c r="C12838" s="27">
        <v>290</v>
      </c>
      <c r="D12838" s="27">
        <v>9361</v>
      </c>
      <c r="E12838" s="27">
        <v>171</v>
      </c>
      <c r="F12838" s="27">
        <v>1</v>
      </c>
      <c r="G12838" s="27">
        <v>118</v>
      </c>
      <c r="H12838" s="27">
        <v>1</v>
      </c>
    </row>
    <row r="12839" spans="1:8" x14ac:dyDescent="0.55000000000000004">
      <c r="A12839" s="33">
        <v>44181</v>
      </c>
      <c r="B12839" s="1" t="s">
        <v>16</v>
      </c>
      <c r="C12839" s="27">
        <v>658</v>
      </c>
      <c r="D12839" s="27">
        <v>46923</v>
      </c>
      <c r="E12839" s="27">
        <v>515</v>
      </c>
      <c r="F12839" s="27">
        <v>9</v>
      </c>
      <c r="G12839" s="27">
        <v>134</v>
      </c>
      <c r="H12839" s="27">
        <v>3</v>
      </c>
    </row>
    <row r="12840" spans="1:8" x14ac:dyDescent="0.55000000000000004">
      <c r="A12840" s="33">
        <v>44181</v>
      </c>
      <c r="B12840" s="1" t="s">
        <v>17</v>
      </c>
      <c r="C12840" s="27">
        <v>2053</v>
      </c>
      <c r="D12840" s="27">
        <v>18048</v>
      </c>
      <c r="E12840" s="27">
        <v>1743</v>
      </c>
      <c r="F12840" s="27">
        <v>32</v>
      </c>
      <c r="G12840" s="27">
        <v>278</v>
      </c>
      <c r="H12840" s="27">
        <v>12</v>
      </c>
    </row>
    <row r="12841" spans="1:8" x14ac:dyDescent="0.55000000000000004">
      <c r="A12841" s="33">
        <v>44181</v>
      </c>
      <c r="B12841" s="1" t="s">
        <v>18</v>
      </c>
      <c r="C12841" s="27">
        <v>938</v>
      </c>
      <c r="D12841" s="27">
        <v>63079</v>
      </c>
      <c r="E12841" s="27">
        <v>708</v>
      </c>
      <c r="F12841" s="27">
        <v>2</v>
      </c>
      <c r="G12841" s="27">
        <v>230</v>
      </c>
      <c r="H12841" s="27">
        <v>11</v>
      </c>
    </row>
    <row r="12842" spans="1:8" x14ac:dyDescent="0.55000000000000004">
      <c r="A12842" s="33">
        <v>44181</v>
      </c>
      <c r="B12842" s="1" t="s">
        <v>19</v>
      </c>
      <c r="C12842" s="27">
        <v>1771</v>
      </c>
      <c r="D12842" s="27">
        <v>45427</v>
      </c>
      <c r="E12842" s="27">
        <v>1357</v>
      </c>
      <c r="F12842" s="27">
        <v>28</v>
      </c>
      <c r="G12842" s="27">
        <v>323</v>
      </c>
      <c r="H12842" s="27">
        <v>4</v>
      </c>
    </row>
    <row r="12843" spans="1:8" x14ac:dyDescent="0.55000000000000004">
      <c r="A12843" s="33">
        <v>44181</v>
      </c>
      <c r="B12843" s="1" t="s">
        <v>20</v>
      </c>
      <c r="C12843" s="27">
        <v>10894</v>
      </c>
      <c r="D12843" s="27">
        <v>272701</v>
      </c>
      <c r="E12843" s="27">
        <v>8898</v>
      </c>
      <c r="F12843" s="27">
        <v>174</v>
      </c>
      <c r="G12843" s="27">
        <v>1822</v>
      </c>
      <c r="H12843" s="27">
        <v>38</v>
      </c>
    </row>
    <row r="12844" spans="1:8" x14ac:dyDescent="0.55000000000000004">
      <c r="A12844" s="33">
        <v>44181</v>
      </c>
      <c r="B12844" s="1" t="s">
        <v>21</v>
      </c>
      <c r="C12844" s="27">
        <v>8511</v>
      </c>
      <c r="D12844" s="27">
        <v>193565</v>
      </c>
      <c r="E12844" s="27">
        <v>7339</v>
      </c>
      <c r="F12844" s="27">
        <v>102</v>
      </c>
      <c r="G12844" s="27">
        <v>1070</v>
      </c>
      <c r="H12844" s="27">
        <v>15</v>
      </c>
    </row>
    <row r="12845" spans="1:8" x14ac:dyDescent="0.55000000000000004">
      <c r="A12845" s="33">
        <v>44181</v>
      </c>
      <c r="B12845" s="1" t="s">
        <v>22</v>
      </c>
      <c r="C12845" s="27">
        <v>48668</v>
      </c>
      <c r="D12845" s="27">
        <v>876634</v>
      </c>
      <c r="E12845" s="27">
        <v>43041</v>
      </c>
      <c r="F12845" s="27">
        <v>557</v>
      </c>
      <c r="G12845" s="27">
        <v>5070</v>
      </c>
      <c r="H12845" s="27">
        <v>69</v>
      </c>
    </row>
    <row r="12846" spans="1:8" x14ac:dyDescent="0.55000000000000004">
      <c r="A12846" s="33">
        <v>44181</v>
      </c>
      <c r="B12846" s="1" t="s">
        <v>23</v>
      </c>
      <c r="C12846" s="27">
        <v>15684</v>
      </c>
      <c r="D12846" s="27">
        <v>293582</v>
      </c>
      <c r="E12846" s="27">
        <v>13756</v>
      </c>
      <c r="F12846" s="27">
        <v>227</v>
      </c>
      <c r="G12846" s="27">
        <v>1701</v>
      </c>
      <c r="H12846" s="27">
        <v>52</v>
      </c>
    </row>
    <row r="12847" spans="1:8" x14ac:dyDescent="0.55000000000000004">
      <c r="A12847" s="33">
        <v>44181</v>
      </c>
      <c r="B12847" s="1" t="s">
        <v>24</v>
      </c>
      <c r="C12847" s="27">
        <v>418</v>
      </c>
      <c r="D12847" s="27">
        <v>25175</v>
      </c>
      <c r="E12847" s="27">
        <v>343</v>
      </c>
      <c r="F12847" s="27">
        <v>3</v>
      </c>
      <c r="G12847" s="27">
        <v>75</v>
      </c>
      <c r="H12847" s="27">
        <v>0</v>
      </c>
    </row>
    <row r="12848" spans="1:8" x14ac:dyDescent="0.55000000000000004">
      <c r="A12848" s="33">
        <v>44181</v>
      </c>
      <c r="B12848" s="1" t="s">
        <v>25</v>
      </c>
      <c r="C12848" s="27">
        <v>477</v>
      </c>
      <c r="D12848" s="27">
        <v>19490</v>
      </c>
      <c r="E12848" s="27">
        <v>435</v>
      </c>
      <c r="F12848" s="27">
        <v>26</v>
      </c>
      <c r="G12848" s="27">
        <v>16</v>
      </c>
      <c r="H12848" s="27">
        <v>1</v>
      </c>
    </row>
    <row r="12849" spans="1:8" x14ac:dyDescent="0.55000000000000004">
      <c r="A12849" s="33">
        <v>44181</v>
      </c>
      <c r="B12849" s="1" t="s">
        <v>26</v>
      </c>
      <c r="C12849" s="27">
        <v>930</v>
      </c>
      <c r="D12849" s="27">
        <v>25853</v>
      </c>
      <c r="E12849" s="27">
        <v>825</v>
      </c>
      <c r="F12849" s="27">
        <v>50</v>
      </c>
      <c r="G12849" s="27">
        <v>57</v>
      </c>
      <c r="H12849" s="27">
        <v>0</v>
      </c>
    </row>
    <row r="12850" spans="1:8" x14ac:dyDescent="0.55000000000000004">
      <c r="A12850" s="33">
        <v>44181</v>
      </c>
      <c r="B12850" s="1" t="s">
        <v>27</v>
      </c>
      <c r="C12850" s="27">
        <v>337</v>
      </c>
      <c r="D12850" s="27">
        <v>17138</v>
      </c>
      <c r="E12850" s="27">
        <v>309</v>
      </c>
      <c r="F12850" s="27">
        <v>11</v>
      </c>
      <c r="G12850" s="27">
        <v>17</v>
      </c>
      <c r="H12850" s="27">
        <v>1</v>
      </c>
    </row>
    <row r="12851" spans="1:8" x14ac:dyDescent="0.55000000000000004">
      <c r="A12851" s="33">
        <v>44181</v>
      </c>
      <c r="B12851" s="1" t="s">
        <v>28</v>
      </c>
      <c r="C12851" s="27">
        <v>459</v>
      </c>
      <c r="D12851" s="27">
        <v>14215</v>
      </c>
      <c r="E12851" s="27">
        <v>412</v>
      </c>
      <c r="F12851" s="27">
        <v>9</v>
      </c>
      <c r="G12851" s="27">
        <v>38</v>
      </c>
      <c r="H12851" s="27">
        <v>1</v>
      </c>
    </row>
    <row r="12852" spans="1:8" x14ac:dyDescent="0.55000000000000004">
      <c r="A12852" s="33">
        <v>44181</v>
      </c>
      <c r="B12852" s="1" t="s">
        <v>29</v>
      </c>
      <c r="C12852" s="27">
        <v>1006</v>
      </c>
      <c r="D12852" s="27">
        <v>39493</v>
      </c>
      <c r="E12852" s="27">
        <v>810</v>
      </c>
      <c r="F12852" s="27">
        <v>7</v>
      </c>
      <c r="G12852" s="27">
        <v>149</v>
      </c>
      <c r="H12852" s="27">
        <v>6</v>
      </c>
    </row>
    <row r="12853" spans="1:8" x14ac:dyDescent="0.55000000000000004">
      <c r="A12853" s="33">
        <v>44181</v>
      </c>
      <c r="B12853" s="1" t="s">
        <v>30</v>
      </c>
      <c r="C12853" s="27">
        <v>1585</v>
      </c>
      <c r="D12853" s="27">
        <v>53111</v>
      </c>
      <c r="E12853" s="27">
        <v>1200</v>
      </c>
      <c r="F12853" s="27">
        <v>21</v>
      </c>
      <c r="G12853" s="27">
        <v>364</v>
      </c>
      <c r="H12853" s="27">
        <v>6</v>
      </c>
    </row>
    <row r="12854" spans="1:8" x14ac:dyDescent="0.55000000000000004">
      <c r="A12854" s="33">
        <v>44181</v>
      </c>
      <c r="B12854" s="1" t="s">
        <v>31</v>
      </c>
      <c r="C12854" s="27">
        <v>2253</v>
      </c>
      <c r="D12854" s="27">
        <v>71412</v>
      </c>
      <c r="E12854" s="27">
        <v>1597</v>
      </c>
      <c r="F12854" s="27">
        <v>24</v>
      </c>
      <c r="G12854" s="27">
        <v>632</v>
      </c>
      <c r="H12854" s="27">
        <v>14</v>
      </c>
    </row>
    <row r="12855" spans="1:8" x14ac:dyDescent="0.55000000000000004">
      <c r="A12855" s="33">
        <v>44181</v>
      </c>
      <c r="B12855" s="1" t="s">
        <v>32</v>
      </c>
      <c r="C12855" s="27">
        <v>13035</v>
      </c>
      <c r="D12855" s="27">
        <v>165720</v>
      </c>
      <c r="E12855" s="27">
        <v>10733</v>
      </c>
      <c r="F12855" s="27">
        <v>147</v>
      </c>
      <c r="G12855" s="27">
        <v>2155</v>
      </c>
      <c r="H12855" s="27">
        <v>35</v>
      </c>
    </row>
    <row r="12856" spans="1:8" x14ac:dyDescent="0.55000000000000004">
      <c r="A12856" s="33">
        <v>44181</v>
      </c>
      <c r="B12856" s="1" t="s">
        <v>33</v>
      </c>
      <c r="C12856" s="27">
        <v>1103</v>
      </c>
      <c r="D12856" s="27">
        <v>24205</v>
      </c>
      <c r="E12856" s="27">
        <v>903</v>
      </c>
      <c r="F12856" s="27">
        <v>14</v>
      </c>
      <c r="G12856" s="27">
        <v>186</v>
      </c>
      <c r="H12856" s="27">
        <v>5</v>
      </c>
    </row>
    <row r="12857" spans="1:8" x14ac:dyDescent="0.55000000000000004">
      <c r="A12857" s="33">
        <v>44181</v>
      </c>
      <c r="B12857" s="1" t="s">
        <v>34</v>
      </c>
      <c r="C12857" s="27">
        <v>886</v>
      </c>
      <c r="D12857" s="27">
        <v>32086</v>
      </c>
      <c r="E12857" s="27">
        <v>799</v>
      </c>
      <c r="F12857" s="27">
        <v>11</v>
      </c>
      <c r="G12857" s="27">
        <v>76</v>
      </c>
      <c r="H12857" s="27">
        <v>1</v>
      </c>
    </row>
    <row r="12858" spans="1:8" x14ac:dyDescent="0.55000000000000004">
      <c r="A12858" s="33">
        <v>44181</v>
      </c>
      <c r="B12858" s="1" t="s">
        <v>35</v>
      </c>
      <c r="C12858" s="27">
        <v>3378</v>
      </c>
      <c r="D12858" s="27">
        <v>77767</v>
      </c>
      <c r="E12858" s="27">
        <v>2838</v>
      </c>
      <c r="F12858" s="27">
        <v>43</v>
      </c>
      <c r="G12858" s="27">
        <v>512</v>
      </c>
      <c r="H12858" s="27">
        <v>8</v>
      </c>
    </row>
    <row r="12859" spans="1:8" x14ac:dyDescent="0.55000000000000004">
      <c r="A12859" s="33">
        <v>44181</v>
      </c>
      <c r="B12859" s="1" t="s">
        <v>36</v>
      </c>
      <c r="C12859" s="27">
        <v>25816</v>
      </c>
      <c r="D12859" s="27">
        <v>395030</v>
      </c>
      <c r="E12859" s="27">
        <v>21368</v>
      </c>
      <c r="F12859" s="27">
        <v>442</v>
      </c>
      <c r="G12859" s="27">
        <v>3990</v>
      </c>
      <c r="H12859" s="27">
        <v>157</v>
      </c>
    </row>
    <row r="12860" spans="1:8" x14ac:dyDescent="0.55000000000000004">
      <c r="A12860" s="33">
        <v>44181</v>
      </c>
      <c r="B12860" s="1" t="s">
        <v>37</v>
      </c>
      <c r="C12860" s="27">
        <v>7547</v>
      </c>
      <c r="D12860" s="27">
        <v>116713</v>
      </c>
      <c r="E12860" s="27">
        <v>6650</v>
      </c>
      <c r="F12860" s="27">
        <v>117</v>
      </c>
      <c r="G12860" s="27">
        <v>780</v>
      </c>
      <c r="H12860" s="27">
        <v>43</v>
      </c>
    </row>
    <row r="12861" spans="1:8" x14ac:dyDescent="0.55000000000000004">
      <c r="A12861" s="33">
        <v>44181</v>
      </c>
      <c r="B12861" s="1" t="s">
        <v>38</v>
      </c>
      <c r="C12861" s="27">
        <v>1554</v>
      </c>
      <c r="D12861" s="27">
        <v>40843</v>
      </c>
      <c r="E12861" s="27">
        <v>1310</v>
      </c>
      <c r="F12861" s="27">
        <v>15</v>
      </c>
      <c r="G12861" s="27">
        <v>229</v>
      </c>
      <c r="H12861" s="27">
        <v>9</v>
      </c>
    </row>
    <row r="12862" spans="1:8" x14ac:dyDescent="0.55000000000000004">
      <c r="A12862" s="33">
        <v>44181</v>
      </c>
      <c r="B12862" s="1" t="s">
        <v>39</v>
      </c>
      <c r="C12862" s="27">
        <v>568</v>
      </c>
      <c r="D12862" s="27">
        <v>15447</v>
      </c>
      <c r="E12862" s="27">
        <v>491</v>
      </c>
      <c r="F12862" s="27">
        <v>7</v>
      </c>
      <c r="G12862" s="27">
        <v>59</v>
      </c>
      <c r="H12862" s="27">
        <v>8</v>
      </c>
    </row>
    <row r="12863" spans="1:8" x14ac:dyDescent="0.55000000000000004">
      <c r="A12863" s="33">
        <v>44181</v>
      </c>
      <c r="B12863" s="1" t="s">
        <v>40</v>
      </c>
      <c r="C12863" s="27">
        <v>68</v>
      </c>
      <c r="D12863" s="27">
        <v>20641</v>
      </c>
      <c r="E12863" s="27">
        <v>58</v>
      </c>
      <c r="F12863" s="27">
        <v>0</v>
      </c>
      <c r="G12863" s="27">
        <v>9</v>
      </c>
      <c r="H12863" s="27">
        <v>1</v>
      </c>
    </row>
    <row r="12864" spans="1:8" x14ac:dyDescent="0.55000000000000004">
      <c r="A12864" s="33">
        <v>44181</v>
      </c>
      <c r="B12864" s="1" t="s">
        <v>41</v>
      </c>
      <c r="C12864" s="27">
        <v>170</v>
      </c>
      <c r="D12864" s="27">
        <v>7659</v>
      </c>
      <c r="E12864" s="27">
        <v>156</v>
      </c>
      <c r="F12864" s="27">
        <v>0</v>
      </c>
      <c r="G12864" s="27">
        <v>14</v>
      </c>
      <c r="H12864" s="27">
        <v>1</v>
      </c>
    </row>
    <row r="12865" spans="1:8" x14ac:dyDescent="0.55000000000000004">
      <c r="A12865" s="33">
        <v>44181</v>
      </c>
      <c r="B12865" s="1" t="s">
        <v>42</v>
      </c>
      <c r="C12865" s="27">
        <v>858</v>
      </c>
      <c r="D12865" s="27">
        <v>24136</v>
      </c>
      <c r="E12865" s="27">
        <v>562</v>
      </c>
      <c r="F12865" s="27">
        <v>11</v>
      </c>
      <c r="G12865" s="27">
        <v>116</v>
      </c>
      <c r="H12865" s="27">
        <v>3</v>
      </c>
    </row>
    <row r="12866" spans="1:8" x14ac:dyDescent="0.55000000000000004">
      <c r="A12866" s="33">
        <v>44181</v>
      </c>
      <c r="B12866" s="1" t="s">
        <v>43</v>
      </c>
      <c r="C12866" s="27">
        <v>1808</v>
      </c>
      <c r="D12866" s="27">
        <v>51951</v>
      </c>
      <c r="E12866" s="27">
        <v>1045</v>
      </c>
      <c r="F12866" s="27">
        <v>11</v>
      </c>
      <c r="G12866" s="27">
        <v>262</v>
      </c>
      <c r="H12866" s="27">
        <v>14</v>
      </c>
    </row>
    <row r="12867" spans="1:8" x14ac:dyDescent="0.55000000000000004">
      <c r="A12867" s="33">
        <v>44181</v>
      </c>
      <c r="B12867" s="1" t="s">
        <v>44</v>
      </c>
      <c r="C12867" s="27">
        <v>441</v>
      </c>
      <c r="D12867" s="27">
        <v>22347</v>
      </c>
      <c r="E12867" s="27">
        <v>394</v>
      </c>
      <c r="F12867" s="27">
        <v>2</v>
      </c>
      <c r="G12867" s="27">
        <v>41</v>
      </c>
      <c r="H12867" s="27">
        <v>5</v>
      </c>
    </row>
    <row r="12868" spans="1:8" x14ac:dyDescent="0.55000000000000004">
      <c r="A12868" s="33">
        <v>44181</v>
      </c>
      <c r="B12868" s="1" t="s">
        <v>45</v>
      </c>
      <c r="C12868" s="27">
        <v>188</v>
      </c>
      <c r="D12868" s="27">
        <v>14029</v>
      </c>
      <c r="E12868" s="27">
        <v>176</v>
      </c>
      <c r="F12868" s="27">
        <v>9</v>
      </c>
      <c r="G12868" s="27">
        <v>3</v>
      </c>
      <c r="H12868" s="27">
        <v>0</v>
      </c>
    </row>
    <row r="12869" spans="1:8" x14ac:dyDescent="0.55000000000000004">
      <c r="A12869" s="33">
        <v>44181</v>
      </c>
      <c r="B12869" s="1" t="s">
        <v>46</v>
      </c>
      <c r="C12869" s="27">
        <v>205</v>
      </c>
      <c r="D12869" s="27">
        <v>19968</v>
      </c>
      <c r="E12869" s="27">
        <v>156</v>
      </c>
      <c r="F12869" s="27">
        <v>3</v>
      </c>
      <c r="G12869" s="27">
        <v>46</v>
      </c>
      <c r="H12869" s="27">
        <v>0</v>
      </c>
    </row>
    <row r="12870" spans="1:8" x14ac:dyDescent="0.55000000000000004">
      <c r="A12870" s="33">
        <v>44181</v>
      </c>
      <c r="B12870" s="1" t="s">
        <v>47</v>
      </c>
      <c r="C12870" s="27">
        <v>370</v>
      </c>
      <c r="D12870" s="27">
        <v>9820</v>
      </c>
      <c r="E12870" s="27">
        <v>306</v>
      </c>
      <c r="F12870" s="27">
        <v>9</v>
      </c>
      <c r="G12870" s="27">
        <v>55</v>
      </c>
      <c r="H12870" s="27">
        <v>2</v>
      </c>
    </row>
    <row r="12871" spans="1:8" x14ac:dyDescent="0.55000000000000004">
      <c r="A12871" s="33">
        <v>44181</v>
      </c>
      <c r="B12871" s="1" t="s">
        <v>48</v>
      </c>
      <c r="C12871" s="27">
        <v>432</v>
      </c>
      <c r="D12871" s="27">
        <v>5022</v>
      </c>
      <c r="E12871" s="27">
        <v>255</v>
      </c>
      <c r="F12871" s="27">
        <v>4</v>
      </c>
      <c r="G12871" s="27">
        <v>173</v>
      </c>
      <c r="H12871" s="27">
        <v>1</v>
      </c>
    </row>
    <row r="12872" spans="1:8" x14ac:dyDescent="0.55000000000000004">
      <c r="A12872" s="33">
        <v>44181</v>
      </c>
      <c r="B12872" s="1" t="s">
        <v>49</v>
      </c>
      <c r="C12872" s="27">
        <v>6890</v>
      </c>
      <c r="D12872" s="27">
        <v>231582</v>
      </c>
      <c r="E12872" s="27">
        <v>5987</v>
      </c>
      <c r="F12872" s="27">
        <v>111</v>
      </c>
      <c r="G12872" s="27">
        <v>792</v>
      </c>
      <c r="H12872" s="27">
        <v>12</v>
      </c>
    </row>
    <row r="12873" spans="1:8" x14ac:dyDescent="0.55000000000000004">
      <c r="A12873" s="33">
        <v>44181</v>
      </c>
      <c r="B12873" s="1" t="s">
        <v>50</v>
      </c>
      <c r="C12873" s="27">
        <v>398</v>
      </c>
      <c r="D12873" s="27">
        <v>12611</v>
      </c>
      <c r="E12873" s="27">
        <v>346</v>
      </c>
      <c r="F12873" s="27">
        <v>3</v>
      </c>
      <c r="G12873" s="27">
        <v>54</v>
      </c>
      <c r="H12873" s="27">
        <v>0</v>
      </c>
    </row>
    <row r="12874" spans="1:8" x14ac:dyDescent="0.55000000000000004">
      <c r="A12874" s="33">
        <v>44181</v>
      </c>
      <c r="B12874" s="1" t="s">
        <v>51</v>
      </c>
      <c r="C12874" s="27">
        <v>338</v>
      </c>
      <c r="D12874" s="27">
        <v>31230</v>
      </c>
      <c r="E12874" s="27">
        <v>273</v>
      </c>
      <c r="F12874" s="27">
        <v>3</v>
      </c>
      <c r="G12874" s="27">
        <v>56</v>
      </c>
      <c r="H12874" s="27">
        <v>2</v>
      </c>
    </row>
    <row r="12875" spans="1:8" x14ac:dyDescent="0.55000000000000004">
      <c r="A12875" s="33">
        <v>44181</v>
      </c>
      <c r="B12875" s="1" t="s">
        <v>52</v>
      </c>
      <c r="C12875" s="27">
        <v>1329</v>
      </c>
      <c r="D12875" s="27">
        <v>28851</v>
      </c>
      <c r="E12875" s="27">
        <v>1072</v>
      </c>
      <c r="F12875" s="27">
        <v>13</v>
      </c>
      <c r="G12875" s="27">
        <v>157</v>
      </c>
      <c r="H12875" s="27">
        <v>6</v>
      </c>
    </row>
    <row r="12876" spans="1:8" x14ac:dyDescent="0.55000000000000004">
      <c r="A12876" s="33">
        <v>44181</v>
      </c>
      <c r="B12876" s="1" t="s">
        <v>53</v>
      </c>
      <c r="C12876" s="27">
        <v>543</v>
      </c>
      <c r="D12876" s="27">
        <v>35449</v>
      </c>
      <c r="E12876" s="27">
        <v>403</v>
      </c>
      <c r="F12876" s="27">
        <v>3</v>
      </c>
      <c r="G12876" s="27">
        <v>137</v>
      </c>
      <c r="H12876" s="27">
        <v>4</v>
      </c>
    </row>
    <row r="12877" spans="1:8" x14ac:dyDescent="0.55000000000000004">
      <c r="A12877" s="33">
        <v>44181</v>
      </c>
      <c r="B12877" s="1" t="s">
        <v>54</v>
      </c>
      <c r="C12877" s="27">
        <v>622</v>
      </c>
      <c r="D12877" s="27">
        <v>11400</v>
      </c>
      <c r="E12877" s="27">
        <v>550</v>
      </c>
      <c r="F12877" s="27">
        <v>4</v>
      </c>
      <c r="G12877" s="27">
        <v>72</v>
      </c>
      <c r="H12877" s="27">
        <v>2</v>
      </c>
    </row>
    <row r="12878" spans="1:8" x14ac:dyDescent="0.55000000000000004">
      <c r="A12878" s="33">
        <v>44181</v>
      </c>
      <c r="B12878" s="1" t="s">
        <v>55</v>
      </c>
      <c r="C12878" s="27">
        <v>837</v>
      </c>
      <c r="D12878" s="27">
        <v>32950</v>
      </c>
      <c r="E12878" s="27">
        <v>653</v>
      </c>
      <c r="F12878" s="27">
        <v>13</v>
      </c>
      <c r="G12878" s="27">
        <v>184</v>
      </c>
      <c r="H12878" s="27">
        <v>1</v>
      </c>
    </row>
    <row r="12879" spans="1:8" x14ac:dyDescent="0.55000000000000004">
      <c r="A12879" s="33">
        <v>44181</v>
      </c>
      <c r="B12879" s="1" t="s">
        <v>56</v>
      </c>
      <c r="C12879" s="27">
        <v>4880</v>
      </c>
      <c r="D12879" s="27">
        <v>81311</v>
      </c>
      <c r="E12879" s="27">
        <v>4450</v>
      </c>
      <c r="F12879" s="27">
        <v>77</v>
      </c>
      <c r="G12879" s="27">
        <v>358</v>
      </c>
      <c r="H12879" s="27">
        <v>6</v>
      </c>
    </row>
    <row r="12880" spans="1:8" x14ac:dyDescent="0.55000000000000004">
      <c r="A12880" s="33">
        <v>44182</v>
      </c>
      <c r="B12880" s="1" t="s">
        <v>7</v>
      </c>
      <c r="C12880" s="27">
        <v>11650</v>
      </c>
      <c r="D12880" s="27">
        <v>200304</v>
      </c>
      <c r="E12880" s="27">
        <v>9287</v>
      </c>
      <c r="F12880" s="27">
        <v>352</v>
      </c>
      <c r="G12880" s="27">
        <v>2183</v>
      </c>
      <c r="H12880" s="27">
        <v>37</v>
      </c>
    </row>
    <row r="12881" spans="1:8" x14ac:dyDescent="0.55000000000000004">
      <c r="A12881" s="33">
        <v>44182</v>
      </c>
      <c r="B12881" s="1" t="s">
        <v>11</v>
      </c>
      <c r="C12881" s="27">
        <v>383</v>
      </c>
      <c r="D12881" s="27">
        <v>8413</v>
      </c>
      <c r="E12881" s="27">
        <v>329</v>
      </c>
      <c r="F12881" s="27">
        <v>6</v>
      </c>
      <c r="G12881" s="27">
        <v>48</v>
      </c>
      <c r="H12881" s="27">
        <v>2</v>
      </c>
    </row>
    <row r="12882" spans="1:8" x14ac:dyDescent="0.55000000000000004">
      <c r="A12882" s="33">
        <v>44182</v>
      </c>
      <c r="B12882" s="1" t="s">
        <v>12</v>
      </c>
      <c r="C12882" s="27">
        <v>318</v>
      </c>
      <c r="D12882" s="27">
        <v>12356</v>
      </c>
      <c r="E12882" s="27">
        <v>190</v>
      </c>
      <c r="F12882" s="27">
        <v>12</v>
      </c>
      <c r="G12882" s="27">
        <v>116</v>
      </c>
      <c r="H12882" s="27">
        <v>3</v>
      </c>
    </row>
    <row r="12883" spans="1:8" x14ac:dyDescent="0.55000000000000004">
      <c r="A12883" s="33">
        <v>44182</v>
      </c>
      <c r="B12883" s="1" t="s">
        <v>13</v>
      </c>
      <c r="C12883" s="27">
        <v>1596</v>
      </c>
      <c r="D12883" s="27">
        <v>22399</v>
      </c>
      <c r="E12883" s="27">
        <v>1258</v>
      </c>
      <c r="F12883" s="27">
        <v>12</v>
      </c>
      <c r="G12883" s="27">
        <v>326</v>
      </c>
      <c r="H12883" s="27">
        <v>3</v>
      </c>
    </row>
    <row r="12884" spans="1:8" x14ac:dyDescent="0.55000000000000004">
      <c r="A12884" s="33">
        <v>44182</v>
      </c>
      <c r="B12884" s="1" t="s">
        <v>14</v>
      </c>
      <c r="C12884" s="27">
        <v>94</v>
      </c>
      <c r="D12884" s="27">
        <v>3873</v>
      </c>
      <c r="E12884" s="27">
        <v>89</v>
      </c>
      <c r="F12884" s="27">
        <v>1</v>
      </c>
      <c r="G12884" s="27">
        <v>4</v>
      </c>
      <c r="H12884" s="27">
        <v>0</v>
      </c>
    </row>
    <row r="12885" spans="1:8" x14ac:dyDescent="0.55000000000000004">
      <c r="A12885" s="33">
        <v>44182</v>
      </c>
      <c r="B12885" s="1" t="s">
        <v>15</v>
      </c>
      <c r="C12885" s="27">
        <v>290</v>
      </c>
      <c r="D12885" s="27">
        <v>9361</v>
      </c>
      <c r="E12885" s="27">
        <v>171</v>
      </c>
      <c r="F12885" s="27">
        <v>1</v>
      </c>
      <c r="G12885" s="27">
        <v>118</v>
      </c>
      <c r="H12885" s="27">
        <v>1</v>
      </c>
    </row>
    <row r="12886" spans="1:8" x14ac:dyDescent="0.55000000000000004">
      <c r="A12886" s="33">
        <v>44182</v>
      </c>
      <c r="B12886" s="1" t="s">
        <v>16</v>
      </c>
      <c r="C12886" s="27">
        <v>658</v>
      </c>
      <c r="D12886" s="27">
        <v>46923</v>
      </c>
      <c r="E12886" s="27">
        <v>515</v>
      </c>
      <c r="F12886" s="27">
        <v>9</v>
      </c>
      <c r="G12886" s="27">
        <v>134</v>
      </c>
      <c r="H12886" s="27">
        <v>3</v>
      </c>
    </row>
    <row r="12887" spans="1:8" x14ac:dyDescent="0.55000000000000004">
      <c r="A12887" s="33">
        <v>44182</v>
      </c>
      <c r="B12887" s="1" t="s">
        <v>17</v>
      </c>
      <c r="C12887" s="27">
        <v>2053</v>
      </c>
      <c r="D12887" s="27">
        <v>18048</v>
      </c>
      <c r="E12887" s="27">
        <v>1743</v>
      </c>
      <c r="F12887" s="27">
        <v>32</v>
      </c>
      <c r="G12887" s="27">
        <v>278</v>
      </c>
      <c r="H12887" s="27">
        <v>12</v>
      </c>
    </row>
    <row r="12888" spans="1:8" x14ac:dyDescent="0.55000000000000004">
      <c r="A12888" s="33">
        <v>44182</v>
      </c>
      <c r="B12888" s="1" t="s">
        <v>18</v>
      </c>
      <c r="C12888" s="27">
        <v>938</v>
      </c>
      <c r="D12888" s="27">
        <v>63079</v>
      </c>
      <c r="E12888" s="27">
        <v>708</v>
      </c>
      <c r="F12888" s="27">
        <v>2</v>
      </c>
      <c r="G12888" s="27">
        <v>230</v>
      </c>
      <c r="H12888" s="27">
        <v>11</v>
      </c>
    </row>
    <row r="12889" spans="1:8" x14ac:dyDescent="0.55000000000000004">
      <c r="A12889" s="33">
        <v>44182</v>
      </c>
      <c r="B12889" s="1" t="s">
        <v>19</v>
      </c>
      <c r="C12889" s="27">
        <v>1771</v>
      </c>
      <c r="D12889" s="27">
        <v>45427</v>
      </c>
      <c r="E12889" s="27">
        <v>1357</v>
      </c>
      <c r="F12889" s="27">
        <v>28</v>
      </c>
      <c r="G12889" s="27">
        <v>323</v>
      </c>
      <c r="H12889" s="27">
        <v>4</v>
      </c>
    </row>
    <row r="12890" spans="1:8" x14ac:dyDescent="0.55000000000000004">
      <c r="A12890" s="33">
        <v>44182</v>
      </c>
      <c r="B12890" s="1" t="s">
        <v>20</v>
      </c>
      <c r="C12890" s="27">
        <v>10894</v>
      </c>
      <c r="D12890" s="27">
        <v>272701</v>
      </c>
      <c r="E12890" s="27">
        <v>8898</v>
      </c>
      <c r="F12890" s="27">
        <v>174</v>
      </c>
      <c r="G12890" s="27">
        <v>1822</v>
      </c>
      <c r="H12890" s="27">
        <v>38</v>
      </c>
    </row>
    <row r="12891" spans="1:8" x14ac:dyDescent="0.55000000000000004">
      <c r="A12891" s="33">
        <v>44182</v>
      </c>
      <c r="B12891" s="1" t="s">
        <v>21</v>
      </c>
      <c r="C12891" s="27">
        <v>8511</v>
      </c>
      <c r="D12891" s="27">
        <v>193565</v>
      </c>
      <c r="E12891" s="27">
        <v>7339</v>
      </c>
      <c r="F12891" s="27">
        <v>102</v>
      </c>
      <c r="G12891" s="27">
        <v>1070</v>
      </c>
      <c r="H12891" s="27">
        <v>15</v>
      </c>
    </row>
    <row r="12892" spans="1:8" x14ac:dyDescent="0.55000000000000004">
      <c r="A12892" s="33">
        <v>44182</v>
      </c>
      <c r="B12892" s="1" t="s">
        <v>22</v>
      </c>
      <c r="C12892" s="27">
        <v>48668</v>
      </c>
      <c r="D12892" s="27">
        <v>876634</v>
      </c>
      <c r="E12892" s="27">
        <v>43041</v>
      </c>
      <c r="F12892" s="27">
        <v>557</v>
      </c>
      <c r="G12892" s="27">
        <v>5070</v>
      </c>
      <c r="H12892" s="27">
        <v>69</v>
      </c>
    </row>
    <row r="12893" spans="1:8" x14ac:dyDescent="0.55000000000000004">
      <c r="A12893" s="33">
        <v>44182</v>
      </c>
      <c r="B12893" s="1" t="s">
        <v>23</v>
      </c>
      <c r="C12893" s="27">
        <v>15684</v>
      </c>
      <c r="D12893" s="27">
        <v>293582</v>
      </c>
      <c r="E12893" s="27">
        <v>13756</v>
      </c>
      <c r="F12893" s="27">
        <v>227</v>
      </c>
      <c r="G12893" s="27">
        <v>1701</v>
      </c>
      <c r="H12893" s="27">
        <v>52</v>
      </c>
    </row>
    <row r="12894" spans="1:8" x14ac:dyDescent="0.55000000000000004">
      <c r="A12894" s="33">
        <v>44182</v>
      </c>
      <c r="B12894" s="1" t="s">
        <v>24</v>
      </c>
      <c r="C12894" s="27">
        <v>418</v>
      </c>
      <c r="D12894" s="27">
        <v>25175</v>
      </c>
      <c r="E12894" s="27">
        <v>343</v>
      </c>
      <c r="F12894" s="27">
        <v>3</v>
      </c>
      <c r="G12894" s="27">
        <v>75</v>
      </c>
      <c r="H12894" s="27">
        <v>0</v>
      </c>
    </row>
    <row r="12895" spans="1:8" x14ac:dyDescent="0.55000000000000004">
      <c r="A12895" s="33">
        <v>44182</v>
      </c>
      <c r="B12895" s="1" t="s">
        <v>25</v>
      </c>
      <c r="C12895" s="27">
        <v>477</v>
      </c>
      <c r="D12895" s="27">
        <v>19490</v>
      </c>
      <c r="E12895" s="27">
        <v>435</v>
      </c>
      <c r="F12895" s="27">
        <v>26</v>
      </c>
      <c r="G12895" s="27">
        <v>16</v>
      </c>
      <c r="H12895" s="27">
        <v>1</v>
      </c>
    </row>
    <row r="12896" spans="1:8" x14ac:dyDescent="0.55000000000000004">
      <c r="A12896" s="33">
        <v>44182</v>
      </c>
      <c r="B12896" s="1" t="s">
        <v>26</v>
      </c>
      <c r="C12896" s="27">
        <v>930</v>
      </c>
      <c r="D12896" s="27">
        <v>25853</v>
      </c>
      <c r="E12896" s="27">
        <v>825</v>
      </c>
      <c r="F12896" s="27">
        <v>50</v>
      </c>
      <c r="G12896" s="27">
        <v>57</v>
      </c>
      <c r="H12896" s="27">
        <v>0</v>
      </c>
    </row>
    <row r="12897" spans="1:8" x14ac:dyDescent="0.55000000000000004">
      <c r="A12897" s="33">
        <v>44182</v>
      </c>
      <c r="B12897" s="1" t="s">
        <v>27</v>
      </c>
      <c r="C12897" s="27">
        <v>337</v>
      </c>
      <c r="D12897" s="27">
        <v>17138</v>
      </c>
      <c r="E12897" s="27">
        <v>309</v>
      </c>
      <c r="F12897" s="27">
        <v>11</v>
      </c>
      <c r="G12897" s="27">
        <v>17</v>
      </c>
      <c r="H12897" s="27">
        <v>1</v>
      </c>
    </row>
    <row r="12898" spans="1:8" x14ac:dyDescent="0.55000000000000004">
      <c r="A12898" s="33">
        <v>44182</v>
      </c>
      <c r="B12898" s="1" t="s">
        <v>28</v>
      </c>
      <c r="C12898" s="27">
        <v>459</v>
      </c>
      <c r="D12898" s="27">
        <v>14215</v>
      </c>
      <c r="E12898" s="27">
        <v>412</v>
      </c>
      <c r="F12898" s="27">
        <v>9</v>
      </c>
      <c r="G12898" s="27">
        <v>38</v>
      </c>
      <c r="H12898" s="27">
        <v>1</v>
      </c>
    </row>
    <row r="12899" spans="1:8" x14ac:dyDescent="0.55000000000000004">
      <c r="A12899" s="33">
        <v>44182</v>
      </c>
      <c r="B12899" s="1" t="s">
        <v>29</v>
      </c>
      <c r="C12899" s="27">
        <v>1006</v>
      </c>
      <c r="D12899" s="27">
        <v>39493</v>
      </c>
      <c r="E12899" s="27">
        <v>810</v>
      </c>
      <c r="F12899" s="27">
        <v>7</v>
      </c>
      <c r="G12899" s="27">
        <v>149</v>
      </c>
      <c r="H12899" s="27">
        <v>6</v>
      </c>
    </row>
    <row r="12900" spans="1:8" x14ac:dyDescent="0.55000000000000004">
      <c r="A12900" s="33">
        <v>44182</v>
      </c>
      <c r="B12900" s="1" t="s">
        <v>30</v>
      </c>
      <c r="C12900" s="27">
        <v>1585</v>
      </c>
      <c r="D12900" s="27">
        <v>53111</v>
      </c>
      <c r="E12900" s="27">
        <v>1200</v>
      </c>
      <c r="F12900" s="27">
        <v>21</v>
      </c>
      <c r="G12900" s="27">
        <v>364</v>
      </c>
      <c r="H12900" s="27">
        <v>6</v>
      </c>
    </row>
    <row r="12901" spans="1:8" x14ac:dyDescent="0.55000000000000004">
      <c r="A12901" s="33">
        <v>44182</v>
      </c>
      <c r="B12901" s="1" t="s">
        <v>31</v>
      </c>
      <c r="C12901" s="27">
        <v>2253</v>
      </c>
      <c r="D12901" s="27">
        <v>71412</v>
      </c>
      <c r="E12901" s="27">
        <v>1597</v>
      </c>
      <c r="F12901" s="27">
        <v>24</v>
      </c>
      <c r="G12901" s="27">
        <v>632</v>
      </c>
      <c r="H12901" s="27">
        <v>14</v>
      </c>
    </row>
    <row r="12902" spans="1:8" x14ac:dyDescent="0.55000000000000004">
      <c r="A12902" s="33">
        <v>44182</v>
      </c>
      <c r="B12902" s="1" t="s">
        <v>32</v>
      </c>
      <c r="C12902" s="27">
        <v>13035</v>
      </c>
      <c r="D12902" s="27">
        <v>165720</v>
      </c>
      <c r="E12902" s="27">
        <v>10733</v>
      </c>
      <c r="F12902" s="27">
        <v>147</v>
      </c>
      <c r="G12902" s="27">
        <v>2155</v>
      </c>
      <c r="H12902" s="27">
        <v>35</v>
      </c>
    </row>
    <row r="12903" spans="1:8" x14ac:dyDescent="0.55000000000000004">
      <c r="A12903" s="33">
        <v>44182</v>
      </c>
      <c r="B12903" s="1" t="s">
        <v>33</v>
      </c>
      <c r="C12903" s="27">
        <v>1103</v>
      </c>
      <c r="D12903" s="27">
        <v>24205</v>
      </c>
      <c r="E12903" s="27">
        <v>903</v>
      </c>
      <c r="F12903" s="27">
        <v>14</v>
      </c>
      <c r="G12903" s="27">
        <v>186</v>
      </c>
      <c r="H12903" s="27">
        <v>5</v>
      </c>
    </row>
    <row r="12904" spans="1:8" x14ac:dyDescent="0.55000000000000004">
      <c r="A12904" s="33">
        <v>44182</v>
      </c>
      <c r="B12904" s="1" t="s">
        <v>34</v>
      </c>
      <c r="C12904" s="27">
        <v>886</v>
      </c>
      <c r="D12904" s="27">
        <v>32086</v>
      </c>
      <c r="E12904" s="27">
        <v>799</v>
      </c>
      <c r="F12904" s="27">
        <v>11</v>
      </c>
      <c r="G12904" s="27">
        <v>76</v>
      </c>
      <c r="H12904" s="27">
        <v>1</v>
      </c>
    </row>
    <row r="12905" spans="1:8" x14ac:dyDescent="0.55000000000000004">
      <c r="A12905" s="33">
        <v>44182</v>
      </c>
      <c r="B12905" s="1" t="s">
        <v>35</v>
      </c>
      <c r="C12905" s="27">
        <v>3378</v>
      </c>
      <c r="D12905" s="27">
        <v>77767</v>
      </c>
      <c r="E12905" s="27">
        <v>2838</v>
      </c>
      <c r="F12905" s="27">
        <v>43</v>
      </c>
      <c r="G12905" s="27">
        <v>512</v>
      </c>
      <c r="H12905" s="27">
        <v>8</v>
      </c>
    </row>
    <row r="12906" spans="1:8" x14ac:dyDescent="0.55000000000000004">
      <c r="A12906" s="33">
        <v>44182</v>
      </c>
      <c r="B12906" s="1" t="s">
        <v>36</v>
      </c>
      <c r="C12906" s="27">
        <v>25816</v>
      </c>
      <c r="D12906" s="27">
        <v>395030</v>
      </c>
      <c r="E12906" s="27">
        <v>21368</v>
      </c>
      <c r="F12906" s="27">
        <v>442</v>
      </c>
      <c r="G12906" s="27">
        <v>3990</v>
      </c>
      <c r="H12906" s="27">
        <v>157</v>
      </c>
    </row>
    <row r="12907" spans="1:8" x14ac:dyDescent="0.55000000000000004">
      <c r="A12907" s="33">
        <v>44182</v>
      </c>
      <c r="B12907" s="1" t="s">
        <v>37</v>
      </c>
      <c r="C12907" s="27">
        <v>7547</v>
      </c>
      <c r="D12907" s="27">
        <v>116713</v>
      </c>
      <c r="E12907" s="27">
        <v>6650</v>
      </c>
      <c r="F12907" s="27">
        <v>117</v>
      </c>
      <c r="G12907" s="27">
        <v>780</v>
      </c>
      <c r="H12907" s="27">
        <v>43</v>
      </c>
    </row>
    <row r="12908" spans="1:8" x14ac:dyDescent="0.55000000000000004">
      <c r="A12908" s="33">
        <v>44182</v>
      </c>
      <c r="B12908" s="1" t="s">
        <v>38</v>
      </c>
      <c r="C12908" s="27">
        <v>1554</v>
      </c>
      <c r="D12908" s="27">
        <v>40843</v>
      </c>
      <c r="E12908" s="27">
        <v>1310</v>
      </c>
      <c r="F12908" s="27">
        <v>15</v>
      </c>
      <c r="G12908" s="27">
        <v>229</v>
      </c>
      <c r="H12908" s="27">
        <v>9</v>
      </c>
    </row>
    <row r="12909" spans="1:8" x14ac:dyDescent="0.55000000000000004">
      <c r="A12909" s="33">
        <v>44182</v>
      </c>
      <c r="B12909" s="1" t="s">
        <v>39</v>
      </c>
      <c r="C12909" s="27">
        <v>568</v>
      </c>
      <c r="D12909" s="27">
        <v>15447</v>
      </c>
      <c r="E12909" s="27">
        <v>491</v>
      </c>
      <c r="F12909" s="27">
        <v>7</v>
      </c>
      <c r="G12909" s="27">
        <v>59</v>
      </c>
      <c r="H12909" s="27">
        <v>8</v>
      </c>
    </row>
    <row r="12910" spans="1:8" x14ac:dyDescent="0.55000000000000004">
      <c r="A12910" s="33">
        <v>44182</v>
      </c>
      <c r="B12910" s="1" t="s">
        <v>40</v>
      </c>
      <c r="C12910" s="27">
        <v>68</v>
      </c>
      <c r="D12910" s="27">
        <v>20641</v>
      </c>
      <c r="E12910" s="27">
        <v>58</v>
      </c>
      <c r="F12910" s="27">
        <v>0</v>
      </c>
      <c r="G12910" s="27">
        <v>9</v>
      </c>
      <c r="H12910" s="27">
        <v>1</v>
      </c>
    </row>
    <row r="12911" spans="1:8" x14ac:dyDescent="0.55000000000000004">
      <c r="A12911" s="33">
        <v>44182</v>
      </c>
      <c r="B12911" s="1" t="s">
        <v>41</v>
      </c>
      <c r="C12911" s="27">
        <v>170</v>
      </c>
      <c r="D12911" s="27">
        <v>7659</v>
      </c>
      <c r="E12911" s="27">
        <v>156</v>
      </c>
      <c r="F12911" s="27">
        <v>0</v>
      </c>
      <c r="G12911" s="27">
        <v>14</v>
      </c>
      <c r="H12911" s="27">
        <v>1</v>
      </c>
    </row>
    <row r="12912" spans="1:8" x14ac:dyDescent="0.55000000000000004">
      <c r="A12912" s="33">
        <v>44182</v>
      </c>
      <c r="B12912" s="1" t="s">
        <v>42</v>
      </c>
      <c r="C12912" s="27">
        <v>858</v>
      </c>
      <c r="D12912" s="27">
        <v>24136</v>
      </c>
      <c r="E12912" s="27">
        <v>562</v>
      </c>
      <c r="F12912" s="27">
        <v>11</v>
      </c>
      <c r="G12912" s="27">
        <v>116</v>
      </c>
      <c r="H12912" s="27">
        <v>3</v>
      </c>
    </row>
    <row r="12913" spans="1:8" x14ac:dyDescent="0.55000000000000004">
      <c r="A12913" s="33">
        <v>44182</v>
      </c>
      <c r="B12913" s="1" t="s">
        <v>43</v>
      </c>
      <c r="C12913" s="27">
        <v>1808</v>
      </c>
      <c r="D12913" s="27">
        <v>51951</v>
      </c>
      <c r="E12913" s="27">
        <v>1045</v>
      </c>
      <c r="F12913" s="27">
        <v>11</v>
      </c>
      <c r="G12913" s="27">
        <v>262</v>
      </c>
      <c r="H12913" s="27">
        <v>14</v>
      </c>
    </row>
    <row r="12914" spans="1:8" x14ac:dyDescent="0.55000000000000004">
      <c r="A12914" s="33">
        <v>44182</v>
      </c>
      <c r="B12914" s="1" t="s">
        <v>44</v>
      </c>
      <c r="C12914" s="27">
        <v>441</v>
      </c>
      <c r="D12914" s="27">
        <v>22347</v>
      </c>
      <c r="E12914" s="27">
        <v>394</v>
      </c>
      <c r="F12914" s="27">
        <v>2</v>
      </c>
      <c r="G12914" s="27">
        <v>41</v>
      </c>
      <c r="H12914" s="27">
        <v>5</v>
      </c>
    </row>
    <row r="12915" spans="1:8" x14ac:dyDescent="0.55000000000000004">
      <c r="A12915" s="33">
        <v>44182</v>
      </c>
      <c r="B12915" s="1" t="s">
        <v>45</v>
      </c>
      <c r="C12915" s="27">
        <v>188</v>
      </c>
      <c r="D12915" s="27">
        <v>14029</v>
      </c>
      <c r="E12915" s="27">
        <v>176</v>
      </c>
      <c r="F12915" s="27">
        <v>9</v>
      </c>
      <c r="G12915" s="27">
        <v>3</v>
      </c>
      <c r="H12915" s="27">
        <v>0</v>
      </c>
    </row>
    <row r="12916" spans="1:8" x14ac:dyDescent="0.55000000000000004">
      <c r="A12916" s="33">
        <v>44182</v>
      </c>
      <c r="B12916" s="1" t="s">
        <v>46</v>
      </c>
      <c r="C12916" s="27">
        <v>205</v>
      </c>
      <c r="D12916" s="27">
        <v>19968</v>
      </c>
      <c r="E12916" s="27">
        <v>156</v>
      </c>
      <c r="F12916" s="27">
        <v>3</v>
      </c>
      <c r="G12916" s="27">
        <v>46</v>
      </c>
      <c r="H12916" s="27">
        <v>0</v>
      </c>
    </row>
    <row r="12917" spans="1:8" x14ac:dyDescent="0.55000000000000004">
      <c r="A12917" s="33">
        <v>44182</v>
      </c>
      <c r="B12917" s="1" t="s">
        <v>47</v>
      </c>
      <c r="C12917" s="27">
        <v>370</v>
      </c>
      <c r="D12917" s="27">
        <v>9820</v>
      </c>
      <c r="E12917" s="27">
        <v>306</v>
      </c>
      <c r="F12917" s="27">
        <v>9</v>
      </c>
      <c r="G12917" s="27">
        <v>55</v>
      </c>
      <c r="H12917" s="27">
        <v>2</v>
      </c>
    </row>
    <row r="12918" spans="1:8" x14ac:dyDescent="0.55000000000000004">
      <c r="A12918" s="33">
        <v>44182</v>
      </c>
      <c r="B12918" s="1" t="s">
        <v>48</v>
      </c>
      <c r="C12918" s="27">
        <v>432</v>
      </c>
      <c r="D12918" s="27">
        <v>5022</v>
      </c>
      <c r="E12918" s="27">
        <v>255</v>
      </c>
      <c r="F12918" s="27">
        <v>4</v>
      </c>
      <c r="G12918" s="27">
        <v>173</v>
      </c>
      <c r="H12918" s="27">
        <v>1</v>
      </c>
    </row>
    <row r="12919" spans="1:8" x14ac:dyDescent="0.55000000000000004">
      <c r="A12919" s="33">
        <v>44182</v>
      </c>
      <c r="B12919" s="1" t="s">
        <v>49</v>
      </c>
      <c r="C12919" s="27">
        <v>6890</v>
      </c>
      <c r="D12919" s="27">
        <v>231582</v>
      </c>
      <c r="E12919" s="27">
        <v>5987</v>
      </c>
      <c r="F12919" s="27">
        <v>111</v>
      </c>
      <c r="G12919" s="27">
        <v>792</v>
      </c>
      <c r="H12919" s="27">
        <v>12</v>
      </c>
    </row>
    <row r="12920" spans="1:8" x14ac:dyDescent="0.55000000000000004">
      <c r="A12920" s="33">
        <v>44182</v>
      </c>
      <c r="B12920" s="1" t="s">
        <v>50</v>
      </c>
      <c r="C12920" s="27">
        <v>398</v>
      </c>
      <c r="D12920" s="27">
        <v>12611</v>
      </c>
      <c r="E12920" s="27">
        <v>346</v>
      </c>
      <c r="F12920" s="27">
        <v>3</v>
      </c>
      <c r="G12920" s="27">
        <v>54</v>
      </c>
      <c r="H12920" s="27">
        <v>0</v>
      </c>
    </row>
    <row r="12921" spans="1:8" x14ac:dyDescent="0.55000000000000004">
      <c r="A12921" s="33">
        <v>44182</v>
      </c>
      <c r="B12921" s="1" t="s">
        <v>51</v>
      </c>
      <c r="C12921" s="27">
        <v>338</v>
      </c>
      <c r="D12921" s="27">
        <v>31230</v>
      </c>
      <c r="E12921" s="27">
        <v>273</v>
      </c>
      <c r="F12921" s="27">
        <v>3</v>
      </c>
      <c r="G12921" s="27">
        <v>56</v>
      </c>
      <c r="H12921" s="27">
        <v>2</v>
      </c>
    </row>
    <row r="12922" spans="1:8" x14ac:dyDescent="0.55000000000000004">
      <c r="A12922" s="33">
        <v>44182</v>
      </c>
      <c r="B12922" s="1" t="s">
        <v>52</v>
      </c>
      <c r="C12922" s="27">
        <v>1329</v>
      </c>
      <c r="D12922" s="27">
        <v>28851</v>
      </c>
      <c r="E12922" s="27">
        <v>1072</v>
      </c>
      <c r="F12922" s="27">
        <v>13</v>
      </c>
      <c r="G12922" s="27">
        <v>157</v>
      </c>
      <c r="H12922" s="27">
        <v>6</v>
      </c>
    </row>
    <row r="12923" spans="1:8" x14ac:dyDescent="0.55000000000000004">
      <c r="A12923" s="33">
        <v>44182</v>
      </c>
      <c r="B12923" s="1" t="s">
        <v>53</v>
      </c>
      <c r="C12923" s="27">
        <v>543</v>
      </c>
      <c r="D12923" s="27">
        <v>35449</v>
      </c>
      <c r="E12923" s="27">
        <v>403</v>
      </c>
      <c r="F12923" s="27">
        <v>3</v>
      </c>
      <c r="G12923" s="27">
        <v>137</v>
      </c>
      <c r="H12923" s="27">
        <v>4</v>
      </c>
    </row>
    <row r="12924" spans="1:8" x14ac:dyDescent="0.55000000000000004">
      <c r="A12924" s="33">
        <v>44182</v>
      </c>
      <c r="B12924" s="1" t="s">
        <v>54</v>
      </c>
      <c r="C12924" s="27">
        <v>622</v>
      </c>
      <c r="D12924" s="27">
        <v>11400</v>
      </c>
      <c r="E12924" s="27">
        <v>550</v>
      </c>
      <c r="F12924" s="27">
        <v>4</v>
      </c>
      <c r="G12924" s="27">
        <v>72</v>
      </c>
      <c r="H12924" s="27">
        <v>2</v>
      </c>
    </row>
    <row r="12925" spans="1:8" x14ac:dyDescent="0.55000000000000004">
      <c r="A12925" s="33">
        <v>44182</v>
      </c>
      <c r="B12925" s="1" t="s">
        <v>55</v>
      </c>
      <c r="C12925" s="27">
        <v>837</v>
      </c>
      <c r="D12925" s="27">
        <v>32950</v>
      </c>
      <c r="E12925" s="27">
        <v>653</v>
      </c>
      <c r="F12925" s="27">
        <v>13</v>
      </c>
      <c r="G12925" s="27">
        <v>184</v>
      </c>
      <c r="H12925" s="27">
        <v>1</v>
      </c>
    </row>
    <row r="12926" spans="1:8" x14ac:dyDescent="0.55000000000000004">
      <c r="A12926" s="33">
        <v>44182</v>
      </c>
      <c r="B12926" s="1" t="s">
        <v>56</v>
      </c>
      <c r="C12926" s="27">
        <v>4880</v>
      </c>
      <c r="D12926" s="27">
        <v>81311</v>
      </c>
      <c r="E12926" s="27">
        <v>4450</v>
      </c>
      <c r="F12926" s="27">
        <v>77</v>
      </c>
      <c r="G12926" s="27">
        <v>358</v>
      </c>
      <c r="H12926" s="27">
        <v>6</v>
      </c>
    </row>
    <row r="12927" spans="1:8" x14ac:dyDescent="0.55000000000000004">
      <c r="A12927" s="33">
        <v>44183</v>
      </c>
      <c r="B12927" s="1" t="s">
        <v>7</v>
      </c>
      <c r="C12927" s="27">
        <v>11930</v>
      </c>
      <c r="D12927" s="27">
        <v>207002</v>
      </c>
      <c r="E12927" s="27">
        <v>9673</v>
      </c>
      <c r="F12927" s="27">
        <v>371</v>
      </c>
      <c r="G12927" s="27">
        <v>1938</v>
      </c>
      <c r="H12927" s="27">
        <v>35</v>
      </c>
    </row>
    <row r="12928" spans="1:8" x14ac:dyDescent="0.55000000000000004">
      <c r="A12928" s="33">
        <v>44183</v>
      </c>
      <c r="B12928" s="1" t="s">
        <v>11</v>
      </c>
      <c r="C12928" s="27">
        <v>390</v>
      </c>
      <c r="D12928" s="27">
        <v>8573</v>
      </c>
      <c r="E12928" s="27">
        <v>344</v>
      </c>
      <c r="F12928" s="27">
        <v>6</v>
      </c>
      <c r="G12928" s="27">
        <v>40</v>
      </c>
      <c r="H12928" s="27">
        <v>2</v>
      </c>
    </row>
    <row r="12929" spans="1:8" x14ac:dyDescent="0.55000000000000004">
      <c r="A12929" s="33">
        <v>44183</v>
      </c>
      <c r="B12929" s="1" t="s">
        <v>12</v>
      </c>
      <c r="C12929" s="27">
        <v>327</v>
      </c>
      <c r="D12929" s="27">
        <v>12829</v>
      </c>
      <c r="E12929" s="27">
        <v>196</v>
      </c>
      <c r="F12929" s="27">
        <v>14</v>
      </c>
      <c r="G12929" s="27">
        <v>117</v>
      </c>
      <c r="H12929" s="27">
        <v>3</v>
      </c>
    </row>
    <row r="12930" spans="1:8" x14ac:dyDescent="0.55000000000000004">
      <c r="A12930" s="33">
        <v>44183</v>
      </c>
      <c r="B12930" s="1" t="s">
        <v>13</v>
      </c>
      <c r="C12930" s="27">
        <v>1682</v>
      </c>
      <c r="D12930" s="27">
        <v>23163</v>
      </c>
      <c r="E12930" s="27">
        <v>1311</v>
      </c>
      <c r="F12930" s="27">
        <v>12</v>
      </c>
      <c r="G12930" s="27">
        <v>359</v>
      </c>
      <c r="H12930" s="27">
        <v>4</v>
      </c>
    </row>
    <row r="12931" spans="1:8" x14ac:dyDescent="0.55000000000000004">
      <c r="A12931" s="33">
        <v>44183</v>
      </c>
      <c r="B12931" s="1" t="s">
        <v>14</v>
      </c>
      <c r="C12931" s="27">
        <v>94</v>
      </c>
      <c r="D12931" s="27">
        <v>3878</v>
      </c>
      <c r="E12931" s="27">
        <v>89</v>
      </c>
      <c r="F12931" s="27">
        <v>1</v>
      </c>
      <c r="G12931" s="27">
        <v>4</v>
      </c>
      <c r="H12931" s="27">
        <v>0</v>
      </c>
    </row>
    <row r="12932" spans="1:8" x14ac:dyDescent="0.55000000000000004">
      <c r="A12932" s="33">
        <v>44183</v>
      </c>
      <c r="B12932" s="1" t="s">
        <v>15</v>
      </c>
      <c r="C12932" s="27">
        <v>302</v>
      </c>
      <c r="D12932" s="27">
        <v>9487</v>
      </c>
      <c r="E12932" s="27">
        <v>192</v>
      </c>
      <c r="F12932" s="27">
        <v>2</v>
      </c>
      <c r="G12932" s="27">
        <v>108</v>
      </c>
      <c r="H12932" s="27">
        <v>2</v>
      </c>
    </row>
    <row r="12933" spans="1:8" x14ac:dyDescent="0.55000000000000004">
      <c r="A12933" s="33">
        <v>44183</v>
      </c>
      <c r="B12933" s="1" t="s">
        <v>16</v>
      </c>
      <c r="C12933" s="27">
        <v>682</v>
      </c>
      <c r="D12933" s="27">
        <v>48583</v>
      </c>
      <c r="E12933" s="27">
        <v>534</v>
      </c>
      <c r="F12933" s="27">
        <v>10</v>
      </c>
      <c r="G12933" s="27">
        <v>138</v>
      </c>
      <c r="H12933" s="27">
        <v>5</v>
      </c>
    </row>
    <row r="12934" spans="1:8" x14ac:dyDescent="0.55000000000000004">
      <c r="A12934" s="33">
        <v>44183</v>
      </c>
      <c r="B12934" s="1" t="s">
        <v>17</v>
      </c>
      <c r="C12934" s="27">
        <v>2098</v>
      </c>
      <c r="D12934" s="27">
        <v>18137</v>
      </c>
      <c r="E12934" s="27">
        <v>1794</v>
      </c>
      <c r="F12934" s="27">
        <v>34</v>
      </c>
      <c r="G12934" s="27">
        <v>270</v>
      </c>
      <c r="H12934" s="27">
        <v>11</v>
      </c>
    </row>
    <row r="12935" spans="1:8" x14ac:dyDescent="0.55000000000000004">
      <c r="A12935" s="33">
        <v>44183</v>
      </c>
      <c r="B12935" s="1" t="s">
        <v>18</v>
      </c>
      <c r="C12935" s="27">
        <v>968</v>
      </c>
      <c r="D12935" s="27">
        <v>64646</v>
      </c>
      <c r="E12935" s="27">
        <v>726</v>
      </c>
      <c r="F12935" s="27">
        <v>3</v>
      </c>
      <c r="G12935" s="27">
        <v>242</v>
      </c>
      <c r="H12935" s="27">
        <v>11</v>
      </c>
    </row>
    <row r="12936" spans="1:8" x14ac:dyDescent="0.55000000000000004">
      <c r="A12936" s="33">
        <v>44183</v>
      </c>
      <c r="B12936" s="1" t="s">
        <v>19</v>
      </c>
      <c r="C12936" s="27">
        <v>1867</v>
      </c>
      <c r="D12936" s="27">
        <v>46260</v>
      </c>
      <c r="E12936" s="27">
        <v>1434</v>
      </c>
      <c r="F12936" s="27">
        <v>29</v>
      </c>
      <c r="G12936" s="27">
        <v>404</v>
      </c>
      <c r="H12936" s="27">
        <v>6</v>
      </c>
    </row>
    <row r="12937" spans="1:8" x14ac:dyDescent="0.55000000000000004">
      <c r="A12937" s="33">
        <v>44183</v>
      </c>
      <c r="B12937" s="1" t="s">
        <v>20</v>
      </c>
      <c r="C12937" s="27">
        <v>11290</v>
      </c>
      <c r="D12937" s="27">
        <v>280300</v>
      </c>
      <c r="E12937" s="27">
        <v>9127</v>
      </c>
      <c r="F12937" s="27">
        <v>177</v>
      </c>
      <c r="G12937" s="27">
        <v>1986</v>
      </c>
      <c r="H12937" s="27">
        <v>39</v>
      </c>
    </row>
    <row r="12938" spans="1:8" x14ac:dyDescent="0.55000000000000004">
      <c r="A12938" s="33">
        <v>44183</v>
      </c>
      <c r="B12938" s="1" t="s">
        <v>21</v>
      </c>
      <c r="C12938" s="27">
        <v>8808</v>
      </c>
      <c r="D12938" s="27">
        <v>201920</v>
      </c>
      <c r="E12938" s="27">
        <v>7559</v>
      </c>
      <c r="F12938" s="27">
        <v>104</v>
      </c>
      <c r="G12938" s="27">
        <v>1145</v>
      </c>
      <c r="H12938" s="27">
        <v>15</v>
      </c>
    </row>
    <row r="12939" spans="1:8" x14ac:dyDescent="0.55000000000000004">
      <c r="A12939" s="33">
        <v>44183</v>
      </c>
      <c r="B12939" s="1" t="s">
        <v>22</v>
      </c>
      <c r="C12939" s="27">
        <v>50154</v>
      </c>
      <c r="D12939" s="27">
        <v>894214</v>
      </c>
      <c r="E12939" s="27">
        <v>44151</v>
      </c>
      <c r="F12939" s="27">
        <v>561</v>
      </c>
      <c r="G12939" s="27">
        <v>5442</v>
      </c>
      <c r="H12939" s="27">
        <v>66</v>
      </c>
    </row>
    <row r="12940" spans="1:8" x14ac:dyDescent="0.55000000000000004">
      <c r="A12940" s="33">
        <v>44183</v>
      </c>
      <c r="B12940" s="1" t="s">
        <v>23</v>
      </c>
      <c r="C12940" s="27">
        <v>16298</v>
      </c>
      <c r="D12940" s="27">
        <v>311376</v>
      </c>
      <c r="E12940" s="27">
        <v>14188</v>
      </c>
      <c r="F12940" s="27">
        <v>230</v>
      </c>
      <c r="G12940" s="27">
        <v>1880</v>
      </c>
      <c r="H12940" s="27">
        <v>51</v>
      </c>
    </row>
    <row r="12941" spans="1:8" x14ac:dyDescent="0.55000000000000004">
      <c r="A12941" s="33">
        <v>44183</v>
      </c>
      <c r="B12941" s="1" t="s">
        <v>24</v>
      </c>
      <c r="C12941" s="27">
        <v>428</v>
      </c>
      <c r="D12941" s="27">
        <v>25524</v>
      </c>
      <c r="E12941" s="27">
        <v>353</v>
      </c>
      <c r="F12941" s="27">
        <v>3</v>
      </c>
      <c r="G12941" s="27">
        <v>75</v>
      </c>
      <c r="H12941" s="27">
        <v>0</v>
      </c>
    </row>
    <row r="12942" spans="1:8" x14ac:dyDescent="0.55000000000000004">
      <c r="A12942" s="33">
        <v>44183</v>
      </c>
      <c r="B12942" s="1" t="s">
        <v>25</v>
      </c>
      <c r="C12942" s="27">
        <v>484</v>
      </c>
      <c r="D12942" s="27">
        <v>19756</v>
      </c>
      <c r="E12942" s="27">
        <v>437</v>
      </c>
      <c r="F12942" s="27">
        <v>26</v>
      </c>
      <c r="G12942" s="27">
        <v>21</v>
      </c>
      <c r="H12942" s="27">
        <v>1</v>
      </c>
    </row>
    <row r="12943" spans="1:8" x14ac:dyDescent="0.55000000000000004">
      <c r="A12943" s="33">
        <v>44183</v>
      </c>
      <c r="B12943" s="1" t="s">
        <v>26</v>
      </c>
      <c r="C12943" s="27">
        <v>947</v>
      </c>
      <c r="D12943" s="27">
        <v>26524</v>
      </c>
      <c r="E12943" s="27">
        <v>828</v>
      </c>
      <c r="F12943" s="27">
        <v>50</v>
      </c>
      <c r="G12943" s="27">
        <v>72</v>
      </c>
      <c r="H12943" s="27">
        <v>0</v>
      </c>
    </row>
    <row r="12944" spans="1:8" x14ac:dyDescent="0.55000000000000004">
      <c r="A12944" s="33">
        <v>44183</v>
      </c>
      <c r="B12944" s="1" t="s">
        <v>27</v>
      </c>
      <c r="C12944" s="27">
        <v>337</v>
      </c>
      <c r="D12944" s="27">
        <v>17343</v>
      </c>
      <c r="E12944" s="27">
        <v>312</v>
      </c>
      <c r="F12944" s="27">
        <v>11</v>
      </c>
      <c r="G12944" s="27">
        <v>14</v>
      </c>
      <c r="H12944" s="27">
        <v>2</v>
      </c>
    </row>
    <row r="12945" spans="1:8" x14ac:dyDescent="0.55000000000000004">
      <c r="A12945" s="33">
        <v>44183</v>
      </c>
      <c r="B12945" s="1" t="s">
        <v>28</v>
      </c>
      <c r="C12945" s="27">
        <v>467</v>
      </c>
      <c r="D12945" s="27">
        <v>14278</v>
      </c>
      <c r="E12945" s="27">
        <v>422</v>
      </c>
      <c r="F12945" s="27">
        <v>10</v>
      </c>
      <c r="G12945" s="27">
        <v>35</v>
      </c>
      <c r="H12945" s="27">
        <v>1</v>
      </c>
    </row>
    <row r="12946" spans="1:8" x14ac:dyDescent="0.55000000000000004">
      <c r="A12946" s="33">
        <v>44183</v>
      </c>
      <c r="B12946" s="1" t="s">
        <v>29</v>
      </c>
      <c r="C12946" s="27">
        <v>1023</v>
      </c>
      <c r="D12946" s="27">
        <v>40462</v>
      </c>
      <c r="E12946" s="27">
        <v>851</v>
      </c>
      <c r="F12946" s="27">
        <v>9</v>
      </c>
      <c r="G12946" s="27">
        <v>138</v>
      </c>
      <c r="H12946" s="27">
        <v>7</v>
      </c>
    </row>
    <row r="12947" spans="1:8" x14ac:dyDescent="0.55000000000000004">
      <c r="A12947" s="33">
        <v>44183</v>
      </c>
      <c r="B12947" s="1" t="s">
        <v>30</v>
      </c>
      <c r="C12947" s="27">
        <v>1682</v>
      </c>
      <c r="D12947" s="27">
        <v>55191</v>
      </c>
      <c r="E12947" s="27">
        <v>1276</v>
      </c>
      <c r="F12947" s="27">
        <v>22</v>
      </c>
      <c r="G12947" s="27">
        <v>384</v>
      </c>
      <c r="H12947" s="27">
        <v>4</v>
      </c>
    </row>
    <row r="12948" spans="1:8" x14ac:dyDescent="0.55000000000000004">
      <c r="A12948" s="33">
        <v>44183</v>
      </c>
      <c r="B12948" s="1" t="s">
        <v>31</v>
      </c>
      <c r="C12948" s="27">
        <v>2322</v>
      </c>
      <c r="D12948" s="27">
        <v>74303</v>
      </c>
      <c r="E12948" s="27">
        <v>1683</v>
      </c>
      <c r="F12948" s="27">
        <v>27</v>
      </c>
      <c r="G12948" s="27">
        <v>612</v>
      </c>
      <c r="H12948" s="27">
        <v>11</v>
      </c>
    </row>
    <row r="12949" spans="1:8" x14ac:dyDescent="0.55000000000000004">
      <c r="A12949" s="33">
        <v>44183</v>
      </c>
      <c r="B12949" s="1" t="s">
        <v>32</v>
      </c>
      <c r="C12949" s="27">
        <v>13519</v>
      </c>
      <c r="D12949" s="27">
        <v>170726</v>
      </c>
      <c r="E12949" s="27">
        <v>11130</v>
      </c>
      <c r="F12949" s="27">
        <v>152</v>
      </c>
      <c r="G12949" s="27">
        <v>2237</v>
      </c>
      <c r="H12949" s="27">
        <v>36</v>
      </c>
    </row>
    <row r="12950" spans="1:8" x14ac:dyDescent="0.55000000000000004">
      <c r="A12950" s="33">
        <v>44183</v>
      </c>
      <c r="B12950" s="1" t="s">
        <v>33</v>
      </c>
      <c r="C12950" s="27">
        <v>1122</v>
      </c>
      <c r="D12950" s="27">
        <v>26913</v>
      </c>
      <c r="E12950" s="27">
        <v>931</v>
      </c>
      <c r="F12950" s="27">
        <v>15</v>
      </c>
      <c r="G12950" s="27">
        <v>176</v>
      </c>
      <c r="H12950" s="27">
        <v>5</v>
      </c>
    </row>
    <row r="12951" spans="1:8" x14ac:dyDescent="0.55000000000000004">
      <c r="A12951" s="33">
        <v>44183</v>
      </c>
      <c r="B12951" s="1" t="s">
        <v>34</v>
      </c>
      <c r="C12951" s="27">
        <v>903</v>
      </c>
      <c r="D12951" s="27">
        <v>32908</v>
      </c>
      <c r="E12951" s="27">
        <v>820</v>
      </c>
      <c r="F12951" s="27">
        <v>11</v>
      </c>
      <c r="G12951" s="27">
        <v>72</v>
      </c>
      <c r="H12951" s="27">
        <v>1</v>
      </c>
    </row>
    <row r="12952" spans="1:8" x14ac:dyDescent="0.55000000000000004">
      <c r="A12952" s="33">
        <v>44183</v>
      </c>
      <c r="B12952" s="1" t="s">
        <v>35</v>
      </c>
      <c r="C12952" s="27">
        <v>3559</v>
      </c>
      <c r="D12952" s="27">
        <v>79776</v>
      </c>
      <c r="E12952" s="27">
        <v>2922</v>
      </c>
      <c r="F12952" s="27">
        <v>43</v>
      </c>
      <c r="G12952" s="27">
        <v>609</v>
      </c>
      <c r="H12952" s="27">
        <v>8</v>
      </c>
    </row>
    <row r="12953" spans="1:8" x14ac:dyDescent="0.55000000000000004">
      <c r="A12953" s="33">
        <v>44183</v>
      </c>
      <c r="B12953" s="1" t="s">
        <v>36</v>
      </c>
      <c r="C12953" s="27">
        <v>26476</v>
      </c>
      <c r="D12953" s="27">
        <v>405158</v>
      </c>
      <c r="E12953" s="27">
        <v>22146</v>
      </c>
      <c r="F12953" s="27">
        <v>464</v>
      </c>
      <c r="G12953" s="27">
        <v>3850</v>
      </c>
      <c r="H12953" s="27">
        <v>156</v>
      </c>
    </row>
    <row r="12954" spans="1:8" x14ac:dyDescent="0.55000000000000004">
      <c r="A12954" s="33">
        <v>44183</v>
      </c>
      <c r="B12954" s="1" t="s">
        <v>37</v>
      </c>
      <c r="C12954" s="27">
        <v>7846</v>
      </c>
      <c r="D12954" s="27">
        <v>120191</v>
      </c>
      <c r="E12954" s="27">
        <v>6892</v>
      </c>
      <c r="F12954" s="27">
        <v>128</v>
      </c>
      <c r="G12954" s="27">
        <v>826</v>
      </c>
      <c r="H12954" s="27">
        <v>45</v>
      </c>
    </row>
    <row r="12955" spans="1:8" x14ac:dyDescent="0.55000000000000004">
      <c r="A12955" s="33">
        <v>44183</v>
      </c>
      <c r="B12955" s="1" t="s">
        <v>38</v>
      </c>
      <c r="C12955" s="27">
        <v>1600</v>
      </c>
      <c r="D12955" s="27">
        <v>41712</v>
      </c>
      <c r="E12955" s="27">
        <v>1363</v>
      </c>
      <c r="F12955" s="27">
        <v>15</v>
      </c>
      <c r="G12955" s="27">
        <v>222</v>
      </c>
      <c r="H12955" s="27">
        <v>9</v>
      </c>
    </row>
    <row r="12956" spans="1:8" x14ac:dyDescent="0.55000000000000004">
      <c r="A12956" s="33">
        <v>44183</v>
      </c>
      <c r="B12956" s="1" t="s">
        <v>39</v>
      </c>
      <c r="C12956" s="27">
        <v>572</v>
      </c>
      <c r="D12956" s="27">
        <v>15614</v>
      </c>
      <c r="E12956" s="27">
        <v>510</v>
      </c>
      <c r="F12956" s="27">
        <v>7</v>
      </c>
      <c r="G12956" s="27">
        <v>44</v>
      </c>
      <c r="H12956" s="27">
        <v>6</v>
      </c>
    </row>
    <row r="12957" spans="1:8" x14ac:dyDescent="0.55000000000000004">
      <c r="A12957" s="33">
        <v>44183</v>
      </c>
      <c r="B12957" s="1" t="s">
        <v>40</v>
      </c>
      <c r="C12957" s="27">
        <v>68</v>
      </c>
      <c r="D12957" s="27">
        <v>20998</v>
      </c>
      <c r="E12957" s="27">
        <v>59</v>
      </c>
      <c r="F12957" s="27">
        <v>0</v>
      </c>
      <c r="G12957" s="27">
        <v>8</v>
      </c>
      <c r="H12957" s="27">
        <v>1</v>
      </c>
    </row>
    <row r="12958" spans="1:8" x14ac:dyDescent="0.55000000000000004">
      <c r="A12958" s="33">
        <v>44183</v>
      </c>
      <c r="B12958" s="1" t="s">
        <v>41</v>
      </c>
      <c r="C12958" s="27">
        <v>178</v>
      </c>
      <c r="D12958" s="27">
        <v>8556</v>
      </c>
      <c r="E12958" s="27">
        <v>163</v>
      </c>
      <c r="F12958" s="27">
        <v>0</v>
      </c>
      <c r="G12958" s="27">
        <v>15</v>
      </c>
      <c r="H12958" s="27">
        <v>1</v>
      </c>
    </row>
    <row r="12959" spans="1:8" x14ac:dyDescent="0.55000000000000004">
      <c r="A12959" s="33">
        <v>44183</v>
      </c>
      <c r="B12959" s="1" t="s">
        <v>42</v>
      </c>
      <c r="C12959" s="27">
        <v>911</v>
      </c>
      <c r="D12959" s="27">
        <v>27231</v>
      </c>
      <c r="E12959" s="27">
        <v>642</v>
      </c>
      <c r="F12959" s="27">
        <v>12</v>
      </c>
      <c r="G12959" s="27">
        <v>204</v>
      </c>
      <c r="H12959" s="27">
        <v>3</v>
      </c>
    </row>
    <row r="12960" spans="1:8" x14ac:dyDescent="0.55000000000000004">
      <c r="A12960" s="33">
        <v>44183</v>
      </c>
      <c r="B12960" s="1" t="s">
        <v>43</v>
      </c>
      <c r="C12960" s="27">
        <v>2026</v>
      </c>
      <c r="D12960" s="27">
        <v>56843</v>
      </c>
      <c r="E12960" s="27">
        <v>1117</v>
      </c>
      <c r="F12960" s="27">
        <v>12</v>
      </c>
      <c r="G12960" s="27">
        <v>279</v>
      </c>
      <c r="H12960" s="27">
        <v>10</v>
      </c>
    </row>
    <row r="12961" spans="1:8" x14ac:dyDescent="0.55000000000000004">
      <c r="A12961" s="33">
        <v>44183</v>
      </c>
      <c r="B12961" s="1" t="s">
        <v>44</v>
      </c>
      <c r="C12961" s="27">
        <v>453</v>
      </c>
      <c r="D12961" s="27">
        <v>24734</v>
      </c>
      <c r="E12961" s="27">
        <v>397</v>
      </c>
      <c r="F12961" s="27">
        <v>2</v>
      </c>
      <c r="G12961" s="27">
        <v>50</v>
      </c>
      <c r="H12961" s="27">
        <v>5</v>
      </c>
    </row>
    <row r="12962" spans="1:8" x14ac:dyDescent="0.55000000000000004">
      <c r="A12962" s="33">
        <v>44183</v>
      </c>
      <c r="B12962" s="1" t="s">
        <v>45</v>
      </c>
      <c r="C12962" s="27">
        <v>188</v>
      </c>
      <c r="D12962" s="27">
        <v>14157</v>
      </c>
      <c r="E12962" s="27">
        <v>176</v>
      </c>
      <c r="F12962" s="27">
        <v>9</v>
      </c>
      <c r="G12962" s="27">
        <v>3</v>
      </c>
      <c r="H12962" s="27">
        <v>0</v>
      </c>
    </row>
    <row r="12963" spans="1:8" x14ac:dyDescent="0.55000000000000004">
      <c r="A12963" s="33">
        <v>44183</v>
      </c>
      <c r="B12963" s="1" t="s">
        <v>46</v>
      </c>
      <c r="C12963" s="27">
        <v>206</v>
      </c>
      <c r="D12963" s="27">
        <v>20313</v>
      </c>
      <c r="E12963" s="27">
        <v>165</v>
      </c>
      <c r="F12963" s="27">
        <v>3</v>
      </c>
      <c r="G12963" s="27">
        <v>38</v>
      </c>
      <c r="H12963" s="27">
        <v>0</v>
      </c>
    </row>
    <row r="12964" spans="1:8" x14ac:dyDescent="0.55000000000000004">
      <c r="A12964" s="33">
        <v>44183</v>
      </c>
      <c r="B12964" s="1" t="s">
        <v>47</v>
      </c>
      <c r="C12964" s="27">
        <v>374</v>
      </c>
      <c r="D12964" s="27">
        <v>10835</v>
      </c>
      <c r="E12964" s="27">
        <v>312</v>
      </c>
      <c r="F12964" s="27">
        <v>9</v>
      </c>
      <c r="G12964" s="27">
        <v>53</v>
      </c>
      <c r="H12964" s="27">
        <v>2</v>
      </c>
    </row>
    <row r="12965" spans="1:8" x14ac:dyDescent="0.55000000000000004">
      <c r="A12965" s="33">
        <v>44183</v>
      </c>
      <c r="B12965" s="1" t="s">
        <v>48</v>
      </c>
      <c r="C12965" s="27">
        <v>465</v>
      </c>
      <c r="D12965" s="27">
        <v>5176</v>
      </c>
      <c r="E12965" s="27">
        <v>294</v>
      </c>
      <c r="F12965" s="27">
        <v>5</v>
      </c>
      <c r="G12965" s="27">
        <v>166</v>
      </c>
      <c r="H12965" s="27">
        <v>0</v>
      </c>
    </row>
    <row r="12966" spans="1:8" x14ac:dyDescent="0.55000000000000004">
      <c r="A12966" s="33">
        <v>44183</v>
      </c>
      <c r="B12966" s="1" t="s">
        <v>49</v>
      </c>
      <c r="C12966" s="27">
        <v>6998</v>
      </c>
      <c r="D12966" s="27">
        <v>236143</v>
      </c>
      <c r="E12966" s="27">
        <v>6046</v>
      </c>
      <c r="F12966" s="27">
        <v>111</v>
      </c>
      <c r="G12966" s="27">
        <v>841</v>
      </c>
      <c r="H12966" s="27">
        <v>13</v>
      </c>
    </row>
    <row r="12967" spans="1:8" x14ac:dyDescent="0.55000000000000004">
      <c r="A12967" s="33">
        <v>44183</v>
      </c>
      <c r="B12967" s="1" t="s">
        <v>50</v>
      </c>
      <c r="C12967" s="27">
        <v>405</v>
      </c>
      <c r="D12967" s="27">
        <v>13004</v>
      </c>
      <c r="E12967" s="27">
        <v>359</v>
      </c>
      <c r="F12967" s="27">
        <v>3</v>
      </c>
      <c r="G12967" s="27">
        <v>48</v>
      </c>
      <c r="H12967" s="27">
        <v>0</v>
      </c>
    </row>
    <row r="12968" spans="1:8" x14ac:dyDescent="0.55000000000000004">
      <c r="A12968" s="33">
        <v>44183</v>
      </c>
      <c r="B12968" s="1" t="s">
        <v>51</v>
      </c>
      <c r="C12968" s="27">
        <v>352</v>
      </c>
      <c r="D12968" s="27">
        <v>31987</v>
      </c>
      <c r="E12968" s="27">
        <v>277</v>
      </c>
      <c r="F12968" s="27">
        <v>3</v>
      </c>
      <c r="G12968" s="27">
        <v>65</v>
      </c>
      <c r="H12968" s="27">
        <v>2</v>
      </c>
    </row>
    <row r="12969" spans="1:8" x14ac:dyDescent="0.55000000000000004">
      <c r="A12969" s="33">
        <v>44183</v>
      </c>
      <c r="B12969" s="1" t="s">
        <v>52</v>
      </c>
      <c r="C12969" s="27">
        <v>1353</v>
      </c>
      <c r="D12969" s="27">
        <v>29145</v>
      </c>
      <c r="E12969" s="27">
        <v>1085</v>
      </c>
      <c r="F12969" s="27">
        <v>13</v>
      </c>
      <c r="G12969" s="27">
        <v>161</v>
      </c>
      <c r="H12969" s="27">
        <v>5</v>
      </c>
    </row>
    <row r="12970" spans="1:8" x14ac:dyDescent="0.55000000000000004">
      <c r="A12970" s="33">
        <v>44183</v>
      </c>
      <c r="B12970" s="1" t="s">
        <v>53</v>
      </c>
      <c r="C12970" s="27">
        <v>559</v>
      </c>
      <c r="D12970" s="27">
        <v>36605</v>
      </c>
      <c r="E12970" s="27">
        <v>438</v>
      </c>
      <c r="F12970" s="27">
        <v>4</v>
      </c>
      <c r="G12970" s="27">
        <v>117</v>
      </c>
      <c r="H12970" s="27">
        <v>5</v>
      </c>
    </row>
    <row r="12971" spans="1:8" x14ac:dyDescent="0.55000000000000004">
      <c r="A12971" s="33">
        <v>44183</v>
      </c>
      <c r="B12971" s="1" t="s">
        <v>54</v>
      </c>
      <c r="C12971" s="27">
        <v>647</v>
      </c>
      <c r="D12971" s="27">
        <v>11569</v>
      </c>
      <c r="E12971" s="27">
        <v>569</v>
      </c>
      <c r="F12971" s="27">
        <v>4</v>
      </c>
      <c r="G12971" s="27">
        <v>78</v>
      </c>
      <c r="H12971" s="27">
        <v>2</v>
      </c>
    </row>
    <row r="12972" spans="1:8" x14ac:dyDescent="0.55000000000000004">
      <c r="A12972" s="33">
        <v>44183</v>
      </c>
      <c r="B12972" s="1" t="s">
        <v>55</v>
      </c>
      <c r="C12972" s="27">
        <v>868</v>
      </c>
      <c r="D12972" s="27">
        <v>33826</v>
      </c>
      <c r="E12972" s="27">
        <v>711</v>
      </c>
      <c r="F12972" s="27">
        <v>13</v>
      </c>
      <c r="G12972" s="27">
        <v>157</v>
      </c>
      <c r="H12972" s="27">
        <v>1</v>
      </c>
    </row>
    <row r="12973" spans="1:8" x14ac:dyDescent="0.55000000000000004">
      <c r="A12973" s="33">
        <v>44183</v>
      </c>
      <c r="B12973" s="1" t="s">
        <v>56</v>
      </c>
      <c r="C12973" s="27">
        <v>4926</v>
      </c>
      <c r="D12973" s="27">
        <v>82311</v>
      </c>
      <c r="E12973" s="27">
        <v>4533</v>
      </c>
      <c r="F12973" s="27">
        <v>77</v>
      </c>
      <c r="G12973" s="27">
        <v>321</v>
      </c>
      <c r="H12973" s="27">
        <v>6</v>
      </c>
    </row>
    <row r="12974" spans="1:8" x14ac:dyDescent="0.55000000000000004">
      <c r="A12974" s="33">
        <v>44184</v>
      </c>
      <c r="B12974" s="1" t="s">
        <v>7</v>
      </c>
      <c r="C12974" s="27">
        <v>12062</v>
      </c>
      <c r="D12974" s="27">
        <v>209646</v>
      </c>
      <c r="E12974" s="27">
        <v>9856</v>
      </c>
      <c r="F12974" s="27">
        <v>381</v>
      </c>
      <c r="G12974" s="27">
        <v>1886</v>
      </c>
      <c r="H12974" s="27">
        <v>34</v>
      </c>
    </row>
    <row r="12975" spans="1:8" x14ac:dyDescent="0.55000000000000004">
      <c r="A12975" s="33">
        <v>44184</v>
      </c>
      <c r="B12975" s="1" t="s">
        <v>11</v>
      </c>
      <c r="C12975" s="27">
        <v>390</v>
      </c>
      <c r="D12975" s="27">
        <v>8660</v>
      </c>
      <c r="E12975" s="27">
        <v>345</v>
      </c>
      <c r="F12975" s="27">
        <v>6</v>
      </c>
      <c r="G12975" s="27">
        <v>39</v>
      </c>
      <c r="H12975" s="27">
        <v>2</v>
      </c>
    </row>
    <row r="12976" spans="1:8" x14ac:dyDescent="0.55000000000000004">
      <c r="A12976" s="33">
        <v>44184</v>
      </c>
      <c r="B12976" s="1" t="s">
        <v>12</v>
      </c>
      <c r="C12976" s="27">
        <v>330</v>
      </c>
      <c r="D12976" s="27">
        <v>12936</v>
      </c>
      <c r="E12976" s="27">
        <v>201</v>
      </c>
      <c r="F12976" s="27">
        <v>16</v>
      </c>
      <c r="G12976" s="27">
        <v>113</v>
      </c>
      <c r="H12976" s="27">
        <v>2</v>
      </c>
    </row>
    <row r="12977" spans="1:8" x14ac:dyDescent="0.55000000000000004">
      <c r="A12977" s="33">
        <v>44184</v>
      </c>
      <c r="B12977" s="1" t="s">
        <v>13</v>
      </c>
      <c r="C12977" s="27">
        <v>1707</v>
      </c>
      <c r="D12977" s="27">
        <v>23482</v>
      </c>
      <c r="E12977" s="27">
        <v>1323</v>
      </c>
      <c r="F12977" s="27">
        <v>12</v>
      </c>
      <c r="G12977" s="27">
        <v>372</v>
      </c>
      <c r="H12977" s="27">
        <v>4</v>
      </c>
    </row>
    <row r="12978" spans="1:8" x14ac:dyDescent="0.55000000000000004">
      <c r="A12978" s="33">
        <v>44184</v>
      </c>
      <c r="B12978" s="1" t="s">
        <v>14</v>
      </c>
      <c r="C12978" s="27">
        <v>95</v>
      </c>
      <c r="D12978" s="27">
        <v>3878</v>
      </c>
      <c r="E12978" s="27">
        <v>90</v>
      </c>
      <c r="F12978" s="27">
        <v>1</v>
      </c>
      <c r="G12978" s="27">
        <v>4</v>
      </c>
      <c r="H12978" s="27">
        <v>0</v>
      </c>
    </row>
    <row r="12979" spans="1:8" x14ac:dyDescent="0.55000000000000004">
      <c r="A12979" s="33">
        <v>44184</v>
      </c>
      <c r="B12979" s="1" t="s">
        <v>15</v>
      </c>
      <c r="C12979" s="27">
        <v>302</v>
      </c>
      <c r="D12979" s="27">
        <v>9487</v>
      </c>
      <c r="E12979" s="27">
        <v>192</v>
      </c>
      <c r="F12979" s="27">
        <v>2</v>
      </c>
      <c r="G12979" s="27">
        <v>108</v>
      </c>
      <c r="H12979" s="27">
        <v>2</v>
      </c>
    </row>
    <row r="12980" spans="1:8" x14ac:dyDescent="0.55000000000000004">
      <c r="A12980" s="33">
        <v>44184</v>
      </c>
      <c r="B12980" s="1" t="s">
        <v>16</v>
      </c>
      <c r="C12980" s="27">
        <v>697</v>
      </c>
      <c r="D12980" s="27">
        <v>49033</v>
      </c>
      <c r="E12980" s="27">
        <v>545</v>
      </c>
      <c r="F12980" s="27">
        <v>10</v>
      </c>
      <c r="G12980" s="27">
        <v>142</v>
      </c>
      <c r="H12980" s="27">
        <v>5</v>
      </c>
    </row>
    <row r="12981" spans="1:8" x14ac:dyDescent="0.55000000000000004">
      <c r="A12981" s="33">
        <v>44184</v>
      </c>
      <c r="B12981" s="1" t="s">
        <v>17</v>
      </c>
      <c r="C12981" s="27">
        <v>2117</v>
      </c>
      <c r="D12981" s="27">
        <v>18137</v>
      </c>
      <c r="E12981" s="27">
        <v>1812</v>
      </c>
      <c r="F12981" s="27">
        <v>34</v>
      </c>
      <c r="G12981" s="27">
        <v>271</v>
      </c>
      <c r="H12981" s="27">
        <v>11</v>
      </c>
    </row>
    <row r="12982" spans="1:8" x14ac:dyDescent="0.55000000000000004">
      <c r="A12982" s="33">
        <v>44184</v>
      </c>
      <c r="B12982" s="1" t="s">
        <v>18</v>
      </c>
      <c r="C12982" s="27">
        <v>1002</v>
      </c>
      <c r="D12982" s="27">
        <v>65415</v>
      </c>
      <c r="E12982" s="27">
        <v>745</v>
      </c>
      <c r="F12982" s="27">
        <v>3</v>
      </c>
      <c r="G12982" s="27">
        <v>257</v>
      </c>
      <c r="H12982" s="27">
        <v>11</v>
      </c>
    </row>
    <row r="12983" spans="1:8" x14ac:dyDescent="0.55000000000000004">
      <c r="A12983" s="33">
        <v>44184</v>
      </c>
      <c r="B12983" s="1" t="s">
        <v>19</v>
      </c>
      <c r="C12983" s="27">
        <v>1897</v>
      </c>
      <c r="D12983" s="27">
        <v>46260</v>
      </c>
      <c r="E12983" s="27">
        <v>1471</v>
      </c>
      <c r="F12983" s="27">
        <v>30</v>
      </c>
      <c r="G12983" s="27">
        <v>396</v>
      </c>
      <c r="H12983" s="27">
        <v>6</v>
      </c>
    </row>
    <row r="12984" spans="1:8" x14ac:dyDescent="0.55000000000000004">
      <c r="A12984" s="33">
        <v>44184</v>
      </c>
      <c r="B12984" s="1" t="s">
        <v>20</v>
      </c>
      <c r="C12984" s="27">
        <v>11514</v>
      </c>
      <c r="D12984" s="27">
        <v>280656</v>
      </c>
      <c r="E12984" s="27">
        <v>9209</v>
      </c>
      <c r="F12984" s="27">
        <v>177</v>
      </c>
      <c r="G12984" s="27">
        <v>2128</v>
      </c>
      <c r="H12984" s="27">
        <v>39</v>
      </c>
    </row>
    <row r="12985" spans="1:8" x14ac:dyDescent="0.55000000000000004">
      <c r="A12985" s="33">
        <v>44184</v>
      </c>
      <c r="B12985" s="1" t="s">
        <v>21</v>
      </c>
      <c r="C12985" s="27">
        <v>8936</v>
      </c>
      <c r="D12985" s="27">
        <v>203597</v>
      </c>
      <c r="E12985" s="27">
        <v>7633</v>
      </c>
      <c r="F12985" s="27">
        <v>106</v>
      </c>
      <c r="G12985" s="27">
        <v>1197</v>
      </c>
      <c r="H12985" s="27">
        <v>16</v>
      </c>
    </row>
    <row r="12986" spans="1:8" x14ac:dyDescent="0.55000000000000004">
      <c r="A12986" s="33">
        <v>44184</v>
      </c>
      <c r="B12986" s="1" t="s">
        <v>22</v>
      </c>
      <c r="C12986" s="27">
        <v>50890</v>
      </c>
      <c r="D12986" s="27">
        <v>901556</v>
      </c>
      <c r="E12986" s="27">
        <v>44199</v>
      </c>
      <c r="F12986" s="27">
        <v>566</v>
      </c>
      <c r="G12986" s="27">
        <v>6125</v>
      </c>
      <c r="H12986" s="27">
        <v>62</v>
      </c>
    </row>
    <row r="12987" spans="1:8" x14ac:dyDescent="0.55000000000000004">
      <c r="A12987" s="33">
        <v>44184</v>
      </c>
      <c r="B12987" s="1" t="s">
        <v>23</v>
      </c>
      <c r="C12987" s="27">
        <v>16613</v>
      </c>
      <c r="D12987" s="27">
        <v>311376</v>
      </c>
      <c r="E12987" s="27">
        <v>14498</v>
      </c>
      <c r="F12987" s="27">
        <v>235</v>
      </c>
      <c r="G12987" s="27">
        <v>1880</v>
      </c>
      <c r="H12987" s="27">
        <v>51</v>
      </c>
    </row>
    <row r="12988" spans="1:8" x14ac:dyDescent="0.55000000000000004">
      <c r="A12988" s="33">
        <v>44184</v>
      </c>
      <c r="B12988" s="1" t="s">
        <v>24</v>
      </c>
      <c r="C12988" s="27">
        <v>435</v>
      </c>
      <c r="D12988" s="27">
        <v>25657</v>
      </c>
      <c r="E12988" s="27">
        <v>369</v>
      </c>
      <c r="F12988" s="27">
        <v>3</v>
      </c>
      <c r="G12988" s="27">
        <v>66</v>
      </c>
      <c r="H12988" s="27">
        <v>0</v>
      </c>
    </row>
    <row r="12989" spans="1:8" x14ac:dyDescent="0.55000000000000004">
      <c r="A12989" s="33">
        <v>44184</v>
      </c>
      <c r="B12989" s="1" t="s">
        <v>25</v>
      </c>
      <c r="C12989" s="27">
        <v>487</v>
      </c>
      <c r="D12989" s="27">
        <v>19756</v>
      </c>
      <c r="E12989" s="27">
        <v>437</v>
      </c>
      <c r="F12989" s="27">
        <v>26</v>
      </c>
      <c r="G12989" s="27">
        <v>24</v>
      </c>
      <c r="H12989" s="27">
        <v>1</v>
      </c>
    </row>
    <row r="12990" spans="1:8" x14ac:dyDescent="0.55000000000000004">
      <c r="A12990" s="33">
        <v>44184</v>
      </c>
      <c r="B12990" s="1" t="s">
        <v>26</v>
      </c>
      <c r="C12990" s="27">
        <v>954</v>
      </c>
      <c r="D12990" s="27">
        <v>26803</v>
      </c>
      <c r="E12990" s="27">
        <v>833</v>
      </c>
      <c r="F12990" s="27">
        <v>50</v>
      </c>
      <c r="G12990" s="27">
        <v>74</v>
      </c>
      <c r="H12990" s="27">
        <v>0</v>
      </c>
    </row>
    <row r="12991" spans="1:8" x14ac:dyDescent="0.55000000000000004">
      <c r="A12991" s="33">
        <v>44184</v>
      </c>
      <c r="B12991" s="1" t="s">
        <v>27</v>
      </c>
      <c r="C12991" s="27">
        <v>337</v>
      </c>
      <c r="D12991" s="27">
        <v>17465</v>
      </c>
      <c r="E12991" s="27">
        <v>313</v>
      </c>
      <c r="F12991" s="27">
        <v>11</v>
      </c>
      <c r="G12991" s="27">
        <v>13</v>
      </c>
      <c r="H12991" s="27">
        <v>2</v>
      </c>
    </row>
    <row r="12992" spans="1:8" x14ac:dyDescent="0.55000000000000004">
      <c r="A12992" s="33">
        <v>44184</v>
      </c>
      <c r="B12992" s="1" t="s">
        <v>28</v>
      </c>
      <c r="C12992" s="27">
        <v>467</v>
      </c>
      <c r="D12992" s="27">
        <v>14278</v>
      </c>
      <c r="E12992" s="27">
        <v>422</v>
      </c>
      <c r="F12992" s="27">
        <v>10</v>
      </c>
      <c r="G12992" s="27">
        <v>35</v>
      </c>
      <c r="H12992" s="27">
        <v>1</v>
      </c>
    </row>
    <row r="12993" spans="1:8" x14ac:dyDescent="0.55000000000000004">
      <c r="A12993" s="33">
        <v>44184</v>
      </c>
      <c r="B12993" s="1" t="s">
        <v>29</v>
      </c>
      <c r="C12993" s="27">
        <v>1033</v>
      </c>
      <c r="D12993" s="27">
        <v>40462</v>
      </c>
      <c r="E12993" s="27">
        <v>855</v>
      </c>
      <c r="F12993" s="27">
        <v>9</v>
      </c>
      <c r="G12993" s="27">
        <v>138</v>
      </c>
      <c r="H12993" s="27">
        <v>7</v>
      </c>
    </row>
    <row r="12994" spans="1:8" x14ac:dyDescent="0.55000000000000004">
      <c r="A12994" s="33">
        <v>44184</v>
      </c>
      <c r="B12994" s="1" t="s">
        <v>30</v>
      </c>
      <c r="C12994" s="27">
        <v>1718</v>
      </c>
      <c r="D12994" s="27">
        <v>56223</v>
      </c>
      <c r="E12994" s="27">
        <v>1315</v>
      </c>
      <c r="F12994" s="27">
        <v>23</v>
      </c>
      <c r="G12994" s="27">
        <v>380</v>
      </c>
      <c r="H12994" s="27">
        <v>4</v>
      </c>
    </row>
    <row r="12995" spans="1:8" x14ac:dyDescent="0.55000000000000004">
      <c r="A12995" s="33">
        <v>44184</v>
      </c>
      <c r="B12995" s="1" t="s">
        <v>31</v>
      </c>
      <c r="C12995" s="27">
        <v>2354</v>
      </c>
      <c r="D12995" s="27">
        <v>74303</v>
      </c>
      <c r="E12995" s="27">
        <v>1725</v>
      </c>
      <c r="F12995" s="27">
        <v>28</v>
      </c>
      <c r="G12995" s="27">
        <v>601</v>
      </c>
      <c r="H12995" s="27">
        <v>11</v>
      </c>
    </row>
    <row r="12996" spans="1:8" x14ac:dyDescent="0.55000000000000004">
      <c r="A12996" s="33">
        <v>44184</v>
      </c>
      <c r="B12996" s="1" t="s">
        <v>32</v>
      </c>
      <c r="C12996" s="27">
        <v>13737</v>
      </c>
      <c r="D12996" s="27">
        <v>170726</v>
      </c>
      <c r="E12996" s="27">
        <v>11357</v>
      </c>
      <c r="F12996" s="27">
        <v>156</v>
      </c>
      <c r="G12996" s="27">
        <v>2224</v>
      </c>
      <c r="H12996" s="27">
        <v>34</v>
      </c>
    </row>
    <row r="12997" spans="1:8" x14ac:dyDescent="0.55000000000000004">
      <c r="A12997" s="33">
        <v>44184</v>
      </c>
      <c r="B12997" s="1" t="s">
        <v>33</v>
      </c>
      <c r="C12997" s="27">
        <v>1131</v>
      </c>
      <c r="D12997" s="27">
        <v>26913</v>
      </c>
      <c r="E12997" s="27">
        <v>970</v>
      </c>
      <c r="F12997" s="27">
        <v>15</v>
      </c>
      <c r="G12997" s="27">
        <v>146</v>
      </c>
      <c r="H12997" s="27">
        <v>4</v>
      </c>
    </row>
    <row r="12998" spans="1:8" x14ac:dyDescent="0.55000000000000004">
      <c r="A12998" s="33">
        <v>44184</v>
      </c>
      <c r="B12998" s="1" t="s">
        <v>34</v>
      </c>
      <c r="C12998" s="27">
        <v>918</v>
      </c>
      <c r="D12998" s="27">
        <v>33083</v>
      </c>
      <c r="E12998" s="27">
        <v>831</v>
      </c>
      <c r="F12998" s="27">
        <v>11</v>
      </c>
      <c r="G12998" s="27">
        <v>76</v>
      </c>
      <c r="H12998" s="27">
        <v>1</v>
      </c>
    </row>
    <row r="12999" spans="1:8" x14ac:dyDescent="0.55000000000000004">
      <c r="A12999" s="33">
        <v>44184</v>
      </c>
      <c r="B12999" s="1" t="s">
        <v>35</v>
      </c>
      <c r="C12999" s="27">
        <v>3559</v>
      </c>
      <c r="D12999" s="27">
        <v>79776</v>
      </c>
      <c r="E12999" s="27">
        <v>2922</v>
      </c>
      <c r="F12999" s="27">
        <v>43</v>
      </c>
      <c r="G12999" s="27">
        <v>609</v>
      </c>
      <c r="H12999" s="27">
        <v>8</v>
      </c>
    </row>
    <row r="13000" spans="1:8" x14ac:dyDescent="0.55000000000000004">
      <c r="A13000" s="33">
        <v>44184</v>
      </c>
      <c r="B13000" s="1" t="s">
        <v>36</v>
      </c>
      <c r="C13000" s="27">
        <v>26787</v>
      </c>
      <c r="D13000" s="27">
        <v>410181</v>
      </c>
      <c r="E13000" s="27">
        <v>22628</v>
      </c>
      <c r="F13000" s="27">
        <v>473</v>
      </c>
      <c r="G13000" s="27">
        <v>3670</v>
      </c>
      <c r="H13000" s="27">
        <v>158</v>
      </c>
    </row>
    <row r="13001" spans="1:8" x14ac:dyDescent="0.55000000000000004">
      <c r="A13001" s="33">
        <v>44184</v>
      </c>
      <c r="B13001" s="1" t="s">
        <v>37</v>
      </c>
      <c r="C13001" s="27">
        <v>7973</v>
      </c>
      <c r="D13001" s="27">
        <v>121583</v>
      </c>
      <c r="E13001" s="27">
        <v>7000</v>
      </c>
      <c r="F13001" s="27">
        <v>130</v>
      </c>
      <c r="G13001" s="27">
        <v>843</v>
      </c>
      <c r="H13001" s="27">
        <v>42</v>
      </c>
    </row>
    <row r="13002" spans="1:8" x14ac:dyDescent="0.55000000000000004">
      <c r="A13002" s="33">
        <v>44184</v>
      </c>
      <c r="B13002" s="1" t="s">
        <v>38</v>
      </c>
      <c r="C13002" s="27">
        <v>1628</v>
      </c>
      <c r="D13002" s="27">
        <v>41712</v>
      </c>
      <c r="E13002" s="27">
        <v>1380</v>
      </c>
      <c r="F13002" s="27">
        <v>16</v>
      </c>
      <c r="G13002" s="27">
        <v>232</v>
      </c>
      <c r="H13002" s="27">
        <v>9</v>
      </c>
    </row>
    <row r="13003" spans="1:8" x14ac:dyDescent="0.55000000000000004">
      <c r="A13003" s="33">
        <v>44184</v>
      </c>
      <c r="B13003" s="1" t="s">
        <v>39</v>
      </c>
      <c r="C13003" s="27">
        <v>573</v>
      </c>
      <c r="D13003" s="27">
        <v>15681</v>
      </c>
      <c r="E13003" s="27">
        <v>523</v>
      </c>
      <c r="F13003" s="27">
        <v>7</v>
      </c>
      <c r="G13003" s="27">
        <v>32</v>
      </c>
      <c r="H13003" s="27">
        <v>6</v>
      </c>
    </row>
    <row r="13004" spans="1:8" x14ac:dyDescent="0.55000000000000004">
      <c r="A13004" s="33">
        <v>44184</v>
      </c>
      <c r="B13004" s="1" t="s">
        <v>40</v>
      </c>
      <c r="C13004" s="27">
        <v>68</v>
      </c>
      <c r="D13004" s="27">
        <v>21073</v>
      </c>
      <c r="E13004" s="27">
        <v>60</v>
      </c>
      <c r="F13004" s="27">
        <v>0</v>
      </c>
      <c r="G13004" s="27">
        <v>7</v>
      </c>
      <c r="H13004" s="27">
        <v>1</v>
      </c>
    </row>
    <row r="13005" spans="1:8" x14ac:dyDescent="0.55000000000000004">
      <c r="A13005" s="33">
        <v>44184</v>
      </c>
      <c r="B13005" s="1" t="s">
        <v>41</v>
      </c>
      <c r="C13005" s="27">
        <v>179</v>
      </c>
      <c r="D13005" s="27">
        <v>8556</v>
      </c>
      <c r="E13005" s="27">
        <v>161</v>
      </c>
      <c r="F13005" s="27">
        <v>0</v>
      </c>
      <c r="G13005" s="27">
        <v>18</v>
      </c>
      <c r="H13005" s="27">
        <v>1</v>
      </c>
    </row>
    <row r="13006" spans="1:8" x14ac:dyDescent="0.55000000000000004">
      <c r="A13006" s="33">
        <v>44184</v>
      </c>
      <c r="B13006" s="1" t="s">
        <v>42</v>
      </c>
      <c r="C13006" s="27">
        <v>971</v>
      </c>
      <c r="D13006" s="27">
        <v>27231</v>
      </c>
      <c r="E13006" s="27">
        <v>642</v>
      </c>
      <c r="F13006" s="27">
        <v>12</v>
      </c>
      <c r="G13006" s="27">
        <v>204</v>
      </c>
      <c r="H13006" s="27">
        <v>3</v>
      </c>
    </row>
    <row r="13007" spans="1:8" x14ac:dyDescent="0.55000000000000004">
      <c r="A13007" s="33">
        <v>44184</v>
      </c>
      <c r="B13007" s="1" t="s">
        <v>43</v>
      </c>
      <c r="C13007" s="27">
        <v>2108</v>
      </c>
      <c r="D13007" s="27">
        <v>56843</v>
      </c>
      <c r="E13007" s="27">
        <v>1149</v>
      </c>
      <c r="F13007" s="27">
        <v>13</v>
      </c>
      <c r="G13007" s="27">
        <v>295</v>
      </c>
      <c r="H13007" s="27">
        <v>10</v>
      </c>
    </row>
    <row r="13008" spans="1:8" x14ac:dyDescent="0.55000000000000004">
      <c r="A13008" s="33">
        <v>44184</v>
      </c>
      <c r="B13008" s="1" t="s">
        <v>44</v>
      </c>
      <c r="C13008" s="27">
        <v>458</v>
      </c>
      <c r="D13008" s="27">
        <v>24734</v>
      </c>
      <c r="E13008" s="27">
        <v>399</v>
      </c>
      <c r="F13008" s="27">
        <v>2</v>
      </c>
      <c r="G13008" s="27">
        <v>53</v>
      </c>
      <c r="H13008" s="27">
        <v>5</v>
      </c>
    </row>
    <row r="13009" spans="1:8" x14ac:dyDescent="0.55000000000000004">
      <c r="A13009" s="33">
        <v>44184</v>
      </c>
      <c r="B13009" s="1" t="s">
        <v>45</v>
      </c>
      <c r="C13009" s="27">
        <v>189</v>
      </c>
      <c r="D13009" s="27">
        <v>14249</v>
      </c>
      <c r="E13009" s="27">
        <v>178</v>
      </c>
      <c r="F13009" s="27">
        <v>9</v>
      </c>
      <c r="G13009" s="27">
        <v>3</v>
      </c>
      <c r="H13009" s="27">
        <v>0</v>
      </c>
    </row>
    <row r="13010" spans="1:8" x14ac:dyDescent="0.55000000000000004">
      <c r="A13010" s="33">
        <v>44184</v>
      </c>
      <c r="B13010" s="1" t="s">
        <v>46</v>
      </c>
      <c r="C13010" s="27">
        <v>206</v>
      </c>
      <c r="D13010" s="27">
        <v>20498</v>
      </c>
      <c r="E13010" s="27">
        <v>179</v>
      </c>
      <c r="F13010" s="27">
        <v>3</v>
      </c>
      <c r="G13010" s="27">
        <v>24</v>
      </c>
      <c r="H13010" s="27">
        <v>0</v>
      </c>
    </row>
    <row r="13011" spans="1:8" x14ac:dyDescent="0.55000000000000004">
      <c r="A13011" s="33">
        <v>44184</v>
      </c>
      <c r="B13011" s="1" t="s">
        <v>47</v>
      </c>
      <c r="C13011" s="27">
        <v>374</v>
      </c>
      <c r="D13011" s="27">
        <v>10840</v>
      </c>
      <c r="E13011" s="27">
        <v>317</v>
      </c>
      <c r="F13011" s="27">
        <v>10</v>
      </c>
      <c r="G13011" s="27">
        <v>47</v>
      </c>
      <c r="H13011" s="27">
        <v>3</v>
      </c>
    </row>
    <row r="13012" spans="1:8" x14ac:dyDescent="0.55000000000000004">
      <c r="A13012" s="33">
        <v>44184</v>
      </c>
      <c r="B13012" s="1" t="s">
        <v>48</v>
      </c>
      <c r="C13012" s="27">
        <v>478</v>
      </c>
      <c r="D13012" s="27">
        <v>5222</v>
      </c>
      <c r="E13012" s="27">
        <v>310</v>
      </c>
      <c r="F13012" s="27">
        <v>5</v>
      </c>
      <c r="G13012" s="27">
        <v>163</v>
      </c>
      <c r="H13012" s="27">
        <v>0</v>
      </c>
    </row>
    <row r="13013" spans="1:8" x14ac:dyDescent="0.55000000000000004">
      <c r="A13013" s="33">
        <v>44184</v>
      </c>
      <c r="B13013" s="1" t="s">
        <v>49</v>
      </c>
      <c r="C13013" s="27">
        <v>7135</v>
      </c>
      <c r="D13013" s="27">
        <v>238294</v>
      </c>
      <c r="E13013" s="27">
        <v>6116</v>
      </c>
      <c r="F13013" s="27">
        <v>111</v>
      </c>
      <c r="G13013" s="27">
        <v>908</v>
      </c>
      <c r="H13013" s="27">
        <v>14</v>
      </c>
    </row>
    <row r="13014" spans="1:8" x14ac:dyDescent="0.55000000000000004">
      <c r="A13014" s="33">
        <v>44184</v>
      </c>
      <c r="B13014" s="1" t="s">
        <v>50</v>
      </c>
      <c r="C13014" s="27">
        <v>409</v>
      </c>
      <c r="D13014" s="27">
        <v>13199</v>
      </c>
      <c r="E13014" s="27">
        <v>360</v>
      </c>
      <c r="F13014" s="27">
        <v>3</v>
      </c>
      <c r="G13014" s="27">
        <v>51</v>
      </c>
      <c r="H13014" s="27">
        <v>1</v>
      </c>
    </row>
    <row r="13015" spans="1:8" x14ac:dyDescent="0.55000000000000004">
      <c r="A13015" s="33">
        <v>44184</v>
      </c>
      <c r="B13015" s="1" t="s">
        <v>51</v>
      </c>
      <c r="C13015" s="27">
        <v>352</v>
      </c>
      <c r="D13015" s="27">
        <v>32305</v>
      </c>
      <c r="E13015" s="27">
        <v>277</v>
      </c>
      <c r="F13015" s="27">
        <v>3</v>
      </c>
      <c r="G13015" s="27">
        <v>70</v>
      </c>
      <c r="H13015" s="27">
        <v>2</v>
      </c>
    </row>
    <row r="13016" spans="1:8" x14ac:dyDescent="0.55000000000000004">
      <c r="A13016" s="33">
        <v>44184</v>
      </c>
      <c r="B13016" s="1" t="s">
        <v>52</v>
      </c>
      <c r="C13016" s="27">
        <v>1382</v>
      </c>
      <c r="D13016" s="27">
        <v>29520</v>
      </c>
      <c r="E13016" s="27">
        <v>1097</v>
      </c>
      <c r="F13016" s="27">
        <v>13</v>
      </c>
      <c r="G13016" s="27">
        <v>166</v>
      </c>
      <c r="H13016" s="27">
        <v>5</v>
      </c>
    </row>
    <row r="13017" spans="1:8" x14ac:dyDescent="0.55000000000000004">
      <c r="A13017" s="33">
        <v>44184</v>
      </c>
      <c r="B13017" s="1" t="s">
        <v>53</v>
      </c>
      <c r="C13017" s="27">
        <v>566</v>
      </c>
      <c r="D13017" s="27">
        <v>37141</v>
      </c>
      <c r="E13017" s="27">
        <v>452</v>
      </c>
      <c r="F13017" s="27">
        <v>4</v>
      </c>
      <c r="G13017" s="27">
        <v>110</v>
      </c>
      <c r="H13017" s="27">
        <v>5</v>
      </c>
    </row>
    <row r="13018" spans="1:8" x14ac:dyDescent="0.55000000000000004">
      <c r="A13018" s="33">
        <v>44184</v>
      </c>
      <c r="B13018" s="1" t="s">
        <v>54</v>
      </c>
      <c r="C13018" s="27">
        <v>658</v>
      </c>
      <c r="D13018" s="27">
        <v>11569</v>
      </c>
      <c r="E13018" s="27">
        <v>573</v>
      </c>
      <c r="F13018" s="27">
        <v>4</v>
      </c>
      <c r="G13018" s="27">
        <v>85</v>
      </c>
      <c r="H13018" s="27">
        <v>2</v>
      </c>
    </row>
    <row r="13019" spans="1:8" x14ac:dyDescent="0.55000000000000004">
      <c r="A13019" s="33">
        <v>44184</v>
      </c>
      <c r="B13019" s="1" t="s">
        <v>55</v>
      </c>
      <c r="C13019" s="27">
        <v>868</v>
      </c>
      <c r="D13019" s="27">
        <v>33826</v>
      </c>
      <c r="E13019" s="27">
        <v>711</v>
      </c>
      <c r="F13019" s="27">
        <v>13</v>
      </c>
      <c r="G13019" s="27">
        <v>157</v>
      </c>
      <c r="H13019" s="27">
        <v>1</v>
      </c>
    </row>
    <row r="13020" spans="1:8" x14ac:dyDescent="0.55000000000000004">
      <c r="A13020" s="33">
        <v>44184</v>
      </c>
      <c r="B13020" s="1" t="s">
        <v>56</v>
      </c>
      <c r="C13020" s="27">
        <v>4946</v>
      </c>
      <c r="D13020" s="27">
        <v>83408</v>
      </c>
      <c r="E13020" s="27">
        <v>4573</v>
      </c>
      <c r="F13020" s="27">
        <v>77</v>
      </c>
      <c r="G13020" s="27">
        <v>301</v>
      </c>
      <c r="H13020" s="27">
        <v>7</v>
      </c>
    </row>
    <row r="13021" spans="1:8" x14ac:dyDescent="0.55000000000000004">
      <c r="A13021" s="33">
        <v>44185</v>
      </c>
      <c r="B13021" s="1" t="s">
        <v>7</v>
      </c>
      <c r="C13021" s="27">
        <v>12197</v>
      </c>
      <c r="D13021" s="27">
        <v>212225</v>
      </c>
      <c r="E13021" s="27">
        <v>9930</v>
      </c>
      <c r="F13021" s="27">
        <v>386</v>
      </c>
      <c r="G13021" s="27">
        <v>1825</v>
      </c>
      <c r="H13021" s="27">
        <v>35</v>
      </c>
    </row>
    <row r="13022" spans="1:8" x14ac:dyDescent="0.55000000000000004">
      <c r="A13022" s="33">
        <v>44185</v>
      </c>
      <c r="B13022" s="1" t="s">
        <v>11</v>
      </c>
      <c r="C13022" s="27">
        <v>390</v>
      </c>
      <c r="D13022" s="27">
        <v>8660</v>
      </c>
      <c r="E13022" s="27">
        <v>345</v>
      </c>
      <c r="F13022" s="27">
        <v>6</v>
      </c>
      <c r="G13022" s="27">
        <v>39</v>
      </c>
      <c r="H13022" s="27">
        <v>2</v>
      </c>
    </row>
    <row r="13023" spans="1:8" x14ac:dyDescent="0.55000000000000004">
      <c r="A13023" s="33">
        <v>44185</v>
      </c>
      <c r="B13023" s="1" t="s">
        <v>12</v>
      </c>
      <c r="C13023" s="27">
        <v>335</v>
      </c>
      <c r="D13023" s="27">
        <v>12971</v>
      </c>
      <c r="E13023" s="27">
        <v>204</v>
      </c>
      <c r="F13023" s="27">
        <v>18</v>
      </c>
      <c r="G13023" s="27">
        <v>113</v>
      </c>
      <c r="H13023" s="27">
        <v>3</v>
      </c>
    </row>
    <row r="13024" spans="1:8" x14ac:dyDescent="0.55000000000000004">
      <c r="A13024" s="33">
        <v>44185</v>
      </c>
      <c r="B13024" s="1" t="s">
        <v>13</v>
      </c>
      <c r="C13024" s="27">
        <v>1753</v>
      </c>
      <c r="D13024" s="27">
        <v>23759</v>
      </c>
      <c r="E13024" s="27">
        <v>1381</v>
      </c>
      <c r="F13024" s="27">
        <v>12</v>
      </c>
      <c r="G13024" s="27">
        <v>360</v>
      </c>
      <c r="H13024" s="27">
        <v>4</v>
      </c>
    </row>
    <row r="13025" spans="1:8" x14ac:dyDescent="0.55000000000000004">
      <c r="A13025" s="33">
        <v>44185</v>
      </c>
      <c r="B13025" s="1" t="s">
        <v>14</v>
      </c>
      <c r="C13025" s="27">
        <v>95</v>
      </c>
      <c r="D13025" s="27">
        <v>3878</v>
      </c>
      <c r="E13025" s="27">
        <v>90</v>
      </c>
      <c r="F13025" s="27">
        <v>1</v>
      </c>
      <c r="G13025" s="27">
        <v>4</v>
      </c>
      <c r="H13025" s="27">
        <v>0</v>
      </c>
    </row>
    <row r="13026" spans="1:8" x14ac:dyDescent="0.55000000000000004">
      <c r="A13026" s="33">
        <v>44185</v>
      </c>
      <c r="B13026" s="1" t="s">
        <v>15</v>
      </c>
      <c r="C13026" s="27">
        <v>302</v>
      </c>
      <c r="D13026" s="27">
        <v>9487</v>
      </c>
      <c r="E13026" s="27">
        <v>192</v>
      </c>
      <c r="F13026" s="27">
        <v>2</v>
      </c>
      <c r="G13026" s="27">
        <v>108</v>
      </c>
      <c r="H13026" s="27">
        <v>2</v>
      </c>
    </row>
    <row r="13027" spans="1:8" x14ac:dyDescent="0.55000000000000004">
      <c r="A13027" s="33">
        <v>44185</v>
      </c>
      <c r="B13027" s="1" t="s">
        <v>16</v>
      </c>
      <c r="C13027" s="27">
        <v>732</v>
      </c>
      <c r="D13027" s="27">
        <v>49610</v>
      </c>
      <c r="E13027" s="27">
        <v>552</v>
      </c>
      <c r="F13027" s="27">
        <v>10</v>
      </c>
      <c r="G13027" s="27">
        <v>170</v>
      </c>
      <c r="H13027" s="27">
        <v>5</v>
      </c>
    </row>
    <row r="13028" spans="1:8" x14ac:dyDescent="0.55000000000000004">
      <c r="A13028" s="33">
        <v>44185</v>
      </c>
      <c r="B13028" s="1" t="s">
        <v>17</v>
      </c>
      <c r="C13028" s="27">
        <v>2133</v>
      </c>
      <c r="D13028" s="27">
        <v>18137</v>
      </c>
      <c r="E13028" s="27">
        <v>1844</v>
      </c>
      <c r="F13028" s="27">
        <v>34</v>
      </c>
      <c r="G13028" s="27">
        <v>255</v>
      </c>
      <c r="H13028" s="27">
        <v>11</v>
      </c>
    </row>
    <row r="13029" spans="1:8" x14ac:dyDescent="0.55000000000000004">
      <c r="A13029" s="33">
        <v>44185</v>
      </c>
      <c r="B13029" s="1" t="s">
        <v>18</v>
      </c>
      <c r="C13029" s="27">
        <v>1022</v>
      </c>
      <c r="D13029" s="27">
        <v>66091</v>
      </c>
      <c r="E13029" s="27">
        <v>755</v>
      </c>
      <c r="F13029" s="27">
        <v>3</v>
      </c>
      <c r="G13029" s="27">
        <v>267</v>
      </c>
      <c r="H13029" s="27">
        <v>10</v>
      </c>
    </row>
    <row r="13030" spans="1:8" x14ac:dyDescent="0.55000000000000004">
      <c r="A13030" s="33">
        <v>44185</v>
      </c>
      <c r="B13030" s="1" t="s">
        <v>19</v>
      </c>
      <c r="C13030" s="27">
        <v>1933</v>
      </c>
      <c r="D13030" s="27">
        <v>46260</v>
      </c>
      <c r="E13030" s="27">
        <v>1471</v>
      </c>
      <c r="F13030" s="27">
        <v>30</v>
      </c>
      <c r="G13030" s="27">
        <v>396</v>
      </c>
      <c r="H13030" s="27">
        <v>6</v>
      </c>
    </row>
    <row r="13031" spans="1:8" x14ac:dyDescent="0.55000000000000004">
      <c r="A13031" s="33">
        <v>44185</v>
      </c>
      <c r="B13031" s="1" t="s">
        <v>20</v>
      </c>
      <c r="C13031" s="27">
        <v>11675</v>
      </c>
      <c r="D13031" s="27">
        <v>281001</v>
      </c>
      <c r="E13031" s="27">
        <v>9408</v>
      </c>
      <c r="F13031" s="27">
        <v>177</v>
      </c>
      <c r="G13031" s="27">
        <v>2090</v>
      </c>
      <c r="H13031" s="27">
        <v>40</v>
      </c>
    </row>
    <row r="13032" spans="1:8" x14ac:dyDescent="0.55000000000000004">
      <c r="A13032" s="33">
        <v>44185</v>
      </c>
      <c r="B13032" s="1" t="s">
        <v>21</v>
      </c>
      <c r="C13032" s="27">
        <v>9055</v>
      </c>
      <c r="D13032" s="27">
        <v>204487</v>
      </c>
      <c r="E13032" s="27">
        <v>7721</v>
      </c>
      <c r="F13032" s="27">
        <v>106</v>
      </c>
      <c r="G13032" s="27">
        <v>1228</v>
      </c>
      <c r="H13032" s="27">
        <v>17</v>
      </c>
    </row>
    <row r="13033" spans="1:8" x14ac:dyDescent="0.55000000000000004">
      <c r="A13033" s="33">
        <v>44185</v>
      </c>
      <c r="B13033" s="1" t="s">
        <v>22</v>
      </c>
      <c r="C13033" s="27">
        <v>51446</v>
      </c>
      <c r="D13033" s="27">
        <v>901556</v>
      </c>
      <c r="E13033" s="27">
        <v>44802</v>
      </c>
      <c r="F13033" s="27">
        <v>566</v>
      </c>
      <c r="G13033" s="27">
        <v>6078</v>
      </c>
      <c r="H13033" s="27">
        <v>66</v>
      </c>
    </row>
    <row r="13034" spans="1:8" x14ac:dyDescent="0.55000000000000004">
      <c r="A13034" s="33">
        <v>44185</v>
      </c>
      <c r="B13034" s="1" t="s">
        <v>23</v>
      </c>
      <c r="C13034" s="27">
        <v>16852</v>
      </c>
      <c r="D13034" s="27">
        <v>311376</v>
      </c>
      <c r="E13034" s="27">
        <v>14735</v>
      </c>
      <c r="F13034" s="27">
        <v>237</v>
      </c>
      <c r="G13034" s="27">
        <v>1880</v>
      </c>
      <c r="H13034" s="27">
        <v>51</v>
      </c>
    </row>
    <row r="13035" spans="1:8" x14ac:dyDescent="0.55000000000000004">
      <c r="A13035" s="33">
        <v>44185</v>
      </c>
      <c r="B13035" s="1" t="s">
        <v>24</v>
      </c>
      <c r="C13035" s="27">
        <v>440</v>
      </c>
      <c r="D13035" s="27">
        <v>25739</v>
      </c>
      <c r="E13035" s="27">
        <v>372</v>
      </c>
      <c r="F13035" s="27">
        <v>3</v>
      </c>
      <c r="G13035" s="27">
        <v>68</v>
      </c>
      <c r="H13035" s="27">
        <v>0</v>
      </c>
    </row>
    <row r="13036" spans="1:8" x14ac:dyDescent="0.55000000000000004">
      <c r="A13036" s="33">
        <v>44185</v>
      </c>
      <c r="B13036" s="1" t="s">
        <v>25</v>
      </c>
      <c r="C13036" s="27">
        <v>492</v>
      </c>
      <c r="D13036" s="27">
        <v>19756</v>
      </c>
      <c r="E13036" s="27">
        <v>440</v>
      </c>
      <c r="F13036" s="27">
        <v>26</v>
      </c>
      <c r="G13036" s="27">
        <v>26</v>
      </c>
      <c r="H13036" s="27">
        <v>1</v>
      </c>
    </row>
    <row r="13037" spans="1:8" x14ac:dyDescent="0.55000000000000004">
      <c r="A13037" s="33">
        <v>44185</v>
      </c>
      <c r="B13037" s="1" t="s">
        <v>26</v>
      </c>
      <c r="C13037" s="27">
        <v>960</v>
      </c>
      <c r="D13037" s="27">
        <v>26887</v>
      </c>
      <c r="E13037" s="27">
        <v>835</v>
      </c>
      <c r="F13037" s="27">
        <v>50</v>
      </c>
      <c r="G13037" s="27">
        <v>80</v>
      </c>
      <c r="H13037" s="27">
        <v>0</v>
      </c>
    </row>
    <row r="13038" spans="1:8" x14ac:dyDescent="0.55000000000000004">
      <c r="A13038" s="33">
        <v>44185</v>
      </c>
      <c r="B13038" s="1" t="s">
        <v>27</v>
      </c>
      <c r="C13038" s="27">
        <v>337</v>
      </c>
      <c r="D13038" s="27">
        <v>17490</v>
      </c>
      <c r="E13038" s="27">
        <v>313</v>
      </c>
      <c r="F13038" s="27">
        <v>11</v>
      </c>
      <c r="G13038" s="27">
        <v>13</v>
      </c>
      <c r="H13038" s="27">
        <v>2</v>
      </c>
    </row>
    <row r="13039" spans="1:8" x14ac:dyDescent="0.55000000000000004">
      <c r="A13039" s="33">
        <v>44185</v>
      </c>
      <c r="B13039" s="1" t="s">
        <v>28</v>
      </c>
      <c r="C13039" s="27">
        <v>467</v>
      </c>
      <c r="D13039" s="27">
        <v>14278</v>
      </c>
      <c r="E13039" s="27">
        <v>422</v>
      </c>
      <c r="F13039" s="27">
        <v>10</v>
      </c>
      <c r="G13039" s="27">
        <v>35</v>
      </c>
      <c r="H13039" s="27">
        <v>1</v>
      </c>
    </row>
    <row r="13040" spans="1:8" x14ac:dyDescent="0.55000000000000004">
      <c r="A13040" s="33">
        <v>44185</v>
      </c>
      <c r="B13040" s="1" t="s">
        <v>29</v>
      </c>
      <c r="C13040" s="27">
        <v>1046</v>
      </c>
      <c r="D13040" s="27">
        <v>40462</v>
      </c>
      <c r="E13040" s="27">
        <v>861</v>
      </c>
      <c r="F13040" s="27">
        <v>10</v>
      </c>
      <c r="G13040" s="27">
        <v>140</v>
      </c>
      <c r="H13040" s="27">
        <v>6</v>
      </c>
    </row>
    <row r="13041" spans="1:8" x14ac:dyDescent="0.55000000000000004">
      <c r="A13041" s="33">
        <v>44185</v>
      </c>
      <c r="B13041" s="1" t="s">
        <v>30</v>
      </c>
      <c r="C13041" s="27">
        <v>1731</v>
      </c>
      <c r="D13041" s="27">
        <v>56477</v>
      </c>
      <c r="E13041" s="27">
        <v>1360</v>
      </c>
      <c r="F13041" s="27">
        <v>23</v>
      </c>
      <c r="G13041" s="27">
        <v>348</v>
      </c>
      <c r="H13041" s="27">
        <v>6</v>
      </c>
    </row>
    <row r="13042" spans="1:8" x14ac:dyDescent="0.55000000000000004">
      <c r="A13042" s="33">
        <v>44185</v>
      </c>
      <c r="B13042" s="1" t="s">
        <v>31</v>
      </c>
      <c r="C13042" s="27">
        <v>2354</v>
      </c>
      <c r="D13042" s="27">
        <v>74303</v>
      </c>
      <c r="E13042" s="27">
        <v>1725</v>
      </c>
      <c r="F13042" s="27">
        <v>28</v>
      </c>
      <c r="G13042" s="27">
        <v>601</v>
      </c>
      <c r="H13042" s="27">
        <v>11</v>
      </c>
    </row>
    <row r="13043" spans="1:8" x14ac:dyDescent="0.55000000000000004">
      <c r="A13043" s="33">
        <v>44185</v>
      </c>
      <c r="B13043" s="1" t="s">
        <v>32</v>
      </c>
      <c r="C13043" s="27">
        <v>13967</v>
      </c>
      <c r="D13043" s="27">
        <v>170726</v>
      </c>
      <c r="E13043" s="27">
        <v>11581</v>
      </c>
      <c r="F13043" s="27">
        <v>158</v>
      </c>
      <c r="G13043" s="27">
        <v>2228</v>
      </c>
      <c r="H13043" s="27">
        <v>36</v>
      </c>
    </row>
    <row r="13044" spans="1:8" x14ac:dyDescent="0.55000000000000004">
      <c r="A13044" s="33">
        <v>44185</v>
      </c>
      <c r="B13044" s="1" t="s">
        <v>33</v>
      </c>
      <c r="C13044" s="27">
        <v>1144</v>
      </c>
      <c r="D13044" s="27">
        <v>26913</v>
      </c>
      <c r="E13044" s="27">
        <v>946</v>
      </c>
      <c r="F13044" s="27">
        <v>15</v>
      </c>
      <c r="G13044" s="27">
        <v>177</v>
      </c>
      <c r="H13044" s="27">
        <v>4</v>
      </c>
    </row>
    <row r="13045" spans="1:8" x14ac:dyDescent="0.55000000000000004">
      <c r="A13045" s="33">
        <v>44185</v>
      </c>
      <c r="B13045" s="1" t="s">
        <v>34</v>
      </c>
      <c r="C13045" s="27">
        <v>924</v>
      </c>
      <c r="D13045" s="27">
        <v>33175</v>
      </c>
      <c r="E13045" s="27">
        <v>836</v>
      </c>
      <c r="F13045" s="27">
        <v>11</v>
      </c>
      <c r="G13045" s="27">
        <v>77</v>
      </c>
      <c r="H13045" s="27">
        <v>1</v>
      </c>
    </row>
    <row r="13046" spans="1:8" x14ac:dyDescent="0.55000000000000004">
      <c r="A13046" s="33">
        <v>44185</v>
      </c>
      <c r="B13046" s="1" t="s">
        <v>35</v>
      </c>
      <c r="C13046" s="27">
        <v>3559</v>
      </c>
      <c r="D13046" s="27">
        <v>79776</v>
      </c>
      <c r="E13046" s="27">
        <v>2922</v>
      </c>
      <c r="F13046" s="27">
        <v>43</v>
      </c>
      <c r="G13046" s="27">
        <v>609</v>
      </c>
      <c r="H13046" s="27">
        <v>8</v>
      </c>
    </row>
    <row r="13047" spans="1:8" x14ac:dyDescent="0.55000000000000004">
      <c r="A13047" s="33">
        <v>44185</v>
      </c>
      <c r="B13047" s="1" t="s">
        <v>36</v>
      </c>
      <c r="C13047" s="27">
        <v>27037</v>
      </c>
      <c r="D13047" s="27">
        <v>412580</v>
      </c>
      <c r="E13047" s="27">
        <v>22846</v>
      </c>
      <c r="F13047" s="27">
        <v>479</v>
      </c>
      <c r="G13047" s="27">
        <v>3696</v>
      </c>
      <c r="H13047" s="27">
        <v>158</v>
      </c>
    </row>
    <row r="13048" spans="1:8" x14ac:dyDescent="0.55000000000000004">
      <c r="A13048" s="33">
        <v>44185</v>
      </c>
      <c r="B13048" s="1" t="s">
        <v>37</v>
      </c>
      <c r="C13048" s="27">
        <v>8100</v>
      </c>
      <c r="D13048" s="27">
        <v>122507</v>
      </c>
      <c r="E13048" s="27">
        <v>7115</v>
      </c>
      <c r="F13048" s="27">
        <v>130</v>
      </c>
      <c r="G13048" s="27">
        <v>855</v>
      </c>
      <c r="H13048" s="27">
        <v>44</v>
      </c>
    </row>
    <row r="13049" spans="1:8" x14ac:dyDescent="0.55000000000000004">
      <c r="A13049" s="33">
        <v>44185</v>
      </c>
      <c r="B13049" s="1" t="s">
        <v>38</v>
      </c>
      <c r="C13049" s="27">
        <v>1654</v>
      </c>
      <c r="D13049" s="27">
        <v>41712</v>
      </c>
      <c r="E13049" s="27">
        <v>1390</v>
      </c>
      <c r="F13049" s="27">
        <v>20</v>
      </c>
      <c r="G13049" s="27">
        <v>244</v>
      </c>
      <c r="H13049" s="27">
        <v>9</v>
      </c>
    </row>
    <row r="13050" spans="1:8" x14ac:dyDescent="0.55000000000000004">
      <c r="A13050" s="33">
        <v>44185</v>
      </c>
      <c r="B13050" s="1" t="s">
        <v>39</v>
      </c>
      <c r="C13050" s="27">
        <v>578</v>
      </c>
      <c r="D13050" s="27">
        <v>15724</v>
      </c>
      <c r="E13050" s="27">
        <v>528</v>
      </c>
      <c r="F13050" s="27">
        <v>7</v>
      </c>
      <c r="G13050" s="27">
        <v>32</v>
      </c>
      <c r="H13050" s="27">
        <v>6</v>
      </c>
    </row>
    <row r="13051" spans="1:8" x14ac:dyDescent="0.55000000000000004">
      <c r="A13051" s="33">
        <v>44185</v>
      </c>
      <c r="B13051" s="1" t="s">
        <v>40</v>
      </c>
      <c r="C13051" s="27">
        <v>69</v>
      </c>
      <c r="D13051" s="27">
        <v>21076</v>
      </c>
      <c r="E13051" s="27">
        <v>61</v>
      </c>
      <c r="F13051" s="27">
        <v>0</v>
      </c>
      <c r="G13051" s="27">
        <v>7</v>
      </c>
      <c r="H13051" s="27">
        <v>1</v>
      </c>
    </row>
    <row r="13052" spans="1:8" x14ac:dyDescent="0.55000000000000004">
      <c r="A13052" s="33">
        <v>44185</v>
      </c>
      <c r="B13052" s="1" t="s">
        <v>41</v>
      </c>
      <c r="C13052" s="27">
        <v>181</v>
      </c>
      <c r="D13052" s="27">
        <v>8556</v>
      </c>
      <c r="E13052" s="27">
        <v>163</v>
      </c>
      <c r="F13052" s="27">
        <v>0</v>
      </c>
      <c r="G13052" s="27">
        <v>18</v>
      </c>
      <c r="H13052" s="27">
        <v>1</v>
      </c>
    </row>
    <row r="13053" spans="1:8" x14ac:dyDescent="0.55000000000000004">
      <c r="A13053" s="33">
        <v>44185</v>
      </c>
      <c r="B13053" s="1" t="s">
        <v>42</v>
      </c>
      <c r="C13053" s="27">
        <v>1082</v>
      </c>
      <c r="D13053" s="27">
        <v>27231</v>
      </c>
      <c r="E13053" s="27">
        <v>642</v>
      </c>
      <c r="F13053" s="27">
        <v>12</v>
      </c>
      <c r="G13053" s="27">
        <v>204</v>
      </c>
      <c r="H13053" s="27">
        <v>3</v>
      </c>
    </row>
    <row r="13054" spans="1:8" x14ac:dyDescent="0.55000000000000004">
      <c r="A13054" s="33">
        <v>44185</v>
      </c>
      <c r="B13054" s="1" t="s">
        <v>43</v>
      </c>
      <c r="C13054" s="27">
        <v>2203</v>
      </c>
      <c r="D13054" s="27">
        <v>56843</v>
      </c>
      <c r="E13054" s="27">
        <v>1157</v>
      </c>
      <c r="F13054" s="27">
        <v>13</v>
      </c>
      <c r="G13054" s="27">
        <v>295</v>
      </c>
      <c r="H13054" s="27">
        <v>10</v>
      </c>
    </row>
    <row r="13055" spans="1:8" x14ac:dyDescent="0.55000000000000004">
      <c r="A13055" s="33">
        <v>44185</v>
      </c>
      <c r="B13055" s="1" t="s">
        <v>44</v>
      </c>
      <c r="C13055" s="27">
        <v>464</v>
      </c>
      <c r="D13055" s="27">
        <v>24734</v>
      </c>
      <c r="E13055" s="27">
        <v>402</v>
      </c>
      <c r="F13055" s="27">
        <v>2</v>
      </c>
      <c r="G13055" s="27">
        <v>56</v>
      </c>
      <c r="H13055" s="27">
        <v>5</v>
      </c>
    </row>
    <row r="13056" spans="1:8" x14ac:dyDescent="0.55000000000000004">
      <c r="A13056" s="33">
        <v>44185</v>
      </c>
      <c r="B13056" s="1" t="s">
        <v>45</v>
      </c>
      <c r="C13056" s="27">
        <v>191</v>
      </c>
      <c r="D13056" s="27">
        <v>14274</v>
      </c>
      <c r="E13056" s="27">
        <v>178</v>
      </c>
      <c r="F13056" s="27">
        <v>9</v>
      </c>
      <c r="G13056" s="27">
        <v>3</v>
      </c>
      <c r="H13056" s="27">
        <v>0</v>
      </c>
    </row>
    <row r="13057" spans="1:8" x14ac:dyDescent="0.55000000000000004">
      <c r="A13057" s="33">
        <v>44185</v>
      </c>
      <c r="B13057" s="1" t="s">
        <v>46</v>
      </c>
      <c r="C13057" s="27">
        <v>208</v>
      </c>
      <c r="D13057" s="27">
        <v>20585</v>
      </c>
      <c r="E13057" s="27">
        <v>181</v>
      </c>
      <c r="F13057" s="27">
        <v>3</v>
      </c>
      <c r="G13057" s="27">
        <v>24</v>
      </c>
      <c r="H13057" s="27">
        <v>0</v>
      </c>
    </row>
    <row r="13058" spans="1:8" x14ac:dyDescent="0.55000000000000004">
      <c r="A13058" s="33">
        <v>44185</v>
      </c>
      <c r="B13058" s="1" t="s">
        <v>47</v>
      </c>
      <c r="C13058" s="27">
        <v>375</v>
      </c>
      <c r="D13058" s="27">
        <v>10863</v>
      </c>
      <c r="E13058" s="27">
        <v>319</v>
      </c>
      <c r="F13058" s="27">
        <v>11</v>
      </c>
      <c r="G13058" s="27">
        <v>45</v>
      </c>
      <c r="H13058" s="27">
        <v>3</v>
      </c>
    </row>
    <row r="13059" spans="1:8" x14ac:dyDescent="0.55000000000000004">
      <c r="A13059" s="33">
        <v>44185</v>
      </c>
      <c r="B13059" s="1" t="s">
        <v>48</v>
      </c>
      <c r="C13059" s="27">
        <v>501</v>
      </c>
      <c r="D13059" s="27">
        <v>5271</v>
      </c>
      <c r="E13059" s="27">
        <v>323</v>
      </c>
      <c r="F13059" s="27">
        <v>5</v>
      </c>
      <c r="G13059" s="27">
        <v>173</v>
      </c>
      <c r="H13059" s="27">
        <v>1</v>
      </c>
    </row>
    <row r="13060" spans="1:8" x14ac:dyDescent="0.55000000000000004">
      <c r="A13060" s="33">
        <v>44185</v>
      </c>
      <c r="B13060" s="1" t="s">
        <v>49</v>
      </c>
      <c r="C13060" s="27">
        <v>7366</v>
      </c>
      <c r="D13060" s="27">
        <v>239470</v>
      </c>
      <c r="E13060" s="27">
        <v>6210</v>
      </c>
      <c r="F13060" s="27">
        <v>114</v>
      </c>
      <c r="G13060" s="27">
        <v>1042</v>
      </c>
      <c r="H13060" s="27">
        <v>13</v>
      </c>
    </row>
    <row r="13061" spans="1:8" x14ac:dyDescent="0.55000000000000004">
      <c r="A13061" s="33">
        <v>44185</v>
      </c>
      <c r="B13061" s="1" t="s">
        <v>50</v>
      </c>
      <c r="C13061" s="27">
        <v>409</v>
      </c>
      <c r="D13061" s="27">
        <v>13371</v>
      </c>
      <c r="E13061" s="27">
        <v>369</v>
      </c>
      <c r="F13061" s="27">
        <v>3</v>
      </c>
      <c r="G13061" s="27">
        <v>42</v>
      </c>
      <c r="H13061" s="27">
        <v>1</v>
      </c>
    </row>
    <row r="13062" spans="1:8" x14ac:dyDescent="0.55000000000000004">
      <c r="A13062" s="33">
        <v>44185</v>
      </c>
      <c r="B13062" s="1" t="s">
        <v>51</v>
      </c>
      <c r="C13062" s="27">
        <v>352</v>
      </c>
      <c r="D13062" s="27">
        <v>33005</v>
      </c>
      <c r="E13062" s="27">
        <v>277</v>
      </c>
      <c r="F13062" s="27">
        <v>3</v>
      </c>
      <c r="G13062" s="27">
        <v>79</v>
      </c>
      <c r="H13062" s="27">
        <v>2</v>
      </c>
    </row>
    <row r="13063" spans="1:8" x14ac:dyDescent="0.55000000000000004">
      <c r="A13063" s="33">
        <v>44185</v>
      </c>
      <c r="B13063" s="1" t="s">
        <v>52</v>
      </c>
      <c r="C13063" s="27">
        <v>1414</v>
      </c>
      <c r="D13063" s="27">
        <v>29926</v>
      </c>
      <c r="E13063" s="27">
        <v>1128</v>
      </c>
      <c r="F13063" s="27">
        <v>13</v>
      </c>
      <c r="G13063" s="27">
        <v>172</v>
      </c>
      <c r="H13063" s="27">
        <v>4</v>
      </c>
    </row>
    <row r="13064" spans="1:8" x14ac:dyDescent="0.55000000000000004">
      <c r="A13064" s="33">
        <v>44185</v>
      </c>
      <c r="B13064" s="1" t="s">
        <v>53</v>
      </c>
      <c r="C13064" s="27">
        <v>574</v>
      </c>
      <c r="D13064" s="27">
        <v>37251</v>
      </c>
      <c r="E13064" s="27">
        <v>469</v>
      </c>
      <c r="F13064" s="27">
        <v>5</v>
      </c>
      <c r="G13064" s="27">
        <v>100</v>
      </c>
      <c r="H13064" s="27">
        <v>5</v>
      </c>
    </row>
    <row r="13065" spans="1:8" x14ac:dyDescent="0.55000000000000004">
      <c r="A13065" s="33">
        <v>44185</v>
      </c>
      <c r="B13065" s="1" t="s">
        <v>54</v>
      </c>
      <c r="C13065" s="27">
        <v>666</v>
      </c>
      <c r="D13065" s="27">
        <v>11569</v>
      </c>
      <c r="E13065" s="27">
        <v>582</v>
      </c>
      <c r="F13065" s="27">
        <v>4</v>
      </c>
      <c r="G13065" s="27">
        <v>84</v>
      </c>
      <c r="H13065" s="27">
        <v>2</v>
      </c>
    </row>
    <row r="13066" spans="1:8" x14ac:dyDescent="0.55000000000000004">
      <c r="A13066" s="33">
        <v>44185</v>
      </c>
      <c r="B13066" s="1" t="s">
        <v>55</v>
      </c>
      <c r="C13066" s="27">
        <v>875</v>
      </c>
      <c r="D13066" s="27">
        <v>33826</v>
      </c>
      <c r="E13066" s="27">
        <v>739</v>
      </c>
      <c r="F13066" s="27">
        <v>13</v>
      </c>
      <c r="G13066" s="27">
        <v>136</v>
      </c>
      <c r="H13066" s="27">
        <v>1</v>
      </c>
    </row>
    <row r="13067" spans="1:8" x14ac:dyDescent="0.55000000000000004">
      <c r="A13067" s="33">
        <v>44185</v>
      </c>
      <c r="B13067" s="1" t="s">
        <v>56</v>
      </c>
      <c r="C13067" s="27">
        <v>4968</v>
      </c>
      <c r="D13067" s="27">
        <v>83657</v>
      </c>
      <c r="E13067" s="27">
        <v>4602</v>
      </c>
      <c r="F13067" s="27">
        <v>77</v>
      </c>
      <c r="G13067" s="27">
        <v>294</v>
      </c>
      <c r="H13067" s="27">
        <v>6</v>
      </c>
    </row>
    <row r="13068" spans="1:8" x14ac:dyDescent="0.55000000000000004">
      <c r="A13068" s="33">
        <v>44186</v>
      </c>
      <c r="B13068" s="1" t="s">
        <v>7</v>
      </c>
      <c r="C13068" s="27">
        <v>12307</v>
      </c>
      <c r="D13068" s="27">
        <v>213422</v>
      </c>
      <c r="E13068" s="27">
        <v>10065</v>
      </c>
      <c r="F13068" s="27">
        <v>394</v>
      </c>
      <c r="G13068" s="27">
        <v>1881</v>
      </c>
      <c r="H13068" s="27">
        <v>32</v>
      </c>
    </row>
    <row r="13069" spans="1:8" x14ac:dyDescent="0.55000000000000004">
      <c r="A13069" s="33">
        <v>44186</v>
      </c>
      <c r="B13069" s="1" t="s">
        <v>11</v>
      </c>
      <c r="C13069" s="27">
        <v>391</v>
      </c>
      <c r="D13069" s="27">
        <v>8675</v>
      </c>
      <c r="E13069" s="27">
        <v>360</v>
      </c>
      <c r="F13069" s="27">
        <v>6</v>
      </c>
      <c r="G13069" s="27">
        <v>25</v>
      </c>
      <c r="H13069" s="27">
        <v>2</v>
      </c>
    </row>
    <row r="13070" spans="1:8" x14ac:dyDescent="0.55000000000000004">
      <c r="A13070" s="33">
        <v>44186</v>
      </c>
      <c r="B13070" s="1" t="s">
        <v>12</v>
      </c>
      <c r="C13070" s="27">
        <v>336</v>
      </c>
      <c r="D13070" s="27">
        <v>12981</v>
      </c>
      <c r="E13070" s="27">
        <v>211</v>
      </c>
      <c r="F13070" s="27">
        <v>18</v>
      </c>
      <c r="G13070" s="27">
        <v>107</v>
      </c>
      <c r="H13070" s="27">
        <v>3</v>
      </c>
    </row>
    <row r="13071" spans="1:8" x14ac:dyDescent="0.55000000000000004">
      <c r="A13071" s="33">
        <v>44186</v>
      </c>
      <c r="B13071" s="1" t="s">
        <v>13</v>
      </c>
      <c r="C13071" s="27">
        <v>1776</v>
      </c>
      <c r="D13071" s="27">
        <v>23979</v>
      </c>
      <c r="E13071" s="27">
        <v>1410</v>
      </c>
      <c r="F13071" s="27">
        <v>12</v>
      </c>
      <c r="G13071" s="27">
        <v>354</v>
      </c>
      <c r="H13071" s="27">
        <v>6</v>
      </c>
    </row>
    <row r="13072" spans="1:8" x14ac:dyDescent="0.55000000000000004">
      <c r="A13072" s="33">
        <v>44186</v>
      </c>
      <c r="B13072" s="1" t="s">
        <v>14</v>
      </c>
      <c r="C13072" s="27">
        <v>95</v>
      </c>
      <c r="D13072" s="27">
        <v>3951</v>
      </c>
      <c r="E13072" s="27">
        <v>90</v>
      </c>
      <c r="F13072" s="27">
        <v>1</v>
      </c>
      <c r="G13072" s="27">
        <v>4</v>
      </c>
      <c r="H13072" s="27">
        <v>0</v>
      </c>
    </row>
    <row r="13073" spans="1:8" x14ac:dyDescent="0.55000000000000004">
      <c r="A13073" s="33">
        <v>44186</v>
      </c>
      <c r="B13073" s="1" t="s">
        <v>15</v>
      </c>
      <c r="C13073" s="27">
        <v>324</v>
      </c>
      <c r="D13073" s="27">
        <v>9645</v>
      </c>
      <c r="E13073" s="27">
        <v>217</v>
      </c>
      <c r="F13073" s="27">
        <v>3</v>
      </c>
      <c r="G13073" s="27">
        <v>104</v>
      </c>
      <c r="H13073" s="27">
        <v>5</v>
      </c>
    </row>
    <row r="13074" spans="1:8" x14ac:dyDescent="0.55000000000000004">
      <c r="A13074" s="33">
        <v>44186</v>
      </c>
      <c r="B13074" s="1" t="s">
        <v>16</v>
      </c>
      <c r="C13074" s="27">
        <v>754</v>
      </c>
      <c r="D13074" s="27">
        <v>50452</v>
      </c>
      <c r="E13074" s="27">
        <v>561</v>
      </c>
      <c r="F13074" s="27">
        <v>11</v>
      </c>
      <c r="G13074" s="27">
        <v>182</v>
      </c>
      <c r="H13074" s="27">
        <v>5</v>
      </c>
    </row>
    <row r="13075" spans="1:8" x14ac:dyDescent="0.55000000000000004">
      <c r="A13075" s="33">
        <v>44186</v>
      </c>
      <c r="B13075" s="1" t="s">
        <v>17</v>
      </c>
      <c r="C13075" s="27">
        <v>2149</v>
      </c>
      <c r="D13075" s="27">
        <v>18301</v>
      </c>
      <c r="E13075" s="27">
        <v>1871</v>
      </c>
      <c r="F13075" s="27">
        <v>34</v>
      </c>
      <c r="G13075" s="27">
        <v>244</v>
      </c>
      <c r="H13075" s="27">
        <v>11</v>
      </c>
    </row>
    <row r="13076" spans="1:8" x14ac:dyDescent="0.55000000000000004">
      <c r="A13076" s="33">
        <v>44186</v>
      </c>
      <c r="B13076" s="1" t="s">
        <v>18</v>
      </c>
      <c r="C13076" s="27">
        <v>1039</v>
      </c>
      <c r="D13076" s="27">
        <v>66532</v>
      </c>
      <c r="E13076" s="27">
        <v>768</v>
      </c>
      <c r="F13076" s="27">
        <v>4</v>
      </c>
      <c r="G13076" s="27">
        <v>271</v>
      </c>
      <c r="H13076" s="27">
        <v>11</v>
      </c>
    </row>
    <row r="13077" spans="1:8" x14ac:dyDescent="0.55000000000000004">
      <c r="A13077" s="33">
        <v>44186</v>
      </c>
      <c r="B13077" s="1" t="s">
        <v>19</v>
      </c>
      <c r="C13077" s="27">
        <v>1950</v>
      </c>
      <c r="D13077" s="27">
        <v>47293</v>
      </c>
      <c r="E13077" s="27">
        <v>1494</v>
      </c>
      <c r="F13077" s="27">
        <v>32</v>
      </c>
      <c r="G13077" s="27">
        <v>407</v>
      </c>
      <c r="H13077" s="27">
        <v>6</v>
      </c>
    </row>
    <row r="13078" spans="1:8" x14ac:dyDescent="0.55000000000000004">
      <c r="A13078" s="33">
        <v>44186</v>
      </c>
      <c r="B13078" s="1" t="s">
        <v>20</v>
      </c>
      <c r="C13078" s="27">
        <v>11789</v>
      </c>
      <c r="D13078" s="27">
        <v>287305</v>
      </c>
      <c r="E13078" s="27">
        <v>9525</v>
      </c>
      <c r="F13078" s="27">
        <v>179</v>
      </c>
      <c r="G13078" s="27">
        <v>2085</v>
      </c>
      <c r="H13078" s="27">
        <v>34</v>
      </c>
    </row>
    <row r="13079" spans="1:8" x14ac:dyDescent="0.55000000000000004">
      <c r="A13079" s="33">
        <v>44186</v>
      </c>
      <c r="B13079" s="1" t="s">
        <v>21</v>
      </c>
      <c r="C13079" s="27">
        <v>9172</v>
      </c>
      <c r="D13079" s="27">
        <v>206425</v>
      </c>
      <c r="E13079" s="27">
        <v>7786</v>
      </c>
      <c r="F13079" s="27">
        <v>106</v>
      </c>
      <c r="G13079" s="27">
        <v>1280</v>
      </c>
      <c r="H13079" s="27">
        <v>20</v>
      </c>
    </row>
    <row r="13080" spans="1:8" x14ac:dyDescent="0.55000000000000004">
      <c r="A13080" s="33">
        <v>44186</v>
      </c>
      <c r="B13080" s="1" t="s">
        <v>22</v>
      </c>
      <c r="C13080" s="27">
        <v>51838</v>
      </c>
      <c r="D13080" s="27">
        <v>913711</v>
      </c>
      <c r="E13080" s="27">
        <v>45284</v>
      </c>
      <c r="F13080" s="27">
        <v>567</v>
      </c>
      <c r="G13080" s="27">
        <v>5987</v>
      </c>
      <c r="H13080" s="27">
        <v>63</v>
      </c>
    </row>
    <row r="13081" spans="1:8" x14ac:dyDescent="0.55000000000000004">
      <c r="A13081" s="33">
        <v>44186</v>
      </c>
      <c r="B13081" s="1" t="s">
        <v>23</v>
      </c>
      <c r="C13081" s="27">
        <v>17039</v>
      </c>
      <c r="D13081" s="27">
        <v>318768</v>
      </c>
      <c r="E13081" s="27">
        <v>14782</v>
      </c>
      <c r="F13081" s="27">
        <v>238</v>
      </c>
      <c r="G13081" s="27">
        <v>2019</v>
      </c>
      <c r="H13081" s="27">
        <v>57</v>
      </c>
    </row>
    <row r="13082" spans="1:8" x14ac:dyDescent="0.55000000000000004">
      <c r="A13082" s="33">
        <v>44186</v>
      </c>
      <c r="B13082" s="1" t="s">
        <v>24</v>
      </c>
      <c r="C13082" s="27">
        <v>443</v>
      </c>
      <c r="D13082" s="27">
        <v>25787</v>
      </c>
      <c r="E13082" s="27">
        <v>373</v>
      </c>
      <c r="F13082" s="27">
        <v>3</v>
      </c>
      <c r="G13082" s="27">
        <v>70</v>
      </c>
      <c r="H13082" s="27">
        <v>0</v>
      </c>
    </row>
    <row r="13083" spans="1:8" x14ac:dyDescent="0.55000000000000004">
      <c r="A13083" s="33">
        <v>44186</v>
      </c>
      <c r="B13083" s="1" t="s">
        <v>25</v>
      </c>
      <c r="C13083" s="27">
        <v>494</v>
      </c>
      <c r="D13083" s="27">
        <v>20063</v>
      </c>
      <c r="E13083" s="27">
        <v>441</v>
      </c>
      <c r="F13083" s="27">
        <v>26</v>
      </c>
      <c r="G13083" s="27">
        <v>27</v>
      </c>
      <c r="H13083" s="27">
        <v>1</v>
      </c>
    </row>
    <row r="13084" spans="1:8" x14ac:dyDescent="0.55000000000000004">
      <c r="A13084" s="33">
        <v>44186</v>
      </c>
      <c r="B13084" s="1" t="s">
        <v>26</v>
      </c>
      <c r="C13084" s="27">
        <v>967</v>
      </c>
      <c r="D13084" s="27">
        <v>26934</v>
      </c>
      <c r="E13084" s="27">
        <v>837</v>
      </c>
      <c r="F13084" s="27">
        <v>50</v>
      </c>
      <c r="G13084" s="27">
        <v>84</v>
      </c>
      <c r="H13084" s="27">
        <v>0</v>
      </c>
    </row>
    <row r="13085" spans="1:8" x14ac:dyDescent="0.55000000000000004">
      <c r="A13085" s="33">
        <v>44186</v>
      </c>
      <c r="B13085" s="1" t="s">
        <v>27</v>
      </c>
      <c r="C13085" s="27">
        <v>337</v>
      </c>
      <c r="D13085" s="27">
        <v>17495</v>
      </c>
      <c r="E13085" s="27">
        <v>313</v>
      </c>
      <c r="F13085" s="27">
        <v>11</v>
      </c>
      <c r="G13085" s="27">
        <v>13</v>
      </c>
      <c r="H13085" s="27">
        <v>1</v>
      </c>
    </row>
    <row r="13086" spans="1:8" x14ac:dyDescent="0.55000000000000004">
      <c r="A13086" s="33">
        <v>44186</v>
      </c>
      <c r="B13086" s="1" t="s">
        <v>28</v>
      </c>
      <c r="C13086" s="27">
        <v>488</v>
      </c>
      <c r="D13086" s="27">
        <v>14339</v>
      </c>
      <c r="E13086" s="27">
        <v>436</v>
      </c>
      <c r="F13086" s="27">
        <v>10</v>
      </c>
      <c r="G13086" s="27">
        <v>42</v>
      </c>
      <c r="H13086" s="27">
        <v>1</v>
      </c>
    </row>
    <row r="13087" spans="1:8" x14ac:dyDescent="0.55000000000000004">
      <c r="A13087" s="33">
        <v>44186</v>
      </c>
      <c r="B13087" s="1" t="s">
        <v>29</v>
      </c>
      <c r="C13087" s="27">
        <v>1050</v>
      </c>
      <c r="D13087" s="27">
        <v>41682</v>
      </c>
      <c r="E13087" s="27">
        <v>910</v>
      </c>
      <c r="F13087" s="27">
        <v>11</v>
      </c>
      <c r="G13087" s="27">
        <v>111</v>
      </c>
      <c r="H13087" s="27">
        <v>5</v>
      </c>
    </row>
    <row r="13088" spans="1:8" x14ac:dyDescent="0.55000000000000004">
      <c r="A13088" s="33">
        <v>44186</v>
      </c>
      <c r="B13088" s="1" t="s">
        <v>30</v>
      </c>
      <c r="C13088" s="27">
        <v>1748</v>
      </c>
      <c r="D13088" s="27">
        <v>56624</v>
      </c>
      <c r="E13088" s="27">
        <v>1400</v>
      </c>
      <c r="F13088" s="27">
        <v>23</v>
      </c>
      <c r="G13088" s="27">
        <v>325</v>
      </c>
      <c r="H13088" s="27">
        <v>6</v>
      </c>
    </row>
    <row r="13089" spans="1:8" x14ac:dyDescent="0.55000000000000004">
      <c r="A13089" s="33">
        <v>44186</v>
      </c>
      <c r="B13089" s="1" t="s">
        <v>31</v>
      </c>
      <c r="C13089" s="27">
        <v>2383</v>
      </c>
      <c r="D13089" s="27">
        <v>78035</v>
      </c>
      <c r="E13089" s="27">
        <v>1814</v>
      </c>
      <c r="F13089" s="27">
        <v>30</v>
      </c>
      <c r="G13089" s="27">
        <v>539</v>
      </c>
      <c r="H13089" s="27">
        <v>9</v>
      </c>
    </row>
    <row r="13090" spans="1:8" x14ac:dyDescent="0.55000000000000004">
      <c r="A13090" s="33">
        <v>44186</v>
      </c>
      <c r="B13090" s="1" t="s">
        <v>32</v>
      </c>
      <c r="C13090" s="27">
        <v>14127</v>
      </c>
      <c r="D13090" s="27">
        <v>171494</v>
      </c>
      <c r="E13090" s="27">
        <v>11712</v>
      </c>
      <c r="F13090" s="27">
        <v>163</v>
      </c>
      <c r="G13090" s="27">
        <v>2252</v>
      </c>
      <c r="H13090" s="27">
        <v>35</v>
      </c>
    </row>
    <row r="13091" spans="1:8" x14ac:dyDescent="0.55000000000000004">
      <c r="A13091" s="33">
        <v>44186</v>
      </c>
      <c r="B13091" s="1" t="s">
        <v>33</v>
      </c>
      <c r="C13091" s="27">
        <v>1151</v>
      </c>
      <c r="D13091" s="27">
        <v>26913</v>
      </c>
      <c r="E13091" s="27">
        <v>970</v>
      </c>
      <c r="F13091" s="27">
        <v>15</v>
      </c>
      <c r="G13091" s="27">
        <v>166</v>
      </c>
      <c r="H13091" s="27">
        <v>4</v>
      </c>
    </row>
    <row r="13092" spans="1:8" x14ac:dyDescent="0.55000000000000004">
      <c r="A13092" s="33">
        <v>44186</v>
      </c>
      <c r="B13092" s="1" t="s">
        <v>34</v>
      </c>
      <c r="C13092" s="27">
        <v>944</v>
      </c>
      <c r="D13092" s="27">
        <v>33729</v>
      </c>
      <c r="E13092" s="27">
        <v>841</v>
      </c>
      <c r="F13092" s="27">
        <v>11</v>
      </c>
      <c r="G13092" s="27">
        <v>92</v>
      </c>
      <c r="H13092" s="27">
        <v>1</v>
      </c>
    </row>
    <row r="13093" spans="1:8" x14ac:dyDescent="0.55000000000000004">
      <c r="A13093" s="33">
        <v>44186</v>
      </c>
      <c r="B13093" s="1" t="s">
        <v>35</v>
      </c>
      <c r="C13093" s="27">
        <v>3782</v>
      </c>
      <c r="D13093" s="27">
        <v>82095</v>
      </c>
      <c r="E13093" s="27">
        <v>3046</v>
      </c>
      <c r="F13093" s="27">
        <v>43</v>
      </c>
      <c r="G13093" s="27">
        <v>715</v>
      </c>
      <c r="H13093" s="27">
        <v>13</v>
      </c>
    </row>
    <row r="13094" spans="1:8" x14ac:dyDescent="0.55000000000000004">
      <c r="A13094" s="33">
        <v>44186</v>
      </c>
      <c r="B13094" s="1" t="s">
        <v>36</v>
      </c>
      <c r="C13094" s="27">
        <v>27217</v>
      </c>
      <c r="D13094" s="27">
        <v>415640</v>
      </c>
      <c r="E13094" s="27">
        <v>22968</v>
      </c>
      <c r="F13094" s="27">
        <v>490</v>
      </c>
      <c r="G13094" s="27">
        <v>3743</v>
      </c>
      <c r="H13094" s="27">
        <v>165</v>
      </c>
    </row>
    <row r="13095" spans="1:8" x14ac:dyDescent="0.55000000000000004">
      <c r="A13095" s="33">
        <v>44186</v>
      </c>
      <c r="B13095" s="1" t="s">
        <v>37</v>
      </c>
      <c r="C13095" s="27">
        <v>8204</v>
      </c>
      <c r="D13095" s="27">
        <v>123359</v>
      </c>
      <c r="E13095" s="27">
        <v>7199</v>
      </c>
      <c r="F13095" s="27">
        <v>133</v>
      </c>
      <c r="G13095" s="27">
        <v>872</v>
      </c>
      <c r="H13095" s="27">
        <v>46</v>
      </c>
    </row>
    <row r="13096" spans="1:8" x14ac:dyDescent="0.55000000000000004">
      <c r="A13096" s="33">
        <v>44186</v>
      </c>
      <c r="B13096" s="1" t="s">
        <v>38</v>
      </c>
      <c r="C13096" s="27">
        <v>1686</v>
      </c>
      <c r="D13096" s="27">
        <v>43109</v>
      </c>
      <c r="E13096" s="27">
        <v>1399</v>
      </c>
      <c r="F13096" s="27">
        <v>20</v>
      </c>
      <c r="G13096" s="27">
        <v>267</v>
      </c>
      <c r="H13096" s="27">
        <v>10</v>
      </c>
    </row>
    <row r="13097" spans="1:8" x14ac:dyDescent="0.55000000000000004">
      <c r="A13097" s="33">
        <v>44186</v>
      </c>
      <c r="B13097" s="1" t="s">
        <v>39</v>
      </c>
      <c r="C13097" s="27">
        <v>582</v>
      </c>
      <c r="D13097" s="27">
        <v>15760</v>
      </c>
      <c r="E13097" s="27">
        <v>532</v>
      </c>
      <c r="F13097" s="27">
        <v>7</v>
      </c>
      <c r="G13097" s="27">
        <v>32</v>
      </c>
      <c r="H13097" s="27">
        <v>8</v>
      </c>
    </row>
    <row r="13098" spans="1:8" x14ac:dyDescent="0.55000000000000004">
      <c r="A13098" s="33">
        <v>44186</v>
      </c>
      <c r="B13098" s="1" t="s">
        <v>40</v>
      </c>
      <c r="C13098" s="27">
        <v>69</v>
      </c>
      <c r="D13098" s="27">
        <v>21278</v>
      </c>
      <c r="E13098" s="27">
        <v>61</v>
      </c>
      <c r="F13098" s="27">
        <v>0</v>
      </c>
      <c r="G13098" s="27">
        <v>7</v>
      </c>
      <c r="H13098" s="27">
        <v>1</v>
      </c>
    </row>
    <row r="13099" spans="1:8" x14ac:dyDescent="0.55000000000000004">
      <c r="A13099" s="33">
        <v>44186</v>
      </c>
      <c r="B13099" s="1" t="s">
        <v>41</v>
      </c>
      <c r="C13099" s="27">
        <v>181</v>
      </c>
      <c r="D13099" s="27">
        <v>8556</v>
      </c>
      <c r="E13099" s="27">
        <v>162</v>
      </c>
      <c r="F13099" s="27">
        <v>0</v>
      </c>
      <c r="G13099" s="27">
        <v>19</v>
      </c>
      <c r="H13099" s="27">
        <v>1</v>
      </c>
    </row>
    <row r="13100" spans="1:8" x14ac:dyDescent="0.55000000000000004">
      <c r="A13100" s="33">
        <v>44186</v>
      </c>
      <c r="B13100" s="1" t="s">
        <v>42</v>
      </c>
      <c r="C13100" s="27">
        <v>1111</v>
      </c>
      <c r="D13100" s="27">
        <v>27231</v>
      </c>
      <c r="E13100" s="27">
        <v>642</v>
      </c>
      <c r="F13100" s="27">
        <v>12</v>
      </c>
      <c r="G13100" s="27">
        <v>204</v>
      </c>
      <c r="H13100" s="27">
        <v>3</v>
      </c>
    </row>
    <row r="13101" spans="1:8" x14ac:dyDescent="0.55000000000000004">
      <c r="A13101" s="33">
        <v>44186</v>
      </c>
      <c r="B13101" s="1" t="s">
        <v>43</v>
      </c>
      <c r="C13101" s="27">
        <v>2298</v>
      </c>
      <c r="D13101" s="27">
        <v>60968</v>
      </c>
      <c r="E13101" s="27">
        <v>1186</v>
      </c>
      <c r="F13101" s="27">
        <v>15</v>
      </c>
      <c r="G13101" s="27">
        <v>380</v>
      </c>
      <c r="H13101" s="27">
        <v>12</v>
      </c>
    </row>
    <row r="13102" spans="1:8" x14ac:dyDescent="0.55000000000000004">
      <c r="A13102" s="33">
        <v>44186</v>
      </c>
      <c r="B13102" s="1" t="s">
        <v>44</v>
      </c>
      <c r="C13102" s="27">
        <v>468</v>
      </c>
      <c r="D13102" s="27">
        <v>24734</v>
      </c>
      <c r="E13102" s="27">
        <v>408</v>
      </c>
      <c r="F13102" s="27">
        <v>2</v>
      </c>
      <c r="G13102" s="27">
        <v>54</v>
      </c>
      <c r="H13102" s="27">
        <v>5</v>
      </c>
    </row>
    <row r="13103" spans="1:8" x14ac:dyDescent="0.55000000000000004">
      <c r="A13103" s="33">
        <v>44186</v>
      </c>
      <c r="B13103" s="1" t="s">
        <v>45</v>
      </c>
      <c r="C13103" s="27">
        <v>192</v>
      </c>
      <c r="D13103" s="27">
        <v>14337</v>
      </c>
      <c r="E13103" s="27">
        <v>178</v>
      </c>
      <c r="F13103" s="27">
        <v>9</v>
      </c>
      <c r="G13103" s="27">
        <v>4</v>
      </c>
      <c r="H13103" s="27">
        <v>0</v>
      </c>
    </row>
    <row r="13104" spans="1:8" x14ac:dyDescent="0.55000000000000004">
      <c r="A13104" s="33">
        <v>44186</v>
      </c>
      <c r="B13104" s="1" t="s">
        <v>46</v>
      </c>
      <c r="C13104" s="27">
        <v>209</v>
      </c>
      <c r="D13104" s="27">
        <v>20614</v>
      </c>
      <c r="E13104" s="27">
        <v>183</v>
      </c>
      <c r="F13104" s="27">
        <v>3</v>
      </c>
      <c r="G13104" s="27">
        <v>23</v>
      </c>
      <c r="H13104" s="27">
        <v>0</v>
      </c>
    </row>
    <row r="13105" spans="1:8" x14ac:dyDescent="0.55000000000000004">
      <c r="A13105" s="33">
        <v>44186</v>
      </c>
      <c r="B13105" s="1" t="s">
        <v>47</v>
      </c>
      <c r="C13105" s="27">
        <v>375</v>
      </c>
      <c r="D13105" s="27">
        <v>10873</v>
      </c>
      <c r="E13105" s="27">
        <v>321</v>
      </c>
      <c r="F13105" s="27">
        <v>11</v>
      </c>
      <c r="G13105" s="27">
        <v>43</v>
      </c>
      <c r="H13105" s="27">
        <v>4</v>
      </c>
    </row>
    <row r="13106" spans="1:8" x14ac:dyDescent="0.55000000000000004">
      <c r="A13106" s="33">
        <v>44186</v>
      </c>
      <c r="B13106" s="1" t="s">
        <v>48</v>
      </c>
      <c r="C13106" s="27">
        <v>518</v>
      </c>
      <c r="D13106" s="27">
        <v>5353</v>
      </c>
      <c r="E13106" s="27">
        <v>336</v>
      </c>
      <c r="F13106" s="27">
        <v>5</v>
      </c>
      <c r="G13106" s="27">
        <v>177</v>
      </c>
      <c r="H13106" s="27">
        <v>3</v>
      </c>
    </row>
    <row r="13107" spans="1:8" x14ac:dyDescent="0.55000000000000004">
      <c r="A13107" s="33">
        <v>44186</v>
      </c>
      <c r="B13107" s="1" t="s">
        <v>49</v>
      </c>
      <c r="C13107" s="27">
        <v>7366</v>
      </c>
      <c r="D13107" s="27">
        <v>240793</v>
      </c>
      <c r="E13107" s="27">
        <v>6210</v>
      </c>
      <c r="F13107" s="27">
        <v>114</v>
      </c>
      <c r="G13107" s="27">
        <v>1042</v>
      </c>
      <c r="H13107" s="27">
        <v>11</v>
      </c>
    </row>
    <row r="13108" spans="1:8" x14ac:dyDescent="0.55000000000000004">
      <c r="A13108" s="33">
        <v>44186</v>
      </c>
      <c r="B13108" s="1" t="s">
        <v>50</v>
      </c>
      <c r="C13108" s="27">
        <v>411</v>
      </c>
      <c r="D13108" s="27">
        <v>13513</v>
      </c>
      <c r="E13108" s="27">
        <v>372</v>
      </c>
      <c r="F13108" s="27">
        <v>3</v>
      </c>
      <c r="G13108" s="27">
        <v>41</v>
      </c>
      <c r="H13108" s="27">
        <v>1</v>
      </c>
    </row>
    <row r="13109" spans="1:8" x14ac:dyDescent="0.55000000000000004">
      <c r="A13109" s="33">
        <v>44186</v>
      </c>
      <c r="B13109" s="1" t="s">
        <v>51</v>
      </c>
      <c r="C13109" s="27">
        <v>400</v>
      </c>
      <c r="D13109" s="27">
        <v>34299</v>
      </c>
      <c r="E13109" s="27">
        <v>288</v>
      </c>
      <c r="F13109" s="27">
        <v>3</v>
      </c>
      <c r="G13109" s="27">
        <v>89</v>
      </c>
      <c r="H13109" s="27">
        <v>2</v>
      </c>
    </row>
    <row r="13110" spans="1:8" x14ac:dyDescent="0.55000000000000004">
      <c r="A13110" s="33">
        <v>44186</v>
      </c>
      <c r="B13110" s="1" t="s">
        <v>52</v>
      </c>
      <c r="C13110" s="27">
        <v>1446</v>
      </c>
      <c r="D13110" s="27">
        <v>30344</v>
      </c>
      <c r="E13110" s="27">
        <v>1150</v>
      </c>
      <c r="F13110" s="27">
        <v>13</v>
      </c>
      <c r="G13110" s="27">
        <v>166</v>
      </c>
      <c r="H13110" s="27">
        <v>4</v>
      </c>
    </row>
    <row r="13111" spans="1:8" x14ac:dyDescent="0.55000000000000004">
      <c r="A13111" s="33">
        <v>44186</v>
      </c>
      <c r="B13111" s="1" t="s">
        <v>53</v>
      </c>
      <c r="C13111" s="27">
        <v>576</v>
      </c>
      <c r="D13111" s="27">
        <v>37321</v>
      </c>
      <c r="E13111" s="27">
        <v>482</v>
      </c>
      <c r="F13111" s="27">
        <v>5</v>
      </c>
      <c r="G13111" s="27">
        <v>89</v>
      </c>
      <c r="H13111" s="27">
        <v>5</v>
      </c>
    </row>
    <row r="13112" spans="1:8" x14ac:dyDescent="0.55000000000000004">
      <c r="A13112" s="33">
        <v>44186</v>
      </c>
      <c r="B13112" s="1" t="s">
        <v>54</v>
      </c>
      <c r="C13112" s="27">
        <v>669</v>
      </c>
      <c r="D13112" s="27">
        <v>11785</v>
      </c>
      <c r="E13112" s="27">
        <v>587</v>
      </c>
      <c r="F13112" s="27">
        <v>5</v>
      </c>
      <c r="G13112" s="27">
        <v>82</v>
      </c>
      <c r="H13112" s="27">
        <v>1</v>
      </c>
    </row>
    <row r="13113" spans="1:8" x14ac:dyDescent="0.55000000000000004">
      <c r="A13113" s="33">
        <v>44186</v>
      </c>
      <c r="B13113" s="1" t="s">
        <v>55</v>
      </c>
      <c r="C13113" s="27">
        <v>875</v>
      </c>
      <c r="D13113" s="27">
        <v>34683</v>
      </c>
      <c r="E13113" s="27">
        <v>739</v>
      </c>
      <c r="F13113" s="27">
        <v>13</v>
      </c>
      <c r="G13113" s="27">
        <v>136</v>
      </c>
      <c r="H13113" s="27">
        <v>1</v>
      </c>
    </row>
    <row r="13114" spans="1:8" x14ac:dyDescent="0.55000000000000004">
      <c r="A13114" s="33">
        <v>44186</v>
      </c>
      <c r="B13114" s="1" t="s">
        <v>56</v>
      </c>
      <c r="C13114" s="27">
        <v>4989</v>
      </c>
      <c r="D13114" s="27">
        <v>83981</v>
      </c>
      <c r="E13114" s="27">
        <v>4624</v>
      </c>
      <c r="F13114" s="27">
        <v>79</v>
      </c>
      <c r="G13114" s="27">
        <v>291</v>
      </c>
      <c r="H13114" s="27">
        <v>6</v>
      </c>
    </row>
    <row r="13115" spans="1:8" x14ac:dyDescent="0.55000000000000004">
      <c r="A13115" s="33">
        <v>44187</v>
      </c>
      <c r="B13115" s="1" t="s">
        <v>7</v>
      </c>
      <c r="C13115" s="27">
        <v>12381</v>
      </c>
      <c r="D13115" s="27">
        <v>215175</v>
      </c>
      <c r="E13115" s="27">
        <v>10230</v>
      </c>
      <c r="F13115" s="27">
        <v>401</v>
      </c>
      <c r="G13115" s="27">
        <v>1848</v>
      </c>
      <c r="H13115" s="27">
        <v>31</v>
      </c>
    </row>
    <row r="13116" spans="1:8" x14ac:dyDescent="0.55000000000000004">
      <c r="A13116" s="33">
        <v>44187</v>
      </c>
      <c r="B13116" s="1" t="s">
        <v>11</v>
      </c>
      <c r="C13116" s="27">
        <v>396</v>
      </c>
      <c r="D13116" s="27">
        <v>8697</v>
      </c>
      <c r="E13116" s="27">
        <v>365</v>
      </c>
      <c r="F13116" s="27">
        <v>6</v>
      </c>
      <c r="G13116" s="27">
        <v>25</v>
      </c>
      <c r="H13116" s="27">
        <v>2</v>
      </c>
    </row>
    <row r="13117" spans="1:8" x14ac:dyDescent="0.55000000000000004">
      <c r="A13117" s="33">
        <v>44187</v>
      </c>
      <c r="B13117" s="1" t="s">
        <v>12</v>
      </c>
      <c r="C13117" s="27">
        <v>341</v>
      </c>
      <c r="D13117" s="27">
        <v>13054</v>
      </c>
      <c r="E13117" s="27">
        <v>213</v>
      </c>
      <c r="F13117" s="27">
        <v>20</v>
      </c>
      <c r="G13117" s="27">
        <v>108</v>
      </c>
      <c r="H13117" s="27">
        <v>3</v>
      </c>
    </row>
    <row r="13118" spans="1:8" x14ac:dyDescent="0.55000000000000004">
      <c r="A13118" s="33">
        <v>44187</v>
      </c>
      <c r="B13118" s="1" t="s">
        <v>13</v>
      </c>
      <c r="C13118" s="27">
        <v>1801</v>
      </c>
      <c r="D13118" s="27">
        <v>23979</v>
      </c>
      <c r="E13118" s="27">
        <v>1419</v>
      </c>
      <c r="F13118" s="27">
        <v>12</v>
      </c>
      <c r="G13118" s="27">
        <v>370</v>
      </c>
      <c r="H13118" s="27">
        <v>6</v>
      </c>
    </row>
    <row r="13119" spans="1:8" x14ac:dyDescent="0.55000000000000004">
      <c r="A13119" s="33">
        <v>44187</v>
      </c>
      <c r="B13119" s="1" t="s">
        <v>14</v>
      </c>
      <c r="C13119" s="27">
        <v>96</v>
      </c>
      <c r="D13119" s="27">
        <v>3955</v>
      </c>
      <c r="E13119" s="27">
        <v>91</v>
      </c>
      <c r="F13119" s="27">
        <v>1</v>
      </c>
      <c r="G13119" s="27">
        <v>4</v>
      </c>
      <c r="H13119" s="27">
        <v>0</v>
      </c>
    </row>
    <row r="13120" spans="1:8" x14ac:dyDescent="0.55000000000000004">
      <c r="A13120" s="33">
        <v>44187</v>
      </c>
      <c r="B13120" s="1" t="s">
        <v>15</v>
      </c>
      <c r="C13120" s="27">
        <v>330</v>
      </c>
      <c r="D13120" s="27">
        <v>9675</v>
      </c>
      <c r="E13120" s="27">
        <v>226</v>
      </c>
      <c r="F13120" s="27">
        <v>3</v>
      </c>
      <c r="G13120" s="27">
        <v>101</v>
      </c>
      <c r="H13120" s="27">
        <v>5</v>
      </c>
    </row>
    <row r="13121" spans="1:8" x14ac:dyDescent="0.55000000000000004">
      <c r="A13121" s="33">
        <v>44187</v>
      </c>
      <c r="B13121" s="1" t="s">
        <v>16</v>
      </c>
      <c r="C13121" s="27">
        <v>758</v>
      </c>
      <c r="D13121" s="27">
        <v>50811</v>
      </c>
      <c r="E13121" s="27">
        <v>573</v>
      </c>
      <c r="F13121" s="27">
        <v>11</v>
      </c>
      <c r="G13121" s="27">
        <v>174</v>
      </c>
      <c r="H13121" s="27">
        <v>6</v>
      </c>
    </row>
    <row r="13122" spans="1:8" x14ac:dyDescent="0.55000000000000004">
      <c r="A13122" s="33">
        <v>44187</v>
      </c>
      <c r="B13122" s="1" t="s">
        <v>17</v>
      </c>
      <c r="C13122" s="27">
        <v>2168</v>
      </c>
      <c r="D13122" s="27">
        <v>18305</v>
      </c>
      <c r="E13122" s="27">
        <v>1907</v>
      </c>
      <c r="F13122" s="27">
        <v>34</v>
      </c>
      <c r="G13122" s="27">
        <v>227</v>
      </c>
      <c r="H13122" s="27">
        <v>11</v>
      </c>
    </row>
    <row r="13123" spans="1:8" x14ac:dyDescent="0.55000000000000004">
      <c r="A13123" s="33">
        <v>44187</v>
      </c>
      <c r="B13123" s="1" t="s">
        <v>18</v>
      </c>
      <c r="C13123" s="27">
        <v>1073</v>
      </c>
      <c r="D13123" s="27">
        <v>66600</v>
      </c>
      <c r="E13123" s="27">
        <v>802</v>
      </c>
      <c r="F13123" s="27">
        <v>4</v>
      </c>
      <c r="G13123" s="27">
        <v>271</v>
      </c>
      <c r="H13123" s="27">
        <v>12</v>
      </c>
    </row>
    <row r="13124" spans="1:8" x14ac:dyDescent="0.55000000000000004">
      <c r="A13124" s="33">
        <v>44187</v>
      </c>
      <c r="B13124" s="1" t="s">
        <v>19</v>
      </c>
      <c r="C13124" s="27">
        <v>1973</v>
      </c>
      <c r="D13124" s="27">
        <v>49001</v>
      </c>
      <c r="E13124" s="27">
        <v>1599</v>
      </c>
      <c r="F13124" s="27">
        <v>33</v>
      </c>
      <c r="G13124" s="27">
        <v>341</v>
      </c>
      <c r="H13124" s="27">
        <v>10</v>
      </c>
    </row>
    <row r="13125" spans="1:8" x14ac:dyDescent="0.55000000000000004">
      <c r="A13125" s="33">
        <v>44187</v>
      </c>
      <c r="B13125" s="1" t="s">
        <v>20</v>
      </c>
      <c r="C13125" s="27">
        <v>11985</v>
      </c>
      <c r="D13125" s="27">
        <v>292587</v>
      </c>
      <c r="E13125" s="27">
        <v>9611</v>
      </c>
      <c r="F13125" s="27">
        <v>181</v>
      </c>
      <c r="G13125" s="27">
        <v>2193</v>
      </c>
      <c r="H13125" s="27">
        <v>32</v>
      </c>
    </row>
    <row r="13126" spans="1:8" x14ac:dyDescent="0.55000000000000004">
      <c r="A13126" s="33">
        <v>44187</v>
      </c>
      <c r="B13126" s="1" t="s">
        <v>21</v>
      </c>
      <c r="C13126" s="27">
        <v>9324</v>
      </c>
      <c r="D13126" s="27">
        <v>207373</v>
      </c>
      <c r="E13126" s="27">
        <v>7876</v>
      </c>
      <c r="F13126" s="27">
        <v>108</v>
      </c>
      <c r="G13126" s="27">
        <v>1340</v>
      </c>
      <c r="H13126" s="27">
        <v>18</v>
      </c>
    </row>
    <row r="13127" spans="1:8" x14ac:dyDescent="0.55000000000000004">
      <c r="A13127" s="33">
        <v>44187</v>
      </c>
      <c r="B13127" s="1" t="s">
        <v>22</v>
      </c>
      <c r="C13127" s="27">
        <v>52382</v>
      </c>
      <c r="D13127" s="27">
        <v>915116</v>
      </c>
      <c r="E13127" s="27">
        <v>45973</v>
      </c>
      <c r="F13127" s="27">
        <v>568</v>
      </c>
      <c r="G13127" s="27">
        <v>5841</v>
      </c>
      <c r="H13127" s="27">
        <v>64</v>
      </c>
    </row>
    <row r="13128" spans="1:8" x14ac:dyDescent="0.55000000000000004">
      <c r="A13128" s="33">
        <v>44187</v>
      </c>
      <c r="B13128" s="1" t="s">
        <v>23</v>
      </c>
      <c r="C13128" s="27">
        <v>17387</v>
      </c>
      <c r="D13128" s="27">
        <v>321144</v>
      </c>
      <c r="E13128" s="27">
        <v>15065</v>
      </c>
      <c r="F13128" s="27">
        <v>242</v>
      </c>
      <c r="G13128" s="27">
        <v>2080</v>
      </c>
      <c r="H13128" s="27">
        <v>57</v>
      </c>
    </row>
    <row r="13129" spans="1:8" x14ac:dyDescent="0.55000000000000004">
      <c r="A13129" s="33">
        <v>44187</v>
      </c>
      <c r="B13129" s="1" t="s">
        <v>24</v>
      </c>
      <c r="C13129" s="27">
        <v>448</v>
      </c>
      <c r="D13129" s="27">
        <v>26017</v>
      </c>
      <c r="E13129" s="27">
        <v>379</v>
      </c>
      <c r="F13129" s="27">
        <v>3</v>
      </c>
      <c r="G13129" s="27">
        <v>69</v>
      </c>
      <c r="H13129" s="27">
        <v>0</v>
      </c>
    </row>
    <row r="13130" spans="1:8" x14ac:dyDescent="0.55000000000000004">
      <c r="A13130" s="33">
        <v>44187</v>
      </c>
      <c r="B13130" s="1" t="s">
        <v>25</v>
      </c>
      <c r="C13130" s="27">
        <v>503</v>
      </c>
      <c r="D13130" s="27">
        <v>20475</v>
      </c>
      <c r="E13130" s="27">
        <v>443</v>
      </c>
      <c r="F13130" s="27">
        <v>26</v>
      </c>
      <c r="G13130" s="27">
        <v>34</v>
      </c>
      <c r="H13130" s="27">
        <v>1</v>
      </c>
    </row>
    <row r="13131" spans="1:8" x14ac:dyDescent="0.55000000000000004">
      <c r="A13131" s="33">
        <v>44187</v>
      </c>
      <c r="B13131" s="1" t="s">
        <v>26</v>
      </c>
      <c r="C13131" s="27">
        <v>974</v>
      </c>
      <c r="D13131" s="27">
        <v>27413</v>
      </c>
      <c r="E13131" s="27">
        <v>838</v>
      </c>
      <c r="F13131" s="27">
        <v>50</v>
      </c>
      <c r="G13131" s="27">
        <v>90</v>
      </c>
      <c r="H13131" s="27">
        <v>0</v>
      </c>
    </row>
    <row r="13132" spans="1:8" x14ac:dyDescent="0.55000000000000004">
      <c r="A13132" s="33">
        <v>44187</v>
      </c>
      <c r="B13132" s="1" t="s">
        <v>27</v>
      </c>
      <c r="C13132" s="27">
        <v>337</v>
      </c>
      <c r="D13132" s="27">
        <v>17946</v>
      </c>
      <c r="E13132" s="27">
        <v>314</v>
      </c>
      <c r="F13132" s="27">
        <v>11</v>
      </c>
      <c r="G13132" s="27">
        <v>12</v>
      </c>
      <c r="H13132" s="27">
        <v>2</v>
      </c>
    </row>
    <row r="13133" spans="1:8" x14ac:dyDescent="0.55000000000000004">
      <c r="A13133" s="33">
        <v>44187</v>
      </c>
      <c r="B13133" s="1" t="s">
        <v>28</v>
      </c>
      <c r="C13133" s="27">
        <v>488</v>
      </c>
      <c r="D13133" s="27">
        <v>14349</v>
      </c>
      <c r="E13133" s="27">
        <v>438</v>
      </c>
      <c r="F13133" s="27">
        <v>10</v>
      </c>
      <c r="G13133" s="27">
        <v>40</v>
      </c>
      <c r="H13133" s="27">
        <v>2</v>
      </c>
    </row>
    <row r="13134" spans="1:8" x14ac:dyDescent="0.55000000000000004">
      <c r="A13134" s="33">
        <v>44187</v>
      </c>
      <c r="B13134" s="1" t="s">
        <v>29</v>
      </c>
      <c r="C13134" s="27">
        <v>1053</v>
      </c>
      <c r="D13134" s="27">
        <v>42266</v>
      </c>
      <c r="E13134" s="27">
        <v>925</v>
      </c>
      <c r="F13134" s="27">
        <v>11</v>
      </c>
      <c r="G13134" s="27">
        <v>104</v>
      </c>
      <c r="H13134" s="27">
        <v>5</v>
      </c>
    </row>
    <row r="13135" spans="1:8" x14ac:dyDescent="0.55000000000000004">
      <c r="A13135" s="33">
        <v>44187</v>
      </c>
      <c r="B13135" s="1" t="s">
        <v>30</v>
      </c>
      <c r="C13135" s="27">
        <v>1783</v>
      </c>
      <c r="D13135" s="27">
        <v>57821</v>
      </c>
      <c r="E13135" s="27">
        <v>1425</v>
      </c>
      <c r="F13135" s="27">
        <v>25</v>
      </c>
      <c r="G13135" s="27">
        <v>333</v>
      </c>
      <c r="H13135" s="27">
        <v>7</v>
      </c>
    </row>
    <row r="13136" spans="1:8" x14ac:dyDescent="0.55000000000000004">
      <c r="A13136" s="33">
        <v>44187</v>
      </c>
      <c r="B13136" s="1" t="s">
        <v>31</v>
      </c>
      <c r="C13136" s="27">
        <v>2405</v>
      </c>
      <c r="D13136" s="27">
        <v>78638</v>
      </c>
      <c r="E13136" s="27">
        <v>1877</v>
      </c>
      <c r="F13136" s="27">
        <v>32</v>
      </c>
      <c r="G13136" s="27">
        <v>496</v>
      </c>
      <c r="H13136" s="27">
        <v>8</v>
      </c>
    </row>
    <row r="13137" spans="1:8" x14ac:dyDescent="0.55000000000000004">
      <c r="A13137" s="33">
        <v>44187</v>
      </c>
      <c r="B13137" s="1" t="s">
        <v>32</v>
      </c>
      <c r="C13137" s="27">
        <v>14219</v>
      </c>
      <c r="D13137" s="27">
        <v>171494</v>
      </c>
      <c r="E13137" s="27">
        <v>11894</v>
      </c>
      <c r="F13137" s="27">
        <v>168</v>
      </c>
      <c r="G13137" s="27">
        <v>2157</v>
      </c>
      <c r="H13137" s="27">
        <v>35</v>
      </c>
    </row>
    <row r="13138" spans="1:8" x14ac:dyDescent="0.55000000000000004">
      <c r="A13138" s="33">
        <v>44187</v>
      </c>
      <c r="B13138" s="1" t="s">
        <v>33</v>
      </c>
      <c r="C13138" s="27">
        <v>1161</v>
      </c>
      <c r="D13138" s="27">
        <v>26913</v>
      </c>
      <c r="E13138" s="27">
        <v>993</v>
      </c>
      <c r="F13138" s="27">
        <v>15</v>
      </c>
      <c r="G13138" s="27">
        <v>153</v>
      </c>
      <c r="H13138" s="27">
        <v>4</v>
      </c>
    </row>
    <row r="13139" spans="1:8" x14ac:dyDescent="0.55000000000000004">
      <c r="A13139" s="33">
        <v>44187</v>
      </c>
      <c r="B13139" s="1" t="s">
        <v>34</v>
      </c>
      <c r="C13139" s="27">
        <v>955</v>
      </c>
      <c r="D13139" s="27">
        <v>34089</v>
      </c>
      <c r="E13139" s="27">
        <v>850</v>
      </c>
      <c r="F13139" s="27">
        <v>11</v>
      </c>
      <c r="G13139" s="27">
        <v>94</v>
      </c>
      <c r="H13139" s="27">
        <v>1</v>
      </c>
    </row>
    <row r="13140" spans="1:8" x14ac:dyDescent="0.55000000000000004">
      <c r="A13140" s="33">
        <v>44187</v>
      </c>
      <c r="B13140" s="1" t="s">
        <v>35</v>
      </c>
      <c r="C13140" s="27">
        <v>3829</v>
      </c>
      <c r="D13140" s="27">
        <v>83002</v>
      </c>
      <c r="E13140" s="27">
        <v>3071</v>
      </c>
      <c r="F13140" s="27">
        <v>44</v>
      </c>
      <c r="G13140" s="27">
        <v>737</v>
      </c>
      <c r="H13140" s="27">
        <v>15</v>
      </c>
    </row>
    <row r="13141" spans="1:8" x14ac:dyDescent="0.55000000000000004">
      <c r="A13141" s="33">
        <v>44187</v>
      </c>
      <c r="B13141" s="1" t="s">
        <v>36</v>
      </c>
      <c r="C13141" s="27">
        <v>27500</v>
      </c>
      <c r="D13141" s="27">
        <v>419310</v>
      </c>
      <c r="E13141" s="27">
        <v>23369</v>
      </c>
      <c r="F13141" s="27">
        <v>502</v>
      </c>
      <c r="G13141" s="27">
        <v>3629</v>
      </c>
      <c r="H13141" s="27">
        <v>160</v>
      </c>
    </row>
    <row r="13142" spans="1:8" x14ac:dyDescent="0.55000000000000004">
      <c r="A13142" s="33">
        <v>44187</v>
      </c>
      <c r="B13142" s="1" t="s">
        <v>37</v>
      </c>
      <c r="C13142" s="27">
        <v>8248</v>
      </c>
      <c r="D13142" s="27">
        <v>124566</v>
      </c>
      <c r="E13142" s="27">
        <v>7221</v>
      </c>
      <c r="F13142" s="27">
        <v>139</v>
      </c>
      <c r="G13142" s="27">
        <v>888</v>
      </c>
      <c r="H13142" s="27">
        <v>42</v>
      </c>
    </row>
    <row r="13143" spans="1:8" x14ac:dyDescent="0.55000000000000004">
      <c r="A13143" s="33">
        <v>44187</v>
      </c>
      <c r="B13143" s="1" t="s">
        <v>38</v>
      </c>
      <c r="C13143" s="27">
        <v>1712</v>
      </c>
      <c r="D13143" s="27">
        <v>43905</v>
      </c>
      <c r="E13143" s="27">
        <v>1438</v>
      </c>
      <c r="F13143" s="27">
        <v>20</v>
      </c>
      <c r="G13143" s="27">
        <v>254</v>
      </c>
      <c r="H13143" s="27">
        <v>10</v>
      </c>
    </row>
    <row r="13144" spans="1:8" x14ac:dyDescent="0.55000000000000004">
      <c r="A13144" s="33">
        <v>44187</v>
      </c>
      <c r="B13144" s="1" t="s">
        <v>39</v>
      </c>
      <c r="C13144" s="27">
        <v>587</v>
      </c>
      <c r="D13144" s="27">
        <v>15857</v>
      </c>
      <c r="E13144" s="27">
        <v>538</v>
      </c>
      <c r="F13144" s="27">
        <v>7</v>
      </c>
      <c r="G13144" s="27">
        <v>31</v>
      </c>
      <c r="H13144" s="27">
        <v>8</v>
      </c>
    </row>
    <row r="13145" spans="1:8" x14ac:dyDescent="0.55000000000000004">
      <c r="A13145" s="33">
        <v>44187</v>
      </c>
      <c r="B13145" s="1" t="s">
        <v>40</v>
      </c>
      <c r="C13145" s="27">
        <v>70</v>
      </c>
      <c r="D13145" s="27">
        <v>21680</v>
      </c>
      <c r="E13145" s="27">
        <v>62</v>
      </c>
      <c r="F13145" s="27">
        <v>0</v>
      </c>
      <c r="G13145" s="27">
        <v>7</v>
      </c>
      <c r="H13145" s="27">
        <v>1</v>
      </c>
    </row>
    <row r="13146" spans="1:8" x14ac:dyDescent="0.55000000000000004">
      <c r="A13146" s="33">
        <v>44187</v>
      </c>
      <c r="B13146" s="1" t="s">
        <v>41</v>
      </c>
      <c r="C13146" s="27">
        <v>181</v>
      </c>
      <c r="D13146" s="27">
        <v>8556</v>
      </c>
      <c r="E13146" s="27">
        <v>164</v>
      </c>
      <c r="F13146" s="27">
        <v>0</v>
      </c>
      <c r="G13146" s="27">
        <v>17</v>
      </c>
      <c r="H13146" s="27">
        <v>1</v>
      </c>
    </row>
    <row r="13147" spans="1:8" x14ac:dyDescent="0.55000000000000004">
      <c r="A13147" s="33">
        <v>44187</v>
      </c>
      <c r="B13147" s="1" t="s">
        <v>42</v>
      </c>
      <c r="C13147" s="27">
        <v>1124</v>
      </c>
      <c r="D13147" s="27">
        <v>27231</v>
      </c>
      <c r="E13147" s="27">
        <v>642</v>
      </c>
      <c r="F13147" s="27">
        <v>12</v>
      </c>
      <c r="G13147" s="27">
        <v>204</v>
      </c>
      <c r="H13147" s="27">
        <v>3</v>
      </c>
    </row>
    <row r="13148" spans="1:8" x14ac:dyDescent="0.55000000000000004">
      <c r="A13148" s="33">
        <v>44187</v>
      </c>
      <c r="B13148" s="1" t="s">
        <v>43</v>
      </c>
      <c r="C13148" s="27">
        <v>2377</v>
      </c>
      <c r="D13148" s="27">
        <v>60968</v>
      </c>
      <c r="E13148" s="27">
        <v>1220</v>
      </c>
      <c r="F13148" s="27">
        <v>15</v>
      </c>
      <c r="G13148" s="27">
        <v>405</v>
      </c>
      <c r="H13148" s="27">
        <v>14</v>
      </c>
    </row>
    <row r="13149" spans="1:8" x14ac:dyDescent="0.55000000000000004">
      <c r="A13149" s="33">
        <v>44187</v>
      </c>
      <c r="B13149" s="1" t="s">
        <v>44</v>
      </c>
      <c r="C13149" s="27">
        <v>472</v>
      </c>
      <c r="D13149" s="27">
        <v>24734</v>
      </c>
      <c r="E13149" s="27">
        <v>408</v>
      </c>
      <c r="F13149" s="27">
        <v>3</v>
      </c>
      <c r="G13149" s="27">
        <v>57</v>
      </c>
      <c r="H13149" s="27">
        <v>3</v>
      </c>
    </row>
    <row r="13150" spans="1:8" x14ac:dyDescent="0.55000000000000004">
      <c r="A13150" s="33">
        <v>44187</v>
      </c>
      <c r="B13150" s="1" t="s">
        <v>45</v>
      </c>
      <c r="C13150" s="27">
        <v>192</v>
      </c>
      <c r="D13150" s="27">
        <v>14398</v>
      </c>
      <c r="E13150" s="27">
        <v>178</v>
      </c>
      <c r="F13150" s="27">
        <v>9</v>
      </c>
      <c r="G13150" s="27">
        <v>5</v>
      </c>
      <c r="H13150" s="27">
        <v>0</v>
      </c>
    </row>
    <row r="13151" spans="1:8" x14ac:dyDescent="0.55000000000000004">
      <c r="A13151" s="33">
        <v>44187</v>
      </c>
      <c r="B13151" s="1" t="s">
        <v>46</v>
      </c>
      <c r="C13151" s="27">
        <v>211</v>
      </c>
      <c r="D13151" s="27">
        <v>20806</v>
      </c>
      <c r="E13151" s="27">
        <v>185</v>
      </c>
      <c r="F13151" s="27">
        <v>3</v>
      </c>
      <c r="G13151" s="27">
        <v>23</v>
      </c>
      <c r="H13151" s="27">
        <v>0</v>
      </c>
    </row>
    <row r="13152" spans="1:8" x14ac:dyDescent="0.55000000000000004">
      <c r="A13152" s="33">
        <v>44187</v>
      </c>
      <c r="B13152" s="1" t="s">
        <v>47</v>
      </c>
      <c r="C13152" s="27">
        <v>379</v>
      </c>
      <c r="D13152" s="27">
        <v>10881</v>
      </c>
      <c r="E13152" s="27">
        <v>336</v>
      </c>
      <c r="F13152" s="27">
        <v>11</v>
      </c>
      <c r="G13152" s="27">
        <v>32</v>
      </c>
      <c r="H13152" s="27">
        <v>4</v>
      </c>
    </row>
    <row r="13153" spans="1:8" x14ac:dyDescent="0.55000000000000004">
      <c r="A13153" s="33">
        <v>44187</v>
      </c>
      <c r="B13153" s="1" t="s">
        <v>48</v>
      </c>
      <c r="C13153" s="27">
        <v>549</v>
      </c>
      <c r="D13153" s="27">
        <v>5379</v>
      </c>
      <c r="E13153" s="27">
        <v>353</v>
      </c>
      <c r="F13153" s="27">
        <v>6</v>
      </c>
      <c r="G13153" s="27">
        <v>190</v>
      </c>
      <c r="H13153" s="27">
        <v>4</v>
      </c>
    </row>
    <row r="13154" spans="1:8" x14ac:dyDescent="0.55000000000000004">
      <c r="A13154" s="33">
        <v>44187</v>
      </c>
      <c r="B13154" s="1" t="s">
        <v>49</v>
      </c>
      <c r="C13154" s="27">
        <v>7547</v>
      </c>
      <c r="D13154" s="27">
        <v>243185</v>
      </c>
      <c r="E13154" s="27">
        <v>6411</v>
      </c>
      <c r="F13154" s="27">
        <v>115</v>
      </c>
      <c r="G13154" s="27">
        <v>1021</v>
      </c>
      <c r="H13154" s="27">
        <v>11</v>
      </c>
    </row>
    <row r="13155" spans="1:8" x14ac:dyDescent="0.55000000000000004">
      <c r="A13155" s="33">
        <v>44187</v>
      </c>
      <c r="B13155" s="1" t="s">
        <v>50</v>
      </c>
      <c r="C13155" s="27">
        <v>417</v>
      </c>
      <c r="D13155" s="27">
        <v>13682</v>
      </c>
      <c r="E13155" s="27">
        <v>377</v>
      </c>
      <c r="F13155" s="27">
        <v>3</v>
      </c>
      <c r="G13155" s="27">
        <v>42</v>
      </c>
      <c r="H13155" s="27">
        <v>1</v>
      </c>
    </row>
    <row r="13156" spans="1:8" x14ac:dyDescent="0.55000000000000004">
      <c r="A13156" s="33">
        <v>44187</v>
      </c>
      <c r="B13156" s="1" t="s">
        <v>51</v>
      </c>
      <c r="C13156" s="27">
        <v>419</v>
      </c>
      <c r="D13156" s="27">
        <v>35060</v>
      </c>
      <c r="E13156" s="27">
        <v>289</v>
      </c>
      <c r="F13156" s="27">
        <v>3</v>
      </c>
      <c r="G13156" s="27">
        <v>110</v>
      </c>
      <c r="H13156" s="27">
        <v>2</v>
      </c>
    </row>
    <row r="13157" spans="1:8" x14ac:dyDescent="0.55000000000000004">
      <c r="A13157" s="33">
        <v>44187</v>
      </c>
      <c r="B13157" s="1" t="s">
        <v>52</v>
      </c>
      <c r="C13157" s="27">
        <v>1468</v>
      </c>
      <c r="D13157" s="27">
        <v>30918</v>
      </c>
      <c r="E13157" s="27">
        <v>1185</v>
      </c>
      <c r="F13157" s="27">
        <v>13</v>
      </c>
      <c r="G13157" s="27">
        <v>172</v>
      </c>
      <c r="H13157" s="27">
        <v>6</v>
      </c>
    </row>
    <row r="13158" spans="1:8" x14ac:dyDescent="0.55000000000000004">
      <c r="A13158" s="33">
        <v>44187</v>
      </c>
      <c r="B13158" s="1" t="s">
        <v>53</v>
      </c>
      <c r="C13158" s="27">
        <v>580</v>
      </c>
      <c r="D13158" s="27">
        <v>38198</v>
      </c>
      <c r="E13158" s="27">
        <v>497</v>
      </c>
      <c r="F13158" s="27">
        <v>5</v>
      </c>
      <c r="G13158" s="27">
        <v>78</v>
      </c>
      <c r="H13158" s="27">
        <v>4</v>
      </c>
    </row>
    <row r="13159" spans="1:8" x14ac:dyDescent="0.55000000000000004">
      <c r="A13159" s="33">
        <v>44187</v>
      </c>
      <c r="B13159" s="1" t="s">
        <v>54</v>
      </c>
      <c r="C13159" s="27">
        <v>669</v>
      </c>
      <c r="D13159" s="27">
        <v>11785</v>
      </c>
      <c r="E13159" s="27">
        <v>587</v>
      </c>
      <c r="F13159" s="27">
        <v>5</v>
      </c>
      <c r="G13159" s="27">
        <v>82</v>
      </c>
      <c r="H13159" s="27">
        <v>1</v>
      </c>
    </row>
    <row r="13160" spans="1:8" x14ac:dyDescent="0.55000000000000004">
      <c r="A13160" s="33">
        <v>44187</v>
      </c>
      <c r="B13160" s="1" t="s">
        <v>55</v>
      </c>
      <c r="C13160" s="27">
        <v>890</v>
      </c>
      <c r="D13160" s="27">
        <v>34915</v>
      </c>
      <c r="E13160" s="27">
        <v>795</v>
      </c>
      <c r="F13160" s="27">
        <v>13</v>
      </c>
      <c r="G13160" s="27">
        <v>95</v>
      </c>
      <c r="H13160" s="27">
        <v>1</v>
      </c>
    </row>
    <row r="13161" spans="1:8" x14ac:dyDescent="0.55000000000000004">
      <c r="A13161" s="33">
        <v>44187</v>
      </c>
      <c r="B13161" s="1" t="s">
        <v>56</v>
      </c>
      <c r="C13161" s="27">
        <v>5010</v>
      </c>
      <c r="D13161" s="27">
        <v>84362</v>
      </c>
      <c r="E13161" s="27">
        <v>4657</v>
      </c>
      <c r="F13161" s="27">
        <v>79</v>
      </c>
      <c r="G13161" s="27">
        <v>279</v>
      </c>
      <c r="H13161" s="27">
        <v>6</v>
      </c>
    </row>
    <row r="13162" spans="1:8" x14ac:dyDescent="0.55000000000000004">
      <c r="A13162" s="33">
        <v>44188</v>
      </c>
      <c r="B13162" s="1" t="s">
        <v>7</v>
      </c>
      <c r="C13162" s="27">
        <v>12495</v>
      </c>
      <c r="D13162" s="27">
        <v>218395</v>
      </c>
      <c r="E13162" s="27">
        <v>10418</v>
      </c>
      <c r="F13162" s="27">
        <v>411</v>
      </c>
      <c r="G13162" s="27">
        <v>1750</v>
      </c>
      <c r="H13162" s="27">
        <v>33</v>
      </c>
    </row>
    <row r="13163" spans="1:8" x14ac:dyDescent="0.55000000000000004">
      <c r="A13163" s="33">
        <v>44188</v>
      </c>
      <c r="B13163" s="1" t="s">
        <v>11</v>
      </c>
      <c r="C13163" s="27">
        <v>403</v>
      </c>
      <c r="D13163" s="27">
        <v>8756</v>
      </c>
      <c r="E13163" s="27">
        <v>367</v>
      </c>
      <c r="F13163" s="27">
        <v>6</v>
      </c>
      <c r="G13163" s="27">
        <v>30</v>
      </c>
      <c r="H13163" s="27">
        <v>2</v>
      </c>
    </row>
    <row r="13164" spans="1:8" x14ac:dyDescent="0.55000000000000004">
      <c r="A13164" s="33">
        <v>44188</v>
      </c>
      <c r="B13164" s="1" t="s">
        <v>12</v>
      </c>
      <c r="C13164" s="27">
        <v>343</v>
      </c>
      <c r="D13164" s="27">
        <v>13209</v>
      </c>
      <c r="E13164" s="27">
        <v>220</v>
      </c>
      <c r="F13164" s="27">
        <v>20</v>
      </c>
      <c r="G13164" s="27">
        <v>101</v>
      </c>
      <c r="H13164" s="27">
        <v>3</v>
      </c>
    </row>
    <row r="13165" spans="1:8" x14ac:dyDescent="0.55000000000000004">
      <c r="A13165" s="33">
        <v>44188</v>
      </c>
      <c r="B13165" s="1" t="s">
        <v>13</v>
      </c>
      <c r="C13165" s="27">
        <v>1831</v>
      </c>
      <c r="D13165" s="27">
        <v>23979</v>
      </c>
      <c r="E13165" s="27">
        <v>1462</v>
      </c>
      <c r="F13165" s="27">
        <v>12</v>
      </c>
      <c r="G13165" s="27">
        <v>357</v>
      </c>
      <c r="H13165" s="27">
        <v>6</v>
      </c>
    </row>
    <row r="13166" spans="1:8" x14ac:dyDescent="0.55000000000000004">
      <c r="A13166" s="33">
        <v>44188</v>
      </c>
      <c r="B13166" s="1" t="s">
        <v>14</v>
      </c>
      <c r="C13166" s="27">
        <v>104</v>
      </c>
      <c r="D13166" s="27">
        <v>3973</v>
      </c>
      <c r="E13166" s="27">
        <v>92</v>
      </c>
      <c r="F13166" s="27">
        <v>1</v>
      </c>
      <c r="G13166" s="27">
        <v>11</v>
      </c>
      <c r="H13166" s="27">
        <v>0</v>
      </c>
    </row>
    <row r="13167" spans="1:8" x14ac:dyDescent="0.55000000000000004">
      <c r="A13167" s="33">
        <v>44188</v>
      </c>
      <c r="B13167" s="1" t="s">
        <v>15</v>
      </c>
      <c r="C13167" s="27">
        <v>334</v>
      </c>
      <c r="D13167" s="27">
        <v>9710</v>
      </c>
      <c r="E13167" s="27">
        <v>233</v>
      </c>
      <c r="F13167" s="27">
        <v>3</v>
      </c>
      <c r="G13167" s="27">
        <v>98</v>
      </c>
      <c r="H13167" s="27">
        <v>5</v>
      </c>
    </row>
    <row r="13168" spans="1:8" x14ac:dyDescent="0.55000000000000004">
      <c r="A13168" s="33">
        <v>44188</v>
      </c>
      <c r="B13168" s="1" t="s">
        <v>16</v>
      </c>
      <c r="C13168" s="27">
        <v>782</v>
      </c>
      <c r="D13168" s="27">
        <v>51674</v>
      </c>
      <c r="E13168" s="27">
        <v>593</v>
      </c>
      <c r="F13168" s="27">
        <v>14</v>
      </c>
      <c r="G13168" s="27">
        <v>175</v>
      </c>
      <c r="H13168" s="27">
        <v>5</v>
      </c>
    </row>
    <row r="13169" spans="1:8" x14ac:dyDescent="0.55000000000000004">
      <c r="A13169" s="33">
        <v>44188</v>
      </c>
      <c r="B13169" s="1" t="s">
        <v>17</v>
      </c>
      <c r="C13169" s="27">
        <v>2187</v>
      </c>
      <c r="D13169" s="27">
        <v>18369</v>
      </c>
      <c r="E13169" s="27">
        <v>1926</v>
      </c>
      <c r="F13169" s="27">
        <v>35</v>
      </c>
      <c r="G13169" s="27">
        <v>226</v>
      </c>
      <c r="H13169" s="27">
        <v>9</v>
      </c>
    </row>
    <row r="13170" spans="1:8" x14ac:dyDescent="0.55000000000000004">
      <c r="A13170" s="33">
        <v>44188</v>
      </c>
      <c r="B13170" s="1" t="s">
        <v>18</v>
      </c>
      <c r="C13170" s="27">
        <v>1106</v>
      </c>
      <c r="D13170" s="27">
        <v>67312</v>
      </c>
      <c r="E13170" s="27">
        <v>843</v>
      </c>
      <c r="F13170" s="27">
        <v>4</v>
      </c>
      <c r="G13170" s="27">
        <v>263</v>
      </c>
      <c r="H13170" s="27">
        <v>13</v>
      </c>
    </row>
    <row r="13171" spans="1:8" x14ac:dyDescent="0.55000000000000004">
      <c r="A13171" s="33">
        <v>44188</v>
      </c>
      <c r="B13171" s="1" t="s">
        <v>19</v>
      </c>
      <c r="C13171" s="27">
        <v>2001</v>
      </c>
      <c r="D13171" s="27">
        <v>49380</v>
      </c>
      <c r="E13171" s="27">
        <v>1628</v>
      </c>
      <c r="F13171" s="27">
        <v>33</v>
      </c>
      <c r="G13171" s="27">
        <v>340</v>
      </c>
      <c r="H13171" s="27">
        <v>11</v>
      </c>
    </row>
    <row r="13172" spans="1:8" x14ac:dyDescent="0.55000000000000004">
      <c r="A13172" s="33">
        <v>44188</v>
      </c>
      <c r="B13172" s="1" t="s">
        <v>20</v>
      </c>
      <c r="C13172" s="27">
        <v>12215</v>
      </c>
      <c r="D13172" s="27">
        <v>295862</v>
      </c>
      <c r="E13172" s="27">
        <v>9724</v>
      </c>
      <c r="F13172" s="27">
        <v>186</v>
      </c>
      <c r="G13172" s="27">
        <v>2305</v>
      </c>
      <c r="H13172" s="27">
        <v>40</v>
      </c>
    </row>
    <row r="13173" spans="1:8" x14ac:dyDescent="0.55000000000000004">
      <c r="A13173" s="33">
        <v>44188</v>
      </c>
      <c r="B13173" s="1" t="s">
        <v>21</v>
      </c>
      <c r="C13173" s="27">
        <v>9466</v>
      </c>
      <c r="D13173" s="27">
        <v>209691</v>
      </c>
      <c r="E13173" s="27">
        <v>7989</v>
      </c>
      <c r="F13173" s="27">
        <v>109</v>
      </c>
      <c r="G13173" s="27">
        <v>1368</v>
      </c>
      <c r="H13173" s="27">
        <v>19</v>
      </c>
    </row>
    <row r="13174" spans="1:8" x14ac:dyDescent="0.55000000000000004">
      <c r="A13174" s="33">
        <v>44188</v>
      </c>
      <c r="B13174" s="1" t="s">
        <v>22</v>
      </c>
      <c r="C13174" s="27">
        <v>53130</v>
      </c>
      <c r="D13174" s="27">
        <v>934315</v>
      </c>
      <c r="E13174" s="27">
        <v>46525</v>
      </c>
      <c r="F13174" s="27">
        <v>578</v>
      </c>
      <c r="G13174" s="27">
        <v>6027</v>
      </c>
      <c r="H13174" s="27">
        <v>69</v>
      </c>
    </row>
    <row r="13175" spans="1:8" x14ac:dyDescent="0.55000000000000004">
      <c r="A13175" s="33">
        <v>44188</v>
      </c>
      <c r="B13175" s="1" t="s">
        <v>23</v>
      </c>
      <c r="C13175" s="27">
        <v>17732</v>
      </c>
      <c r="D13175" s="27">
        <v>326214</v>
      </c>
      <c r="E13175" s="27">
        <v>15272</v>
      </c>
      <c r="F13175" s="27">
        <v>244</v>
      </c>
      <c r="G13175" s="27">
        <v>2216</v>
      </c>
      <c r="H13175" s="27">
        <v>61</v>
      </c>
    </row>
    <row r="13176" spans="1:8" x14ac:dyDescent="0.55000000000000004">
      <c r="A13176" s="33">
        <v>44188</v>
      </c>
      <c r="B13176" s="1" t="s">
        <v>24</v>
      </c>
      <c r="C13176" s="27">
        <v>457</v>
      </c>
      <c r="D13176" s="27">
        <v>26210</v>
      </c>
      <c r="E13176" s="27">
        <v>390</v>
      </c>
      <c r="F13176" s="27">
        <v>3</v>
      </c>
      <c r="G13176" s="27">
        <v>67</v>
      </c>
      <c r="H13176" s="27">
        <v>0</v>
      </c>
    </row>
    <row r="13177" spans="1:8" x14ac:dyDescent="0.55000000000000004">
      <c r="A13177" s="33">
        <v>44188</v>
      </c>
      <c r="B13177" s="1" t="s">
        <v>25</v>
      </c>
      <c r="C13177" s="27">
        <v>507</v>
      </c>
      <c r="D13177" s="27">
        <v>20661</v>
      </c>
      <c r="E13177" s="27">
        <v>449</v>
      </c>
      <c r="F13177" s="27">
        <v>26</v>
      </c>
      <c r="G13177" s="27">
        <v>32</v>
      </c>
      <c r="H13177" s="27">
        <v>1</v>
      </c>
    </row>
    <row r="13178" spans="1:8" x14ac:dyDescent="0.55000000000000004">
      <c r="A13178" s="33">
        <v>44188</v>
      </c>
      <c r="B13178" s="1" t="s">
        <v>26</v>
      </c>
      <c r="C13178" s="27">
        <v>980</v>
      </c>
      <c r="D13178" s="27">
        <v>27787</v>
      </c>
      <c r="E13178" s="27">
        <v>853</v>
      </c>
      <c r="F13178" s="27">
        <v>50</v>
      </c>
      <c r="G13178" s="27">
        <v>81</v>
      </c>
      <c r="H13178" s="27">
        <v>2</v>
      </c>
    </row>
    <row r="13179" spans="1:8" x14ac:dyDescent="0.55000000000000004">
      <c r="A13179" s="33">
        <v>44188</v>
      </c>
      <c r="B13179" s="1" t="s">
        <v>27</v>
      </c>
      <c r="C13179" s="27">
        <v>338</v>
      </c>
      <c r="D13179" s="27">
        <v>18049</v>
      </c>
      <c r="E13179" s="27">
        <v>315</v>
      </c>
      <c r="F13179" s="27">
        <v>11</v>
      </c>
      <c r="G13179" s="27">
        <v>12</v>
      </c>
      <c r="H13179" s="27">
        <v>2</v>
      </c>
    </row>
    <row r="13180" spans="1:8" x14ac:dyDescent="0.55000000000000004">
      <c r="A13180" s="33">
        <v>44188</v>
      </c>
      <c r="B13180" s="1" t="s">
        <v>28</v>
      </c>
      <c r="C13180" s="27">
        <v>492</v>
      </c>
      <c r="D13180" s="27">
        <v>14369</v>
      </c>
      <c r="E13180" s="27">
        <v>444</v>
      </c>
      <c r="F13180" s="27">
        <v>10</v>
      </c>
      <c r="G13180" s="27">
        <v>38</v>
      </c>
      <c r="H13180" s="27">
        <v>2</v>
      </c>
    </row>
    <row r="13181" spans="1:8" x14ac:dyDescent="0.55000000000000004">
      <c r="A13181" s="33">
        <v>44188</v>
      </c>
      <c r="B13181" s="1" t="s">
        <v>29</v>
      </c>
      <c r="C13181" s="27">
        <v>1061</v>
      </c>
      <c r="D13181" s="27">
        <v>42671</v>
      </c>
      <c r="E13181" s="27">
        <v>941</v>
      </c>
      <c r="F13181" s="27">
        <v>11</v>
      </c>
      <c r="G13181" s="27">
        <v>92</v>
      </c>
      <c r="H13181" s="27">
        <v>4</v>
      </c>
    </row>
    <row r="13182" spans="1:8" x14ac:dyDescent="0.55000000000000004">
      <c r="A13182" s="33">
        <v>44188</v>
      </c>
      <c r="B13182" s="1" t="s">
        <v>30</v>
      </c>
      <c r="C13182" s="27">
        <v>1839</v>
      </c>
      <c r="D13182" s="27">
        <v>58989</v>
      </c>
      <c r="E13182" s="27">
        <v>1461</v>
      </c>
      <c r="F13182" s="27">
        <v>26</v>
      </c>
      <c r="G13182" s="27">
        <v>352</v>
      </c>
      <c r="H13182" s="27">
        <v>7</v>
      </c>
    </row>
    <row r="13183" spans="1:8" x14ac:dyDescent="0.55000000000000004">
      <c r="A13183" s="33">
        <v>44188</v>
      </c>
      <c r="B13183" s="1" t="s">
        <v>31</v>
      </c>
      <c r="C13183" s="27">
        <v>2440</v>
      </c>
      <c r="D13183" s="27">
        <v>85933</v>
      </c>
      <c r="E13183" s="27">
        <v>1940</v>
      </c>
      <c r="F13183" s="27">
        <v>33</v>
      </c>
      <c r="G13183" s="27">
        <v>467</v>
      </c>
      <c r="H13183" s="27">
        <v>7</v>
      </c>
    </row>
    <row r="13184" spans="1:8" x14ac:dyDescent="0.55000000000000004">
      <c r="A13184" s="33">
        <v>44188</v>
      </c>
      <c r="B13184" s="1" t="s">
        <v>32</v>
      </c>
      <c r="C13184" s="27">
        <v>14409</v>
      </c>
      <c r="D13184" s="27">
        <v>182125</v>
      </c>
      <c r="E13184" s="27">
        <v>12072</v>
      </c>
      <c r="F13184" s="27">
        <v>174</v>
      </c>
      <c r="G13184" s="27">
        <v>2163</v>
      </c>
      <c r="H13184" s="27">
        <v>39</v>
      </c>
    </row>
    <row r="13185" spans="1:8" x14ac:dyDescent="0.55000000000000004">
      <c r="A13185" s="33">
        <v>44188</v>
      </c>
      <c r="B13185" s="1" t="s">
        <v>33</v>
      </c>
      <c r="C13185" s="27">
        <v>1176</v>
      </c>
      <c r="D13185" s="27">
        <v>26913</v>
      </c>
      <c r="E13185" s="27">
        <v>1013</v>
      </c>
      <c r="F13185" s="27">
        <v>15</v>
      </c>
      <c r="G13185" s="27">
        <v>148</v>
      </c>
      <c r="H13185" s="27">
        <v>3</v>
      </c>
    </row>
    <row r="13186" spans="1:8" x14ac:dyDescent="0.55000000000000004">
      <c r="A13186" s="33">
        <v>44188</v>
      </c>
      <c r="B13186" s="1" t="s">
        <v>34</v>
      </c>
      <c r="C13186" s="27">
        <v>969</v>
      </c>
      <c r="D13186" s="27">
        <v>34536</v>
      </c>
      <c r="E13186" s="27">
        <v>858</v>
      </c>
      <c r="F13186" s="27">
        <v>11</v>
      </c>
      <c r="G13186" s="27">
        <v>100</v>
      </c>
      <c r="H13186" s="27">
        <v>1</v>
      </c>
    </row>
    <row r="13187" spans="1:8" x14ac:dyDescent="0.55000000000000004">
      <c r="A13187" s="33">
        <v>44188</v>
      </c>
      <c r="B13187" s="1" t="s">
        <v>35</v>
      </c>
      <c r="C13187" s="27">
        <v>3910</v>
      </c>
      <c r="D13187" s="27">
        <v>84619</v>
      </c>
      <c r="E13187" s="27">
        <v>3163</v>
      </c>
      <c r="F13187" s="27">
        <v>44</v>
      </c>
      <c r="G13187" s="27">
        <v>738</v>
      </c>
      <c r="H13187" s="27">
        <v>20</v>
      </c>
    </row>
    <row r="13188" spans="1:8" x14ac:dyDescent="0.55000000000000004">
      <c r="A13188" s="33">
        <v>44188</v>
      </c>
      <c r="B13188" s="1" t="s">
        <v>36</v>
      </c>
      <c r="C13188" s="27">
        <v>27812</v>
      </c>
      <c r="D13188" s="27">
        <v>425696</v>
      </c>
      <c r="E13188" s="27">
        <v>23848</v>
      </c>
      <c r="F13188" s="27">
        <v>510</v>
      </c>
      <c r="G13188" s="27">
        <v>3454</v>
      </c>
      <c r="H13188" s="27">
        <v>162</v>
      </c>
    </row>
    <row r="13189" spans="1:8" x14ac:dyDescent="0.55000000000000004">
      <c r="A13189" s="33">
        <v>44188</v>
      </c>
      <c r="B13189" s="1" t="s">
        <v>37</v>
      </c>
      <c r="C13189" s="27">
        <v>8438</v>
      </c>
      <c r="D13189" s="27">
        <v>125928</v>
      </c>
      <c r="E13189" s="27">
        <v>7394</v>
      </c>
      <c r="F13189" s="27">
        <v>143</v>
      </c>
      <c r="G13189" s="27">
        <v>901</v>
      </c>
      <c r="H13189" s="27">
        <v>41</v>
      </c>
    </row>
    <row r="13190" spans="1:8" x14ac:dyDescent="0.55000000000000004">
      <c r="A13190" s="33">
        <v>44188</v>
      </c>
      <c r="B13190" s="1" t="s">
        <v>38</v>
      </c>
      <c r="C13190" s="27">
        <v>1749</v>
      </c>
      <c r="D13190" s="27">
        <v>44508</v>
      </c>
      <c r="E13190" s="27">
        <v>1450</v>
      </c>
      <c r="F13190" s="27">
        <v>20</v>
      </c>
      <c r="G13190" s="27">
        <v>279</v>
      </c>
      <c r="H13190" s="27">
        <v>11</v>
      </c>
    </row>
    <row r="13191" spans="1:8" x14ac:dyDescent="0.55000000000000004">
      <c r="A13191" s="33">
        <v>44188</v>
      </c>
      <c r="B13191" s="1" t="s">
        <v>39</v>
      </c>
      <c r="C13191" s="27">
        <v>590</v>
      </c>
      <c r="D13191" s="27">
        <v>15944</v>
      </c>
      <c r="E13191" s="27">
        <v>541</v>
      </c>
      <c r="F13191" s="27">
        <v>7</v>
      </c>
      <c r="G13191" s="27">
        <v>31</v>
      </c>
      <c r="H13191" s="27">
        <v>6</v>
      </c>
    </row>
    <row r="13192" spans="1:8" x14ac:dyDescent="0.55000000000000004">
      <c r="A13192" s="33">
        <v>44188</v>
      </c>
      <c r="B13192" s="1" t="s">
        <v>40</v>
      </c>
      <c r="C13192" s="27">
        <v>74</v>
      </c>
      <c r="D13192" s="27">
        <v>21917</v>
      </c>
      <c r="E13192" s="27">
        <v>64</v>
      </c>
      <c r="F13192" s="27">
        <v>0</v>
      </c>
      <c r="G13192" s="27">
        <v>9</v>
      </c>
      <c r="H13192" s="27">
        <v>0</v>
      </c>
    </row>
    <row r="13193" spans="1:8" x14ac:dyDescent="0.55000000000000004">
      <c r="A13193" s="33">
        <v>44188</v>
      </c>
      <c r="B13193" s="1" t="s">
        <v>41</v>
      </c>
      <c r="C13193" s="27">
        <v>186</v>
      </c>
      <c r="D13193" s="27">
        <v>8556</v>
      </c>
      <c r="E13193" s="27">
        <v>172</v>
      </c>
      <c r="F13193" s="27">
        <v>0</v>
      </c>
      <c r="G13193" s="27">
        <v>14</v>
      </c>
      <c r="H13193" s="27">
        <v>1</v>
      </c>
    </row>
    <row r="13194" spans="1:8" x14ac:dyDescent="0.55000000000000004">
      <c r="A13194" s="33">
        <v>44188</v>
      </c>
      <c r="B13194" s="1" t="s">
        <v>42</v>
      </c>
      <c r="C13194" s="27">
        <v>1159</v>
      </c>
      <c r="D13194" s="27">
        <v>27231</v>
      </c>
      <c r="E13194" s="27">
        <v>642</v>
      </c>
      <c r="F13194" s="27">
        <v>12</v>
      </c>
      <c r="G13194" s="27">
        <v>204</v>
      </c>
      <c r="H13194" s="27">
        <v>3</v>
      </c>
    </row>
    <row r="13195" spans="1:8" x14ac:dyDescent="0.55000000000000004">
      <c r="A13195" s="33">
        <v>44188</v>
      </c>
      <c r="B13195" s="1" t="s">
        <v>43</v>
      </c>
      <c r="C13195" s="27">
        <v>2454</v>
      </c>
      <c r="D13195" s="27">
        <v>62654</v>
      </c>
      <c r="E13195" s="27">
        <v>1325</v>
      </c>
      <c r="F13195" s="27">
        <v>16</v>
      </c>
      <c r="G13195" s="27">
        <v>418</v>
      </c>
      <c r="H13195" s="27">
        <v>17</v>
      </c>
    </row>
    <row r="13196" spans="1:8" x14ac:dyDescent="0.55000000000000004">
      <c r="A13196" s="33">
        <v>44188</v>
      </c>
      <c r="B13196" s="1" t="s">
        <v>44</v>
      </c>
      <c r="C13196" s="27">
        <v>486</v>
      </c>
      <c r="D13196" s="27">
        <v>24734</v>
      </c>
      <c r="E13196" s="27">
        <v>411</v>
      </c>
      <c r="F13196" s="27">
        <v>3</v>
      </c>
      <c r="G13196" s="27">
        <v>68</v>
      </c>
      <c r="H13196" s="27">
        <v>3</v>
      </c>
    </row>
    <row r="13197" spans="1:8" x14ac:dyDescent="0.55000000000000004">
      <c r="A13197" s="33">
        <v>44188</v>
      </c>
      <c r="B13197" s="1" t="s">
        <v>45</v>
      </c>
      <c r="C13197" s="27">
        <v>194</v>
      </c>
      <c r="D13197" s="27">
        <v>14474</v>
      </c>
      <c r="E13197" s="27">
        <v>179</v>
      </c>
      <c r="F13197" s="27">
        <v>9</v>
      </c>
      <c r="G13197" s="27">
        <v>5</v>
      </c>
      <c r="H13197" s="27">
        <v>0</v>
      </c>
    </row>
    <row r="13198" spans="1:8" x14ac:dyDescent="0.55000000000000004">
      <c r="A13198" s="33">
        <v>44188</v>
      </c>
      <c r="B13198" s="1" t="s">
        <v>46</v>
      </c>
      <c r="C13198" s="27">
        <v>231</v>
      </c>
      <c r="D13198" s="27">
        <v>21148</v>
      </c>
      <c r="E13198" s="27">
        <v>186</v>
      </c>
      <c r="F13198" s="27">
        <v>3</v>
      </c>
      <c r="G13198" s="27">
        <v>42</v>
      </c>
      <c r="H13198" s="27">
        <v>0</v>
      </c>
    </row>
    <row r="13199" spans="1:8" x14ac:dyDescent="0.55000000000000004">
      <c r="A13199" s="33">
        <v>44188</v>
      </c>
      <c r="B13199" s="1" t="s">
        <v>47</v>
      </c>
      <c r="C13199" s="27">
        <v>382</v>
      </c>
      <c r="D13199" s="27">
        <v>10895</v>
      </c>
      <c r="E13199" s="27">
        <v>337</v>
      </c>
      <c r="F13199" s="27">
        <v>11</v>
      </c>
      <c r="G13199" s="27">
        <v>34</v>
      </c>
      <c r="H13199" s="27">
        <v>4</v>
      </c>
    </row>
    <row r="13200" spans="1:8" x14ac:dyDescent="0.55000000000000004">
      <c r="A13200" s="33">
        <v>44188</v>
      </c>
      <c r="B13200" s="1" t="s">
        <v>48</v>
      </c>
      <c r="C13200" s="27">
        <v>573</v>
      </c>
      <c r="D13200" s="27">
        <v>5430</v>
      </c>
      <c r="E13200" s="27">
        <v>378</v>
      </c>
      <c r="F13200" s="27">
        <v>6</v>
      </c>
      <c r="G13200" s="27">
        <v>189</v>
      </c>
      <c r="H13200" s="27">
        <v>3</v>
      </c>
    </row>
    <row r="13201" spans="1:8" x14ac:dyDescent="0.55000000000000004">
      <c r="A13201" s="33">
        <v>44188</v>
      </c>
      <c r="B13201" s="1" t="s">
        <v>49</v>
      </c>
      <c r="C13201" s="27">
        <v>7547</v>
      </c>
      <c r="D13201" s="27">
        <v>243185</v>
      </c>
      <c r="E13201" s="27">
        <v>6411</v>
      </c>
      <c r="F13201" s="27">
        <v>115</v>
      </c>
      <c r="G13201" s="27">
        <v>1021</v>
      </c>
      <c r="H13201" s="27">
        <v>11</v>
      </c>
    </row>
    <row r="13202" spans="1:8" x14ac:dyDescent="0.55000000000000004">
      <c r="A13202" s="33">
        <v>44188</v>
      </c>
      <c r="B13202" s="1" t="s">
        <v>50</v>
      </c>
      <c r="C13202" s="27">
        <v>424</v>
      </c>
      <c r="D13202" s="27">
        <v>14049</v>
      </c>
      <c r="E13202" s="27">
        <v>381</v>
      </c>
      <c r="F13202" s="27">
        <v>3</v>
      </c>
      <c r="G13202" s="27">
        <v>45</v>
      </c>
      <c r="H13202" s="27">
        <v>1</v>
      </c>
    </row>
    <row r="13203" spans="1:8" x14ac:dyDescent="0.55000000000000004">
      <c r="A13203" s="33">
        <v>44188</v>
      </c>
      <c r="B13203" s="1" t="s">
        <v>51</v>
      </c>
      <c r="C13203" s="27">
        <v>445</v>
      </c>
      <c r="D13203" s="27">
        <v>35880</v>
      </c>
      <c r="E13203" s="27">
        <v>295</v>
      </c>
      <c r="F13203" s="27">
        <v>3</v>
      </c>
      <c r="G13203" s="27">
        <v>124</v>
      </c>
      <c r="H13203" s="27">
        <v>2</v>
      </c>
    </row>
    <row r="13204" spans="1:8" x14ac:dyDescent="0.55000000000000004">
      <c r="A13204" s="33">
        <v>44188</v>
      </c>
      <c r="B13204" s="1" t="s">
        <v>52</v>
      </c>
      <c r="C13204" s="27">
        <v>1516</v>
      </c>
      <c r="D13204" s="27">
        <v>31757</v>
      </c>
      <c r="E13204" s="27">
        <v>1256</v>
      </c>
      <c r="F13204" s="27">
        <v>15</v>
      </c>
      <c r="G13204" s="27">
        <v>156</v>
      </c>
      <c r="H13204" s="27">
        <v>4</v>
      </c>
    </row>
    <row r="13205" spans="1:8" x14ac:dyDescent="0.55000000000000004">
      <c r="A13205" s="33">
        <v>44188</v>
      </c>
      <c r="B13205" s="1" t="s">
        <v>53</v>
      </c>
      <c r="C13205" s="27">
        <v>587</v>
      </c>
      <c r="D13205" s="27">
        <v>38839</v>
      </c>
      <c r="E13205" s="27">
        <v>505</v>
      </c>
      <c r="F13205" s="27">
        <v>5</v>
      </c>
      <c r="G13205" s="27">
        <v>77</v>
      </c>
      <c r="H13205" s="27">
        <v>4</v>
      </c>
    </row>
    <row r="13206" spans="1:8" x14ac:dyDescent="0.55000000000000004">
      <c r="A13206" s="33">
        <v>44188</v>
      </c>
      <c r="B13206" s="1" t="s">
        <v>54</v>
      </c>
      <c r="C13206" s="27">
        <v>677</v>
      </c>
      <c r="D13206" s="27">
        <v>11916</v>
      </c>
      <c r="E13206" s="27">
        <v>606</v>
      </c>
      <c r="F13206" s="27">
        <v>5</v>
      </c>
      <c r="G13206" s="27">
        <v>71</v>
      </c>
      <c r="H13206" s="27">
        <v>1</v>
      </c>
    </row>
    <row r="13207" spans="1:8" x14ac:dyDescent="0.55000000000000004">
      <c r="A13207" s="33">
        <v>44188</v>
      </c>
      <c r="B13207" s="1" t="s">
        <v>55</v>
      </c>
      <c r="C13207" s="27">
        <v>890</v>
      </c>
      <c r="D13207" s="27">
        <v>35196</v>
      </c>
      <c r="E13207" s="27">
        <v>795</v>
      </c>
      <c r="F13207" s="27">
        <v>13</v>
      </c>
      <c r="G13207" s="27">
        <v>95</v>
      </c>
      <c r="H13207" s="27">
        <v>1</v>
      </c>
    </row>
    <row r="13208" spans="1:8" x14ac:dyDescent="0.55000000000000004">
      <c r="A13208" s="33">
        <v>44188</v>
      </c>
      <c r="B13208" s="1" t="s">
        <v>56</v>
      </c>
      <c r="C13208" s="27">
        <v>5047</v>
      </c>
      <c r="D13208" s="27">
        <v>84891</v>
      </c>
      <c r="E13208" s="27">
        <v>4689</v>
      </c>
      <c r="F13208" s="27">
        <v>80</v>
      </c>
      <c r="G13208" s="27">
        <v>283</v>
      </c>
      <c r="H13208" s="27">
        <v>5</v>
      </c>
    </row>
    <row r="13209" spans="1:8" x14ac:dyDescent="0.55000000000000004">
      <c r="A13209" s="33">
        <v>44189</v>
      </c>
      <c r="B13209" s="1" t="s">
        <v>7</v>
      </c>
      <c r="C13209" s="27">
        <v>12618</v>
      </c>
      <c r="D13209" s="27">
        <v>221431</v>
      </c>
      <c r="E13209" s="27">
        <v>10571</v>
      </c>
      <c r="F13209" s="27">
        <v>415</v>
      </c>
      <c r="G13209" s="27">
        <v>1666</v>
      </c>
      <c r="H13209" s="27">
        <v>28</v>
      </c>
    </row>
    <row r="13210" spans="1:8" x14ac:dyDescent="0.55000000000000004">
      <c r="A13210" s="33">
        <v>44189</v>
      </c>
      <c r="B13210" s="1" t="s">
        <v>11</v>
      </c>
      <c r="C13210" s="27">
        <v>407</v>
      </c>
      <c r="D13210" s="27">
        <v>8815</v>
      </c>
      <c r="E13210" s="27">
        <v>368</v>
      </c>
      <c r="F13210" s="27">
        <v>6</v>
      </c>
      <c r="G13210" s="27">
        <v>33</v>
      </c>
      <c r="H13210" s="27">
        <v>2</v>
      </c>
    </row>
    <row r="13211" spans="1:8" x14ac:dyDescent="0.55000000000000004">
      <c r="A13211" s="33">
        <v>44189</v>
      </c>
      <c r="B13211" s="1" t="s">
        <v>12</v>
      </c>
      <c r="C13211" s="27">
        <v>348</v>
      </c>
      <c r="D13211" s="27">
        <v>13412</v>
      </c>
      <c r="E13211" s="27">
        <v>238</v>
      </c>
      <c r="F13211" s="27">
        <v>22</v>
      </c>
      <c r="G13211" s="27">
        <v>88</v>
      </c>
      <c r="H13211" s="27">
        <v>3</v>
      </c>
    </row>
    <row r="13212" spans="1:8" x14ac:dyDescent="0.55000000000000004">
      <c r="A13212" s="33">
        <v>44189</v>
      </c>
      <c r="B13212" s="1" t="s">
        <v>13</v>
      </c>
      <c r="C13212" s="27">
        <v>1888</v>
      </c>
      <c r="D13212" s="27">
        <v>23979</v>
      </c>
      <c r="E13212" s="27">
        <v>1490</v>
      </c>
      <c r="F13212" s="27">
        <v>13</v>
      </c>
      <c r="G13212" s="27">
        <v>385</v>
      </c>
      <c r="H13212" s="27">
        <v>5</v>
      </c>
    </row>
    <row r="13213" spans="1:8" x14ac:dyDescent="0.55000000000000004">
      <c r="A13213" s="33">
        <v>44189</v>
      </c>
      <c r="B13213" s="1" t="s">
        <v>14</v>
      </c>
      <c r="C13213" s="27">
        <v>105</v>
      </c>
      <c r="D13213" s="27">
        <v>3981</v>
      </c>
      <c r="E13213" s="27">
        <v>93</v>
      </c>
      <c r="F13213" s="27">
        <v>1</v>
      </c>
      <c r="G13213" s="27">
        <v>11</v>
      </c>
      <c r="H13213" s="27">
        <v>0</v>
      </c>
    </row>
    <row r="13214" spans="1:8" x14ac:dyDescent="0.55000000000000004">
      <c r="A13214" s="33">
        <v>44189</v>
      </c>
      <c r="B13214" s="1" t="s">
        <v>15</v>
      </c>
      <c r="C13214" s="27">
        <v>345</v>
      </c>
      <c r="D13214" s="27">
        <v>9840</v>
      </c>
      <c r="E13214" s="27">
        <v>243</v>
      </c>
      <c r="F13214" s="27">
        <v>3</v>
      </c>
      <c r="G13214" s="27">
        <v>99</v>
      </c>
      <c r="H13214" s="27">
        <v>6</v>
      </c>
    </row>
    <row r="13215" spans="1:8" x14ac:dyDescent="0.55000000000000004">
      <c r="A13215" s="33">
        <v>44189</v>
      </c>
      <c r="B13215" s="1" t="s">
        <v>16</v>
      </c>
      <c r="C13215" s="27">
        <v>801</v>
      </c>
      <c r="D13215" s="27">
        <v>52405</v>
      </c>
      <c r="E13215" s="27">
        <v>601</v>
      </c>
      <c r="F13215" s="27">
        <v>15</v>
      </c>
      <c r="G13215" s="27">
        <v>185</v>
      </c>
      <c r="H13215" s="27">
        <v>5</v>
      </c>
    </row>
    <row r="13216" spans="1:8" x14ac:dyDescent="0.55000000000000004">
      <c r="A13216" s="33">
        <v>44189</v>
      </c>
      <c r="B13216" s="1" t="s">
        <v>17</v>
      </c>
      <c r="C13216" s="27">
        <v>2226</v>
      </c>
      <c r="D13216" s="27">
        <v>18395</v>
      </c>
      <c r="E13216" s="27">
        <v>1957</v>
      </c>
      <c r="F13216" s="27">
        <v>35</v>
      </c>
      <c r="G13216" s="27">
        <v>234</v>
      </c>
      <c r="H13216" s="27">
        <v>10</v>
      </c>
    </row>
    <row r="13217" spans="1:8" x14ac:dyDescent="0.55000000000000004">
      <c r="A13217" s="33">
        <v>44189</v>
      </c>
      <c r="B13217" s="1" t="s">
        <v>18</v>
      </c>
      <c r="C13217" s="27">
        <v>1130</v>
      </c>
      <c r="D13217" s="27">
        <v>67978</v>
      </c>
      <c r="E13217" s="27">
        <v>872</v>
      </c>
      <c r="F13217" s="27">
        <v>6</v>
      </c>
      <c r="G13217" s="27">
        <v>258</v>
      </c>
      <c r="H13217" s="27">
        <v>13</v>
      </c>
    </row>
    <row r="13218" spans="1:8" x14ac:dyDescent="0.55000000000000004">
      <c r="A13218" s="33">
        <v>44189</v>
      </c>
      <c r="B13218" s="1" t="s">
        <v>19</v>
      </c>
      <c r="C13218" s="27">
        <v>2044</v>
      </c>
      <c r="D13218" s="27">
        <v>49855</v>
      </c>
      <c r="E13218" s="27">
        <v>1653</v>
      </c>
      <c r="F13218" s="27">
        <v>35</v>
      </c>
      <c r="G13218" s="27">
        <v>356</v>
      </c>
      <c r="H13218" s="27">
        <v>10</v>
      </c>
    </row>
    <row r="13219" spans="1:8" x14ac:dyDescent="0.55000000000000004">
      <c r="A13219" s="33">
        <v>44189</v>
      </c>
      <c r="B13219" s="1" t="s">
        <v>20</v>
      </c>
      <c r="C13219" s="27">
        <v>12466</v>
      </c>
      <c r="D13219" s="27">
        <v>299420</v>
      </c>
      <c r="E13219" s="27">
        <v>9890</v>
      </c>
      <c r="F13219" s="27">
        <v>191</v>
      </c>
      <c r="G13219" s="27">
        <v>2385</v>
      </c>
      <c r="H13219" s="27">
        <v>40</v>
      </c>
    </row>
    <row r="13220" spans="1:8" x14ac:dyDescent="0.55000000000000004">
      <c r="A13220" s="33">
        <v>44189</v>
      </c>
      <c r="B13220" s="1" t="s">
        <v>21</v>
      </c>
      <c r="C13220" s="27">
        <v>9700</v>
      </c>
      <c r="D13220" s="27">
        <v>215977</v>
      </c>
      <c r="E13220" s="27">
        <v>8071</v>
      </c>
      <c r="F13220" s="27">
        <v>111</v>
      </c>
      <c r="G13220" s="27">
        <v>1518</v>
      </c>
      <c r="H13220" s="27">
        <v>19</v>
      </c>
    </row>
    <row r="13221" spans="1:8" x14ac:dyDescent="0.55000000000000004">
      <c r="A13221" s="33">
        <v>44189</v>
      </c>
      <c r="B13221" s="1" t="s">
        <v>22</v>
      </c>
      <c r="C13221" s="27">
        <v>54018</v>
      </c>
      <c r="D13221" s="27">
        <v>943733</v>
      </c>
      <c r="E13221" s="27">
        <v>47172</v>
      </c>
      <c r="F13221" s="27">
        <v>587</v>
      </c>
      <c r="G13221" s="27">
        <v>6259</v>
      </c>
      <c r="H13221" s="27">
        <v>73</v>
      </c>
    </row>
    <row r="13222" spans="1:8" x14ac:dyDescent="0.55000000000000004">
      <c r="A13222" s="33">
        <v>44189</v>
      </c>
      <c r="B13222" s="1" t="s">
        <v>23</v>
      </c>
      <c r="C13222" s="27">
        <v>18227</v>
      </c>
      <c r="D13222" s="27">
        <v>330515</v>
      </c>
      <c r="E13222" s="27">
        <v>15725</v>
      </c>
      <c r="F13222" s="27">
        <v>249</v>
      </c>
      <c r="G13222" s="27">
        <v>2253</v>
      </c>
      <c r="H13222" s="27">
        <v>59</v>
      </c>
    </row>
    <row r="13223" spans="1:8" x14ac:dyDescent="0.55000000000000004">
      <c r="A13223" s="33">
        <v>44189</v>
      </c>
      <c r="B13223" s="1" t="s">
        <v>24</v>
      </c>
      <c r="C13223" s="27">
        <v>472</v>
      </c>
      <c r="D13223" s="27">
        <v>26589</v>
      </c>
      <c r="E13223" s="27">
        <v>396</v>
      </c>
      <c r="F13223" s="27">
        <v>3</v>
      </c>
      <c r="G13223" s="27">
        <v>76</v>
      </c>
      <c r="H13223" s="27">
        <v>0</v>
      </c>
    </row>
    <row r="13224" spans="1:8" x14ac:dyDescent="0.55000000000000004">
      <c r="A13224" s="33">
        <v>44189</v>
      </c>
      <c r="B13224" s="1" t="s">
        <v>25</v>
      </c>
      <c r="C13224" s="27">
        <v>517</v>
      </c>
      <c r="D13224" s="27">
        <v>20986</v>
      </c>
      <c r="E13224" s="27">
        <v>454</v>
      </c>
      <c r="F13224" s="27">
        <v>26</v>
      </c>
      <c r="G13224" s="27">
        <v>37</v>
      </c>
      <c r="H13224" s="27">
        <v>1</v>
      </c>
    </row>
    <row r="13225" spans="1:8" x14ac:dyDescent="0.55000000000000004">
      <c r="A13225" s="33">
        <v>44189</v>
      </c>
      <c r="B13225" s="1" t="s">
        <v>26</v>
      </c>
      <c r="C13225" s="27">
        <v>998</v>
      </c>
      <c r="D13225" s="27">
        <v>28122</v>
      </c>
      <c r="E13225" s="27">
        <v>860</v>
      </c>
      <c r="F13225" s="27">
        <v>50</v>
      </c>
      <c r="G13225" s="27">
        <v>95</v>
      </c>
      <c r="H13225" s="27">
        <v>4</v>
      </c>
    </row>
    <row r="13226" spans="1:8" x14ac:dyDescent="0.55000000000000004">
      <c r="A13226" s="33">
        <v>44189</v>
      </c>
      <c r="B13226" s="1" t="s">
        <v>27</v>
      </c>
      <c r="C13226" s="27">
        <v>339</v>
      </c>
      <c r="D13226" s="27">
        <v>18198</v>
      </c>
      <c r="E13226" s="27">
        <v>316</v>
      </c>
      <c r="F13226" s="27">
        <v>11</v>
      </c>
      <c r="G13226" s="27">
        <v>12</v>
      </c>
      <c r="H13226" s="27">
        <v>2</v>
      </c>
    </row>
    <row r="13227" spans="1:8" x14ac:dyDescent="0.55000000000000004">
      <c r="A13227" s="33">
        <v>44189</v>
      </c>
      <c r="B13227" s="1" t="s">
        <v>28</v>
      </c>
      <c r="C13227" s="27">
        <v>502</v>
      </c>
      <c r="D13227" s="27">
        <v>14393</v>
      </c>
      <c r="E13227" s="27">
        <v>449</v>
      </c>
      <c r="F13227" s="27">
        <v>10</v>
      </c>
      <c r="G13227" s="27">
        <v>43</v>
      </c>
      <c r="H13227" s="27">
        <v>2</v>
      </c>
    </row>
    <row r="13228" spans="1:8" x14ac:dyDescent="0.55000000000000004">
      <c r="A13228" s="33">
        <v>44189</v>
      </c>
      <c r="B13228" s="1" t="s">
        <v>29</v>
      </c>
      <c r="C13228" s="27">
        <v>1071</v>
      </c>
      <c r="D13228" s="27">
        <v>44772</v>
      </c>
      <c r="E13228" s="27">
        <v>965</v>
      </c>
      <c r="F13228" s="27">
        <v>12</v>
      </c>
      <c r="G13228" s="27">
        <v>101</v>
      </c>
      <c r="H13228" s="27">
        <v>2</v>
      </c>
    </row>
    <row r="13229" spans="1:8" x14ac:dyDescent="0.55000000000000004">
      <c r="A13229" s="33">
        <v>44189</v>
      </c>
      <c r="B13229" s="1" t="s">
        <v>30</v>
      </c>
      <c r="C13229" s="27">
        <v>1895</v>
      </c>
      <c r="D13229" s="27">
        <v>60108</v>
      </c>
      <c r="E13229" s="27">
        <v>1488</v>
      </c>
      <c r="F13229" s="27">
        <v>27</v>
      </c>
      <c r="G13229" s="27">
        <v>380</v>
      </c>
      <c r="H13229" s="27">
        <v>7</v>
      </c>
    </row>
    <row r="13230" spans="1:8" x14ac:dyDescent="0.55000000000000004">
      <c r="A13230" s="33">
        <v>44189</v>
      </c>
      <c r="B13230" s="1" t="s">
        <v>31</v>
      </c>
      <c r="C13230" s="27">
        <v>2480</v>
      </c>
      <c r="D13230" s="27">
        <v>87010</v>
      </c>
      <c r="E13230" s="27">
        <v>1989</v>
      </c>
      <c r="F13230" s="27">
        <v>35</v>
      </c>
      <c r="G13230" s="27">
        <v>456</v>
      </c>
      <c r="H13230" s="27">
        <v>5</v>
      </c>
    </row>
    <row r="13231" spans="1:8" x14ac:dyDescent="0.55000000000000004">
      <c r="A13231" s="33">
        <v>44189</v>
      </c>
      <c r="B13231" s="1" t="s">
        <v>32</v>
      </c>
      <c r="C13231" s="27">
        <v>14648</v>
      </c>
      <c r="D13231" s="27">
        <v>187452</v>
      </c>
      <c r="E13231" s="27">
        <v>12304</v>
      </c>
      <c r="F13231" s="27">
        <v>177</v>
      </c>
      <c r="G13231" s="27">
        <v>2167</v>
      </c>
      <c r="H13231" s="27">
        <v>40</v>
      </c>
    </row>
    <row r="13232" spans="1:8" x14ac:dyDescent="0.55000000000000004">
      <c r="A13232" s="33">
        <v>44189</v>
      </c>
      <c r="B13232" s="1" t="s">
        <v>33</v>
      </c>
      <c r="C13232" s="27">
        <v>1187</v>
      </c>
      <c r="D13232" s="27">
        <v>26913</v>
      </c>
      <c r="E13232" s="27">
        <v>1027</v>
      </c>
      <c r="F13232" s="27">
        <v>15</v>
      </c>
      <c r="G13232" s="27">
        <v>145</v>
      </c>
      <c r="H13232" s="27">
        <v>3</v>
      </c>
    </row>
    <row r="13233" spans="1:8" x14ac:dyDescent="0.55000000000000004">
      <c r="A13233" s="33">
        <v>44189</v>
      </c>
      <c r="B13233" s="1" t="s">
        <v>34</v>
      </c>
      <c r="C13233" s="27">
        <v>985</v>
      </c>
      <c r="D13233" s="27">
        <v>34974</v>
      </c>
      <c r="E13233" s="27">
        <v>859</v>
      </c>
      <c r="F13233" s="27">
        <v>11</v>
      </c>
      <c r="G13233" s="27">
        <v>115</v>
      </c>
      <c r="H13233" s="27">
        <v>1</v>
      </c>
    </row>
    <row r="13234" spans="1:8" x14ac:dyDescent="0.55000000000000004">
      <c r="A13234" s="33">
        <v>44189</v>
      </c>
      <c r="B13234" s="1" t="s">
        <v>35</v>
      </c>
      <c r="C13234" s="27">
        <v>3998</v>
      </c>
      <c r="D13234" s="27">
        <v>85844</v>
      </c>
      <c r="E13234" s="27">
        <v>3196</v>
      </c>
      <c r="F13234" s="27">
        <v>44</v>
      </c>
      <c r="G13234" s="27">
        <v>794</v>
      </c>
      <c r="H13234" s="27">
        <v>19</v>
      </c>
    </row>
    <row r="13235" spans="1:8" x14ac:dyDescent="0.55000000000000004">
      <c r="A13235" s="33">
        <v>44189</v>
      </c>
      <c r="B13235" s="1" t="s">
        <v>36</v>
      </c>
      <c r="C13235" s="27">
        <v>28101</v>
      </c>
      <c r="D13235" s="27">
        <v>431240</v>
      </c>
      <c r="E13235" s="27">
        <v>24093</v>
      </c>
      <c r="F13235" s="27">
        <v>517</v>
      </c>
      <c r="G13235" s="27">
        <v>3491</v>
      </c>
      <c r="H13235" s="27">
        <v>161</v>
      </c>
    </row>
    <row r="13236" spans="1:8" x14ac:dyDescent="0.55000000000000004">
      <c r="A13236" s="33">
        <v>44189</v>
      </c>
      <c r="B13236" s="1" t="s">
        <v>37</v>
      </c>
      <c r="C13236" s="27">
        <v>8605</v>
      </c>
      <c r="D13236" s="27">
        <v>127869</v>
      </c>
      <c r="E13236" s="27">
        <v>7501</v>
      </c>
      <c r="F13236" s="27">
        <v>146</v>
      </c>
      <c r="G13236" s="27">
        <v>958</v>
      </c>
      <c r="H13236" s="27">
        <v>43</v>
      </c>
    </row>
    <row r="13237" spans="1:8" x14ac:dyDescent="0.55000000000000004">
      <c r="A13237" s="33">
        <v>44189</v>
      </c>
      <c r="B13237" s="1" t="s">
        <v>38</v>
      </c>
      <c r="C13237" s="27">
        <v>1782</v>
      </c>
      <c r="D13237" s="27">
        <v>45756</v>
      </c>
      <c r="E13237" s="27">
        <v>1467</v>
      </c>
      <c r="F13237" s="27">
        <v>20</v>
      </c>
      <c r="G13237" s="27">
        <v>295</v>
      </c>
      <c r="H13237" s="27">
        <v>11</v>
      </c>
    </row>
    <row r="13238" spans="1:8" x14ac:dyDescent="0.55000000000000004">
      <c r="A13238" s="33">
        <v>44189</v>
      </c>
      <c r="B13238" s="1" t="s">
        <v>39</v>
      </c>
      <c r="C13238" s="27">
        <v>590</v>
      </c>
      <c r="D13238" s="27">
        <v>16018</v>
      </c>
      <c r="E13238" s="27">
        <v>546</v>
      </c>
      <c r="F13238" s="27">
        <v>7</v>
      </c>
      <c r="G13238" s="27">
        <v>26</v>
      </c>
      <c r="H13238" s="27">
        <v>5</v>
      </c>
    </row>
    <row r="13239" spans="1:8" x14ac:dyDescent="0.55000000000000004">
      <c r="A13239" s="33">
        <v>44189</v>
      </c>
      <c r="B13239" s="1" t="s">
        <v>40</v>
      </c>
      <c r="C13239" s="27">
        <v>79</v>
      </c>
      <c r="D13239" s="27">
        <v>22166</v>
      </c>
      <c r="E13239" s="27">
        <v>64</v>
      </c>
      <c r="F13239" s="27">
        <v>0</v>
      </c>
      <c r="G13239" s="27">
        <v>14</v>
      </c>
      <c r="H13239" s="27">
        <v>0</v>
      </c>
    </row>
    <row r="13240" spans="1:8" x14ac:dyDescent="0.55000000000000004">
      <c r="A13240" s="33">
        <v>44189</v>
      </c>
      <c r="B13240" s="1" t="s">
        <v>41</v>
      </c>
      <c r="C13240" s="27">
        <v>189</v>
      </c>
      <c r="D13240" s="27">
        <v>8556</v>
      </c>
      <c r="E13240" s="27">
        <v>170</v>
      </c>
      <c r="F13240" s="27">
        <v>0</v>
      </c>
      <c r="G13240" s="27">
        <v>19</v>
      </c>
      <c r="H13240" s="27">
        <v>1</v>
      </c>
    </row>
    <row r="13241" spans="1:8" x14ac:dyDescent="0.55000000000000004">
      <c r="A13241" s="33">
        <v>44189</v>
      </c>
      <c r="B13241" s="1" t="s">
        <v>42</v>
      </c>
      <c r="C13241" s="27">
        <v>1186</v>
      </c>
      <c r="D13241" s="27">
        <v>27231</v>
      </c>
      <c r="E13241" s="27">
        <v>762</v>
      </c>
      <c r="F13241" s="27">
        <v>13</v>
      </c>
      <c r="G13241" s="27">
        <v>384</v>
      </c>
      <c r="H13241" s="27">
        <v>8</v>
      </c>
    </row>
    <row r="13242" spans="1:8" x14ac:dyDescent="0.55000000000000004">
      <c r="A13242" s="33">
        <v>44189</v>
      </c>
      <c r="B13242" s="1" t="s">
        <v>43</v>
      </c>
      <c r="C13242" s="27">
        <v>2571</v>
      </c>
      <c r="D13242" s="27">
        <v>63829</v>
      </c>
      <c r="E13242" s="27">
        <v>1395</v>
      </c>
      <c r="F13242" s="27">
        <v>18</v>
      </c>
      <c r="G13242" s="27">
        <v>407</v>
      </c>
      <c r="H13242" s="27">
        <v>15</v>
      </c>
    </row>
    <row r="13243" spans="1:8" x14ac:dyDescent="0.55000000000000004">
      <c r="A13243" s="33">
        <v>44189</v>
      </c>
      <c r="B13243" s="1" t="s">
        <v>44</v>
      </c>
      <c r="C13243" s="27">
        <v>494</v>
      </c>
      <c r="D13243" s="27">
        <v>26760</v>
      </c>
      <c r="E13243" s="27">
        <v>411</v>
      </c>
      <c r="F13243" s="27">
        <v>3</v>
      </c>
      <c r="G13243" s="27">
        <v>76</v>
      </c>
      <c r="H13243" s="27">
        <v>2</v>
      </c>
    </row>
    <row r="13244" spans="1:8" x14ac:dyDescent="0.55000000000000004">
      <c r="A13244" s="33">
        <v>44189</v>
      </c>
      <c r="B13244" s="1" t="s">
        <v>45</v>
      </c>
      <c r="C13244" s="27">
        <v>194</v>
      </c>
      <c r="D13244" s="27">
        <v>14581</v>
      </c>
      <c r="E13244" s="27">
        <v>179</v>
      </c>
      <c r="F13244" s="27">
        <v>9</v>
      </c>
      <c r="G13244" s="27">
        <v>6</v>
      </c>
      <c r="H13244" s="27">
        <v>0</v>
      </c>
    </row>
    <row r="13245" spans="1:8" x14ac:dyDescent="0.55000000000000004">
      <c r="A13245" s="33">
        <v>44189</v>
      </c>
      <c r="B13245" s="1" t="s">
        <v>46</v>
      </c>
      <c r="C13245" s="27">
        <v>258</v>
      </c>
      <c r="D13245" s="27">
        <v>21873</v>
      </c>
      <c r="E13245" s="27">
        <v>187</v>
      </c>
      <c r="F13245" s="27">
        <v>3</v>
      </c>
      <c r="G13245" s="27">
        <v>68</v>
      </c>
      <c r="H13245" s="27">
        <v>0</v>
      </c>
    </row>
    <row r="13246" spans="1:8" x14ac:dyDescent="0.55000000000000004">
      <c r="A13246" s="33">
        <v>44189</v>
      </c>
      <c r="B13246" s="1" t="s">
        <v>47</v>
      </c>
      <c r="C13246" s="27">
        <v>389</v>
      </c>
      <c r="D13246" s="27">
        <v>10961</v>
      </c>
      <c r="E13246" s="27">
        <v>341</v>
      </c>
      <c r="F13246" s="27">
        <v>11</v>
      </c>
      <c r="G13246" s="27">
        <v>37</v>
      </c>
      <c r="H13246" s="27">
        <v>4</v>
      </c>
    </row>
    <row r="13247" spans="1:8" x14ac:dyDescent="0.55000000000000004">
      <c r="A13247" s="33">
        <v>44189</v>
      </c>
      <c r="B13247" s="1" t="s">
        <v>48</v>
      </c>
      <c r="C13247" s="27">
        <v>592</v>
      </c>
      <c r="D13247" s="27">
        <v>5471</v>
      </c>
      <c r="E13247" s="27">
        <v>395</v>
      </c>
      <c r="F13247" s="27">
        <v>6</v>
      </c>
      <c r="G13247" s="27">
        <v>191</v>
      </c>
      <c r="H13247" s="27">
        <v>3</v>
      </c>
    </row>
    <row r="13248" spans="1:8" x14ac:dyDescent="0.55000000000000004">
      <c r="A13248" s="33">
        <v>44189</v>
      </c>
      <c r="B13248" s="1" t="s">
        <v>49</v>
      </c>
      <c r="C13248" s="27">
        <v>7852</v>
      </c>
      <c r="D13248" s="27">
        <v>248984</v>
      </c>
      <c r="E13248" s="27">
        <v>6595</v>
      </c>
      <c r="F13248" s="27">
        <v>117</v>
      </c>
      <c r="G13248" s="27">
        <v>1140</v>
      </c>
      <c r="H13248" s="27">
        <v>15</v>
      </c>
    </row>
    <row r="13249" spans="1:8" x14ac:dyDescent="0.55000000000000004">
      <c r="A13249" s="33">
        <v>44189</v>
      </c>
      <c r="B13249" s="1" t="s">
        <v>50</v>
      </c>
      <c r="C13249" s="27">
        <v>433</v>
      </c>
      <c r="D13249" s="27">
        <v>14290</v>
      </c>
      <c r="E13249" s="27">
        <v>382</v>
      </c>
      <c r="F13249" s="27">
        <v>3</v>
      </c>
      <c r="G13249" s="27">
        <v>53</v>
      </c>
      <c r="H13249" s="27">
        <v>1</v>
      </c>
    </row>
    <row r="13250" spans="1:8" x14ac:dyDescent="0.55000000000000004">
      <c r="A13250" s="33">
        <v>44189</v>
      </c>
      <c r="B13250" s="1" t="s">
        <v>51</v>
      </c>
      <c r="C13250" s="27">
        <v>457</v>
      </c>
      <c r="D13250" s="27">
        <v>36313</v>
      </c>
      <c r="E13250" s="27">
        <v>295</v>
      </c>
      <c r="F13250" s="27">
        <v>3</v>
      </c>
      <c r="G13250" s="27">
        <v>132</v>
      </c>
      <c r="H13250" s="27">
        <v>2</v>
      </c>
    </row>
    <row r="13251" spans="1:8" x14ac:dyDescent="0.55000000000000004">
      <c r="A13251" s="33">
        <v>44189</v>
      </c>
      <c r="B13251" s="1" t="s">
        <v>52</v>
      </c>
      <c r="C13251" s="27">
        <v>1545</v>
      </c>
      <c r="D13251" s="27">
        <v>32438</v>
      </c>
      <c r="E13251" s="27">
        <v>1286</v>
      </c>
      <c r="F13251" s="27">
        <v>15</v>
      </c>
      <c r="G13251" s="27">
        <v>157</v>
      </c>
      <c r="H13251" s="27">
        <v>3</v>
      </c>
    </row>
    <row r="13252" spans="1:8" x14ac:dyDescent="0.55000000000000004">
      <c r="A13252" s="33">
        <v>44189</v>
      </c>
      <c r="B13252" s="1" t="s">
        <v>53</v>
      </c>
      <c r="C13252" s="27">
        <v>596</v>
      </c>
      <c r="D13252" s="27">
        <v>39423</v>
      </c>
      <c r="E13252" s="27">
        <v>518</v>
      </c>
      <c r="F13252" s="27">
        <v>5</v>
      </c>
      <c r="G13252" s="27">
        <v>73</v>
      </c>
      <c r="H13252" s="27">
        <v>5</v>
      </c>
    </row>
    <row r="13253" spans="1:8" x14ac:dyDescent="0.55000000000000004">
      <c r="A13253" s="33">
        <v>44189</v>
      </c>
      <c r="B13253" s="1" t="s">
        <v>54</v>
      </c>
      <c r="C13253" s="27">
        <v>686</v>
      </c>
      <c r="D13253" s="27">
        <v>12057</v>
      </c>
      <c r="E13253" s="27">
        <v>613</v>
      </c>
      <c r="F13253" s="27">
        <v>5</v>
      </c>
      <c r="G13253" s="27">
        <v>73</v>
      </c>
      <c r="H13253" s="27">
        <v>0</v>
      </c>
    </row>
    <row r="13254" spans="1:8" x14ac:dyDescent="0.55000000000000004">
      <c r="A13254" s="33">
        <v>44189</v>
      </c>
      <c r="B13254" s="1" t="s">
        <v>55</v>
      </c>
      <c r="C13254" s="27">
        <v>890</v>
      </c>
      <c r="D13254" s="27">
        <v>35610</v>
      </c>
      <c r="E13254" s="27">
        <v>795</v>
      </c>
      <c r="F13254" s="27">
        <v>13</v>
      </c>
      <c r="G13254" s="27">
        <v>95</v>
      </c>
      <c r="H13254" s="27">
        <v>1</v>
      </c>
    </row>
    <row r="13255" spans="1:8" x14ac:dyDescent="0.55000000000000004">
      <c r="A13255" s="33">
        <v>44189</v>
      </c>
      <c r="B13255" s="1" t="s">
        <v>56</v>
      </c>
      <c r="C13255" s="27">
        <v>5095</v>
      </c>
      <c r="D13255" s="27">
        <v>85518</v>
      </c>
      <c r="E13255" s="27">
        <v>4712</v>
      </c>
      <c r="F13255" s="27">
        <v>80</v>
      </c>
      <c r="G13255" s="27">
        <v>308</v>
      </c>
      <c r="H13255" s="27">
        <v>5</v>
      </c>
    </row>
    <row r="13256" spans="1:8" x14ac:dyDescent="0.55000000000000004">
      <c r="A13256" s="33">
        <v>44190</v>
      </c>
      <c r="B13256" s="1" t="s">
        <v>7</v>
      </c>
      <c r="C13256">
        <v>12715</v>
      </c>
      <c r="D13256">
        <v>224416</v>
      </c>
      <c r="E13256" s="32">
        <v>10713</v>
      </c>
      <c r="F13256">
        <v>423</v>
      </c>
      <c r="G13256" s="32">
        <v>1632</v>
      </c>
      <c r="H13256" s="32">
        <v>25</v>
      </c>
    </row>
    <row r="13257" spans="1:8" x14ac:dyDescent="0.55000000000000004">
      <c r="A13257" s="33">
        <v>44190</v>
      </c>
      <c r="B13257" s="1" t="s">
        <v>11</v>
      </c>
      <c r="C13257">
        <v>414</v>
      </c>
      <c r="D13257">
        <v>8969</v>
      </c>
      <c r="E13257" s="32">
        <v>376</v>
      </c>
      <c r="F13257">
        <v>6</v>
      </c>
      <c r="G13257" s="32">
        <v>32</v>
      </c>
      <c r="H13257" s="32">
        <v>2</v>
      </c>
    </row>
    <row r="13258" spans="1:8" x14ac:dyDescent="0.55000000000000004">
      <c r="A13258" s="33">
        <v>44190</v>
      </c>
      <c r="B13258" s="1" t="s">
        <v>12</v>
      </c>
      <c r="C13258">
        <v>353</v>
      </c>
      <c r="D13258">
        <v>13489</v>
      </c>
      <c r="E13258" s="32">
        <v>261</v>
      </c>
      <c r="F13258">
        <v>22</v>
      </c>
      <c r="G13258" s="32">
        <v>70</v>
      </c>
      <c r="H13258" s="32">
        <v>3</v>
      </c>
    </row>
    <row r="13259" spans="1:8" x14ac:dyDescent="0.55000000000000004">
      <c r="A13259" s="33">
        <v>44190</v>
      </c>
      <c r="B13259" s="1" t="s">
        <v>13</v>
      </c>
      <c r="C13259">
        <v>1930</v>
      </c>
      <c r="D13259">
        <v>23979</v>
      </c>
      <c r="E13259" s="32">
        <v>1532</v>
      </c>
      <c r="F13259">
        <v>13</v>
      </c>
      <c r="G13259" s="32">
        <v>385</v>
      </c>
      <c r="H13259" s="32">
        <v>5</v>
      </c>
    </row>
    <row r="13260" spans="1:8" x14ac:dyDescent="0.55000000000000004">
      <c r="A13260" s="33">
        <v>44190</v>
      </c>
      <c r="B13260" s="1" t="s">
        <v>14</v>
      </c>
      <c r="C13260">
        <v>113</v>
      </c>
      <c r="D13260">
        <v>4020</v>
      </c>
      <c r="E13260" s="32">
        <v>93</v>
      </c>
      <c r="F13260">
        <v>1</v>
      </c>
      <c r="G13260" s="32">
        <v>19</v>
      </c>
      <c r="H13260" s="32">
        <v>0</v>
      </c>
    </row>
    <row r="13261" spans="1:8" x14ac:dyDescent="0.55000000000000004">
      <c r="A13261" s="33">
        <v>44190</v>
      </c>
      <c r="B13261" s="1" t="s">
        <v>15</v>
      </c>
      <c r="C13261">
        <v>355</v>
      </c>
      <c r="D13261">
        <v>9902</v>
      </c>
      <c r="E13261" s="32">
        <v>249</v>
      </c>
      <c r="F13261">
        <v>3</v>
      </c>
      <c r="G13261" s="32">
        <v>103</v>
      </c>
      <c r="H13261" s="32">
        <v>6</v>
      </c>
    </row>
    <row r="13262" spans="1:8" x14ac:dyDescent="0.55000000000000004">
      <c r="A13262" s="33">
        <v>44190</v>
      </c>
      <c r="B13262" s="1" t="s">
        <v>16</v>
      </c>
      <c r="C13262">
        <v>844</v>
      </c>
      <c r="D13262">
        <v>53517</v>
      </c>
      <c r="E13262" s="32">
        <v>610</v>
      </c>
      <c r="F13262">
        <v>15</v>
      </c>
      <c r="G13262" s="32">
        <v>219</v>
      </c>
      <c r="H13262" s="32">
        <v>5</v>
      </c>
    </row>
    <row r="13263" spans="1:8" x14ac:dyDescent="0.55000000000000004">
      <c r="A13263" s="33">
        <v>44190</v>
      </c>
      <c r="B13263" s="1" t="s">
        <v>17</v>
      </c>
      <c r="C13263">
        <v>2253</v>
      </c>
      <c r="D13263">
        <v>18432</v>
      </c>
      <c r="E13263" s="32">
        <v>1987</v>
      </c>
      <c r="F13263">
        <v>35</v>
      </c>
      <c r="G13263" s="32">
        <v>231</v>
      </c>
      <c r="H13263" s="32">
        <v>9</v>
      </c>
    </row>
    <row r="13264" spans="1:8" x14ac:dyDescent="0.55000000000000004">
      <c r="A13264" s="33">
        <v>44190</v>
      </c>
      <c r="B13264" s="1" t="s">
        <v>18</v>
      </c>
      <c r="C13264">
        <v>1165</v>
      </c>
      <c r="D13264">
        <v>68950</v>
      </c>
      <c r="E13264" s="32">
        <v>884</v>
      </c>
      <c r="F13264">
        <v>6</v>
      </c>
      <c r="G13264" s="32">
        <v>281</v>
      </c>
      <c r="H13264" s="32">
        <v>12</v>
      </c>
    </row>
    <row r="13265" spans="1:8" x14ac:dyDescent="0.55000000000000004">
      <c r="A13265" s="33">
        <v>44190</v>
      </c>
      <c r="B13265" s="1" t="s">
        <v>19</v>
      </c>
      <c r="C13265">
        <v>2097</v>
      </c>
      <c r="D13265">
        <v>50358</v>
      </c>
      <c r="E13265" s="32">
        <v>1709</v>
      </c>
      <c r="F13265">
        <v>35</v>
      </c>
      <c r="G13265" s="32">
        <v>353</v>
      </c>
      <c r="H13265" s="32">
        <v>9</v>
      </c>
    </row>
    <row r="13266" spans="1:8" x14ac:dyDescent="0.55000000000000004">
      <c r="A13266" s="33">
        <v>44190</v>
      </c>
      <c r="B13266" s="1" t="s">
        <v>20</v>
      </c>
      <c r="C13266">
        <v>12764</v>
      </c>
      <c r="D13266">
        <v>302203</v>
      </c>
      <c r="E13266" s="32">
        <v>9991</v>
      </c>
      <c r="F13266">
        <v>192</v>
      </c>
      <c r="G13266" s="32">
        <v>2581</v>
      </c>
      <c r="H13266" s="32">
        <v>46</v>
      </c>
    </row>
    <row r="13267" spans="1:8" x14ac:dyDescent="0.55000000000000004">
      <c r="A13267" s="33">
        <v>44190</v>
      </c>
      <c r="B13267" s="1" t="s">
        <v>21</v>
      </c>
      <c r="C13267">
        <v>9912</v>
      </c>
      <c r="D13267">
        <v>217693</v>
      </c>
      <c r="E13267" s="32">
        <v>8108</v>
      </c>
      <c r="F13267">
        <v>112</v>
      </c>
      <c r="G13267" s="32">
        <v>1692</v>
      </c>
      <c r="H13267" s="32">
        <v>19</v>
      </c>
    </row>
    <row r="13268" spans="1:8" x14ac:dyDescent="0.55000000000000004">
      <c r="A13268" s="33">
        <v>44190</v>
      </c>
      <c r="B13268" s="1" t="s">
        <v>22</v>
      </c>
      <c r="C13268">
        <v>54902</v>
      </c>
      <c r="D13268">
        <v>953469</v>
      </c>
      <c r="E13268" s="32">
        <v>47751</v>
      </c>
      <c r="F13268">
        <v>597</v>
      </c>
      <c r="G13268" s="32">
        <v>6554</v>
      </c>
      <c r="H13268" s="32">
        <v>81</v>
      </c>
    </row>
    <row r="13269" spans="1:8" x14ac:dyDescent="0.55000000000000004">
      <c r="A13269" s="33">
        <v>44190</v>
      </c>
      <c r="B13269" s="1" t="s">
        <v>23</v>
      </c>
      <c r="C13269">
        <v>18693</v>
      </c>
      <c r="D13269">
        <v>334987</v>
      </c>
      <c r="E13269" s="32">
        <v>16018</v>
      </c>
      <c r="F13269">
        <v>252</v>
      </c>
      <c r="G13269" s="32">
        <v>2423</v>
      </c>
      <c r="H13269" s="32">
        <v>61</v>
      </c>
    </row>
    <row r="13270" spans="1:8" x14ac:dyDescent="0.55000000000000004">
      <c r="A13270" s="33">
        <v>44190</v>
      </c>
      <c r="B13270" s="1" t="s">
        <v>24</v>
      </c>
      <c r="C13270">
        <v>486</v>
      </c>
      <c r="D13270">
        <v>26876</v>
      </c>
      <c r="E13270" s="32">
        <v>405</v>
      </c>
      <c r="F13270">
        <v>3</v>
      </c>
      <c r="G13270" s="32">
        <v>81</v>
      </c>
      <c r="H13270" s="32">
        <v>0</v>
      </c>
    </row>
    <row r="13271" spans="1:8" x14ac:dyDescent="0.55000000000000004">
      <c r="A13271" s="33">
        <v>44190</v>
      </c>
      <c r="B13271" s="1" t="s">
        <v>25</v>
      </c>
      <c r="C13271">
        <v>532</v>
      </c>
      <c r="D13271">
        <v>21295</v>
      </c>
      <c r="E13271" s="32">
        <v>454</v>
      </c>
      <c r="F13271">
        <v>26</v>
      </c>
      <c r="G13271" s="32">
        <v>52</v>
      </c>
      <c r="H13271" s="32">
        <v>1</v>
      </c>
    </row>
    <row r="13272" spans="1:8" x14ac:dyDescent="0.55000000000000004">
      <c r="A13272" s="33">
        <v>44190</v>
      </c>
      <c r="B13272" s="1" t="s">
        <v>26</v>
      </c>
      <c r="C13272">
        <v>1010</v>
      </c>
      <c r="D13272">
        <v>28493</v>
      </c>
      <c r="E13272" s="32">
        <v>864</v>
      </c>
      <c r="F13272">
        <v>50</v>
      </c>
      <c r="G13272" s="32">
        <v>105</v>
      </c>
      <c r="H13272" s="32">
        <v>4</v>
      </c>
    </row>
    <row r="13273" spans="1:8" x14ac:dyDescent="0.55000000000000004">
      <c r="A13273" s="33">
        <v>44190</v>
      </c>
      <c r="B13273" s="1" t="s">
        <v>27</v>
      </c>
      <c r="C13273">
        <v>343</v>
      </c>
      <c r="D13273">
        <v>18435</v>
      </c>
      <c r="E13273" s="32">
        <v>317</v>
      </c>
      <c r="F13273">
        <v>11</v>
      </c>
      <c r="G13273" s="32">
        <v>15</v>
      </c>
      <c r="H13273" s="32">
        <v>2</v>
      </c>
    </row>
    <row r="13274" spans="1:8" x14ac:dyDescent="0.55000000000000004">
      <c r="A13274" s="33">
        <v>44190</v>
      </c>
      <c r="B13274" s="1" t="s">
        <v>28</v>
      </c>
      <c r="C13274">
        <v>509</v>
      </c>
      <c r="D13274">
        <v>14417</v>
      </c>
      <c r="E13274" s="32">
        <v>453</v>
      </c>
      <c r="F13274">
        <v>11</v>
      </c>
      <c r="G13274" s="32">
        <v>45</v>
      </c>
      <c r="H13274" s="32">
        <v>3</v>
      </c>
    </row>
    <row r="13275" spans="1:8" x14ac:dyDescent="0.55000000000000004">
      <c r="A13275" s="33">
        <v>44190</v>
      </c>
      <c r="B13275" s="1" t="s">
        <v>29</v>
      </c>
      <c r="C13275">
        <v>1088</v>
      </c>
      <c r="D13275">
        <v>45163</v>
      </c>
      <c r="E13275" s="32">
        <v>979</v>
      </c>
      <c r="F13275">
        <v>13</v>
      </c>
      <c r="G13275" s="32">
        <v>104</v>
      </c>
      <c r="H13275" s="32">
        <v>2</v>
      </c>
    </row>
    <row r="13276" spans="1:8" x14ac:dyDescent="0.55000000000000004">
      <c r="A13276" s="33">
        <v>44190</v>
      </c>
      <c r="B13276" s="1" t="s">
        <v>30</v>
      </c>
      <c r="C13276">
        <v>1933</v>
      </c>
      <c r="D13276">
        <v>61190</v>
      </c>
      <c r="E13276" s="32">
        <v>1525</v>
      </c>
      <c r="F13276">
        <v>28</v>
      </c>
      <c r="G13276" s="32">
        <v>380</v>
      </c>
      <c r="H13276" s="32">
        <v>7</v>
      </c>
    </row>
    <row r="13277" spans="1:8" x14ac:dyDescent="0.55000000000000004">
      <c r="A13277" s="33">
        <v>44190</v>
      </c>
      <c r="B13277" s="1" t="s">
        <v>31</v>
      </c>
      <c r="C13277">
        <v>2513</v>
      </c>
      <c r="D13277">
        <v>88334</v>
      </c>
      <c r="E13277" s="32">
        <v>2019</v>
      </c>
      <c r="F13277">
        <v>37</v>
      </c>
      <c r="G13277" s="32">
        <v>457</v>
      </c>
      <c r="H13277" s="32">
        <v>5</v>
      </c>
    </row>
    <row r="13278" spans="1:8" x14ac:dyDescent="0.55000000000000004">
      <c r="A13278" s="33">
        <v>44190</v>
      </c>
      <c r="B13278" s="1" t="s">
        <v>32</v>
      </c>
      <c r="C13278">
        <v>14918</v>
      </c>
      <c r="D13278">
        <v>191017</v>
      </c>
      <c r="E13278" s="32">
        <v>12509</v>
      </c>
      <c r="F13278">
        <v>185</v>
      </c>
      <c r="G13278" s="32">
        <v>2224</v>
      </c>
      <c r="H13278" s="32">
        <v>39</v>
      </c>
    </row>
    <row r="13279" spans="1:8" x14ac:dyDescent="0.55000000000000004">
      <c r="A13279" s="33">
        <v>44190</v>
      </c>
      <c r="B13279" s="1" t="s">
        <v>33</v>
      </c>
      <c r="C13279">
        <v>1198</v>
      </c>
      <c r="D13279">
        <v>29023</v>
      </c>
      <c r="E13279" s="32">
        <v>1051</v>
      </c>
      <c r="F13279">
        <v>15</v>
      </c>
      <c r="G13279" s="32">
        <v>132</v>
      </c>
      <c r="H13279" s="32">
        <v>3</v>
      </c>
    </row>
    <row r="13280" spans="1:8" x14ac:dyDescent="0.55000000000000004">
      <c r="A13280" s="33">
        <v>44190</v>
      </c>
      <c r="B13280" s="1" t="s">
        <v>34</v>
      </c>
      <c r="C13280">
        <v>1013</v>
      </c>
      <c r="D13280">
        <v>35521</v>
      </c>
      <c r="E13280" s="32">
        <v>872</v>
      </c>
      <c r="F13280">
        <v>11</v>
      </c>
      <c r="G13280" s="32">
        <v>130</v>
      </c>
      <c r="H13280" s="32">
        <v>1</v>
      </c>
    </row>
    <row r="13281" spans="1:8" x14ac:dyDescent="0.55000000000000004">
      <c r="A13281" s="33">
        <v>44190</v>
      </c>
      <c r="B13281" s="1" t="s">
        <v>35</v>
      </c>
      <c r="C13281">
        <v>4105</v>
      </c>
      <c r="D13281">
        <v>87310</v>
      </c>
      <c r="E13281" s="32">
        <v>3282</v>
      </c>
      <c r="F13281">
        <v>45</v>
      </c>
      <c r="G13281" s="32">
        <v>813</v>
      </c>
      <c r="H13281" s="32">
        <v>17</v>
      </c>
    </row>
    <row r="13282" spans="1:8" x14ac:dyDescent="0.55000000000000004">
      <c r="A13282" s="33">
        <v>44190</v>
      </c>
      <c r="B13282" s="1" t="s">
        <v>36</v>
      </c>
      <c r="C13282">
        <v>28395</v>
      </c>
      <c r="D13282">
        <v>436421</v>
      </c>
      <c r="E13282" s="32">
        <v>24339</v>
      </c>
      <c r="F13282">
        <v>525</v>
      </c>
      <c r="G13282" s="32">
        <v>3531</v>
      </c>
      <c r="H13282" s="32">
        <v>162</v>
      </c>
    </row>
    <row r="13283" spans="1:8" x14ac:dyDescent="0.55000000000000004">
      <c r="A13283" s="33">
        <v>44190</v>
      </c>
      <c r="B13283" s="1" t="s">
        <v>37</v>
      </c>
      <c r="C13283">
        <v>8757</v>
      </c>
      <c r="D13283">
        <v>129557</v>
      </c>
      <c r="E13283" s="32">
        <v>7607</v>
      </c>
      <c r="F13283">
        <v>149</v>
      </c>
      <c r="G13283" s="32">
        <v>1001</v>
      </c>
      <c r="H13283" s="32">
        <v>45</v>
      </c>
    </row>
    <row r="13284" spans="1:8" x14ac:dyDescent="0.55000000000000004">
      <c r="A13284" s="33">
        <v>44190</v>
      </c>
      <c r="B13284" s="1" t="s">
        <v>38</v>
      </c>
      <c r="C13284">
        <v>1812</v>
      </c>
      <c r="D13284">
        <v>46358</v>
      </c>
      <c r="E13284" s="32">
        <v>1487</v>
      </c>
      <c r="F13284">
        <v>21</v>
      </c>
      <c r="G13284" s="32">
        <v>304</v>
      </c>
      <c r="H13284" s="32">
        <v>10</v>
      </c>
    </row>
    <row r="13285" spans="1:8" x14ac:dyDescent="0.55000000000000004">
      <c r="A13285" s="33">
        <v>44190</v>
      </c>
      <c r="B13285" s="1" t="s">
        <v>39</v>
      </c>
      <c r="C13285">
        <v>591</v>
      </c>
      <c r="D13285">
        <v>16086</v>
      </c>
      <c r="E13285" s="32">
        <v>548</v>
      </c>
      <c r="F13285">
        <v>7</v>
      </c>
      <c r="G13285" s="32">
        <v>25</v>
      </c>
      <c r="H13285" s="32">
        <v>5</v>
      </c>
    </row>
    <row r="13286" spans="1:8" x14ac:dyDescent="0.55000000000000004">
      <c r="A13286" s="33">
        <v>44190</v>
      </c>
      <c r="B13286" s="1" t="s">
        <v>40</v>
      </c>
      <c r="C13286">
        <v>79</v>
      </c>
      <c r="D13286">
        <v>23024</v>
      </c>
      <c r="E13286" s="32">
        <v>65</v>
      </c>
      <c r="F13286">
        <v>0</v>
      </c>
      <c r="G13286" s="32">
        <v>13</v>
      </c>
      <c r="H13286" s="32">
        <v>0</v>
      </c>
    </row>
    <row r="13287" spans="1:8" x14ac:dyDescent="0.55000000000000004">
      <c r="A13287" s="33">
        <v>44190</v>
      </c>
      <c r="B13287" s="1" t="s">
        <v>41</v>
      </c>
      <c r="C13287">
        <v>190</v>
      </c>
      <c r="D13287">
        <v>9344</v>
      </c>
      <c r="E13287" s="32">
        <v>171</v>
      </c>
      <c r="F13287">
        <v>0</v>
      </c>
      <c r="G13287" s="32">
        <v>19</v>
      </c>
      <c r="H13287" s="32">
        <v>1</v>
      </c>
    </row>
    <row r="13288" spans="1:8" x14ac:dyDescent="0.55000000000000004">
      <c r="A13288" s="33">
        <v>44190</v>
      </c>
      <c r="B13288" s="1" t="s">
        <v>42</v>
      </c>
      <c r="C13288">
        <v>1217</v>
      </c>
      <c r="D13288">
        <v>31723</v>
      </c>
      <c r="E13288" s="32">
        <v>762</v>
      </c>
      <c r="F13288">
        <v>13</v>
      </c>
      <c r="G13288" s="32">
        <v>384</v>
      </c>
      <c r="H13288" s="32">
        <v>8</v>
      </c>
    </row>
    <row r="13289" spans="1:8" x14ac:dyDescent="0.55000000000000004">
      <c r="A13289" s="33">
        <v>44190</v>
      </c>
      <c r="B13289" s="1" t="s">
        <v>43</v>
      </c>
      <c r="C13289">
        <v>2680</v>
      </c>
      <c r="D13289">
        <v>65962</v>
      </c>
      <c r="E13289" s="32">
        <v>1484</v>
      </c>
      <c r="F13289">
        <v>18</v>
      </c>
      <c r="G13289" s="32">
        <v>454</v>
      </c>
      <c r="H13289" s="32">
        <v>15</v>
      </c>
    </row>
    <row r="13290" spans="1:8" x14ac:dyDescent="0.55000000000000004">
      <c r="A13290" s="33">
        <v>44190</v>
      </c>
      <c r="B13290" s="1" t="s">
        <v>44</v>
      </c>
      <c r="C13290">
        <v>503</v>
      </c>
      <c r="D13290">
        <v>26760</v>
      </c>
      <c r="E13290" s="32">
        <v>413</v>
      </c>
      <c r="F13290">
        <v>3</v>
      </c>
      <c r="G13290" s="32">
        <v>83</v>
      </c>
      <c r="H13290" s="32">
        <v>2</v>
      </c>
    </row>
    <row r="13291" spans="1:8" x14ac:dyDescent="0.55000000000000004">
      <c r="A13291" s="33">
        <v>44190</v>
      </c>
      <c r="B13291" s="1" t="s">
        <v>45</v>
      </c>
      <c r="C13291">
        <v>195</v>
      </c>
      <c r="D13291">
        <v>14665</v>
      </c>
      <c r="E13291" s="32">
        <v>179</v>
      </c>
      <c r="F13291">
        <v>9</v>
      </c>
      <c r="G13291" s="32">
        <v>7</v>
      </c>
      <c r="H13291" s="32">
        <v>0</v>
      </c>
    </row>
    <row r="13292" spans="1:8" x14ac:dyDescent="0.55000000000000004">
      <c r="A13292" s="33">
        <v>44190</v>
      </c>
      <c r="B13292" s="1" t="s">
        <v>46</v>
      </c>
      <c r="C13292">
        <v>265</v>
      </c>
      <c r="D13292">
        <v>22320</v>
      </c>
      <c r="E13292" s="32">
        <v>189</v>
      </c>
      <c r="F13292">
        <v>3</v>
      </c>
      <c r="G13292" s="32">
        <v>73</v>
      </c>
      <c r="H13292" s="32">
        <v>0</v>
      </c>
    </row>
    <row r="13293" spans="1:8" x14ac:dyDescent="0.55000000000000004">
      <c r="A13293" s="33">
        <v>44190</v>
      </c>
      <c r="B13293" s="1" t="s">
        <v>47</v>
      </c>
      <c r="C13293">
        <v>398</v>
      </c>
      <c r="D13293">
        <v>12026</v>
      </c>
      <c r="E13293" s="32">
        <v>345</v>
      </c>
      <c r="F13293">
        <v>11</v>
      </c>
      <c r="G13293" s="32">
        <v>42</v>
      </c>
      <c r="H13293" s="32">
        <v>4</v>
      </c>
    </row>
    <row r="13294" spans="1:8" x14ac:dyDescent="0.55000000000000004">
      <c r="A13294" s="33">
        <v>44190</v>
      </c>
      <c r="B13294" s="1" t="s">
        <v>48</v>
      </c>
      <c r="C13294">
        <v>604</v>
      </c>
      <c r="D13294">
        <v>5592</v>
      </c>
      <c r="E13294" s="32">
        <v>415</v>
      </c>
      <c r="F13294">
        <v>6</v>
      </c>
      <c r="G13294" s="32">
        <v>183</v>
      </c>
      <c r="H13294" s="32">
        <v>4</v>
      </c>
    </row>
    <row r="13295" spans="1:8" x14ac:dyDescent="0.55000000000000004">
      <c r="A13295" s="33">
        <v>44190</v>
      </c>
      <c r="B13295" s="1" t="s">
        <v>49</v>
      </c>
      <c r="C13295">
        <v>7852</v>
      </c>
      <c r="D13295">
        <v>252163</v>
      </c>
      <c r="E13295" s="32">
        <v>6595</v>
      </c>
      <c r="F13295">
        <v>117</v>
      </c>
      <c r="G13295" s="32">
        <v>1140</v>
      </c>
      <c r="H13295" s="32">
        <v>14</v>
      </c>
    </row>
    <row r="13296" spans="1:8" x14ac:dyDescent="0.55000000000000004">
      <c r="A13296" s="33">
        <v>44190</v>
      </c>
      <c r="B13296" s="1" t="s">
        <v>50</v>
      </c>
      <c r="C13296">
        <v>439</v>
      </c>
      <c r="D13296">
        <v>14468</v>
      </c>
      <c r="E13296" s="32">
        <v>389</v>
      </c>
      <c r="F13296">
        <v>3</v>
      </c>
      <c r="G13296" s="32">
        <v>52</v>
      </c>
      <c r="H13296" s="32">
        <v>1</v>
      </c>
    </row>
    <row r="13297" spans="1:8" x14ac:dyDescent="0.55000000000000004">
      <c r="A13297" s="33">
        <v>44190</v>
      </c>
      <c r="B13297" s="1" t="s">
        <v>51</v>
      </c>
      <c r="C13297">
        <v>457</v>
      </c>
      <c r="D13297">
        <v>37041</v>
      </c>
      <c r="E13297" s="32">
        <v>298</v>
      </c>
      <c r="F13297">
        <v>3</v>
      </c>
      <c r="G13297" s="32">
        <v>155</v>
      </c>
      <c r="H13297" s="32">
        <v>2</v>
      </c>
    </row>
    <row r="13298" spans="1:8" x14ac:dyDescent="0.55000000000000004">
      <c r="A13298" s="33">
        <v>44190</v>
      </c>
      <c r="B13298" s="1" t="s">
        <v>52</v>
      </c>
      <c r="C13298">
        <v>1613</v>
      </c>
      <c r="D13298">
        <v>32961</v>
      </c>
      <c r="E13298" s="32">
        <v>1307</v>
      </c>
      <c r="F13298">
        <v>16</v>
      </c>
      <c r="G13298" s="32">
        <v>156</v>
      </c>
      <c r="H13298" s="32">
        <v>3</v>
      </c>
    </row>
    <row r="13299" spans="1:8" x14ac:dyDescent="0.55000000000000004">
      <c r="A13299" s="33">
        <v>44190</v>
      </c>
      <c r="B13299" s="1" t="s">
        <v>53</v>
      </c>
      <c r="C13299">
        <v>603</v>
      </c>
      <c r="D13299">
        <v>40026</v>
      </c>
      <c r="E13299" s="32">
        <v>529</v>
      </c>
      <c r="F13299">
        <v>5</v>
      </c>
      <c r="G13299" s="32">
        <v>69</v>
      </c>
      <c r="H13299" s="32">
        <v>5</v>
      </c>
    </row>
    <row r="13300" spans="1:8" x14ac:dyDescent="0.55000000000000004">
      <c r="A13300" s="33">
        <v>44190</v>
      </c>
      <c r="B13300" s="1" t="s">
        <v>54</v>
      </c>
      <c r="C13300">
        <v>695</v>
      </c>
      <c r="D13300">
        <v>12114</v>
      </c>
      <c r="E13300" s="32">
        <v>622</v>
      </c>
      <c r="F13300">
        <v>5</v>
      </c>
      <c r="G13300" s="32">
        <v>73</v>
      </c>
      <c r="H13300" s="32">
        <v>0</v>
      </c>
    </row>
    <row r="13301" spans="1:8" x14ac:dyDescent="0.55000000000000004">
      <c r="A13301" s="33">
        <v>44190</v>
      </c>
      <c r="B13301" s="1" t="s">
        <v>55</v>
      </c>
      <c r="C13301">
        <v>920</v>
      </c>
      <c r="D13301">
        <v>36020</v>
      </c>
      <c r="E13301" s="32">
        <v>831</v>
      </c>
      <c r="F13301">
        <v>13</v>
      </c>
      <c r="G13301" s="32">
        <v>89</v>
      </c>
      <c r="H13301" s="32">
        <v>1</v>
      </c>
    </row>
    <row r="13302" spans="1:8" x14ac:dyDescent="0.55000000000000004">
      <c r="A13302" s="33">
        <v>44190</v>
      </c>
      <c r="B13302" s="1" t="s">
        <v>56</v>
      </c>
      <c r="C13302">
        <v>5133</v>
      </c>
      <c r="D13302">
        <v>86213</v>
      </c>
      <c r="E13302" s="32">
        <v>4746</v>
      </c>
      <c r="F13302">
        <v>80</v>
      </c>
      <c r="G13302" s="32">
        <v>312</v>
      </c>
      <c r="H13302" s="32">
        <v>5</v>
      </c>
    </row>
    <row r="13303" spans="1:8" x14ac:dyDescent="0.55000000000000004">
      <c r="A13303" s="33">
        <v>44191</v>
      </c>
      <c r="B13303" s="1" t="s">
        <v>7</v>
      </c>
      <c r="C13303">
        <v>12876</v>
      </c>
      <c r="D13303">
        <v>227301</v>
      </c>
      <c r="E13303" s="32">
        <v>10851</v>
      </c>
      <c r="F13303">
        <v>427</v>
      </c>
      <c r="G13303" s="32">
        <v>1579</v>
      </c>
      <c r="H13303" s="32">
        <v>24</v>
      </c>
    </row>
    <row r="13304" spans="1:8" x14ac:dyDescent="0.55000000000000004">
      <c r="A13304" s="33">
        <v>44191</v>
      </c>
      <c r="B13304" s="1" t="s">
        <v>11</v>
      </c>
      <c r="C13304">
        <v>422</v>
      </c>
      <c r="D13304">
        <v>9115</v>
      </c>
      <c r="E13304" s="32">
        <v>377</v>
      </c>
      <c r="F13304">
        <v>7</v>
      </c>
      <c r="G13304" s="32">
        <v>38</v>
      </c>
      <c r="H13304" s="32">
        <v>1</v>
      </c>
    </row>
    <row r="13305" spans="1:8" x14ac:dyDescent="0.55000000000000004">
      <c r="A13305" s="33">
        <v>44191</v>
      </c>
      <c r="B13305" s="1" t="s">
        <v>12</v>
      </c>
      <c r="C13305">
        <v>363</v>
      </c>
      <c r="D13305">
        <v>13594</v>
      </c>
      <c r="E13305" s="32">
        <v>278</v>
      </c>
      <c r="F13305">
        <v>22</v>
      </c>
      <c r="G13305" s="32">
        <v>63</v>
      </c>
      <c r="H13305" s="32">
        <v>3</v>
      </c>
    </row>
    <row r="13306" spans="1:8" x14ac:dyDescent="0.55000000000000004">
      <c r="A13306" s="33">
        <v>44191</v>
      </c>
      <c r="B13306" s="1" t="s">
        <v>13</v>
      </c>
      <c r="C13306">
        <v>1983</v>
      </c>
      <c r="D13306">
        <v>23979</v>
      </c>
      <c r="E13306" s="32">
        <v>1552</v>
      </c>
      <c r="F13306">
        <v>13</v>
      </c>
      <c r="G13306" s="32">
        <v>418</v>
      </c>
      <c r="H13306" s="32">
        <v>5</v>
      </c>
    </row>
    <row r="13307" spans="1:8" x14ac:dyDescent="0.55000000000000004">
      <c r="A13307" s="33">
        <v>44191</v>
      </c>
      <c r="B13307" s="1" t="s">
        <v>14</v>
      </c>
      <c r="C13307">
        <v>123</v>
      </c>
      <c r="D13307">
        <v>4020</v>
      </c>
      <c r="E13307" s="32">
        <v>93</v>
      </c>
      <c r="F13307">
        <v>1</v>
      </c>
      <c r="G13307" s="32">
        <v>29</v>
      </c>
      <c r="H13307" s="32">
        <v>0</v>
      </c>
    </row>
    <row r="13308" spans="1:8" x14ac:dyDescent="0.55000000000000004">
      <c r="A13308" s="33">
        <v>44191</v>
      </c>
      <c r="B13308" s="1" t="s">
        <v>15</v>
      </c>
      <c r="C13308">
        <v>361</v>
      </c>
      <c r="D13308">
        <v>9985</v>
      </c>
      <c r="E13308" s="32">
        <v>264</v>
      </c>
      <c r="F13308">
        <v>4</v>
      </c>
      <c r="G13308" s="32">
        <v>93</v>
      </c>
      <c r="H13308" s="32">
        <v>6</v>
      </c>
    </row>
    <row r="13309" spans="1:8" x14ac:dyDescent="0.55000000000000004">
      <c r="A13309" s="33">
        <v>44191</v>
      </c>
      <c r="B13309" s="1" t="s">
        <v>16</v>
      </c>
      <c r="C13309">
        <v>865</v>
      </c>
      <c r="D13309">
        <v>54539</v>
      </c>
      <c r="E13309" s="32">
        <v>623</v>
      </c>
      <c r="F13309">
        <v>17</v>
      </c>
      <c r="G13309" s="32">
        <v>225</v>
      </c>
      <c r="H13309" s="32">
        <v>5</v>
      </c>
    </row>
    <row r="13310" spans="1:8" x14ac:dyDescent="0.55000000000000004">
      <c r="A13310" s="33">
        <v>44191</v>
      </c>
      <c r="B13310" s="1" t="s">
        <v>17</v>
      </c>
      <c r="C13310">
        <v>2280</v>
      </c>
      <c r="D13310">
        <v>18432</v>
      </c>
      <c r="E13310" s="32">
        <v>2020</v>
      </c>
      <c r="F13310">
        <v>35</v>
      </c>
      <c r="G13310" s="32">
        <v>225</v>
      </c>
      <c r="H13310" s="32">
        <v>7</v>
      </c>
    </row>
    <row r="13311" spans="1:8" x14ac:dyDescent="0.55000000000000004">
      <c r="A13311" s="33">
        <v>44191</v>
      </c>
      <c r="B13311" s="1" t="s">
        <v>18</v>
      </c>
      <c r="C13311">
        <v>1207</v>
      </c>
      <c r="D13311">
        <v>69676</v>
      </c>
      <c r="E13311" s="32">
        <v>916</v>
      </c>
      <c r="F13311">
        <v>6</v>
      </c>
      <c r="G13311" s="32">
        <v>291</v>
      </c>
      <c r="H13311" s="32">
        <v>12</v>
      </c>
    </row>
    <row r="13312" spans="1:8" x14ac:dyDescent="0.55000000000000004">
      <c r="A13312" s="33">
        <v>44191</v>
      </c>
      <c r="B13312" s="1" t="s">
        <v>19</v>
      </c>
      <c r="C13312">
        <v>2134</v>
      </c>
      <c r="D13312">
        <v>50358</v>
      </c>
      <c r="E13312" s="32">
        <v>1756</v>
      </c>
      <c r="F13312">
        <v>35</v>
      </c>
      <c r="G13312" s="32">
        <v>343</v>
      </c>
      <c r="H13312" s="32">
        <v>9</v>
      </c>
    </row>
    <row r="13313" spans="1:8" x14ac:dyDescent="0.55000000000000004">
      <c r="A13313" s="33">
        <v>44191</v>
      </c>
      <c r="B13313" s="1" t="s">
        <v>20</v>
      </c>
      <c r="C13313">
        <v>13029</v>
      </c>
      <c r="D13313">
        <v>302513</v>
      </c>
      <c r="E13313" s="32">
        <v>10129</v>
      </c>
      <c r="F13313">
        <v>193</v>
      </c>
      <c r="G13313" s="32">
        <v>2707</v>
      </c>
      <c r="H13313" s="32">
        <v>46</v>
      </c>
    </row>
    <row r="13314" spans="1:8" x14ac:dyDescent="0.55000000000000004">
      <c r="A13314" s="33">
        <v>44191</v>
      </c>
      <c r="B13314" s="1" t="s">
        <v>21</v>
      </c>
      <c r="C13314">
        <v>10113</v>
      </c>
      <c r="D13314">
        <v>219395</v>
      </c>
      <c r="E13314" s="32">
        <v>8195</v>
      </c>
      <c r="F13314">
        <v>114</v>
      </c>
      <c r="G13314" s="32">
        <v>1804</v>
      </c>
      <c r="H13314" s="32">
        <v>21</v>
      </c>
    </row>
    <row r="13315" spans="1:8" x14ac:dyDescent="0.55000000000000004">
      <c r="A13315" s="33">
        <v>44191</v>
      </c>
      <c r="B13315" s="1" t="s">
        <v>22</v>
      </c>
      <c r="C13315">
        <v>55851</v>
      </c>
      <c r="D13315">
        <v>962086</v>
      </c>
      <c r="E13315" s="32">
        <v>48121</v>
      </c>
      <c r="F13315">
        <v>607</v>
      </c>
      <c r="G13315" s="32">
        <v>7123</v>
      </c>
      <c r="H13315" s="32">
        <v>81</v>
      </c>
    </row>
    <row r="13316" spans="1:8" x14ac:dyDescent="0.55000000000000004">
      <c r="A13316" s="33">
        <v>44191</v>
      </c>
      <c r="B13316" s="1" t="s">
        <v>23</v>
      </c>
      <c r="C13316">
        <v>19173</v>
      </c>
      <c r="D13316">
        <v>334987</v>
      </c>
      <c r="E13316" s="32">
        <v>16492</v>
      </c>
      <c r="F13316">
        <v>258</v>
      </c>
      <c r="G13316" s="32">
        <v>2423</v>
      </c>
      <c r="H13316" s="32">
        <v>61</v>
      </c>
    </row>
    <row r="13317" spans="1:8" x14ac:dyDescent="0.55000000000000004">
      <c r="A13317" s="33">
        <v>44191</v>
      </c>
      <c r="B13317" s="1" t="s">
        <v>24</v>
      </c>
      <c r="C13317">
        <v>503</v>
      </c>
      <c r="D13317">
        <v>27142</v>
      </c>
      <c r="E13317" s="32">
        <v>405</v>
      </c>
      <c r="F13317">
        <v>3</v>
      </c>
      <c r="G13317" s="32">
        <v>98</v>
      </c>
      <c r="H13317" s="32">
        <v>0</v>
      </c>
    </row>
    <row r="13318" spans="1:8" x14ac:dyDescent="0.55000000000000004">
      <c r="A13318" s="33">
        <v>44191</v>
      </c>
      <c r="B13318" s="1" t="s">
        <v>25</v>
      </c>
      <c r="C13318">
        <v>538</v>
      </c>
      <c r="D13318">
        <v>21295</v>
      </c>
      <c r="E13318" s="32">
        <v>457</v>
      </c>
      <c r="F13318">
        <v>26</v>
      </c>
      <c r="G13318" s="32">
        <v>55</v>
      </c>
      <c r="H13318" s="32">
        <v>1</v>
      </c>
    </row>
    <row r="13319" spans="1:8" x14ac:dyDescent="0.55000000000000004">
      <c r="A13319" s="33">
        <v>44191</v>
      </c>
      <c r="B13319" s="1" t="s">
        <v>26</v>
      </c>
      <c r="C13319">
        <v>1022</v>
      </c>
      <c r="D13319">
        <v>28720</v>
      </c>
      <c r="E13319" s="32">
        <v>870</v>
      </c>
      <c r="F13319">
        <v>50</v>
      </c>
      <c r="G13319" s="32">
        <v>109</v>
      </c>
      <c r="H13319" s="32">
        <v>6</v>
      </c>
    </row>
    <row r="13320" spans="1:8" x14ac:dyDescent="0.55000000000000004">
      <c r="A13320" s="33">
        <v>44191</v>
      </c>
      <c r="B13320" s="1" t="s">
        <v>27</v>
      </c>
      <c r="C13320">
        <v>345</v>
      </c>
      <c r="D13320">
        <v>18612</v>
      </c>
      <c r="E13320" s="32">
        <v>318</v>
      </c>
      <c r="F13320">
        <v>11</v>
      </c>
      <c r="G13320" s="32">
        <v>16</v>
      </c>
      <c r="H13320" s="32">
        <v>2</v>
      </c>
    </row>
    <row r="13321" spans="1:8" x14ac:dyDescent="0.55000000000000004">
      <c r="A13321" s="33">
        <v>44191</v>
      </c>
      <c r="B13321" s="1" t="s">
        <v>28</v>
      </c>
      <c r="C13321">
        <v>509</v>
      </c>
      <c r="D13321">
        <v>14417</v>
      </c>
      <c r="E13321" s="32">
        <v>453</v>
      </c>
      <c r="F13321">
        <v>11</v>
      </c>
      <c r="G13321" s="32">
        <v>45</v>
      </c>
      <c r="H13321" s="32">
        <v>3</v>
      </c>
    </row>
    <row r="13322" spans="1:8" x14ac:dyDescent="0.55000000000000004">
      <c r="A13322" s="33">
        <v>44191</v>
      </c>
      <c r="B13322" s="1" t="s">
        <v>29</v>
      </c>
      <c r="C13322">
        <v>1105</v>
      </c>
      <c r="D13322">
        <v>45163</v>
      </c>
      <c r="E13322" s="32">
        <v>984</v>
      </c>
      <c r="F13322">
        <v>13</v>
      </c>
      <c r="G13322" s="32">
        <v>113</v>
      </c>
      <c r="H13322" s="32">
        <v>2</v>
      </c>
    </row>
    <row r="13323" spans="1:8" x14ac:dyDescent="0.55000000000000004">
      <c r="A13323" s="33">
        <v>44191</v>
      </c>
      <c r="B13323" s="1" t="s">
        <v>30</v>
      </c>
      <c r="C13323">
        <v>1978</v>
      </c>
      <c r="D13323">
        <v>62489</v>
      </c>
      <c r="E13323" s="32">
        <v>1552</v>
      </c>
      <c r="F13323">
        <v>29</v>
      </c>
      <c r="G13323" s="32">
        <v>397</v>
      </c>
      <c r="H13323" s="32">
        <v>7</v>
      </c>
    </row>
    <row r="13324" spans="1:8" x14ac:dyDescent="0.55000000000000004">
      <c r="A13324" s="33">
        <v>44191</v>
      </c>
      <c r="B13324" s="1" t="s">
        <v>31</v>
      </c>
      <c r="C13324">
        <v>2539</v>
      </c>
      <c r="D13324">
        <v>88334</v>
      </c>
      <c r="E13324" s="32">
        <v>2041</v>
      </c>
      <c r="F13324">
        <v>37</v>
      </c>
      <c r="G13324" s="32">
        <v>461</v>
      </c>
      <c r="H13324" s="32">
        <v>5</v>
      </c>
    </row>
    <row r="13325" spans="1:8" x14ac:dyDescent="0.55000000000000004">
      <c r="A13325" s="33">
        <v>44191</v>
      </c>
      <c r="B13325" s="1" t="s">
        <v>32</v>
      </c>
      <c r="C13325">
        <v>15183</v>
      </c>
      <c r="D13325">
        <v>191017</v>
      </c>
      <c r="E13325" s="32">
        <v>12719</v>
      </c>
      <c r="F13325">
        <v>188</v>
      </c>
      <c r="G13325" s="32">
        <v>2276</v>
      </c>
      <c r="H13325" s="32">
        <v>42</v>
      </c>
    </row>
    <row r="13326" spans="1:8" x14ac:dyDescent="0.55000000000000004">
      <c r="A13326" s="33">
        <v>44191</v>
      </c>
      <c r="B13326" s="1" t="s">
        <v>33</v>
      </c>
      <c r="C13326">
        <v>1211</v>
      </c>
      <c r="D13326">
        <v>29023</v>
      </c>
      <c r="E13326" s="32">
        <v>1059</v>
      </c>
      <c r="F13326">
        <v>16</v>
      </c>
      <c r="G13326" s="32">
        <v>136</v>
      </c>
      <c r="H13326" s="32">
        <v>4</v>
      </c>
    </row>
    <row r="13327" spans="1:8" x14ac:dyDescent="0.55000000000000004">
      <c r="A13327" s="33">
        <v>44191</v>
      </c>
      <c r="B13327" s="1" t="s">
        <v>34</v>
      </c>
      <c r="C13327">
        <v>1062</v>
      </c>
      <c r="D13327">
        <v>35847</v>
      </c>
      <c r="E13327" s="32">
        <v>873</v>
      </c>
      <c r="F13327">
        <v>11</v>
      </c>
      <c r="G13327" s="32">
        <v>178</v>
      </c>
      <c r="H13327" s="32">
        <v>2</v>
      </c>
    </row>
    <row r="13328" spans="1:8" x14ac:dyDescent="0.55000000000000004">
      <c r="A13328" s="33">
        <v>44191</v>
      </c>
      <c r="B13328" s="1" t="s">
        <v>35</v>
      </c>
      <c r="C13328">
        <v>4105</v>
      </c>
      <c r="D13328">
        <v>87310</v>
      </c>
      <c r="E13328" s="32">
        <v>3282</v>
      </c>
      <c r="F13328">
        <v>45</v>
      </c>
      <c r="G13328" s="32">
        <v>813</v>
      </c>
      <c r="H13328" s="32">
        <v>17</v>
      </c>
    </row>
    <row r="13329" spans="1:8" x14ac:dyDescent="0.55000000000000004">
      <c r="A13329" s="33">
        <v>44191</v>
      </c>
      <c r="B13329" s="1" t="s">
        <v>36</v>
      </c>
      <c r="C13329">
        <v>28694</v>
      </c>
      <c r="D13329">
        <v>443170</v>
      </c>
      <c r="E13329" s="32">
        <v>24656</v>
      </c>
      <c r="F13329">
        <v>536</v>
      </c>
      <c r="G13329" s="32">
        <v>3502</v>
      </c>
      <c r="H13329" s="32">
        <v>161</v>
      </c>
    </row>
    <row r="13330" spans="1:8" x14ac:dyDescent="0.55000000000000004">
      <c r="A13330" s="33">
        <v>44191</v>
      </c>
      <c r="B13330" s="1" t="s">
        <v>37</v>
      </c>
      <c r="C13330">
        <v>8989</v>
      </c>
      <c r="D13330">
        <v>131315</v>
      </c>
      <c r="E13330" s="32">
        <v>7746</v>
      </c>
      <c r="F13330">
        <v>164</v>
      </c>
      <c r="G13330" s="32">
        <v>1079</v>
      </c>
      <c r="H13330" s="32">
        <v>45</v>
      </c>
    </row>
    <row r="13331" spans="1:8" x14ac:dyDescent="0.55000000000000004">
      <c r="A13331" s="33">
        <v>44191</v>
      </c>
      <c r="B13331" s="1" t="s">
        <v>38</v>
      </c>
      <c r="C13331">
        <v>1843</v>
      </c>
      <c r="D13331">
        <v>46358</v>
      </c>
      <c r="E13331" s="32">
        <v>1507</v>
      </c>
      <c r="F13331">
        <v>21</v>
      </c>
      <c r="G13331" s="32">
        <v>315</v>
      </c>
      <c r="H13331" s="32">
        <v>11</v>
      </c>
    </row>
    <row r="13332" spans="1:8" x14ac:dyDescent="0.55000000000000004">
      <c r="A13332" s="33">
        <v>44191</v>
      </c>
      <c r="B13332" s="1" t="s">
        <v>39</v>
      </c>
      <c r="C13332">
        <v>594</v>
      </c>
      <c r="D13332">
        <v>16235</v>
      </c>
      <c r="E13332" s="32">
        <v>550</v>
      </c>
      <c r="F13332">
        <v>7</v>
      </c>
      <c r="G13332" s="32">
        <v>26</v>
      </c>
      <c r="H13332" s="32">
        <v>5</v>
      </c>
    </row>
    <row r="13333" spans="1:8" x14ac:dyDescent="0.55000000000000004">
      <c r="A13333" s="33">
        <v>44191</v>
      </c>
      <c r="B13333" s="1" t="s">
        <v>40</v>
      </c>
      <c r="C13333">
        <v>84</v>
      </c>
      <c r="D13333">
        <v>23151</v>
      </c>
      <c r="E13333" s="32">
        <v>65</v>
      </c>
      <c r="F13333">
        <v>0</v>
      </c>
      <c r="G13333" s="32">
        <v>17</v>
      </c>
      <c r="H13333" s="32">
        <v>0</v>
      </c>
    </row>
    <row r="13334" spans="1:8" x14ac:dyDescent="0.55000000000000004">
      <c r="A13334" s="33">
        <v>44191</v>
      </c>
      <c r="B13334" s="1" t="s">
        <v>41</v>
      </c>
      <c r="C13334">
        <v>194</v>
      </c>
      <c r="D13334">
        <v>9344</v>
      </c>
      <c r="E13334" s="32">
        <v>176</v>
      </c>
      <c r="F13334">
        <v>0</v>
      </c>
      <c r="G13334" s="32">
        <v>18</v>
      </c>
      <c r="H13334" s="32">
        <v>1</v>
      </c>
    </row>
    <row r="13335" spans="1:8" x14ac:dyDescent="0.55000000000000004">
      <c r="A13335" s="33">
        <v>44191</v>
      </c>
      <c r="B13335" s="1" t="s">
        <v>42</v>
      </c>
      <c r="C13335">
        <v>1245</v>
      </c>
      <c r="D13335">
        <v>31723</v>
      </c>
      <c r="E13335" s="32">
        <v>762</v>
      </c>
      <c r="F13335">
        <v>13</v>
      </c>
      <c r="G13335" s="32">
        <v>384</v>
      </c>
      <c r="H13335" s="32">
        <v>8</v>
      </c>
    </row>
    <row r="13336" spans="1:8" x14ac:dyDescent="0.55000000000000004">
      <c r="A13336" s="33">
        <v>44191</v>
      </c>
      <c r="B13336" s="1" t="s">
        <v>43</v>
      </c>
      <c r="C13336">
        <v>2815</v>
      </c>
      <c r="D13336">
        <v>65962</v>
      </c>
      <c r="E13336" s="32">
        <v>1524</v>
      </c>
      <c r="F13336">
        <v>18</v>
      </c>
      <c r="G13336" s="32">
        <v>466</v>
      </c>
      <c r="H13336" s="32">
        <v>15</v>
      </c>
    </row>
    <row r="13337" spans="1:8" x14ac:dyDescent="0.55000000000000004">
      <c r="A13337" s="33">
        <v>44191</v>
      </c>
      <c r="B13337" s="1" t="s">
        <v>44</v>
      </c>
      <c r="C13337">
        <v>516</v>
      </c>
      <c r="D13337">
        <v>26760</v>
      </c>
      <c r="E13337" s="32">
        <v>416</v>
      </c>
      <c r="F13337">
        <v>3</v>
      </c>
      <c r="G13337" s="32">
        <v>93</v>
      </c>
      <c r="H13337" s="32">
        <v>2</v>
      </c>
    </row>
    <row r="13338" spans="1:8" x14ac:dyDescent="0.55000000000000004">
      <c r="A13338" s="33">
        <v>44191</v>
      </c>
      <c r="B13338" s="1" t="s">
        <v>45</v>
      </c>
      <c r="C13338">
        <v>195</v>
      </c>
      <c r="D13338">
        <v>14889</v>
      </c>
      <c r="E13338" s="32">
        <v>179</v>
      </c>
      <c r="F13338">
        <v>9</v>
      </c>
      <c r="G13338" s="32">
        <v>7</v>
      </c>
      <c r="H13338" s="32">
        <v>0</v>
      </c>
    </row>
    <row r="13339" spans="1:8" x14ac:dyDescent="0.55000000000000004">
      <c r="A13339" s="33">
        <v>44191</v>
      </c>
      <c r="B13339" s="1" t="s">
        <v>46</v>
      </c>
      <c r="C13339">
        <v>273</v>
      </c>
      <c r="D13339">
        <v>22824</v>
      </c>
      <c r="E13339" s="32">
        <v>193</v>
      </c>
      <c r="F13339">
        <v>3</v>
      </c>
      <c r="G13339" s="32">
        <v>77</v>
      </c>
      <c r="H13339" s="32">
        <v>0</v>
      </c>
    </row>
    <row r="13340" spans="1:8" x14ac:dyDescent="0.55000000000000004">
      <c r="A13340" s="33">
        <v>44191</v>
      </c>
      <c r="B13340" s="1" t="s">
        <v>47</v>
      </c>
      <c r="C13340">
        <v>407</v>
      </c>
      <c r="D13340">
        <v>12061</v>
      </c>
      <c r="E13340" s="32">
        <v>347</v>
      </c>
      <c r="F13340">
        <v>11</v>
      </c>
      <c r="G13340" s="32">
        <v>49</v>
      </c>
      <c r="H13340" s="32">
        <v>4</v>
      </c>
    </row>
    <row r="13341" spans="1:8" x14ac:dyDescent="0.55000000000000004">
      <c r="A13341" s="33">
        <v>44191</v>
      </c>
      <c r="B13341" s="1" t="s">
        <v>48</v>
      </c>
      <c r="C13341">
        <v>618</v>
      </c>
      <c r="D13341">
        <v>5688</v>
      </c>
      <c r="E13341" s="32">
        <v>451</v>
      </c>
      <c r="F13341">
        <v>6</v>
      </c>
      <c r="G13341" s="32">
        <v>161</v>
      </c>
      <c r="H13341" s="32">
        <v>6</v>
      </c>
    </row>
    <row r="13342" spans="1:8" x14ac:dyDescent="0.55000000000000004">
      <c r="A13342" s="33">
        <v>44191</v>
      </c>
      <c r="B13342" s="1" t="s">
        <v>49</v>
      </c>
      <c r="C13342">
        <v>7995</v>
      </c>
      <c r="D13342">
        <v>255221</v>
      </c>
      <c r="E13342" s="32">
        <v>6688</v>
      </c>
      <c r="F13342">
        <v>117</v>
      </c>
      <c r="G13342" s="32">
        <v>1190</v>
      </c>
      <c r="H13342" s="32">
        <v>12</v>
      </c>
    </row>
    <row r="13343" spans="1:8" x14ac:dyDescent="0.55000000000000004">
      <c r="A13343" s="33">
        <v>44191</v>
      </c>
      <c r="B13343" s="1" t="s">
        <v>50</v>
      </c>
      <c r="C13343">
        <v>443</v>
      </c>
      <c r="D13343">
        <v>14538</v>
      </c>
      <c r="E13343" s="32">
        <v>393</v>
      </c>
      <c r="F13343">
        <v>3</v>
      </c>
      <c r="G13343" s="32">
        <v>52</v>
      </c>
      <c r="H13343" s="32">
        <v>1</v>
      </c>
    </row>
    <row r="13344" spans="1:8" x14ac:dyDescent="0.55000000000000004">
      <c r="A13344" s="33">
        <v>44191</v>
      </c>
      <c r="B13344" s="1" t="s">
        <v>51</v>
      </c>
      <c r="C13344">
        <v>457</v>
      </c>
      <c r="D13344">
        <v>37590</v>
      </c>
      <c r="E13344" s="32">
        <v>298</v>
      </c>
      <c r="F13344">
        <v>3</v>
      </c>
      <c r="G13344" s="32">
        <v>168</v>
      </c>
      <c r="H13344" s="32">
        <v>2</v>
      </c>
    </row>
    <row r="13345" spans="1:8" x14ac:dyDescent="0.55000000000000004">
      <c r="A13345" s="33">
        <v>44191</v>
      </c>
      <c r="B13345" s="1" t="s">
        <v>52</v>
      </c>
      <c r="C13345">
        <v>1669</v>
      </c>
      <c r="D13345">
        <v>33475</v>
      </c>
      <c r="E13345" s="32">
        <v>1337</v>
      </c>
      <c r="F13345">
        <v>16</v>
      </c>
      <c r="G13345" s="32">
        <v>151</v>
      </c>
      <c r="H13345" s="32">
        <v>3</v>
      </c>
    </row>
    <row r="13346" spans="1:8" x14ac:dyDescent="0.55000000000000004">
      <c r="A13346" s="33">
        <v>44191</v>
      </c>
      <c r="B13346" s="1" t="s">
        <v>53</v>
      </c>
      <c r="C13346">
        <v>617</v>
      </c>
      <c r="D13346">
        <v>40580</v>
      </c>
      <c r="E13346" s="32">
        <v>538</v>
      </c>
      <c r="F13346">
        <v>5</v>
      </c>
      <c r="G13346" s="32">
        <v>74</v>
      </c>
      <c r="H13346" s="32">
        <v>5</v>
      </c>
    </row>
    <row r="13347" spans="1:8" x14ac:dyDescent="0.55000000000000004">
      <c r="A13347" s="33">
        <v>44191</v>
      </c>
      <c r="B13347" s="1" t="s">
        <v>54</v>
      </c>
      <c r="C13347">
        <v>695</v>
      </c>
      <c r="D13347">
        <v>12114</v>
      </c>
      <c r="E13347" s="32">
        <v>622</v>
      </c>
      <c r="F13347">
        <v>5</v>
      </c>
      <c r="G13347" s="32">
        <v>73</v>
      </c>
      <c r="H13347" s="32">
        <v>0</v>
      </c>
    </row>
    <row r="13348" spans="1:8" x14ac:dyDescent="0.55000000000000004">
      <c r="A13348" s="33">
        <v>44191</v>
      </c>
      <c r="B13348" s="1" t="s">
        <v>55</v>
      </c>
      <c r="C13348">
        <v>920</v>
      </c>
      <c r="D13348">
        <v>36020</v>
      </c>
      <c r="E13348" s="32">
        <v>831</v>
      </c>
      <c r="F13348">
        <v>13</v>
      </c>
      <c r="G13348" s="32">
        <v>89</v>
      </c>
      <c r="H13348" s="32">
        <v>1</v>
      </c>
    </row>
    <row r="13349" spans="1:8" x14ac:dyDescent="0.55000000000000004">
      <c r="A13349" s="33">
        <v>44191</v>
      </c>
      <c r="B13349" s="1" t="s">
        <v>56</v>
      </c>
      <c r="C13349">
        <v>5169</v>
      </c>
      <c r="D13349">
        <v>86612</v>
      </c>
      <c r="E13349" s="32">
        <v>4774</v>
      </c>
      <c r="F13349">
        <v>80</v>
      </c>
      <c r="G13349" s="32">
        <v>320</v>
      </c>
      <c r="H13349" s="32">
        <v>5</v>
      </c>
    </row>
    <row r="13350" spans="1:8" x14ac:dyDescent="0.55000000000000004">
      <c r="A13350" s="33">
        <v>44192</v>
      </c>
      <c r="B13350" s="1" t="s">
        <v>7</v>
      </c>
      <c r="C13350">
        <v>12961</v>
      </c>
      <c r="D13350">
        <v>229609</v>
      </c>
      <c r="E13350" s="32">
        <v>10906</v>
      </c>
      <c r="F13350">
        <v>434</v>
      </c>
      <c r="G13350" s="32">
        <v>1598</v>
      </c>
      <c r="H13350" s="32">
        <v>25</v>
      </c>
    </row>
    <row r="13351" spans="1:8" x14ac:dyDescent="0.55000000000000004">
      <c r="A13351" s="33">
        <v>44192</v>
      </c>
      <c r="B13351" s="1" t="s">
        <v>11</v>
      </c>
      <c r="C13351">
        <v>428</v>
      </c>
      <c r="D13351">
        <v>9237</v>
      </c>
      <c r="E13351" s="32">
        <v>377</v>
      </c>
      <c r="F13351">
        <v>7</v>
      </c>
      <c r="G13351" s="32">
        <v>44</v>
      </c>
      <c r="H13351" s="32">
        <v>1</v>
      </c>
    </row>
    <row r="13352" spans="1:8" x14ac:dyDescent="0.55000000000000004">
      <c r="A13352" s="33">
        <v>44192</v>
      </c>
      <c r="B13352" s="1" t="s">
        <v>12</v>
      </c>
      <c r="C13352">
        <v>372</v>
      </c>
      <c r="D13352">
        <v>13693</v>
      </c>
      <c r="E13352" s="32">
        <v>285</v>
      </c>
      <c r="F13352">
        <v>22</v>
      </c>
      <c r="G13352" s="32">
        <v>65</v>
      </c>
      <c r="H13352" s="32">
        <v>3</v>
      </c>
    </row>
    <row r="13353" spans="1:8" x14ac:dyDescent="0.55000000000000004">
      <c r="A13353" s="33">
        <v>44192</v>
      </c>
      <c r="B13353" s="1" t="s">
        <v>13</v>
      </c>
      <c r="C13353">
        <v>2035</v>
      </c>
      <c r="D13353">
        <v>24089</v>
      </c>
      <c r="E13353" s="32">
        <v>1569</v>
      </c>
      <c r="F13353">
        <v>14</v>
      </c>
      <c r="G13353" s="32">
        <v>452</v>
      </c>
      <c r="H13353" s="32">
        <v>5</v>
      </c>
    </row>
    <row r="13354" spans="1:8" x14ac:dyDescent="0.55000000000000004">
      <c r="A13354" s="33">
        <v>44192</v>
      </c>
      <c r="B13354" s="1" t="s">
        <v>14</v>
      </c>
      <c r="C13354">
        <v>125</v>
      </c>
      <c r="D13354">
        <v>4020</v>
      </c>
      <c r="E13354" s="32">
        <v>94</v>
      </c>
      <c r="F13354">
        <v>1</v>
      </c>
      <c r="G13354" s="32">
        <v>30</v>
      </c>
      <c r="H13354" s="32">
        <v>0</v>
      </c>
    </row>
    <row r="13355" spans="1:8" x14ac:dyDescent="0.55000000000000004">
      <c r="A13355" s="33">
        <v>44192</v>
      </c>
      <c r="B13355" s="1" t="s">
        <v>15</v>
      </c>
      <c r="C13355">
        <v>365</v>
      </c>
      <c r="D13355">
        <v>10057</v>
      </c>
      <c r="E13355" s="32">
        <v>275</v>
      </c>
      <c r="F13355">
        <v>4</v>
      </c>
      <c r="G13355" s="32">
        <v>86</v>
      </c>
      <c r="H13355" s="32">
        <v>6</v>
      </c>
    </row>
    <row r="13356" spans="1:8" x14ac:dyDescent="0.55000000000000004">
      <c r="A13356" s="33">
        <v>44192</v>
      </c>
      <c r="B13356" s="1" t="s">
        <v>16</v>
      </c>
      <c r="C13356">
        <v>886</v>
      </c>
      <c r="D13356">
        <v>55218</v>
      </c>
      <c r="E13356" s="32">
        <v>636</v>
      </c>
      <c r="F13356">
        <v>17</v>
      </c>
      <c r="G13356" s="32">
        <v>233</v>
      </c>
      <c r="H13356" s="32">
        <v>5</v>
      </c>
    </row>
    <row r="13357" spans="1:8" x14ac:dyDescent="0.55000000000000004">
      <c r="A13357" s="33">
        <v>44192</v>
      </c>
      <c r="B13357" s="1" t="s">
        <v>17</v>
      </c>
      <c r="C13357">
        <v>2307</v>
      </c>
      <c r="D13357">
        <v>18432</v>
      </c>
      <c r="E13357" s="32">
        <v>2045</v>
      </c>
      <c r="F13357">
        <v>35</v>
      </c>
      <c r="G13357" s="32">
        <v>227</v>
      </c>
      <c r="H13357" s="32">
        <v>7</v>
      </c>
    </row>
    <row r="13358" spans="1:8" x14ac:dyDescent="0.55000000000000004">
      <c r="A13358" s="33">
        <v>44192</v>
      </c>
      <c r="B13358" s="1" t="s">
        <v>18</v>
      </c>
      <c r="C13358">
        <v>1235</v>
      </c>
      <c r="D13358">
        <v>70531</v>
      </c>
      <c r="E13358" s="32">
        <v>935</v>
      </c>
      <c r="F13358">
        <v>6</v>
      </c>
      <c r="G13358" s="32">
        <v>300</v>
      </c>
      <c r="H13358" s="32">
        <v>9</v>
      </c>
    </row>
    <row r="13359" spans="1:8" x14ac:dyDescent="0.55000000000000004">
      <c r="A13359" s="33">
        <v>44192</v>
      </c>
      <c r="B13359" s="1" t="s">
        <v>19</v>
      </c>
      <c r="C13359">
        <v>2172</v>
      </c>
      <c r="D13359">
        <v>50358</v>
      </c>
      <c r="E13359" s="32">
        <v>1756</v>
      </c>
      <c r="F13359">
        <v>35</v>
      </c>
      <c r="G13359" s="32">
        <v>343</v>
      </c>
      <c r="H13359" s="32">
        <v>9</v>
      </c>
    </row>
    <row r="13360" spans="1:8" x14ac:dyDescent="0.55000000000000004">
      <c r="A13360" s="33">
        <v>44192</v>
      </c>
      <c r="B13360" s="1" t="s">
        <v>20</v>
      </c>
      <c r="C13360">
        <v>13240</v>
      </c>
      <c r="D13360">
        <v>302712</v>
      </c>
      <c r="E13360" s="32">
        <v>10353</v>
      </c>
      <c r="F13360">
        <v>196</v>
      </c>
      <c r="G13360" s="32">
        <v>2691</v>
      </c>
      <c r="H13360" s="32">
        <v>46</v>
      </c>
    </row>
    <row r="13361" spans="1:8" x14ac:dyDescent="0.55000000000000004">
      <c r="A13361" s="33">
        <v>44192</v>
      </c>
      <c r="B13361" s="1" t="s">
        <v>21</v>
      </c>
      <c r="C13361">
        <v>10218</v>
      </c>
      <c r="D13361">
        <v>220069</v>
      </c>
      <c r="E13361" s="32">
        <v>8303</v>
      </c>
      <c r="F13361">
        <v>114</v>
      </c>
      <c r="G13361" s="32">
        <v>1801</v>
      </c>
      <c r="H13361" s="32">
        <v>20</v>
      </c>
    </row>
    <row r="13362" spans="1:8" x14ac:dyDescent="0.55000000000000004">
      <c r="A13362" s="33">
        <v>44192</v>
      </c>
      <c r="B13362" s="1" t="s">
        <v>22</v>
      </c>
      <c r="C13362">
        <v>56559</v>
      </c>
      <c r="D13362">
        <v>962086</v>
      </c>
      <c r="E13362" s="32">
        <v>48442</v>
      </c>
      <c r="F13362">
        <v>607</v>
      </c>
      <c r="G13362" s="32">
        <v>7510</v>
      </c>
      <c r="H13362" s="32">
        <v>82</v>
      </c>
    </row>
    <row r="13363" spans="1:8" x14ac:dyDescent="0.55000000000000004">
      <c r="A13363" s="33">
        <v>44192</v>
      </c>
      <c r="B13363" s="1" t="s">
        <v>23</v>
      </c>
      <c r="C13363">
        <v>19516</v>
      </c>
      <c r="D13363">
        <v>334987</v>
      </c>
      <c r="E13363" s="32">
        <v>16834</v>
      </c>
      <c r="F13363">
        <v>259</v>
      </c>
      <c r="G13363" s="32">
        <v>2423</v>
      </c>
      <c r="H13363" s="32">
        <v>61</v>
      </c>
    </row>
    <row r="13364" spans="1:8" x14ac:dyDescent="0.55000000000000004">
      <c r="A13364" s="33">
        <v>44192</v>
      </c>
      <c r="B13364" s="1" t="s">
        <v>24</v>
      </c>
      <c r="C13364">
        <v>505</v>
      </c>
      <c r="D13364">
        <v>27246</v>
      </c>
      <c r="E13364" s="32">
        <v>410</v>
      </c>
      <c r="F13364">
        <v>3</v>
      </c>
      <c r="G13364" s="32">
        <v>95</v>
      </c>
      <c r="H13364" s="32">
        <v>0</v>
      </c>
    </row>
    <row r="13365" spans="1:8" x14ac:dyDescent="0.55000000000000004">
      <c r="A13365" s="33">
        <v>44192</v>
      </c>
      <c r="B13365" s="1" t="s">
        <v>25</v>
      </c>
      <c r="C13365">
        <v>541</v>
      </c>
      <c r="D13365">
        <v>21295</v>
      </c>
      <c r="E13365" s="32">
        <v>459</v>
      </c>
      <c r="F13365">
        <v>26</v>
      </c>
      <c r="G13365" s="32">
        <v>56</v>
      </c>
      <c r="H13365" s="32">
        <v>1</v>
      </c>
    </row>
    <row r="13366" spans="1:8" x14ac:dyDescent="0.55000000000000004">
      <c r="A13366" s="33">
        <v>44192</v>
      </c>
      <c r="B13366" s="1" t="s">
        <v>26</v>
      </c>
      <c r="C13366">
        <v>1034</v>
      </c>
      <c r="D13366">
        <v>28990</v>
      </c>
      <c r="E13366" s="32">
        <v>875</v>
      </c>
      <c r="F13366">
        <v>50</v>
      </c>
      <c r="G13366" s="32">
        <v>114</v>
      </c>
      <c r="H13366" s="32">
        <v>7</v>
      </c>
    </row>
    <row r="13367" spans="1:8" x14ac:dyDescent="0.55000000000000004">
      <c r="A13367" s="33">
        <v>44192</v>
      </c>
      <c r="B13367" s="1" t="s">
        <v>27</v>
      </c>
      <c r="C13367">
        <v>346</v>
      </c>
      <c r="D13367">
        <v>18724</v>
      </c>
      <c r="E13367" s="32">
        <v>319</v>
      </c>
      <c r="F13367">
        <v>11</v>
      </c>
      <c r="G13367" s="32">
        <v>16</v>
      </c>
      <c r="H13367" s="32">
        <v>2</v>
      </c>
    </row>
    <row r="13368" spans="1:8" x14ac:dyDescent="0.55000000000000004">
      <c r="A13368" s="33">
        <v>44192</v>
      </c>
      <c r="B13368" s="1" t="s">
        <v>28</v>
      </c>
      <c r="C13368">
        <v>509</v>
      </c>
      <c r="D13368">
        <v>14417</v>
      </c>
      <c r="E13368" s="32">
        <v>453</v>
      </c>
      <c r="F13368">
        <v>11</v>
      </c>
      <c r="G13368" s="32">
        <v>45</v>
      </c>
      <c r="H13368" s="32">
        <v>3</v>
      </c>
    </row>
    <row r="13369" spans="1:8" x14ac:dyDescent="0.55000000000000004">
      <c r="A13369" s="33">
        <v>44192</v>
      </c>
      <c r="B13369" s="1" t="s">
        <v>29</v>
      </c>
      <c r="C13369">
        <v>1126</v>
      </c>
      <c r="D13369">
        <v>45163</v>
      </c>
      <c r="E13369" s="32">
        <v>991</v>
      </c>
      <c r="F13369">
        <v>13</v>
      </c>
      <c r="G13369" s="32">
        <v>132</v>
      </c>
      <c r="H13369" s="32">
        <v>2</v>
      </c>
    </row>
    <row r="13370" spans="1:8" x14ac:dyDescent="0.55000000000000004">
      <c r="A13370" s="33">
        <v>44192</v>
      </c>
      <c r="B13370" s="1" t="s">
        <v>30</v>
      </c>
      <c r="C13370">
        <v>2023</v>
      </c>
      <c r="D13370">
        <v>62735</v>
      </c>
      <c r="E13370" s="32">
        <v>1581</v>
      </c>
      <c r="F13370">
        <v>31</v>
      </c>
      <c r="G13370" s="32">
        <v>411</v>
      </c>
      <c r="H13370" s="32">
        <v>9</v>
      </c>
    </row>
    <row r="13371" spans="1:8" x14ac:dyDescent="0.55000000000000004">
      <c r="A13371" s="33">
        <v>44192</v>
      </c>
      <c r="B13371" s="1" t="s">
        <v>31</v>
      </c>
      <c r="C13371">
        <v>2568</v>
      </c>
      <c r="D13371">
        <v>88334</v>
      </c>
      <c r="E13371" s="32">
        <v>2059</v>
      </c>
      <c r="F13371">
        <v>38</v>
      </c>
      <c r="G13371" s="32">
        <v>471</v>
      </c>
      <c r="H13371" s="32">
        <v>5</v>
      </c>
    </row>
    <row r="13372" spans="1:8" x14ac:dyDescent="0.55000000000000004">
      <c r="A13372" s="33">
        <v>44192</v>
      </c>
      <c r="B13372" s="1" t="s">
        <v>32</v>
      </c>
      <c r="C13372">
        <v>15448</v>
      </c>
      <c r="D13372">
        <v>191017</v>
      </c>
      <c r="E13372" s="32">
        <v>12933</v>
      </c>
      <c r="F13372">
        <v>194</v>
      </c>
      <c r="G13372" s="32">
        <v>2321</v>
      </c>
      <c r="H13372" s="32">
        <v>40</v>
      </c>
    </row>
    <row r="13373" spans="1:8" x14ac:dyDescent="0.55000000000000004">
      <c r="A13373" s="33">
        <v>44192</v>
      </c>
      <c r="B13373" s="1" t="s">
        <v>33</v>
      </c>
      <c r="C13373">
        <v>1225</v>
      </c>
      <c r="D13373">
        <v>29023</v>
      </c>
      <c r="E13373" s="32">
        <v>1064</v>
      </c>
      <c r="F13373">
        <v>16</v>
      </c>
      <c r="G13373" s="32">
        <v>145</v>
      </c>
      <c r="H13373" s="32">
        <v>4</v>
      </c>
    </row>
    <row r="13374" spans="1:8" x14ac:dyDescent="0.55000000000000004">
      <c r="A13374" s="33">
        <v>44192</v>
      </c>
      <c r="B13374" s="1" t="s">
        <v>34</v>
      </c>
      <c r="C13374">
        <v>1087</v>
      </c>
      <c r="D13374">
        <v>36012</v>
      </c>
      <c r="E13374" s="32">
        <v>877</v>
      </c>
      <c r="F13374">
        <v>11</v>
      </c>
      <c r="G13374" s="32">
        <v>199</v>
      </c>
      <c r="H13374" s="32">
        <v>2</v>
      </c>
    </row>
    <row r="13375" spans="1:8" x14ac:dyDescent="0.55000000000000004">
      <c r="A13375" s="33">
        <v>44192</v>
      </c>
      <c r="B13375" s="1" t="s">
        <v>35</v>
      </c>
      <c r="C13375">
        <v>4105</v>
      </c>
      <c r="D13375">
        <v>87310</v>
      </c>
      <c r="E13375" s="32">
        <v>3282</v>
      </c>
      <c r="F13375">
        <v>45</v>
      </c>
      <c r="G13375" s="32">
        <v>813</v>
      </c>
      <c r="H13375" s="32">
        <v>17</v>
      </c>
    </row>
    <row r="13376" spans="1:8" x14ac:dyDescent="0.55000000000000004">
      <c r="A13376" s="33">
        <v>44192</v>
      </c>
      <c r="B13376" s="1" t="s">
        <v>36</v>
      </c>
      <c r="C13376">
        <v>28927</v>
      </c>
      <c r="D13376">
        <v>446674</v>
      </c>
      <c r="E13376" s="32">
        <v>24942</v>
      </c>
      <c r="F13376">
        <v>544</v>
      </c>
      <c r="G13376" s="32">
        <v>3441</v>
      </c>
      <c r="H13376" s="32">
        <v>161</v>
      </c>
    </row>
    <row r="13377" spans="1:8" x14ac:dyDescent="0.55000000000000004">
      <c r="A13377" s="33">
        <v>44192</v>
      </c>
      <c r="B13377" s="1" t="s">
        <v>37</v>
      </c>
      <c r="C13377">
        <v>9163</v>
      </c>
      <c r="D13377">
        <v>132820</v>
      </c>
      <c r="E13377" s="32">
        <v>7871</v>
      </c>
      <c r="F13377">
        <v>172</v>
      </c>
      <c r="G13377" s="32">
        <v>1120</v>
      </c>
      <c r="H13377" s="32">
        <v>47</v>
      </c>
    </row>
    <row r="13378" spans="1:8" x14ac:dyDescent="0.55000000000000004">
      <c r="A13378" s="33">
        <v>44192</v>
      </c>
      <c r="B13378" s="1" t="s">
        <v>38</v>
      </c>
      <c r="C13378">
        <v>1882</v>
      </c>
      <c r="D13378">
        <v>46358</v>
      </c>
      <c r="E13378" s="32">
        <v>1515</v>
      </c>
      <c r="F13378">
        <v>22</v>
      </c>
      <c r="G13378" s="32">
        <v>345</v>
      </c>
      <c r="H13378" s="32">
        <v>10</v>
      </c>
    </row>
    <row r="13379" spans="1:8" x14ac:dyDescent="0.55000000000000004">
      <c r="A13379" s="33">
        <v>44192</v>
      </c>
      <c r="B13379" s="1" t="s">
        <v>39</v>
      </c>
      <c r="C13379">
        <v>594</v>
      </c>
      <c r="D13379">
        <v>16235</v>
      </c>
      <c r="E13379" s="32">
        <v>550</v>
      </c>
      <c r="F13379">
        <v>7</v>
      </c>
      <c r="G13379" s="32">
        <v>26</v>
      </c>
      <c r="H13379" s="32">
        <v>5</v>
      </c>
    </row>
    <row r="13380" spans="1:8" x14ac:dyDescent="0.55000000000000004">
      <c r="A13380" s="33">
        <v>44192</v>
      </c>
      <c r="B13380" s="1" t="s">
        <v>40</v>
      </c>
      <c r="C13380">
        <v>87</v>
      </c>
      <c r="D13380">
        <v>23190</v>
      </c>
      <c r="E13380" s="32">
        <v>65</v>
      </c>
      <c r="F13380">
        <v>0</v>
      </c>
      <c r="G13380" s="32">
        <v>20</v>
      </c>
      <c r="H13380" s="32">
        <v>0</v>
      </c>
    </row>
    <row r="13381" spans="1:8" x14ac:dyDescent="0.55000000000000004">
      <c r="A13381" s="33">
        <v>44192</v>
      </c>
      <c r="B13381" s="1" t="s">
        <v>41</v>
      </c>
      <c r="C13381">
        <v>202</v>
      </c>
      <c r="D13381">
        <v>9344</v>
      </c>
      <c r="E13381" s="32">
        <v>175</v>
      </c>
      <c r="F13381">
        <v>0</v>
      </c>
      <c r="G13381" s="32">
        <v>27</v>
      </c>
      <c r="H13381" s="32">
        <v>1</v>
      </c>
    </row>
    <row r="13382" spans="1:8" x14ac:dyDescent="0.55000000000000004">
      <c r="A13382" s="33">
        <v>44192</v>
      </c>
      <c r="B13382" s="1" t="s">
        <v>42</v>
      </c>
      <c r="C13382">
        <v>1266</v>
      </c>
      <c r="D13382">
        <v>31723</v>
      </c>
      <c r="E13382" s="32">
        <v>762</v>
      </c>
      <c r="F13382">
        <v>13</v>
      </c>
      <c r="G13382" s="32">
        <v>384</v>
      </c>
      <c r="H13382" s="32">
        <v>8</v>
      </c>
    </row>
    <row r="13383" spans="1:8" x14ac:dyDescent="0.55000000000000004">
      <c r="A13383" s="33">
        <v>44192</v>
      </c>
      <c r="B13383" s="1" t="s">
        <v>43</v>
      </c>
      <c r="C13383">
        <v>2925</v>
      </c>
      <c r="D13383">
        <v>65962</v>
      </c>
      <c r="E13383" s="32">
        <v>1580</v>
      </c>
      <c r="F13383">
        <v>18</v>
      </c>
      <c r="G13383" s="32">
        <v>493</v>
      </c>
      <c r="H13383" s="32">
        <v>15</v>
      </c>
    </row>
    <row r="13384" spans="1:8" x14ac:dyDescent="0.55000000000000004">
      <c r="A13384" s="33">
        <v>44192</v>
      </c>
      <c r="B13384" s="1" t="s">
        <v>44</v>
      </c>
      <c r="C13384">
        <v>524</v>
      </c>
      <c r="D13384">
        <v>26760</v>
      </c>
      <c r="E13384" s="32">
        <v>420</v>
      </c>
      <c r="F13384">
        <v>3</v>
      </c>
      <c r="G13384" s="32">
        <v>97</v>
      </c>
      <c r="H13384" s="32">
        <v>2</v>
      </c>
    </row>
    <row r="13385" spans="1:8" x14ac:dyDescent="0.55000000000000004">
      <c r="A13385" s="33">
        <v>44192</v>
      </c>
      <c r="B13385" s="1" t="s">
        <v>45</v>
      </c>
      <c r="C13385">
        <v>195</v>
      </c>
      <c r="D13385">
        <v>14949</v>
      </c>
      <c r="E13385" s="32">
        <v>179</v>
      </c>
      <c r="F13385">
        <v>9</v>
      </c>
      <c r="G13385" s="32">
        <v>7</v>
      </c>
      <c r="H13385" s="32">
        <v>0</v>
      </c>
    </row>
    <row r="13386" spans="1:8" x14ac:dyDescent="0.55000000000000004">
      <c r="A13386" s="33">
        <v>44192</v>
      </c>
      <c r="B13386" s="1" t="s">
        <v>46</v>
      </c>
      <c r="C13386">
        <v>282</v>
      </c>
      <c r="D13386">
        <v>23175</v>
      </c>
      <c r="E13386" s="32">
        <v>196</v>
      </c>
      <c r="F13386">
        <v>3</v>
      </c>
      <c r="G13386" s="32">
        <v>83</v>
      </c>
      <c r="H13386" s="32">
        <v>0</v>
      </c>
    </row>
    <row r="13387" spans="1:8" x14ac:dyDescent="0.55000000000000004">
      <c r="A13387" s="33">
        <v>44192</v>
      </c>
      <c r="B13387" s="1" t="s">
        <v>47</v>
      </c>
      <c r="C13387">
        <v>415</v>
      </c>
      <c r="D13387">
        <v>12107</v>
      </c>
      <c r="E13387" s="32">
        <v>348</v>
      </c>
      <c r="F13387">
        <v>11</v>
      </c>
      <c r="G13387" s="32">
        <v>56</v>
      </c>
      <c r="H13387" s="32">
        <v>4</v>
      </c>
    </row>
    <row r="13388" spans="1:8" x14ac:dyDescent="0.55000000000000004">
      <c r="A13388" s="33">
        <v>44192</v>
      </c>
      <c r="B13388" s="1" t="s">
        <v>48</v>
      </c>
      <c r="C13388">
        <v>626</v>
      </c>
      <c r="D13388">
        <v>5727</v>
      </c>
      <c r="E13388" s="32">
        <v>461</v>
      </c>
      <c r="F13388">
        <v>6</v>
      </c>
      <c r="G13388" s="32">
        <v>159</v>
      </c>
      <c r="H13388" s="32">
        <v>8</v>
      </c>
    </row>
    <row r="13389" spans="1:8" x14ac:dyDescent="0.55000000000000004">
      <c r="A13389" s="33">
        <v>44192</v>
      </c>
      <c r="B13389" s="1" t="s">
        <v>49</v>
      </c>
      <c r="C13389">
        <v>8155</v>
      </c>
      <c r="D13389">
        <v>255221</v>
      </c>
      <c r="E13389" s="32">
        <v>6765</v>
      </c>
      <c r="F13389">
        <v>117</v>
      </c>
      <c r="G13389" s="32">
        <v>1273</v>
      </c>
      <c r="H13389" s="32">
        <v>12</v>
      </c>
    </row>
    <row r="13390" spans="1:8" x14ac:dyDescent="0.55000000000000004">
      <c r="A13390" s="33">
        <v>44192</v>
      </c>
      <c r="B13390" s="1" t="s">
        <v>50</v>
      </c>
      <c r="C13390">
        <v>445</v>
      </c>
      <c r="D13390">
        <v>14579</v>
      </c>
      <c r="E13390" s="32">
        <v>394</v>
      </c>
      <c r="F13390">
        <v>3</v>
      </c>
      <c r="G13390" s="32">
        <v>53</v>
      </c>
      <c r="H13390" s="32">
        <v>1</v>
      </c>
    </row>
    <row r="13391" spans="1:8" x14ac:dyDescent="0.55000000000000004">
      <c r="A13391" s="33">
        <v>44192</v>
      </c>
      <c r="B13391" s="1" t="s">
        <v>51</v>
      </c>
      <c r="C13391">
        <v>457</v>
      </c>
      <c r="D13391">
        <v>37729</v>
      </c>
      <c r="E13391" s="32">
        <v>298</v>
      </c>
      <c r="F13391">
        <v>3</v>
      </c>
      <c r="G13391" s="32">
        <v>175</v>
      </c>
      <c r="H13391" s="32">
        <v>2</v>
      </c>
    </row>
    <row r="13392" spans="1:8" x14ac:dyDescent="0.55000000000000004">
      <c r="A13392" s="33">
        <v>44192</v>
      </c>
      <c r="B13392" s="1" t="s">
        <v>52</v>
      </c>
      <c r="C13392">
        <v>1669</v>
      </c>
      <c r="D13392">
        <v>33475</v>
      </c>
      <c r="E13392" s="32">
        <v>1337</v>
      </c>
      <c r="F13392">
        <v>16</v>
      </c>
      <c r="G13392" s="32">
        <v>151</v>
      </c>
      <c r="H13392" s="32">
        <v>3</v>
      </c>
    </row>
    <row r="13393" spans="1:8" x14ac:dyDescent="0.55000000000000004">
      <c r="A13393" s="33">
        <v>44192</v>
      </c>
      <c r="B13393" s="1" t="s">
        <v>53</v>
      </c>
      <c r="C13393">
        <v>620</v>
      </c>
      <c r="D13393">
        <v>40661</v>
      </c>
      <c r="E13393" s="32">
        <v>540</v>
      </c>
      <c r="F13393">
        <v>5</v>
      </c>
      <c r="G13393" s="32">
        <v>75</v>
      </c>
      <c r="H13393" s="32">
        <v>5</v>
      </c>
    </row>
    <row r="13394" spans="1:8" x14ac:dyDescent="0.55000000000000004">
      <c r="A13394" s="33">
        <v>44192</v>
      </c>
      <c r="B13394" s="1" t="s">
        <v>54</v>
      </c>
      <c r="C13394">
        <v>710</v>
      </c>
      <c r="D13394">
        <v>12114</v>
      </c>
      <c r="E13394" s="32">
        <v>638</v>
      </c>
      <c r="F13394">
        <v>5</v>
      </c>
      <c r="G13394" s="32">
        <v>72</v>
      </c>
      <c r="H13394" s="32">
        <v>0</v>
      </c>
    </row>
    <row r="13395" spans="1:8" x14ac:dyDescent="0.55000000000000004">
      <c r="A13395" s="33">
        <v>44192</v>
      </c>
      <c r="B13395" s="1" t="s">
        <v>55</v>
      </c>
      <c r="C13395">
        <v>946</v>
      </c>
      <c r="D13395">
        <v>36020</v>
      </c>
      <c r="E13395" s="32">
        <v>844</v>
      </c>
      <c r="F13395">
        <v>13</v>
      </c>
      <c r="G13395" s="32">
        <v>102</v>
      </c>
      <c r="H13395" s="32">
        <v>1</v>
      </c>
    </row>
    <row r="13396" spans="1:8" x14ac:dyDescent="0.55000000000000004">
      <c r="A13396" s="33">
        <v>44192</v>
      </c>
      <c r="B13396" s="1" t="s">
        <v>56</v>
      </c>
      <c r="C13396">
        <v>5199</v>
      </c>
      <c r="D13396">
        <v>86755</v>
      </c>
      <c r="E13396" s="32">
        <v>4805</v>
      </c>
      <c r="F13396">
        <v>81</v>
      </c>
      <c r="G13396" s="32">
        <v>318</v>
      </c>
      <c r="H13396" s="32">
        <v>5</v>
      </c>
    </row>
    <row r="13397" spans="1:8" x14ac:dyDescent="0.55000000000000004">
      <c r="A13397" s="33">
        <v>44193</v>
      </c>
      <c r="B13397" s="1" t="s">
        <v>7</v>
      </c>
      <c r="C13397">
        <v>13055</v>
      </c>
      <c r="D13397">
        <v>231206</v>
      </c>
      <c r="E13397" s="32">
        <v>10988</v>
      </c>
      <c r="F13397">
        <v>439</v>
      </c>
      <c r="G13397" s="32">
        <v>1621</v>
      </c>
      <c r="H13397" s="32">
        <v>23</v>
      </c>
    </row>
    <row r="13398" spans="1:8" x14ac:dyDescent="0.55000000000000004">
      <c r="A13398" s="33">
        <v>44193</v>
      </c>
      <c r="B13398" s="1" t="s">
        <v>11</v>
      </c>
      <c r="C13398">
        <v>438</v>
      </c>
      <c r="D13398">
        <v>9291</v>
      </c>
      <c r="E13398" s="32">
        <v>380</v>
      </c>
      <c r="F13398">
        <v>7</v>
      </c>
      <c r="G13398" s="32">
        <v>51</v>
      </c>
      <c r="H13398" s="32">
        <v>2</v>
      </c>
    </row>
    <row r="13399" spans="1:8" x14ac:dyDescent="0.55000000000000004">
      <c r="A13399" s="33">
        <v>44193</v>
      </c>
      <c r="B13399" s="1" t="s">
        <v>12</v>
      </c>
      <c r="C13399">
        <v>379</v>
      </c>
      <c r="D13399">
        <v>13759</v>
      </c>
      <c r="E13399" s="32">
        <v>287</v>
      </c>
      <c r="F13399">
        <v>22</v>
      </c>
      <c r="G13399" s="32">
        <v>70</v>
      </c>
      <c r="H13399" s="32">
        <v>3</v>
      </c>
    </row>
    <row r="13400" spans="1:8" x14ac:dyDescent="0.55000000000000004">
      <c r="A13400" s="33">
        <v>44193</v>
      </c>
      <c r="B13400" s="1" t="s">
        <v>13</v>
      </c>
      <c r="C13400">
        <v>2069</v>
      </c>
      <c r="D13400">
        <v>24174</v>
      </c>
      <c r="E13400" s="32">
        <v>1602</v>
      </c>
      <c r="F13400">
        <v>14</v>
      </c>
      <c r="G13400" s="32">
        <v>453</v>
      </c>
      <c r="H13400" s="32">
        <v>3</v>
      </c>
    </row>
    <row r="13401" spans="1:8" x14ac:dyDescent="0.55000000000000004">
      <c r="A13401" s="33">
        <v>44193</v>
      </c>
      <c r="B13401" s="1" t="s">
        <v>14</v>
      </c>
      <c r="C13401">
        <v>125</v>
      </c>
      <c r="D13401">
        <v>4565</v>
      </c>
      <c r="E13401" s="32">
        <v>94</v>
      </c>
      <c r="F13401">
        <v>1</v>
      </c>
      <c r="G13401" s="32">
        <v>30</v>
      </c>
      <c r="H13401" s="32">
        <v>0</v>
      </c>
    </row>
    <row r="13402" spans="1:8" x14ac:dyDescent="0.55000000000000004">
      <c r="A13402" s="33">
        <v>44193</v>
      </c>
      <c r="B13402" s="1" t="s">
        <v>15</v>
      </c>
      <c r="C13402">
        <v>369</v>
      </c>
      <c r="D13402">
        <v>10097</v>
      </c>
      <c r="E13402" s="32">
        <v>280</v>
      </c>
      <c r="F13402">
        <v>5</v>
      </c>
      <c r="G13402" s="32">
        <v>84</v>
      </c>
      <c r="H13402" s="32">
        <v>6</v>
      </c>
    </row>
    <row r="13403" spans="1:8" x14ac:dyDescent="0.55000000000000004">
      <c r="A13403" s="33">
        <v>44193</v>
      </c>
      <c r="B13403" s="1" t="s">
        <v>16</v>
      </c>
      <c r="C13403">
        <v>896</v>
      </c>
      <c r="D13403">
        <v>55946</v>
      </c>
      <c r="E13403" s="32">
        <v>640</v>
      </c>
      <c r="F13403">
        <v>19</v>
      </c>
      <c r="G13403" s="32">
        <v>237</v>
      </c>
      <c r="H13403" s="32">
        <v>5</v>
      </c>
    </row>
    <row r="13404" spans="1:8" x14ac:dyDescent="0.55000000000000004">
      <c r="A13404" s="33">
        <v>44193</v>
      </c>
      <c r="B13404" s="1" t="s">
        <v>17</v>
      </c>
      <c r="C13404">
        <v>2338</v>
      </c>
      <c r="D13404">
        <v>18572</v>
      </c>
      <c r="E13404" s="32">
        <v>2061</v>
      </c>
      <c r="F13404">
        <v>36</v>
      </c>
      <c r="G13404" s="32">
        <v>241</v>
      </c>
      <c r="H13404" s="32">
        <v>7</v>
      </c>
    </row>
    <row r="13405" spans="1:8" x14ac:dyDescent="0.55000000000000004">
      <c r="A13405" s="33">
        <v>44193</v>
      </c>
      <c r="B13405" s="1" t="s">
        <v>18</v>
      </c>
      <c r="C13405">
        <v>1266</v>
      </c>
      <c r="D13405">
        <v>70920</v>
      </c>
      <c r="E13405" s="32">
        <v>956</v>
      </c>
      <c r="F13405">
        <v>6</v>
      </c>
      <c r="G13405" s="32">
        <v>310</v>
      </c>
      <c r="H13405" s="32">
        <v>9</v>
      </c>
    </row>
    <row r="13406" spans="1:8" x14ac:dyDescent="0.55000000000000004">
      <c r="A13406" s="33">
        <v>44193</v>
      </c>
      <c r="B13406" s="1" t="s">
        <v>19</v>
      </c>
      <c r="C13406">
        <v>2193</v>
      </c>
      <c r="D13406">
        <v>51715</v>
      </c>
      <c r="E13406" s="32">
        <v>1842</v>
      </c>
      <c r="F13406">
        <v>40</v>
      </c>
      <c r="G13406" s="32">
        <v>311</v>
      </c>
      <c r="H13406" s="32">
        <v>11</v>
      </c>
    </row>
    <row r="13407" spans="1:8" x14ac:dyDescent="0.55000000000000004">
      <c r="A13407" s="33">
        <v>44193</v>
      </c>
      <c r="B13407" s="1" t="s">
        <v>20</v>
      </c>
      <c r="C13407">
        <v>13424</v>
      </c>
      <c r="D13407">
        <v>312054</v>
      </c>
      <c r="E13407" s="32">
        <v>10500</v>
      </c>
      <c r="F13407">
        <v>199</v>
      </c>
      <c r="G13407" s="32">
        <v>2725</v>
      </c>
      <c r="H13407" s="32">
        <v>54</v>
      </c>
    </row>
    <row r="13408" spans="1:8" x14ac:dyDescent="0.55000000000000004">
      <c r="A13408" s="33">
        <v>44193</v>
      </c>
      <c r="B13408" s="1" t="s">
        <v>21</v>
      </c>
      <c r="C13408">
        <v>10393</v>
      </c>
      <c r="D13408">
        <v>222862</v>
      </c>
      <c r="E13408" s="32">
        <v>8450</v>
      </c>
      <c r="F13408">
        <v>114</v>
      </c>
      <c r="G13408" s="32">
        <v>1829</v>
      </c>
      <c r="H13408" s="32">
        <v>17</v>
      </c>
    </row>
    <row r="13409" spans="1:8" x14ac:dyDescent="0.55000000000000004">
      <c r="A13409" s="33">
        <v>44193</v>
      </c>
      <c r="B13409" s="1" t="s">
        <v>22</v>
      </c>
      <c r="C13409">
        <v>57040</v>
      </c>
      <c r="D13409">
        <v>975031</v>
      </c>
      <c r="E13409" s="32">
        <v>48932</v>
      </c>
      <c r="F13409">
        <v>613</v>
      </c>
      <c r="G13409" s="32">
        <v>7495</v>
      </c>
      <c r="H13409" s="32">
        <v>81</v>
      </c>
    </row>
    <row r="13410" spans="1:8" x14ac:dyDescent="0.55000000000000004">
      <c r="A13410" s="33">
        <v>44193</v>
      </c>
      <c r="B13410" s="1" t="s">
        <v>23</v>
      </c>
      <c r="C13410">
        <v>19849</v>
      </c>
      <c r="D13410">
        <v>342311</v>
      </c>
      <c r="E13410" s="32">
        <v>16977</v>
      </c>
      <c r="F13410">
        <v>260</v>
      </c>
      <c r="G13410" s="32">
        <v>2612</v>
      </c>
      <c r="H13410" s="32">
        <v>61</v>
      </c>
    </row>
    <row r="13411" spans="1:8" x14ac:dyDescent="0.55000000000000004">
      <c r="A13411" s="33">
        <v>44193</v>
      </c>
      <c r="B13411" s="1" t="s">
        <v>24</v>
      </c>
      <c r="C13411">
        <v>505</v>
      </c>
      <c r="D13411">
        <v>27279</v>
      </c>
      <c r="E13411" s="32">
        <v>418</v>
      </c>
      <c r="F13411">
        <v>3</v>
      </c>
      <c r="G13411" s="32">
        <v>87</v>
      </c>
      <c r="H13411" s="32">
        <v>0</v>
      </c>
    </row>
    <row r="13412" spans="1:8" x14ac:dyDescent="0.55000000000000004">
      <c r="A13412" s="33">
        <v>44193</v>
      </c>
      <c r="B13412" s="1" t="s">
        <v>25</v>
      </c>
      <c r="C13412">
        <v>542</v>
      </c>
      <c r="D13412">
        <v>21742</v>
      </c>
      <c r="E13412" s="32">
        <v>462</v>
      </c>
      <c r="F13412">
        <v>26</v>
      </c>
      <c r="G13412" s="32">
        <v>54</v>
      </c>
      <c r="H13412" s="32">
        <v>2</v>
      </c>
    </row>
    <row r="13413" spans="1:8" x14ac:dyDescent="0.55000000000000004">
      <c r="A13413" s="33">
        <v>44193</v>
      </c>
      <c r="B13413" s="1" t="s">
        <v>26</v>
      </c>
      <c r="C13413">
        <v>1040</v>
      </c>
      <c r="D13413">
        <v>29071</v>
      </c>
      <c r="E13413" s="32">
        <v>880</v>
      </c>
      <c r="F13413">
        <v>50</v>
      </c>
      <c r="G13413" s="32">
        <v>113</v>
      </c>
      <c r="H13413" s="32">
        <v>6</v>
      </c>
    </row>
    <row r="13414" spans="1:8" x14ac:dyDescent="0.55000000000000004">
      <c r="A13414" s="33">
        <v>44193</v>
      </c>
      <c r="B13414" s="1" t="s">
        <v>27</v>
      </c>
      <c r="C13414">
        <v>348</v>
      </c>
      <c r="D13414">
        <v>18822</v>
      </c>
      <c r="E13414" s="32">
        <v>320</v>
      </c>
      <c r="F13414">
        <v>11</v>
      </c>
      <c r="G13414" s="32">
        <v>17</v>
      </c>
      <c r="H13414" s="32">
        <v>2</v>
      </c>
    </row>
    <row r="13415" spans="1:8" x14ac:dyDescent="0.55000000000000004">
      <c r="A13415" s="33">
        <v>44193</v>
      </c>
      <c r="B13415" s="1" t="s">
        <v>28</v>
      </c>
      <c r="C13415">
        <v>525</v>
      </c>
      <c r="D13415">
        <v>14459</v>
      </c>
      <c r="E13415" s="32">
        <v>465</v>
      </c>
      <c r="F13415">
        <v>11</v>
      </c>
      <c r="G13415" s="32">
        <v>49</v>
      </c>
      <c r="H13415" s="32">
        <v>3</v>
      </c>
    </row>
    <row r="13416" spans="1:8" x14ac:dyDescent="0.55000000000000004">
      <c r="A13416" s="33">
        <v>44193</v>
      </c>
      <c r="B13416" s="1" t="s">
        <v>29</v>
      </c>
      <c r="C13416">
        <v>1129</v>
      </c>
      <c r="D13416">
        <v>46746</v>
      </c>
      <c r="E13416" s="32">
        <v>1005</v>
      </c>
      <c r="F13416">
        <v>13</v>
      </c>
      <c r="G13416" s="32">
        <v>121</v>
      </c>
      <c r="H13416" s="32">
        <v>3</v>
      </c>
    </row>
    <row r="13417" spans="1:8" x14ac:dyDescent="0.55000000000000004">
      <c r="A13417" s="33">
        <v>44193</v>
      </c>
      <c r="B13417" s="1" t="s">
        <v>30</v>
      </c>
      <c r="C13417">
        <v>2068</v>
      </c>
      <c r="D13417">
        <v>63198</v>
      </c>
      <c r="E13417" s="32">
        <v>1599</v>
      </c>
      <c r="F13417">
        <v>31</v>
      </c>
      <c r="G13417" s="32">
        <v>438</v>
      </c>
      <c r="H13417" s="32">
        <v>9</v>
      </c>
    </row>
    <row r="13418" spans="1:8" x14ac:dyDescent="0.55000000000000004">
      <c r="A13418" s="33">
        <v>44193</v>
      </c>
      <c r="B13418" s="1" t="s">
        <v>31</v>
      </c>
      <c r="C13418">
        <v>2580</v>
      </c>
      <c r="D13418">
        <v>88334</v>
      </c>
      <c r="E13418" s="32">
        <v>2117</v>
      </c>
      <c r="F13418">
        <v>38</v>
      </c>
      <c r="G13418" s="32">
        <v>425</v>
      </c>
      <c r="H13418" s="32">
        <v>7</v>
      </c>
    </row>
    <row r="13419" spans="1:8" x14ac:dyDescent="0.55000000000000004">
      <c r="A13419" s="33">
        <v>44193</v>
      </c>
      <c r="B13419" s="1" t="s">
        <v>32</v>
      </c>
      <c r="C13419">
        <v>15664</v>
      </c>
      <c r="D13419">
        <v>199918</v>
      </c>
      <c r="E13419" s="32">
        <v>13118</v>
      </c>
      <c r="F13419">
        <v>195</v>
      </c>
      <c r="G13419" s="32">
        <v>2351</v>
      </c>
      <c r="H13419" s="32">
        <v>41</v>
      </c>
    </row>
    <row r="13420" spans="1:8" x14ac:dyDescent="0.55000000000000004">
      <c r="A13420" s="33">
        <v>44193</v>
      </c>
      <c r="B13420" s="1" t="s">
        <v>33</v>
      </c>
      <c r="C13420">
        <v>1237</v>
      </c>
      <c r="D13420">
        <v>29023</v>
      </c>
      <c r="E13420" s="32">
        <v>1082</v>
      </c>
      <c r="F13420">
        <v>16</v>
      </c>
      <c r="G13420" s="32">
        <v>139</v>
      </c>
      <c r="H13420" s="32">
        <v>4</v>
      </c>
    </row>
    <row r="13421" spans="1:8" x14ac:dyDescent="0.55000000000000004">
      <c r="A13421" s="33">
        <v>44193</v>
      </c>
      <c r="B13421" s="1" t="s">
        <v>34</v>
      </c>
      <c r="C13421">
        <v>1101</v>
      </c>
      <c r="D13421">
        <v>36649</v>
      </c>
      <c r="E13421" s="32">
        <v>893</v>
      </c>
      <c r="F13421">
        <v>11</v>
      </c>
      <c r="G13421" s="32">
        <v>197</v>
      </c>
      <c r="H13421" s="32">
        <v>3</v>
      </c>
    </row>
    <row r="13422" spans="1:8" x14ac:dyDescent="0.55000000000000004">
      <c r="A13422" s="33">
        <v>44193</v>
      </c>
      <c r="B13422" s="1" t="s">
        <v>35</v>
      </c>
      <c r="C13422">
        <v>4455</v>
      </c>
      <c r="D13422">
        <v>90765</v>
      </c>
      <c r="E13422" s="32">
        <v>3431</v>
      </c>
      <c r="F13422">
        <v>47</v>
      </c>
      <c r="G13422" s="32">
        <v>1019</v>
      </c>
      <c r="H13422" s="32">
        <v>14</v>
      </c>
    </row>
    <row r="13423" spans="1:8" x14ac:dyDescent="0.55000000000000004">
      <c r="A13423" s="33">
        <v>44193</v>
      </c>
      <c r="B13423" s="1" t="s">
        <v>36</v>
      </c>
      <c r="C13423">
        <v>29077</v>
      </c>
      <c r="D13423">
        <v>449377</v>
      </c>
      <c r="E13423" s="32">
        <v>25062</v>
      </c>
      <c r="F13423">
        <v>557</v>
      </c>
      <c r="G13423" s="32">
        <v>3458</v>
      </c>
      <c r="H13423" s="32">
        <v>158</v>
      </c>
    </row>
    <row r="13424" spans="1:8" x14ac:dyDescent="0.55000000000000004">
      <c r="A13424" s="33">
        <v>44193</v>
      </c>
      <c r="B13424" s="1" t="s">
        <v>37</v>
      </c>
      <c r="C13424">
        <v>9324</v>
      </c>
      <c r="D13424">
        <v>134198</v>
      </c>
      <c r="E13424" s="32">
        <v>8004</v>
      </c>
      <c r="F13424">
        <v>180</v>
      </c>
      <c r="G13424" s="32">
        <v>1140</v>
      </c>
      <c r="H13424" s="32">
        <v>48</v>
      </c>
    </row>
    <row r="13425" spans="1:8" x14ac:dyDescent="0.55000000000000004">
      <c r="A13425" s="33">
        <v>44193</v>
      </c>
      <c r="B13425" s="1" t="s">
        <v>38</v>
      </c>
      <c r="C13425">
        <v>1912</v>
      </c>
      <c r="D13425">
        <v>47698</v>
      </c>
      <c r="E13425" s="32">
        <v>1555</v>
      </c>
      <c r="F13425">
        <v>22</v>
      </c>
      <c r="G13425" s="32">
        <v>335</v>
      </c>
      <c r="H13425" s="32">
        <v>11</v>
      </c>
    </row>
    <row r="13426" spans="1:8" x14ac:dyDescent="0.55000000000000004">
      <c r="A13426" s="33">
        <v>44193</v>
      </c>
      <c r="B13426" s="1" t="s">
        <v>39</v>
      </c>
      <c r="C13426">
        <v>598</v>
      </c>
      <c r="D13426">
        <v>16309</v>
      </c>
      <c r="E13426" s="32">
        <v>559</v>
      </c>
      <c r="F13426">
        <v>7</v>
      </c>
      <c r="G13426" s="32">
        <v>21</v>
      </c>
      <c r="H13426" s="32">
        <v>4</v>
      </c>
    </row>
    <row r="13427" spans="1:8" x14ac:dyDescent="0.55000000000000004">
      <c r="A13427" s="33">
        <v>44193</v>
      </c>
      <c r="B13427" s="1" t="s">
        <v>40</v>
      </c>
      <c r="C13427">
        <v>95</v>
      </c>
      <c r="D13427">
        <v>23602</v>
      </c>
      <c r="E13427" s="32">
        <v>65</v>
      </c>
      <c r="F13427">
        <v>0</v>
      </c>
      <c r="G13427" s="32">
        <v>28</v>
      </c>
      <c r="H13427" s="32">
        <v>1</v>
      </c>
    </row>
    <row r="13428" spans="1:8" x14ac:dyDescent="0.55000000000000004">
      <c r="A13428" s="33">
        <v>44193</v>
      </c>
      <c r="B13428" s="1" t="s">
        <v>41</v>
      </c>
      <c r="C13428">
        <v>205</v>
      </c>
      <c r="D13428">
        <v>9344</v>
      </c>
      <c r="E13428" s="32">
        <v>175</v>
      </c>
      <c r="F13428">
        <v>0</v>
      </c>
      <c r="G13428" s="32">
        <v>30</v>
      </c>
      <c r="H13428" s="32">
        <v>2</v>
      </c>
    </row>
    <row r="13429" spans="1:8" x14ac:dyDescent="0.55000000000000004">
      <c r="A13429" s="33">
        <v>44193</v>
      </c>
      <c r="B13429" s="1" t="s">
        <v>42</v>
      </c>
      <c r="C13429">
        <v>1285</v>
      </c>
      <c r="D13429">
        <v>31723</v>
      </c>
      <c r="E13429" s="32">
        <v>762</v>
      </c>
      <c r="F13429">
        <v>13</v>
      </c>
      <c r="G13429" s="32">
        <v>384</v>
      </c>
      <c r="H13429" s="32">
        <v>8</v>
      </c>
    </row>
    <row r="13430" spans="1:8" x14ac:dyDescent="0.55000000000000004">
      <c r="A13430" s="33">
        <v>44193</v>
      </c>
      <c r="B13430" s="1" t="s">
        <v>43</v>
      </c>
      <c r="C13430">
        <v>3010</v>
      </c>
      <c r="D13430">
        <v>73605</v>
      </c>
      <c r="E13430" s="32">
        <v>1652</v>
      </c>
      <c r="F13430">
        <v>23</v>
      </c>
      <c r="G13430" s="32">
        <v>486</v>
      </c>
      <c r="H13430" s="32">
        <v>18</v>
      </c>
    </row>
    <row r="13431" spans="1:8" x14ac:dyDescent="0.55000000000000004">
      <c r="A13431" s="33">
        <v>44193</v>
      </c>
      <c r="B13431" s="1" t="s">
        <v>44</v>
      </c>
      <c r="C13431">
        <v>537</v>
      </c>
      <c r="D13431">
        <v>26760</v>
      </c>
      <c r="E13431" s="32">
        <v>427</v>
      </c>
      <c r="F13431">
        <v>3</v>
      </c>
      <c r="G13431" s="32">
        <v>103</v>
      </c>
      <c r="H13431" s="32">
        <v>4</v>
      </c>
    </row>
    <row r="13432" spans="1:8" x14ac:dyDescent="0.55000000000000004">
      <c r="A13432" s="33">
        <v>44193</v>
      </c>
      <c r="B13432" s="1" t="s">
        <v>45</v>
      </c>
      <c r="C13432">
        <v>195</v>
      </c>
      <c r="D13432">
        <v>15074</v>
      </c>
      <c r="E13432" s="32">
        <v>179</v>
      </c>
      <c r="F13432">
        <v>9</v>
      </c>
      <c r="G13432" s="32">
        <v>7</v>
      </c>
      <c r="H13432" s="32">
        <v>0</v>
      </c>
    </row>
    <row r="13433" spans="1:8" x14ac:dyDescent="0.55000000000000004">
      <c r="A13433" s="33">
        <v>44193</v>
      </c>
      <c r="B13433" s="1" t="s">
        <v>46</v>
      </c>
      <c r="C13433">
        <v>288</v>
      </c>
      <c r="D13433">
        <v>23368</v>
      </c>
      <c r="E13433" s="32">
        <v>196</v>
      </c>
      <c r="F13433">
        <v>3</v>
      </c>
      <c r="G13433" s="32">
        <v>89</v>
      </c>
      <c r="H13433" s="32">
        <v>0</v>
      </c>
    </row>
    <row r="13434" spans="1:8" x14ac:dyDescent="0.55000000000000004">
      <c r="A13434" s="33">
        <v>44193</v>
      </c>
      <c r="B13434" s="1" t="s">
        <v>47</v>
      </c>
      <c r="C13434">
        <v>431</v>
      </c>
      <c r="D13434">
        <v>12200</v>
      </c>
      <c r="E13434" s="32">
        <v>350</v>
      </c>
      <c r="F13434">
        <v>12</v>
      </c>
      <c r="G13434" s="32">
        <v>69</v>
      </c>
      <c r="H13434" s="32">
        <v>4</v>
      </c>
    </row>
    <row r="13435" spans="1:8" x14ac:dyDescent="0.55000000000000004">
      <c r="A13435" s="33">
        <v>44193</v>
      </c>
      <c r="B13435" s="1" t="s">
        <v>48</v>
      </c>
      <c r="C13435">
        <v>634</v>
      </c>
      <c r="D13435">
        <v>5782</v>
      </c>
      <c r="E13435" s="32">
        <v>470</v>
      </c>
      <c r="F13435">
        <v>6</v>
      </c>
      <c r="G13435" s="32">
        <v>158</v>
      </c>
      <c r="H13435" s="32">
        <v>8</v>
      </c>
    </row>
    <row r="13436" spans="1:8" x14ac:dyDescent="0.55000000000000004">
      <c r="A13436" s="33">
        <v>44193</v>
      </c>
      <c r="B13436" s="1" t="s">
        <v>49</v>
      </c>
      <c r="C13436">
        <v>8292</v>
      </c>
      <c r="D13436">
        <v>258021</v>
      </c>
      <c r="E13436" s="32">
        <v>6872</v>
      </c>
      <c r="F13436">
        <v>117</v>
      </c>
      <c r="G13436" s="32">
        <v>1303</v>
      </c>
      <c r="H13436" s="32">
        <v>13</v>
      </c>
    </row>
    <row r="13437" spans="1:8" x14ac:dyDescent="0.55000000000000004">
      <c r="A13437" s="33">
        <v>44193</v>
      </c>
      <c r="B13437" s="1" t="s">
        <v>50</v>
      </c>
      <c r="C13437">
        <v>450</v>
      </c>
      <c r="D13437">
        <v>14638</v>
      </c>
      <c r="E13437" s="32">
        <v>403</v>
      </c>
      <c r="F13437">
        <v>3</v>
      </c>
      <c r="G13437" s="32">
        <v>49</v>
      </c>
      <c r="H13437" s="32">
        <v>1</v>
      </c>
    </row>
    <row r="13438" spans="1:8" x14ac:dyDescent="0.55000000000000004">
      <c r="A13438" s="33">
        <v>44193</v>
      </c>
      <c r="B13438" s="1" t="s">
        <v>51</v>
      </c>
      <c r="C13438">
        <v>457</v>
      </c>
      <c r="D13438">
        <v>38000</v>
      </c>
      <c r="E13438" s="32">
        <v>311</v>
      </c>
      <c r="F13438">
        <v>3</v>
      </c>
      <c r="G13438" s="32">
        <v>193</v>
      </c>
      <c r="H13438" s="32">
        <v>2</v>
      </c>
    </row>
    <row r="13439" spans="1:8" x14ac:dyDescent="0.55000000000000004">
      <c r="A13439" s="33">
        <v>44193</v>
      </c>
      <c r="B13439" s="1" t="s">
        <v>52</v>
      </c>
      <c r="C13439">
        <v>1739</v>
      </c>
      <c r="D13439">
        <v>34504</v>
      </c>
      <c r="E13439" s="32">
        <v>1384</v>
      </c>
      <c r="F13439">
        <v>16</v>
      </c>
      <c r="G13439" s="32">
        <v>172</v>
      </c>
      <c r="H13439" s="32">
        <v>5</v>
      </c>
    </row>
    <row r="13440" spans="1:8" x14ac:dyDescent="0.55000000000000004">
      <c r="A13440" s="33">
        <v>44193</v>
      </c>
      <c r="B13440" s="1" t="s">
        <v>53</v>
      </c>
      <c r="C13440">
        <v>639</v>
      </c>
      <c r="D13440">
        <v>40729</v>
      </c>
      <c r="E13440" s="32">
        <v>544</v>
      </c>
      <c r="F13440">
        <v>5</v>
      </c>
      <c r="G13440" s="32">
        <v>90</v>
      </c>
      <c r="H13440" s="32">
        <v>4</v>
      </c>
    </row>
    <row r="13441" spans="1:8" x14ac:dyDescent="0.55000000000000004">
      <c r="A13441" s="33">
        <v>44193</v>
      </c>
      <c r="B13441" s="1" t="s">
        <v>54</v>
      </c>
      <c r="C13441">
        <v>715</v>
      </c>
      <c r="D13441">
        <v>12454</v>
      </c>
      <c r="E13441" s="32">
        <v>647</v>
      </c>
      <c r="F13441">
        <v>5</v>
      </c>
      <c r="G13441" s="32">
        <v>68</v>
      </c>
      <c r="H13441" s="32">
        <v>0</v>
      </c>
    </row>
    <row r="13442" spans="1:8" x14ac:dyDescent="0.55000000000000004">
      <c r="A13442" s="33">
        <v>44193</v>
      </c>
      <c r="B13442" s="1" t="s">
        <v>55</v>
      </c>
      <c r="C13442">
        <v>966</v>
      </c>
      <c r="D13442">
        <v>37656</v>
      </c>
      <c r="E13442" s="32">
        <v>856</v>
      </c>
      <c r="F13442">
        <v>13</v>
      </c>
      <c r="G13442" s="32">
        <v>110</v>
      </c>
      <c r="H13442" s="32">
        <v>2</v>
      </c>
    </row>
    <row r="13443" spans="1:8" x14ac:dyDescent="0.55000000000000004">
      <c r="A13443" s="33">
        <v>44193</v>
      </c>
      <c r="B13443" s="1" t="s">
        <v>56</v>
      </c>
      <c r="C13443">
        <v>5220</v>
      </c>
      <c r="D13443">
        <v>87774</v>
      </c>
      <c r="E13443" s="32">
        <v>4822</v>
      </c>
      <c r="F13443">
        <v>81</v>
      </c>
      <c r="G13443" s="32">
        <v>322</v>
      </c>
      <c r="H13443" s="32">
        <v>6</v>
      </c>
    </row>
    <row r="13444" spans="1:8" x14ac:dyDescent="0.55000000000000004">
      <c r="A13444" s="33">
        <v>44194</v>
      </c>
      <c r="B13444" s="1" t="s">
        <v>7</v>
      </c>
      <c r="C13444">
        <v>13142</v>
      </c>
      <c r="D13444">
        <v>233173</v>
      </c>
      <c r="E13444" s="32">
        <v>11106</v>
      </c>
      <c r="F13444">
        <v>445</v>
      </c>
      <c r="G13444" s="32">
        <v>1628</v>
      </c>
      <c r="H13444" s="32">
        <v>22</v>
      </c>
    </row>
    <row r="13445" spans="1:8" x14ac:dyDescent="0.55000000000000004">
      <c r="A13445" s="33">
        <v>44194</v>
      </c>
      <c r="B13445" s="1" t="s">
        <v>11</v>
      </c>
      <c r="C13445">
        <v>453</v>
      </c>
      <c r="D13445">
        <v>9366</v>
      </c>
      <c r="E13445" s="32">
        <v>382</v>
      </c>
      <c r="F13445">
        <v>8</v>
      </c>
      <c r="G13445" s="32">
        <v>63</v>
      </c>
      <c r="H13445" s="32">
        <v>2</v>
      </c>
    </row>
    <row r="13446" spans="1:8" x14ac:dyDescent="0.55000000000000004">
      <c r="A13446" s="33">
        <v>44194</v>
      </c>
      <c r="B13446" s="1" t="s">
        <v>12</v>
      </c>
      <c r="C13446">
        <v>380</v>
      </c>
      <c r="D13446">
        <v>14027</v>
      </c>
      <c r="E13446" s="32">
        <v>289</v>
      </c>
      <c r="F13446">
        <v>23</v>
      </c>
      <c r="G13446" s="32">
        <v>68</v>
      </c>
      <c r="H13446" s="32">
        <v>3</v>
      </c>
    </row>
    <row r="13447" spans="1:8" x14ac:dyDescent="0.55000000000000004">
      <c r="A13447" s="33">
        <v>44194</v>
      </c>
      <c r="B13447" s="1" t="s">
        <v>13</v>
      </c>
      <c r="C13447">
        <v>2104</v>
      </c>
      <c r="D13447">
        <v>24274</v>
      </c>
      <c r="E13447" s="32">
        <v>1653</v>
      </c>
      <c r="F13447">
        <v>14</v>
      </c>
      <c r="G13447" s="32">
        <v>437</v>
      </c>
      <c r="H13447" s="32">
        <v>3</v>
      </c>
    </row>
    <row r="13448" spans="1:8" x14ac:dyDescent="0.55000000000000004">
      <c r="A13448" s="33">
        <v>44194</v>
      </c>
      <c r="B13448" s="1" t="s">
        <v>14</v>
      </c>
      <c r="C13448">
        <v>132</v>
      </c>
      <c r="D13448">
        <v>4565</v>
      </c>
      <c r="E13448" s="32">
        <v>94</v>
      </c>
      <c r="F13448">
        <v>1</v>
      </c>
      <c r="G13448" s="32">
        <v>37</v>
      </c>
      <c r="H13448" s="32">
        <v>0</v>
      </c>
    </row>
    <row r="13449" spans="1:8" x14ac:dyDescent="0.55000000000000004">
      <c r="A13449" s="33">
        <v>44194</v>
      </c>
      <c r="B13449" s="1" t="s">
        <v>15</v>
      </c>
      <c r="C13449">
        <v>378</v>
      </c>
      <c r="D13449">
        <v>10101</v>
      </c>
      <c r="E13449" s="32">
        <v>288</v>
      </c>
      <c r="F13449">
        <v>6</v>
      </c>
      <c r="G13449" s="32">
        <v>84</v>
      </c>
      <c r="H13449" s="32">
        <v>6</v>
      </c>
    </row>
    <row r="13450" spans="1:8" x14ac:dyDescent="0.55000000000000004">
      <c r="A13450" s="33">
        <v>44194</v>
      </c>
      <c r="B13450" s="1" t="s">
        <v>16</v>
      </c>
      <c r="C13450">
        <v>907</v>
      </c>
      <c r="D13450">
        <v>56176</v>
      </c>
      <c r="E13450" s="32">
        <v>653</v>
      </c>
      <c r="F13450">
        <v>19</v>
      </c>
      <c r="G13450" s="32">
        <v>235</v>
      </c>
      <c r="H13450" s="32">
        <v>5</v>
      </c>
    </row>
    <row r="13451" spans="1:8" x14ac:dyDescent="0.55000000000000004">
      <c r="A13451" s="33">
        <v>44194</v>
      </c>
      <c r="B13451" s="1" t="s">
        <v>17</v>
      </c>
      <c r="C13451">
        <v>2381</v>
      </c>
      <c r="D13451">
        <v>18572</v>
      </c>
      <c r="E13451" s="32">
        <v>2090</v>
      </c>
      <c r="F13451">
        <v>36</v>
      </c>
      <c r="G13451" s="32">
        <v>255</v>
      </c>
      <c r="H13451" s="32">
        <v>7</v>
      </c>
    </row>
    <row r="13452" spans="1:8" x14ac:dyDescent="0.55000000000000004">
      <c r="A13452" s="33">
        <v>44194</v>
      </c>
      <c r="B13452" s="1" t="s">
        <v>18</v>
      </c>
      <c r="C13452">
        <v>1349</v>
      </c>
      <c r="D13452">
        <v>71133</v>
      </c>
      <c r="E13452" s="32">
        <v>976</v>
      </c>
      <c r="F13452">
        <v>6</v>
      </c>
      <c r="G13452" s="32">
        <v>373</v>
      </c>
      <c r="H13452" s="32">
        <v>9</v>
      </c>
    </row>
    <row r="13453" spans="1:8" x14ac:dyDescent="0.55000000000000004">
      <c r="A13453" s="33">
        <v>44194</v>
      </c>
      <c r="B13453" s="1" t="s">
        <v>19</v>
      </c>
      <c r="C13453">
        <v>2222</v>
      </c>
      <c r="D13453">
        <v>52062</v>
      </c>
      <c r="E13453" s="32">
        <v>1842</v>
      </c>
      <c r="F13453">
        <v>40</v>
      </c>
      <c r="G13453" s="32">
        <v>311</v>
      </c>
      <c r="H13453" s="32">
        <v>11</v>
      </c>
    </row>
    <row r="13454" spans="1:8" x14ac:dyDescent="0.55000000000000004">
      <c r="A13454" s="33">
        <v>44194</v>
      </c>
      <c r="B13454" s="1" t="s">
        <v>20</v>
      </c>
      <c r="C13454">
        <v>13724</v>
      </c>
      <c r="D13454">
        <v>312054</v>
      </c>
      <c r="E13454" s="32">
        <v>10697</v>
      </c>
      <c r="F13454">
        <v>203</v>
      </c>
      <c r="G13454" s="32">
        <v>2824</v>
      </c>
      <c r="H13454" s="32">
        <v>54</v>
      </c>
    </row>
    <row r="13455" spans="1:8" x14ac:dyDescent="0.55000000000000004">
      <c r="A13455" s="33">
        <v>44194</v>
      </c>
      <c r="B13455" s="1" t="s">
        <v>21</v>
      </c>
      <c r="C13455">
        <v>10609</v>
      </c>
      <c r="D13455">
        <v>224133</v>
      </c>
      <c r="E13455" s="32">
        <v>8595</v>
      </c>
      <c r="F13455">
        <v>115</v>
      </c>
      <c r="G13455" s="32">
        <v>1899</v>
      </c>
      <c r="H13455" s="32">
        <v>16</v>
      </c>
    </row>
    <row r="13456" spans="1:8" x14ac:dyDescent="0.55000000000000004">
      <c r="A13456" s="33">
        <v>44194</v>
      </c>
      <c r="B13456" s="1" t="s">
        <v>22</v>
      </c>
      <c r="C13456">
        <v>57896</v>
      </c>
      <c r="D13456">
        <v>975031</v>
      </c>
      <c r="E13456" s="32">
        <v>49626</v>
      </c>
      <c r="F13456">
        <v>618</v>
      </c>
      <c r="G13456" s="32">
        <v>7652</v>
      </c>
      <c r="H13456" s="32">
        <v>84</v>
      </c>
    </row>
    <row r="13457" spans="1:8" x14ac:dyDescent="0.55000000000000004">
      <c r="A13457" s="33">
        <v>44194</v>
      </c>
      <c r="B13457" s="1" t="s">
        <v>23</v>
      </c>
      <c r="C13457">
        <v>20244</v>
      </c>
      <c r="D13457">
        <v>342311</v>
      </c>
      <c r="E13457" s="32">
        <v>17010</v>
      </c>
      <c r="F13457">
        <v>260</v>
      </c>
      <c r="G13457" s="32">
        <v>2974</v>
      </c>
      <c r="H13457" s="32">
        <v>59</v>
      </c>
    </row>
    <row r="13458" spans="1:8" x14ac:dyDescent="0.55000000000000004">
      <c r="A13458" s="33">
        <v>44194</v>
      </c>
      <c r="B13458" s="1" t="s">
        <v>24</v>
      </c>
      <c r="C13458">
        <v>520</v>
      </c>
      <c r="D13458">
        <v>27854</v>
      </c>
      <c r="E13458" s="32">
        <v>425</v>
      </c>
      <c r="F13458">
        <v>3</v>
      </c>
      <c r="G13458" s="32">
        <v>95</v>
      </c>
      <c r="H13458" s="32">
        <v>0</v>
      </c>
    </row>
    <row r="13459" spans="1:8" x14ac:dyDescent="0.55000000000000004">
      <c r="A13459" s="33">
        <v>44194</v>
      </c>
      <c r="B13459" s="1" t="s">
        <v>25</v>
      </c>
      <c r="C13459">
        <v>548</v>
      </c>
      <c r="D13459">
        <v>21742</v>
      </c>
      <c r="E13459" s="32">
        <v>468</v>
      </c>
      <c r="F13459">
        <v>26</v>
      </c>
      <c r="G13459" s="32">
        <v>54</v>
      </c>
      <c r="H13459" s="32">
        <v>2</v>
      </c>
    </row>
    <row r="13460" spans="1:8" x14ac:dyDescent="0.55000000000000004">
      <c r="A13460" s="33">
        <v>44194</v>
      </c>
      <c r="B13460" s="1" t="s">
        <v>26</v>
      </c>
      <c r="C13460">
        <v>1050</v>
      </c>
      <c r="D13460">
        <v>29508</v>
      </c>
      <c r="E13460" s="32">
        <v>895</v>
      </c>
      <c r="F13460">
        <v>50</v>
      </c>
      <c r="G13460" s="32">
        <v>109</v>
      </c>
      <c r="H13460" s="32">
        <v>7</v>
      </c>
    </row>
    <row r="13461" spans="1:8" x14ac:dyDescent="0.55000000000000004">
      <c r="A13461" s="33">
        <v>44194</v>
      </c>
      <c r="B13461" s="1" t="s">
        <v>27</v>
      </c>
      <c r="C13461">
        <v>350</v>
      </c>
      <c r="D13461">
        <v>19268</v>
      </c>
      <c r="E13461" s="32">
        <v>321</v>
      </c>
      <c r="F13461">
        <v>11</v>
      </c>
      <c r="G13461" s="32">
        <v>17</v>
      </c>
      <c r="H13461" s="32">
        <v>1</v>
      </c>
    </row>
    <row r="13462" spans="1:8" x14ac:dyDescent="0.55000000000000004">
      <c r="A13462" s="33">
        <v>44194</v>
      </c>
      <c r="B13462" s="1" t="s">
        <v>28</v>
      </c>
      <c r="C13462">
        <v>525</v>
      </c>
      <c r="D13462">
        <v>14459</v>
      </c>
      <c r="E13462" s="32">
        <v>465</v>
      </c>
      <c r="F13462">
        <v>11</v>
      </c>
      <c r="G13462" s="32">
        <v>49</v>
      </c>
      <c r="H13462" s="32">
        <v>3</v>
      </c>
    </row>
    <row r="13463" spans="1:8" x14ac:dyDescent="0.55000000000000004">
      <c r="A13463" s="33">
        <v>44194</v>
      </c>
      <c r="B13463" s="1" t="s">
        <v>29</v>
      </c>
      <c r="C13463">
        <v>1140</v>
      </c>
      <c r="D13463">
        <v>47294</v>
      </c>
      <c r="E13463" s="32">
        <v>1014</v>
      </c>
      <c r="F13463">
        <v>14</v>
      </c>
      <c r="G13463" s="32">
        <v>123</v>
      </c>
      <c r="H13463" s="32">
        <v>3</v>
      </c>
    </row>
    <row r="13464" spans="1:8" x14ac:dyDescent="0.55000000000000004">
      <c r="A13464" s="33">
        <v>44194</v>
      </c>
      <c r="B13464" s="1" t="s">
        <v>30</v>
      </c>
      <c r="C13464">
        <v>2142</v>
      </c>
      <c r="D13464">
        <v>64835</v>
      </c>
      <c r="E13464" s="32">
        <v>1646</v>
      </c>
      <c r="F13464">
        <v>31</v>
      </c>
      <c r="G13464" s="32">
        <v>465</v>
      </c>
      <c r="H13464" s="32">
        <v>10</v>
      </c>
    </row>
    <row r="13465" spans="1:8" x14ac:dyDescent="0.55000000000000004">
      <c r="A13465" s="33">
        <v>44194</v>
      </c>
      <c r="B13465" s="1" t="s">
        <v>31</v>
      </c>
      <c r="C13465">
        <v>2606</v>
      </c>
      <c r="D13465">
        <v>88334</v>
      </c>
      <c r="E13465" s="32">
        <v>2139</v>
      </c>
      <c r="F13465">
        <v>40</v>
      </c>
      <c r="G13465" s="32">
        <v>427</v>
      </c>
      <c r="H13465" s="32">
        <v>9</v>
      </c>
    </row>
    <row r="13466" spans="1:8" x14ac:dyDescent="0.55000000000000004">
      <c r="A13466" s="33">
        <v>44194</v>
      </c>
      <c r="B13466" s="1" t="s">
        <v>32</v>
      </c>
      <c r="C13466">
        <v>15786</v>
      </c>
      <c r="D13466">
        <v>199918</v>
      </c>
      <c r="E13466" s="32">
        <v>13329</v>
      </c>
      <c r="F13466">
        <v>202</v>
      </c>
      <c r="G13466" s="32">
        <v>2255</v>
      </c>
      <c r="H13466" s="32">
        <v>41</v>
      </c>
    </row>
    <row r="13467" spans="1:8" x14ac:dyDescent="0.55000000000000004">
      <c r="A13467" s="33">
        <v>44194</v>
      </c>
      <c r="B13467" s="1" t="s">
        <v>33</v>
      </c>
      <c r="C13467">
        <v>1248</v>
      </c>
      <c r="D13467">
        <v>29023</v>
      </c>
      <c r="E13467" s="32">
        <v>1090</v>
      </c>
      <c r="F13467">
        <v>16</v>
      </c>
      <c r="G13467" s="32">
        <v>142</v>
      </c>
      <c r="H13467" s="32">
        <v>4</v>
      </c>
    </row>
    <row r="13468" spans="1:8" x14ac:dyDescent="0.55000000000000004">
      <c r="A13468" s="33">
        <v>44194</v>
      </c>
      <c r="B13468" s="1" t="s">
        <v>34</v>
      </c>
      <c r="C13468">
        <v>1127</v>
      </c>
      <c r="D13468">
        <v>36772</v>
      </c>
      <c r="E13468" s="32">
        <v>899</v>
      </c>
      <c r="F13468">
        <v>11</v>
      </c>
      <c r="G13468" s="32">
        <v>217</v>
      </c>
      <c r="H13468" s="32">
        <v>3</v>
      </c>
    </row>
    <row r="13469" spans="1:8" x14ac:dyDescent="0.55000000000000004">
      <c r="A13469" s="33">
        <v>44194</v>
      </c>
      <c r="B13469" s="1" t="s">
        <v>35</v>
      </c>
      <c r="C13469">
        <v>4455</v>
      </c>
      <c r="D13469">
        <v>90765</v>
      </c>
      <c r="E13469" s="32">
        <v>3431</v>
      </c>
      <c r="F13469">
        <v>47</v>
      </c>
      <c r="G13469" s="32">
        <v>1019</v>
      </c>
      <c r="H13469" s="32">
        <v>14</v>
      </c>
    </row>
    <row r="13470" spans="1:8" x14ac:dyDescent="0.55000000000000004">
      <c r="A13470" s="33">
        <v>44194</v>
      </c>
      <c r="B13470" s="1" t="s">
        <v>36</v>
      </c>
      <c r="C13470">
        <v>29379</v>
      </c>
      <c r="D13470">
        <v>457909</v>
      </c>
      <c r="E13470" s="32">
        <v>25468</v>
      </c>
      <c r="F13470">
        <v>562</v>
      </c>
      <c r="G13470" s="32">
        <v>3349</v>
      </c>
      <c r="H13470" s="32">
        <v>150</v>
      </c>
    </row>
    <row r="13471" spans="1:8" x14ac:dyDescent="0.55000000000000004">
      <c r="A13471" s="33">
        <v>44194</v>
      </c>
      <c r="B13471" s="1" t="s">
        <v>37</v>
      </c>
      <c r="C13471">
        <v>9432</v>
      </c>
      <c r="D13471">
        <v>135518</v>
      </c>
      <c r="E13471" s="32">
        <v>8104</v>
      </c>
      <c r="F13471">
        <v>188</v>
      </c>
      <c r="G13471" s="32">
        <v>1140</v>
      </c>
      <c r="H13471" s="32">
        <v>44</v>
      </c>
    </row>
    <row r="13472" spans="1:8" x14ac:dyDescent="0.55000000000000004">
      <c r="A13472" s="33">
        <v>44194</v>
      </c>
      <c r="B13472" s="1" t="s">
        <v>38</v>
      </c>
      <c r="C13472">
        <v>1936</v>
      </c>
      <c r="D13472">
        <v>47698</v>
      </c>
      <c r="E13472" s="32">
        <v>1578</v>
      </c>
      <c r="F13472">
        <v>22</v>
      </c>
      <c r="G13472" s="32">
        <v>336</v>
      </c>
      <c r="H13472" s="32">
        <v>15</v>
      </c>
    </row>
    <row r="13473" spans="1:8" x14ac:dyDescent="0.55000000000000004">
      <c r="A13473" s="33">
        <v>44194</v>
      </c>
      <c r="B13473" s="1" t="s">
        <v>39</v>
      </c>
      <c r="C13473">
        <v>600</v>
      </c>
      <c r="D13473">
        <v>16374</v>
      </c>
      <c r="E13473" s="32">
        <v>561</v>
      </c>
      <c r="F13473">
        <v>7</v>
      </c>
      <c r="G13473" s="32">
        <v>21</v>
      </c>
      <c r="H13473" s="32">
        <v>4</v>
      </c>
    </row>
    <row r="13474" spans="1:8" x14ac:dyDescent="0.55000000000000004">
      <c r="A13474" s="33">
        <v>44194</v>
      </c>
      <c r="B13474" s="1" t="s">
        <v>40</v>
      </c>
      <c r="C13474">
        <v>101</v>
      </c>
      <c r="D13474">
        <v>23698</v>
      </c>
      <c r="E13474" s="32">
        <v>65</v>
      </c>
      <c r="F13474">
        <v>0</v>
      </c>
      <c r="G13474" s="32">
        <v>34</v>
      </c>
      <c r="H13474" s="32">
        <v>1</v>
      </c>
    </row>
    <row r="13475" spans="1:8" x14ac:dyDescent="0.55000000000000004">
      <c r="A13475" s="33">
        <v>44194</v>
      </c>
      <c r="B13475" s="1" t="s">
        <v>41</v>
      </c>
      <c r="C13475">
        <v>208</v>
      </c>
      <c r="D13475">
        <v>9344</v>
      </c>
      <c r="E13475" s="32">
        <v>177</v>
      </c>
      <c r="F13475">
        <v>0</v>
      </c>
      <c r="G13475" s="32">
        <v>31</v>
      </c>
      <c r="H13475" s="32">
        <v>2</v>
      </c>
    </row>
    <row r="13476" spans="1:8" x14ac:dyDescent="0.55000000000000004">
      <c r="A13476" s="33">
        <v>44194</v>
      </c>
      <c r="B13476" s="1" t="s">
        <v>42</v>
      </c>
      <c r="C13476">
        <v>1308</v>
      </c>
      <c r="D13476">
        <v>31723</v>
      </c>
      <c r="E13476" s="32">
        <v>762</v>
      </c>
      <c r="F13476">
        <v>13</v>
      </c>
      <c r="G13476" s="32">
        <v>384</v>
      </c>
      <c r="H13476" s="32">
        <v>8</v>
      </c>
    </row>
    <row r="13477" spans="1:8" x14ac:dyDescent="0.55000000000000004">
      <c r="A13477" s="33">
        <v>44194</v>
      </c>
      <c r="B13477" s="1" t="s">
        <v>43</v>
      </c>
      <c r="C13477">
        <v>3059</v>
      </c>
      <c r="D13477">
        <v>73605</v>
      </c>
      <c r="E13477" s="32">
        <v>1677</v>
      </c>
      <c r="F13477">
        <v>23</v>
      </c>
      <c r="G13477" s="32">
        <v>535</v>
      </c>
      <c r="H13477" s="32">
        <v>18</v>
      </c>
    </row>
    <row r="13478" spans="1:8" x14ac:dyDescent="0.55000000000000004">
      <c r="A13478" s="33">
        <v>44194</v>
      </c>
      <c r="B13478" s="1" t="s">
        <v>44</v>
      </c>
      <c r="C13478">
        <v>561</v>
      </c>
      <c r="D13478">
        <v>26760</v>
      </c>
      <c r="E13478" s="32">
        <v>438</v>
      </c>
      <c r="F13478">
        <v>3</v>
      </c>
      <c r="G13478" s="32">
        <v>116</v>
      </c>
      <c r="H13478" s="32">
        <v>3</v>
      </c>
    </row>
    <row r="13479" spans="1:8" x14ac:dyDescent="0.55000000000000004">
      <c r="A13479" s="33">
        <v>44194</v>
      </c>
      <c r="B13479" s="1" t="s">
        <v>45</v>
      </c>
      <c r="C13479">
        <v>195</v>
      </c>
      <c r="D13479">
        <v>15180</v>
      </c>
      <c r="E13479" s="32">
        <v>179</v>
      </c>
      <c r="F13479">
        <v>9</v>
      </c>
      <c r="G13479" s="32">
        <v>7</v>
      </c>
      <c r="H13479" s="32">
        <v>0</v>
      </c>
    </row>
    <row r="13480" spans="1:8" x14ac:dyDescent="0.55000000000000004">
      <c r="A13480" s="33">
        <v>44194</v>
      </c>
      <c r="B13480" s="1" t="s">
        <v>46</v>
      </c>
      <c r="C13480">
        <v>296</v>
      </c>
      <c r="D13480">
        <v>23771</v>
      </c>
      <c r="E13480" s="32">
        <v>199</v>
      </c>
      <c r="F13480">
        <v>3</v>
      </c>
      <c r="G13480" s="32">
        <v>94</v>
      </c>
      <c r="H13480" s="32">
        <v>0</v>
      </c>
    </row>
    <row r="13481" spans="1:8" x14ac:dyDescent="0.55000000000000004">
      <c r="A13481" s="33">
        <v>44194</v>
      </c>
      <c r="B13481" s="1" t="s">
        <v>47</v>
      </c>
      <c r="C13481">
        <v>445</v>
      </c>
      <c r="D13481">
        <v>12351</v>
      </c>
      <c r="E13481" s="32">
        <v>354</v>
      </c>
      <c r="F13481">
        <v>12</v>
      </c>
      <c r="G13481" s="32">
        <v>79</v>
      </c>
      <c r="H13481" s="32">
        <v>4</v>
      </c>
    </row>
    <row r="13482" spans="1:8" x14ac:dyDescent="0.55000000000000004">
      <c r="A13482" s="33">
        <v>44194</v>
      </c>
      <c r="B13482" s="1" t="s">
        <v>48</v>
      </c>
      <c r="C13482">
        <v>642</v>
      </c>
      <c r="D13482">
        <v>5808</v>
      </c>
      <c r="E13482" s="32">
        <v>490</v>
      </c>
      <c r="F13482">
        <v>6</v>
      </c>
      <c r="G13482" s="32">
        <v>146</v>
      </c>
      <c r="H13482" s="32">
        <v>9</v>
      </c>
    </row>
    <row r="13483" spans="1:8" x14ac:dyDescent="0.55000000000000004">
      <c r="A13483" s="33">
        <v>44194</v>
      </c>
      <c r="B13483" s="1" t="s">
        <v>49</v>
      </c>
      <c r="C13483">
        <v>8585</v>
      </c>
      <c r="D13483">
        <v>260551</v>
      </c>
      <c r="E13483" s="32">
        <v>7107</v>
      </c>
      <c r="F13483">
        <v>118</v>
      </c>
      <c r="G13483" s="32">
        <v>1360</v>
      </c>
      <c r="H13483" s="32">
        <v>13</v>
      </c>
    </row>
    <row r="13484" spans="1:8" x14ac:dyDescent="0.55000000000000004">
      <c r="A13484" s="33">
        <v>44194</v>
      </c>
      <c r="B13484" s="1" t="s">
        <v>50</v>
      </c>
      <c r="C13484">
        <v>457</v>
      </c>
      <c r="D13484">
        <v>14755</v>
      </c>
      <c r="E13484" s="32">
        <v>405</v>
      </c>
      <c r="F13484">
        <v>3</v>
      </c>
      <c r="G13484" s="32">
        <v>54</v>
      </c>
      <c r="H13484" s="32">
        <v>1</v>
      </c>
    </row>
    <row r="13485" spans="1:8" x14ac:dyDescent="0.55000000000000004">
      <c r="A13485" s="33">
        <v>44194</v>
      </c>
      <c r="B13485" s="1" t="s">
        <v>51</v>
      </c>
      <c r="C13485">
        <v>611</v>
      </c>
      <c r="D13485">
        <v>38585</v>
      </c>
      <c r="E13485" s="32">
        <v>311</v>
      </c>
      <c r="F13485">
        <v>3</v>
      </c>
      <c r="G13485" s="32">
        <v>201</v>
      </c>
      <c r="H13485" s="32">
        <v>2</v>
      </c>
    </row>
    <row r="13486" spans="1:8" x14ac:dyDescent="0.55000000000000004">
      <c r="A13486" s="33">
        <v>44194</v>
      </c>
      <c r="B13486" s="1" t="s">
        <v>52</v>
      </c>
      <c r="C13486">
        <v>1739</v>
      </c>
      <c r="D13486">
        <v>34504</v>
      </c>
      <c r="E13486" s="32">
        <v>1384</v>
      </c>
      <c r="F13486">
        <v>16</v>
      </c>
      <c r="G13486" s="32">
        <v>172</v>
      </c>
      <c r="H13486" s="32">
        <v>5</v>
      </c>
    </row>
    <row r="13487" spans="1:8" x14ac:dyDescent="0.55000000000000004">
      <c r="A13487" s="33">
        <v>44194</v>
      </c>
      <c r="B13487" s="1" t="s">
        <v>53</v>
      </c>
      <c r="C13487">
        <v>654</v>
      </c>
      <c r="D13487">
        <v>41963</v>
      </c>
      <c r="E13487" s="32">
        <v>553</v>
      </c>
      <c r="F13487">
        <v>5</v>
      </c>
      <c r="G13487" s="32">
        <v>96</v>
      </c>
      <c r="H13487" s="32">
        <v>4</v>
      </c>
    </row>
    <row r="13488" spans="1:8" x14ac:dyDescent="0.55000000000000004">
      <c r="A13488" s="33">
        <v>44194</v>
      </c>
      <c r="B13488" s="1" t="s">
        <v>54</v>
      </c>
      <c r="C13488">
        <v>715</v>
      </c>
      <c r="D13488">
        <v>12454</v>
      </c>
      <c r="E13488" s="32">
        <v>647</v>
      </c>
      <c r="F13488">
        <v>5</v>
      </c>
      <c r="G13488" s="32">
        <v>68</v>
      </c>
      <c r="H13488" s="32">
        <v>0</v>
      </c>
    </row>
    <row r="13489" spans="1:8" x14ac:dyDescent="0.55000000000000004">
      <c r="A13489" s="33">
        <v>44194</v>
      </c>
      <c r="B13489" s="1" t="s">
        <v>55</v>
      </c>
      <c r="C13489">
        <v>966</v>
      </c>
      <c r="D13489">
        <v>38299</v>
      </c>
      <c r="E13489" s="32">
        <v>856</v>
      </c>
      <c r="F13489">
        <v>13</v>
      </c>
      <c r="G13489" s="32">
        <v>110</v>
      </c>
      <c r="H13489" s="32">
        <v>2</v>
      </c>
    </row>
    <row r="13490" spans="1:8" x14ac:dyDescent="0.55000000000000004">
      <c r="A13490" s="33">
        <v>44194</v>
      </c>
      <c r="B13490" s="1" t="s">
        <v>56</v>
      </c>
      <c r="C13490">
        <v>5260</v>
      </c>
      <c r="D13490">
        <v>88575</v>
      </c>
      <c r="E13490" s="32">
        <v>4852</v>
      </c>
      <c r="F13490">
        <v>81</v>
      </c>
      <c r="G13490" s="32">
        <v>332</v>
      </c>
      <c r="H13490" s="32">
        <v>5</v>
      </c>
    </row>
    <row r="13491" spans="1:8" x14ac:dyDescent="0.55000000000000004">
      <c r="A13491" s="33">
        <v>44195</v>
      </c>
      <c r="B13491" s="1" t="s">
        <v>7</v>
      </c>
      <c r="C13491">
        <v>13275</v>
      </c>
      <c r="D13491">
        <v>236113</v>
      </c>
      <c r="E13491" s="32">
        <v>11168</v>
      </c>
      <c r="F13491">
        <v>448</v>
      </c>
      <c r="G13491" s="32">
        <v>1591</v>
      </c>
      <c r="H13491" s="32">
        <v>22</v>
      </c>
    </row>
    <row r="13492" spans="1:8" x14ac:dyDescent="0.55000000000000004">
      <c r="A13492" s="33">
        <v>44195</v>
      </c>
      <c r="B13492" s="1" t="s">
        <v>11</v>
      </c>
      <c r="C13492">
        <v>459</v>
      </c>
      <c r="D13492">
        <v>9483</v>
      </c>
      <c r="E13492" s="32">
        <v>382</v>
      </c>
      <c r="F13492">
        <v>8</v>
      </c>
      <c r="G13492" s="32">
        <v>69</v>
      </c>
      <c r="H13492" s="32">
        <v>2</v>
      </c>
    </row>
    <row r="13493" spans="1:8" x14ac:dyDescent="0.55000000000000004">
      <c r="A13493" s="33">
        <v>44195</v>
      </c>
      <c r="B13493" s="1" t="s">
        <v>12</v>
      </c>
      <c r="C13493">
        <v>382</v>
      </c>
      <c r="D13493">
        <v>14310</v>
      </c>
      <c r="E13493" s="32">
        <v>290</v>
      </c>
      <c r="F13493">
        <v>24</v>
      </c>
      <c r="G13493" s="32">
        <v>68</v>
      </c>
      <c r="H13493" s="32">
        <v>3</v>
      </c>
    </row>
    <row r="13494" spans="1:8" x14ac:dyDescent="0.55000000000000004">
      <c r="A13494" s="33">
        <v>44195</v>
      </c>
      <c r="B13494" s="1" t="s">
        <v>13</v>
      </c>
      <c r="C13494">
        <v>2137</v>
      </c>
      <c r="D13494">
        <v>24511</v>
      </c>
      <c r="E13494" s="32">
        <v>1675</v>
      </c>
      <c r="F13494">
        <v>16</v>
      </c>
      <c r="G13494" s="32">
        <v>446</v>
      </c>
      <c r="H13494" s="32">
        <v>3</v>
      </c>
    </row>
    <row r="13495" spans="1:8" x14ac:dyDescent="0.55000000000000004">
      <c r="A13495" s="33">
        <v>44195</v>
      </c>
      <c r="B13495" s="1" t="s">
        <v>14</v>
      </c>
      <c r="C13495">
        <v>136</v>
      </c>
      <c r="D13495">
        <v>4565</v>
      </c>
      <c r="E13495" s="32">
        <v>99</v>
      </c>
      <c r="F13495">
        <v>1</v>
      </c>
      <c r="G13495" s="32">
        <v>36</v>
      </c>
      <c r="H13495" s="32">
        <v>0</v>
      </c>
    </row>
    <row r="13496" spans="1:8" x14ac:dyDescent="0.55000000000000004">
      <c r="A13496" s="33">
        <v>44195</v>
      </c>
      <c r="B13496" s="1" t="s">
        <v>15</v>
      </c>
      <c r="C13496">
        <v>382</v>
      </c>
      <c r="D13496">
        <v>10103</v>
      </c>
      <c r="E13496" s="32">
        <v>292</v>
      </c>
      <c r="F13496">
        <v>6</v>
      </c>
      <c r="G13496" s="32">
        <v>84</v>
      </c>
      <c r="H13496" s="32">
        <v>6</v>
      </c>
    </row>
    <row r="13497" spans="1:8" x14ac:dyDescent="0.55000000000000004">
      <c r="A13497" s="33">
        <v>44195</v>
      </c>
      <c r="B13497" s="1" t="s">
        <v>16</v>
      </c>
      <c r="C13497">
        <v>924</v>
      </c>
      <c r="D13497">
        <v>56898</v>
      </c>
      <c r="E13497" s="32">
        <v>672</v>
      </c>
      <c r="F13497">
        <v>20</v>
      </c>
      <c r="G13497" s="32">
        <v>232</v>
      </c>
      <c r="H13497" s="32">
        <v>5</v>
      </c>
    </row>
    <row r="13498" spans="1:8" x14ac:dyDescent="0.55000000000000004">
      <c r="A13498" s="33">
        <v>44195</v>
      </c>
      <c r="B13498" s="1" t="s">
        <v>17</v>
      </c>
      <c r="C13498">
        <v>2418</v>
      </c>
      <c r="D13498">
        <v>18572</v>
      </c>
      <c r="E13498" s="32">
        <v>2105</v>
      </c>
      <c r="F13498">
        <v>36</v>
      </c>
      <c r="G13498" s="32">
        <v>277</v>
      </c>
      <c r="H13498" s="32">
        <v>7</v>
      </c>
    </row>
    <row r="13499" spans="1:8" x14ac:dyDescent="0.55000000000000004">
      <c r="A13499" s="33">
        <v>44195</v>
      </c>
      <c r="B13499" s="1" t="s">
        <v>18</v>
      </c>
      <c r="C13499">
        <v>1405</v>
      </c>
      <c r="D13499">
        <v>72081</v>
      </c>
      <c r="E13499" s="32">
        <v>990</v>
      </c>
      <c r="F13499">
        <v>6</v>
      </c>
      <c r="G13499" s="32">
        <v>415</v>
      </c>
      <c r="H13499" s="32">
        <v>8</v>
      </c>
    </row>
    <row r="13500" spans="1:8" x14ac:dyDescent="0.55000000000000004">
      <c r="A13500" s="33">
        <v>44195</v>
      </c>
      <c r="B13500" s="1" t="s">
        <v>19</v>
      </c>
      <c r="C13500">
        <v>2278</v>
      </c>
      <c r="D13500">
        <v>52671</v>
      </c>
      <c r="E13500" s="32">
        <v>1898</v>
      </c>
      <c r="F13500">
        <v>43</v>
      </c>
      <c r="G13500" s="32">
        <v>337</v>
      </c>
      <c r="H13500" s="32">
        <v>9</v>
      </c>
    </row>
    <row r="13501" spans="1:8" x14ac:dyDescent="0.55000000000000004">
      <c r="A13501" s="33">
        <v>44195</v>
      </c>
      <c r="B13501" s="1" t="s">
        <v>20</v>
      </c>
      <c r="C13501">
        <v>13968</v>
      </c>
      <c r="D13501">
        <v>313228</v>
      </c>
      <c r="E13501" s="32">
        <v>10820</v>
      </c>
      <c r="F13501">
        <v>206</v>
      </c>
      <c r="G13501" s="32">
        <v>2942</v>
      </c>
      <c r="H13501" s="32">
        <v>54</v>
      </c>
    </row>
    <row r="13502" spans="1:8" x14ac:dyDescent="0.55000000000000004">
      <c r="A13502" s="33">
        <v>44195</v>
      </c>
      <c r="B13502" s="1" t="s">
        <v>21</v>
      </c>
      <c r="C13502">
        <v>10826</v>
      </c>
      <c r="D13502">
        <v>224656</v>
      </c>
      <c r="E13502" s="32">
        <v>8660</v>
      </c>
      <c r="F13502">
        <v>117</v>
      </c>
      <c r="G13502" s="32">
        <v>2049</v>
      </c>
      <c r="H13502" s="32">
        <v>18</v>
      </c>
    </row>
    <row r="13503" spans="1:8" x14ac:dyDescent="0.55000000000000004">
      <c r="A13503" s="33">
        <v>44195</v>
      </c>
      <c r="B13503" s="1" t="s">
        <v>22</v>
      </c>
      <c r="C13503">
        <v>58840</v>
      </c>
      <c r="D13503">
        <v>975031</v>
      </c>
      <c r="E13503" s="32">
        <v>49983</v>
      </c>
      <c r="F13503">
        <v>622</v>
      </c>
      <c r="G13503" s="32">
        <v>8235</v>
      </c>
      <c r="H13503" s="32">
        <v>85</v>
      </c>
    </row>
    <row r="13504" spans="1:8" x14ac:dyDescent="0.55000000000000004">
      <c r="A13504" s="33">
        <v>44195</v>
      </c>
      <c r="B13504" s="1" t="s">
        <v>23</v>
      </c>
      <c r="C13504">
        <v>20675</v>
      </c>
      <c r="D13504">
        <v>342311</v>
      </c>
      <c r="E13504" s="32">
        <v>17340</v>
      </c>
      <c r="F13504">
        <v>268</v>
      </c>
      <c r="G13504" s="32">
        <v>3067</v>
      </c>
      <c r="H13504" s="32">
        <v>61</v>
      </c>
    </row>
    <row r="13505" spans="1:8" x14ac:dyDescent="0.55000000000000004">
      <c r="A13505" s="33">
        <v>44195</v>
      </c>
      <c r="B13505" s="1" t="s">
        <v>24</v>
      </c>
      <c r="C13505">
        <v>532</v>
      </c>
      <c r="D13505">
        <v>27858</v>
      </c>
      <c r="E13505" s="32">
        <v>426</v>
      </c>
      <c r="F13505">
        <v>3</v>
      </c>
      <c r="G13505" s="32">
        <v>106</v>
      </c>
      <c r="H13505" s="32">
        <v>0</v>
      </c>
    </row>
    <row r="13506" spans="1:8" x14ac:dyDescent="0.55000000000000004">
      <c r="A13506" s="33">
        <v>44195</v>
      </c>
      <c r="B13506" s="1" t="s">
        <v>25</v>
      </c>
      <c r="C13506">
        <v>550</v>
      </c>
      <c r="D13506">
        <v>21742</v>
      </c>
      <c r="E13506" s="32">
        <v>475</v>
      </c>
      <c r="F13506">
        <v>26</v>
      </c>
      <c r="G13506" s="32">
        <v>49</v>
      </c>
      <c r="H13506" s="32">
        <v>2</v>
      </c>
    </row>
    <row r="13507" spans="1:8" x14ac:dyDescent="0.55000000000000004">
      <c r="A13507" s="33">
        <v>44195</v>
      </c>
      <c r="B13507" s="1" t="s">
        <v>26</v>
      </c>
      <c r="C13507">
        <v>1064</v>
      </c>
      <c r="D13507">
        <v>29708</v>
      </c>
      <c r="E13507" s="32">
        <v>906</v>
      </c>
      <c r="F13507">
        <v>50</v>
      </c>
      <c r="G13507" s="32">
        <v>116</v>
      </c>
      <c r="H13507" s="32">
        <v>4</v>
      </c>
    </row>
    <row r="13508" spans="1:8" x14ac:dyDescent="0.55000000000000004">
      <c r="A13508" s="33">
        <v>44195</v>
      </c>
      <c r="B13508" s="1" t="s">
        <v>27</v>
      </c>
      <c r="C13508">
        <v>353</v>
      </c>
      <c r="D13508">
        <v>19362</v>
      </c>
      <c r="E13508" s="32">
        <v>321</v>
      </c>
      <c r="F13508">
        <v>11</v>
      </c>
      <c r="G13508" s="32">
        <v>20</v>
      </c>
      <c r="H13508" s="32">
        <v>1</v>
      </c>
    </row>
    <row r="13509" spans="1:8" x14ac:dyDescent="0.55000000000000004">
      <c r="A13509" s="33">
        <v>44195</v>
      </c>
      <c r="B13509" s="1" t="s">
        <v>28</v>
      </c>
      <c r="C13509">
        <v>525</v>
      </c>
      <c r="D13509">
        <v>14459</v>
      </c>
      <c r="E13509" s="32">
        <v>465</v>
      </c>
      <c r="F13509">
        <v>11</v>
      </c>
      <c r="G13509" s="32">
        <v>49</v>
      </c>
      <c r="H13509" s="32">
        <v>3</v>
      </c>
    </row>
    <row r="13510" spans="1:8" x14ac:dyDescent="0.55000000000000004">
      <c r="A13510" s="33">
        <v>44195</v>
      </c>
      <c r="B13510" s="1" t="s">
        <v>29</v>
      </c>
      <c r="C13510">
        <v>1163</v>
      </c>
      <c r="D13510">
        <v>47545</v>
      </c>
      <c r="E13510" s="32">
        <v>1021</v>
      </c>
      <c r="F13510">
        <v>15</v>
      </c>
      <c r="G13510" s="32">
        <v>139</v>
      </c>
      <c r="H13510" s="32">
        <v>4</v>
      </c>
    </row>
    <row r="13511" spans="1:8" x14ac:dyDescent="0.55000000000000004">
      <c r="A13511" s="33">
        <v>44195</v>
      </c>
      <c r="B13511" s="1" t="s">
        <v>30</v>
      </c>
      <c r="C13511">
        <v>2209</v>
      </c>
      <c r="D13511">
        <v>65046</v>
      </c>
      <c r="E13511" s="32">
        <v>1669</v>
      </c>
      <c r="F13511">
        <v>33</v>
      </c>
      <c r="G13511" s="32">
        <v>507</v>
      </c>
      <c r="H13511" s="32">
        <v>11</v>
      </c>
    </row>
    <row r="13512" spans="1:8" x14ac:dyDescent="0.55000000000000004">
      <c r="A13512" s="33">
        <v>44195</v>
      </c>
      <c r="B13512" s="1" t="s">
        <v>31</v>
      </c>
      <c r="C13512">
        <v>2651</v>
      </c>
      <c r="D13512">
        <v>88334</v>
      </c>
      <c r="E13512" s="32">
        <v>2159</v>
      </c>
      <c r="F13512">
        <v>41</v>
      </c>
      <c r="G13512" s="32">
        <v>451</v>
      </c>
      <c r="H13512" s="32">
        <v>9</v>
      </c>
    </row>
    <row r="13513" spans="1:8" x14ac:dyDescent="0.55000000000000004">
      <c r="A13513" s="33">
        <v>44195</v>
      </c>
      <c r="B13513" s="1" t="s">
        <v>32</v>
      </c>
      <c r="C13513">
        <v>16021</v>
      </c>
      <c r="D13513">
        <v>199918</v>
      </c>
      <c r="E13513" s="32">
        <v>13457</v>
      </c>
      <c r="F13513">
        <v>206</v>
      </c>
      <c r="G13513" s="32">
        <v>2358</v>
      </c>
      <c r="H13513" s="32">
        <v>39</v>
      </c>
    </row>
    <row r="13514" spans="1:8" x14ac:dyDescent="0.55000000000000004">
      <c r="A13514" s="33">
        <v>44195</v>
      </c>
      <c r="B13514" s="1" t="s">
        <v>33</v>
      </c>
      <c r="C13514">
        <v>1273</v>
      </c>
      <c r="D13514">
        <v>29023</v>
      </c>
      <c r="E13514" s="32">
        <v>1104</v>
      </c>
      <c r="F13514">
        <v>17</v>
      </c>
      <c r="G13514" s="32">
        <v>152</v>
      </c>
      <c r="H13514" s="32">
        <v>4</v>
      </c>
    </row>
    <row r="13515" spans="1:8" x14ac:dyDescent="0.55000000000000004">
      <c r="A13515" s="33">
        <v>44195</v>
      </c>
      <c r="B13515" s="1" t="s">
        <v>34</v>
      </c>
      <c r="C13515">
        <v>1154</v>
      </c>
      <c r="D13515">
        <v>37076</v>
      </c>
      <c r="E13515" s="32">
        <v>917</v>
      </c>
      <c r="F13515">
        <v>11</v>
      </c>
      <c r="G13515" s="32">
        <v>226</v>
      </c>
      <c r="H13515" s="32">
        <v>4</v>
      </c>
    </row>
    <row r="13516" spans="1:8" x14ac:dyDescent="0.55000000000000004">
      <c r="A13516" s="33">
        <v>44195</v>
      </c>
      <c r="B13516" s="1" t="s">
        <v>35</v>
      </c>
      <c r="C13516">
        <v>4455</v>
      </c>
      <c r="D13516">
        <v>90765</v>
      </c>
      <c r="E13516" s="32">
        <v>3431</v>
      </c>
      <c r="F13516">
        <v>47</v>
      </c>
      <c r="G13516" s="32">
        <v>1019</v>
      </c>
      <c r="H13516" s="32">
        <v>14</v>
      </c>
    </row>
    <row r="13517" spans="1:8" x14ac:dyDescent="0.55000000000000004">
      <c r="A13517" s="33">
        <v>44195</v>
      </c>
      <c r="B13517" s="1" t="s">
        <v>36</v>
      </c>
      <c r="C13517">
        <v>29686</v>
      </c>
      <c r="D13517">
        <v>463034</v>
      </c>
      <c r="E13517" s="32">
        <v>25683</v>
      </c>
      <c r="F13517">
        <v>570</v>
      </c>
      <c r="G13517" s="32">
        <v>3433</v>
      </c>
      <c r="H13517" s="32">
        <v>159</v>
      </c>
    </row>
    <row r="13518" spans="1:8" x14ac:dyDescent="0.55000000000000004">
      <c r="A13518" s="33">
        <v>44195</v>
      </c>
      <c r="B13518" s="1" t="s">
        <v>37</v>
      </c>
      <c r="C13518">
        <v>9624</v>
      </c>
      <c r="D13518">
        <v>137163</v>
      </c>
      <c r="E13518" s="32">
        <v>8264</v>
      </c>
      <c r="F13518">
        <v>198</v>
      </c>
      <c r="G13518" s="32">
        <v>1162</v>
      </c>
      <c r="H13518" s="32">
        <v>44</v>
      </c>
    </row>
    <row r="13519" spans="1:8" x14ac:dyDescent="0.55000000000000004">
      <c r="A13519" s="33">
        <v>44195</v>
      </c>
      <c r="B13519" s="1" t="s">
        <v>38</v>
      </c>
      <c r="C13519">
        <v>1966</v>
      </c>
      <c r="D13519">
        <v>47698</v>
      </c>
      <c r="E13519" s="32">
        <v>1602</v>
      </c>
      <c r="F13519">
        <v>24</v>
      </c>
      <c r="G13519" s="32">
        <v>340</v>
      </c>
      <c r="H13519" s="32">
        <v>14</v>
      </c>
    </row>
    <row r="13520" spans="1:8" x14ac:dyDescent="0.55000000000000004">
      <c r="A13520" s="33">
        <v>44195</v>
      </c>
      <c r="B13520" s="1" t="s">
        <v>39</v>
      </c>
      <c r="C13520">
        <v>607</v>
      </c>
      <c r="D13520">
        <v>16415</v>
      </c>
      <c r="E13520" s="32">
        <v>562</v>
      </c>
      <c r="F13520">
        <v>7</v>
      </c>
      <c r="G13520" s="32">
        <v>27</v>
      </c>
      <c r="H13520" s="32">
        <v>4</v>
      </c>
    </row>
    <row r="13521" spans="1:8" x14ac:dyDescent="0.55000000000000004">
      <c r="A13521" s="33">
        <v>44195</v>
      </c>
      <c r="B13521" s="1" t="s">
        <v>40</v>
      </c>
      <c r="C13521">
        <v>111</v>
      </c>
      <c r="D13521">
        <v>24092</v>
      </c>
      <c r="E13521" s="32">
        <v>66</v>
      </c>
      <c r="F13521">
        <v>0</v>
      </c>
      <c r="G13521" s="32">
        <v>43</v>
      </c>
      <c r="H13521" s="32">
        <v>1</v>
      </c>
    </row>
    <row r="13522" spans="1:8" x14ac:dyDescent="0.55000000000000004">
      <c r="A13522" s="33">
        <v>44195</v>
      </c>
      <c r="B13522" s="1" t="s">
        <v>41</v>
      </c>
      <c r="C13522">
        <v>208</v>
      </c>
      <c r="D13522">
        <v>9344</v>
      </c>
      <c r="E13522" s="32">
        <v>177</v>
      </c>
      <c r="F13522">
        <v>0</v>
      </c>
      <c r="G13522" s="32">
        <v>31</v>
      </c>
      <c r="H13522" s="32">
        <v>2</v>
      </c>
    </row>
    <row r="13523" spans="1:8" x14ac:dyDescent="0.55000000000000004">
      <c r="A13523" s="33">
        <v>44195</v>
      </c>
      <c r="B13523" s="1" t="s">
        <v>42</v>
      </c>
      <c r="C13523">
        <v>1340</v>
      </c>
      <c r="D13523">
        <v>31723</v>
      </c>
      <c r="E13523" s="32">
        <v>762</v>
      </c>
      <c r="F13523">
        <v>13</v>
      </c>
      <c r="G13523" s="32">
        <v>384</v>
      </c>
      <c r="H13523" s="32">
        <v>8</v>
      </c>
    </row>
    <row r="13524" spans="1:8" x14ac:dyDescent="0.55000000000000004">
      <c r="A13524" s="33">
        <v>44195</v>
      </c>
      <c r="B13524" s="1" t="s">
        <v>43</v>
      </c>
      <c r="C13524">
        <v>3149</v>
      </c>
      <c r="D13524">
        <v>73605</v>
      </c>
      <c r="E13524" s="32">
        <v>1724</v>
      </c>
      <c r="F13524">
        <v>28</v>
      </c>
      <c r="G13524" s="32">
        <v>579</v>
      </c>
      <c r="H13524" s="32">
        <v>18</v>
      </c>
    </row>
    <row r="13525" spans="1:8" x14ac:dyDescent="0.55000000000000004">
      <c r="A13525" s="33">
        <v>44195</v>
      </c>
      <c r="B13525" s="1" t="s">
        <v>44</v>
      </c>
      <c r="C13525">
        <v>572</v>
      </c>
      <c r="D13525">
        <v>26760</v>
      </c>
      <c r="E13525" s="32">
        <v>448</v>
      </c>
      <c r="F13525">
        <v>3</v>
      </c>
      <c r="G13525" s="32">
        <v>117</v>
      </c>
      <c r="H13525" s="32">
        <v>4</v>
      </c>
    </row>
    <row r="13526" spans="1:8" x14ac:dyDescent="0.55000000000000004">
      <c r="A13526" s="33">
        <v>44195</v>
      </c>
      <c r="B13526" s="1" t="s">
        <v>45</v>
      </c>
      <c r="C13526">
        <v>196</v>
      </c>
      <c r="D13526">
        <v>15283</v>
      </c>
      <c r="E13526" s="32">
        <v>182</v>
      </c>
      <c r="F13526">
        <v>9</v>
      </c>
      <c r="G13526" s="32">
        <v>5</v>
      </c>
      <c r="H13526" s="32">
        <v>0</v>
      </c>
    </row>
    <row r="13527" spans="1:8" x14ac:dyDescent="0.55000000000000004">
      <c r="A13527" s="33">
        <v>44195</v>
      </c>
      <c r="B13527" s="1" t="s">
        <v>46</v>
      </c>
      <c r="C13527">
        <v>301</v>
      </c>
      <c r="D13527">
        <v>24063</v>
      </c>
      <c r="E13527" s="32">
        <v>203</v>
      </c>
      <c r="F13527">
        <v>3</v>
      </c>
      <c r="G13527" s="32">
        <v>95</v>
      </c>
      <c r="H13527" s="32">
        <v>0</v>
      </c>
    </row>
    <row r="13528" spans="1:8" x14ac:dyDescent="0.55000000000000004">
      <c r="A13528" s="33">
        <v>44195</v>
      </c>
      <c r="B13528" s="1" t="s">
        <v>47</v>
      </c>
      <c r="C13528">
        <v>457</v>
      </c>
      <c r="D13528">
        <v>12501</v>
      </c>
      <c r="E13528" s="32">
        <v>358</v>
      </c>
      <c r="F13528">
        <v>13</v>
      </c>
      <c r="G13528" s="32">
        <v>86</v>
      </c>
      <c r="H13528" s="32">
        <v>3</v>
      </c>
    </row>
    <row r="13529" spans="1:8" x14ac:dyDescent="0.55000000000000004">
      <c r="A13529" s="33">
        <v>44195</v>
      </c>
      <c r="B13529" s="1" t="s">
        <v>48</v>
      </c>
      <c r="C13529">
        <v>654</v>
      </c>
      <c r="D13529">
        <v>5871</v>
      </c>
      <c r="E13529" s="32">
        <v>510</v>
      </c>
      <c r="F13529">
        <v>6</v>
      </c>
      <c r="G13529" s="32">
        <v>138</v>
      </c>
      <c r="H13529" s="32">
        <v>9</v>
      </c>
    </row>
    <row r="13530" spans="1:8" x14ac:dyDescent="0.55000000000000004">
      <c r="A13530" s="33">
        <v>44195</v>
      </c>
      <c r="B13530" s="1" t="s">
        <v>49</v>
      </c>
      <c r="C13530">
        <v>8774</v>
      </c>
      <c r="D13530">
        <v>263231</v>
      </c>
      <c r="E13530" s="32">
        <v>7193</v>
      </c>
      <c r="F13530">
        <v>119</v>
      </c>
      <c r="G13530" s="32">
        <v>1462</v>
      </c>
      <c r="H13530" s="32">
        <v>16</v>
      </c>
    </row>
    <row r="13531" spans="1:8" x14ac:dyDescent="0.55000000000000004">
      <c r="A13531" s="33">
        <v>44195</v>
      </c>
      <c r="B13531" s="1" t="s">
        <v>50</v>
      </c>
      <c r="C13531">
        <v>464</v>
      </c>
      <c r="D13531">
        <v>14991</v>
      </c>
      <c r="E13531" s="32">
        <v>406</v>
      </c>
      <c r="F13531">
        <v>3</v>
      </c>
      <c r="G13531" s="32">
        <v>60</v>
      </c>
      <c r="H13531" s="32">
        <v>1</v>
      </c>
    </row>
    <row r="13532" spans="1:8" x14ac:dyDescent="0.55000000000000004">
      <c r="A13532" s="33">
        <v>44195</v>
      </c>
      <c r="B13532" s="1" t="s">
        <v>51</v>
      </c>
      <c r="C13532">
        <v>611</v>
      </c>
      <c r="D13532">
        <v>38857</v>
      </c>
      <c r="E13532" s="32">
        <v>311</v>
      </c>
      <c r="F13532">
        <v>4</v>
      </c>
      <c r="G13532" s="32">
        <v>205</v>
      </c>
      <c r="H13532" s="32">
        <v>2</v>
      </c>
    </row>
    <row r="13533" spans="1:8" x14ac:dyDescent="0.55000000000000004">
      <c r="A13533" s="33">
        <v>44195</v>
      </c>
      <c r="B13533" s="1" t="s">
        <v>52</v>
      </c>
      <c r="C13533">
        <v>1799</v>
      </c>
      <c r="D13533">
        <v>34891</v>
      </c>
      <c r="E13533" s="32">
        <v>1408</v>
      </c>
      <c r="F13533">
        <v>16</v>
      </c>
      <c r="G13533" s="32">
        <v>178</v>
      </c>
      <c r="H13533" s="32">
        <v>6</v>
      </c>
    </row>
    <row r="13534" spans="1:8" x14ac:dyDescent="0.55000000000000004">
      <c r="A13534" s="33">
        <v>44195</v>
      </c>
      <c r="B13534" s="1" t="s">
        <v>53</v>
      </c>
      <c r="C13534">
        <v>667</v>
      </c>
      <c r="D13534">
        <v>42231</v>
      </c>
      <c r="E13534" s="32">
        <v>560</v>
      </c>
      <c r="F13534">
        <v>5</v>
      </c>
      <c r="G13534" s="32">
        <v>102</v>
      </c>
      <c r="H13534" s="32">
        <v>4</v>
      </c>
    </row>
    <row r="13535" spans="1:8" x14ac:dyDescent="0.55000000000000004">
      <c r="A13535" s="33">
        <v>44195</v>
      </c>
      <c r="B13535" s="1" t="s">
        <v>54</v>
      </c>
      <c r="C13535">
        <v>715</v>
      </c>
      <c r="D13535">
        <v>12454</v>
      </c>
      <c r="E13535" s="32">
        <v>647</v>
      </c>
      <c r="F13535">
        <v>5</v>
      </c>
      <c r="G13535" s="32">
        <v>68</v>
      </c>
      <c r="H13535" s="32">
        <v>0</v>
      </c>
    </row>
    <row r="13536" spans="1:8" x14ac:dyDescent="0.55000000000000004">
      <c r="A13536" s="33">
        <v>44195</v>
      </c>
      <c r="B13536" s="1" t="s">
        <v>55</v>
      </c>
      <c r="C13536">
        <v>1006</v>
      </c>
      <c r="D13536">
        <v>38705</v>
      </c>
      <c r="E13536" s="32">
        <v>875</v>
      </c>
      <c r="F13536">
        <v>14</v>
      </c>
      <c r="G13536" s="32">
        <v>131</v>
      </c>
      <c r="H13536" s="32">
        <v>2</v>
      </c>
    </row>
    <row r="13537" spans="1:8" x14ac:dyDescent="0.55000000000000004">
      <c r="A13537" s="33">
        <v>44195</v>
      </c>
      <c r="B13537" s="1" t="s">
        <v>56</v>
      </c>
      <c r="C13537">
        <v>5307</v>
      </c>
      <c r="D13537">
        <v>88963</v>
      </c>
      <c r="E13537" s="32">
        <v>4880</v>
      </c>
      <c r="F13537">
        <v>81</v>
      </c>
      <c r="G13537" s="32">
        <v>351</v>
      </c>
      <c r="H13537" s="32">
        <v>6</v>
      </c>
    </row>
    <row r="13538" spans="1:8" x14ac:dyDescent="0.55000000000000004">
      <c r="A13538" s="33">
        <v>44196</v>
      </c>
      <c r="B13538" s="1" t="s">
        <v>7</v>
      </c>
      <c r="C13538">
        <v>13442</v>
      </c>
      <c r="D13538">
        <v>238793</v>
      </c>
      <c r="E13538" s="32">
        <v>11309</v>
      </c>
      <c r="F13538">
        <v>453</v>
      </c>
      <c r="G13538" s="32">
        <v>1659</v>
      </c>
      <c r="H13538" s="32">
        <v>22</v>
      </c>
    </row>
    <row r="13539" spans="1:8" x14ac:dyDescent="0.55000000000000004">
      <c r="A13539" s="33">
        <v>44196</v>
      </c>
      <c r="B13539" s="1" t="s">
        <v>11</v>
      </c>
      <c r="C13539">
        <v>482</v>
      </c>
      <c r="D13539">
        <v>9774</v>
      </c>
      <c r="E13539" s="32">
        <v>385</v>
      </c>
      <c r="F13539">
        <v>8</v>
      </c>
      <c r="G13539" s="32">
        <v>89</v>
      </c>
      <c r="H13539" s="32">
        <v>2</v>
      </c>
    </row>
    <row r="13540" spans="1:8" x14ac:dyDescent="0.55000000000000004">
      <c r="A13540" s="33">
        <v>44196</v>
      </c>
      <c r="B13540" s="1" t="s">
        <v>12</v>
      </c>
      <c r="C13540">
        <v>385</v>
      </c>
      <c r="D13540">
        <v>14361</v>
      </c>
      <c r="E13540" s="32">
        <v>297</v>
      </c>
      <c r="F13540">
        <v>24</v>
      </c>
      <c r="G13540" s="32">
        <v>64</v>
      </c>
      <c r="H13540" s="32">
        <v>3</v>
      </c>
    </row>
    <row r="13541" spans="1:8" x14ac:dyDescent="0.55000000000000004">
      <c r="A13541" s="33">
        <v>44196</v>
      </c>
      <c r="B13541" s="1" t="s">
        <v>13</v>
      </c>
      <c r="C13541">
        <v>2175</v>
      </c>
      <c r="D13541">
        <v>24571</v>
      </c>
      <c r="E13541" s="32">
        <v>1694</v>
      </c>
      <c r="F13541">
        <v>16</v>
      </c>
      <c r="G13541" s="32">
        <v>465</v>
      </c>
      <c r="H13541" s="32">
        <v>3</v>
      </c>
    </row>
    <row r="13542" spans="1:8" x14ac:dyDescent="0.55000000000000004">
      <c r="A13542" s="33">
        <v>44196</v>
      </c>
      <c r="B13542" s="1" t="s">
        <v>14</v>
      </c>
      <c r="C13542">
        <v>140</v>
      </c>
      <c r="D13542">
        <v>4565</v>
      </c>
      <c r="E13542" s="32">
        <v>100</v>
      </c>
      <c r="F13542">
        <v>1</v>
      </c>
      <c r="G13542" s="32">
        <v>39</v>
      </c>
      <c r="H13542" s="32">
        <v>0</v>
      </c>
    </row>
    <row r="13543" spans="1:8" x14ac:dyDescent="0.55000000000000004">
      <c r="A13543" s="33">
        <v>44196</v>
      </c>
      <c r="B13543" s="1" t="s">
        <v>15</v>
      </c>
      <c r="C13543">
        <v>387</v>
      </c>
      <c r="D13543">
        <v>10176</v>
      </c>
      <c r="E13543" s="32">
        <v>304</v>
      </c>
      <c r="F13543">
        <v>6</v>
      </c>
      <c r="G13543" s="32">
        <v>77</v>
      </c>
      <c r="H13543" s="32">
        <v>6</v>
      </c>
    </row>
    <row r="13544" spans="1:8" x14ac:dyDescent="0.55000000000000004">
      <c r="A13544" s="33">
        <v>44196</v>
      </c>
      <c r="B13544" s="1" t="s">
        <v>16</v>
      </c>
      <c r="C13544">
        <v>944</v>
      </c>
      <c r="D13544">
        <v>57499</v>
      </c>
      <c r="E13544" s="32">
        <v>673</v>
      </c>
      <c r="F13544">
        <v>20</v>
      </c>
      <c r="G13544" s="32">
        <v>251</v>
      </c>
      <c r="H13544" s="32">
        <v>5</v>
      </c>
    </row>
    <row r="13545" spans="1:8" x14ac:dyDescent="0.55000000000000004">
      <c r="A13545" s="33">
        <v>44196</v>
      </c>
      <c r="B13545" s="1" t="s">
        <v>17</v>
      </c>
      <c r="C13545">
        <v>2446</v>
      </c>
      <c r="D13545">
        <v>18572</v>
      </c>
      <c r="E13545" s="32">
        <v>2123</v>
      </c>
      <c r="F13545">
        <v>36</v>
      </c>
      <c r="G13545" s="32">
        <v>287</v>
      </c>
      <c r="H13545" s="32">
        <v>8</v>
      </c>
    </row>
    <row r="13546" spans="1:8" x14ac:dyDescent="0.55000000000000004">
      <c r="A13546" s="33">
        <v>44196</v>
      </c>
      <c r="B13546" s="1" t="s">
        <v>18</v>
      </c>
      <c r="C13546">
        <v>1478</v>
      </c>
      <c r="D13546">
        <v>72484</v>
      </c>
      <c r="E13546" s="32">
        <v>1006</v>
      </c>
      <c r="F13546">
        <v>6</v>
      </c>
      <c r="G13546" s="32">
        <v>472</v>
      </c>
      <c r="H13546" s="32">
        <v>10</v>
      </c>
    </row>
    <row r="13547" spans="1:8" x14ac:dyDescent="0.55000000000000004">
      <c r="A13547" s="33">
        <v>44196</v>
      </c>
      <c r="B13547" s="1" t="s">
        <v>19</v>
      </c>
      <c r="C13547">
        <v>2315</v>
      </c>
      <c r="D13547">
        <v>52671</v>
      </c>
      <c r="E13547" s="32">
        <v>1935</v>
      </c>
      <c r="F13547">
        <v>44</v>
      </c>
      <c r="G13547" s="32">
        <v>336</v>
      </c>
      <c r="H13547" s="32">
        <v>9</v>
      </c>
    </row>
    <row r="13548" spans="1:8" x14ac:dyDescent="0.55000000000000004">
      <c r="A13548" s="33">
        <v>44196</v>
      </c>
      <c r="B13548" s="1" t="s">
        <v>20</v>
      </c>
      <c r="C13548">
        <v>14298</v>
      </c>
      <c r="D13548">
        <v>314223</v>
      </c>
      <c r="E13548" s="32">
        <v>11017</v>
      </c>
      <c r="F13548">
        <v>206</v>
      </c>
      <c r="G13548" s="32">
        <v>3075</v>
      </c>
      <c r="H13548" s="32">
        <v>59</v>
      </c>
    </row>
    <row r="13549" spans="1:8" x14ac:dyDescent="0.55000000000000004">
      <c r="A13549" s="33">
        <v>44196</v>
      </c>
      <c r="B13549" s="1" t="s">
        <v>21</v>
      </c>
      <c r="C13549">
        <v>10826</v>
      </c>
      <c r="D13549">
        <v>224656</v>
      </c>
      <c r="E13549" s="32">
        <v>8660</v>
      </c>
      <c r="F13549">
        <v>117</v>
      </c>
      <c r="G13549" s="32">
        <v>2049</v>
      </c>
      <c r="H13549" s="32">
        <v>18</v>
      </c>
    </row>
    <row r="13550" spans="1:8" x14ac:dyDescent="0.55000000000000004">
      <c r="A13550" s="33">
        <v>44196</v>
      </c>
      <c r="B13550" s="1" t="s">
        <v>22</v>
      </c>
      <c r="C13550">
        <v>60177</v>
      </c>
      <c r="D13550">
        <v>996675</v>
      </c>
      <c r="E13550" s="32">
        <v>50365</v>
      </c>
      <c r="F13550">
        <v>627</v>
      </c>
      <c r="G13550" s="32">
        <v>9185</v>
      </c>
      <c r="H13550" s="32">
        <v>89</v>
      </c>
    </row>
    <row r="13551" spans="1:8" x14ac:dyDescent="0.55000000000000004">
      <c r="A13551" s="33">
        <v>44196</v>
      </c>
      <c r="B13551" s="1" t="s">
        <v>23</v>
      </c>
      <c r="C13551">
        <v>21263</v>
      </c>
      <c r="D13551">
        <v>342311</v>
      </c>
      <c r="E13551" s="32">
        <v>17855</v>
      </c>
      <c r="F13551">
        <v>273</v>
      </c>
      <c r="G13551" s="32">
        <v>3135</v>
      </c>
      <c r="H13551" s="32">
        <v>74</v>
      </c>
    </row>
    <row r="13552" spans="1:8" x14ac:dyDescent="0.55000000000000004">
      <c r="A13552" s="33">
        <v>44196</v>
      </c>
      <c r="B13552" s="1" t="s">
        <v>24</v>
      </c>
      <c r="C13552">
        <v>540</v>
      </c>
      <c r="D13552">
        <v>27958</v>
      </c>
      <c r="E13552" s="32">
        <v>436</v>
      </c>
      <c r="F13552">
        <v>3</v>
      </c>
      <c r="G13552" s="32">
        <v>104</v>
      </c>
      <c r="H13552" s="32">
        <v>0</v>
      </c>
    </row>
    <row r="13553" spans="1:8" x14ac:dyDescent="0.55000000000000004">
      <c r="A13553" s="33">
        <v>44196</v>
      </c>
      <c r="B13553" s="1" t="s">
        <v>25</v>
      </c>
      <c r="C13553">
        <v>553</v>
      </c>
      <c r="D13553">
        <v>21742</v>
      </c>
      <c r="E13553" s="32">
        <v>478</v>
      </c>
      <c r="F13553">
        <v>26</v>
      </c>
      <c r="G13553" s="32">
        <v>49</v>
      </c>
      <c r="H13553" s="32">
        <v>2</v>
      </c>
    </row>
    <row r="13554" spans="1:8" x14ac:dyDescent="0.55000000000000004">
      <c r="A13554" s="33">
        <v>44196</v>
      </c>
      <c r="B13554" s="1" t="s">
        <v>26</v>
      </c>
      <c r="C13554">
        <v>1071</v>
      </c>
      <c r="D13554">
        <v>29819</v>
      </c>
      <c r="E13554" s="32">
        <v>915</v>
      </c>
      <c r="F13554">
        <v>51</v>
      </c>
      <c r="G13554" s="32">
        <v>115</v>
      </c>
      <c r="H13554" s="32">
        <v>5</v>
      </c>
    </row>
    <row r="13555" spans="1:8" x14ac:dyDescent="0.55000000000000004">
      <c r="A13555" s="33">
        <v>44196</v>
      </c>
      <c r="B13555" s="1" t="s">
        <v>27</v>
      </c>
      <c r="C13555">
        <v>355</v>
      </c>
      <c r="D13555">
        <v>19392</v>
      </c>
      <c r="E13555" s="32">
        <v>325</v>
      </c>
      <c r="F13555">
        <v>12</v>
      </c>
      <c r="G13555" s="32">
        <v>17</v>
      </c>
      <c r="H13555" s="32">
        <v>0</v>
      </c>
    </row>
    <row r="13556" spans="1:8" x14ac:dyDescent="0.55000000000000004">
      <c r="A13556" s="33">
        <v>44196</v>
      </c>
      <c r="B13556" s="1" t="s">
        <v>28</v>
      </c>
      <c r="C13556">
        <v>568</v>
      </c>
      <c r="D13556">
        <v>14525</v>
      </c>
      <c r="E13556" s="32">
        <v>482</v>
      </c>
      <c r="F13556">
        <v>11</v>
      </c>
      <c r="G13556" s="32">
        <v>75</v>
      </c>
      <c r="H13556" s="32">
        <v>3</v>
      </c>
    </row>
    <row r="13557" spans="1:8" x14ac:dyDescent="0.55000000000000004">
      <c r="A13557" s="33">
        <v>44196</v>
      </c>
      <c r="B13557" s="1" t="s">
        <v>29</v>
      </c>
      <c r="C13557">
        <v>1183</v>
      </c>
      <c r="D13557">
        <v>47545</v>
      </c>
      <c r="E13557" s="32">
        <v>1029</v>
      </c>
      <c r="F13557">
        <v>15</v>
      </c>
      <c r="G13557" s="32">
        <v>151</v>
      </c>
      <c r="H13557" s="32">
        <v>4</v>
      </c>
    </row>
    <row r="13558" spans="1:8" x14ac:dyDescent="0.55000000000000004">
      <c r="A13558" s="33">
        <v>44196</v>
      </c>
      <c r="B13558" s="1" t="s">
        <v>30</v>
      </c>
      <c r="C13558">
        <v>2292</v>
      </c>
      <c r="D13558">
        <v>65333</v>
      </c>
      <c r="E13558" s="32">
        <v>1706</v>
      </c>
      <c r="F13558">
        <v>34</v>
      </c>
      <c r="G13558" s="32">
        <v>552</v>
      </c>
      <c r="H13558" s="32">
        <v>13</v>
      </c>
    </row>
    <row r="13559" spans="1:8" x14ac:dyDescent="0.55000000000000004">
      <c r="A13559" s="33">
        <v>44196</v>
      </c>
      <c r="B13559" s="1" t="s">
        <v>31</v>
      </c>
      <c r="C13559">
        <v>2679</v>
      </c>
      <c r="D13559">
        <v>88334</v>
      </c>
      <c r="E13559" s="32">
        <v>2177</v>
      </c>
      <c r="F13559">
        <v>41</v>
      </c>
      <c r="G13559" s="32">
        <v>461</v>
      </c>
      <c r="H13559" s="32">
        <v>7</v>
      </c>
    </row>
    <row r="13560" spans="1:8" x14ac:dyDescent="0.55000000000000004">
      <c r="A13560" s="33">
        <v>44196</v>
      </c>
      <c r="B13560" s="1" t="s">
        <v>32</v>
      </c>
      <c r="C13560">
        <v>16315</v>
      </c>
      <c r="D13560">
        <v>199918</v>
      </c>
      <c r="E13560" s="32">
        <v>13596</v>
      </c>
      <c r="F13560">
        <v>209</v>
      </c>
      <c r="G13560" s="32">
        <v>2510</v>
      </c>
      <c r="H13560" s="32">
        <v>40</v>
      </c>
    </row>
    <row r="13561" spans="1:8" x14ac:dyDescent="0.55000000000000004">
      <c r="A13561" s="33">
        <v>44196</v>
      </c>
      <c r="B13561" s="1" t="s">
        <v>33</v>
      </c>
      <c r="C13561">
        <v>1291</v>
      </c>
      <c r="D13561">
        <v>29023</v>
      </c>
      <c r="E13561" s="32">
        <v>1108</v>
      </c>
      <c r="F13561">
        <v>18</v>
      </c>
      <c r="G13561" s="32">
        <v>165</v>
      </c>
      <c r="H13561" s="32">
        <v>6</v>
      </c>
    </row>
    <row r="13562" spans="1:8" x14ac:dyDescent="0.55000000000000004">
      <c r="A13562" s="33">
        <v>44196</v>
      </c>
      <c r="B13562" s="1" t="s">
        <v>34</v>
      </c>
      <c r="C13562">
        <v>1175</v>
      </c>
      <c r="D13562">
        <v>37440</v>
      </c>
      <c r="E13562" s="32">
        <v>937</v>
      </c>
      <c r="F13562">
        <v>11</v>
      </c>
      <c r="G13562" s="32">
        <v>227</v>
      </c>
      <c r="H13562" s="32">
        <v>5</v>
      </c>
    </row>
    <row r="13563" spans="1:8" x14ac:dyDescent="0.55000000000000004">
      <c r="A13563" s="33">
        <v>44196</v>
      </c>
      <c r="B13563" s="1" t="s">
        <v>35</v>
      </c>
      <c r="C13563">
        <v>4455</v>
      </c>
      <c r="D13563">
        <v>90765</v>
      </c>
      <c r="E13563" s="32">
        <v>3431</v>
      </c>
      <c r="F13563">
        <v>47</v>
      </c>
      <c r="G13563" s="32">
        <v>1019</v>
      </c>
      <c r="H13563" s="32">
        <v>14</v>
      </c>
    </row>
    <row r="13564" spans="1:8" x14ac:dyDescent="0.55000000000000004">
      <c r="A13564" s="33">
        <v>44196</v>
      </c>
      <c r="B13564" s="1" t="s">
        <v>36</v>
      </c>
      <c r="C13564">
        <v>29999</v>
      </c>
      <c r="D13564">
        <v>466973</v>
      </c>
      <c r="E13564" s="32">
        <v>25866</v>
      </c>
      <c r="F13564">
        <v>579</v>
      </c>
      <c r="G13564" s="32">
        <v>3554</v>
      </c>
      <c r="H13564" s="32">
        <v>164</v>
      </c>
    </row>
    <row r="13565" spans="1:8" x14ac:dyDescent="0.55000000000000004">
      <c r="A13565" s="33">
        <v>44196</v>
      </c>
      <c r="B13565" s="1" t="s">
        <v>37</v>
      </c>
      <c r="C13565">
        <v>9811</v>
      </c>
      <c r="D13565">
        <v>139076</v>
      </c>
      <c r="E13565" s="32">
        <v>8404</v>
      </c>
      <c r="F13565">
        <v>209</v>
      </c>
      <c r="G13565" s="32">
        <v>1198</v>
      </c>
      <c r="H13565" s="32">
        <v>45</v>
      </c>
    </row>
    <row r="13566" spans="1:8" x14ac:dyDescent="0.55000000000000004">
      <c r="A13566" s="33">
        <v>44196</v>
      </c>
      <c r="B13566" s="1" t="s">
        <v>38</v>
      </c>
      <c r="C13566">
        <v>2005</v>
      </c>
      <c r="D13566">
        <v>47698</v>
      </c>
      <c r="E13566" s="32">
        <v>1620</v>
      </c>
      <c r="F13566">
        <v>24</v>
      </c>
      <c r="G13566" s="32">
        <v>361</v>
      </c>
      <c r="H13566" s="32">
        <v>13</v>
      </c>
    </row>
    <row r="13567" spans="1:8" x14ac:dyDescent="0.55000000000000004">
      <c r="A13567" s="33">
        <v>44196</v>
      </c>
      <c r="B13567" s="1" t="s">
        <v>39</v>
      </c>
      <c r="C13567">
        <v>616</v>
      </c>
      <c r="D13567">
        <v>16489</v>
      </c>
      <c r="E13567" s="32">
        <v>565</v>
      </c>
      <c r="F13567">
        <v>7</v>
      </c>
      <c r="G13567" s="32">
        <v>33</v>
      </c>
      <c r="H13567" s="32">
        <v>4</v>
      </c>
    </row>
    <row r="13568" spans="1:8" x14ac:dyDescent="0.55000000000000004">
      <c r="A13568" s="33">
        <v>44196</v>
      </c>
      <c r="B13568" s="1" t="s">
        <v>40</v>
      </c>
      <c r="C13568">
        <v>118</v>
      </c>
      <c r="D13568">
        <v>24147</v>
      </c>
      <c r="E13568" s="32">
        <v>66</v>
      </c>
      <c r="F13568">
        <v>0</v>
      </c>
      <c r="G13568" s="32">
        <v>46</v>
      </c>
      <c r="H13568" s="32">
        <v>1</v>
      </c>
    </row>
    <row r="13569" spans="1:8" x14ac:dyDescent="0.55000000000000004">
      <c r="A13569" s="33">
        <v>44196</v>
      </c>
      <c r="B13569" s="1" t="s">
        <v>41</v>
      </c>
      <c r="C13569">
        <v>207</v>
      </c>
      <c r="D13569">
        <v>9344</v>
      </c>
      <c r="E13569" s="32">
        <v>178</v>
      </c>
      <c r="F13569">
        <v>0</v>
      </c>
      <c r="G13569" s="32">
        <v>29</v>
      </c>
      <c r="H13569" s="32">
        <v>2</v>
      </c>
    </row>
    <row r="13570" spans="1:8" x14ac:dyDescent="0.55000000000000004">
      <c r="A13570" s="33">
        <v>44196</v>
      </c>
      <c r="B13570" s="1" t="s">
        <v>42</v>
      </c>
      <c r="C13570">
        <v>1363</v>
      </c>
      <c r="D13570">
        <v>31723</v>
      </c>
      <c r="E13570" s="32">
        <v>762</v>
      </c>
      <c r="F13570">
        <v>13</v>
      </c>
      <c r="G13570" s="32">
        <v>384</v>
      </c>
      <c r="H13570" s="32">
        <v>8</v>
      </c>
    </row>
    <row r="13571" spans="1:8" x14ac:dyDescent="0.55000000000000004">
      <c r="A13571" s="33">
        <v>44196</v>
      </c>
      <c r="B13571" s="1" t="s">
        <v>43</v>
      </c>
      <c r="C13571">
        <v>3230</v>
      </c>
      <c r="D13571">
        <v>75233</v>
      </c>
      <c r="E13571" s="32">
        <v>1778</v>
      </c>
      <c r="F13571">
        <v>29</v>
      </c>
      <c r="G13571" s="32">
        <v>617</v>
      </c>
      <c r="H13571" s="32">
        <v>18</v>
      </c>
    </row>
    <row r="13572" spans="1:8" x14ac:dyDescent="0.55000000000000004">
      <c r="A13572" s="33">
        <v>44196</v>
      </c>
      <c r="B13572" s="1" t="s">
        <v>44</v>
      </c>
      <c r="C13572">
        <v>587</v>
      </c>
      <c r="D13572">
        <v>26760</v>
      </c>
      <c r="E13572" s="32">
        <v>460</v>
      </c>
      <c r="F13572">
        <v>3</v>
      </c>
      <c r="G13572" s="32">
        <v>120</v>
      </c>
      <c r="H13572" s="32">
        <v>3</v>
      </c>
    </row>
    <row r="13573" spans="1:8" x14ac:dyDescent="0.55000000000000004">
      <c r="A13573" s="33">
        <v>44196</v>
      </c>
      <c r="B13573" s="1" t="s">
        <v>45</v>
      </c>
      <c r="C13573">
        <v>198</v>
      </c>
      <c r="D13573">
        <v>15335</v>
      </c>
      <c r="E13573" s="32">
        <v>183</v>
      </c>
      <c r="F13573">
        <v>9</v>
      </c>
      <c r="G13573" s="32">
        <v>6</v>
      </c>
      <c r="H13573" s="32">
        <v>0</v>
      </c>
    </row>
    <row r="13574" spans="1:8" x14ac:dyDescent="0.55000000000000004">
      <c r="A13574" s="33">
        <v>44196</v>
      </c>
      <c r="B13574" s="1" t="s">
        <v>46</v>
      </c>
      <c r="C13574">
        <v>304</v>
      </c>
      <c r="D13574">
        <v>24270</v>
      </c>
      <c r="E13574" s="32">
        <v>206</v>
      </c>
      <c r="F13574">
        <v>3</v>
      </c>
      <c r="G13574" s="32">
        <v>95</v>
      </c>
      <c r="H13574" s="32">
        <v>0</v>
      </c>
    </row>
    <row r="13575" spans="1:8" x14ac:dyDescent="0.55000000000000004">
      <c r="A13575" s="33">
        <v>44196</v>
      </c>
      <c r="B13575" s="1" t="s">
        <v>47</v>
      </c>
      <c r="C13575">
        <v>465</v>
      </c>
      <c r="D13575">
        <v>12634</v>
      </c>
      <c r="E13575" s="32">
        <v>365</v>
      </c>
      <c r="F13575">
        <v>13</v>
      </c>
      <c r="G13575" s="32">
        <v>87</v>
      </c>
      <c r="H13575" s="32">
        <v>3</v>
      </c>
    </row>
    <row r="13576" spans="1:8" x14ac:dyDescent="0.55000000000000004">
      <c r="A13576" s="33">
        <v>44196</v>
      </c>
      <c r="B13576" s="1" t="s">
        <v>48</v>
      </c>
      <c r="C13576">
        <v>663</v>
      </c>
      <c r="D13576">
        <v>5907</v>
      </c>
      <c r="E13576" s="32">
        <v>540</v>
      </c>
      <c r="F13576">
        <v>7</v>
      </c>
      <c r="G13576" s="32">
        <v>116</v>
      </c>
      <c r="H13576" s="32">
        <v>9</v>
      </c>
    </row>
    <row r="13577" spans="1:8" x14ac:dyDescent="0.55000000000000004">
      <c r="A13577" s="33">
        <v>44196</v>
      </c>
      <c r="B13577" s="1" t="s">
        <v>49</v>
      </c>
      <c r="C13577">
        <v>8774</v>
      </c>
      <c r="D13577">
        <v>263231</v>
      </c>
      <c r="E13577" s="32">
        <v>7272</v>
      </c>
      <c r="F13577">
        <v>119</v>
      </c>
      <c r="G13577" s="32">
        <v>1573</v>
      </c>
      <c r="H13577" s="32">
        <v>16</v>
      </c>
    </row>
    <row r="13578" spans="1:8" x14ac:dyDescent="0.55000000000000004">
      <c r="A13578" s="33">
        <v>44196</v>
      </c>
      <c r="B13578" s="1" t="s">
        <v>50</v>
      </c>
      <c r="C13578">
        <v>468</v>
      </c>
      <c r="D13578">
        <v>15014</v>
      </c>
      <c r="E13578" s="32">
        <v>409</v>
      </c>
      <c r="F13578">
        <v>3</v>
      </c>
      <c r="G13578" s="32">
        <v>61</v>
      </c>
      <c r="H13578" s="32">
        <v>1</v>
      </c>
    </row>
    <row r="13579" spans="1:8" x14ac:dyDescent="0.55000000000000004">
      <c r="A13579" s="33">
        <v>44196</v>
      </c>
      <c r="B13579" s="1" t="s">
        <v>51</v>
      </c>
      <c r="C13579">
        <v>611</v>
      </c>
      <c r="D13579">
        <v>39155</v>
      </c>
      <c r="E13579" s="32">
        <v>311</v>
      </c>
      <c r="F13579">
        <v>4</v>
      </c>
      <c r="G13579" s="32">
        <v>217</v>
      </c>
      <c r="H13579" s="32">
        <v>2</v>
      </c>
    </row>
    <row r="13580" spans="1:8" x14ac:dyDescent="0.55000000000000004">
      <c r="A13580" s="33">
        <v>44196</v>
      </c>
      <c r="B13580" s="1" t="s">
        <v>52</v>
      </c>
      <c r="C13580">
        <v>1873</v>
      </c>
      <c r="D13580">
        <v>36058</v>
      </c>
      <c r="E13580" s="32">
        <v>1466</v>
      </c>
      <c r="F13580">
        <v>16</v>
      </c>
      <c r="G13580" s="32">
        <v>196</v>
      </c>
      <c r="H13580" s="32">
        <v>7</v>
      </c>
    </row>
    <row r="13581" spans="1:8" x14ac:dyDescent="0.55000000000000004">
      <c r="A13581" s="33">
        <v>44196</v>
      </c>
      <c r="B13581" s="1" t="s">
        <v>53</v>
      </c>
      <c r="C13581">
        <v>689</v>
      </c>
      <c r="D13581">
        <v>42997</v>
      </c>
      <c r="E13581" s="32">
        <v>561</v>
      </c>
      <c r="F13581">
        <v>6</v>
      </c>
      <c r="G13581" s="32">
        <v>122</v>
      </c>
      <c r="H13581" s="32">
        <v>4</v>
      </c>
    </row>
    <row r="13582" spans="1:8" x14ac:dyDescent="0.55000000000000004">
      <c r="A13582" s="33">
        <v>44196</v>
      </c>
      <c r="B13582" s="1" t="s">
        <v>54</v>
      </c>
      <c r="C13582">
        <v>759</v>
      </c>
      <c r="D13582">
        <v>12454</v>
      </c>
      <c r="E13582" s="32">
        <v>668</v>
      </c>
      <c r="F13582">
        <v>5</v>
      </c>
      <c r="G13582" s="32">
        <v>91</v>
      </c>
      <c r="H13582" s="32">
        <v>0</v>
      </c>
    </row>
    <row r="13583" spans="1:8" x14ac:dyDescent="0.55000000000000004">
      <c r="A13583" s="33">
        <v>44196</v>
      </c>
      <c r="B13583" s="1" t="s">
        <v>55</v>
      </c>
      <c r="C13583">
        <v>1006</v>
      </c>
      <c r="D13583">
        <v>39350</v>
      </c>
      <c r="E13583" s="32">
        <v>875</v>
      </c>
      <c r="F13583">
        <v>14</v>
      </c>
      <c r="G13583" s="32">
        <v>131</v>
      </c>
      <c r="H13583" s="32">
        <v>2</v>
      </c>
    </row>
    <row r="13584" spans="1:8" x14ac:dyDescent="0.55000000000000004">
      <c r="A13584" s="33">
        <v>44196</v>
      </c>
      <c r="B13584" s="1" t="s">
        <v>56</v>
      </c>
      <c r="C13584">
        <v>5365</v>
      </c>
      <c r="D13584">
        <v>89846</v>
      </c>
      <c r="E13584" s="32">
        <v>4902</v>
      </c>
      <c r="F13584">
        <v>81</v>
      </c>
      <c r="G13584" s="32">
        <v>387</v>
      </c>
      <c r="H13584" s="32">
        <v>7</v>
      </c>
    </row>
    <row r="13585" spans="1:8" x14ac:dyDescent="0.55000000000000004">
      <c r="A13585" s="33">
        <v>44197</v>
      </c>
      <c r="B13585" s="1" t="s">
        <v>7</v>
      </c>
      <c r="C13585">
        <v>13540</v>
      </c>
      <c r="D13585">
        <v>240878</v>
      </c>
      <c r="E13585" s="32">
        <v>11418</v>
      </c>
      <c r="F13585">
        <v>456</v>
      </c>
      <c r="G13585" s="32">
        <v>1680</v>
      </c>
      <c r="H13585" s="32">
        <v>19</v>
      </c>
    </row>
    <row r="13586" spans="1:8" x14ac:dyDescent="0.55000000000000004">
      <c r="A13586" s="33">
        <v>44197</v>
      </c>
      <c r="B13586" s="1" t="s">
        <v>11</v>
      </c>
      <c r="C13586">
        <v>492</v>
      </c>
      <c r="D13586">
        <v>9936</v>
      </c>
      <c r="E13586" s="32">
        <v>391</v>
      </c>
      <c r="F13586">
        <v>8</v>
      </c>
      <c r="G13586" s="32">
        <v>93</v>
      </c>
      <c r="H13586" s="32">
        <v>2</v>
      </c>
    </row>
    <row r="13587" spans="1:8" x14ac:dyDescent="0.55000000000000004">
      <c r="A13587" s="33">
        <v>44197</v>
      </c>
      <c r="B13587" s="1" t="s">
        <v>12</v>
      </c>
      <c r="C13587">
        <v>389</v>
      </c>
      <c r="D13587">
        <v>14448</v>
      </c>
      <c r="E13587" s="32">
        <v>302</v>
      </c>
      <c r="F13587">
        <v>24</v>
      </c>
      <c r="G13587" s="32">
        <v>63</v>
      </c>
      <c r="H13587" s="32">
        <v>3</v>
      </c>
    </row>
    <row r="13588" spans="1:8" x14ac:dyDescent="0.55000000000000004">
      <c r="A13588" s="33">
        <v>44197</v>
      </c>
      <c r="B13588" s="1" t="s">
        <v>13</v>
      </c>
      <c r="C13588">
        <v>2198</v>
      </c>
      <c r="D13588">
        <v>24825</v>
      </c>
      <c r="E13588" s="32">
        <v>1732</v>
      </c>
      <c r="F13588">
        <v>16</v>
      </c>
      <c r="G13588" s="32">
        <v>450</v>
      </c>
      <c r="H13588" s="32">
        <v>3</v>
      </c>
    </row>
    <row r="13589" spans="1:8" x14ac:dyDescent="0.55000000000000004">
      <c r="A13589" s="33">
        <v>44197</v>
      </c>
      <c r="B13589" s="1" t="s">
        <v>14</v>
      </c>
      <c r="C13589">
        <v>143</v>
      </c>
      <c r="D13589">
        <v>4565</v>
      </c>
      <c r="E13589" s="32">
        <v>102</v>
      </c>
      <c r="F13589">
        <v>1</v>
      </c>
      <c r="G13589" s="32">
        <v>40</v>
      </c>
      <c r="H13589" s="32">
        <v>0</v>
      </c>
    </row>
    <row r="13590" spans="1:8" x14ac:dyDescent="0.55000000000000004">
      <c r="A13590" s="33">
        <v>44197</v>
      </c>
      <c r="B13590" s="1" t="s">
        <v>15</v>
      </c>
      <c r="C13590">
        <v>390</v>
      </c>
      <c r="D13590">
        <v>10179</v>
      </c>
      <c r="E13590" s="32">
        <v>303</v>
      </c>
      <c r="F13590">
        <v>7</v>
      </c>
      <c r="G13590" s="32">
        <v>80</v>
      </c>
      <c r="H13590" s="32">
        <v>6</v>
      </c>
    </row>
    <row r="13591" spans="1:8" x14ac:dyDescent="0.55000000000000004">
      <c r="A13591" s="33">
        <v>44197</v>
      </c>
      <c r="B13591" s="1" t="s">
        <v>16</v>
      </c>
      <c r="C13591">
        <v>956</v>
      </c>
      <c r="D13591">
        <v>58133</v>
      </c>
      <c r="E13591" s="32">
        <v>695</v>
      </c>
      <c r="F13591">
        <v>21</v>
      </c>
      <c r="G13591" s="32">
        <v>240</v>
      </c>
      <c r="H13591" s="32">
        <v>5</v>
      </c>
    </row>
    <row r="13592" spans="1:8" x14ac:dyDescent="0.55000000000000004">
      <c r="A13592" s="33">
        <v>44197</v>
      </c>
      <c r="B13592" s="1" t="s">
        <v>17</v>
      </c>
      <c r="C13592">
        <v>2488</v>
      </c>
      <c r="D13592">
        <v>18572</v>
      </c>
      <c r="E13592" s="32">
        <v>2147</v>
      </c>
      <c r="F13592">
        <v>38</v>
      </c>
      <c r="G13592" s="32">
        <v>303</v>
      </c>
      <c r="H13592" s="32">
        <v>7</v>
      </c>
    </row>
    <row r="13593" spans="1:8" x14ac:dyDescent="0.55000000000000004">
      <c r="A13593" s="33">
        <v>44197</v>
      </c>
      <c r="B13593" s="1" t="s">
        <v>18</v>
      </c>
      <c r="C13593">
        <v>1534</v>
      </c>
      <c r="D13593">
        <v>72782</v>
      </c>
      <c r="E13593" s="32">
        <v>1039</v>
      </c>
      <c r="F13593">
        <v>6</v>
      </c>
      <c r="G13593" s="32">
        <v>495</v>
      </c>
      <c r="H13593" s="32">
        <v>10</v>
      </c>
    </row>
    <row r="13594" spans="1:8" x14ac:dyDescent="0.55000000000000004">
      <c r="A13594" s="33">
        <v>44197</v>
      </c>
      <c r="B13594" s="1" t="s">
        <v>19</v>
      </c>
      <c r="C13594">
        <v>2339</v>
      </c>
      <c r="D13594">
        <v>52671</v>
      </c>
      <c r="E13594" s="32">
        <v>1964</v>
      </c>
      <c r="F13594">
        <v>45</v>
      </c>
      <c r="G13594" s="32">
        <v>330</v>
      </c>
      <c r="H13594" s="32">
        <v>10</v>
      </c>
    </row>
    <row r="13595" spans="1:8" x14ac:dyDescent="0.55000000000000004">
      <c r="A13595" s="33">
        <v>44197</v>
      </c>
      <c r="B13595" s="1" t="s">
        <v>20</v>
      </c>
      <c r="C13595">
        <v>14519</v>
      </c>
      <c r="D13595">
        <v>320485</v>
      </c>
      <c r="E13595" s="32">
        <v>11171</v>
      </c>
      <c r="F13595">
        <v>210</v>
      </c>
      <c r="G13595" s="32">
        <v>3138</v>
      </c>
      <c r="H13595" s="32">
        <v>59</v>
      </c>
    </row>
    <row r="13596" spans="1:8" x14ac:dyDescent="0.55000000000000004">
      <c r="A13596" s="33">
        <v>44197</v>
      </c>
      <c r="B13596" s="1" t="s">
        <v>21</v>
      </c>
      <c r="C13596">
        <v>11222</v>
      </c>
      <c r="D13596">
        <v>226083</v>
      </c>
      <c r="E13596" s="32">
        <v>8855</v>
      </c>
      <c r="F13596">
        <v>121</v>
      </c>
      <c r="G13596" s="32">
        <v>2246</v>
      </c>
      <c r="H13596" s="32">
        <v>17</v>
      </c>
    </row>
    <row r="13597" spans="1:8" x14ac:dyDescent="0.55000000000000004">
      <c r="A13597" s="33">
        <v>44197</v>
      </c>
      <c r="B13597" s="1" t="s">
        <v>22</v>
      </c>
      <c r="C13597">
        <v>60960</v>
      </c>
      <c r="D13597">
        <v>996675</v>
      </c>
      <c r="E13597" s="32">
        <v>50861</v>
      </c>
      <c r="F13597">
        <v>631</v>
      </c>
      <c r="G13597" s="32">
        <v>9468</v>
      </c>
      <c r="H13597" s="32">
        <v>88</v>
      </c>
    </row>
    <row r="13598" spans="1:8" x14ac:dyDescent="0.55000000000000004">
      <c r="A13598" s="33">
        <v>44197</v>
      </c>
      <c r="B13598" s="1" t="s">
        <v>23</v>
      </c>
      <c r="C13598">
        <v>21733</v>
      </c>
      <c r="D13598">
        <v>342311</v>
      </c>
      <c r="E13598" s="32">
        <v>17993</v>
      </c>
      <c r="F13598">
        <v>276</v>
      </c>
      <c r="G13598" s="32">
        <v>3464</v>
      </c>
      <c r="H13598" s="32">
        <v>73</v>
      </c>
    </row>
    <row r="13599" spans="1:8" x14ac:dyDescent="0.55000000000000004">
      <c r="A13599" s="33">
        <v>44197</v>
      </c>
      <c r="B13599" s="1" t="s">
        <v>24</v>
      </c>
      <c r="C13599">
        <v>545</v>
      </c>
      <c r="D13599">
        <v>28181</v>
      </c>
      <c r="E13599" s="32">
        <v>436</v>
      </c>
      <c r="F13599">
        <v>3</v>
      </c>
      <c r="G13599" s="32">
        <v>109</v>
      </c>
      <c r="H13599" s="32">
        <v>0</v>
      </c>
    </row>
    <row r="13600" spans="1:8" x14ac:dyDescent="0.55000000000000004">
      <c r="A13600" s="33">
        <v>44197</v>
      </c>
      <c r="B13600" s="1" t="s">
        <v>25</v>
      </c>
      <c r="C13600">
        <v>560</v>
      </c>
      <c r="D13600">
        <v>21742</v>
      </c>
      <c r="E13600" s="32">
        <v>481</v>
      </c>
      <c r="F13600">
        <v>26</v>
      </c>
      <c r="G13600" s="32">
        <v>53</v>
      </c>
      <c r="H13600" s="32">
        <v>2</v>
      </c>
    </row>
    <row r="13601" spans="1:8" x14ac:dyDescent="0.55000000000000004">
      <c r="A13601" s="33">
        <v>44197</v>
      </c>
      <c r="B13601" s="1" t="s">
        <v>26</v>
      </c>
      <c r="C13601">
        <v>1084</v>
      </c>
      <c r="D13601">
        <v>29937</v>
      </c>
      <c r="E13601" s="32">
        <v>920</v>
      </c>
      <c r="F13601">
        <v>51</v>
      </c>
      <c r="G13601" s="32">
        <v>121</v>
      </c>
      <c r="H13601" s="32">
        <v>7</v>
      </c>
    </row>
    <row r="13602" spans="1:8" x14ac:dyDescent="0.55000000000000004">
      <c r="A13602" s="33">
        <v>44197</v>
      </c>
      <c r="B13602" s="1" t="s">
        <v>27</v>
      </c>
      <c r="C13602">
        <v>355</v>
      </c>
      <c r="D13602">
        <v>19409</v>
      </c>
      <c r="E13602" s="32">
        <v>325</v>
      </c>
      <c r="F13602">
        <v>12</v>
      </c>
      <c r="G13602" s="32">
        <v>17</v>
      </c>
      <c r="H13602" s="32">
        <v>0</v>
      </c>
    </row>
    <row r="13603" spans="1:8" x14ac:dyDescent="0.55000000000000004">
      <c r="A13603" s="33">
        <v>44197</v>
      </c>
      <c r="B13603" s="1" t="s">
        <v>28</v>
      </c>
      <c r="C13603">
        <v>568</v>
      </c>
      <c r="D13603">
        <v>14525</v>
      </c>
      <c r="E13603" s="32">
        <v>482</v>
      </c>
      <c r="F13603">
        <v>11</v>
      </c>
      <c r="G13603" s="32">
        <v>75</v>
      </c>
      <c r="H13603" s="32">
        <v>3</v>
      </c>
    </row>
    <row r="13604" spans="1:8" x14ac:dyDescent="0.55000000000000004">
      <c r="A13604" s="33">
        <v>44197</v>
      </c>
      <c r="B13604" s="1" t="s">
        <v>29</v>
      </c>
      <c r="C13604">
        <v>1206</v>
      </c>
      <c r="D13604">
        <v>48235</v>
      </c>
      <c r="E13604" s="32">
        <v>1039</v>
      </c>
      <c r="F13604">
        <v>15</v>
      </c>
      <c r="G13604" s="32">
        <v>164</v>
      </c>
      <c r="H13604" s="32">
        <v>4</v>
      </c>
    </row>
    <row r="13605" spans="1:8" x14ac:dyDescent="0.55000000000000004">
      <c r="A13605" s="33">
        <v>44197</v>
      </c>
      <c r="B13605" s="1" t="s">
        <v>30</v>
      </c>
      <c r="C13605">
        <v>2348</v>
      </c>
      <c r="D13605">
        <v>65635</v>
      </c>
      <c r="E13605" s="32">
        <v>1739</v>
      </c>
      <c r="F13605">
        <v>35</v>
      </c>
      <c r="G13605" s="32">
        <v>574</v>
      </c>
      <c r="H13605" s="32">
        <v>13</v>
      </c>
    </row>
    <row r="13606" spans="1:8" x14ac:dyDescent="0.55000000000000004">
      <c r="A13606" s="33">
        <v>44197</v>
      </c>
      <c r="B13606" s="1" t="s">
        <v>31</v>
      </c>
      <c r="C13606">
        <v>2713</v>
      </c>
      <c r="D13606">
        <v>88334</v>
      </c>
      <c r="E13606" s="32">
        <v>2195</v>
      </c>
      <c r="F13606">
        <v>41</v>
      </c>
      <c r="G13606" s="32">
        <v>477</v>
      </c>
      <c r="H13606" s="32">
        <v>7</v>
      </c>
    </row>
    <row r="13607" spans="1:8" x14ac:dyDescent="0.55000000000000004">
      <c r="A13607" s="33">
        <v>44197</v>
      </c>
      <c r="B13607" s="1" t="s">
        <v>32</v>
      </c>
      <c r="C13607">
        <v>16554</v>
      </c>
      <c r="D13607">
        <v>199918</v>
      </c>
      <c r="E13607" s="32">
        <v>13797</v>
      </c>
      <c r="F13607">
        <v>214</v>
      </c>
      <c r="G13607" s="32">
        <v>2543</v>
      </c>
      <c r="H13607" s="32">
        <v>39</v>
      </c>
    </row>
    <row r="13608" spans="1:8" x14ac:dyDescent="0.55000000000000004">
      <c r="A13608" s="33">
        <v>44197</v>
      </c>
      <c r="B13608" s="1" t="s">
        <v>33</v>
      </c>
      <c r="C13608">
        <v>1297</v>
      </c>
      <c r="D13608">
        <v>30675</v>
      </c>
      <c r="E13608" s="32">
        <v>1119</v>
      </c>
      <c r="F13608">
        <v>18</v>
      </c>
      <c r="G13608" s="32">
        <v>160</v>
      </c>
      <c r="H13608" s="32">
        <v>6</v>
      </c>
    </row>
    <row r="13609" spans="1:8" x14ac:dyDescent="0.55000000000000004">
      <c r="A13609" s="33">
        <v>44197</v>
      </c>
      <c r="B13609" s="1" t="s">
        <v>34</v>
      </c>
      <c r="C13609">
        <v>1199</v>
      </c>
      <c r="D13609">
        <v>37603</v>
      </c>
      <c r="E13609" s="32">
        <v>949</v>
      </c>
      <c r="F13609">
        <v>12</v>
      </c>
      <c r="G13609" s="32">
        <v>238</v>
      </c>
      <c r="H13609" s="32">
        <v>4</v>
      </c>
    </row>
    <row r="13610" spans="1:8" x14ac:dyDescent="0.55000000000000004">
      <c r="A13610" s="33">
        <v>44197</v>
      </c>
      <c r="B13610" s="1" t="s">
        <v>35</v>
      </c>
      <c r="C13610">
        <v>4803</v>
      </c>
      <c r="D13610">
        <v>95241</v>
      </c>
      <c r="E13610" s="32">
        <v>3829</v>
      </c>
      <c r="F13610">
        <v>53</v>
      </c>
      <c r="G13610" s="32">
        <v>962</v>
      </c>
      <c r="H13610" s="32">
        <v>14</v>
      </c>
    </row>
    <row r="13611" spans="1:8" x14ac:dyDescent="0.55000000000000004">
      <c r="A13611" s="33">
        <v>44197</v>
      </c>
      <c r="B13611" s="1" t="s">
        <v>36</v>
      </c>
      <c r="C13611">
        <v>30261</v>
      </c>
      <c r="D13611">
        <v>469277</v>
      </c>
      <c r="E13611" s="32">
        <v>26002</v>
      </c>
      <c r="F13611">
        <v>588</v>
      </c>
      <c r="G13611" s="32">
        <v>3671</v>
      </c>
      <c r="H13611" s="32">
        <v>165</v>
      </c>
    </row>
    <row r="13612" spans="1:8" x14ac:dyDescent="0.55000000000000004">
      <c r="A13612" s="33">
        <v>44197</v>
      </c>
      <c r="B13612" s="1" t="s">
        <v>37</v>
      </c>
      <c r="C13612">
        <v>10004</v>
      </c>
      <c r="D13612">
        <v>140507</v>
      </c>
      <c r="E13612" s="32">
        <v>8561</v>
      </c>
      <c r="F13612">
        <v>211</v>
      </c>
      <c r="G13612" s="32">
        <v>1232</v>
      </c>
      <c r="H13612" s="32">
        <v>47</v>
      </c>
    </row>
    <row r="13613" spans="1:8" x14ac:dyDescent="0.55000000000000004">
      <c r="A13613" s="33">
        <v>44197</v>
      </c>
      <c r="B13613" s="1" t="s">
        <v>38</v>
      </c>
      <c r="C13613">
        <v>2041</v>
      </c>
      <c r="D13613">
        <v>47698</v>
      </c>
      <c r="E13613" s="32">
        <v>1646</v>
      </c>
      <c r="F13613">
        <v>24</v>
      </c>
      <c r="G13613" s="32">
        <v>371</v>
      </c>
      <c r="H13613" s="32">
        <v>12</v>
      </c>
    </row>
    <row r="13614" spans="1:8" x14ac:dyDescent="0.55000000000000004">
      <c r="A13614" s="33">
        <v>44197</v>
      </c>
      <c r="B13614" s="1" t="s">
        <v>39</v>
      </c>
      <c r="C13614">
        <v>629</v>
      </c>
      <c r="D13614">
        <v>16542</v>
      </c>
      <c r="E13614" s="32">
        <v>569</v>
      </c>
      <c r="F13614">
        <v>7</v>
      </c>
      <c r="G13614" s="32">
        <v>42</v>
      </c>
      <c r="H13614" s="32">
        <v>4</v>
      </c>
    </row>
    <row r="13615" spans="1:8" x14ac:dyDescent="0.55000000000000004">
      <c r="A13615" s="33">
        <v>44197</v>
      </c>
      <c r="B13615" s="1" t="s">
        <v>40</v>
      </c>
      <c r="C13615">
        <v>119</v>
      </c>
      <c r="D13615">
        <v>24185</v>
      </c>
      <c r="E13615" s="32">
        <v>66</v>
      </c>
      <c r="F13615">
        <v>0</v>
      </c>
      <c r="G13615" s="32">
        <v>51</v>
      </c>
      <c r="H13615" s="32">
        <v>1</v>
      </c>
    </row>
    <row r="13616" spans="1:8" x14ac:dyDescent="0.55000000000000004">
      <c r="A13616" s="33">
        <v>44197</v>
      </c>
      <c r="B13616" s="1" t="s">
        <v>41</v>
      </c>
      <c r="C13616">
        <v>209</v>
      </c>
      <c r="D13616">
        <v>9344</v>
      </c>
      <c r="E13616" s="32">
        <v>181</v>
      </c>
      <c r="F13616">
        <v>0</v>
      </c>
      <c r="G13616" s="32">
        <v>28</v>
      </c>
      <c r="H13616" s="32">
        <v>2</v>
      </c>
    </row>
    <row r="13617" spans="1:8" x14ac:dyDescent="0.55000000000000004">
      <c r="A13617" s="33">
        <v>44197</v>
      </c>
      <c r="B13617" s="1" t="s">
        <v>42</v>
      </c>
      <c r="C13617">
        <v>1390</v>
      </c>
      <c r="D13617">
        <v>31723</v>
      </c>
      <c r="E13617" s="32">
        <v>762</v>
      </c>
      <c r="F13617">
        <v>13</v>
      </c>
      <c r="G13617" s="32">
        <v>384</v>
      </c>
      <c r="H13617" s="32">
        <v>8</v>
      </c>
    </row>
    <row r="13618" spans="1:8" x14ac:dyDescent="0.55000000000000004">
      <c r="A13618" s="33">
        <v>44197</v>
      </c>
      <c r="B13618" s="1" t="s">
        <v>43</v>
      </c>
      <c r="C13618">
        <v>3318</v>
      </c>
      <c r="D13618">
        <v>75233</v>
      </c>
      <c r="E13618" s="32">
        <v>2132</v>
      </c>
      <c r="F13618">
        <v>35</v>
      </c>
      <c r="G13618" s="32">
        <v>609</v>
      </c>
      <c r="H13618" s="32">
        <v>18</v>
      </c>
    </row>
    <row r="13619" spans="1:8" x14ac:dyDescent="0.55000000000000004">
      <c r="A13619" s="33">
        <v>44197</v>
      </c>
      <c r="B13619" s="1" t="s">
        <v>44</v>
      </c>
      <c r="C13619">
        <v>589</v>
      </c>
      <c r="D13619">
        <v>26760</v>
      </c>
      <c r="E13619" s="32">
        <v>464</v>
      </c>
      <c r="F13619">
        <v>3</v>
      </c>
      <c r="G13619" s="32">
        <v>118</v>
      </c>
      <c r="H13619" s="32">
        <v>3</v>
      </c>
    </row>
    <row r="13620" spans="1:8" x14ac:dyDescent="0.55000000000000004">
      <c r="A13620" s="33">
        <v>44197</v>
      </c>
      <c r="B13620" s="1" t="s">
        <v>45</v>
      </c>
      <c r="C13620">
        <v>199</v>
      </c>
      <c r="D13620">
        <v>15356</v>
      </c>
      <c r="E13620" s="32">
        <v>183</v>
      </c>
      <c r="F13620">
        <v>9</v>
      </c>
      <c r="G13620" s="32">
        <v>7</v>
      </c>
      <c r="H13620" s="32">
        <v>0</v>
      </c>
    </row>
    <row r="13621" spans="1:8" x14ac:dyDescent="0.55000000000000004">
      <c r="A13621" s="33">
        <v>44197</v>
      </c>
      <c r="B13621" s="1" t="s">
        <v>46</v>
      </c>
      <c r="C13621">
        <v>306</v>
      </c>
      <c r="D13621">
        <v>24380</v>
      </c>
      <c r="E13621" s="32">
        <v>212</v>
      </c>
      <c r="F13621">
        <v>3</v>
      </c>
      <c r="G13621" s="32">
        <v>91</v>
      </c>
      <c r="H13621" s="32">
        <v>0</v>
      </c>
    </row>
    <row r="13622" spans="1:8" x14ac:dyDescent="0.55000000000000004">
      <c r="A13622" s="33">
        <v>44197</v>
      </c>
      <c r="B13622" s="1" t="s">
        <v>47</v>
      </c>
      <c r="C13622">
        <v>471</v>
      </c>
      <c r="D13622">
        <v>13700</v>
      </c>
      <c r="E13622" s="32">
        <v>367</v>
      </c>
      <c r="F13622">
        <v>13</v>
      </c>
      <c r="G13622" s="32">
        <v>91</v>
      </c>
      <c r="H13622" s="32">
        <v>3</v>
      </c>
    </row>
    <row r="13623" spans="1:8" x14ac:dyDescent="0.55000000000000004">
      <c r="A13623" s="33">
        <v>44197</v>
      </c>
      <c r="B13623" s="1" t="s">
        <v>48</v>
      </c>
      <c r="C13623">
        <v>669</v>
      </c>
      <c r="D13623">
        <v>5968</v>
      </c>
      <c r="E13623" s="32">
        <v>554</v>
      </c>
      <c r="F13623">
        <v>8</v>
      </c>
      <c r="G13623" s="32">
        <v>107</v>
      </c>
      <c r="H13623" s="32">
        <v>8</v>
      </c>
    </row>
    <row r="13624" spans="1:8" x14ac:dyDescent="0.55000000000000004">
      <c r="A13624" s="33">
        <v>44197</v>
      </c>
      <c r="B13624" s="1" t="s">
        <v>49</v>
      </c>
      <c r="C13624">
        <v>8774</v>
      </c>
      <c r="D13624">
        <v>263231</v>
      </c>
      <c r="E13624" s="32">
        <v>7272</v>
      </c>
      <c r="F13624">
        <v>119</v>
      </c>
      <c r="G13624" s="32">
        <v>1573</v>
      </c>
      <c r="H13624" s="32">
        <v>16</v>
      </c>
    </row>
    <row r="13625" spans="1:8" x14ac:dyDescent="0.55000000000000004">
      <c r="A13625" s="33">
        <v>44197</v>
      </c>
      <c r="B13625" s="1" t="s">
        <v>50</v>
      </c>
      <c r="C13625">
        <v>469</v>
      </c>
      <c r="D13625">
        <v>15020</v>
      </c>
      <c r="E13625" s="32">
        <v>409</v>
      </c>
      <c r="F13625">
        <v>3</v>
      </c>
      <c r="G13625" s="32">
        <v>62</v>
      </c>
      <c r="H13625" s="32">
        <v>1</v>
      </c>
    </row>
    <row r="13626" spans="1:8" x14ac:dyDescent="0.55000000000000004">
      <c r="A13626" s="33">
        <v>44197</v>
      </c>
      <c r="B13626" s="1" t="s">
        <v>51</v>
      </c>
      <c r="C13626">
        <v>611</v>
      </c>
      <c r="D13626">
        <v>39538</v>
      </c>
      <c r="E13626" s="32">
        <v>311</v>
      </c>
      <c r="F13626">
        <v>4</v>
      </c>
      <c r="G13626" s="32">
        <v>225</v>
      </c>
      <c r="H13626" s="32">
        <v>2</v>
      </c>
    </row>
    <row r="13627" spans="1:8" x14ac:dyDescent="0.55000000000000004">
      <c r="A13627" s="33">
        <v>44197</v>
      </c>
      <c r="B13627" s="1" t="s">
        <v>52</v>
      </c>
      <c r="C13627">
        <v>1873</v>
      </c>
      <c r="D13627">
        <v>36058</v>
      </c>
      <c r="E13627" s="32">
        <v>1466</v>
      </c>
      <c r="F13627">
        <v>16</v>
      </c>
      <c r="G13627" s="32">
        <v>196</v>
      </c>
      <c r="H13627" s="32">
        <v>7</v>
      </c>
    </row>
    <row r="13628" spans="1:8" x14ac:dyDescent="0.55000000000000004">
      <c r="A13628" s="33">
        <v>44197</v>
      </c>
      <c r="B13628" s="1" t="s">
        <v>53</v>
      </c>
      <c r="C13628">
        <v>700</v>
      </c>
      <c r="D13628">
        <v>43195</v>
      </c>
      <c r="E13628" s="32">
        <v>573</v>
      </c>
      <c r="F13628">
        <v>6</v>
      </c>
      <c r="G13628" s="32">
        <v>121</v>
      </c>
      <c r="H13628" s="32">
        <v>4</v>
      </c>
    </row>
    <row r="13629" spans="1:8" x14ac:dyDescent="0.55000000000000004">
      <c r="A13629" s="33">
        <v>44197</v>
      </c>
      <c r="B13629" s="1" t="s">
        <v>54</v>
      </c>
      <c r="C13629">
        <v>759</v>
      </c>
      <c r="D13629">
        <v>12454</v>
      </c>
      <c r="E13629" s="32">
        <v>668</v>
      </c>
      <c r="F13629">
        <v>5</v>
      </c>
      <c r="G13629" s="32">
        <v>91</v>
      </c>
      <c r="H13629" s="32">
        <v>0</v>
      </c>
    </row>
    <row r="13630" spans="1:8" x14ac:dyDescent="0.55000000000000004">
      <c r="A13630" s="33">
        <v>44197</v>
      </c>
      <c r="B13630" s="1" t="s">
        <v>55</v>
      </c>
      <c r="C13630">
        <v>1016</v>
      </c>
      <c r="D13630">
        <v>39647</v>
      </c>
      <c r="E13630" s="32">
        <v>880</v>
      </c>
      <c r="F13630">
        <v>14</v>
      </c>
      <c r="G13630" s="32">
        <v>136</v>
      </c>
      <c r="H13630" s="32">
        <v>2</v>
      </c>
    </row>
    <row r="13631" spans="1:8" x14ac:dyDescent="0.55000000000000004">
      <c r="A13631" s="33">
        <v>44197</v>
      </c>
      <c r="B13631" s="1" t="s">
        <v>56</v>
      </c>
      <c r="C13631">
        <v>5413</v>
      </c>
      <c r="D13631">
        <v>90097</v>
      </c>
      <c r="E13631" s="32">
        <v>4939</v>
      </c>
      <c r="F13631">
        <v>81</v>
      </c>
      <c r="G13631" s="32">
        <v>398</v>
      </c>
      <c r="H13631" s="32">
        <v>7</v>
      </c>
    </row>
    <row r="13632" spans="1:8" x14ac:dyDescent="0.55000000000000004">
      <c r="A13632" s="33">
        <v>44198</v>
      </c>
      <c r="B13632" s="1" t="s">
        <v>7</v>
      </c>
      <c r="C13632">
        <v>13617</v>
      </c>
      <c r="D13632">
        <v>241691</v>
      </c>
      <c r="E13632" s="32">
        <v>11466</v>
      </c>
      <c r="F13632">
        <v>460</v>
      </c>
      <c r="G13632" s="32">
        <v>1666</v>
      </c>
      <c r="H13632" s="32">
        <v>19</v>
      </c>
    </row>
    <row r="13633" spans="1:8" x14ac:dyDescent="0.55000000000000004">
      <c r="A13633" s="33">
        <v>44198</v>
      </c>
      <c r="B13633" s="1" t="s">
        <v>11</v>
      </c>
      <c r="C13633">
        <v>496</v>
      </c>
      <c r="D13633">
        <v>9968</v>
      </c>
      <c r="E13633" s="32">
        <v>394</v>
      </c>
      <c r="F13633">
        <v>8</v>
      </c>
      <c r="G13633" s="32">
        <v>94</v>
      </c>
      <c r="H13633" s="32">
        <v>2</v>
      </c>
    </row>
    <row r="13634" spans="1:8" x14ac:dyDescent="0.55000000000000004">
      <c r="A13634" s="33">
        <v>44198</v>
      </c>
      <c r="B13634" s="1" t="s">
        <v>12</v>
      </c>
      <c r="C13634">
        <v>389</v>
      </c>
      <c r="D13634">
        <v>14448</v>
      </c>
      <c r="E13634" s="32">
        <v>302</v>
      </c>
      <c r="F13634">
        <v>24</v>
      </c>
      <c r="G13634" s="32">
        <v>63</v>
      </c>
      <c r="H13634" s="32">
        <v>3</v>
      </c>
    </row>
    <row r="13635" spans="1:8" x14ac:dyDescent="0.55000000000000004">
      <c r="A13635" s="33">
        <v>44198</v>
      </c>
      <c r="B13635" s="1" t="s">
        <v>13</v>
      </c>
      <c r="C13635">
        <v>2225</v>
      </c>
      <c r="D13635">
        <v>24865</v>
      </c>
      <c r="E13635" s="32">
        <v>1760</v>
      </c>
      <c r="F13635">
        <v>16</v>
      </c>
      <c r="G13635" s="32">
        <v>449</v>
      </c>
      <c r="H13635" s="32">
        <v>3</v>
      </c>
    </row>
    <row r="13636" spans="1:8" x14ac:dyDescent="0.55000000000000004">
      <c r="A13636" s="33">
        <v>44198</v>
      </c>
      <c r="B13636" s="1" t="s">
        <v>14</v>
      </c>
      <c r="C13636">
        <v>143</v>
      </c>
      <c r="D13636">
        <v>4565</v>
      </c>
      <c r="E13636" s="32">
        <v>103</v>
      </c>
      <c r="F13636">
        <v>1</v>
      </c>
      <c r="G13636" s="32">
        <v>39</v>
      </c>
      <c r="H13636" s="32">
        <v>0</v>
      </c>
    </row>
    <row r="13637" spans="1:8" x14ac:dyDescent="0.55000000000000004">
      <c r="A13637" s="33">
        <v>44198</v>
      </c>
      <c r="B13637" s="1" t="s">
        <v>15</v>
      </c>
      <c r="C13637">
        <v>391</v>
      </c>
      <c r="D13637">
        <v>10180</v>
      </c>
      <c r="E13637" s="32">
        <v>303</v>
      </c>
      <c r="F13637">
        <v>9</v>
      </c>
      <c r="G13637" s="32">
        <v>79</v>
      </c>
      <c r="H13637" s="32">
        <v>6</v>
      </c>
    </row>
    <row r="13638" spans="1:8" x14ac:dyDescent="0.55000000000000004">
      <c r="A13638" s="33">
        <v>44198</v>
      </c>
      <c r="B13638" s="1" t="s">
        <v>16</v>
      </c>
      <c r="C13638">
        <v>969</v>
      </c>
      <c r="D13638">
        <v>58370</v>
      </c>
      <c r="E13638" s="32">
        <v>703</v>
      </c>
      <c r="F13638">
        <v>21</v>
      </c>
      <c r="G13638" s="32">
        <v>245</v>
      </c>
      <c r="H13638" s="32">
        <v>5</v>
      </c>
    </row>
    <row r="13639" spans="1:8" x14ac:dyDescent="0.55000000000000004">
      <c r="A13639" s="33">
        <v>44198</v>
      </c>
      <c r="B13639" s="1" t="s">
        <v>17</v>
      </c>
      <c r="C13639">
        <v>2508</v>
      </c>
      <c r="D13639">
        <v>18572</v>
      </c>
      <c r="E13639" s="32">
        <v>2167</v>
      </c>
      <c r="F13639">
        <v>38</v>
      </c>
      <c r="G13639" s="32">
        <v>303</v>
      </c>
      <c r="H13639" s="32">
        <v>7</v>
      </c>
    </row>
    <row r="13640" spans="1:8" x14ac:dyDescent="0.55000000000000004">
      <c r="A13640" s="33">
        <v>44198</v>
      </c>
      <c r="B13640" s="1" t="s">
        <v>18</v>
      </c>
      <c r="C13640">
        <v>1590</v>
      </c>
      <c r="D13640">
        <v>73334</v>
      </c>
      <c r="E13640" s="32">
        <v>1061</v>
      </c>
      <c r="F13640">
        <v>6</v>
      </c>
      <c r="G13640" s="32">
        <v>529</v>
      </c>
      <c r="H13640" s="32">
        <v>9</v>
      </c>
    </row>
    <row r="13641" spans="1:8" x14ac:dyDescent="0.55000000000000004">
      <c r="A13641" s="33">
        <v>44198</v>
      </c>
      <c r="B13641" s="1" t="s">
        <v>19</v>
      </c>
      <c r="C13641">
        <v>2381</v>
      </c>
      <c r="D13641">
        <v>52671</v>
      </c>
      <c r="E13641" s="32">
        <v>1995</v>
      </c>
      <c r="F13641">
        <v>45</v>
      </c>
      <c r="G13641" s="32">
        <v>341</v>
      </c>
      <c r="H13641" s="32">
        <v>10</v>
      </c>
    </row>
    <row r="13642" spans="1:8" x14ac:dyDescent="0.55000000000000004">
      <c r="A13642" s="33">
        <v>44198</v>
      </c>
      <c r="B13642" s="1" t="s">
        <v>20</v>
      </c>
      <c r="C13642">
        <v>14732</v>
      </c>
      <c r="D13642">
        <v>321576</v>
      </c>
      <c r="E13642" s="32">
        <v>11357</v>
      </c>
      <c r="F13642">
        <v>211</v>
      </c>
      <c r="G13642" s="32">
        <v>3164</v>
      </c>
      <c r="H13642" s="32">
        <v>59</v>
      </c>
    </row>
    <row r="13643" spans="1:8" x14ac:dyDescent="0.55000000000000004">
      <c r="A13643" s="33">
        <v>44198</v>
      </c>
      <c r="B13643" s="1" t="s">
        <v>21</v>
      </c>
      <c r="C13643">
        <v>11458</v>
      </c>
      <c r="D13643">
        <v>226829</v>
      </c>
      <c r="E13643" s="32">
        <v>8939</v>
      </c>
      <c r="F13643">
        <v>121</v>
      </c>
      <c r="G13643" s="32">
        <v>2398</v>
      </c>
      <c r="H13643" s="32">
        <v>15</v>
      </c>
    </row>
    <row r="13644" spans="1:8" x14ac:dyDescent="0.55000000000000004">
      <c r="A13644" s="33">
        <v>44198</v>
      </c>
      <c r="B13644" s="1" t="s">
        <v>22</v>
      </c>
      <c r="C13644">
        <v>61774</v>
      </c>
      <c r="D13644">
        <v>996675</v>
      </c>
      <c r="E13644" s="32">
        <v>51295</v>
      </c>
      <c r="F13644">
        <v>631</v>
      </c>
      <c r="G13644" s="32">
        <v>9848</v>
      </c>
      <c r="H13644" s="32">
        <v>94</v>
      </c>
    </row>
    <row r="13645" spans="1:8" x14ac:dyDescent="0.55000000000000004">
      <c r="A13645" s="33">
        <v>44198</v>
      </c>
      <c r="B13645" s="1" t="s">
        <v>23</v>
      </c>
      <c r="C13645">
        <v>22115</v>
      </c>
      <c r="D13645">
        <v>342311</v>
      </c>
      <c r="E13645" s="32">
        <v>18257</v>
      </c>
      <c r="F13645">
        <v>280</v>
      </c>
      <c r="G13645" s="32">
        <v>3578</v>
      </c>
      <c r="H13645" s="32">
        <v>71</v>
      </c>
    </row>
    <row r="13646" spans="1:8" x14ac:dyDescent="0.55000000000000004">
      <c r="A13646" s="33">
        <v>44198</v>
      </c>
      <c r="B13646" s="1" t="s">
        <v>24</v>
      </c>
      <c r="C13646">
        <v>555</v>
      </c>
      <c r="D13646">
        <v>28256</v>
      </c>
      <c r="E13646" s="32">
        <v>438</v>
      </c>
      <c r="F13646">
        <v>3</v>
      </c>
      <c r="G13646" s="32">
        <v>116</v>
      </c>
      <c r="H13646" s="32">
        <v>0</v>
      </c>
    </row>
    <row r="13647" spans="1:8" x14ac:dyDescent="0.55000000000000004">
      <c r="A13647" s="33">
        <v>44198</v>
      </c>
      <c r="B13647" s="1" t="s">
        <v>25</v>
      </c>
      <c r="C13647">
        <v>563</v>
      </c>
      <c r="D13647">
        <v>21742</v>
      </c>
      <c r="E13647" s="32">
        <v>483</v>
      </c>
      <c r="F13647">
        <v>26</v>
      </c>
      <c r="G13647" s="32">
        <v>54</v>
      </c>
      <c r="H13647" s="32">
        <v>2</v>
      </c>
    </row>
    <row r="13648" spans="1:8" x14ac:dyDescent="0.55000000000000004">
      <c r="A13648" s="33">
        <v>44198</v>
      </c>
      <c r="B13648" s="1" t="s">
        <v>26</v>
      </c>
      <c r="C13648">
        <v>1097</v>
      </c>
      <c r="D13648">
        <v>30053</v>
      </c>
      <c r="E13648" s="32">
        <v>924</v>
      </c>
      <c r="F13648">
        <v>51</v>
      </c>
      <c r="G13648" s="32">
        <v>132</v>
      </c>
      <c r="H13648" s="32">
        <v>7</v>
      </c>
    </row>
    <row r="13649" spans="1:8" x14ac:dyDescent="0.55000000000000004">
      <c r="A13649" s="33">
        <v>44198</v>
      </c>
      <c r="B13649" s="1" t="s">
        <v>27</v>
      </c>
      <c r="C13649">
        <v>359</v>
      </c>
      <c r="D13649">
        <v>19436</v>
      </c>
      <c r="E13649" s="32">
        <v>327</v>
      </c>
      <c r="F13649">
        <v>12</v>
      </c>
      <c r="G13649" s="32">
        <v>19</v>
      </c>
      <c r="H13649" s="32">
        <v>0</v>
      </c>
    </row>
    <row r="13650" spans="1:8" x14ac:dyDescent="0.55000000000000004">
      <c r="A13650" s="33">
        <v>44198</v>
      </c>
      <c r="B13650" s="1" t="s">
        <v>28</v>
      </c>
      <c r="C13650">
        <v>568</v>
      </c>
      <c r="D13650">
        <v>14525</v>
      </c>
      <c r="E13650" s="32">
        <v>482</v>
      </c>
      <c r="F13650">
        <v>11</v>
      </c>
      <c r="G13650" s="32">
        <v>75</v>
      </c>
      <c r="H13650" s="32">
        <v>3</v>
      </c>
    </row>
    <row r="13651" spans="1:8" x14ac:dyDescent="0.55000000000000004">
      <c r="A13651" s="33">
        <v>44198</v>
      </c>
      <c r="B13651" s="1" t="s">
        <v>29</v>
      </c>
      <c r="C13651">
        <v>1217</v>
      </c>
      <c r="D13651">
        <v>48235</v>
      </c>
      <c r="E13651" s="32">
        <v>1049</v>
      </c>
      <c r="F13651">
        <v>16</v>
      </c>
      <c r="G13651" s="32">
        <v>164</v>
      </c>
      <c r="H13651" s="32">
        <v>3</v>
      </c>
    </row>
    <row r="13652" spans="1:8" x14ac:dyDescent="0.55000000000000004">
      <c r="A13652" s="33">
        <v>44198</v>
      </c>
      <c r="B13652" s="1" t="s">
        <v>30</v>
      </c>
      <c r="C13652">
        <v>2384</v>
      </c>
      <c r="D13652">
        <v>65843</v>
      </c>
      <c r="E13652" s="32">
        <v>1810</v>
      </c>
      <c r="F13652">
        <v>37</v>
      </c>
      <c r="G13652" s="32">
        <v>537</v>
      </c>
      <c r="H13652" s="32">
        <v>13</v>
      </c>
    </row>
    <row r="13653" spans="1:8" x14ac:dyDescent="0.55000000000000004">
      <c r="A13653" s="33">
        <v>44198</v>
      </c>
      <c r="B13653" s="1" t="s">
        <v>31</v>
      </c>
      <c r="C13653">
        <v>2758</v>
      </c>
      <c r="D13653">
        <v>88334</v>
      </c>
      <c r="E13653" s="32">
        <v>2215</v>
      </c>
      <c r="F13653">
        <v>41</v>
      </c>
      <c r="G13653" s="32">
        <v>502</v>
      </c>
      <c r="H13653" s="32">
        <v>7</v>
      </c>
    </row>
    <row r="13654" spans="1:8" x14ac:dyDescent="0.55000000000000004">
      <c r="A13654" s="33">
        <v>44198</v>
      </c>
      <c r="B13654" s="1" t="s">
        <v>32</v>
      </c>
      <c r="C13654">
        <v>16747</v>
      </c>
      <c r="D13654">
        <v>199918</v>
      </c>
      <c r="E13654" s="32">
        <v>13976</v>
      </c>
      <c r="F13654">
        <v>216</v>
      </c>
      <c r="G13654" s="32">
        <v>2555</v>
      </c>
      <c r="H13654" s="32">
        <v>39</v>
      </c>
    </row>
    <row r="13655" spans="1:8" x14ac:dyDescent="0.55000000000000004">
      <c r="A13655" s="33">
        <v>44198</v>
      </c>
      <c r="B13655" s="1" t="s">
        <v>33</v>
      </c>
      <c r="C13655">
        <v>1311</v>
      </c>
      <c r="D13655">
        <v>30675</v>
      </c>
      <c r="E13655" s="32">
        <v>1132</v>
      </c>
      <c r="F13655">
        <v>18</v>
      </c>
      <c r="G13655" s="32">
        <v>161</v>
      </c>
      <c r="H13655" s="32">
        <v>6</v>
      </c>
    </row>
    <row r="13656" spans="1:8" x14ac:dyDescent="0.55000000000000004">
      <c r="A13656" s="33">
        <v>44198</v>
      </c>
      <c r="B13656" s="1" t="s">
        <v>34</v>
      </c>
      <c r="C13656">
        <v>1222</v>
      </c>
      <c r="D13656">
        <v>38009</v>
      </c>
      <c r="E13656" s="32">
        <v>963</v>
      </c>
      <c r="F13656">
        <v>12</v>
      </c>
      <c r="G13656" s="32">
        <v>247</v>
      </c>
      <c r="H13656" s="32">
        <v>4</v>
      </c>
    </row>
    <row r="13657" spans="1:8" x14ac:dyDescent="0.55000000000000004">
      <c r="A13657" s="33">
        <v>44198</v>
      </c>
      <c r="B13657" s="1" t="s">
        <v>35</v>
      </c>
      <c r="C13657">
        <v>4803</v>
      </c>
      <c r="D13657">
        <v>95241</v>
      </c>
      <c r="E13657" s="32">
        <v>3829</v>
      </c>
      <c r="F13657">
        <v>53</v>
      </c>
      <c r="G13657" s="32">
        <v>962</v>
      </c>
      <c r="H13657" s="32">
        <v>14</v>
      </c>
    </row>
    <row r="13658" spans="1:8" x14ac:dyDescent="0.55000000000000004">
      <c r="A13658" s="33">
        <v>44198</v>
      </c>
      <c r="B13658" s="1" t="s">
        <v>36</v>
      </c>
      <c r="C13658">
        <v>30519</v>
      </c>
      <c r="D13658">
        <v>471150</v>
      </c>
      <c r="E13658" s="32">
        <v>26181</v>
      </c>
      <c r="F13658">
        <v>594</v>
      </c>
      <c r="G13658" s="32">
        <v>3744</v>
      </c>
      <c r="H13658" s="32">
        <v>165</v>
      </c>
    </row>
    <row r="13659" spans="1:8" x14ac:dyDescent="0.55000000000000004">
      <c r="A13659" s="33">
        <v>44198</v>
      </c>
      <c r="B13659" s="1" t="s">
        <v>37</v>
      </c>
      <c r="C13659">
        <v>10132</v>
      </c>
      <c r="D13659">
        <v>141681</v>
      </c>
      <c r="E13659" s="32">
        <v>8677</v>
      </c>
      <c r="F13659">
        <v>220</v>
      </c>
      <c r="G13659" s="32">
        <v>1235</v>
      </c>
      <c r="H13659" s="32">
        <v>49</v>
      </c>
    </row>
    <row r="13660" spans="1:8" x14ac:dyDescent="0.55000000000000004">
      <c r="A13660" s="33">
        <v>44198</v>
      </c>
      <c r="B13660" s="1" t="s">
        <v>38</v>
      </c>
      <c r="C13660">
        <v>2077</v>
      </c>
      <c r="D13660">
        <v>47698</v>
      </c>
      <c r="E13660" s="32">
        <v>1674</v>
      </c>
      <c r="F13660">
        <v>24</v>
      </c>
      <c r="G13660" s="32">
        <v>379</v>
      </c>
      <c r="H13660" s="32">
        <v>12</v>
      </c>
    </row>
    <row r="13661" spans="1:8" x14ac:dyDescent="0.55000000000000004">
      <c r="A13661" s="33">
        <v>44198</v>
      </c>
      <c r="B13661" s="1" t="s">
        <v>39</v>
      </c>
      <c r="C13661">
        <v>640</v>
      </c>
      <c r="D13661">
        <v>16572</v>
      </c>
      <c r="E13661" s="32">
        <v>570</v>
      </c>
      <c r="F13661">
        <v>7</v>
      </c>
      <c r="G13661" s="32">
        <v>52</v>
      </c>
      <c r="H13661" s="32">
        <v>4</v>
      </c>
    </row>
    <row r="13662" spans="1:8" x14ac:dyDescent="0.55000000000000004">
      <c r="A13662" s="33">
        <v>44198</v>
      </c>
      <c r="B13662" s="1" t="s">
        <v>40</v>
      </c>
      <c r="C13662">
        <v>120</v>
      </c>
      <c r="D13662">
        <v>24205</v>
      </c>
      <c r="E13662" s="32">
        <v>67</v>
      </c>
      <c r="F13662">
        <v>0</v>
      </c>
      <c r="G13662" s="32">
        <v>51</v>
      </c>
      <c r="H13662" s="32">
        <v>1</v>
      </c>
    </row>
    <row r="13663" spans="1:8" x14ac:dyDescent="0.55000000000000004">
      <c r="A13663" s="33">
        <v>44198</v>
      </c>
      <c r="B13663" s="1" t="s">
        <v>41</v>
      </c>
      <c r="C13663">
        <v>213</v>
      </c>
      <c r="D13663">
        <v>9344</v>
      </c>
      <c r="E13663" s="32">
        <v>182</v>
      </c>
      <c r="F13663">
        <v>0</v>
      </c>
      <c r="G13663" s="32">
        <v>31</v>
      </c>
      <c r="H13663" s="32">
        <v>2</v>
      </c>
    </row>
    <row r="13664" spans="1:8" x14ac:dyDescent="0.55000000000000004">
      <c r="A13664" s="33">
        <v>44198</v>
      </c>
      <c r="B13664" s="1" t="s">
        <v>42</v>
      </c>
      <c r="C13664">
        <v>1413</v>
      </c>
      <c r="D13664">
        <v>31723</v>
      </c>
      <c r="E13664" s="32">
        <v>762</v>
      </c>
      <c r="F13664">
        <v>13</v>
      </c>
      <c r="G13664" s="32">
        <v>384</v>
      </c>
      <c r="H13664" s="32">
        <v>8</v>
      </c>
    </row>
    <row r="13665" spans="1:8" x14ac:dyDescent="0.55000000000000004">
      <c r="A13665" s="33">
        <v>44198</v>
      </c>
      <c r="B13665" s="1" t="s">
        <v>43</v>
      </c>
      <c r="C13665">
        <v>3381</v>
      </c>
      <c r="D13665">
        <v>75233</v>
      </c>
      <c r="E13665" s="32">
        <v>2290</v>
      </c>
      <c r="F13665">
        <v>36</v>
      </c>
      <c r="G13665" s="32">
        <v>656</v>
      </c>
      <c r="H13665" s="32">
        <v>18</v>
      </c>
    </row>
    <row r="13666" spans="1:8" x14ac:dyDescent="0.55000000000000004">
      <c r="A13666" s="33">
        <v>44198</v>
      </c>
      <c r="B13666" s="1" t="s">
        <v>44</v>
      </c>
      <c r="C13666">
        <v>592</v>
      </c>
      <c r="D13666">
        <v>26760</v>
      </c>
      <c r="E13666" s="32">
        <v>470</v>
      </c>
      <c r="F13666">
        <v>3</v>
      </c>
      <c r="G13666" s="32">
        <v>115</v>
      </c>
      <c r="H13666" s="32">
        <v>3</v>
      </c>
    </row>
    <row r="13667" spans="1:8" x14ac:dyDescent="0.55000000000000004">
      <c r="A13667" s="33">
        <v>44198</v>
      </c>
      <c r="B13667" s="1" t="s">
        <v>45</v>
      </c>
      <c r="C13667">
        <v>199</v>
      </c>
      <c r="D13667">
        <v>15372</v>
      </c>
      <c r="E13667" s="32">
        <v>183</v>
      </c>
      <c r="F13667">
        <v>9</v>
      </c>
      <c r="G13667" s="32">
        <v>7</v>
      </c>
      <c r="H13667" s="32">
        <v>0</v>
      </c>
    </row>
    <row r="13668" spans="1:8" x14ac:dyDescent="0.55000000000000004">
      <c r="A13668" s="33">
        <v>44198</v>
      </c>
      <c r="B13668" s="1" t="s">
        <v>46</v>
      </c>
      <c r="C13668">
        <v>308</v>
      </c>
      <c r="D13668">
        <v>24430</v>
      </c>
      <c r="E13668" s="32">
        <v>215</v>
      </c>
      <c r="F13668">
        <v>3</v>
      </c>
      <c r="G13668" s="32">
        <v>90</v>
      </c>
      <c r="H13668" s="32">
        <v>0</v>
      </c>
    </row>
    <row r="13669" spans="1:8" x14ac:dyDescent="0.55000000000000004">
      <c r="A13669" s="33">
        <v>44198</v>
      </c>
      <c r="B13669" s="1" t="s">
        <v>47</v>
      </c>
      <c r="C13669">
        <v>477</v>
      </c>
      <c r="D13669">
        <v>13721</v>
      </c>
      <c r="E13669" s="32">
        <v>369</v>
      </c>
      <c r="F13669">
        <v>13</v>
      </c>
      <c r="G13669" s="32">
        <v>95</v>
      </c>
      <c r="H13669" s="32">
        <v>3</v>
      </c>
    </row>
    <row r="13670" spans="1:8" x14ac:dyDescent="0.55000000000000004">
      <c r="A13670" s="33">
        <v>44198</v>
      </c>
      <c r="B13670" s="1" t="s">
        <v>48</v>
      </c>
      <c r="C13670">
        <v>676</v>
      </c>
      <c r="D13670">
        <v>5977</v>
      </c>
      <c r="E13670" s="32">
        <v>573</v>
      </c>
      <c r="F13670">
        <v>8</v>
      </c>
      <c r="G13670" s="32">
        <v>95</v>
      </c>
      <c r="H13670" s="32">
        <v>7</v>
      </c>
    </row>
    <row r="13671" spans="1:8" x14ac:dyDescent="0.55000000000000004">
      <c r="A13671" s="33">
        <v>44198</v>
      </c>
      <c r="B13671" s="1" t="s">
        <v>49</v>
      </c>
      <c r="C13671">
        <v>8774</v>
      </c>
      <c r="D13671">
        <v>263231</v>
      </c>
      <c r="E13671" s="32">
        <v>7272</v>
      </c>
      <c r="F13671">
        <v>119</v>
      </c>
      <c r="G13671" s="32">
        <v>1573</v>
      </c>
      <c r="H13671" s="32">
        <v>16</v>
      </c>
    </row>
    <row r="13672" spans="1:8" x14ac:dyDescent="0.55000000000000004">
      <c r="A13672" s="33">
        <v>44198</v>
      </c>
      <c r="B13672" s="1" t="s">
        <v>50</v>
      </c>
      <c r="C13672">
        <v>474</v>
      </c>
      <c r="D13672">
        <v>15041</v>
      </c>
      <c r="E13672" s="32">
        <v>424</v>
      </c>
      <c r="F13672">
        <v>3</v>
      </c>
      <c r="G13672" s="32">
        <v>53</v>
      </c>
      <c r="H13672" s="32">
        <v>1</v>
      </c>
    </row>
    <row r="13673" spans="1:8" x14ac:dyDescent="0.55000000000000004">
      <c r="A13673" s="33">
        <v>44198</v>
      </c>
      <c r="B13673" s="1" t="s">
        <v>51</v>
      </c>
      <c r="C13673">
        <v>703</v>
      </c>
      <c r="D13673">
        <v>39921</v>
      </c>
      <c r="E13673" s="32">
        <v>311</v>
      </c>
      <c r="F13673">
        <v>4</v>
      </c>
      <c r="G13673" s="32">
        <v>226</v>
      </c>
      <c r="H13673" s="32">
        <v>2</v>
      </c>
    </row>
    <row r="13674" spans="1:8" x14ac:dyDescent="0.55000000000000004">
      <c r="A13674" s="33">
        <v>44198</v>
      </c>
      <c r="B13674" s="1" t="s">
        <v>52</v>
      </c>
      <c r="C13674">
        <v>1903</v>
      </c>
      <c r="D13674">
        <v>36364</v>
      </c>
      <c r="E13674" s="32">
        <v>1495</v>
      </c>
      <c r="F13674">
        <v>18</v>
      </c>
      <c r="G13674" s="32">
        <v>196</v>
      </c>
      <c r="H13674" s="32">
        <v>9</v>
      </c>
    </row>
    <row r="13675" spans="1:8" x14ac:dyDescent="0.55000000000000004">
      <c r="A13675" s="33">
        <v>44198</v>
      </c>
      <c r="B13675" s="1" t="s">
        <v>53</v>
      </c>
      <c r="C13675">
        <v>711</v>
      </c>
      <c r="D13675">
        <v>43414</v>
      </c>
      <c r="E13675" s="32">
        <v>579</v>
      </c>
      <c r="F13675">
        <v>6</v>
      </c>
      <c r="G13675" s="32">
        <v>126</v>
      </c>
      <c r="H13675" s="32">
        <v>4</v>
      </c>
    </row>
    <row r="13676" spans="1:8" x14ac:dyDescent="0.55000000000000004">
      <c r="A13676" s="33">
        <v>44198</v>
      </c>
      <c r="B13676" s="1" t="s">
        <v>54</v>
      </c>
      <c r="C13676">
        <v>759</v>
      </c>
      <c r="D13676">
        <v>12454</v>
      </c>
      <c r="E13676" s="32">
        <v>668</v>
      </c>
      <c r="F13676">
        <v>5</v>
      </c>
      <c r="G13676" s="32">
        <v>91</v>
      </c>
      <c r="H13676" s="32">
        <v>0</v>
      </c>
    </row>
    <row r="13677" spans="1:8" x14ac:dyDescent="0.55000000000000004">
      <c r="A13677" s="33">
        <v>44198</v>
      </c>
      <c r="B13677" s="1" t="s">
        <v>55</v>
      </c>
      <c r="C13677">
        <v>1016</v>
      </c>
      <c r="D13677">
        <v>39751</v>
      </c>
      <c r="E13677" s="32">
        <v>880</v>
      </c>
      <c r="F13677">
        <v>14</v>
      </c>
      <c r="G13677" s="32">
        <v>136</v>
      </c>
      <c r="H13677" s="32">
        <v>2</v>
      </c>
    </row>
    <row r="13678" spans="1:8" x14ac:dyDescent="0.55000000000000004">
      <c r="A13678" s="33">
        <v>44198</v>
      </c>
      <c r="B13678" s="1" t="s">
        <v>56</v>
      </c>
      <c r="C13678">
        <v>5424</v>
      </c>
      <c r="D13678">
        <v>90273</v>
      </c>
      <c r="E13678" s="32">
        <v>4972</v>
      </c>
      <c r="F13678">
        <v>81</v>
      </c>
      <c r="G13678" s="32">
        <v>376</v>
      </c>
      <c r="H13678" s="32">
        <v>7</v>
      </c>
    </row>
    <row r="13679" spans="1:8" x14ac:dyDescent="0.55000000000000004">
      <c r="A13679" s="33">
        <v>44199</v>
      </c>
      <c r="B13679" s="1" t="s">
        <v>7</v>
      </c>
      <c r="C13679">
        <v>13685</v>
      </c>
      <c r="D13679">
        <v>242370</v>
      </c>
      <c r="E13679" s="32">
        <v>11521</v>
      </c>
      <c r="F13679">
        <v>472</v>
      </c>
      <c r="G13679" s="32">
        <v>1691</v>
      </c>
      <c r="H13679" s="32">
        <v>20</v>
      </c>
    </row>
    <row r="13680" spans="1:8" x14ac:dyDescent="0.55000000000000004">
      <c r="A13680" s="33">
        <v>44199</v>
      </c>
      <c r="B13680" s="1" t="s">
        <v>11</v>
      </c>
      <c r="C13680">
        <v>506</v>
      </c>
      <c r="D13680">
        <v>10014</v>
      </c>
      <c r="E13680" s="32">
        <v>395</v>
      </c>
      <c r="F13680">
        <v>8</v>
      </c>
      <c r="G13680" s="32">
        <v>103</v>
      </c>
      <c r="H13680" s="32">
        <v>2</v>
      </c>
    </row>
    <row r="13681" spans="1:8" x14ac:dyDescent="0.55000000000000004">
      <c r="A13681" s="33">
        <v>44199</v>
      </c>
      <c r="B13681" s="1" t="s">
        <v>12</v>
      </c>
      <c r="C13681">
        <v>394</v>
      </c>
      <c r="D13681">
        <v>14494</v>
      </c>
      <c r="E13681" s="32">
        <v>307</v>
      </c>
      <c r="F13681">
        <v>24</v>
      </c>
      <c r="G13681" s="32">
        <v>63</v>
      </c>
      <c r="H13681" s="32">
        <v>4</v>
      </c>
    </row>
    <row r="13682" spans="1:8" x14ac:dyDescent="0.55000000000000004">
      <c r="A13682" s="33">
        <v>44199</v>
      </c>
      <c r="B13682" s="1" t="s">
        <v>13</v>
      </c>
      <c r="C13682">
        <v>2232</v>
      </c>
      <c r="D13682">
        <v>24910</v>
      </c>
      <c r="E13682" s="32">
        <v>1815</v>
      </c>
      <c r="F13682">
        <v>16</v>
      </c>
      <c r="G13682" s="32">
        <v>401</v>
      </c>
      <c r="H13682" s="32">
        <v>3</v>
      </c>
    </row>
    <row r="13683" spans="1:8" x14ac:dyDescent="0.55000000000000004">
      <c r="A13683" s="33">
        <v>44199</v>
      </c>
      <c r="B13683" s="1" t="s">
        <v>14</v>
      </c>
      <c r="C13683">
        <v>146</v>
      </c>
      <c r="D13683">
        <v>4565</v>
      </c>
      <c r="E13683" s="32">
        <v>110</v>
      </c>
      <c r="F13683">
        <v>1</v>
      </c>
      <c r="G13683" s="32">
        <v>35</v>
      </c>
      <c r="H13683" s="32">
        <v>0</v>
      </c>
    </row>
    <row r="13684" spans="1:8" x14ac:dyDescent="0.55000000000000004">
      <c r="A13684" s="33">
        <v>44199</v>
      </c>
      <c r="B13684" s="1" t="s">
        <v>15</v>
      </c>
      <c r="C13684">
        <v>397</v>
      </c>
      <c r="D13684">
        <v>10193</v>
      </c>
      <c r="E13684" s="32">
        <v>317</v>
      </c>
      <c r="F13684">
        <v>9</v>
      </c>
      <c r="G13684" s="32">
        <v>71</v>
      </c>
      <c r="H13684" s="32">
        <v>6</v>
      </c>
    </row>
    <row r="13685" spans="1:8" x14ac:dyDescent="0.55000000000000004">
      <c r="A13685" s="33">
        <v>44199</v>
      </c>
      <c r="B13685" s="1" t="s">
        <v>16</v>
      </c>
      <c r="C13685">
        <v>983</v>
      </c>
      <c r="D13685">
        <v>58511</v>
      </c>
      <c r="E13685" s="32">
        <v>744</v>
      </c>
      <c r="F13685">
        <v>21</v>
      </c>
      <c r="G13685" s="32">
        <v>218</v>
      </c>
      <c r="H13685" s="32">
        <v>5</v>
      </c>
    </row>
    <row r="13686" spans="1:8" x14ac:dyDescent="0.55000000000000004">
      <c r="A13686" s="33">
        <v>44199</v>
      </c>
      <c r="B13686" s="1" t="s">
        <v>17</v>
      </c>
      <c r="C13686">
        <v>2560</v>
      </c>
      <c r="D13686">
        <v>18572</v>
      </c>
      <c r="E13686" s="32">
        <v>2201</v>
      </c>
      <c r="F13686">
        <v>38</v>
      </c>
      <c r="G13686" s="32">
        <v>321</v>
      </c>
      <c r="H13686" s="32">
        <v>6</v>
      </c>
    </row>
    <row r="13687" spans="1:8" x14ac:dyDescent="0.55000000000000004">
      <c r="A13687" s="33">
        <v>44199</v>
      </c>
      <c r="B13687" s="1" t="s">
        <v>18</v>
      </c>
      <c r="C13687">
        <v>1662</v>
      </c>
      <c r="D13687">
        <v>73728</v>
      </c>
      <c r="E13687" s="32">
        <v>1072</v>
      </c>
      <c r="F13687">
        <v>6</v>
      </c>
      <c r="G13687" s="32">
        <v>590</v>
      </c>
      <c r="H13687" s="32">
        <v>10</v>
      </c>
    </row>
    <row r="13688" spans="1:8" x14ac:dyDescent="0.55000000000000004">
      <c r="A13688" s="33">
        <v>44199</v>
      </c>
      <c r="B13688" s="1" t="s">
        <v>19</v>
      </c>
      <c r="C13688">
        <v>2412</v>
      </c>
      <c r="D13688">
        <v>52671</v>
      </c>
      <c r="E13688" s="32">
        <v>2015</v>
      </c>
      <c r="F13688">
        <v>46</v>
      </c>
      <c r="G13688" s="32">
        <v>351</v>
      </c>
      <c r="H13688" s="32">
        <v>10</v>
      </c>
    </row>
    <row r="13689" spans="1:8" x14ac:dyDescent="0.55000000000000004">
      <c r="A13689" s="33">
        <v>44199</v>
      </c>
      <c r="B13689" s="1" t="s">
        <v>20</v>
      </c>
      <c r="C13689">
        <v>14937</v>
      </c>
      <c r="D13689">
        <v>322873</v>
      </c>
      <c r="E13689" s="32">
        <v>11580</v>
      </c>
      <c r="F13689">
        <v>215</v>
      </c>
      <c r="G13689" s="32">
        <v>3142</v>
      </c>
      <c r="H13689" s="32">
        <v>61</v>
      </c>
    </row>
    <row r="13690" spans="1:8" x14ac:dyDescent="0.55000000000000004">
      <c r="A13690" s="33">
        <v>44199</v>
      </c>
      <c r="B13690" s="1" t="s">
        <v>21</v>
      </c>
      <c r="C13690">
        <v>11683</v>
      </c>
      <c r="D13690">
        <v>227912</v>
      </c>
      <c r="E13690" s="32">
        <v>9016</v>
      </c>
      <c r="F13690">
        <v>124</v>
      </c>
      <c r="G13690" s="32">
        <v>2543</v>
      </c>
      <c r="H13690" s="32">
        <v>17</v>
      </c>
    </row>
    <row r="13691" spans="1:8" x14ac:dyDescent="0.55000000000000004">
      <c r="A13691" s="33">
        <v>44199</v>
      </c>
      <c r="B13691" s="1" t="s">
        <v>22</v>
      </c>
      <c r="C13691">
        <v>62590</v>
      </c>
      <c r="D13691">
        <v>996675</v>
      </c>
      <c r="E13691" s="32">
        <v>51657</v>
      </c>
      <c r="F13691">
        <v>632</v>
      </c>
      <c r="G13691" s="32">
        <v>10301</v>
      </c>
      <c r="H13691" s="32">
        <v>101</v>
      </c>
    </row>
    <row r="13692" spans="1:8" x14ac:dyDescent="0.55000000000000004">
      <c r="A13692" s="33">
        <v>44199</v>
      </c>
      <c r="B13692" s="1" t="s">
        <v>23</v>
      </c>
      <c r="C13692">
        <v>22480</v>
      </c>
      <c r="D13692">
        <v>342311</v>
      </c>
      <c r="E13692" s="32">
        <v>18701</v>
      </c>
      <c r="F13692">
        <v>283</v>
      </c>
      <c r="G13692" s="32">
        <v>3496</v>
      </c>
      <c r="H13692" s="32">
        <v>74</v>
      </c>
    </row>
    <row r="13693" spans="1:8" x14ac:dyDescent="0.55000000000000004">
      <c r="A13693" s="33">
        <v>44199</v>
      </c>
      <c r="B13693" s="1" t="s">
        <v>24</v>
      </c>
      <c r="C13693">
        <v>565</v>
      </c>
      <c r="D13693">
        <v>28372</v>
      </c>
      <c r="E13693" s="32">
        <v>445</v>
      </c>
      <c r="F13693">
        <v>3</v>
      </c>
      <c r="G13693" s="32">
        <v>120</v>
      </c>
      <c r="H13693" s="32">
        <v>1</v>
      </c>
    </row>
    <row r="13694" spans="1:8" x14ac:dyDescent="0.55000000000000004">
      <c r="A13694" s="33">
        <v>44199</v>
      </c>
      <c r="B13694" s="1" t="s">
        <v>25</v>
      </c>
      <c r="C13694">
        <v>572</v>
      </c>
      <c r="D13694">
        <v>21742</v>
      </c>
      <c r="E13694" s="32">
        <v>491</v>
      </c>
      <c r="F13694">
        <v>26</v>
      </c>
      <c r="G13694" s="32">
        <v>55</v>
      </c>
      <c r="H13694" s="32">
        <v>2</v>
      </c>
    </row>
    <row r="13695" spans="1:8" x14ac:dyDescent="0.55000000000000004">
      <c r="A13695" s="33">
        <v>44199</v>
      </c>
      <c r="B13695" s="1" t="s">
        <v>26</v>
      </c>
      <c r="C13695">
        <v>1105</v>
      </c>
      <c r="D13695">
        <v>30157</v>
      </c>
      <c r="E13695" s="32">
        <v>927</v>
      </c>
      <c r="F13695">
        <v>51</v>
      </c>
      <c r="G13695" s="32">
        <v>140</v>
      </c>
      <c r="H13695" s="32">
        <v>7</v>
      </c>
    </row>
    <row r="13696" spans="1:8" x14ac:dyDescent="0.55000000000000004">
      <c r="A13696" s="33">
        <v>44199</v>
      </c>
      <c r="B13696" s="1" t="s">
        <v>27</v>
      </c>
      <c r="C13696">
        <v>359</v>
      </c>
      <c r="D13696">
        <v>19660</v>
      </c>
      <c r="E13696" s="32">
        <v>327</v>
      </c>
      <c r="F13696">
        <v>12</v>
      </c>
      <c r="G13696" s="32">
        <v>19</v>
      </c>
      <c r="H13696" s="32">
        <v>0</v>
      </c>
    </row>
    <row r="13697" spans="1:8" x14ac:dyDescent="0.55000000000000004">
      <c r="A13697" s="33">
        <v>44199</v>
      </c>
      <c r="B13697" s="1" t="s">
        <v>28</v>
      </c>
      <c r="C13697">
        <v>568</v>
      </c>
      <c r="D13697">
        <v>14525</v>
      </c>
      <c r="E13697" s="32">
        <v>482</v>
      </c>
      <c r="F13697">
        <v>11</v>
      </c>
      <c r="G13697" s="32">
        <v>75</v>
      </c>
      <c r="H13697" s="32">
        <v>3</v>
      </c>
    </row>
    <row r="13698" spans="1:8" x14ac:dyDescent="0.55000000000000004">
      <c r="A13698" s="33">
        <v>44199</v>
      </c>
      <c r="B13698" s="1" t="s">
        <v>29</v>
      </c>
      <c r="C13698">
        <v>1242</v>
      </c>
      <c r="D13698">
        <v>48235</v>
      </c>
      <c r="E13698" s="32">
        <v>1057</v>
      </c>
      <c r="F13698">
        <v>16</v>
      </c>
      <c r="G13698" s="32">
        <v>182</v>
      </c>
      <c r="H13698" s="32">
        <v>3</v>
      </c>
    </row>
    <row r="13699" spans="1:8" x14ac:dyDescent="0.55000000000000004">
      <c r="A13699" s="33">
        <v>44199</v>
      </c>
      <c r="B13699" s="1" t="s">
        <v>30</v>
      </c>
      <c r="C13699">
        <v>2442</v>
      </c>
      <c r="D13699">
        <v>66112</v>
      </c>
      <c r="E13699" s="32">
        <v>1851</v>
      </c>
      <c r="F13699">
        <v>38</v>
      </c>
      <c r="G13699" s="32">
        <v>553</v>
      </c>
      <c r="H13699" s="32">
        <v>11</v>
      </c>
    </row>
    <row r="13700" spans="1:8" x14ac:dyDescent="0.55000000000000004">
      <c r="A13700" s="33">
        <v>44199</v>
      </c>
      <c r="B13700" s="1" t="s">
        <v>31</v>
      </c>
      <c r="C13700">
        <v>2788</v>
      </c>
      <c r="D13700">
        <v>94030</v>
      </c>
      <c r="E13700" s="32">
        <v>2221</v>
      </c>
      <c r="F13700">
        <v>41</v>
      </c>
      <c r="G13700" s="32">
        <v>526</v>
      </c>
      <c r="H13700" s="32">
        <v>7</v>
      </c>
    </row>
    <row r="13701" spans="1:8" x14ac:dyDescent="0.55000000000000004">
      <c r="A13701" s="33">
        <v>44199</v>
      </c>
      <c r="B13701" s="1" t="s">
        <v>32</v>
      </c>
      <c r="C13701">
        <v>16905</v>
      </c>
      <c r="D13701">
        <v>199918</v>
      </c>
      <c r="E13701" s="32">
        <v>14129</v>
      </c>
      <c r="F13701">
        <v>221</v>
      </c>
      <c r="G13701" s="32">
        <v>2555</v>
      </c>
      <c r="H13701" s="32">
        <v>40</v>
      </c>
    </row>
    <row r="13702" spans="1:8" x14ac:dyDescent="0.55000000000000004">
      <c r="A13702" s="33">
        <v>44199</v>
      </c>
      <c r="B13702" s="1" t="s">
        <v>33</v>
      </c>
      <c r="C13702">
        <v>1324</v>
      </c>
      <c r="D13702">
        <v>30675</v>
      </c>
      <c r="E13702" s="32">
        <v>1138</v>
      </c>
      <c r="F13702">
        <v>19</v>
      </c>
      <c r="G13702" s="32">
        <v>167</v>
      </c>
      <c r="H13702" s="32">
        <v>6</v>
      </c>
    </row>
    <row r="13703" spans="1:8" x14ac:dyDescent="0.55000000000000004">
      <c r="A13703" s="33">
        <v>44199</v>
      </c>
      <c r="B13703" s="1" t="s">
        <v>34</v>
      </c>
      <c r="C13703">
        <v>1260</v>
      </c>
      <c r="D13703">
        <v>38138</v>
      </c>
      <c r="E13703" s="32">
        <v>986</v>
      </c>
      <c r="F13703">
        <v>13</v>
      </c>
      <c r="G13703" s="32">
        <v>261</v>
      </c>
      <c r="H13703" s="32">
        <v>5</v>
      </c>
    </row>
    <row r="13704" spans="1:8" x14ac:dyDescent="0.55000000000000004">
      <c r="A13704" s="33">
        <v>44199</v>
      </c>
      <c r="B13704" s="1" t="s">
        <v>35</v>
      </c>
      <c r="C13704">
        <v>4803</v>
      </c>
      <c r="D13704">
        <v>95241</v>
      </c>
      <c r="E13704" s="32">
        <v>3829</v>
      </c>
      <c r="F13704">
        <v>53</v>
      </c>
      <c r="G13704" s="32">
        <v>962</v>
      </c>
      <c r="H13704" s="32">
        <v>14</v>
      </c>
    </row>
    <row r="13705" spans="1:8" x14ac:dyDescent="0.55000000000000004">
      <c r="A13705" s="33">
        <v>44199</v>
      </c>
      <c r="B13705" s="1" t="s">
        <v>36</v>
      </c>
      <c r="C13705">
        <v>30772</v>
      </c>
      <c r="D13705">
        <v>472962</v>
      </c>
      <c r="E13705" s="32">
        <v>26337</v>
      </c>
      <c r="F13705">
        <v>601</v>
      </c>
      <c r="G13705" s="32">
        <v>3834</v>
      </c>
      <c r="H13705" s="32">
        <v>169</v>
      </c>
    </row>
    <row r="13706" spans="1:8" x14ac:dyDescent="0.55000000000000004">
      <c r="A13706" s="33">
        <v>44199</v>
      </c>
      <c r="B13706" s="1" t="s">
        <v>37</v>
      </c>
      <c r="C13706">
        <v>10236</v>
      </c>
      <c r="D13706">
        <v>142967</v>
      </c>
      <c r="E13706" s="32">
        <v>8844</v>
      </c>
      <c r="F13706">
        <v>221</v>
      </c>
      <c r="G13706" s="32">
        <v>1171</v>
      </c>
      <c r="H13706" s="32">
        <v>51</v>
      </c>
    </row>
    <row r="13707" spans="1:8" x14ac:dyDescent="0.55000000000000004">
      <c r="A13707" s="33">
        <v>44199</v>
      </c>
      <c r="B13707" s="1" t="s">
        <v>38</v>
      </c>
      <c r="C13707">
        <v>2108</v>
      </c>
      <c r="D13707">
        <v>47698</v>
      </c>
      <c r="E13707" s="32">
        <v>1696</v>
      </c>
      <c r="F13707">
        <v>25</v>
      </c>
      <c r="G13707" s="32">
        <v>387</v>
      </c>
      <c r="H13707" s="32">
        <v>11</v>
      </c>
    </row>
    <row r="13708" spans="1:8" x14ac:dyDescent="0.55000000000000004">
      <c r="A13708" s="33">
        <v>44199</v>
      </c>
      <c r="B13708" s="1" t="s">
        <v>39</v>
      </c>
      <c r="C13708">
        <v>652</v>
      </c>
      <c r="D13708">
        <v>16669</v>
      </c>
      <c r="E13708" s="32">
        <v>570</v>
      </c>
      <c r="F13708">
        <v>7</v>
      </c>
      <c r="G13708" s="32">
        <v>64</v>
      </c>
      <c r="H13708" s="32">
        <v>4</v>
      </c>
    </row>
    <row r="13709" spans="1:8" x14ac:dyDescent="0.55000000000000004">
      <c r="A13709" s="33">
        <v>44199</v>
      </c>
      <c r="B13709" s="1" t="s">
        <v>40</v>
      </c>
      <c r="C13709">
        <v>123</v>
      </c>
      <c r="D13709">
        <v>24313</v>
      </c>
      <c r="E13709" s="32">
        <v>72</v>
      </c>
      <c r="F13709">
        <v>0</v>
      </c>
      <c r="G13709" s="32">
        <v>49</v>
      </c>
      <c r="H13709" s="32">
        <v>1</v>
      </c>
    </row>
    <row r="13710" spans="1:8" x14ac:dyDescent="0.55000000000000004">
      <c r="A13710" s="33">
        <v>44199</v>
      </c>
      <c r="B13710" s="1" t="s">
        <v>41</v>
      </c>
      <c r="C13710">
        <v>214</v>
      </c>
      <c r="D13710">
        <v>9344</v>
      </c>
      <c r="E13710" s="32">
        <v>187</v>
      </c>
      <c r="F13710">
        <v>0</v>
      </c>
      <c r="G13710" s="32">
        <v>27</v>
      </c>
      <c r="H13710" s="32">
        <v>2</v>
      </c>
    </row>
    <row r="13711" spans="1:8" x14ac:dyDescent="0.55000000000000004">
      <c r="A13711" s="33">
        <v>44199</v>
      </c>
      <c r="B13711" s="1" t="s">
        <v>42</v>
      </c>
      <c r="C13711">
        <v>1440</v>
      </c>
      <c r="D13711">
        <v>31723</v>
      </c>
      <c r="E13711" s="32">
        <v>762</v>
      </c>
      <c r="F13711">
        <v>13</v>
      </c>
      <c r="G13711" s="32">
        <v>384</v>
      </c>
      <c r="H13711" s="32">
        <v>8</v>
      </c>
    </row>
    <row r="13712" spans="1:8" x14ac:dyDescent="0.55000000000000004">
      <c r="A13712" s="33">
        <v>44199</v>
      </c>
      <c r="B13712" s="1" t="s">
        <v>43</v>
      </c>
      <c r="C13712">
        <v>3466</v>
      </c>
      <c r="D13712">
        <v>75233</v>
      </c>
      <c r="E13712" s="32">
        <v>2364</v>
      </c>
      <c r="F13712">
        <v>41</v>
      </c>
      <c r="G13712" s="32">
        <v>699</v>
      </c>
      <c r="H13712" s="32">
        <v>18</v>
      </c>
    </row>
    <row r="13713" spans="1:8" x14ac:dyDescent="0.55000000000000004">
      <c r="A13713" s="33">
        <v>44199</v>
      </c>
      <c r="B13713" s="1" t="s">
        <v>44</v>
      </c>
      <c r="C13713">
        <v>597</v>
      </c>
      <c r="D13713">
        <v>26760</v>
      </c>
      <c r="E13713" s="32">
        <v>476</v>
      </c>
      <c r="F13713">
        <v>3</v>
      </c>
      <c r="G13713" s="32">
        <v>114</v>
      </c>
      <c r="H13713" s="32">
        <v>3</v>
      </c>
    </row>
    <row r="13714" spans="1:8" x14ac:dyDescent="0.55000000000000004">
      <c r="A13714" s="33">
        <v>44199</v>
      </c>
      <c r="B13714" s="1" t="s">
        <v>45</v>
      </c>
      <c r="C13714">
        <v>199</v>
      </c>
      <c r="D13714">
        <v>15373</v>
      </c>
      <c r="E13714" s="32">
        <v>184</v>
      </c>
      <c r="F13714">
        <v>9</v>
      </c>
      <c r="G13714" s="32">
        <v>6</v>
      </c>
      <c r="H13714" s="32">
        <v>0</v>
      </c>
    </row>
    <row r="13715" spans="1:8" x14ac:dyDescent="0.55000000000000004">
      <c r="A13715" s="33">
        <v>44199</v>
      </c>
      <c r="B13715" s="1" t="s">
        <v>46</v>
      </c>
      <c r="C13715">
        <v>311</v>
      </c>
      <c r="D13715">
        <v>24487</v>
      </c>
      <c r="E13715" s="32">
        <v>225</v>
      </c>
      <c r="F13715">
        <v>3</v>
      </c>
      <c r="G13715" s="32">
        <v>83</v>
      </c>
      <c r="H13715" s="32">
        <v>1</v>
      </c>
    </row>
    <row r="13716" spans="1:8" x14ac:dyDescent="0.55000000000000004">
      <c r="A13716" s="33">
        <v>44199</v>
      </c>
      <c r="B13716" s="1" t="s">
        <v>47</v>
      </c>
      <c r="C13716">
        <v>484</v>
      </c>
      <c r="D13716">
        <v>13766</v>
      </c>
      <c r="E13716" s="32">
        <v>379</v>
      </c>
      <c r="F13716">
        <v>13</v>
      </c>
      <c r="G13716" s="32">
        <v>92</v>
      </c>
      <c r="H13716" s="32">
        <v>3</v>
      </c>
    </row>
    <row r="13717" spans="1:8" x14ac:dyDescent="0.55000000000000004">
      <c r="A13717" s="33">
        <v>44199</v>
      </c>
      <c r="B13717" s="1" t="s">
        <v>48</v>
      </c>
      <c r="C13717">
        <v>687</v>
      </c>
      <c r="D13717">
        <v>5995</v>
      </c>
      <c r="E13717" s="32">
        <v>582</v>
      </c>
      <c r="F13717">
        <v>9</v>
      </c>
      <c r="G13717" s="32">
        <v>96</v>
      </c>
      <c r="H13717" s="32">
        <v>6</v>
      </c>
    </row>
    <row r="13718" spans="1:8" x14ac:dyDescent="0.55000000000000004">
      <c r="A13718" s="33">
        <v>44199</v>
      </c>
      <c r="B13718" s="1" t="s">
        <v>49</v>
      </c>
      <c r="C13718">
        <v>8774</v>
      </c>
      <c r="D13718">
        <v>268262</v>
      </c>
      <c r="E13718" s="32">
        <v>7272</v>
      </c>
      <c r="F13718">
        <v>119</v>
      </c>
      <c r="G13718" s="32">
        <v>1573</v>
      </c>
      <c r="H13718" s="32">
        <v>16</v>
      </c>
    </row>
    <row r="13719" spans="1:8" x14ac:dyDescent="0.55000000000000004">
      <c r="A13719" s="33">
        <v>44199</v>
      </c>
      <c r="B13719" s="1" t="s">
        <v>50</v>
      </c>
      <c r="C13719">
        <v>477</v>
      </c>
      <c r="D13719">
        <v>15063</v>
      </c>
      <c r="E13719" s="32">
        <v>428</v>
      </c>
      <c r="F13719">
        <v>3</v>
      </c>
      <c r="G13719" s="32">
        <v>52</v>
      </c>
      <c r="H13719" s="32">
        <v>1</v>
      </c>
    </row>
    <row r="13720" spans="1:8" x14ac:dyDescent="0.55000000000000004">
      <c r="A13720" s="33">
        <v>44199</v>
      </c>
      <c r="B13720" s="1" t="s">
        <v>51</v>
      </c>
      <c r="C13720">
        <v>703</v>
      </c>
      <c r="D13720">
        <v>40149</v>
      </c>
      <c r="E13720" s="32">
        <v>311</v>
      </c>
      <c r="F13720">
        <v>5</v>
      </c>
      <c r="G13720" s="32">
        <v>234</v>
      </c>
      <c r="H13720" s="32">
        <v>2</v>
      </c>
    </row>
    <row r="13721" spans="1:8" x14ac:dyDescent="0.55000000000000004">
      <c r="A13721" s="33">
        <v>44199</v>
      </c>
      <c r="B13721" s="1" t="s">
        <v>52</v>
      </c>
      <c r="C13721">
        <v>1947</v>
      </c>
      <c r="D13721">
        <v>37210</v>
      </c>
      <c r="E13721" s="32">
        <v>1539</v>
      </c>
      <c r="F13721">
        <v>21</v>
      </c>
      <c r="G13721" s="32">
        <v>205</v>
      </c>
      <c r="H13721" s="32">
        <v>8</v>
      </c>
    </row>
    <row r="13722" spans="1:8" x14ac:dyDescent="0.55000000000000004">
      <c r="A13722" s="33">
        <v>44199</v>
      </c>
      <c r="B13722" s="1" t="s">
        <v>53</v>
      </c>
      <c r="C13722">
        <v>720</v>
      </c>
      <c r="D13722">
        <v>43455</v>
      </c>
      <c r="E13722" s="32">
        <v>588</v>
      </c>
      <c r="F13722">
        <v>6</v>
      </c>
      <c r="G13722" s="32">
        <v>126</v>
      </c>
      <c r="H13722" s="32">
        <v>4</v>
      </c>
    </row>
    <row r="13723" spans="1:8" x14ac:dyDescent="0.55000000000000004">
      <c r="A13723" s="33">
        <v>44199</v>
      </c>
      <c r="B13723" s="1" t="s">
        <v>54</v>
      </c>
      <c r="C13723">
        <v>759</v>
      </c>
      <c r="D13723">
        <v>12454</v>
      </c>
      <c r="E13723" s="32">
        <v>668</v>
      </c>
      <c r="F13723">
        <v>5</v>
      </c>
      <c r="G13723" s="32">
        <v>91</v>
      </c>
      <c r="H13723" s="32">
        <v>0</v>
      </c>
    </row>
    <row r="13724" spans="1:8" x14ac:dyDescent="0.55000000000000004">
      <c r="A13724" s="33">
        <v>44199</v>
      </c>
      <c r="B13724" s="1" t="s">
        <v>55</v>
      </c>
      <c r="C13724">
        <v>1033</v>
      </c>
      <c r="D13724">
        <v>40094</v>
      </c>
      <c r="E13724" s="32">
        <v>905</v>
      </c>
      <c r="F13724">
        <v>14</v>
      </c>
      <c r="G13724" s="32">
        <v>128</v>
      </c>
      <c r="H13724" s="32">
        <v>2</v>
      </c>
    </row>
    <row r="13725" spans="1:8" x14ac:dyDescent="0.55000000000000004">
      <c r="A13725" s="33">
        <v>44199</v>
      </c>
      <c r="B13725" s="1" t="s">
        <v>56</v>
      </c>
      <c r="C13725">
        <v>5451</v>
      </c>
      <c r="D13725">
        <v>90347</v>
      </c>
      <c r="E13725" s="32">
        <v>5002</v>
      </c>
      <c r="F13725">
        <v>81</v>
      </c>
      <c r="G13725" s="32">
        <v>373</v>
      </c>
      <c r="H13725" s="32">
        <v>3</v>
      </c>
    </row>
    <row r="13726" spans="1:8" x14ac:dyDescent="0.55000000000000004">
      <c r="A13726" s="33">
        <v>44200</v>
      </c>
      <c r="B13726" s="1" t="s">
        <v>7</v>
      </c>
      <c r="C13726">
        <v>13778</v>
      </c>
      <c r="D13726">
        <v>243136</v>
      </c>
      <c r="E13726" s="32">
        <v>11598</v>
      </c>
      <c r="F13726">
        <v>476</v>
      </c>
      <c r="G13726" s="32">
        <v>1692</v>
      </c>
      <c r="H13726" s="32">
        <v>21</v>
      </c>
    </row>
    <row r="13727" spans="1:8" x14ac:dyDescent="0.55000000000000004">
      <c r="A13727" s="33">
        <v>44200</v>
      </c>
      <c r="B13727" s="1" t="s">
        <v>11</v>
      </c>
      <c r="C13727">
        <v>516</v>
      </c>
      <c r="D13727">
        <v>10327</v>
      </c>
      <c r="E13727" s="32">
        <v>410</v>
      </c>
      <c r="F13727">
        <v>8</v>
      </c>
      <c r="G13727" s="32">
        <v>98</v>
      </c>
      <c r="H13727" s="32">
        <v>2</v>
      </c>
    </row>
    <row r="13728" spans="1:8" x14ac:dyDescent="0.55000000000000004">
      <c r="A13728" s="33">
        <v>44200</v>
      </c>
      <c r="B13728" s="1" t="s">
        <v>12</v>
      </c>
      <c r="C13728">
        <v>394</v>
      </c>
      <c r="D13728">
        <v>14508</v>
      </c>
      <c r="E13728" s="32">
        <v>314</v>
      </c>
      <c r="F13728">
        <v>24</v>
      </c>
      <c r="G13728" s="32">
        <v>56</v>
      </c>
      <c r="H13728" s="32">
        <v>4</v>
      </c>
    </row>
    <row r="13729" spans="1:8" x14ac:dyDescent="0.55000000000000004">
      <c r="A13729" s="33">
        <v>44200</v>
      </c>
      <c r="B13729" s="1" t="s">
        <v>13</v>
      </c>
      <c r="C13729">
        <v>2252</v>
      </c>
      <c r="D13729">
        <v>25035</v>
      </c>
      <c r="E13729" s="32">
        <v>1831</v>
      </c>
      <c r="F13729">
        <v>16</v>
      </c>
      <c r="G13729" s="32">
        <v>405</v>
      </c>
      <c r="H13729" s="32">
        <v>5</v>
      </c>
    </row>
    <row r="13730" spans="1:8" x14ac:dyDescent="0.55000000000000004">
      <c r="A13730" s="33">
        <v>44200</v>
      </c>
      <c r="B13730" s="1" t="s">
        <v>14</v>
      </c>
      <c r="C13730">
        <v>149</v>
      </c>
      <c r="D13730">
        <v>4848</v>
      </c>
      <c r="E13730" s="32">
        <v>116</v>
      </c>
      <c r="F13730">
        <v>1</v>
      </c>
      <c r="G13730" s="32">
        <v>32</v>
      </c>
      <c r="H13730" s="32">
        <v>0</v>
      </c>
    </row>
    <row r="13731" spans="1:8" x14ac:dyDescent="0.55000000000000004">
      <c r="A13731" s="33">
        <v>44200</v>
      </c>
      <c r="B13731" s="1" t="s">
        <v>15</v>
      </c>
      <c r="C13731">
        <v>402</v>
      </c>
      <c r="D13731">
        <v>10378</v>
      </c>
      <c r="E13731" s="32">
        <v>321</v>
      </c>
      <c r="F13731">
        <v>9</v>
      </c>
      <c r="G13731" s="32">
        <v>72</v>
      </c>
      <c r="H13731" s="32">
        <v>5</v>
      </c>
    </row>
    <row r="13732" spans="1:8" x14ac:dyDescent="0.55000000000000004">
      <c r="A13732" s="33">
        <v>44200</v>
      </c>
      <c r="B13732" s="1" t="s">
        <v>16</v>
      </c>
      <c r="C13732">
        <v>1008</v>
      </c>
      <c r="D13732">
        <v>59334</v>
      </c>
      <c r="E13732" s="32">
        <v>759</v>
      </c>
      <c r="F13732">
        <v>22</v>
      </c>
      <c r="G13732" s="32">
        <v>227</v>
      </c>
      <c r="H13732" s="32">
        <v>9</v>
      </c>
    </row>
    <row r="13733" spans="1:8" x14ac:dyDescent="0.55000000000000004">
      <c r="A13733" s="33">
        <v>44200</v>
      </c>
      <c r="B13733" s="1" t="s">
        <v>17</v>
      </c>
      <c r="C13733">
        <v>2592</v>
      </c>
      <c r="D13733">
        <v>18978</v>
      </c>
      <c r="E13733" s="32">
        <v>2223</v>
      </c>
      <c r="F13733">
        <v>38</v>
      </c>
      <c r="G13733" s="32">
        <v>331</v>
      </c>
      <c r="H13733" s="32">
        <v>6</v>
      </c>
    </row>
    <row r="13734" spans="1:8" x14ac:dyDescent="0.55000000000000004">
      <c r="A13734" s="33">
        <v>44200</v>
      </c>
      <c r="B13734" s="1" t="s">
        <v>18</v>
      </c>
      <c r="C13734">
        <v>1731</v>
      </c>
      <c r="D13734">
        <v>74290</v>
      </c>
      <c r="E13734" s="32">
        <v>1099</v>
      </c>
      <c r="F13734">
        <v>6</v>
      </c>
      <c r="G13734" s="32">
        <v>632</v>
      </c>
      <c r="H13734" s="32">
        <v>9</v>
      </c>
    </row>
    <row r="13735" spans="1:8" x14ac:dyDescent="0.55000000000000004">
      <c r="A13735" s="33">
        <v>44200</v>
      </c>
      <c r="B13735" s="1" t="s">
        <v>19</v>
      </c>
      <c r="C13735">
        <v>2449</v>
      </c>
      <c r="D13735">
        <v>54390</v>
      </c>
      <c r="E13735" s="32">
        <v>2015</v>
      </c>
      <c r="F13735">
        <v>46</v>
      </c>
      <c r="G13735" s="32">
        <v>351</v>
      </c>
      <c r="H13735" s="32">
        <v>10</v>
      </c>
    </row>
    <row r="13736" spans="1:8" x14ac:dyDescent="0.55000000000000004">
      <c r="A13736" s="33">
        <v>44200</v>
      </c>
      <c r="B13736" s="1" t="s">
        <v>20</v>
      </c>
      <c r="C13736">
        <v>15180</v>
      </c>
      <c r="D13736">
        <v>326926</v>
      </c>
      <c r="E13736" s="32">
        <v>11726</v>
      </c>
      <c r="F13736">
        <v>219</v>
      </c>
      <c r="G13736" s="32">
        <v>3235</v>
      </c>
      <c r="H13736" s="32">
        <v>68</v>
      </c>
    </row>
    <row r="13737" spans="1:8" x14ac:dyDescent="0.55000000000000004">
      <c r="A13737" s="33">
        <v>44200</v>
      </c>
      <c r="B13737" s="1" t="s">
        <v>21</v>
      </c>
      <c r="C13737">
        <v>11877</v>
      </c>
      <c r="D13737">
        <v>234043</v>
      </c>
      <c r="E13737" s="32">
        <v>9122</v>
      </c>
      <c r="F13737">
        <v>124</v>
      </c>
      <c r="G13737" s="32">
        <v>2631</v>
      </c>
      <c r="H13737" s="32">
        <v>20</v>
      </c>
    </row>
    <row r="13738" spans="1:8" x14ac:dyDescent="0.55000000000000004">
      <c r="A13738" s="33">
        <v>44200</v>
      </c>
      <c r="B13738" s="1" t="s">
        <v>22</v>
      </c>
      <c r="C13738">
        <v>63474</v>
      </c>
      <c r="D13738">
        <v>1019583</v>
      </c>
      <c r="E13738" s="32">
        <v>52036</v>
      </c>
      <c r="F13738">
        <v>634</v>
      </c>
      <c r="G13738" s="32">
        <v>10804</v>
      </c>
      <c r="H13738" s="32">
        <v>108</v>
      </c>
    </row>
    <row r="13739" spans="1:8" x14ac:dyDescent="0.55000000000000004">
      <c r="A13739" s="33">
        <v>44200</v>
      </c>
      <c r="B13739" s="1" t="s">
        <v>23</v>
      </c>
      <c r="C13739">
        <v>22892</v>
      </c>
      <c r="D13739">
        <v>358543</v>
      </c>
      <c r="E13739" s="32">
        <v>19160</v>
      </c>
      <c r="F13739">
        <v>285</v>
      </c>
      <c r="G13739" s="32">
        <v>3447</v>
      </c>
      <c r="H13739" s="32">
        <v>79</v>
      </c>
    </row>
    <row r="13740" spans="1:8" x14ac:dyDescent="0.55000000000000004">
      <c r="A13740" s="33">
        <v>44200</v>
      </c>
      <c r="B13740" s="1" t="s">
        <v>24</v>
      </c>
      <c r="C13740">
        <v>572</v>
      </c>
      <c r="D13740">
        <v>28706</v>
      </c>
      <c r="E13740" s="32">
        <v>450</v>
      </c>
      <c r="F13740">
        <v>3</v>
      </c>
      <c r="G13740" s="32">
        <v>122</v>
      </c>
      <c r="H13740" s="32">
        <v>1</v>
      </c>
    </row>
    <row r="13741" spans="1:8" x14ac:dyDescent="0.55000000000000004">
      <c r="A13741" s="33">
        <v>44200</v>
      </c>
      <c r="B13741" s="1" t="s">
        <v>25</v>
      </c>
      <c r="C13741">
        <v>577</v>
      </c>
      <c r="D13741">
        <v>22384</v>
      </c>
      <c r="E13741" s="32">
        <v>496</v>
      </c>
      <c r="F13741">
        <v>26</v>
      </c>
      <c r="G13741" s="32">
        <v>55</v>
      </c>
      <c r="H13741" s="32">
        <v>2</v>
      </c>
    </row>
    <row r="13742" spans="1:8" x14ac:dyDescent="0.55000000000000004">
      <c r="A13742" s="33">
        <v>44200</v>
      </c>
      <c r="B13742" s="1" t="s">
        <v>26</v>
      </c>
      <c r="C13742">
        <v>1119</v>
      </c>
      <c r="D13742">
        <v>30248</v>
      </c>
      <c r="E13742" s="32">
        <v>935</v>
      </c>
      <c r="F13742">
        <v>51</v>
      </c>
      <c r="G13742" s="32">
        <v>146</v>
      </c>
      <c r="H13742" s="32">
        <v>8</v>
      </c>
    </row>
    <row r="13743" spans="1:8" x14ac:dyDescent="0.55000000000000004">
      <c r="A13743" s="33">
        <v>44200</v>
      </c>
      <c r="B13743" s="1" t="s">
        <v>27</v>
      </c>
      <c r="C13743">
        <v>360</v>
      </c>
      <c r="D13743">
        <v>19666</v>
      </c>
      <c r="E13743" s="32">
        <v>331</v>
      </c>
      <c r="F13743">
        <v>12</v>
      </c>
      <c r="G13743" s="32">
        <v>16</v>
      </c>
      <c r="H13743" s="32">
        <v>0</v>
      </c>
    </row>
    <row r="13744" spans="1:8" x14ac:dyDescent="0.55000000000000004">
      <c r="A13744" s="33">
        <v>44200</v>
      </c>
      <c r="B13744" s="1" t="s">
        <v>28</v>
      </c>
      <c r="C13744">
        <v>588</v>
      </c>
      <c r="D13744">
        <v>14618</v>
      </c>
      <c r="E13744" s="32">
        <v>503</v>
      </c>
      <c r="F13744">
        <v>11</v>
      </c>
      <c r="G13744" s="32">
        <v>74</v>
      </c>
      <c r="H13744" s="32">
        <v>2</v>
      </c>
    </row>
    <row r="13745" spans="1:8" x14ac:dyDescent="0.55000000000000004">
      <c r="A13745" s="33">
        <v>44200</v>
      </c>
      <c r="B13745" s="1" t="s">
        <v>29</v>
      </c>
      <c r="C13745">
        <v>1260</v>
      </c>
      <c r="D13745">
        <v>52092</v>
      </c>
      <c r="E13745" s="32">
        <v>1077</v>
      </c>
      <c r="F13745">
        <v>16</v>
      </c>
      <c r="G13745" s="32">
        <v>179</v>
      </c>
      <c r="H13745" s="32">
        <v>3</v>
      </c>
    </row>
    <row r="13746" spans="1:8" x14ac:dyDescent="0.55000000000000004">
      <c r="A13746" s="33">
        <v>44200</v>
      </c>
      <c r="B13746" s="1" t="s">
        <v>30</v>
      </c>
      <c r="C13746">
        <v>2494</v>
      </c>
      <c r="D13746">
        <v>66276</v>
      </c>
      <c r="E13746" s="32">
        <v>1893</v>
      </c>
      <c r="F13746">
        <v>39</v>
      </c>
      <c r="G13746" s="32">
        <v>562</v>
      </c>
      <c r="H13746" s="32">
        <v>12</v>
      </c>
    </row>
    <row r="13747" spans="1:8" x14ac:dyDescent="0.55000000000000004">
      <c r="A13747" s="33">
        <v>44200</v>
      </c>
      <c r="B13747" s="1" t="s">
        <v>31</v>
      </c>
      <c r="C13747">
        <v>2812</v>
      </c>
      <c r="D13747">
        <v>99712</v>
      </c>
      <c r="E13747" s="32">
        <v>2242</v>
      </c>
      <c r="F13747">
        <v>41</v>
      </c>
      <c r="G13747" s="32">
        <v>529</v>
      </c>
      <c r="H13747" s="32">
        <v>5</v>
      </c>
    </row>
    <row r="13748" spans="1:8" x14ac:dyDescent="0.55000000000000004">
      <c r="A13748" s="33">
        <v>44200</v>
      </c>
      <c r="B13748" s="1" t="s">
        <v>32</v>
      </c>
      <c r="C13748">
        <v>17090</v>
      </c>
      <c r="D13748">
        <v>199918</v>
      </c>
      <c r="E13748" s="32">
        <v>14385</v>
      </c>
      <c r="F13748">
        <v>227</v>
      </c>
      <c r="G13748" s="32">
        <v>2478</v>
      </c>
      <c r="H13748" s="32">
        <v>38</v>
      </c>
    </row>
    <row r="13749" spans="1:8" x14ac:dyDescent="0.55000000000000004">
      <c r="A13749" s="33">
        <v>44200</v>
      </c>
      <c r="B13749" s="1" t="s">
        <v>33</v>
      </c>
      <c r="C13749">
        <v>1339</v>
      </c>
      <c r="D13749">
        <v>30675</v>
      </c>
      <c r="E13749" s="32">
        <v>1149</v>
      </c>
      <c r="F13749">
        <v>20</v>
      </c>
      <c r="G13749" s="32">
        <v>170</v>
      </c>
      <c r="H13749" s="32">
        <v>6</v>
      </c>
    </row>
    <row r="13750" spans="1:8" x14ac:dyDescent="0.55000000000000004">
      <c r="A13750" s="33">
        <v>44200</v>
      </c>
      <c r="B13750" s="1" t="s">
        <v>34</v>
      </c>
      <c r="C13750">
        <v>1297</v>
      </c>
      <c r="D13750">
        <v>39017</v>
      </c>
      <c r="E13750" s="32">
        <v>1003</v>
      </c>
      <c r="F13750">
        <v>13</v>
      </c>
      <c r="G13750" s="32">
        <v>281</v>
      </c>
      <c r="H13750" s="32">
        <v>8</v>
      </c>
    </row>
    <row r="13751" spans="1:8" x14ac:dyDescent="0.55000000000000004">
      <c r="A13751" s="33">
        <v>44200</v>
      </c>
      <c r="B13751" s="1" t="s">
        <v>35</v>
      </c>
      <c r="C13751">
        <v>4989</v>
      </c>
      <c r="D13751">
        <v>96126</v>
      </c>
      <c r="E13751" s="32">
        <v>3799</v>
      </c>
      <c r="F13751">
        <v>57</v>
      </c>
      <c r="G13751" s="32">
        <v>1175</v>
      </c>
      <c r="H13751" s="32">
        <v>20</v>
      </c>
    </row>
    <row r="13752" spans="1:8" x14ac:dyDescent="0.55000000000000004">
      <c r="A13752" s="33">
        <v>44200</v>
      </c>
      <c r="B13752" s="1" t="s">
        <v>36</v>
      </c>
      <c r="C13752">
        <v>31058</v>
      </c>
      <c r="D13752">
        <v>475433</v>
      </c>
      <c r="E13752" s="32">
        <v>26470</v>
      </c>
      <c r="F13752">
        <v>612</v>
      </c>
      <c r="G13752" s="32">
        <v>3976</v>
      </c>
      <c r="H13752" s="32">
        <v>171</v>
      </c>
    </row>
    <row r="13753" spans="1:8" x14ac:dyDescent="0.55000000000000004">
      <c r="A13753" s="33">
        <v>44200</v>
      </c>
      <c r="B13753" s="1" t="s">
        <v>37</v>
      </c>
      <c r="C13753">
        <v>10333</v>
      </c>
      <c r="D13753">
        <v>144137</v>
      </c>
      <c r="E13753" s="32">
        <v>8999</v>
      </c>
      <c r="F13753">
        <v>229</v>
      </c>
      <c r="G13753" s="32">
        <v>1105</v>
      </c>
      <c r="H13753" s="32">
        <v>51</v>
      </c>
    </row>
    <row r="13754" spans="1:8" x14ac:dyDescent="0.55000000000000004">
      <c r="A13754" s="33">
        <v>44200</v>
      </c>
      <c r="B13754" s="1" t="s">
        <v>38</v>
      </c>
      <c r="C13754">
        <v>2130</v>
      </c>
      <c r="D13754">
        <v>51105</v>
      </c>
      <c r="E13754" s="32">
        <v>1760</v>
      </c>
      <c r="F13754">
        <v>25</v>
      </c>
      <c r="G13754" s="32">
        <v>345</v>
      </c>
      <c r="H13754" s="32">
        <v>11</v>
      </c>
    </row>
    <row r="13755" spans="1:8" x14ac:dyDescent="0.55000000000000004">
      <c r="A13755" s="33">
        <v>44200</v>
      </c>
      <c r="B13755" s="1" t="s">
        <v>39</v>
      </c>
      <c r="C13755">
        <v>661</v>
      </c>
      <c r="D13755">
        <v>16728</v>
      </c>
      <c r="E13755" s="32">
        <v>572</v>
      </c>
      <c r="F13755">
        <v>7</v>
      </c>
      <c r="G13755" s="32">
        <v>71</v>
      </c>
      <c r="H13755" s="32">
        <v>3</v>
      </c>
    </row>
    <row r="13756" spans="1:8" x14ac:dyDescent="0.55000000000000004">
      <c r="A13756" s="33">
        <v>44200</v>
      </c>
      <c r="B13756" s="1" t="s">
        <v>40</v>
      </c>
      <c r="C13756">
        <v>127</v>
      </c>
      <c r="D13756">
        <v>25067</v>
      </c>
      <c r="E13756" s="32">
        <v>72</v>
      </c>
      <c r="F13756">
        <v>0</v>
      </c>
      <c r="G13756" s="32">
        <v>53</v>
      </c>
      <c r="H13756" s="32">
        <v>2</v>
      </c>
    </row>
    <row r="13757" spans="1:8" x14ac:dyDescent="0.55000000000000004">
      <c r="A13757" s="33">
        <v>44200</v>
      </c>
      <c r="B13757" s="1" t="s">
        <v>41</v>
      </c>
      <c r="C13757">
        <v>214</v>
      </c>
      <c r="D13757">
        <v>9344</v>
      </c>
      <c r="E13757" s="32">
        <v>189</v>
      </c>
      <c r="F13757">
        <v>0</v>
      </c>
      <c r="G13757" s="32">
        <v>25</v>
      </c>
      <c r="H13757" s="32">
        <v>1</v>
      </c>
    </row>
    <row r="13758" spans="1:8" x14ac:dyDescent="0.55000000000000004">
      <c r="A13758" s="33">
        <v>44200</v>
      </c>
      <c r="B13758" s="1" t="s">
        <v>42</v>
      </c>
      <c r="C13758">
        <v>1473</v>
      </c>
      <c r="D13758">
        <v>31723</v>
      </c>
      <c r="E13758" s="32">
        <v>762</v>
      </c>
      <c r="F13758">
        <v>13</v>
      </c>
      <c r="G13758" s="32">
        <v>384</v>
      </c>
      <c r="H13758" s="32">
        <v>8</v>
      </c>
    </row>
    <row r="13759" spans="1:8" x14ac:dyDescent="0.55000000000000004">
      <c r="A13759" s="33">
        <v>44200</v>
      </c>
      <c r="B13759" s="1" t="s">
        <v>43</v>
      </c>
      <c r="C13759">
        <v>3538</v>
      </c>
      <c r="D13759">
        <v>75233</v>
      </c>
      <c r="E13759" s="32">
        <v>2421</v>
      </c>
      <c r="F13759">
        <v>43</v>
      </c>
      <c r="G13759" s="32">
        <v>714</v>
      </c>
      <c r="H13759" s="32">
        <v>13</v>
      </c>
    </row>
    <row r="13760" spans="1:8" x14ac:dyDescent="0.55000000000000004">
      <c r="A13760" s="33">
        <v>44200</v>
      </c>
      <c r="B13760" s="1" t="s">
        <v>44</v>
      </c>
      <c r="C13760">
        <v>609</v>
      </c>
      <c r="D13760">
        <v>29766</v>
      </c>
      <c r="E13760" s="32">
        <v>480</v>
      </c>
      <c r="F13760">
        <v>3</v>
      </c>
      <c r="G13760" s="32">
        <v>122</v>
      </c>
      <c r="H13760" s="32">
        <v>3</v>
      </c>
    </row>
    <row r="13761" spans="1:8" x14ac:dyDescent="0.55000000000000004">
      <c r="A13761" s="33">
        <v>44200</v>
      </c>
      <c r="B13761" s="1" t="s">
        <v>45</v>
      </c>
      <c r="C13761">
        <v>201</v>
      </c>
      <c r="D13761">
        <v>15440</v>
      </c>
      <c r="E13761" s="32">
        <v>184</v>
      </c>
      <c r="F13761">
        <v>9</v>
      </c>
      <c r="G13761" s="32">
        <v>8</v>
      </c>
      <c r="H13761" s="32">
        <v>0</v>
      </c>
    </row>
    <row r="13762" spans="1:8" x14ac:dyDescent="0.55000000000000004">
      <c r="A13762" s="33">
        <v>44200</v>
      </c>
      <c r="B13762" s="1" t="s">
        <v>46</v>
      </c>
      <c r="C13762">
        <v>315</v>
      </c>
      <c r="D13762">
        <v>24652</v>
      </c>
      <c r="E13762" s="32">
        <v>229</v>
      </c>
      <c r="F13762">
        <v>3</v>
      </c>
      <c r="G13762" s="32">
        <v>83</v>
      </c>
      <c r="H13762" s="32">
        <v>1</v>
      </c>
    </row>
    <row r="13763" spans="1:8" x14ac:dyDescent="0.55000000000000004">
      <c r="A13763" s="33">
        <v>44200</v>
      </c>
      <c r="B13763" s="1" t="s">
        <v>47</v>
      </c>
      <c r="C13763">
        <v>493</v>
      </c>
      <c r="D13763">
        <v>13805</v>
      </c>
      <c r="E13763" s="32">
        <v>390</v>
      </c>
      <c r="F13763">
        <v>13</v>
      </c>
      <c r="G13763" s="32">
        <v>90</v>
      </c>
      <c r="H13763" s="32">
        <v>3</v>
      </c>
    </row>
    <row r="13764" spans="1:8" x14ac:dyDescent="0.55000000000000004">
      <c r="A13764" s="33">
        <v>44200</v>
      </c>
      <c r="B13764" s="1" t="s">
        <v>48</v>
      </c>
      <c r="C13764">
        <v>689</v>
      </c>
      <c r="D13764">
        <v>6021</v>
      </c>
      <c r="E13764" s="32">
        <v>591</v>
      </c>
      <c r="F13764">
        <v>9</v>
      </c>
      <c r="G13764" s="32">
        <v>89</v>
      </c>
      <c r="H13764" s="32">
        <v>5</v>
      </c>
    </row>
    <row r="13765" spans="1:8" x14ac:dyDescent="0.55000000000000004">
      <c r="A13765" s="33">
        <v>44200</v>
      </c>
      <c r="B13765" s="1" t="s">
        <v>49</v>
      </c>
      <c r="C13765">
        <v>9477</v>
      </c>
      <c r="D13765">
        <v>270382</v>
      </c>
      <c r="E13765" s="32">
        <v>7633</v>
      </c>
      <c r="F13765">
        <v>122</v>
      </c>
      <c r="G13765" s="32">
        <v>1722</v>
      </c>
      <c r="H13765" s="32">
        <v>17</v>
      </c>
    </row>
    <row r="13766" spans="1:8" x14ac:dyDescent="0.55000000000000004">
      <c r="A13766" s="33">
        <v>44200</v>
      </c>
      <c r="B13766" s="1" t="s">
        <v>50</v>
      </c>
      <c r="C13766">
        <v>500</v>
      </c>
      <c r="D13766">
        <v>15346</v>
      </c>
      <c r="E13766" s="32">
        <v>432</v>
      </c>
      <c r="F13766">
        <v>3</v>
      </c>
      <c r="G13766" s="32">
        <v>70</v>
      </c>
      <c r="H13766" s="32">
        <v>1</v>
      </c>
    </row>
    <row r="13767" spans="1:8" x14ac:dyDescent="0.55000000000000004">
      <c r="A13767" s="33">
        <v>44200</v>
      </c>
      <c r="B13767" s="1" t="s">
        <v>51</v>
      </c>
      <c r="C13767">
        <v>703</v>
      </c>
      <c r="D13767">
        <v>40578</v>
      </c>
      <c r="E13767" s="32">
        <v>444</v>
      </c>
      <c r="F13767">
        <v>5</v>
      </c>
      <c r="G13767" s="32">
        <v>233</v>
      </c>
      <c r="H13767" s="32">
        <v>9</v>
      </c>
    </row>
    <row r="13768" spans="1:8" x14ac:dyDescent="0.55000000000000004">
      <c r="A13768" s="33">
        <v>44200</v>
      </c>
      <c r="B13768" s="1" t="s">
        <v>52</v>
      </c>
      <c r="C13768">
        <v>1981</v>
      </c>
      <c r="D13768">
        <v>37649</v>
      </c>
      <c r="E13768" s="32">
        <v>1580</v>
      </c>
      <c r="F13768">
        <v>22</v>
      </c>
      <c r="G13768" s="32">
        <v>200</v>
      </c>
      <c r="H13768" s="32">
        <v>10</v>
      </c>
    </row>
    <row r="13769" spans="1:8" x14ac:dyDescent="0.55000000000000004">
      <c r="A13769" s="33">
        <v>44200</v>
      </c>
      <c r="B13769" s="1" t="s">
        <v>53</v>
      </c>
      <c r="C13769">
        <v>730</v>
      </c>
      <c r="D13769">
        <v>43508</v>
      </c>
      <c r="E13769" s="32">
        <v>597</v>
      </c>
      <c r="F13769">
        <v>6</v>
      </c>
      <c r="G13769" s="32">
        <v>127</v>
      </c>
      <c r="H13769" s="32">
        <v>4</v>
      </c>
    </row>
    <row r="13770" spans="1:8" x14ac:dyDescent="0.55000000000000004">
      <c r="A13770" s="33">
        <v>44200</v>
      </c>
      <c r="B13770" s="1" t="s">
        <v>54</v>
      </c>
      <c r="C13770">
        <v>878</v>
      </c>
      <c r="D13770">
        <v>13419</v>
      </c>
      <c r="E13770" s="32">
        <v>692</v>
      </c>
      <c r="F13770">
        <v>9</v>
      </c>
      <c r="G13770" s="32">
        <v>186</v>
      </c>
      <c r="H13770" s="32">
        <v>2</v>
      </c>
    </row>
    <row r="13771" spans="1:8" x14ac:dyDescent="0.55000000000000004">
      <c r="A13771" s="33">
        <v>44200</v>
      </c>
      <c r="B13771" s="1" t="s">
        <v>55</v>
      </c>
      <c r="C13771">
        <v>1060</v>
      </c>
      <c r="D13771">
        <v>40734</v>
      </c>
      <c r="E13771" s="32">
        <v>914</v>
      </c>
      <c r="F13771">
        <v>14</v>
      </c>
      <c r="G13771" s="32">
        <v>146</v>
      </c>
      <c r="H13771" s="32">
        <v>2</v>
      </c>
    </row>
    <row r="13772" spans="1:8" x14ac:dyDescent="0.55000000000000004">
      <c r="A13772" s="33">
        <v>44200</v>
      </c>
      <c r="B13772" s="1" t="s">
        <v>56</v>
      </c>
      <c r="C13772">
        <v>5487</v>
      </c>
      <c r="D13772">
        <v>91439</v>
      </c>
      <c r="E13772" s="32">
        <v>5053</v>
      </c>
      <c r="F13772">
        <v>83</v>
      </c>
      <c r="G13772" s="32">
        <v>356</v>
      </c>
      <c r="H13772" s="32">
        <v>3</v>
      </c>
    </row>
    <row r="13773" spans="1:8" x14ac:dyDescent="0.55000000000000004">
      <c r="A13773" s="33">
        <v>44201</v>
      </c>
      <c r="B13773" s="1" t="s">
        <v>7</v>
      </c>
      <c r="C13773">
        <v>13857</v>
      </c>
      <c r="D13773">
        <v>245412</v>
      </c>
      <c r="E13773" s="32">
        <v>11771</v>
      </c>
      <c r="F13773">
        <v>479</v>
      </c>
      <c r="G13773" s="32">
        <v>1704</v>
      </c>
      <c r="H13773" s="32">
        <v>23</v>
      </c>
    </row>
    <row r="13774" spans="1:8" x14ac:dyDescent="0.55000000000000004">
      <c r="A13774" s="33">
        <v>44201</v>
      </c>
      <c r="B13774" s="1" t="s">
        <v>11</v>
      </c>
      <c r="C13774">
        <v>523</v>
      </c>
      <c r="D13774">
        <v>10630</v>
      </c>
      <c r="E13774" s="32">
        <v>423</v>
      </c>
      <c r="F13774">
        <v>8</v>
      </c>
      <c r="G13774" s="32">
        <v>92</v>
      </c>
      <c r="H13774" s="32">
        <v>2</v>
      </c>
    </row>
    <row r="13775" spans="1:8" x14ac:dyDescent="0.55000000000000004">
      <c r="A13775" s="33">
        <v>44201</v>
      </c>
      <c r="B13775" s="1" t="s">
        <v>12</v>
      </c>
      <c r="C13775">
        <v>400</v>
      </c>
      <c r="D13775">
        <v>14691</v>
      </c>
      <c r="E13775" s="32">
        <v>321</v>
      </c>
      <c r="F13775">
        <v>24</v>
      </c>
      <c r="G13775" s="32">
        <v>55</v>
      </c>
      <c r="H13775" s="32">
        <v>4</v>
      </c>
    </row>
    <row r="13776" spans="1:8" x14ac:dyDescent="0.55000000000000004">
      <c r="A13776" s="33">
        <v>44201</v>
      </c>
      <c r="B13776" s="1" t="s">
        <v>13</v>
      </c>
      <c r="C13776">
        <v>2268</v>
      </c>
      <c r="D13776">
        <v>25211</v>
      </c>
      <c r="E13776" s="32">
        <v>1966</v>
      </c>
      <c r="F13776">
        <v>16</v>
      </c>
      <c r="G13776" s="32">
        <v>286</v>
      </c>
      <c r="H13776" s="32">
        <v>5</v>
      </c>
    </row>
    <row r="13777" spans="1:8" x14ac:dyDescent="0.55000000000000004">
      <c r="A13777" s="33">
        <v>44201</v>
      </c>
      <c r="B13777" s="1" t="s">
        <v>14</v>
      </c>
      <c r="C13777">
        <v>157</v>
      </c>
      <c r="D13777">
        <v>4867</v>
      </c>
      <c r="E13777" s="32">
        <v>119</v>
      </c>
      <c r="F13777">
        <v>1</v>
      </c>
      <c r="G13777" s="32">
        <v>37</v>
      </c>
      <c r="H13777" s="32">
        <v>0</v>
      </c>
    </row>
    <row r="13778" spans="1:8" x14ac:dyDescent="0.55000000000000004">
      <c r="A13778" s="33">
        <v>44201</v>
      </c>
      <c r="B13778" s="1" t="s">
        <v>15</v>
      </c>
      <c r="C13778">
        <v>407</v>
      </c>
      <c r="D13778">
        <v>10445</v>
      </c>
      <c r="E13778" s="32">
        <v>332</v>
      </c>
      <c r="F13778">
        <v>9</v>
      </c>
      <c r="G13778" s="32">
        <v>66</v>
      </c>
      <c r="H13778" s="32">
        <v>5</v>
      </c>
    </row>
    <row r="13779" spans="1:8" x14ac:dyDescent="0.55000000000000004">
      <c r="A13779" s="33">
        <v>44201</v>
      </c>
      <c r="B13779" s="1" t="s">
        <v>16</v>
      </c>
      <c r="C13779">
        <v>1033</v>
      </c>
      <c r="D13779">
        <v>59974</v>
      </c>
      <c r="E13779" s="32">
        <v>770</v>
      </c>
      <c r="F13779">
        <v>24</v>
      </c>
      <c r="G13779" s="32">
        <v>239</v>
      </c>
      <c r="H13779" s="32">
        <v>8</v>
      </c>
    </row>
    <row r="13780" spans="1:8" x14ac:dyDescent="0.55000000000000004">
      <c r="A13780" s="33">
        <v>44201</v>
      </c>
      <c r="B13780" s="1" t="s">
        <v>17</v>
      </c>
      <c r="C13780">
        <v>2659</v>
      </c>
      <c r="D13780">
        <v>19019</v>
      </c>
      <c r="E13780" s="32">
        <v>2253</v>
      </c>
      <c r="F13780">
        <v>38</v>
      </c>
      <c r="G13780" s="32">
        <v>368</v>
      </c>
      <c r="H13780" s="32">
        <v>9</v>
      </c>
    </row>
    <row r="13781" spans="1:8" x14ac:dyDescent="0.55000000000000004">
      <c r="A13781" s="33">
        <v>44201</v>
      </c>
      <c r="B13781" s="1" t="s">
        <v>18</v>
      </c>
      <c r="C13781">
        <v>1842</v>
      </c>
      <c r="D13781">
        <v>74750</v>
      </c>
      <c r="E13781" s="32">
        <v>1173</v>
      </c>
      <c r="F13781">
        <v>7</v>
      </c>
      <c r="G13781" s="32">
        <v>669</v>
      </c>
      <c r="H13781" s="32">
        <v>9</v>
      </c>
    </row>
    <row r="13782" spans="1:8" x14ac:dyDescent="0.55000000000000004">
      <c r="A13782" s="33">
        <v>44201</v>
      </c>
      <c r="B13782" s="1" t="s">
        <v>19</v>
      </c>
      <c r="C13782">
        <v>2493</v>
      </c>
      <c r="D13782">
        <v>55899</v>
      </c>
      <c r="E13782" s="32">
        <v>2094</v>
      </c>
      <c r="F13782">
        <v>47</v>
      </c>
      <c r="G13782" s="32">
        <v>352</v>
      </c>
      <c r="H13782" s="32">
        <v>10</v>
      </c>
    </row>
    <row r="13783" spans="1:8" x14ac:dyDescent="0.55000000000000004">
      <c r="A13783" s="33">
        <v>44201</v>
      </c>
      <c r="B13783" s="1" t="s">
        <v>20</v>
      </c>
      <c r="C13783">
        <v>15545</v>
      </c>
      <c r="D13783">
        <v>333411</v>
      </c>
      <c r="E13783" s="32">
        <v>11853</v>
      </c>
      <c r="F13783">
        <v>225</v>
      </c>
      <c r="G13783" s="32">
        <v>3467</v>
      </c>
      <c r="H13783" s="32">
        <v>70</v>
      </c>
    </row>
    <row r="13784" spans="1:8" x14ac:dyDescent="0.55000000000000004">
      <c r="A13784" s="33">
        <v>44201</v>
      </c>
      <c r="B13784" s="1" t="s">
        <v>21</v>
      </c>
      <c r="C13784">
        <v>11877</v>
      </c>
      <c r="D13784">
        <v>234043</v>
      </c>
      <c r="E13784" s="32">
        <v>9122</v>
      </c>
      <c r="F13784">
        <v>124</v>
      </c>
      <c r="G13784" s="32">
        <v>2631</v>
      </c>
      <c r="H13784" s="32">
        <v>20</v>
      </c>
    </row>
    <row r="13785" spans="1:8" x14ac:dyDescent="0.55000000000000004">
      <c r="A13785" s="33">
        <v>44201</v>
      </c>
      <c r="B13785" s="1" t="s">
        <v>22</v>
      </c>
      <c r="C13785">
        <v>64752</v>
      </c>
      <c r="D13785">
        <v>1031765</v>
      </c>
      <c r="E13785" s="32">
        <v>52646</v>
      </c>
      <c r="F13785">
        <v>648</v>
      </c>
      <c r="G13785" s="32">
        <v>11458</v>
      </c>
      <c r="H13785" s="32">
        <v>111</v>
      </c>
    </row>
    <row r="13786" spans="1:8" x14ac:dyDescent="0.55000000000000004">
      <c r="A13786" s="33">
        <v>44201</v>
      </c>
      <c r="B13786" s="1" t="s">
        <v>23</v>
      </c>
      <c r="C13786">
        <v>23514</v>
      </c>
      <c r="D13786">
        <v>363054</v>
      </c>
      <c r="E13786" s="32">
        <v>19811</v>
      </c>
      <c r="F13786">
        <v>290</v>
      </c>
      <c r="G13786" s="32">
        <v>3413</v>
      </c>
      <c r="H13786" s="32">
        <v>86</v>
      </c>
    </row>
    <row r="13787" spans="1:8" x14ac:dyDescent="0.55000000000000004">
      <c r="A13787" s="33">
        <v>44201</v>
      </c>
      <c r="B13787" s="1" t="s">
        <v>24</v>
      </c>
      <c r="C13787">
        <v>582</v>
      </c>
      <c r="D13787">
        <v>28879</v>
      </c>
      <c r="E13787" s="32">
        <v>476</v>
      </c>
      <c r="F13787">
        <v>3</v>
      </c>
      <c r="G13787" s="32">
        <v>106</v>
      </c>
      <c r="H13787" s="32">
        <v>1</v>
      </c>
    </row>
    <row r="13788" spans="1:8" x14ac:dyDescent="0.55000000000000004">
      <c r="A13788" s="33">
        <v>44201</v>
      </c>
      <c r="B13788" s="1" t="s">
        <v>25</v>
      </c>
      <c r="C13788">
        <v>587</v>
      </c>
      <c r="D13788">
        <v>22961</v>
      </c>
      <c r="E13788" s="32">
        <v>510</v>
      </c>
      <c r="F13788">
        <v>26</v>
      </c>
      <c r="G13788" s="32">
        <v>51</v>
      </c>
      <c r="H13788" s="32">
        <v>2</v>
      </c>
    </row>
    <row r="13789" spans="1:8" x14ac:dyDescent="0.55000000000000004">
      <c r="A13789" s="33">
        <v>44201</v>
      </c>
      <c r="B13789" s="1" t="s">
        <v>26</v>
      </c>
      <c r="C13789">
        <v>1139</v>
      </c>
      <c r="D13789">
        <v>30584</v>
      </c>
      <c r="E13789" s="32">
        <v>943</v>
      </c>
      <c r="F13789">
        <v>51</v>
      </c>
      <c r="G13789" s="32">
        <v>158</v>
      </c>
      <c r="H13789" s="32">
        <v>8</v>
      </c>
    </row>
    <row r="13790" spans="1:8" x14ac:dyDescent="0.55000000000000004">
      <c r="A13790" s="33">
        <v>44201</v>
      </c>
      <c r="B13790" s="1" t="s">
        <v>27</v>
      </c>
      <c r="C13790">
        <v>362</v>
      </c>
      <c r="D13790">
        <v>20116</v>
      </c>
      <c r="E13790" s="32">
        <v>331</v>
      </c>
      <c r="F13790">
        <v>12</v>
      </c>
      <c r="G13790" s="32">
        <v>18</v>
      </c>
      <c r="H13790" s="32">
        <v>0</v>
      </c>
    </row>
    <row r="13791" spans="1:8" x14ac:dyDescent="0.55000000000000004">
      <c r="A13791" s="33">
        <v>44201</v>
      </c>
      <c r="B13791" s="1" t="s">
        <v>28</v>
      </c>
      <c r="C13791">
        <v>605</v>
      </c>
      <c r="D13791">
        <v>14642</v>
      </c>
      <c r="E13791" s="32">
        <v>509</v>
      </c>
      <c r="F13791">
        <v>11</v>
      </c>
      <c r="G13791" s="32">
        <v>85</v>
      </c>
      <c r="H13791" s="32">
        <v>2</v>
      </c>
    </row>
    <row r="13792" spans="1:8" x14ac:dyDescent="0.55000000000000004">
      <c r="A13792" s="33">
        <v>44201</v>
      </c>
      <c r="B13792" s="1" t="s">
        <v>29</v>
      </c>
      <c r="C13792">
        <v>1304</v>
      </c>
      <c r="D13792">
        <v>53218</v>
      </c>
      <c r="E13792" s="32">
        <v>1099</v>
      </c>
      <c r="F13792">
        <v>18</v>
      </c>
      <c r="G13792" s="32">
        <v>184</v>
      </c>
      <c r="H13792" s="32">
        <v>3</v>
      </c>
    </row>
    <row r="13793" spans="1:8" x14ac:dyDescent="0.55000000000000004">
      <c r="A13793" s="33">
        <v>44201</v>
      </c>
      <c r="B13793" s="1" t="s">
        <v>30</v>
      </c>
      <c r="C13793">
        <v>2592</v>
      </c>
      <c r="D13793">
        <v>68394</v>
      </c>
      <c r="E13793" s="32">
        <v>1948</v>
      </c>
      <c r="F13793">
        <v>41</v>
      </c>
      <c r="G13793" s="32">
        <v>603</v>
      </c>
      <c r="H13793" s="32">
        <v>12</v>
      </c>
    </row>
    <row r="13794" spans="1:8" x14ac:dyDescent="0.55000000000000004">
      <c r="A13794" s="33">
        <v>44201</v>
      </c>
      <c r="B13794" s="1" t="s">
        <v>31</v>
      </c>
      <c r="C13794">
        <v>2855</v>
      </c>
      <c r="D13794">
        <v>101620</v>
      </c>
      <c r="E13794" s="32">
        <v>2278</v>
      </c>
      <c r="F13794">
        <v>42</v>
      </c>
      <c r="G13794" s="32">
        <v>535</v>
      </c>
      <c r="H13794" s="32">
        <v>6</v>
      </c>
    </row>
    <row r="13795" spans="1:8" x14ac:dyDescent="0.55000000000000004">
      <c r="A13795" s="33">
        <v>44201</v>
      </c>
      <c r="B13795" s="1" t="s">
        <v>32</v>
      </c>
      <c r="C13795">
        <v>17242</v>
      </c>
      <c r="D13795">
        <v>231862</v>
      </c>
      <c r="E13795" s="32">
        <v>14541</v>
      </c>
      <c r="F13795">
        <v>232</v>
      </c>
      <c r="G13795" s="32">
        <v>2469</v>
      </c>
      <c r="H13795" s="32">
        <v>39</v>
      </c>
    </row>
    <row r="13796" spans="1:8" x14ac:dyDescent="0.55000000000000004">
      <c r="A13796" s="33">
        <v>44201</v>
      </c>
      <c r="B13796" s="1" t="s">
        <v>33</v>
      </c>
      <c r="C13796">
        <v>1369</v>
      </c>
      <c r="D13796">
        <v>30675</v>
      </c>
      <c r="E13796" s="32">
        <v>1172</v>
      </c>
      <c r="F13796">
        <v>20</v>
      </c>
      <c r="G13796" s="32">
        <v>177</v>
      </c>
      <c r="H13796" s="32">
        <v>5</v>
      </c>
    </row>
    <row r="13797" spans="1:8" x14ac:dyDescent="0.55000000000000004">
      <c r="A13797" s="33">
        <v>44201</v>
      </c>
      <c r="B13797" s="1" t="s">
        <v>34</v>
      </c>
      <c r="C13797">
        <v>1321</v>
      </c>
      <c r="D13797">
        <v>39393</v>
      </c>
      <c r="E13797" s="32">
        <v>1041</v>
      </c>
      <c r="F13797">
        <v>13</v>
      </c>
      <c r="G13797" s="32">
        <v>267</v>
      </c>
      <c r="H13797" s="32">
        <v>9</v>
      </c>
    </row>
    <row r="13798" spans="1:8" x14ac:dyDescent="0.55000000000000004">
      <c r="A13798" s="33">
        <v>44201</v>
      </c>
      <c r="B13798" s="1" t="s">
        <v>35</v>
      </c>
      <c r="C13798">
        <v>5154</v>
      </c>
      <c r="D13798">
        <v>97288</v>
      </c>
      <c r="E13798" s="32">
        <v>3989</v>
      </c>
      <c r="F13798">
        <v>62</v>
      </c>
      <c r="G13798" s="32">
        <v>1151</v>
      </c>
      <c r="H13798" s="32">
        <v>21</v>
      </c>
    </row>
    <row r="13799" spans="1:8" x14ac:dyDescent="0.55000000000000004">
      <c r="A13799" s="33">
        <v>44201</v>
      </c>
      <c r="B13799" s="1" t="s">
        <v>36</v>
      </c>
      <c r="C13799">
        <v>31452</v>
      </c>
      <c r="D13799">
        <v>482366</v>
      </c>
      <c r="E13799" s="32">
        <v>26666</v>
      </c>
      <c r="F13799">
        <v>619</v>
      </c>
      <c r="G13799" s="32">
        <v>4167</v>
      </c>
      <c r="H13799" s="32">
        <v>161</v>
      </c>
    </row>
    <row r="13800" spans="1:8" x14ac:dyDescent="0.55000000000000004">
      <c r="A13800" s="33">
        <v>44201</v>
      </c>
      <c r="B13800" s="1" t="s">
        <v>37</v>
      </c>
      <c r="C13800">
        <v>10449</v>
      </c>
      <c r="D13800">
        <v>146101</v>
      </c>
      <c r="E13800" s="32">
        <v>9183</v>
      </c>
      <c r="F13800">
        <v>233</v>
      </c>
      <c r="G13800" s="32">
        <v>1033</v>
      </c>
      <c r="H13800" s="32">
        <v>49</v>
      </c>
    </row>
    <row r="13801" spans="1:8" x14ac:dyDescent="0.55000000000000004">
      <c r="A13801" s="33">
        <v>44201</v>
      </c>
      <c r="B13801" s="1" t="s">
        <v>38</v>
      </c>
      <c r="C13801">
        <v>2160</v>
      </c>
      <c r="D13801">
        <v>52055</v>
      </c>
      <c r="E13801" s="32">
        <v>1777</v>
      </c>
      <c r="F13801">
        <v>26</v>
      </c>
      <c r="G13801" s="32">
        <v>357</v>
      </c>
      <c r="H13801" s="32">
        <v>10</v>
      </c>
    </row>
    <row r="13802" spans="1:8" x14ac:dyDescent="0.55000000000000004">
      <c r="A13802" s="33">
        <v>44201</v>
      </c>
      <c r="B13802" s="1" t="s">
        <v>39</v>
      </c>
      <c r="C13802">
        <v>678</v>
      </c>
      <c r="D13802">
        <v>16873</v>
      </c>
      <c r="E13802" s="32">
        <v>577</v>
      </c>
      <c r="F13802">
        <v>7</v>
      </c>
      <c r="G13802" s="32">
        <v>83</v>
      </c>
      <c r="H13802" s="32">
        <v>4</v>
      </c>
    </row>
    <row r="13803" spans="1:8" x14ac:dyDescent="0.55000000000000004">
      <c r="A13803" s="33">
        <v>44201</v>
      </c>
      <c r="B13803" s="1" t="s">
        <v>40</v>
      </c>
      <c r="C13803">
        <v>129</v>
      </c>
      <c r="D13803">
        <v>25689</v>
      </c>
      <c r="E13803" s="32">
        <v>74</v>
      </c>
      <c r="F13803">
        <v>0</v>
      </c>
      <c r="G13803" s="32">
        <v>53</v>
      </c>
      <c r="H13803" s="32">
        <v>2</v>
      </c>
    </row>
    <row r="13804" spans="1:8" x14ac:dyDescent="0.55000000000000004">
      <c r="A13804" s="33">
        <v>44201</v>
      </c>
      <c r="B13804" s="1" t="s">
        <v>41</v>
      </c>
      <c r="C13804">
        <v>215</v>
      </c>
      <c r="D13804">
        <v>9344</v>
      </c>
      <c r="E13804" s="32">
        <v>193</v>
      </c>
      <c r="F13804">
        <v>0</v>
      </c>
      <c r="G13804" s="32">
        <v>22</v>
      </c>
      <c r="H13804" s="32">
        <v>1</v>
      </c>
    </row>
    <row r="13805" spans="1:8" x14ac:dyDescent="0.55000000000000004">
      <c r="A13805" s="33">
        <v>44201</v>
      </c>
      <c r="B13805" s="1" t="s">
        <v>42</v>
      </c>
      <c r="C13805">
        <v>1524</v>
      </c>
      <c r="D13805">
        <v>31723</v>
      </c>
      <c r="E13805" s="32">
        <v>1032</v>
      </c>
      <c r="F13805">
        <v>15</v>
      </c>
      <c r="G13805" s="32">
        <v>292</v>
      </c>
      <c r="H13805" s="32">
        <v>8</v>
      </c>
    </row>
    <row r="13806" spans="1:8" x14ac:dyDescent="0.55000000000000004">
      <c r="A13806" s="33">
        <v>44201</v>
      </c>
      <c r="B13806" s="1" t="s">
        <v>43</v>
      </c>
      <c r="C13806">
        <v>3587</v>
      </c>
      <c r="D13806">
        <v>75233</v>
      </c>
      <c r="E13806" s="32">
        <v>2562</v>
      </c>
      <c r="F13806">
        <v>45</v>
      </c>
      <c r="G13806" s="32">
        <v>702</v>
      </c>
      <c r="H13806" s="32">
        <v>14</v>
      </c>
    </row>
    <row r="13807" spans="1:8" x14ac:dyDescent="0.55000000000000004">
      <c r="A13807" s="33">
        <v>44201</v>
      </c>
      <c r="B13807" s="1" t="s">
        <v>44</v>
      </c>
      <c r="C13807">
        <v>632</v>
      </c>
      <c r="D13807">
        <v>29766</v>
      </c>
      <c r="E13807" s="32">
        <v>496</v>
      </c>
      <c r="F13807">
        <v>3</v>
      </c>
      <c r="G13807" s="32">
        <v>129</v>
      </c>
      <c r="H13807" s="32">
        <v>3</v>
      </c>
    </row>
    <row r="13808" spans="1:8" x14ac:dyDescent="0.55000000000000004">
      <c r="A13808" s="33">
        <v>44201</v>
      </c>
      <c r="B13808" s="1" t="s">
        <v>45</v>
      </c>
      <c r="C13808">
        <v>206</v>
      </c>
      <c r="D13808">
        <v>15659</v>
      </c>
      <c r="E13808" s="32">
        <v>185</v>
      </c>
      <c r="F13808">
        <v>9</v>
      </c>
      <c r="G13808" s="32">
        <v>12</v>
      </c>
      <c r="H13808" s="32">
        <v>0</v>
      </c>
    </row>
    <row r="13809" spans="1:8" x14ac:dyDescent="0.55000000000000004">
      <c r="A13809" s="33">
        <v>44201</v>
      </c>
      <c r="B13809" s="1" t="s">
        <v>46</v>
      </c>
      <c r="C13809">
        <v>323</v>
      </c>
      <c r="D13809">
        <v>25344</v>
      </c>
      <c r="E13809" s="32">
        <v>232</v>
      </c>
      <c r="F13809">
        <v>3</v>
      </c>
      <c r="G13809" s="32">
        <v>88</v>
      </c>
      <c r="H13809" s="32">
        <v>1</v>
      </c>
    </row>
    <row r="13810" spans="1:8" x14ac:dyDescent="0.55000000000000004">
      <c r="A13810" s="33">
        <v>44201</v>
      </c>
      <c r="B13810" s="1" t="s">
        <v>47</v>
      </c>
      <c r="C13810">
        <v>518</v>
      </c>
      <c r="D13810">
        <v>13869</v>
      </c>
      <c r="E13810" s="32">
        <v>394</v>
      </c>
      <c r="F13810">
        <v>13</v>
      </c>
      <c r="G13810" s="32">
        <v>111</v>
      </c>
      <c r="H13810" s="32">
        <v>4</v>
      </c>
    </row>
    <row r="13811" spans="1:8" x14ac:dyDescent="0.55000000000000004">
      <c r="A13811" s="33">
        <v>44201</v>
      </c>
      <c r="B13811" s="1" t="s">
        <v>48</v>
      </c>
      <c r="C13811">
        <v>696</v>
      </c>
      <c r="D13811">
        <v>6027</v>
      </c>
      <c r="E13811" s="32">
        <v>604</v>
      </c>
      <c r="F13811">
        <v>10</v>
      </c>
      <c r="G13811" s="32">
        <v>82</v>
      </c>
      <c r="H13811" s="32">
        <v>5</v>
      </c>
    </row>
    <row r="13812" spans="1:8" x14ac:dyDescent="0.55000000000000004">
      <c r="A13812" s="33">
        <v>44201</v>
      </c>
      <c r="B13812" s="1" t="s">
        <v>49</v>
      </c>
      <c r="C13812">
        <v>9664</v>
      </c>
      <c r="D13812">
        <v>274151</v>
      </c>
      <c r="E13812" s="32">
        <v>7780</v>
      </c>
      <c r="F13812">
        <v>122</v>
      </c>
      <c r="G13812" s="32">
        <v>1762</v>
      </c>
      <c r="H13812" s="32">
        <v>19</v>
      </c>
    </row>
    <row r="13813" spans="1:8" x14ac:dyDescent="0.55000000000000004">
      <c r="A13813" s="33">
        <v>44201</v>
      </c>
      <c r="B13813" s="1" t="s">
        <v>50</v>
      </c>
      <c r="C13813">
        <v>510</v>
      </c>
      <c r="D13813">
        <v>15527</v>
      </c>
      <c r="E13813" s="32">
        <v>440</v>
      </c>
      <c r="F13813">
        <v>3</v>
      </c>
      <c r="G13813" s="32">
        <v>73</v>
      </c>
      <c r="H13813" s="32">
        <v>1</v>
      </c>
    </row>
    <row r="13814" spans="1:8" x14ac:dyDescent="0.55000000000000004">
      <c r="A13814" s="33">
        <v>44201</v>
      </c>
      <c r="B13814" s="1" t="s">
        <v>51</v>
      </c>
      <c r="C13814">
        <v>757</v>
      </c>
      <c r="D13814">
        <v>41316</v>
      </c>
      <c r="E13814" s="32">
        <v>467</v>
      </c>
      <c r="F13814">
        <v>5</v>
      </c>
      <c r="G13814" s="32">
        <v>241</v>
      </c>
      <c r="H13814" s="32">
        <v>9</v>
      </c>
    </row>
    <row r="13815" spans="1:8" x14ac:dyDescent="0.55000000000000004">
      <c r="A13815" s="33">
        <v>44201</v>
      </c>
      <c r="B13815" s="1" t="s">
        <v>52</v>
      </c>
      <c r="C13815">
        <v>1981</v>
      </c>
      <c r="D13815">
        <v>37649</v>
      </c>
      <c r="E13815" s="32">
        <v>1580</v>
      </c>
      <c r="F13815">
        <v>22</v>
      </c>
      <c r="G13815" s="32">
        <v>200</v>
      </c>
      <c r="H13815" s="32">
        <v>10</v>
      </c>
    </row>
    <row r="13816" spans="1:8" x14ac:dyDescent="0.55000000000000004">
      <c r="A13816" s="33">
        <v>44201</v>
      </c>
      <c r="B13816" s="1" t="s">
        <v>53</v>
      </c>
      <c r="C13816">
        <v>746</v>
      </c>
      <c r="D13816">
        <v>45203</v>
      </c>
      <c r="E13816" s="32">
        <v>604</v>
      </c>
      <c r="F13816">
        <v>6</v>
      </c>
      <c r="G13816" s="32">
        <v>136</v>
      </c>
      <c r="H13816" s="32">
        <v>4</v>
      </c>
    </row>
    <row r="13817" spans="1:8" x14ac:dyDescent="0.55000000000000004">
      <c r="A13817" s="33">
        <v>44201</v>
      </c>
      <c r="B13817" s="1" t="s">
        <v>54</v>
      </c>
      <c r="C13817">
        <v>916</v>
      </c>
      <c r="D13817">
        <v>13756</v>
      </c>
      <c r="E13817" s="32">
        <v>700</v>
      </c>
      <c r="F13817">
        <v>9</v>
      </c>
      <c r="G13817" s="32">
        <v>216</v>
      </c>
      <c r="H13817" s="32">
        <v>2</v>
      </c>
    </row>
    <row r="13818" spans="1:8" x14ac:dyDescent="0.55000000000000004">
      <c r="A13818" s="33">
        <v>44201</v>
      </c>
      <c r="B13818" s="1" t="s">
        <v>55</v>
      </c>
      <c r="C13818">
        <v>1072</v>
      </c>
      <c r="D13818">
        <v>41163</v>
      </c>
      <c r="E13818" s="32">
        <v>922</v>
      </c>
      <c r="F13818">
        <v>14</v>
      </c>
      <c r="G13818" s="32">
        <v>150</v>
      </c>
      <c r="H13818" s="32">
        <v>2</v>
      </c>
    </row>
    <row r="13819" spans="1:8" x14ac:dyDescent="0.55000000000000004">
      <c r="A13819" s="33">
        <v>44201</v>
      </c>
      <c r="B13819" s="1" t="s">
        <v>56</v>
      </c>
      <c r="C13819">
        <v>5540</v>
      </c>
      <c r="D13819">
        <v>92095</v>
      </c>
      <c r="E13819" s="32">
        <v>5104</v>
      </c>
      <c r="F13819">
        <v>83</v>
      </c>
      <c r="G13819" s="32">
        <v>358</v>
      </c>
      <c r="H13819" s="32">
        <v>5</v>
      </c>
    </row>
    <row r="13820" spans="1:8" x14ac:dyDescent="0.55000000000000004">
      <c r="A13820" s="33">
        <v>44202</v>
      </c>
      <c r="B13820" s="1" t="s">
        <v>7</v>
      </c>
      <c r="C13820">
        <v>13972</v>
      </c>
      <c r="D13820">
        <v>248977</v>
      </c>
      <c r="E13820" s="32">
        <v>12023</v>
      </c>
      <c r="F13820">
        <v>484</v>
      </c>
      <c r="G13820" s="32">
        <v>1607</v>
      </c>
      <c r="H13820" s="32">
        <v>24</v>
      </c>
    </row>
    <row r="13821" spans="1:8" x14ac:dyDescent="0.55000000000000004">
      <c r="A13821" s="33">
        <v>44202</v>
      </c>
      <c r="B13821" s="1" t="s">
        <v>11</v>
      </c>
      <c r="C13821">
        <v>537</v>
      </c>
      <c r="D13821">
        <v>10782</v>
      </c>
      <c r="E13821" s="32">
        <v>432</v>
      </c>
      <c r="F13821">
        <v>8</v>
      </c>
      <c r="G13821" s="32">
        <v>97</v>
      </c>
      <c r="H13821" s="32">
        <v>2</v>
      </c>
    </row>
    <row r="13822" spans="1:8" x14ac:dyDescent="0.55000000000000004">
      <c r="A13822" s="33">
        <v>44202</v>
      </c>
      <c r="B13822" s="1" t="s">
        <v>12</v>
      </c>
      <c r="C13822">
        <v>402</v>
      </c>
      <c r="D13822">
        <v>14933</v>
      </c>
      <c r="E13822" s="32">
        <v>328</v>
      </c>
      <c r="F13822">
        <v>24</v>
      </c>
      <c r="G13822" s="32">
        <v>50</v>
      </c>
      <c r="H13822" s="32">
        <v>4</v>
      </c>
    </row>
    <row r="13823" spans="1:8" x14ac:dyDescent="0.55000000000000004">
      <c r="A13823" s="33">
        <v>44202</v>
      </c>
      <c r="B13823" s="1" t="s">
        <v>13</v>
      </c>
      <c r="C13823">
        <v>2313</v>
      </c>
      <c r="D13823">
        <v>25382</v>
      </c>
      <c r="E13823" s="32">
        <v>1997</v>
      </c>
      <c r="F13823">
        <v>16</v>
      </c>
      <c r="G13823" s="32">
        <v>300</v>
      </c>
      <c r="H13823" s="32">
        <v>7</v>
      </c>
    </row>
    <row r="13824" spans="1:8" x14ac:dyDescent="0.55000000000000004">
      <c r="A13824" s="33">
        <v>44202</v>
      </c>
      <c r="B13824" s="1" t="s">
        <v>14</v>
      </c>
      <c r="C13824">
        <v>159</v>
      </c>
      <c r="D13824">
        <v>4876</v>
      </c>
      <c r="E13824" s="32">
        <v>122</v>
      </c>
      <c r="F13824">
        <v>1</v>
      </c>
      <c r="G13824" s="32">
        <v>36</v>
      </c>
      <c r="H13824" s="32">
        <v>0</v>
      </c>
    </row>
    <row r="13825" spans="1:8" x14ac:dyDescent="0.55000000000000004">
      <c r="A13825" s="33">
        <v>44202</v>
      </c>
      <c r="B13825" s="1" t="s">
        <v>15</v>
      </c>
      <c r="C13825">
        <v>417</v>
      </c>
      <c r="D13825">
        <v>10710</v>
      </c>
      <c r="E13825" s="32">
        <v>340</v>
      </c>
      <c r="F13825">
        <v>9</v>
      </c>
      <c r="G13825" s="32">
        <v>68</v>
      </c>
      <c r="H13825" s="32">
        <v>5</v>
      </c>
    </row>
    <row r="13826" spans="1:8" x14ac:dyDescent="0.55000000000000004">
      <c r="A13826" s="33">
        <v>44202</v>
      </c>
      <c r="B13826" s="1" t="s">
        <v>16</v>
      </c>
      <c r="C13826">
        <v>1073</v>
      </c>
      <c r="D13826">
        <v>60960</v>
      </c>
      <c r="E13826" s="32">
        <v>783</v>
      </c>
      <c r="F13826">
        <v>26</v>
      </c>
      <c r="G13826" s="32">
        <v>264</v>
      </c>
      <c r="H13826" s="32">
        <v>8</v>
      </c>
    </row>
    <row r="13827" spans="1:8" x14ac:dyDescent="0.55000000000000004">
      <c r="A13827" s="33">
        <v>44202</v>
      </c>
      <c r="B13827" s="1" t="s">
        <v>17</v>
      </c>
      <c r="C13827">
        <v>2730</v>
      </c>
      <c r="D13827">
        <v>19218</v>
      </c>
      <c r="E13827" s="32">
        <v>2287</v>
      </c>
      <c r="F13827">
        <v>39</v>
      </c>
      <c r="G13827" s="32">
        <v>404</v>
      </c>
      <c r="H13827" s="32">
        <v>8</v>
      </c>
    </row>
    <row r="13828" spans="1:8" x14ac:dyDescent="0.55000000000000004">
      <c r="A13828" s="33">
        <v>44202</v>
      </c>
      <c r="B13828" s="1" t="s">
        <v>18</v>
      </c>
      <c r="C13828">
        <v>1974</v>
      </c>
      <c r="D13828">
        <v>77151</v>
      </c>
      <c r="E13828" s="32">
        <v>1200</v>
      </c>
      <c r="F13828">
        <v>7</v>
      </c>
      <c r="G13828" s="32">
        <v>774</v>
      </c>
      <c r="H13828" s="32">
        <v>10</v>
      </c>
    </row>
    <row r="13829" spans="1:8" x14ac:dyDescent="0.55000000000000004">
      <c r="A13829" s="33">
        <v>44202</v>
      </c>
      <c r="B13829" s="1" t="s">
        <v>19</v>
      </c>
      <c r="C13829">
        <v>2552</v>
      </c>
      <c r="D13829">
        <v>56541</v>
      </c>
      <c r="E13829" s="32">
        <v>2151</v>
      </c>
      <c r="F13829">
        <v>48</v>
      </c>
      <c r="G13829" s="32">
        <v>353</v>
      </c>
      <c r="H13829" s="32">
        <v>11</v>
      </c>
    </row>
    <row r="13830" spans="1:8" x14ac:dyDescent="0.55000000000000004">
      <c r="A13830" s="33">
        <v>44202</v>
      </c>
      <c r="B13830" s="1" t="s">
        <v>20</v>
      </c>
      <c r="C13830">
        <v>15939</v>
      </c>
      <c r="D13830">
        <v>339325</v>
      </c>
      <c r="E13830" s="32">
        <v>12003</v>
      </c>
      <c r="F13830">
        <v>229</v>
      </c>
      <c r="G13830" s="32">
        <v>3707</v>
      </c>
      <c r="H13830" s="32">
        <v>63</v>
      </c>
    </row>
    <row r="13831" spans="1:8" x14ac:dyDescent="0.55000000000000004">
      <c r="A13831" s="33">
        <v>44202</v>
      </c>
      <c r="B13831" s="1" t="s">
        <v>21</v>
      </c>
      <c r="C13831">
        <v>12449</v>
      </c>
      <c r="D13831">
        <v>238660</v>
      </c>
      <c r="E13831" s="32">
        <v>9452</v>
      </c>
      <c r="F13831">
        <v>128</v>
      </c>
      <c r="G13831" s="32">
        <v>2869</v>
      </c>
      <c r="H13831" s="32">
        <v>23</v>
      </c>
    </row>
    <row r="13832" spans="1:8" x14ac:dyDescent="0.55000000000000004">
      <c r="A13832" s="33">
        <v>44202</v>
      </c>
      <c r="B13832" s="1" t="s">
        <v>22</v>
      </c>
      <c r="C13832">
        <v>66343</v>
      </c>
      <c r="D13832">
        <v>1045327</v>
      </c>
      <c r="E13832" s="32">
        <v>53256</v>
      </c>
      <c r="F13832">
        <v>656</v>
      </c>
      <c r="G13832" s="32">
        <v>12431</v>
      </c>
      <c r="H13832" s="32">
        <v>113</v>
      </c>
    </row>
    <row r="13833" spans="1:8" x14ac:dyDescent="0.55000000000000004">
      <c r="A13833" s="33">
        <v>44202</v>
      </c>
      <c r="B13833" s="1" t="s">
        <v>23</v>
      </c>
      <c r="C13833">
        <v>24101</v>
      </c>
      <c r="D13833">
        <v>370679</v>
      </c>
      <c r="E13833" s="32">
        <v>20247</v>
      </c>
      <c r="F13833">
        <v>296</v>
      </c>
      <c r="G13833" s="32">
        <v>3558</v>
      </c>
      <c r="H13833" s="32">
        <v>91</v>
      </c>
    </row>
    <row r="13834" spans="1:8" x14ac:dyDescent="0.55000000000000004">
      <c r="A13834" s="33">
        <v>44202</v>
      </c>
      <c r="B13834" s="1" t="s">
        <v>24</v>
      </c>
      <c r="C13834">
        <v>602</v>
      </c>
      <c r="D13834">
        <v>29052</v>
      </c>
      <c r="E13834" s="32">
        <v>480</v>
      </c>
      <c r="F13834">
        <v>3</v>
      </c>
      <c r="G13834" s="32">
        <v>122</v>
      </c>
      <c r="H13834" s="32">
        <v>1</v>
      </c>
    </row>
    <row r="13835" spans="1:8" x14ac:dyDescent="0.55000000000000004">
      <c r="A13835" s="33">
        <v>44202</v>
      </c>
      <c r="B13835" s="1" t="s">
        <v>25</v>
      </c>
      <c r="C13835">
        <v>605</v>
      </c>
      <c r="D13835">
        <v>23199</v>
      </c>
      <c r="E13835" s="32">
        <v>519</v>
      </c>
      <c r="F13835">
        <v>26</v>
      </c>
      <c r="G13835" s="32">
        <v>60</v>
      </c>
      <c r="H13835" s="32">
        <v>2</v>
      </c>
    </row>
    <row r="13836" spans="1:8" x14ac:dyDescent="0.55000000000000004">
      <c r="A13836" s="33">
        <v>44202</v>
      </c>
      <c r="B13836" s="1" t="s">
        <v>26</v>
      </c>
      <c r="C13836">
        <v>1151</v>
      </c>
      <c r="D13836">
        <v>31276</v>
      </c>
      <c r="E13836" s="32">
        <v>962</v>
      </c>
      <c r="F13836">
        <v>51</v>
      </c>
      <c r="G13836" s="32">
        <v>148</v>
      </c>
      <c r="H13836" s="32">
        <v>6</v>
      </c>
    </row>
    <row r="13837" spans="1:8" x14ac:dyDescent="0.55000000000000004">
      <c r="A13837" s="33">
        <v>44202</v>
      </c>
      <c r="B13837" s="1" t="s">
        <v>27</v>
      </c>
      <c r="C13837">
        <v>376</v>
      </c>
      <c r="D13837">
        <v>20310</v>
      </c>
      <c r="E13837" s="32">
        <v>333</v>
      </c>
      <c r="F13837">
        <v>12</v>
      </c>
      <c r="G13837" s="32">
        <v>30</v>
      </c>
      <c r="H13837" s="32">
        <v>1</v>
      </c>
    </row>
    <row r="13838" spans="1:8" x14ac:dyDescent="0.55000000000000004">
      <c r="A13838" s="33">
        <v>44202</v>
      </c>
      <c r="B13838" s="1" t="s">
        <v>28</v>
      </c>
      <c r="C13838">
        <v>622</v>
      </c>
      <c r="D13838">
        <v>14675</v>
      </c>
      <c r="E13838" s="32">
        <v>523</v>
      </c>
      <c r="F13838">
        <v>11</v>
      </c>
      <c r="G13838" s="32">
        <v>88</v>
      </c>
      <c r="H13838" s="32">
        <v>2</v>
      </c>
    </row>
    <row r="13839" spans="1:8" x14ac:dyDescent="0.55000000000000004">
      <c r="A13839" s="33">
        <v>44202</v>
      </c>
      <c r="B13839" s="1" t="s">
        <v>29</v>
      </c>
      <c r="C13839">
        <v>1354</v>
      </c>
      <c r="D13839">
        <v>54168</v>
      </c>
      <c r="E13839" s="32">
        <v>1112</v>
      </c>
      <c r="F13839">
        <v>18</v>
      </c>
      <c r="G13839" s="32">
        <v>219</v>
      </c>
      <c r="H13839" s="32">
        <v>3</v>
      </c>
    </row>
    <row r="13840" spans="1:8" x14ac:dyDescent="0.55000000000000004">
      <c r="A13840" s="33">
        <v>44202</v>
      </c>
      <c r="B13840" s="1" t="s">
        <v>30</v>
      </c>
      <c r="C13840">
        <v>2694</v>
      </c>
      <c r="D13840">
        <v>71564</v>
      </c>
      <c r="E13840" s="32">
        <v>2024</v>
      </c>
      <c r="F13840">
        <v>42</v>
      </c>
      <c r="G13840" s="32">
        <v>628</v>
      </c>
      <c r="H13840" s="32">
        <v>13</v>
      </c>
    </row>
    <row r="13841" spans="1:8" x14ac:dyDescent="0.55000000000000004">
      <c r="A13841" s="33">
        <v>44202</v>
      </c>
      <c r="B13841" s="1" t="s">
        <v>31</v>
      </c>
      <c r="C13841">
        <v>2926</v>
      </c>
      <c r="D13841">
        <v>103350</v>
      </c>
      <c r="E13841" s="32">
        <v>2330</v>
      </c>
      <c r="F13841">
        <v>44</v>
      </c>
      <c r="G13841" s="32">
        <v>552</v>
      </c>
      <c r="H13841" s="32">
        <v>7</v>
      </c>
    </row>
    <row r="13842" spans="1:8" x14ac:dyDescent="0.55000000000000004">
      <c r="A13842" s="33">
        <v>44202</v>
      </c>
      <c r="B13842" s="1" t="s">
        <v>32</v>
      </c>
      <c r="C13842">
        <v>17515</v>
      </c>
      <c r="D13842">
        <v>231862</v>
      </c>
      <c r="E13842" s="32">
        <v>14766</v>
      </c>
      <c r="F13842">
        <v>239</v>
      </c>
      <c r="G13842" s="32">
        <v>2510</v>
      </c>
      <c r="H13842" s="32">
        <v>38</v>
      </c>
    </row>
    <row r="13843" spans="1:8" x14ac:dyDescent="0.55000000000000004">
      <c r="A13843" s="33">
        <v>44202</v>
      </c>
      <c r="B13843" s="1" t="s">
        <v>33</v>
      </c>
      <c r="C13843">
        <v>1402</v>
      </c>
      <c r="D13843">
        <v>30675</v>
      </c>
      <c r="E13843" s="32">
        <v>1189</v>
      </c>
      <c r="F13843">
        <v>20</v>
      </c>
      <c r="G13843" s="32">
        <v>193</v>
      </c>
      <c r="H13843" s="32">
        <v>5</v>
      </c>
    </row>
    <row r="13844" spans="1:8" x14ac:dyDescent="0.55000000000000004">
      <c r="A13844" s="33">
        <v>44202</v>
      </c>
      <c r="B13844" s="1" t="s">
        <v>34</v>
      </c>
      <c r="C13844">
        <v>1371</v>
      </c>
      <c r="D13844">
        <v>39877</v>
      </c>
      <c r="E13844" s="32">
        <v>1050</v>
      </c>
      <c r="F13844">
        <v>14</v>
      </c>
      <c r="G13844" s="32">
        <v>307</v>
      </c>
      <c r="H13844" s="32">
        <v>8</v>
      </c>
    </row>
    <row r="13845" spans="1:8" x14ac:dyDescent="0.55000000000000004">
      <c r="A13845" s="33">
        <v>44202</v>
      </c>
      <c r="B13845" s="1" t="s">
        <v>35</v>
      </c>
      <c r="C13845">
        <v>5256</v>
      </c>
      <c r="D13845">
        <v>98825</v>
      </c>
      <c r="E13845" s="32">
        <v>4103</v>
      </c>
      <c r="F13845">
        <v>64</v>
      </c>
      <c r="G13845" s="32">
        <v>1136</v>
      </c>
      <c r="H13845" s="32">
        <v>16</v>
      </c>
    </row>
    <row r="13846" spans="1:8" x14ac:dyDescent="0.55000000000000004">
      <c r="A13846" s="33">
        <v>44202</v>
      </c>
      <c r="B13846" s="1" t="s">
        <v>36</v>
      </c>
      <c r="C13846">
        <v>32012</v>
      </c>
      <c r="D13846">
        <v>491431</v>
      </c>
      <c r="E13846" s="32">
        <v>26950</v>
      </c>
      <c r="F13846">
        <v>629</v>
      </c>
      <c r="G13846" s="32">
        <v>4433</v>
      </c>
      <c r="H13846" s="32">
        <v>166</v>
      </c>
    </row>
    <row r="13847" spans="1:8" x14ac:dyDescent="0.55000000000000004">
      <c r="A13847" s="33">
        <v>44202</v>
      </c>
      <c r="B13847" s="1" t="s">
        <v>37</v>
      </c>
      <c r="C13847">
        <v>10670</v>
      </c>
      <c r="D13847">
        <v>147765</v>
      </c>
      <c r="E13847" s="32">
        <v>9386</v>
      </c>
      <c r="F13847">
        <v>243</v>
      </c>
      <c r="G13847" s="32">
        <v>1041</v>
      </c>
      <c r="H13847" s="32">
        <v>54</v>
      </c>
    </row>
    <row r="13848" spans="1:8" x14ac:dyDescent="0.55000000000000004">
      <c r="A13848" s="33">
        <v>44202</v>
      </c>
      <c r="B13848" s="1" t="s">
        <v>38</v>
      </c>
      <c r="C13848">
        <v>2184</v>
      </c>
      <c r="D13848">
        <v>52687</v>
      </c>
      <c r="E13848" s="32">
        <v>1807</v>
      </c>
      <c r="F13848">
        <v>26</v>
      </c>
      <c r="G13848" s="32">
        <v>351</v>
      </c>
      <c r="H13848" s="32">
        <v>10</v>
      </c>
    </row>
    <row r="13849" spans="1:8" x14ac:dyDescent="0.55000000000000004">
      <c r="A13849" s="33">
        <v>44202</v>
      </c>
      <c r="B13849" s="1" t="s">
        <v>39</v>
      </c>
      <c r="C13849">
        <v>696</v>
      </c>
      <c r="D13849">
        <v>17035</v>
      </c>
      <c r="E13849" s="32">
        <v>585</v>
      </c>
      <c r="F13849">
        <v>8</v>
      </c>
      <c r="G13849" s="32">
        <v>92</v>
      </c>
      <c r="H13849" s="32">
        <v>1</v>
      </c>
    </row>
    <row r="13850" spans="1:8" x14ac:dyDescent="0.55000000000000004">
      <c r="A13850" s="33">
        <v>44202</v>
      </c>
      <c r="B13850" s="1" t="s">
        <v>40</v>
      </c>
      <c r="C13850">
        <v>149</v>
      </c>
      <c r="D13850">
        <v>26013</v>
      </c>
      <c r="E13850" s="32">
        <v>74</v>
      </c>
      <c r="F13850">
        <v>0</v>
      </c>
      <c r="G13850" s="32">
        <v>73</v>
      </c>
      <c r="H13850" s="32">
        <v>2</v>
      </c>
    </row>
    <row r="13851" spans="1:8" x14ac:dyDescent="0.55000000000000004">
      <c r="A13851" s="33">
        <v>44202</v>
      </c>
      <c r="B13851" s="1" t="s">
        <v>41</v>
      </c>
      <c r="C13851">
        <v>216</v>
      </c>
      <c r="D13851">
        <v>9344</v>
      </c>
      <c r="E13851" s="32">
        <v>196</v>
      </c>
      <c r="F13851">
        <v>0</v>
      </c>
      <c r="G13851" s="32">
        <v>20</v>
      </c>
      <c r="H13851" s="32">
        <v>1</v>
      </c>
    </row>
    <row r="13852" spans="1:8" x14ac:dyDescent="0.55000000000000004">
      <c r="A13852" s="33">
        <v>44202</v>
      </c>
      <c r="B13852" s="1" t="s">
        <v>42</v>
      </c>
      <c r="C13852">
        <v>1583</v>
      </c>
      <c r="D13852">
        <v>31723</v>
      </c>
      <c r="E13852" s="32">
        <v>1032</v>
      </c>
      <c r="F13852">
        <v>15</v>
      </c>
      <c r="G13852" s="32">
        <v>292</v>
      </c>
      <c r="H13852" s="32">
        <v>8</v>
      </c>
    </row>
    <row r="13853" spans="1:8" x14ac:dyDescent="0.55000000000000004">
      <c r="A13853" s="33">
        <v>44202</v>
      </c>
      <c r="B13853" s="1" t="s">
        <v>43</v>
      </c>
      <c r="C13853">
        <v>3662</v>
      </c>
      <c r="D13853">
        <v>75233</v>
      </c>
      <c r="E13853" s="32">
        <v>2635</v>
      </c>
      <c r="F13853">
        <v>49</v>
      </c>
      <c r="G13853" s="32">
        <v>677</v>
      </c>
      <c r="H13853" s="32">
        <v>12</v>
      </c>
    </row>
    <row r="13854" spans="1:8" x14ac:dyDescent="0.55000000000000004">
      <c r="A13854" s="33">
        <v>44202</v>
      </c>
      <c r="B13854" s="1" t="s">
        <v>44</v>
      </c>
      <c r="C13854">
        <v>640</v>
      </c>
      <c r="D13854">
        <v>32146</v>
      </c>
      <c r="E13854" s="32">
        <v>516</v>
      </c>
      <c r="F13854">
        <v>3</v>
      </c>
      <c r="G13854" s="32">
        <v>117</v>
      </c>
      <c r="H13854" s="32">
        <v>3</v>
      </c>
    </row>
    <row r="13855" spans="1:8" x14ac:dyDescent="0.55000000000000004">
      <c r="A13855" s="33">
        <v>44202</v>
      </c>
      <c r="B13855" s="1" t="s">
        <v>45</v>
      </c>
      <c r="C13855">
        <v>216</v>
      </c>
      <c r="D13855">
        <v>15862</v>
      </c>
      <c r="E13855" s="32">
        <v>185</v>
      </c>
      <c r="F13855">
        <v>9</v>
      </c>
      <c r="G13855" s="32">
        <v>22</v>
      </c>
      <c r="H13855" s="32">
        <v>0</v>
      </c>
    </row>
    <row r="13856" spans="1:8" x14ac:dyDescent="0.55000000000000004">
      <c r="A13856" s="33">
        <v>44202</v>
      </c>
      <c r="B13856" s="1" t="s">
        <v>46</v>
      </c>
      <c r="C13856">
        <v>337</v>
      </c>
      <c r="D13856">
        <v>26310</v>
      </c>
      <c r="E13856" s="32">
        <v>244</v>
      </c>
      <c r="F13856">
        <v>3</v>
      </c>
      <c r="G13856" s="32">
        <v>90</v>
      </c>
      <c r="H13856" s="32">
        <v>1</v>
      </c>
    </row>
    <row r="13857" spans="1:8" x14ac:dyDescent="0.55000000000000004">
      <c r="A13857" s="33">
        <v>44202</v>
      </c>
      <c r="B13857" s="1" t="s">
        <v>47</v>
      </c>
      <c r="C13857">
        <v>541</v>
      </c>
      <c r="D13857">
        <v>14011</v>
      </c>
      <c r="E13857" s="32">
        <v>403</v>
      </c>
      <c r="F13857">
        <v>13</v>
      </c>
      <c r="G13857" s="32">
        <v>125</v>
      </c>
      <c r="H13857" s="32">
        <v>4</v>
      </c>
    </row>
    <row r="13858" spans="1:8" x14ac:dyDescent="0.55000000000000004">
      <c r="A13858" s="33">
        <v>44202</v>
      </c>
      <c r="B13858" s="1" t="s">
        <v>48</v>
      </c>
      <c r="C13858">
        <v>700</v>
      </c>
      <c r="D13858">
        <v>6048</v>
      </c>
      <c r="E13858" s="32">
        <v>615</v>
      </c>
      <c r="F13858">
        <v>10</v>
      </c>
      <c r="G13858" s="32">
        <v>75</v>
      </c>
      <c r="H13858" s="32">
        <v>5</v>
      </c>
    </row>
    <row r="13859" spans="1:8" x14ac:dyDescent="0.55000000000000004">
      <c r="A13859" s="33">
        <v>44202</v>
      </c>
      <c r="B13859" s="1" t="s">
        <v>49</v>
      </c>
      <c r="C13859">
        <v>9980</v>
      </c>
      <c r="D13859">
        <v>278115</v>
      </c>
      <c r="E13859" s="32">
        <v>7882</v>
      </c>
      <c r="F13859">
        <v>123</v>
      </c>
      <c r="G13859" s="32">
        <v>1975</v>
      </c>
      <c r="H13859" s="32">
        <v>22</v>
      </c>
    </row>
    <row r="13860" spans="1:8" x14ac:dyDescent="0.55000000000000004">
      <c r="A13860" s="33">
        <v>44202</v>
      </c>
      <c r="B13860" s="1" t="s">
        <v>50</v>
      </c>
      <c r="C13860">
        <v>521</v>
      </c>
      <c r="D13860">
        <v>15796</v>
      </c>
      <c r="E13860" s="32">
        <v>448</v>
      </c>
      <c r="F13860">
        <v>3</v>
      </c>
      <c r="G13860" s="32">
        <v>78</v>
      </c>
      <c r="H13860" s="32">
        <v>1</v>
      </c>
    </row>
    <row r="13861" spans="1:8" x14ac:dyDescent="0.55000000000000004">
      <c r="A13861" s="33">
        <v>44202</v>
      </c>
      <c r="B13861" s="1" t="s">
        <v>51</v>
      </c>
      <c r="C13861">
        <v>812</v>
      </c>
      <c r="D13861">
        <v>42170</v>
      </c>
      <c r="E13861" s="32">
        <v>488</v>
      </c>
      <c r="F13861">
        <v>6</v>
      </c>
      <c r="G13861" s="32">
        <v>249</v>
      </c>
      <c r="H13861" s="32">
        <v>9</v>
      </c>
    </row>
    <row r="13862" spans="1:8" x14ac:dyDescent="0.55000000000000004">
      <c r="A13862" s="33">
        <v>44202</v>
      </c>
      <c r="B13862" s="1" t="s">
        <v>52</v>
      </c>
      <c r="C13862">
        <v>2036</v>
      </c>
      <c r="D13862">
        <v>38126</v>
      </c>
      <c r="E13862" s="32">
        <v>1620</v>
      </c>
      <c r="F13862">
        <v>22</v>
      </c>
      <c r="G13862" s="32">
        <v>208</v>
      </c>
      <c r="H13862" s="32">
        <v>12</v>
      </c>
    </row>
    <row r="13863" spans="1:8" x14ac:dyDescent="0.55000000000000004">
      <c r="A13863" s="33">
        <v>44202</v>
      </c>
      <c r="B13863" s="1" t="s">
        <v>53</v>
      </c>
      <c r="C13863">
        <v>772</v>
      </c>
      <c r="D13863">
        <v>46653</v>
      </c>
      <c r="E13863" s="32">
        <v>611</v>
      </c>
      <c r="F13863">
        <v>6</v>
      </c>
      <c r="G13863" s="32">
        <v>155</v>
      </c>
      <c r="H13863" s="32">
        <v>4</v>
      </c>
    </row>
    <row r="13864" spans="1:8" x14ac:dyDescent="0.55000000000000004">
      <c r="A13864" s="33">
        <v>44202</v>
      </c>
      <c r="B13864" s="1" t="s">
        <v>54</v>
      </c>
      <c r="C13864">
        <v>996</v>
      </c>
      <c r="D13864">
        <v>14118</v>
      </c>
      <c r="E13864" s="32">
        <v>710</v>
      </c>
      <c r="F13864">
        <v>9</v>
      </c>
      <c r="G13864" s="32">
        <v>286</v>
      </c>
      <c r="H13864" s="32">
        <v>2</v>
      </c>
    </row>
    <row r="13865" spans="1:8" x14ac:dyDescent="0.55000000000000004">
      <c r="A13865" s="33">
        <v>44202</v>
      </c>
      <c r="B13865" s="1" t="s">
        <v>55</v>
      </c>
      <c r="C13865">
        <v>1094</v>
      </c>
      <c r="D13865">
        <v>41836</v>
      </c>
      <c r="E13865" s="32">
        <v>931</v>
      </c>
      <c r="F13865">
        <v>14</v>
      </c>
      <c r="G13865" s="32">
        <v>163</v>
      </c>
      <c r="H13865" s="32">
        <v>2</v>
      </c>
    </row>
    <row r="13866" spans="1:8" x14ac:dyDescent="0.55000000000000004">
      <c r="A13866" s="33">
        <v>44202</v>
      </c>
      <c r="B13866" s="1" t="s">
        <v>56</v>
      </c>
      <c r="C13866">
        <v>5611</v>
      </c>
      <c r="D13866">
        <v>92903</v>
      </c>
      <c r="E13866" s="32">
        <v>5142</v>
      </c>
      <c r="F13866">
        <v>84</v>
      </c>
      <c r="G13866" s="32">
        <v>390</v>
      </c>
      <c r="H13866" s="32">
        <v>6</v>
      </c>
    </row>
    <row r="13867" spans="1:8" x14ac:dyDescent="0.55000000000000004">
      <c r="A13867" s="33">
        <v>44203</v>
      </c>
      <c r="B13867" s="1" t="s">
        <v>7</v>
      </c>
      <c r="C13867">
        <v>14133</v>
      </c>
      <c r="D13867">
        <v>252837</v>
      </c>
      <c r="E13867" s="32">
        <v>12228</v>
      </c>
      <c r="F13867">
        <v>486</v>
      </c>
      <c r="G13867" s="32">
        <v>1465</v>
      </c>
      <c r="H13867" s="32">
        <v>22</v>
      </c>
    </row>
    <row r="13868" spans="1:8" x14ac:dyDescent="0.55000000000000004">
      <c r="A13868" s="33">
        <v>44203</v>
      </c>
      <c r="B13868" s="1" t="s">
        <v>11</v>
      </c>
      <c r="C13868">
        <v>545</v>
      </c>
      <c r="D13868">
        <v>10878</v>
      </c>
      <c r="E13868" s="32">
        <v>436</v>
      </c>
      <c r="F13868">
        <v>8</v>
      </c>
      <c r="G13868" s="32">
        <v>101</v>
      </c>
      <c r="H13868" s="32">
        <v>2</v>
      </c>
    </row>
    <row r="13869" spans="1:8" x14ac:dyDescent="0.55000000000000004">
      <c r="A13869" s="33">
        <v>44203</v>
      </c>
      <c r="B13869" s="1" t="s">
        <v>12</v>
      </c>
      <c r="C13869">
        <v>405</v>
      </c>
      <c r="D13869">
        <v>15190</v>
      </c>
      <c r="E13869" s="32">
        <v>331</v>
      </c>
      <c r="F13869">
        <v>24</v>
      </c>
      <c r="G13869" s="32">
        <v>50</v>
      </c>
      <c r="H13869" s="32">
        <v>4</v>
      </c>
    </row>
    <row r="13870" spans="1:8" x14ac:dyDescent="0.55000000000000004">
      <c r="A13870" s="33">
        <v>44203</v>
      </c>
      <c r="B13870" s="1" t="s">
        <v>13</v>
      </c>
      <c r="C13870">
        <v>2373</v>
      </c>
      <c r="D13870">
        <v>25563</v>
      </c>
      <c r="E13870" s="32">
        <v>2022</v>
      </c>
      <c r="F13870">
        <v>16</v>
      </c>
      <c r="G13870" s="32">
        <v>335</v>
      </c>
      <c r="H13870" s="32">
        <v>7</v>
      </c>
    </row>
    <row r="13871" spans="1:8" x14ac:dyDescent="0.55000000000000004">
      <c r="A13871" s="33">
        <v>44203</v>
      </c>
      <c r="B13871" s="1" t="s">
        <v>14</v>
      </c>
      <c r="C13871">
        <v>161</v>
      </c>
      <c r="D13871">
        <v>4891</v>
      </c>
      <c r="E13871" s="32">
        <v>128</v>
      </c>
      <c r="F13871">
        <v>1</v>
      </c>
      <c r="G13871" s="32">
        <v>32</v>
      </c>
      <c r="H13871" s="32">
        <v>0</v>
      </c>
    </row>
    <row r="13872" spans="1:8" x14ac:dyDescent="0.55000000000000004">
      <c r="A13872" s="33">
        <v>44203</v>
      </c>
      <c r="B13872" s="1" t="s">
        <v>15</v>
      </c>
      <c r="C13872">
        <v>418</v>
      </c>
      <c r="D13872">
        <v>10866</v>
      </c>
      <c r="E13872" s="32">
        <v>345</v>
      </c>
      <c r="F13872">
        <v>9</v>
      </c>
      <c r="G13872" s="32">
        <v>64</v>
      </c>
      <c r="H13872" s="32">
        <v>4</v>
      </c>
    </row>
    <row r="13873" spans="1:8" x14ac:dyDescent="0.55000000000000004">
      <c r="A13873" s="33">
        <v>44203</v>
      </c>
      <c r="B13873" s="1" t="s">
        <v>16</v>
      </c>
      <c r="C13873">
        <v>1102</v>
      </c>
      <c r="D13873">
        <v>62028</v>
      </c>
      <c r="E13873" s="32">
        <v>794</v>
      </c>
      <c r="F13873">
        <v>27</v>
      </c>
      <c r="G13873" s="32">
        <v>281</v>
      </c>
      <c r="H13873" s="32">
        <v>8</v>
      </c>
    </row>
    <row r="13874" spans="1:8" x14ac:dyDescent="0.55000000000000004">
      <c r="A13874" s="33">
        <v>44203</v>
      </c>
      <c r="B13874" s="1" t="s">
        <v>17</v>
      </c>
      <c r="C13874">
        <v>2820</v>
      </c>
      <c r="D13874">
        <v>19356</v>
      </c>
      <c r="E13874" s="32">
        <v>2324</v>
      </c>
      <c r="F13874">
        <v>39</v>
      </c>
      <c r="G13874" s="32">
        <v>457</v>
      </c>
      <c r="H13874" s="32">
        <v>9</v>
      </c>
    </row>
    <row r="13875" spans="1:8" x14ac:dyDescent="0.55000000000000004">
      <c r="A13875" s="33">
        <v>44203</v>
      </c>
      <c r="B13875" s="1" t="s">
        <v>18</v>
      </c>
      <c r="C13875">
        <v>2104</v>
      </c>
      <c r="D13875">
        <v>78537</v>
      </c>
      <c r="E13875" s="32">
        <v>1225</v>
      </c>
      <c r="F13875">
        <v>7</v>
      </c>
      <c r="G13875" s="32">
        <v>879</v>
      </c>
      <c r="H13875" s="32">
        <v>12</v>
      </c>
    </row>
    <row r="13876" spans="1:8" x14ac:dyDescent="0.55000000000000004">
      <c r="A13876" s="33">
        <v>44203</v>
      </c>
      <c r="B13876" s="1" t="s">
        <v>19</v>
      </c>
      <c r="C13876">
        <v>2635</v>
      </c>
      <c r="D13876">
        <v>57440</v>
      </c>
      <c r="E13876" s="32">
        <v>2161</v>
      </c>
      <c r="F13876">
        <v>49</v>
      </c>
      <c r="G13876" s="32">
        <v>425</v>
      </c>
      <c r="H13876" s="32">
        <v>13</v>
      </c>
    </row>
    <row r="13877" spans="1:8" x14ac:dyDescent="0.55000000000000004">
      <c r="A13877" s="33">
        <v>44203</v>
      </c>
      <c r="B13877" s="1" t="s">
        <v>20</v>
      </c>
      <c r="C13877">
        <v>16399</v>
      </c>
      <c r="D13877">
        <v>344905</v>
      </c>
      <c r="E13877" s="32">
        <v>12041</v>
      </c>
      <c r="F13877">
        <v>237</v>
      </c>
      <c r="G13877" s="32">
        <v>4121</v>
      </c>
      <c r="H13877" s="32">
        <v>64</v>
      </c>
    </row>
    <row r="13878" spans="1:8" x14ac:dyDescent="0.55000000000000004">
      <c r="A13878" s="33">
        <v>44203</v>
      </c>
      <c r="B13878" s="1" t="s">
        <v>21</v>
      </c>
      <c r="C13878">
        <v>12898</v>
      </c>
      <c r="D13878">
        <v>241157</v>
      </c>
      <c r="E13878" s="32">
        <v>9649</v>
      </c>
      <c r="F13878">
        <v>131</v>
      </c>
      <c r="G13878" s="32">
        <v>3118</v>
      </c>
      <c r="H13878" s="32">
        <v>25</v>
      </c>
    </row>
    <row r="13879" spans="1:8" x14ac:dyDescent="0.55000000000000004">
      <c r="A13879" s="33">
        <v>44203</v>
      </c>
      <c r="B13879" s="1" t="s">
        <v>22</v>
      </c>
      <c r="C13879">
        <v>68790</v>
      </c>
      <c r="D13879">
        <v>1059706</v>
      </c>
      <c r="E13879" s="32">
        <v>53952</v>
      </c>
      <c r="F13879">
        <v>667</v>
      </c>
      <c r="G13879" s="32">
        <v>14171</v>
      </c>
      <c r="H13879" s="32">
        <v>121</v>
      </c>
    </row>
    <row r="13880" spans="1:8" x14ac:dyDescent="0.55000000000000004">
      <c r="A13880" s="33">
        <v>44203</v>
      </c>
      <c r="B13880" s="1" t="s">
        <v>23</v>
      </c>
      <c r="C13880">
        <v>24780</v>
      </c>
      <c r="D13880">
        <v>376099</v>
      </c>
      <c r="E13880" s="32">
        <v>20667</v>
      </c>
      <c r="F13880">
        <v>300</v>
      </c>
      <c r="G13880" s="32">
        <v>3813</v>
      </c>
      <c r="H13880" s="32">
        <v>92</v>
      </c>
    </row>
    <row r="13881" spans="1:8" x14ac:dyDescent="0.55000000000000004">
      <c r="A13881" s="33">
        <v>44203</v>
      </c>
      <c r="B13881" s="1" t="s">
        <v>24</v>
      </c>
      <c r="C13881">
        <v>611</v>
      </c>
      <c r="D13881">
        <v>29311</v>
      </c>
      <c r="E13881" s="32">
        <v>486</v>
      </c>
      <c r="F13881">
        <v>3</v>
      </c>
      <c r="G13881" s="32">
        <v>125</v>
      </c>
      <c r="H13881" s="32">
        <v>1</v>
      </c>
    </row>
    <row r="13882" spans="1:8" x14ac:dyDescent="0.55000000000000004">
      <c r="A13882" s="33">
        <v>44203</v>
      </c>
      <c r="B13882" s="1" t="s">
        <v>25</v>
      </c>
      <c r="C13882">
        <v>635</v>
      </c>
      <c r="D13882">
        <v>23562</v>
      </c>
      <c r="E13882" s="32">
        <v>520</v>
      </c>
      <c r="F13882">
        <v>26</v>
      </c>
      <c r="G13882" s="32">
        <v>89</v>
      </c>
      <c r="H13882" s="32">
        <v>2</v>
      </c>
    </row>
    <row r="13883" spans="1:8" x14ac:dyDescent="0.55000000000000004">
      <c r="A13883" s="33">
        <v>44203</v>
      </c>
      <c r="B13883" s="1" t="s">
        <v>26</v>
      </c>
      <c r="C13883">
        <v>1176</v>
      </c>
      <c r="D13883">
        <v>31784</v>
      </c>
      <c r="E13883" s="32">
        <v>971</v>
      </c>
      <c r="F13883">
        <v>52</v>
      </c>
      <c r="G13883" s="32">
        <v>165</v>
      </c>
      <c r="H13883" s="32">
        <v>9</v>
      </c>
    </row>
    <row r="13884" spans="1:8" x14ac:dyDescent="0.55000000000000004">
      <c r="A13884" s="33">
        <v>44203</v>
      </c>
      <c r="B13884" s="1" t="s">
        <v>27</v>
      </c>
      <c r="C13884">
        <v>380</v>
      </c>
      <c r="D13884">
        <v>20534</v>
      </c>
      <c r="E13884" s="32">
        <v>334</v>
      </c>
      <c r="F13884">
        <v>12</v>
      </c>
      <c r="G13884" s="32">
        <v>33</v>
      </c>
      <c r="H13884" s="32">
        <v>1</v>
      </c>
    </row>
    <row r="13885" spans="1:8" x14ac:dyDescent="0.55000000000000004">
      <c r="A13885" s="33">
        <v>44203</v>
      </c>
      <c r="B13885" s="1" t="s">
        <v>28</v>
      </c>
      <c r="C13885">
        <v>622</v>
      </c>
      <c r="D13885">
        <v>14675</v>
      </c>
      <c r="E13885" s="32">
        <v>523</v>
      </c>
      <c r="F13885">
        <v>11</v>
      </c>
      <c r="G13885" s="32">
        <v>88</v>
      </c>
      <c r="H13885" s="32">
        <v>2</v>
      </c>
    </row>
    <row r="13886" spans="1:8" x14ac:dyDescent="0.55000000000000004">
      <c r="A13886" s="33">
        <v>44203</v>
      </c>
      <c r="B13886" s="1" t="s">
        <v>29</v>
      </c>
      <c r="C13886">
        <v>1433</v>
      </c>
      <c r="D13886">
        <v>54882</v>
      </c>
      <c r="E13886" s="32">
        <v>1114</v>
      </c>
      <c r="F13886">
        <v>18</v>
      </c>
      <c r="G13886" s="32">
        <v>257</v>
      </c>
      <c r="H13886" s="32">
        <v>7</v>
      </c>
    </row>
    <row r="13887" spans="1:8" x14ac:dyDescent="0.55000000000000004">
      <c r="A13887" s="33">
        <v>44203</v>
      </c>
      <c r="B13887" s="1" t="s">
        <v>30</v>
      </c>
      <c r="C13887">
        <v>2785</v>
      </c>
      <c r="D13887">
        <v>73349</v>
      </c>
      <c r="E13887" s="32">
        <v>2108</v>
      </c>
      <c r="F13887">
        <v>43</v>
      </c>
      <c r="G13887" s="32">
        <v>634</v>
      </c>
      <c r="H13887" s="32">
        <v>13</v>
      </c>
    </row>
    <row r="13888" spans="1:8" x14ac:dyDescent="0.55000000000000004">
      <c r="A13888" s="33">
        <v>44203</v>
      </c>
      <c r="B13888" s="1" t="s">
        <v>31</v>
      </c>
      <c r="C13888">
        <v>3004</v>
      </c>
      <c r="D13888">
        <v>105103</v>
      </c>
      <c r="E13888" s="32">
        <v>2385</v>
      </c>
      <c r="F13888">
        <v>46</v>
      </c>
      <c r="G13888" s="32">
        <v>573</v>
      </c>
      <c r="H13888" s="32">
        <v>7</v>
      </c>
    </row>
    <row r="13889" spans="1:8" x14ac:dyDescent="0.55000000000000004">
      <c r="A13889" s="33">
        <v>44203</v>
      </c>
      <c r="B13889" s="1" t="s">
        <v>32</v>
      </c>
      <c r="C13889">
        <v>17879</v>
      </c>
      <c r="D13889">
        <v>231862</v>
      </c>
      <c r="E13889" s="32">
        <v>15030</v>
      </c>
      <c r="F13889">
        <v>248</v>
      </c>
      <c r="G13889" s="32">
        <v>2601</v>
      </c>
      <c r="H13889" s="32">
        <v>40</v>
      </c>
    </row>
    <row r="13890" spans="1:8" x14ac:dyDescent="0.55000000000000004">
      <c r="A13890" s="33">
        <v>44203</v>
      </c>
      <c r="B13890" s="1" t="s">
        <v>33</v>
      </c>
      <c r="C13890">
        <v>1429</v>
      </c>
      <c r="D13890">
        <v>30675</v>
      </c>
      <c r="E13890" s="32">
        <v>1203</v>
      </c>
      <c r="F13890">
        <v>20</v>
      </c>
      <c r="G13890" s="32">
        <v>206</v>
      </c>
      <c r="H13890" s="32">
        <v>4</v>
      </c>
    </row>
    <row r="13891" spans="1:8" x14ac:dyDescent="0.55000000000000004">
      <c r="A13891" s="33">
        <v>44203</v>
      </c>
      <c r="B13891" s="1" t="s">
        <v>34</v>
      </c>
      <c r="C13891">
        <v>1424</v>
      </c>
      <c r="D13891">
        <v>40945</v>
      </c>
      <c r="E13891" s="32">
        <v>1071</v>
      </c>
      <c r="F13891">
        <v>14</v>
      </c>
      <c r="G13891" s="32">
        <v>339</v>
      </c>
      <c r="H13891" s="32">
        <v>9</v>
      </c>
    </row>
    <row r="13892" spans="1:8" x14ac:dyDescent="0.55000000000000004">
      <c r="A13892" s="33">
        <v>44203</v>
      </c>
      <c r="B13892" s="1" t="s">
        <v>35</v>
      </c>
      <c r="C13892">
        <v>5375</v>
      </c>
      <c r="D13892">
        <v>100127</v>
      </c>
      <c r="E13892" s="32">
        <v>4194</v>
      </c>
      <c r="F13892">
        <v>66</v>
      </c>
      <c r="G13892" s="32">
        <v>1164</v>
      </c>
      <c r="H13892" s="32">
        <v>18</v>
      </c>
    </row>
    <row r="13893" spans="1:8" x14ac:dyDescent="0.55000000000000004">
      <c r="A13893" s="33">
        <v>44203</v>
      </c>
      <c r="B13893" s="1" t="s">
        <v>36</v>
      </c>
      <c r="C13893">
        <v>32619</v>
      </c>
      <c r="D13893">
        <v>500835</v>
      </c>
      <c r="E13893" s="32">
        <v>27515</v>
      </c>
      <c r="F13893">
        <v>637</v>
      </c>
      <c r="G13893" s="32">
        <v>4467</v>
      </c>
      <c r="H13893" s="32">
        <v>168</v>
      </c>
    </row>
    <row r="13894" spans="1:8" x14ac:dyDescent="0.55000000000000004">
      <c r="A13894" s="33">
        <v>44203</v>
      </c>
      <c r="B13894" s="1" t="s">
        <v>37</v>
      </c>
      <c r="C13894">
        <v>10916</v>
      </c>
      <c r="D13894">
        <v>150200</v>
      </c>
      <c r="E13894" s="32">
        <v>9565</v>
      </c>
      <c r="F13894">
        <v>252</v>
      </c>
      <c r="G13894" s="32">
        <v>1099</v>
      </c>
      <c r="H13894" s="32">
        <v>54</v>
      </c>
    </row>
    <row r="13895" spans="1:8" x14ac:dyDescent="0.55000000000000004">
      <c r="A13895" s="33">
        <v>44203</v>
      </c>
      <c r="B13895" s="1" t="s">
        <v>38</v>
      </c>
      <c r="C13895">
        <v>2211</v>
      </c>
      <c r="D13895">
        <v>53187</v>
      </c>
      <c r="E13895" s="32">
        <v>1841</v>
      </c>
      <c r="F13895">
        <v>26</v>
      </c>
      <c r="G13895" s="32">
        <v>344</v>
      </c>
      <c r="H13895" s="32">
        <v>10</v>
      </c>
    </row>
    <row r="13896" spans="1:8" x14ac:dyDescent="0.55000000000000004">
      <c r="A13896" s="33">
        <v>44203</v>
      </c>
      <c r="B13896" s="1" t="s">
        <v>39</v>
      </c>
      <c r="C13896">
        <v>717</v>
      </c>
      <c r="D13896">
        <v>17189</v>
      </c>
      <c r="E13896" s="32">
        <v>592</v>
      </c>
      <c r="F13896">
        <v>8</v>
      </c>
      <c r="G13896" s="32">
        <v>106</v>
      </c>
      <c r="H13896" s="32">
        <v>5</v>
      </c>
    </row>
    <row r="13897" spans="1:8" x14ac:dyDescent="0.55000000000000004">
      <c r="A13897" s="33">
        <v>44203</v>
      </c>
      <c r="B13897" s="1" t="s">
        <v>40</v>
      </c>
      <c r="C13897">
        <v>156</v>
      </c>
      <c r="D13897">
        <v>26853</v>
      </c>
      <c r="E13897" s="32">
        <v>79</v>
      </c>
      <c r="F13897">
        <v>0</v>
      </c>
      <c r="G13897" s="32">
        <v>75</v>
      </c>
      <c r="H13897" s="32">
        <v>3</v>
      </c>
    </row>
    <row r="13898" spans="1:8" x14ac:dyDescent="0.55000000000000004">
      <c r="A13898" s="33">
        <v>44203</v>
      </c>
      <c r="B13898" s="1" t="s">
        <v>41</v>
      </c>
      <c r="C13898">
        <v>218</v>
      </c>
      <c r="D13898">
        <v>9344</v>
      </c>
      <c r="E13898" s="32">
        <v>202</v>
      </c>
      <c r="F13898">
        <v>0</v>
      </c>
      <c r="G13898" s="32">
        <v>16</v>
      </c>
      <c r="H13898" s="32">
        <v>1</v>
      </c>
    </row>
    <row r="13899" spans="1:8" x14ac:dyDescent="0.55000000000000004">
      <c r="A13899" s="33">
        <v>44203</v>
      </c>
      <c r="B13899" s="1" t="s">
        <v>42</v>
      </c>
      <c r="C13899">
        <v>1649</v>
      </c>
      <c r="D13899">
        <v>35839</v>
      </c>
      <c r="E13899" s="32">
        <v>1032</v>
      </c>
      <c r="F13899">
        <v>15</v>
      </c>
      <c r="G13899" s="32">
        <v>292</v>
      </c>
      <c r="H13899" s="32">
        <v>8</v>
      </c>
    </row>
    <row r="13900" spans="1:8" x14ac:dyDescent="0.55000000000000004">
      <c r="A13900" s="33">
        <v>44203</v>
      </c>
      <c r="B13900" s="1" t="s">
        <v>43</v>
      </c>
      <c r="C13900">
        <v>3740</v>
      </c>
      <c r="D13900">
        <v>86026</v>
      </c>
      <c r="E13900" s="32">
        <v>2734</v>
      </c>
      <c r="F13900">
        <v>51</v>
      </c>
      <c r="G13900" s="32">
        <v>703</v>
      </c>
      <c r="H13900" s="32">
        <v>14</v>
      </c>
    </row>
    <row r="13901" spans="1:8" x14ac:dyDescent="0.55000000000000004">
      <c r="A13901" s="33">
        <v>44203</v>
      </c>
      <c r="B13901" s="1" t="s">
        <v>44</v>
      </c>
      <c r="C13901">
        <v>656</v>
      </c>
      <c r="D13901">
        <v>32146</v>
      </c>
      <c r="E13901" s="32">
        <v>525</v>
      </c>
      <c r="F13901">
        <v>3</v>
      </c>
      <c r="G13901" s="32">
        <v>124</v>
      </c>
      <c r="H13901" s="32">
        <v>2</v>
      </c>
    </row>
    <row r="13902" spans="1:8" x14ac:dyDescent="0.55000000000000004">
      <c r="A13902" s="33">
        <v>44203</v>
      </c>
      <c r="B13902" s="1" t="s">
        <v>45</v>
      </c>
      <c r="C13902">
        <v>216</v>
      </c>
      <c r="D13902">
        <v>16022</v>
      </c>
      <c r="E13902" s="32">
        <v>187</v>
      </c>
      <c r="F13902">
        <v>9</v>
      </c>
      <c r="G13902" s="32">
        <v>20</v>
      </c>
      <c r="H13902" s="32">
        <v>0</v>
      </c>
    </row>
    <row r="13903" spans="1:8" x14ac:dyDescent="0.55000000000000004">
      <c r="A13903" s="33">
        <v>44203</v>
      </c>
      <c r="B13903" s="1" t="s">
        <v>46</v>
      </c>
      <c r="C13903">
        <v>369</v>
      </c>
      <c r="D13903">
        <v>27158</v>
      </c>
      <c r="E13903" s="32">
        <v>250</v>
      </c>
      <c r="F13903">
        <v>3</v>
      </c>
      <c r="G13903" s="32">
        <v>116</v>
      </c>
      <c r="H13903" s="32">
        <v>1</v>
      </c>
    </row>
    <row r="13904" spans="1:8" x14ac:dyDescent="0.55000000000000004">
      <c r="A13904" s="33">
        <v>44203</v>
      </c>
      <c r="B13904" s="1" t="s">
        <v>47</v>
      </c>
      <c r="C13904">
        <v>569</v>
      </c>
      <c r="D13904">
        <v>14138</v>
      </c>
      <c r="E13904" s="32">
        <v>412</v>
      </c>
      <c r="F13904">
        <v>13</v>
      </c>
      <c r="G13904" s="32">
        <v>144</v>
      </c>
      <c r="H13904" s="32">
        <v>3</v>
      </c>
    </row>
    <row r="13905" spans="1:8" x14ac:dyDescent="0.55000000000000004">
      <c r="A13905" s="33">
        <v>44203</v>
      </c>
      <c r="B13905" s="1" t="s">
        <v>48</v>
      </c>
      <c r="C13905">
        <v>712</v>
      </c>
      <c r="D13905">
        <v>6063</v>
      </c>
      <c r="E13905" s="32">
        <v>622</v>
      </c>
      <c r="F13905">
        <v>10</v>
      </c>
      <c r="G13905" s="32">
        <v>80</v>
      </c>
      <c r="H13905" s="32">
        <v>5</v>
      </c>
    </row>
    <row r="13906" spans="1:8" x14ac:dyDescent="0.55000000000000004">
      <c r="A13906" s="33">
        <v>44203</v>
      </c>
      <c r="B13906" s="1" t="s">
        <v>49</v>
      </c>
      <c r="C13906">
        <v>9980</v>
      </c>
      <c r="D13906">
        <v>282169</v>
      </c>
      <c r="E13906" s="32">
        <v>7882</v>
      </c>
      <c r="F13906">
        <v>123</v>
      </c>
      <c r="G13906" s="32">
        <v>1975</v>
      </c>
      <c r="H13906" s="32">
        <v>20</v>
      </c>
    </row>
    <row r="13907" spans="1:8" x14ac:dyDescent="0.55000000000000004">
      <c r="A13907" s="33">
        <v>44203</v>
      </c>
      <c r="B13907" s="1" t="s">
        <v>50</v>
      </c>
      <c r="C13907">
        <v>542</v>
      </c>
      <c r="D13907">
        <v>15996</v>
      </c>
      <c r="E13907" s="32">
        <v>450</v>
      </c>
      <c r="F13907">
        <v>3</v>
      </c>
      <c r="G13907" s="32">
        <v>97</v>
      </c>
      <c r="H13907" s="32">
        <v>1</v>
      </c>
    </row>
    <row r="13908" spans="1:8" x14ac:dyDescent="0.55000000000000004">
      <c r="A13908" s="33">
        <v>44203</v>
      </c>
      <c r="B13908" s="1" t="s">
        <v>51</v>
      </c>
      <c r="C13908">
        <v>855</v>
      </c>
      <c r="D13908">
        <v>43052</v>
      </c>
      <c r="E13908" s="32">
        <v>500</v>
      </c>
      <c r="F13908">
        <v>7</v>
      </c>
      <c r="G13908" s="32">
        <v>259</v>
      </c>
      <c r="H13908" s="32">
        <v>10</v>
      </c>
    </row>
    <row r="13909" spans="1:8" x14ac:dyDescent="0.55000000000000004">
      <c r="A13909" s="33">
        <v>44203</v>
      </c>
      <c r="B13909" s="1" t="s">
        <v>52</v>
      </c>
      <c r="C13909">
        <v>2096</v>
      </c>
      <c r="D13909">
        <v>38525</v>
      </c>
      <c r="E13909" s="32">
        <v>1650</v>
      </c>
      <c r="F13909">
        <v>23</v>
      </c>
      <c r="G13909" s="32">
        <v>212</v>
      </c>
      <c r="H13909" s="32">
        <v>12</v>
      </c>
    </row>
    <row r="13910" spans="1:8" x14ac:dyDescent="0.55000000000000004">
      <c r="A13910" s="33">
        <v>44203</v>
      </c>
      <c r="B13910" s="1" t="s">
        <v>53</v>
      </c>
      <c r="C13910">
        <v>791</v>
      </c>
      <c r="D13910">
        <v>47535</v>
      </c>
      <c r="E13910" s="32">
        <v>634</v>
      </c>
      <c r="F13910">
        <v>6</v>
      </c>
      <c r="G13910" s="32">
        <v>151</v>
      </c>
      <c r="H13910" s="32">
        <v>4</v>
      </c>
    </row>
    <row r="13911" spans="1:8" x14ac:dyDescent="0.55000000000000004">
      <c r="A13911" s="33">
        <v>44203</v>
      </c>
      <c r="B13911" s="1" t="s">
        <v>54</v>
      </c>
      <c r="C13911">
        <v>996</v>
      </c>
      <c r="D13911">
        <v>14580</v>
      </c>
      <c r="E13911" s="32">
        <v>710</v>
      </c>
      <c r="F13911">
        <v>9</v>
      </c>
      <c r="G13911" s="32">
        <v>286</v>
      </c>
      <c r="H13911" s="32">
        <v>2</v>
      </c>
    </row>
    <row r="13912" spans="1:8" x14ac:dyDescent="0.55000000000000004">
      <c r="A13912" s="33">
        <v>44203</v>
      </c>
      <c r="B13912" s="1" t="s">
        <v>55</v>
      </c>
      <c r="C13912">
        <v>1157</v>
      </c>
      <c r="D13912">
        <v>42440</v>
      </c>
      <c r="E13912" s="32">
        <v>969</v>
      </c>
      <c r="F13912">
        <v>14</v>
      </c>
      <c r="G13912" s="32">
        <v>188</v>
      </c>
      <c r="H13912" s="32">
        <v>1</v>
      </c>
    </row>
    <row r="13913" spans="1:8" x14ac:dyDescent="0.55000000000000004">
      <c r="A13913" s="33">
        <v>44203</v>
      </c>
      <c r="B13913" s="1" t="s">
        <v>56</v>
      </c>
      <c r="C13913">
        <v>5677</v>
      </c>
      <c r="D13913">
        <v>93560</v>
      </c>
      <c r="E13913" s="32">
        <v>5158</v>
      </c>
      <c r="F13913">
        <v>84</v>
      </c>
      <c r="G13913" s="32">
        <v>440</v>
      </c>
      <c r="H13913" s="32">
        <v>6</v>
      </c>
    </row>
    <row r="13914" spans="1:8" x14ac:dyDescent="0.55000000000000004">
      <c r="A13914" s="33">
        <v>44204</v>
      </c>
      <c r="B13914" s="1" t="s">
        <v>7</v>
      </c>
      <c r="C13914">
        <v>14314</v>
      </c>
      <c r="D13914">
        <v>255733</v>
      </c>
      <c r="E13914" s="32">
        <v>12458</v>
      </c>
      <c r="F13914">
        <v>496</v>
      </c>
      <c r="G13914" s="32">
        <v>1419</v>
      </c>
      <c r="H13914" s="32">
        <v>18</v>
      </c>
    </row>
    <row r="13915" spans="1:8" x14ac:dyDescent="0.55000000000000004">
      <c r="A13915" s="33">
        <v>44204</v>
      </c>
      <c r="B13915" s="1" t="s">
        <v>11</v>
      </c>
      <c r="C13915">
        <v>554</v>
      </c>
      <c r="D13915">
        <v>11027</v>
      </c>
      <c r="E13915" s="32">
        <v>451</v>
      </c>
      <c r="F13915">
        <v>8</v>
      </c>
      <c r="G13915" s="32">
        <v>95</v>
      </c>
      <c r="H13915" s="32">
        <v>2</v>
      </c>
    </row>
    <row r="13916" spans="1:8" x14ac:dyDescent="0.55000000000000004">
      <c r="A13916" s="33">
        <v>44204</v>
      </c>
      <c r="B13916" s="1" t="s">
        <v>12</v>
      </c>
      <c r="C13916">
        <v>410</v>
      </c>
      <c r="D13916">
        <v>15296</v>
      </c>
      <c r="E13916" s="32">
        <v>338</v>
      </c>
      <c r="F13916">
        <v>25</v>
      </c>
      <c r="G13916" s="32">
        <v>47</v>
      </c>
      <c r="H13916" s="32">
        <v>3</v>
      </c>
    </row>
    <row r="13917" spans="1:8" x14ac:dyDescent="0.55000000000000004">
      <c r="A13917" s="33">
        <v>44204</v>
      </c>
      <c r="B13917" s="1" t="s">
        <v>13</v>
      </c>
      <c r="C13917">
        <v>2456</v>
      </c>
      <c r="D13917">
        <v>25820</v>
      </c>
      <c r="E13917" s="32">
        <v>2072</v>
      </c>
      <c r="F13917">
        <v>16</v>
      </c>
      <c r="G13917" s="32">
        <v>368</v>
      </c>
      <c r="H13917" s="32">
        <v>8</v>
      </c>
    </row>
    <row r="13918" spans="1:8" x14ac:dyDescent="0.55000000000000004">
      <c r="A13918" s="33">
        <v>44204</v>
      </c>
      <c r="B13918" s="1" t="s">
        <v>14</v>
      </c>
      <c r="C13918">
        <v>165</v>
      </c>
      <c r="D13918">
        <v>4891</v>
      </c>
      <c r="E13918" s="32">
        <v>129</v>
      </c>
      <c r="F13918">
        <v>1</v>
      </c>
      <c r="G13918" s="32">
        <v>35</v>
      </c>
      <c r="H13918" s="32">
        <v>0</v>
      </c>
    </row>
    <row r="13919" spans="1:8" x14ac:dyDescent="0.55000000000000004">
      <c r="A13919" s="33">
        <v>44204</v>
      </c>
      <c r="B13919" s="1" t="s">
        <v>15</v>
      </c>
      <c r="C13919">
        <v>422</v>
      </c>
      <c r="D13919">
        <v>11028</v>
      </c>
      <c r="E13919" s="32">
        <v>355</v>
      </c>
      <c r="F13919">
        <v>9</v>
      </c>
      <c r="G13919" s="32">
        <v>58</v>
      </c>
      <c r="H13919" s="32">
        <v>4</v>
      </c>
    </row>
    <row r="13920" spans="1:8" x14ac:dyDescent="0.55000000000000004">
      <c r="A13920" s="33">
        <v>44204</v>
      </c>
      <c r="B13920" s="1" t="s">
        <v>16</v>
      </c>
      <c r="C13920">
        <v>1140</v>
      </c>
      <c r="D13920">
        <v>63058</v>
      </c>
      <c r="E13920" s="32">
        <v>810</v>
      </c>
      <c r="F13920">
        <v>28</v>
      </c>
      <c r="G13920" s="32">
        <v>302</v>
      </c>
      <c r="H13920" s="32">
        <v>8</v>
      </c>
    </row>
    <row r="13921" spans="1:8" x14ac:dyDescent="0.55000000000000004">
      <c r="A13921" s="33">
        <v>44204</v>
      </c>
      <c r="B13921" s="1" t="s">
        <v>17</v>
      </c>
      <c r="C13921">
        <v>2947</v>
      </c>
      <c r="D13921">
        <v>19492</v>
      </c>
      <c r="E13921" s="32">
        <v>2343</v>
      </c>
      <c r="F13921">
        <v>39</v>
      </c>
      <c r="G13921" s="32">
        <v>565</v>
      </c>
      <c r="H13921" s="32">
        <v>9</v>
      </c>
    </row>
    <row r="13922" spans="1:8" x14ac:dyDescent="0.55000000000000004">
      <c r="A13922" s="33">
        <v>44204</v>
      </c>
      <c r="B13922" s="1" t="s">
        <v>18</v>
      </c>
      <c r="C13922">
        <v>2254</v>
      </c>
      <c r="D13922">
        <v>79469</v>
      </c>
      <c r="E13922" s="32">
        <v>1267</v>
      </c>
      <c r="F13922">
        <v>9</v>
      </c>
      <c r="G13922" s="32">
        <v>987</v>
      </c>
      <c r="H13922" s="32">
        <v>11</v>
      </c>
    </row>
    <row r="13923" spans="1:8" x14ac:dyDescent="0.55000000000000004">
      <c r="A13923" s="33">
        <v>44204</v>
      </c>
      <c r="B13923" s="1" t="s">
        <v>19</v>
      </c>
      <c r="C13923">
        <v>2735</v>
      </c>
      <c r="D13923">
        <v>58301</v>
      </c>
      <c r="E13923" s="32">
        <v>2192</v>
      </c>
      <c r="F13923">
        <v>49</v>
      </c>
      <c r="G13923" s="32">
        <v>494</v>
      </c>
      <c r="H13923" s="32">
        <v>14</v>
      </c>
    </row>
    <row r="13924" spans="1:8" x14ac:dyDescent="0.55000000000000004">
      <c r="A13924" s="33">
        <v>44204</v>
      </c>
      <c r="B13924" s="1" t="s">
        <v>20</v>
      </c>
      <c r="C13924">
        <v>16895</v>
      </c>
      <c r="D13924">
        <v>349900</v>
      </c>
      <c r="E13924" s="32">
        <v>12227</v>
      </c>
      <c r="F13924">
        <v>242</v>
      </c>
      <c r="G13924" s="32">
        <v>4426</v>
      </c>
      <c r="H13924" s="32">
        <v>66</v>
      </c>
    </row>
    <row r="13925" spans="1:8" x14ac:dyDescent="0.55000000000000004">
      <c r="A13925" s="33">
        <v>44204</v>
      </c>
      <c r="B13925" s="1" t="s">
        <v>21</v>
      </c>
      <c r="C13925">
        <v>13353</v>
      </c>
      <c r="D13925">
        <v>242976</v>
      </c>
      <c r="E13925" s="32">
        <v>9735</v>
      </c>
      <c r="F13925">
        <v>131</v>
      </c>
      <c r="G13925" s="32">
        <v>3487</v>
      </c>
      <c r="H13925" s="32">
        <v>28</v>
      </c>
    </row>
    <row r="13926" spans="1:8" x14ac:dyDescent="0.55000000000000004">
      <c r="A13926" s="33">
        <v>44204</v>
      </c>
      <c r="B13926" s="1" t="s">
        <v>22</v>
      </c>
      <c r="C13926">
        <v>71182</v>
      </c>
      <c r="D13926">
        <v>1072713</v>
      </c>
      <c r="E13926" s="32">
        <v>54774</v>
      </c>
      <c r="F13926">
        <v>674</v>
      </c>
      <c r="G13926" s="32">
        <v>15734</v>
      </c>
      <c r="H13926" s="32">
        <v>129</v>
      </c>
    </row>
    <row r="13927" spans="1:8" x14ac:dyDescent="0.55000000000000004">
      <c r="A13927" s="33">
        <v>44204</v>
      </c>
      <c r="B13927" s="1" t="s">
        <v>23</v>
      </c>
      <c r="C13927">
        <v>25618</v>
      </c>
      <c r="D13927">
        <v>381811</v>
      </c>
      <c r="E13927" s="32">
        <v>21154</v>
      </c>
      <c r="F13927">
        <v>304</v>
      </c>
      <c r="G13927" s="32">
        <v>4160</v>
      </c>
      <c r="H13927" s="32">
        <v>86</v>
      </c>
    </row>
    <row r="13928" spans="1:8" x14ac:dyDescent="0.55000000000000004">
      <c r="A13928" s="33">
        <v>44204</v>
      </c>
      <c r="B13928" s="1" t="s">
        <v>24</v>
      </c>
      <c r="C13928">
        <v>627</v>
      </c>
      <c r="D13928">
        <v>29546</v>
      </c>
      <c r="E13928" s="32">
        <v>497</v>
      </c>
      <c r="F13928">
        <v>3</v>
      </c>
      <c r="G13928" s="32">
        <v>130</v>
      </c>
      <c r="H13928" s="32">
        <v>0</v>
      </c>
    </row>
    <row r="13929" spans="1:8" x14ac:dyDescent="0.55000000000000004">
      <c r="A13929" s="33">
        <v>44204</v>
      </c>
      <c r="B13929" s="1" t="s">
        <v>25</v>
      </c>
      <c r="C13929">
        <v>656</v>
      </c>
      <c r="D13929">
        <v>23807</v>
      </c>
      <c r="E13929" s="32">
        <v>524</v>
      </c>
      <c r="F13929">
        <v>26</v>
      </c>
      <c r="G13929" s="32">
        <v>106</v>
      </c>
      <c r="H13929" s="32">
        <v>2</v>
      </c>
    </row>
    <row r="13930" spans="1:8" x14ac:dyDescent="0.55000000000000004">
      <c r="A13930" s="33">
        <v>44204</v>
      </c>
      <c r="B13930" s="1" t="s">
        <v>26</v>
      </c>
      <c r="C13930">
        <v>1193</v>
      </c>
      <c r="D13930">
        <v>32334</v>
      </c>
      <c r="E13930" s="32">
        <v>981</v>
      </c>
      <c r="F13930">
        <v>52</v>
      </c>
      <c r="G13930" s="32">
        <v>176</v>
      </c>
      <c r="H13930" s="32">
        <v>9</v>
      </c>
    </row>
    <row r="13931" spans="1:8" x14ac:dyDescent="0.55000000000000004">
      <c r="A13931" s="33">
        <v>44204</v>
      </c>
      <c r="B13931" s="1" t="s">
        <v>27</v>
      </c>
      <c r="C13931">
        <v>387</v>
      </c>
      <c r="D13931">
        <v>20752</v>
      </c>
      <c r="E13931" s="32">
        <v>334</v>
      </c>
      <c r="F13931">
        <v>12</v>
      </c>
      <c r="G13931" s="32">
        <v>40</v>
      </c>
      <c r="H13931" s="32">
        <v>1</v>
      </c>
    </row>
    <row r="13932" spans="1:8" x14ac:dyDescent="0.55000000000000004">
      <c r="A13932" s="33">
        <v>44204</v>
      </c>
      <c r="B13932" s="1" t="s">
        <v>28</v>
      </c>
      <c r="C13932">
        <v>676</v>
      </c>
      <c r="D13932">
        <v>14741</v>
      </c>
      <c r="E13932" s="32">
        <v>546</v>
      </c>
      <c r="F13932">
        <v>11</v>
      </c>
      <c r="G13932" s="32">
        <v>119</v>
      </c>
      <c r="H13932" s="32">
        <v>2</v>
      </c>
    </row>
    <row r="13933" spans="1:8" x14ac:dyDescent="0.55000000000000004">
      <c r="A13933" s="33">
        <v>44204</v>
      </c>
      <c r="B13933" s="1" t="s">
        <v>29</v>
      </c>
      <c r="C13933">
        <v>1500</v>
      </c>
      <c r="D13933">
        <v>55758</v>
      </c>
      <c r="E13933" s="32">
        <v>1137</v>
      </c>
      <c r="F13933">
        <v>18</v>
      </c>
      <c r="G13933" s="32">
        <v>305</v>
      </c>
      <c r="H13933" s="32">
        <v>6</v>
      </c>
    </row>
    <row r="13934" spans="1:8" x14ac:dyDescent="0.55000000000000004">
      <c r="A13934" s="33">
        <v>44204</v>
      </c>
      <c r="B13934" s="1" t="s">
        <v>30</v>
      </c>
      <c r="C13934">
        <v>2868</v>
      </c>
      <c r="D13934">
        <v>75002</v>
      </c>
      <c r="E13934" s="32">
        <v>2162</v>
      </c>
      <c r="F13934">
        <v>44</v>
      </c>
      <c r="G13934" s="32">
        <v>662</v>
      </c>
      <c r="H13934" s="32">
        <v>12</v>
      </c>
    </row>
    <row r="13935" spans="1:8" x14ac:dyDescent="0.55000000000000004">
      <c r="A13935" s="33">
        <v>44204</v>
      </c>
      <c r="B13935" s="1" t="s">
        <v>31</v>
      </c>
      <c r="C13935">
        <v>3094</v>
      </c>
      <c r="D13935">
        <v>106902</v>
      </c>
      <c r="E13935" s="32">
        <v>2430</v>
      </c>
      <c r="F13935">
        <v>48</v>
      </c>
      <c r="G13935" s="32">
        <v>616</v>
      </c>
      <c r="H13935" s="32">
        <v>7</v>
      </c>
    </row>
    <row r="13936" spans="1:8" x14ac:dyDescent="0.55000000000000004">
      <c r="A13936" s="33">
        <v>44204</v>
      </c>
      <c r="B13936" s="1" t="s">
        <v>32</v>
      </c>
      <c r="C13936">
        <v>18310</v>
      </c>
      <c r="D13936">
        <v>231862</v>
      </c>
      <c r="E13936" s="32">
        <v>15251</v>
      </c>
      <c r="F13936">
        <v>256</v>
      </c>
      <c r="G13936" s="32">
        <v>2803</v>
      </c>
      <c r="H13936" s="32">
        <v>41</v>
      </c>
    </row>
    <row r="13937" spans="1:8" x14ac:dyDescent="0.55000000000000004">
      <c r="A13937" s="33">
        <v>44204</v>
      </c>
      <c r="B13937" s="1" t="s">
        <v>33</v>
      </c>
      <c r="C13937">
        <v>1471</v>
      </c>
      <c r="D13937">
        <v>32398</v>
      </c>
      <c r="E13937" s="32">
        <v>1223</v>
      </c>
      <c r="F13937">
        <v>21</v>
      </c>
      <c r="G13937" s="32">
        <v>227</v>
      </c>
      <c r="H13937" s="32">
        <v>4</v>
      </c>
    </row>
    <row r="13938" spans="1:8" x14ac:dyDescent="0.55000000000000004">
      <c r="A13938" s="33">
        <v>44204</v>
      </c>
      <c r="B13938" s="1" t="s">
        <v>34</v>
      </c>
      <c r="C13938">
        <v>1464</v>
      </c>
      <c r="D13938">
        <v>41193</v>
      </c>
      <c r="E13938" s="32">
        <v>1090</v>
      </c>
      <c r="F13938">
        <v>15</v>
      </c>
      <c r="G13938" s="32">
        <v>359</v>
      </c>
      <c r="H13938" s="32">
        <v>11</v>
      </c>
    </row>
    <row r="13939" spans="1:8" x14ac:dyDescent="0.55000000000000004">
      <c r="A13939" s="33">
        <v>44204</v>
      </c>
      <c r="B13939" s="1" t="s">
        <v>35</v>
      </c>
      <c r="C13939">
        <v>5518</v>
      </c>
      <c r="D13939">
        <v>101733</v>
      </c>
      <c r="E13939" s="32">
        <v>4368</v>
      </c>
      <c r="F13939">
        <v>69</v>
      </c>
      <c r="G13939" s="32">
        <v>1128</v>
      </c>
      <c r="H13939" s="32">
        <v>15</v>
      </c>
    </row>
    <row r="13940" spans="1:8" x14ac:dyDescent="0.55000000000000004">
      <c r="A13940" s="33">
        <v>44204</v>
      </c>
      <c r="B13940" s="1" t="s">
        <v>36</v>
      </c>
      <c r="C13940">
        <v>33273</v>
      </c>
      <c r="D13940">
        <v>508066</v>
      </c>
      <c r="E13940" s="32">
        <v>27788</v>
      </c>
      <c r="F13940">
        <v>656</v>
      </c>
      <c r="G13940" s="32">
        <v>4829</v>
      </c>
      <c r="H13940" s="32">
        <v>168</v>
      </c>
    </row>
    <row r="13941" spans="1:8" x14ac:dyDescent="0.55000000000000004">
      <c r="A13941" s="33">
        <v>44204</v>
      </c>
      <c r="B13941" s="1" t="s">
        <v>37</v>
      </c>
      <c r="C13941">
        <v>11198</v>
      </c>
      <c r="D13941">
        <v>153114</v>
      </c>
      <c r="E13941" s="32">
        <v>9795</v>
      </c>
      <c r="F13941">
        <v>254</v>
      </c>
      <c r="G13941" s="32">
        <v>1149</v>
      </c>
      <c r="H13941" s="32">
        <v>54</v>
      </c>
    </row>
    <row r="13942" spans="1:8" x14ac:dyDescent="0.55000000000000004">
      <c r="A13942" s="33">
        <v>44204</v>
      </c>
      <c r="B13942" s="1" t="s">
        <v>38</v>
      </c>
      <c r="C13942">
        <v>2266</v>
      </c>
      <c r="D13942">
        <v>53820</v>
      </c>
      <c r="E13942" s="32">
        <v>1869</v>
      </c>
      <c r="F13942">
        <v>26</v>
      </c>
      <c r="G13942" s="32">
        <v>371</v>
      </c>
      <c r="H13942" s="32">
        <v>10</v>
      </c>
    </row>
    <row r="13943" spans="1:8" x14ac:dyDescent="0.55000000000000004">
      <c r="A13943" s="33">
        <v>44204</v>
      </c>
      <c r="B13943" s="1" t="s">
        <v>39</v>
      </c>
      <c r="C13943">
        <v>733</v>
      </c>
      <c r="D13943">
        <v>17403</v>
      </c>
      <c r="E13943" s="32">
        <v>596</v>
      </c>
      <c r="F13943">
        <v>8</v>
      </c>
      <c r="G13943" s="32">
        <v>118</v>
      </c>
      <c r="H13943" s="32">
        <v>5</v>
      </c>
    </row>
    <row r="13944" spans="1:8" x14ac:dyDescent="0.55000000000000004">
      <c r="A13944" s="33">
        <v>44204</v>
      </c>
      <c r="B13944" s="1" t="s">
        <v>40</v>
      </c>
      <c r="C13944">
        <v>161</v>
      </c>
      <c r="D13944">
        <v>27288</v>
      </c>
      <c r="E13944" s="32">
        <v>84</v>
      </c>
      <c r="F13944">
        <v>0</v>
      </c>
      <c r="G13944" s="32">
        <v>75</v>
      </c>
      <c r="H13944" s="32">
        <v>3</v>
      </c>
    </row>
    <row r="13945" spans="1:8" x14ac:dyDescent="0.55000000000000004">
      <c r="A13945" s="33">
        <v>44204</v>
      </c>
      <c r="B13945" s="1" t="s">
        <v>41</v>
      </c>
      <c r="C13945">
        <v>221</v>
      </c>
      <c r="D13945">
        <v>9344</v>
      </c>
      <c r="E13945" s="32">
        <v>205</v>
      </c>
      <c r="F13945">
        <v>0</v>
      </c>
      <c r="G13945" s="32">
        <v>16</v>
      </c>
      <c r="H13945" s="32">
        <v>1</v>
      </c>
    </row>
    <row r="13946" spans="1:8" x14ac:dyDescent="0.55000000000000004">
      <c r="A13946" s="33">
        <v>44204</v>
      </c>
      <c r="B13946" s="1" t="s">
        <v>42</v>
      </c>
      <c r="C13946">
        <v>1695</v>
      </c>
      <c r="D13946">
        <v>35839</v>
      </c>
      <c r="E13946" s="32">
        <v>1241</v>
      </c>
      <c r="F13946">
        <v>15</v>
      </c>
      <c r="G13946" s="32">
        <v>327</v>
      </c>
      <c r="H13946" s="32">
        <v>9</v>
      </c>
    </row>
    <row r="13947" spans="1:8" x14ac:dyDescent="0.55000000000000004">
      <c r="A13947" s="33">
        <v>44204</v>
      </c>
      <c r="B13947" s="1" t="s">
        <v>43</v>
      </c>
      <c r="C13947">
        <v>3740</v>
      </c>
      <c r="D13947">
        <v>86026</v>
      </c>
      <c r="E13947" s="32">
        <v>2734</v>
      </c>
      <c r="F13947">
        <v>51</v>
      </c>
      <c r="G13947" s="32">
        <v>703</v>
      </c>
      <c r="H13947" s="32">
        <v>13</v>
      </c>
    </row>
    <row r="13948" spans="1:8" x14ac:dyDescent="0.55000000000000004">
      <c r="A13948" s="33">
        <v>44204</v>
      </c>
      <c r="B13948" s="1" t="s">
        <v>44</v>
      </c>
      <c r="C13948">
        <v>668</v>
      </c>
      <c r="D13948">
        <v>32146</v>
      </c>
      <c r="E13948" s="32">
        <v>540</v>
      </c>
      <c r="F13948">
        <v>3</v>
      </c>
      <c r="G13948" s="32">
        <v>121</v>
      </c>
      <c r="H13948" s="32">
        <v>1</v>
      </c>
    </row>
    <row r="13949" spans="1:8" x14ac:dyDescent="0.55000000000000004">
      <c r="A13949" s="33">
        <v>44204</v>
      </c>
      <c r="B13949" s="1" t="s">
        <v>45</v>
      </c>
      <c r="C13949">
        <v>221</v>
      </c>
      <c r="D13949">
        <v>16230</v>
      </c>
      <c r="E13949" s="32">
        <v>188</v>
      </c>
      <c r="F13949">
        <v>9</v>
      </c>
      <c r="G13949" s="32">
        <v>24</v>
      </c>
      <c r="H13949" s="32">
        <v>0</v>
      </c>
    </row>
    <row r="13950" spans="1:8" x14ac:dyDescent="0.55000000000000004">
      <c r="A13950" s="33">
        <v>44204</v>
      </c>
      <c r="B13950" s="1" t="s">
        <v>46</v>
      </c>
      <c r="C13950">
        <v>403</v>
      </c>
      <c r="D13950">
        <v>27822</v>
      </c>
      <c r="E13950" s="32">
        <v>254</v>
      </c>
      <c r="F13950">
        <v>3</v>
      </c>
      <c r="G13950" s="32">
        <v>146</v>
      </c>
      <c r="H13950" s="32">
        <v>1</v>
      </c>
    </row>
    <row r="13951" spans="1:8" x14ac:dyDescent="0.55000000000000004">
      <c r="A13951" s="33">
        <v>44204</v>
      </c>
      <c r="B13951" s="1" t="s">
        <v>47</v>
      </c>
      <c r="C13951">
        <v>607</v>
      </c>
      <c r="D13951">
        <v>15508</v>
      </c>
      <c r="E13951" s="32">
        <v>417</v>
      </c>
      <c r="F13951">
        <v>13</v>
      </c>
      <c r="G13951" s="32">
        <v>177</v>
      </c>
      <c r="H13951" s="32">
        <v>2</v>
      </c>
    </row>
    <row r="13952" spans="1:8" x14ac:dyDescent="0.55000000000000004">
      <c r="A13952" s="33">
        <v>44204</v>
      </c>
      <c r="B13952" s="1" t="s">
        <v>48</v>
      </c>
      <c r="C13952">
        <v>721</v>
      </c>
      <c r="D13952">
        <v>6112</v>
      </c>
      <c r="E13952" s="32">
        <v>630</v>
      </c>
      <c r="F13952">
        <v>10</v>
      </c>
      <c r="G13952" s="32">
        <v>81</v>
      </c>
      <c r="H13952" s="32">
        <v>5</v>
      </c>
    </row>
    <row r="13953" spans="1:8" x14ac:dyDescent="0.55000000000000004">
      <c r="A13953" s="33">
        <v>44204</v>
      </c>
      <c r="B13953" s="1" t="s">
        <v>49</v>
      </c>
      <c r="C13953">
        <v>10368</v>
      </c>
      <c r="D13953">
        <v>285837</v>
      </c>
      <c r="E13953" s="32">
        <v>7978</v>
      </c>
      <c r="F13953">
        <v>125</v>
      </c>
      <c r="G13953" s="32">
        <v>2264</v>
      </c>
      <c r="H13953" s="32">
        <v>19</v>
      </c>
    </row>
    <row r="13954" spans="1:8" x14ac:dyDescent="0.55000000000000004">
      <c r="A13954" s="33">
        <v>44204</v>
      </c>
      <c r="B13954" s="1" t="s">
        <v>50</v>
      </c>
      <c r="C13954">
        <v>566</v>
      </c>
      <c r="D13954">
        <v>16188</v>
      </c>
      <c r="E13954" s="32">
        <v>457</v>
      </c>
      <c r="F13954">
        <v>3</v>
      </c>
      <c r="G13954" s="32">
        <v>114</v>
      </c>
      <c r="H13954" s="32">
        <v>1</v>
      </c>
    </row>
    <row r="13955" spans="1:8" x14ac:dyDescent="0.55000000000000004">
      <c r="A13955" s="33">
        <v>44204</v>
      </c>
      <c r="B13955" s="1" t="s">
        <v>51</v>
      </c>
      <c r="C13955">
        <v>855</v>
      </c>
      <c r="D13955">
        <v>44000</v>
      </c>
      <c r="E13955" s="32">
        <v>517</v>
      </c>
      <c r="F13955">
        <v>7</v>
      </c>
      <c r="G13955" s="32">
        <v>256</v>
      </c>
      <c r="H13955" s="32">
        <v>10</v>
      </c>
    </row>
    <row r="13956" spans="1:8" x14ac:dyDescent="0.55000000000000004">
      <c r="A13956" s="33">
        <v>44204</v>
      </c>
      <c r="B13956" s="1" t="s">
        <v>52</v>
      </c>
      <c r="C13956">
        <v>2172</v>
      </c>
      <c r="D13956">
        <v>39141</v>
      </c>
      <c r="E13956" s="32">
        <v>1680</v>
      </c>
      <c r="F13956">
        <v>28</v>
      </c>
      <c r="G13956" s="32">
        <v>219</v>
      </c>
      <c r="H13956" s="32">
        <v>16</v>
      </c>
    </row>
    <row r="13957" spans="1:8" x14ac:dyDescent="0.55000000000000004">
      <c r="A13957" s="33">
        <v>44204</v>
      </c>
      <c r="B13957" s="1" t="s">
        <v>53</v>
      </c>
      <c r="C13957">
        <v>808</v>
      </c>
      <c r="D13957">
        <v>48416</v>
      </c>
      <c r="E13957" s="32">
        <v>642</v>
      </c>
      <c r="F13957">
        <v>6</v>
      </c>
      <c r="G13957" s="32">
        <v>160</v>
      </c>
      <c r="H13957" s="32">
        <v>4</v>
      </c>
    </row>
    <row r="13958" spans="1:8" x14ac:dyDescent="0.55000000000000004">
      <c r="A13958" s="33">
        <v>44204</v>
      </c>
      <c r="B13958" s="1" t="s">
        <v>54</v>
      </c>
      <c r="C13958">
        <v>1173</v>
      </c>
      <c r="D13958">
        <v>15272</v>
      </c>
      <c r="E13958" s="32">
        <v>728</v>
      </c>
      <c r="F13958">
        <v>10</v>
      </c>
      <c r="G13958" s="32">
        <v>445</v>
      </c>
      <c r="H13958" s="32">
        <v>2</v>
      </c>
    </row>
    <row r="13959" spans="1:8" x14ac:dyDescent="0.55000000000000004">
      <c r="A13959" s="33">
        <v>44204</v>
      </c>
      <c r="B13959" s="1" t="s">
        <v>55</v>
      </c>
      <c r="C13959">
        <v>1189</v>
      </c>
      <c r="D13959">
        <v>43160</v>
      </c>
      <c r="E13959" s="32">
        <v>975</v>
      </c>
      <c r="F13959">
        <v>14</v>
      </c>
      <c r="G13959" s="32">
        <v>214</v>
      </c>
      <c r="H13959" s="32">
        <v>1</v>
      </c>
    </row>
    <row r="13960" spans="1:8" x14ac:dyDescent="0.55000000000000004">
      <c r="A13960" s="33">
        <v>44204</v>
      </c>
      <c r="B13960" s="1" t="s">
        <v>56</v>
      </c>
      <c r="C13960">
        <v>5759</v>
      </c>
      <c r="D13960">
        <v>94217</v>
      </c>
      <c r="E13960" s="32">
        <v>5212</v>
      </c>
      <c r="F13960">
        <v>84</v>
      </c>
      <c r="G13960" s="32">
        <v>468</v>
      </c>
      <c r="H13960" s="32">
        <v>6</v>
      </c>
    </row>
    <row r="13961" spans="1:8" x14ac:dyDescent="0.55000000000000004">
      <c r="A13961" s="33">
        <v>44205</v>
      </c>
      <c r="B13961" s="1" t="s">
        <v>7</v>
      </c>
      <c r="C13961">
        <v>14529</v>
      </c>
      <c r="D13961">
        <v>258606</v>
      </c>
      <c r="E13961" s="32">
        <v>12573</v>
      </c>
      <c r="F13961">
        <v>500</v>
      </c>
      <c r="G13961" s="32">
        <v>1360</v>
      </c>
      <c r="H13961" s="32">
        <v>12</v>
      </c>
    </row>
    <row r="13962" spans="1:8" x14ac:dyDescent="0.55000000000000004">
      <c r="A13962" s="33">
        <v>44205</v>
      </c>
      <c r="B13962" s="1" t="s">
        <v>11</v>
      </c>
      <c r="C13962">
        <v>559</v>
      </c>
      <c r="D13962">
        <v>11084</v>
      </c>
      <c r="E13962" s="32">
        <v>464</v>
      </c>
      <c r="F13962">
        <v>8</v>
      </c>
      <c r="G13962" s="32">
        <v>87</v>
      </c>
      <c r="H13962" s="32">
        <v>2</v>
      </c>
    </row>
    <row r="13963" spans="1:8" x14ac:dyDescent="0.55000000000000004">
      <c r="A13963" s="33">
        <v>44205</v>
      </c>
      <c r="B13963" s="1" t="s">
        <v>12</v>
      </c>
      <c r="C13963">
        <v>417</v>
      </c>
      <c r="D13963">
        <v>15492</v>
      </c>
      <c r="E13963" s="32">
        <v>340</v>
      </c>
      <c r="F13963">
        <v>25</v>
      </c>
      <c r="G13963" s="32">
        <v>52</v>
      </c>
      <c r="H13963" s="32">
        <v>2</v>
      </c>
    </row>
    <row r="13964" spans="1:8" x14ac:dyDescent="0.55000000000000004">
      <c r="A13964" s="33">
        <v>44205</v>
      </c>
      <c r="B13964" s="1" t="s">
        <v>13</v>
      </c>
      <c r="C13964">
        <v>2514</v>
      </c>
      <c r="D13964">
        <v>25990</v>
      </c>
      <c r="E13964" s="32">
        <v>2104</v>
      </c>
      <c r="F13964">
        <v>17</v>
      </c>
      <c r="G13964" s="32">
        <v>393</v>
      </c>
      <c r="H13964" s="32">
        <v>8</v>
      </c>
    </row>
    <row r="13965" spans="1:8" x14ac:dyDescent="0.55000000000000004">
      <c r="A13965" s="33">
        <v>44205</v>
      </c>
      <c r="B13965" s="1" t="s">
        <v>14</v>
      </c>
      <c r="C13965">
        <v>167</v>
      </c>
      <c r="D13965">
        <v>4891</v>
      </c>
      <c r="E13965" s="32">
        <v>133</v>
      </c>
      <c r="F13965">
        <v>1</v>
      </c>
      <c r="G13965" s="32">
        <v>33</v>
      </c>
      <c r="H13965" s="32">
        <v>0</v>
      </c>
    </row>
    <row r="13966" spans="1:8" x14ac:dyDescent="0.55000000000000004">
      <c r="A13966" s="33">
        <v>44205</v>
      </c>
      <c r="B13966" s="1" t="s">
        <v>15</v>
      </c>
      <c r="C13966">
        <v>422</v>
      </c>
      <c r="D13966">
        <v>11028</v>
      </c>
      <c r="E13966" s="32">
        <v>355</v>
      </c>
      <c r="F13966">
        <v>9</v>
      </c>
      <c r="G13966" s="32">
        <v>58</v>
      </c>
      <c r="H13966" s="32">
        <v>4</v>
      </c>
    </row>
    <row r="13967" spans="1:8" x14ac:dyDescent="0.55000000000000004">
      <c r="A13967" s="33">
        <v>44205</v>
      </c>
      <c r="B13967" s="1" t="s">
        <v>16</v>
      </c>
      <c r="C13967">
        <v>1179</v>
      </c>
      <c r="D13967">
        <v>63665</v>
      </c>
      <c r="E13967" s="32">
        <v>838</v>
      </c>
      <c r="F13967">
        <v>28</v>
      </c>
      <c r="G13967" s="32">
        <v>313</v>
      </c>
      <c r="H13967" s="32">
        <v>8</v>
      </c>
    </row>
    <row r="13968" spans="1:8" x14ac:dyDescent="0.55000000000000004">
      <c r="A13968" s="33">
        <v>44205</v>
      </c>
      <c r="B13968" s="1" t="s">
        <v>17</v>
      </c>
      <c r="C13968">
        <v>3056</v>
      </c>
      <c r="D13968">
        <v>19492</v>
      </c>
      <c r="E13968" s="32">
        <v>2377</v>
      </c>
      <c r="F13968">
        <v>40</v>
      </c>
      <c r="G13968" s="32">
        <v>639</v>
      </c>
      <c r="H13968" s="32">
        <v>8</v>
      </c>
    </row>
    <row r="13969" spans="1:8" x14ac:dyDescent="0.55000000000000004">
      <c r="A13969" s="33">
        <v>44205</v>
      </c>
      <c r="B13969" s="1" t="s">
        <v>18</v>
      </c>
      <c r="C13969">
        <v>2392</v>
      </c>
      <c r="D13969">
        <v>79829</v>
      </c>
      <c r="E13969" s="32">
        <v>1289</v>
      </c>
      <c r="F13969">
        <v>9</v>
      </c>
      <c r="G13969" s="32">
        <v>1103</v>
      </c>
      <c r="H13969" s="32">
        <v>15</v>
      </c>
    </row>
    <row r="13970" spans="1:8" x14ac:dyDescent="0.55000000000000004">
      <c r="A13970" s="33">
        <v>44205</v>
      </c>
      <c r="B13970" s="1" t="s">
        <v>19</v>
      </c>
      <c r="C13970">
        <v>2798</v>
      </c>
      <c r="D13970">
        <v>58301</v>
      </c>
      <c r="E13970" s="32">
        <v>2233</v>
      </c>
      <c r="F13970">
        <v>49</v>
      </c>
      <c r="G13970" s="32">
        <v>516</v>
      </c>
      <c r="H13970" s="32">
        <v>14</v>
      </c>
    </row>
    <row r="13971" spans="1:8" x14ac:dyDescent="0.55000000000000004">
      <c r="A13971" s="33">
        <v>44205</v>
      </c>
      <c r="B13971" s="1" t="s">
        <v>20</v>
      </c>
      <c r="C13971">
        <v>17413</v>
      </c>
      <c r="D13971">
        <v>350294</v>
      </c>
      <c r="E13971" s="32">
        <v>12357</v>
      </c>
      <c r="F13971">
        <v>244</v>
      </c>
      <c r="G13971" s="32">
        <v>4812</v>
      </c>
      <c r="H13971" s="32">
        <v>66</v>
      </c>
    </row>
    <row r="13972" spans="1:8" x14ac:dyDescent="0.55000000000000004">
      <c r="A13972" s="33">
        <v>44205</v>
      </c>
      <c r="B13972" s="1" t="s">
        <v>21</v>
      </c>
      <c r="C13972">
        <v>13830</v>
      </c>
      <c r="D13972">
        <v>245161</v>
      </c>
      <c r="E13972" s="32">
        <v>9864</v>
      </c>
      <c r="F13972">
        <v>136</v>
      </c>
      <c r="G13972" s="32">
        <v>3830</v>
      </c>
      <c r="H13972" s="32">
        <v>31</v>
      </c>
    </row>
    <row r="13973" spans="1:8" x14ac:dyDescent="0.55000000000000004">
      <c r="A13973" s="33">
        <v>44205</v>
      </c>
      <c r="B13973" s="1" t="s">
        <v>22</v>
      </c>
      <c r="C13973">
        <v>73450</v>
      </c>
      <c r="D13973">
        <v>1083806</v>
      </c>
      <c r="E13973" s="32">
        <v>55542</v>
      </c>
      <c r="F13973">
        <v>682</v>
      </c>
      <c r="G13973" s="32">
        <v>17226</v>
      </c>
      <c r="H13973" s="32">
        <v>129</v>
      </c>
    </row>
    <row r="13974" spans="1:8" x14ac:dyDescent="0.55000000000000004">
      <c r="A13974" s="33">
        <v>44205</v>
      </c>
      <c r="B13974" s="1" t="s">
        <v>23</v>
      </c>
      <c r="C13974">
        <v>26617</v>
      </c>
      <c r="D13974">
        <v>381811</v>
      </c>
      <c r="E13974" s="32">
        <v>21617</v>
      </c>
      <c r="F13974">
        <v>311</v>
      </c>
      <c r="G13974" s="32">
        <v>4689</v>
      </c>
      <c r="H13974" s="32">
        <v>93</v>
      </c>
    </row>
    <row r="13975" spans="1:8" x14ac:dyDescent="0.55000000000000004">
      <c r="A13975" s="33">
        <v>44205</v>
      </c>
      <c r="B13975" s="1" t="s">
        <v>24</v>
      </c>
      <c r="C13975">
        <v>640</v>
      </c>
      <c r="D13975">
        <v>29869</v>
      </c>
      <c r="E13975" s="32">
        <v>503</v>
      </c>
      <c r="F13975">
        <v>3</v>
      </c>
      <c r="G13975" s="32">
        <v>137</v>
      </c>
      <c r="H13975" s="32">
        <v>0</v>
      </c>
    </row>
    <row r="13976" spans="1:8" x14ac:dyDescent="0.55000000000000004">
      <c r="A13976" s="33">
        <v>44205</v>
      </c>
      <c r="B13976" s="1" t="s">
        <v>25</v>
      </c>
      <c r="C13976">
        <v>687</v>
      </c>
      <c r="D13976">
        <v>23807</v>
      </c>
      <c r="E13976" s="32">
        <v>527</v>
      </c>
      <c r="F13976">
        <v>26</v>
      </c>
      <c r="G13976" s="32">
        <v>134</v>
      </c>
      <c r="H13976" s="32">
        <v>2</v>
      </c>
    </row>
    <row r="13977" spans="1:8" x14ac:dyDescent="0.55000000000000004">
      <c r="A13977" s="33">
        <v>44205</v>
      </c>
      <c r="B13977" s="1" t="s">
        <v>26</v>
      </c>
      <c r="C13977">
        <v>1208</v>
      </c>
      <c r="D13977">
        <v>32829</v>
      </c>
      <c r="E13977" s="32">
        <v>993</v>
      </c>
      <c r="F13977">
        <v>52</v>
      </c>
      <c r="G13977" s="32">
        <v>183</v>
      </c>
      <c r="H13977" s="32">
        <v>9</v>
      </c>
    </row>
    <row r="13978" spans="1:8" x14ac:dyDescent="0.55000000000000004">
      <c r="A13978" s="33">
        <v>44205</v>
      </c>
      <c r="B13978" s="1" t="s">
        <v>27</v>
      </c>
      <c r="C13978">
        <v>397</v>
      </c>
      <c r="D13978">
        <v>21076</v>
      </c>
      <c r="E13978" s="32">
        <v>338</v>
      </c>
      <c r="F13978">
        <v>12</v>
      </c>
      <c r="G13978" s="32">
        <v>46</v>
      </c>
      <c r="H13978" s="32">
        <v>1</v>
      </c>
    </row>
    <row r="13979" spans="1:8" x14ac:dyDescent="0.55000000000000004">
      <c r="A13979" s="33">
        <v>44205</v>
      </c>
      <c r="B13979" s="1" t="s">
        <v>28</v>
      </c>
      <c r="C13979">
        <v>676</v>
      </c>
      <c r="D13979">
        <v>14741</v>
      </c>
      <c r="E13979" s="32">
        <v>546</v>
      </c>
      <c r="F13979">
        <v>11</v>
      </c>
      <c r="G13979" s="32">
        <v>119</v>
      </c>
      <c r="H13979" s="32">
        <v>2</v>
      </c>
    </row>
    <row r="13980" spans="1:8" x14ac:dyDescent="0.55000000000000004">
      <c r="A13980" s="33">
        <v>44205</v>
      </c>
      <c r="B13980" s="1" t="s">
        <v>29</v>
      </c>
      <c r="C13980">
        <v>1541</v>
      </c>
      <c r="D13980">
        <v>55758</v>
      </c>
      <c r="E13980" s="32">
        <v>1159</v>
      </c>
      <c r="F13980">
        <v>18</v>
      </c>
      <c r="G13980" s="32">
        <v>349</v>
      </c>
      <c r="H13980" s="32">
        <v>7</v>
      </c>
    </row>
    <row r="13981" spans="1:8" x14ac:dyDescent="0.55000000000000004">
      <c r="A13981" s="33">
        <v>44205</v>
      </c>
      <c r="B13981" s="1" t="s">
        <v>30</v>
      </c>
      <c r="C13981">
        <v>2973</v>
      </c>
      <c r="D13981">
        <v>76359</v>
      </c>
      <c r="E13981" s="32">
        <v>2213</v>
      </c>
      <c r="F13981">
        <v>45</v>
      </c>
      <c r="G13981" s="32">
        <v>715</v>
      </c>
      <c r="H13981" s="32">
        <v>14</v>
      </c>
    </row>
    <row r="13982" spans="1:8" x14ac:dyDescent="0.55000000000000004">
      <c r="A13982" s="33">
        <v>44205</v>
      </c>
      <c r="B13982" s="1" t="s">
        <v>31</v>
      </c>
      <c r="C13982">
        <v>3201</v>
      </c>
      <c r="D13982">
        <v>106902</v>
      </c>
      <c r="E13982" s="32">
        <v>2449</v>
      </c>
      <c r="F13982">
        <v>48</v>
      </c>
      <c r="G13982" s="32">
        <v>704</v>
      </c>
      <c r="H13982" s="32">
        <v>7</v>
      </c>
    </row>
    <row r="13983" spans="1:8" x14ac:dyDescent="0.55000000000000004">
      <c r="A13983" s="33">
        <v>44205</v>
      </c>
      <c r="B13983" s="1" t="s">
        <v>32</v>
      </c>
      <c r="C13983">
        <v>18715</v>
      </c>
      <c r="D13983">
        <v>231862</v>
      </c>
      <c r="E13983" s="32">
        <v>15474</v>
      </c>
      <c r="F13983">
        <v>263</v>
      </c>
      <c r="G13983" s="32">
        <v>2978</v>
      </c>
      <c r="H13983" s="32">
        <v>47</v>
      </c>
    </row>
    <row r="13984" spans="1:8" x14ac:dyDescent="0.55000000000000004">
      <c r="A13984" s="33">
        <v>44205</v>
      </c>
      <c r="B13984" s="1" t="s">
        <v>33</v>
      </c>
      <c r="C13984">
        <v>1471</v>
      </c>
      <c r="D13984">
        <v>32398</v>
      </c>
      <c r="E13984" s="32">
        <v>1223</v>
      </c>
      <c r="F13984">
        <v>21</v>
      </c>
      <c r="G13984" s="32">
        <v>227</v>
      </c>
      <c r="H13984" s="32">
        <v>4</v>
      </c>
    </row>
    <row r="13985" spans="1:8" x14ac:dyDescent="0.55000000000000004">
      <c r="A13985" s="33">
        <v>44205</v>
      </c>
      <c r="B13985" s="1" t="s">
        <v>34</v>
      </c>
      <c r="C13985">
        <v>1521</v>
      </c>
      <c r="D13985">
        <v>41737</v>
      </c>
      <c r="E13985" s="32">
        <v>1091</v>
      </c>
      <c r="F13985">
        <v>16</v>
      </c>
      <c r="G13985" s="32">
        <v>414</v>
      </c>
      <c r="H13985" s="32">
        <v>12</v>
      </c>
    </row>
    <row r="13986" spans="1:8" x14ac:dyDescent="0.55000000000000004">
      <c r="A13986" s="33">
        <v>44205</v>
      </c>
      <c r="B13986" s="1" t="s">
        <v>35</v>
      </c>
      <c r="C13986">
        <v>5518</v>
      </c>
      <c r="D13986">
        <v>101733</v>
      </c>
      <c r="E13986" s="32">
        <v>4368</v>
      </c>
      <c r="F13986">
        <v>69</v>
      </c>
      <c r="G13986" s="32">
        <v>1128</v>
      </c>
      <c r="H13986" s="32">
        <v>15</v>
      </c>
    </row>
    <row r="13987" spans="1:8" x14ac:dyDescent="0.55000000000000004">
      <c r="A13987" s="33">
        <v>44205</v>
      </c>
      <c r="B13987" s="1" t="s">
        <v>36</v>
      </c>
      <c r="C13987">
        <v>33920</v>
      </c>
      <c r="D13987">
        <v>515668</v>
      </c>
      <c r="E13987" s="32">
        <v>28064</v>
      </c>
      <c r="F13987">
        <v>666</v>
      </c>
      <c r="G13987" s="32">
        <v>5190</v>
      </c>
      <c r="H13987" s="32">
        <v>168</v>
      </c>
    </row>
    <row r="13988" spans="1:8" x14ac:dyDescent="0.55000000000000004">
      <c r="A13988" s="33">
        <v>44205</v>
      </c>
      <c r="B13988" s="1" t="s">
        <v>37</v>
      </c>
      <c r="C13988">
        <v>11495</v>
      </c>
      <c r="D13988">
        <v>155347</v>
      </c>
      <c r="E13988" s="32">
        <v>10096</v>
      </c>
      <c r="F13988">
        <v>259</v>
      </c>
      <c r="G13988" s="32">
        <v>1140</v>
      </c>
      <c r="H13988" s="32">
        <v>61</v>
      </c>
    </row>
    <row r="13989" spans="1:8" x14ac:dyDescent="0.55000000000000004">
      <c r="A13989" s="33">
        <v>44205</v>
      </c>
      <c r="B13989" s="1" t="s">
        <v>38</v>
      </c>
      <c r="C13989">
        <v>2311</v>
      </c>
      <c r="D13989">
        <v>53820</v>
      </c>
      <c r="E13989" s="32">
        <v>1905</v>
      </c>
      <c r="F13989">
        <v>26</v>
      </c>
      <c r="G13989" s="32">
        <v>380</v>
      </c>
      <c r="H13989" s="32">
        <v>11</v>
      </c>
    </row>
    <row r="13990" spans="1:8" x14ac:dyDescent="0.55000000000000004">
      <c r="A13990" s="33">
        <v>44205</v>
      </c>
      <c r="B13990" s="1" t="s">
        <v>39</v>
      </c>
      <c r="C13990">
        <v>748</v>
      </c>
      <c r="D13990">
        <v>17542</v>
      </c>
      <c r="E13990" s="32">
        <v>607</v>
      </c>
      <c r="F13990">
        <v>8</v>
      </c>
      <c r="G13990" s="32">
        <v>122</v>
      </c>
      <c r="H13990" s="32">
        <v>5</v>
      </c>
    </row>
    <row r="13991" spans="1:8" x14ac:dyDescent="0.55000000000000004">
      <c r="A13991" s="33">
        <v>44205</v>
      </c>
      <c r="B13991" s="1" t="s">
        <v>40</v>
      </c>
      <c r="C13991">
        <v>163</v>
      </c>
      <c r="D13991">
        <v>27458</v>
      </c>
      <c r="E13991" s="32">
        <v>86</v>
      </c>
      <c r="F13991">
        <v>1</v>
      </c>
      <c r="G13991" s="32">
        <v>74</v>
      </c>
      <c r="H13991" s="32">
        <v>3</v>
      </c>
    </row>
    <row r="13992" spans="1:8" x14ac:dyDescent="0.55000000000000004">
      <c r="A13992" s="33">
        <v>44205</v>
      </c>
      <c r="B13992" s="1" t="s">
        <v>41</v>
      </c>
      <c r="C13992">
        <v>224</v>
      </c>
      <c r="D13992">
        <v>9344</v>
      </c>
      <c r="E13992" s="32">
        <v>204</v>
      </c>
      <c r="F13992">
        <v>0</v>
      </c>
      <c r="G13992" s="32">
        <v>20</v>
      </c>
      <c r="H13992" s="32">
        <v>1</v>
      </c>
    </row>
    <row r="13993" spans="1:8" x14ac:dyDescent="0.55000000000000004">
      <c r="A13993" s="33">
        <v>44205</v>
      </c>
      <c r="B13993" s="1" t="s">
        <v>42</v>
      </c>
      <c r="C13993">
        <v>1775</v>
      </c>
      <c r="D13993">
        <v>35839</v>
      </c>
      <c r="E13993" s="32">
        <v>1241</v>
      </c>
      <c r="F13993">
        <v>15</v>
      </c>
      <c r="G13993" s="32">
        <v>327</v>
      </c>
      <c r="H13993" s="32">
        <v>9</v>
      </c>
    </row>
    <row r="13994" spans="1:8" x14ac:dyDescent="0.55000000000000004">
      <c r="A13994" s="33">
        <v>44205</v>
      </c>
      <c r="B13994" s="1" t="s">
        <v>43</v>
      </c>
      <c r="C13994">
        <v>3952</v>
      </c>
      <c r="D13994">
        <v>86026</v>
      </c>
      <c r="E13994" s="32">
        <v>2880</v>
      </c>
      <c r="F13994">
        <v>55</v>
      </c>
      <c r="G13994" s="32">
        <v>736</v>
      </c>
      <c r="H13994" s="32">
        <v>13</v>
      </c>
    </row>
    <row r="13995" spans="1:8" x14ac:dyDescent="0.55000000000000004">
      <c r="A13995" s="33">
        <v>44205</v>
      </c>
      <c r="B13995" s="1" t="s">
        <v>44</v>
      </c>
      <c r="C13995">
        <v>685</v>
      </c>
      <c r="D13995">
        <v>32146</v>
      </c>
      <c r="E13995" s="32">
        <v>554</v>
      </c>
      <c r="F13995">
        <v>3</v>
      </c>
      <c r="G13995" s="32">
        <v>124</v>
      </c>
      <c r="H13995" s="32">
        <v>1</v>
      </c>
    </row>
    <row r="13996" spans="1:8" x14ac:dyDescent="0.55000000000000004">
      <c r="A13996" s="33">
        <v>44205</v>
      </c>
      <c r="B13996" s="1" t="s">
        <v>45</v>
      </c>
      <c r="C13996">
        <v>226</v>
      </c>
      <c r="D13996">
        <v>16387</v>
      </c>
      <c r="E13996" s="32">
        <v>188</v>
      </c>
      <c r="F13996">
        <v>9</v>
      </c>
      <c r="G13996" s="32">
        <v>29</v>
      </c>
      <c r="H13996" s="32">
        <v>0</v>
      </c>
    </row>
    <row r="13997" spans="1:8" x14ac:dyDescent="0.55000000000000004">
      <c r="A13997" s="33">
        <v>44205</v>
      </c>
      <c r="B13997" s="1" t="s">
        <v>46</v>
      </c>
      <c r="C13997">
        <v>414</v>
      </c>
      <c r="D13997">
        <v>28532</v>
      </c>
      <c r="E13997" s="32">
        <v>256</v>
      </c>
      <c r="F13997">
        <v>4</v>
      </c>
      <c r="G13997" s="32">
        <v>154</v>
      </c>
      <c r="H13997" s="32">
        <v>1</v>
      </c>
    </row>
    <row r="13998" spans="1:8" x14ac:dyDescent="0.55000000000000004">
      <c r="A13998" s="33">
        <v>44205</v>
      </c>
      <c r="B13998" s="1" t="s">
        <v>47</v>
      </c>
      <c r="C13998">
        <v>630</v>
      </c>
      <c r="D13998">
        <v>15627</v>
      </c>
      <c r="E13998" s="32">
        <v>431</v>
      </c>
      <c r="F13998">
        <v>13</v>
      </c>
      <c r="G13998" s="32">
        <v>186</v>
      </c>
      <c r="H13998" s="32">
        <v>2</v>
      </c>
    </row>
    <row r="13999" spans="1:8" x14ac:dyDescent="0.55000000000000004">
      <c r="A13999" s="33">
        <v>44205</v>
      </c>
      <c r="B13999" s="1" t="s">
        <v>48</v>
      </c>
      <c r="C13999">
        <v>725</v>
      </c>
      <c r="D13999">
        <v>6139</v>
      </c>
      <c r="E13999" s="32">
        <v>635</v>
      </c>
      <c r="F13999">
        <v>11</v>
      </c>
      <c r="G13999" s="32">
        <v>79</v>
      </c>
      <c r="H13999" s="32">
        <v>5</v>
      </c>
    </row>
    <row r="14000" spans="1:8" x14ac:dyDescent="0.55000000000000004">
      <c r="A14000" s="33">
        <v>44205</v>
      </c>
      <c r="B14000" s="1" t="s">
        <v>49</v>
      </c>
      <c r="C14000">
        <v>10736</v>
      </c>
      <c r="D14000">
        <v>285837</v>
      </c>
      <c r="E14000" s="32">
        <v>8113</v>
      </c>
      <c r="F14000">
        <v>128</v>
      </c>
      <c r="G14000" s="32">
        <v>2495</v>
      </c>
      <c r="H14000" s="32">
        <v>19</v>
      </c>
    </row>
    <row r="14001" spans="1:8" x14ac:dyDescent="0.55000000000000004">
      <c r="A14001" s="33">
        <v>44205</v>
      </c>
      <c r="B14001" s="1" t="s">
        <v>50</v>
      </c>
      <c r="C14001">
        <v>579</v>
      </c>
      <c r="D14001">
        <v>16379</v>
      </c>
      <c r="E14001" s="32">
        <v>460</v>
      </c>
      <c r="F14001">
        <v>3</v>
      </c>
      <c r="G14001" s="32">
        <v>124</v>
      </c>
      <c r="H14001" s="32">
        <v>1</v>
      </c>
    </row>
    <row r="14002" spans="1:8" x14ac:dyDescent="0.55000000000000004">
      <c r="A14002" s="33">
        <v>44205</v>
      </c>
      <c r="B14002" s="1" t="s">
        <v>51</v>
      </c>
      <c r="C14002">
        <v>855</v>
      </c>
      <c r="D14002">
        <v>44502</v>
      </c>
      <c r="E14002" s="32">
        <v>517</v>
      </c>
      <c r="F14002">
        <v>7</v>
      </c>
      <c r="G14002" s="32">
        <v>267</v>
      </c>
      <c r="H14002" s="32">
        <v>10</v>
      </c>
    </row>
    <row r="14003" spans="1:8" x14ac:dyDescent="0.55000000000000004">
      <c r="A14003" s="33">
        <v>44205</v>
      </c>
      <c r="B14003" s="1" t="s">
        <v>52</v>
      </c>
      <c r="C14003">
        <v>2272</v>
      </c>
      <c r="D14003">
        <v>39720</v>
      </c>
      <c r="E14003" s="32">
        <v>1719</v>
      </c>
      <c r="F14003">
        <v>29</v>
      </c>
      <c r="G14003" s="32">
        <v>221</v>
      </c>
      <c r="H14003" s="32">
        <v>18</v>
      </c>
    </row>
    <row r="14004" spans="1:8" x14ac:dyDescent="0.55000000000000004">
      <c r="A14004" s="33">
        <v>44205</v>
      </c>
      <c r="B14004" s="1" t="s">
        <v>53</v>
      </c>
      <c r="C14004">
        <v>821</v>
      </c>
      <c r="D14004">
        <v>49347</v>
      </c>
      <c r="E14004" s="32">
        <v>658</v>
      </c>
      <c r="F14004">
        <v>7</v>
      </c>
      <c r="G14004" s="32">
        <v>156</v>
      </c>
      <c r="H14004" s="32">
        <v>4</v>
      </c>
    </row>
    <row r="14005" spans="1:8" x14ac:dyDescent="0.55000000000000004">
      <c r="A14005" s="33">
        <v>44205</v>
      </c>
      <c r="B14005" s="1" t="s">
        <v>54</v>
      </c>
      <c r="C14005">
        <v>1173</v>
      </c>
      <c r="D14005">
        <v>15272</v>
      </c>
      <c r="E14005" s="32">
        <v>728</v>
      </c>
      <c r="F14005">
        <v>10</v>
      </c>
      <c r="G14005" s="32">
        <v>445</v>
      </c>
      <c r="H14005" s="32">
        <v>2</v>
      </c>
    </row>
    <row r="14006" spans="1:8" x14ac:dyDescent="0.55000000000000004">
      <c r="A14006" s="33">
        <v>44205</v>
      </c>
      <c r="B14006" s="1" t="s">
        <v>55</v>
      </c>
      <c r="C14006">
        <v>1189</v>
      </c>
      <c r="D14006">
        <v>43828</v>
      </c>
      <c r="E14006" s="32">
        <v>975</v>
      </c>
      <c r="F14006">
        <v>14</v>
      </c>
      <c r="G14006" s="32">
        <v>214</v>
      </c>
      <c r="H14006" s="32">
        <v>1</v>
      </c>
    </row>
    <row r="14007" spans="1:8" x14ac:dyDescent="0.55000000000000004">
      <c r="A14007" s="33">
        <v>44205</v>
      </c>
      <c r="B14007" s="1" t="s">
        <v>56</v>
      </c>
      <c r="C14007">
        <v>5829</v>
      </c>
      <c r="D14007">
        <v>94941</v>
      </c>
      <c r="E14007" s="32">
        <v>5240</v>
      </c>
      <c r="F14007">
        <v>84</v>
      </c>
      <c r="G14007" s="32">
        <v>510</v>
      </c>
      <c r="H14007" s="32">
        <v>5</v>
      </c>
    </row>
    <row r="14008" spans="1:8" x14ac:dyDescent="0.55000000000000004">
      <c r="A14008" s="33">
        <v>44206</v>
      </c>
      <c r="B14008" s="1" t="s">
        <v>7</v>
      </c>
      <c r="C14008">
        <v>14717</v>
      </c>
      <c r="D14008">
        <v>260605</v>
      </c>
      <c r="E14008" s="32">
        <v>12692</v>
      </c>
      <c r="F14008">
        <v>506</v>
      </c>
      <c r="G14008" s="32">
        <v>1456</v>
      </c>
      <c r="H14008" s="32">
        <v>12</v>
      </c>
    </row>
    <row r="14009" spans="1:8" x14ac:dyDescent="0.55000000000000004">
      <c r="A14009" s="33">
        <v>44206</v>
      </c>
      <c r="B14009" s="1" t="s">
        <v>11</v>
      </c>
      <c r="C14009">
        <v>561</v>
      </c>
      <c r="D14009">
        <v>11166</v>
      </c>
      <c r="E14009" s="32">
        <v>473</v>
      </c>
      <c r="F14009">
        <v>8</v>
      </c>
      <c r="G14009" s="32">
        <v>80</v>
      </c>
      <c r="H14009" s="32">
        <v>2</v>
      </c>
    </row>
    <row r="14010" spans="1:8" x14ac:dyDescent="0.55000000000000004">
      <c r="A14010" s="33">
        <v>44206</v>
      </c>
      <c r="B14010" s="1" t="s">
        <v>12</v>
      </c>
      <c r="C14010">
        <v>429</v>
      </c>
      <c r="D14010">
        <v>15628</v>
      </c>
      <c r="E14010" s="32">
        <v>342</v>
      </c>
      <c r="F14010">
        <v>25</v>
      </c>
      <c r="G14010" s="32">
        <v>62</v>
      </c>
      <c r="H14010" s="32">
        <v>2</v>
      </c>
    </row>
    <row r="14011" spans="1:8" x14ac:dyDescent="0.55000000000000004">
      <c r="A14011" s="33">
        <v>44206</v>
      </c>
      <c r="B14011" s="1" t="s">
        <v>13</v>
      </c>
      <c r="C14011">
        <v>2582</v>
      </c>
      <c r="D14011">
        <v>26359</v>
      </c>
      <c r="E14011" s="32">
        <v>2126</v>
      </c>
      <c r="F14011">
        <v>17</v>
      </c>
      <c r="G14011" s="32">
        <v>439</v>
      </c>
      <c r="H14011" s="32">
        <v>8</v>
      </c>
    </row>
    <row r="14012" spans="1:8" x14ac:dyDescent="0.55000000000000004">
      <c r="A14012" s="33">
        <v>44206</v>
      </c>
      <c r="B14012" s="1" t="s">
        <v>14</v>
      </c>
      <c r="C14012">
        <v>173</v>
      </c>
      <c r="D14012">
        <v>4891</v>
      </c>
      <c r="E14012" s="32">
        <v>135</v>
      </c>
      <c r="F14012">
        <v>1</v>
      </c>
      <c r="G14012" s="32">
        <v>37</v>
      </c>
      <c r="H14012" s="32">
        <v>0</v>
      </c>
    </row>
    <row r="14013" spans="1:8" x14ac:dyDescent="0.55000000000000004">
      <c r="A14013" s="33">
        <v>44206</v>
      </c>
      <c r="B14013" s="1" t="s">
        <v>15</v>
      </c>
      <c r="C14013">
        <v>433</v>
      </c>
      <c r="D14013">
        <v>11075</v>
      </c>
      <c r="E14013" s="32">
        <v>361</v>
      </c>
      <c r="F14013">
        <v>10</v>
      </c>
      <c r="G14013" s="32">
        <v>62</v>
      </c>
      <c r="H14013" s="32">
        <v>4</v>
      </c>
    </row>
    <row r="14014" spans="1:8" x14ac:dyDescent="0.55000000000000004">
      <c r="A14014" s="33">
        <v>44206</v>
      </c>
      <c r="B14014" s="1" t="s">
        <v>16</v>
      </c>
      <c r="C14014">
        <v>1225</v>
      </c>
      <c r="D14014">
        <v>64642</v>
      </c>
      <c r="E14014" s="32">
        <v>868</v>
      </c>
      <c r="F14014">
        <v>28</v>
      </c>
      <c r="G14014" s="32">
        <v>329</v>
      </c>
      <c r="H14014" s="32">
        <v>8</v>
      </c>
    </row>
    <row r="14015" spans="1:8" x14ac:dyDescent="0.55000000000000004">
      <c r="A14015" s="33">
        <v>44206</v>
      </c>
      <c r="B14015" s="1" t="s">
        <v>17</v>
      </c>
      <c r="C14015">
        <v>3140</v>
      </c>
      <c r="D14015">
        <v>19492</v>
      </c>
      <c r="E14015" s="32">
        <v>2409</v>
      </c>
      <c r="F14015">
        <v>40</v>
      </c>
      <c r="G14015" s="32">
        <v>691</v>
      </c>
      <c r="H14015" s="32">
        <v>8</v>
      </c>
    </row>
    <row r="14016" spans="1:8" x14ac:dyDescent="0.55000000000000004">
      <c r="A14016" s="33">
        <v>44206</v>
      </c>
      <c r="B14016" s="1" t="s">
        <v>18</v>
      </c>
      <c r="C14016">
        <v>2510</v>
      </c>
      <c r="D14016">
        <v>82123</v>
      </c>
      <c r="E14016" s="32">
        <v>1344</v>
      </c>
      <c r="F14016">
        <v>10</v>
      </c>
      <c r="G14016" s="32">
        <v>1166</v>
      </c>
      <c r="H14016" s="32">
        <v>15</v>
      </c>
    </row>
    <row r="14017" spans="1:8" x14ac:dyDescent="0.55000000000000004">
      <c r="A14017" s="33">
        <v>44206</v>
      </c>
      <c r="B14017" s="1" t="s">
        <v>19</v>
      </c>
      <c r="C14017">
        <v>2872</v>
      </c>
      <c r="D14017">
        <v>58301</v>
      </c>
      <c r="E14017" s="32">
        <v>2267</v>
      </c>
      <c r="F14017">
        <v>49</v>
      </c>
      <c r="G14017" s="32">
        <v>556</v>
      </c>
      <c r="H14017" s="32">
        <v>15</v>
      </c>
    </row>
    <row r="14018" spans="1:8" x14ac:dyDescent="0.55000000000000004">
      <c r="A14018" s="33">
        <v>44206</v>
      </c>
      <c r="B14018" s="1" t="s">
        <v>20</v>
      </c>
      <c r="C14018">
        <v>17827</v>
      </c>
      <c r="D14018">
        <v>355634</v>
      </c>
      <c r="E14018" s="32">
        <v>12553</v>
      </c>
      <c r="F14018">
        <v>244</v>
      </c>
      <c r="G14018" s="32">
        <v>5030</v>
      </c>
      <c r="H14018" s="32">
        <v>66</v>
      </c>
    </row>
    <row r="14019" spans="1:8" x14ac:dyDescent="0.55000000000000004">
      <c r="A14019" s="33">
        <v>44206</v>
      </c>
      <c r="B14019" s="1" t="s">
        <v>21</v>
      </c>
      <c r="C14019">
        <v>14218</v>
      </c>
      <c r="D14019">
        <v>246224</v>
      </c>
      <c r="E14019" s="32">
        <v>9935</v>
      </c>
      <c r="F14019">
        <v>139</v>
      </c>
      <c r="G14019" s="32">
        <v>4144</v>
      </c>
      <c r="H14019" s="32">
        <v>31</v>
      </c>
    </row>
    <row r="14020" spans="1:8" x14ac:dyDescent="0.55000000000000004">
      <c r="A14020" s="33">
        <v>44206</v>
      </c>
      <c r="B14020" s="1" t="s">
        <v>22</v>
      </c>
      <c r="C14020">
        <v>74944</v>
      </c>
      <c r="D14020">
        <v>1083806</v>
      </c>
      <c r="E14020" s="32">
        <v>56046</v>
      </c>
      <c r="F14020">
        <v>685</v>
      </c>
      <c r="G14020" s="32">
        <v>18213</v>
      </c>
      <c r="H14020" s="32">
        <v>128</v>
      </c>
    </row>
    <row r="14021" spans="1:8" x14ac:dyDescent="0.55000000000000004">
      <c r="A14021" s="33">
        <v>44206</v>
      </c>
      <c r="B14021" s="1" t="s">
        <v>23</v>
      </c>
      <c r="C14021">
        <v>27344</v>
      </c>
      <c r="D14021">
        <v>381811</v>
      </c>
      <c r="E14021" s="32">
        <v>21854</v>
      </c>
      <c r="F14021">
        <v>315</v>
      </c>
      <c r="G14021" s="32">
        <v>5175</v>
      </c>
      <c r="H14021" s="32">
        <v>93</v>
      </c>
    </row>
    <row r="14022" spans="1:8" x14ac:dyDescent="0.55000000000000004">
      <c r="A14022" s="33">
        <v>44206</v>
      </c>
      <c r="B14022" s="1" t="s">
        <v>24</v>
      </c>
      <c r="C14022">
        <v>661</v>
      </c>
      <c r="D14022">
        <v>30854</v>
      </c>
      <c r="E14022" s="32">
        <v>505</v>
      </c>
      <c r="F14022">
        <v>3</v>
      </c>
      <c r="G14022" s="32">
        <v>156</v>
      </c>
      <c r="H14022" s="32">
        <v>0</v>
      </c>
    </row>
    <row r="14023" spans="1:8" x14ac:dyDescent="0.55000000000000004">
      <c r="A14023" s="33">
        <v>44206</v>
      </c>
      <c r="B14023" s="1" t="s">
        <v>25</v>
      </c>
      <c r="C14023">
        <v>706</v>
      </c>
      <c r="D14023">
        <v>23807</v>
      </c>
      <c r="E14023" s="32">
        <v>533</v>
      </c>
      <c r="F14023">
        <v>26</v>
      </c>
      <c r="G14023" s="32">
        <v>147</v>
      </c>
      <c r="H14023" s="32">
        <v>2</v>
      </c>
    </row>
    <row r="14024" spans="1:8" x14ac:dyDescent="0.55000000000000004">
      <c r="A14024" s="33">
        <v>44206</v>
      </c>
      <c r="B14024" s="1" t="s">
        <v>26</v>
      </c>
      <c r="C14024">
        <v>1227</v>
      </c>
      <c r="D14024">
        <v>33033</v>
      </c>
      <c r="E14024" s="32">
        <v>1005</v>
      </c>
      <c r="F14024">
        <v>52</v>
      </c>
      <c r="G14024" s="32">
        <v>192</v>
      </c>
      <c r="H14024" s="32">
        <v>9</v>
      </c>
    </row>
    <row r="14025" spans="1:8" x14ac:dyDescent="0.55000000000000004">
      <c r="A14025" s="33">
        <v>44206</v>
      </c>
      <c r="B14025" s="1" t="s">
        <v>27</v>
      </c>
      <c r="C14025">
        <v>397</v>
      </c>
      <c r="D14025">
        <v>21382</v>
      </c>
      <c r="E14025" s="32">
        <v>344</v>
      </c>
      <c r="F14025">
        <v>12</v>
      </c>
      <c r="G14025" s="32">
        <v>40</v>
      </c>
      <c r="H14025" s="32">
        <v>1</v>
      </c>
    </row>
    <row r="14026" spans="1:8" x14ac:dyDescent="0.55000000000000004">
      <c r="A14026" s="33">
        <v>44206</v>
      </c>
      <c r="B14026" s="1" t="s">
        <v>28</v>
      </c>
      <c r="C14026">
        <v>676</v>
      </c>
      <c r="D14026">
        <v>14741</v>
      </c>
      <c r="E14026" s="32">
        <v>546</v>
      </c>
      <c r="F14026">
        <v>11</v>
      </c>
      <c r="G14026" s="32">
        <v>119</v>
      </c>
      <c r="H14026" s="32">
        <v>2</v>
      </c>
    </row>
    <row r="14027" spans="1:8" x14ac:dyDescent="0.55000000000000004">
      <c r="A14027" s="33">
        <v>44206</v>
      </c>
      <c r="B14027" s="1" t="s">
        <v>29</v>
      </c>
      <c r="C14027">
        <v>1609</v>
      </c>
      <c r="D14027">
        <v>55758</v>
      </c>
      <c r="E14027" s="32">
        <v>1172</v>
      </c>
      <c r="F14027">
        <v>18</v>
      </c>
      <c r="G14027" s="32">
        <v>409</v>
      </c>
      <c r="H14027" s="32">
        <v>9</v>
      </c>
    </row>
    <row r="14028" spans="1:8" x14ac:dyDescent="0.55000000000000004">
      <c r="A14028" s="33">
        <v>44206</v>
      </c>
      <c r="B14028" s="1" t="s">
        <v>30</v>
      </c>
      <c r="C14028">
        <v>3037</v>
      </c>
      <c r="D14028">
        <v>76813</v>
      </c>
      <c r="E14028" s="32">
        <v>2258</v>
      </c>
      <c r="F14028">
        <v>46</v>
      </c>
      <c r="G14028" s="32">
        <v>733</v>
      </c>
      <c r="H14028" s="32">
        <v>14</v>
      </c>
    </row>
    <row r="14029" spans="1:8" x14ac:dyDescent="0.55000000000000004">
      <c r="A14029" s="33">
        <v>44206</v>
      </c>
      <c r="B14029" s="1" t="s">
        <v>31</v>
      </c>
      <c r="C14029">
        <v>3292</v>
      </c>
      <c r="D14029">
        <v>106902</v>
      </c>
      <c r="E14029" s="32">
        <v>2460</v>
      </c>
      <c r="F14029">
        <v>49</v>
      </c>
      <c r="G14029" s="32">
        <v>783</v>
      </c>
      <c r="H14029" s="32">
        <v>6</v>
      </c>
    </row>
    <row r="14030" spans="1:8" x14ac:dyDescent="0.55000000000000004">
      <c r="A14030" s="33">
        <v>44206</v>
      </c>
      <c r="B14030" s="1" t="s">
        <v>32</v>
      </c>
      <c r="C14030">
        <v>19077</v>
      </c>
      <c r="D14030">
        <v>231862</v>
      </c>
      <c r="E14030" s="32">
        <v>15634</v>
      </c>
      <c r="F14030">
        <v>266</v>
      </c>
      <c r="G14030" s="32">
        <v>3177</v>
      </c>
      <c r="H14030" s="32">
        <v>49</v>
      </c>
    </row>
    <row r="14031" spans="1:8" x14ac:dyDescent="0.55000000000000004">
      <c r="A14031" s="33">
        <v>44206</v>
      </c>
      <c r="B14031" s="1" t="s">
        <v>33</v>
      </c>
      <c r="C14031">
        <v>1563</v>
      </c>
      <c r="D14031">
        <v>32398</v>
      </c>
      <c r="E14031" s="32">
        <v>1242</v>
      </c>
      <c r="F14031">
        <v>22</v>
      </c>
      <c r="G14031" s="32">
        <v>299</v>
      </c>
      <c r="H14031" s="32">
        <v>5</v>
      </c>
    </row>
    <row r="14032" spans="1:8" x14ac:dyDescent="0.55000000000000004">
      <c r="A14032" s="33">
        <v>44206</v>
      </c>
      <c r="B14032" s="1" t="s">
        <v>34</v>
      </c>
      <c r="C14032">
        <v>1546</v>
      </c>
      <c r="D14032">
        <v>42168</v>
      </c>
      <c r="E14032" s="32">
        <v>1117</v>
      </c>
      <c r="F14032">
        <v>16</v>
      </c>
      <c r="G14032" s="32">
        <v>413</v>
      </c>
      <c r="H14032" s="32">
        <v>14</v>
      </c>
    </row>
    <row r="14033" spans="1:8" x14ac:dyDescent="0.55000000000000004">
      <c r="A14033" s="33">
        <v>44206</v>
      </c>
      <c r="B14033" s="1" t="s">
        <v>35</v>
      </c>
      <c r="C14033">
        <v>5518</v>
      </c>
      <c r="D14033">
        <v>101733</v>
      </c>
      <c r="E14033" s="32">
        <v>4368</v>
      </c>
      <c r="F14033">
        <v>69</v>
      </c>
      <c r="G14033" s="32">
        <v>1128</v>
      </c>
      <c r="H14033" s="32">
        <v>15</v>
      </c>
    </row>
    <row r="14034" spans="1:8" x14ac:dyDescent="0.55000000000000004">
      <c r="A14034" s="33">
        <v>44206</v>
      </c>
      <c r="B14034" s="1" t="s">
        <v>36</v>
      </c>
      <c r="C14034">
        <v>34452</v>
      </c>
      <c r="D14034">
        <v>520494</v>
      </c>
      <c r="E14034" s="32">
        <v>28376</v>
      </c>
      <c r="F14034">
        <v>673</v>
      </c>
      <c r="G14034" s="32">
        <v>5403</v>
      </c>
      <c r="H14034" s="32">
        <v>171</v>
      </c>
    </row>
    <row r="14035" spans="1:8" x14ac:dyDescent="0.55000000000000004">
      <c r="A14035" s="33">
        <v>44206</v>
      </c>
      <c r="B14035" s="1" t="s">
        <v>37</v>
      </c>
      <c r="C14035">
        <v>11819</v>
      </c>
      <c r="D14035">
        <v>157468</v>
      </c>
      <c r="E14035" s="32">
        <v>10293</v>
      </c>
      <c r="F14035">
        <v>268</v>
      </c>
      <c r="G14035" s="32">
        <v>1258</v>
      </c>
      <c r="H14035" s="32">
        <v>65</v>
      </c>
    </row>
    <row r="14036" spans="1:8" x14ac:dyDescent="0.55000000000000004">
      <c r="A14036" s="33">
        <v>44206</v>
      </c>
      <c r="B14036" s="1" t="s">
        <v>38</v>
      </c>
      <c r="C14036">
        <v>2357</v>
      </c>
      <c r="D14036">
        <v>53820</v>
      </c>
      <c r="E14036" s="32">
        <v>1933</v>
      </c>
      <c r="F14036">
        <v>26</v>
      </c>
      <c r="G14036" s="32">
        <v>398</v>
      </c>
      <c r="H14036" s="32">
        <v>11</v>
      </c>
    </row>
    <row r="14037" spans="1:8" x14ac:dyDescent="0.55000000000000004">
      <c r="A14037" s="33">
        <v>44206</v>
      </c>
      <c r="B14037" s="1" t="s">
        <v>39</v>
      </c>
      <c r="C14037">
        <v>763</v>
      </c>
      <c r="D14037">
        <v>17677</v>
      </c>
      <c r="E14037" s="32">
        <v>616</v>
      </c>
      <c r="F14037">
        <v>8</v>
      </c>
      <c r="G14037" s="32">
        <v>128</v>
      </c>
      <c r="H14037" s="32">
        <v>5</v>
      </c>
    </row>
    <row r="14038" spans="1:8" x14ac:dyDescent="0.55000000000000004">
      <c r="A14038" s="33">
        <v>44206</v>
      </c>
      <c r="B14038" s="1" t="s">
        <v>40</v>
      </c>
      <c r="C14038">
        <v>165</v>
      </c>
      <c r="D14038">
        <v>27458</v>
      </c>
      <c r="E14038" s="32">
        <v>92</v>
      </c>
      <c r="F14038">
        <v>1</v>
      </c>
      <c r="G14038" s="32">
        <v>69</v>
      </c>
      <c r="H14038" s="32">
        <v>3</v>
      </c>
    </row>
    <row r="14039" spans="1:8" x14ac:dyDescent="0.55000000000000004">
      <c r="A14039" s="33">
        <v>44206</v>
      </c>
      <c r="B14039" s="1" t="s">
        <v>41</v>
      </c>
      <c r="C14039">
        <v>227</v>
      </c>
      <c r="D14039">
        <v>9344</v>
      </c>
      <c r="E14039" s="32">
        <v>207</v>
      </c>
      <c r="F14039">
        <v>0</v>
      </c>
      <c r="G14039" s="32">
        <v>20</v>
      </c>
      <c r="H14039" s="32">
        <v>1</v>
      </c>
    </row>
    <row r="14040" spans="1:8" x14ac:dyDescent="0.55000000000000004">
      <c r="A14040" s="33">
        <v>44206</v>
      </c>
      <c r="B14040" s="1" t="s">
        <v>42</v>
      </c>
      <c r="C14040">
        <v>1807</v>
      </c>
      <c r="D14040">
        <v>35839</v>
      </c>
      <c r="E14040" s="32">
        <v>1241</v>
      </c>
      <c r="F14040">
        <v>15</v>
      </c>
      <c r="G14040" s="32">
        <v>327</v>
      </c>
      <c r="H14040" s="32">
        <v>9</v>
      </c>
    </row>
    <row r="14041" spans="1:8" x14ac:dyDescent="0.55000000000000004">
      <c r="A14041" s="33">
        <v>44206</v>
      </c>
      <c r="B14041" s="1" t="s">
        <v>43</v>
      </c>
      <c r="C14041">
        <v>4012</v>
      </c>
      <c r="D14041">
        <v>86026</v>
      </c>
      <c r="E14041" s="32">
        <v>2986</v>
      </c>
      <c r="F14041">
        <v>56</v>
      </c>
      <c r="G14041" s="32">
        <v>762</v>
      </c>
      <c r="H14041" s="32">
        <v>13</v>
      </c>
    </row>
    <row r="14042" spans="1:8" x14ac:dyDescent="0.55000000000000004">
      <c r="A14042" s="33">
        <v>44206</v>
      </c>
      <c r="B14042" s="1" t="s">
        <v>44</v>
      </c>
      <c r="C14042">
        <v>706</v>
      </c>
      <c r="D14042">
        <v>32146</v>
      </c>
      <c r="E14042" s="32">
        <v>556</v>
      </c>
      <c r="F14042">
        <v>3</v>
      </c>
      <c r="G14042" s="32">
        <v>143</v>
      </c>
      <c r="H14042" s="32">
        <v>3</v>
      </c>
    </row>
    <row r="14043" spans="1:8" x14ac:dyDescent="0.55000000000000004">
      <c r="A14043" s="33">
        <v>44206</v>
      </c>
      <c r="B14043" s="1" t="s">
        <v>45</v>
      </c>
      <c r="C14043">
        <v>229</v>
      </c>
      <c r="D14043">
        <v>16533</v>
      </c>
      <c r="E14043" s="32">
        <v>188</v>
      </c>
      <c r="F14043">
        <v>9</v>
      </c>
      <c r="G14043" s="32">
        <v>32</v>
      </c>
      <c r="H14043" s="32">
        <v>0</v>
      </c>
    </row>
    <row r="14044" spans="1:8" x14ac:dyDescent="0.55000000000000004">
      <c r="A14044" s="33">
        <v>44206</v>
      </c>
      <c r="B14044" s="1" t="s">
        <v>46</v>
      </c>
      <c r="C14044">
        <v>427</v>
      </c>
      <c r="D14044">
        <v>28909</v>
      </c>
      <c r="E14044" s="32">
        <v>257</v>
      </c>
      <c r="F14044">
        <v>4</v>
      </c>
      <c r="G14044" s="32">
        <v>166</v>
      </c>
      <c r="H14044" s="32">
        <v>1</v>
      </c>
    </row>
    <row r="14045" spans="1:8" x14ac:dyDescent="0.55000000000000004">
      <c r="A14045" s="33">
        <v>44206</v>
      </c>
      <c r="B14045" s="1" t="s">
        <v>47</v>
      </c>
      <c r="C14045">
        <v>662</v>
      </c>
      <c r="D14045">
        <v>15836</v>
      </c>
      <c r="E14045" s="32">
        <v>434</v>
      </c>
      <c r="F14045">
        <v>13</v>
      </c>
      <c r="G14045" s="32">
        <v>215</v>
      </c>
      <c r="H14045" s="32">
        <v>2</v>
      </c>
    </row>
    <row r="14046" spans="1:8" x14ac:dyDescent="0.55000000000000004">
      <c r="A14046" s="33">
        <v>44206</v>
      </c>
      <c r="B14046" s="1" t="s">
        <v>48</v>
      </c>
      <c r="C14046">
        <v>732</v>
      </c>
      <c r="D14046">
        <v>6652</v>
      </c>
      <c r="E14046" s="32">
        <v>645</v>
      </c>
      <c r="F14046">
        <v>12</v>
      </c>
      <c r="G14046" s="32">
        <v>75</v>
      </c>
      <c r="H14046" s="32">
        <v>4</v>
      </c>
    </row>
    <row r="14047" spans="1:8" x14ac:dyDescent="0.55000000000000004">
      <c r="A14047" s="33">
        <v>44206</v>
      </c>
      <c r="B14047" s="1" t="s">
        <v>49</v>
      </c>
      <c r="C14047">
        <v>10736</v>
      </c>
      <c r="D14047">
        <v>285837</v>
      </c>
      <c r="E14047" s="32">
        <v>8113</v>
      </c>
      <c r="F14047">
        <v>128</v>
      </c>
      <c r="G14047" s="32">
        <v>2495</v>
      </c>
      <c r="H14047" s="32">
        <v>19</v>
      </c>
    </row>
    <row r="14048" spans="1:8" x14ac:dyDescent="0.55000000000000004">
      <c r="A14048" s="33">
        <v>44206</v>
      </c>
      <c r="B14048" s="1" t="s">
        <v>50</v>
      </c>
      <c r="C14048">
        <v>601</v>
      </c>
      <c r="D14048">
        <v>16572</v>
      </c>
      <c r="E14048" s="32">
        <v>464</v>
      </c>
      <c r="F14048">
        <v>3</v>
      </c>
      <c r="G14048" s="32">
        <v>144</v>
      </c>
      <c r="H14048" s="32">
        <v>1</v>
      </c>
    </row>
    <row r="14049" spans="1:8" x14ac:dyDescent="0.55000000000000004">
      <c r="A14049" s="33">
        <v>44206</v>
      </c>
      <c r="B14049" s="1" t="s">
        <v>51</v>
      </c>
      <c r="C14049">
        <v>1016</v>
      </c>
      <c r="D14049">
        <v>44929</v>
      </c>
      <c r="E14049" s="32">
        <v>517</v>
      </c>
      <c r="F14049">
        <v>8</v>
      </c>
      <c r="G14049" s="32">
        <v>277</v>
      </c>
      <c r="H14049" s="32">
        <v>10</v>
      </c>
    </row>
    <row r="14050" spans="1:8" x14ac:dyDescent="0.55000000000000004">
      <c r="A14050" s="33">
        <v>44206</v>
      </c>
      <c r="B14050" s="1" t="s">
        <v>52</v>
      </c>
      <c r="C14050">
        <v>2365</v>
      </c>
      <c r="D14050">
        <v>39720</v>
      </c>
      <c r="E14050" s="32">
        <v>1742</v>
      </c>
      <c r="F14050">
        <v>33</v>
      </c>
      <c r="G14050" s="32">
        <v>231</v>
      </c>
      <c r="H14050" s="32">
        <v>16</v>
      </c>
    </row>
    <row r="14051" spans="1:8" x14ac:dyDescent="0.55000000000000004">
      <c r="A14051" s="33">
        <v>44206</v>
      </c>
      <c r="B14051" s="1" t="s">
        <v>53</v>
      </c>
      <c r="C14051">
        <v>829</v>
      </c>
      <c r="D14051">
        <v>49444</v>
      </c>
      <c r="E14051" s="32">
        <v>667</v>
      </c>
      <c r="F14051">
        <v>8</v>
      </c>
      <c r="G14051" s="32">
        <v>154</v>
      </c>
      <c r="H14051" s="32">
        <v>4</v>
      </c>
    </row>
    <row r="14052" spans="1:8" x14ac:dyDescent="0.55000000000000004">
      <c r="A14052" s="33">
        <v>44206</v>
      </c>
      <c r="B14052" s="1" t="s">
        <v>54</v>
      </c>
      <c r="C14052">
        <v>1298</v>
      </c>
      <c r="D14052">
        <v>15272</v>
      </c>
      <c r="E14052" s="32">
        <v>767</v>
      </c>
      <c r="F14052">
        <v>10</v>
      </c>
      <c r="G14052" s="32">
        <v>531</v>
      </c>
      <c r="H14052" s="32">
        <v>2</v>
      </c>
    </row>
    <row r="14053" spans="1:8" x14ac:dyDescent="0.55000000000000004">
      <c r="A14053" s="33">
        <v>44206</v>
      </c>
      <c r="B14053" s="1" t="s">
        <v>55</v>
      </c>
      <c r="C14053">
        <v>1189</v>
      </c>
      <c r="D14053">
        <v>44599</v>
      </c>
      <c r="E14053" s="32">
        <v>975</v>
      </c>
      <c r="F14053">
        <v>14</v>
      </c>
      <c r="G14053" s="32">
        <v>214</v>
      </c>
      <c r="H14053" s="32">
        <v>1</v>
      </c>
    </row>
    <row r="14054" spans="1:8" x14ac:dyDescent="0.55000000000000004">
      <c r="A14054" s="33">
        <v>44206</v>
      </c>
      <c r="B14054" s="1" t="s">
        <v>56</v>
      </c>
      <c r="C14054">
        <v>5903</v>
      </c>
      <c r="D14054">
        <v>94941</v>
      </c>
      <c r="E14054" s="32">
        <v>5280</v>
      </c>
      <c r="F14054">
        <v>84</v>
      </c>
      <c r="G14054" s="32">
        <v>544</v>
      </c>
      <c r="H14054" s="32">
        <v>5</v>
      </c>
    </row>
    <row r="14055" spans="1:8" x14ac:dyDescent="0.55000000000000004">
      <c r="A14055" s="33">
        <v>44207</v>
      </c>
      <c r="B14055" s="1" t="s">
        <v>7</v>
      </c>
      <c r="C14055">
        <v>14852</v>
      </c>
      <c r="D14055">
        <v>262326</v>
      </c>
      <c r="E14055" s="32">
        <v>12767</v>
      </c>
      <c r="F14055">
        <v>511</v>
      </c>
      <c r="G14055" s="32">
        <v>1519</v>
      </c>
      <c r="H14055" s="32">
        <v>13</v>
      </c>
    </row>
    <row r="14056" spans="1:8" x14ac:dyDescent="0.55000000000000004">
      <c r="A14056" s="33">
        <v>44207</v>
      </c>
      <c r="B14056" s="1" t="s">
        <v>11</v>
      </c>
      <c r="C14056">
        <v>567</v>
      </c>
      <c r="D14056">
        <v>11261</v>
      </c>
      <c r="E14056" s="32">
        <v>481</v>
      </c>
      <c r="F14056">
        <v>8</v>
      </c>
      <c r="G14056" s="32">
        <v>78</v>
      </c>
      <c r="H14056" s="32">
        <v>2</v>
      </c>
    </row>
    <row r="14057" spans="1:8" x14ac:dyDescent="0.55000000000000004">
      <c r="A14057" s="33">
        <v>44207</v>
      </c>
      <c r="B14057" s="1" t="s">
        <v>12</v>
      </c>
      <c r="C14057">
        <v>432</v>
      </c>
      <c r="D14057">
        <v>15752</v>
      </c>
      <c r="E14057" s="32">
        <v>342</v>
      </c>
      <c r="F14057">
        <v>25</v>
      </c>
      <c r="G14057" s="32">
        <v>65</v>
      </c>
      <c r="H14057" s="32">
        <v>2</v>
      </c>
    </row>
    <row r="14058" spans="1:8" x14ac:dyDescent="0.55000000000000004">
      <c r="A14058" s="33">
        <v>44207</v>
      </c>
      <c r="B14058" s="1" t="s">
        <v>13</v>
      </c>
      <c r="C14058">
        <v>2640</v>
      </c>
      <c r="D14058">
        <v>26467</v>
      </c>
      <c r="E14058" s="32">
        <v>2137</v>
      </c>
      <c r="F14058">
        <v>17</v>
      </c>
      <c r="G14058" s="32">
        <v>486</v>
      </c>
      <c r="H14058" s="32">
        <v>8</v>
      </c>
    </row>
    <row r="14059" spans="1:8" x14ac:dyDescent="0.55000000000000004">
      <c r="A14059" s="33">
        <v>44207</v>
      </c>
      <c r="B14059" s="1" t="s">
        <v>14</v>
      </c>
      <c r="C14059">
        <v>174</v>
      </c>
      <c r="D14059">
        <v>4891</v>
      </c>
      <c r="E14059" s="32">
        <v>142</v>
      </c>
      <c r="F14059">
        <v>1</v>
      </c>
      <c r="G14059" s="32">
        <v>31</v>
      </c>
      <c r="H14059" s="32">
        <v>0</v>
      </c>
    </row>
    <row r="14060" spans="1:8" x14ac:dyDescent="0.55000000000000004">
      <c r="A14060" s="33">
        <v>44207</v>
      </c>
      <c r="B14060" s="1" t="s">
        <v>15</v>
      </c>
      <c r="C14060">
        <v>434</v>
      </c>
      <c r="D14060">
        <v>11085</v>
      </c>
      <c r="E14060" s="32">
        <v>362</v>
      </c>
      <c r="F14060">
        <v>10</v>
      </c>
      <c r="G14060" s="32">
        <v>62</v>
      </c>
      <c r="H14060" s="32">
        <v>4</v>
      </c>
    </row>
    <row r="14061" spans="1:8" x14ac:dyDescent="0.55000000000000004">
      <c r="A14061" s="33">
        <v>44207</v>
      </c>
      <c r="B14061" s="1" t="s">
        <v>16</v>
      </c>
      <c r="C14061">
        <v>1253</v>
      </c>
      <c r="D14061">
        <v>65238</v>
      </c>
      <c r="E14061" s="32">
        <v>885</v>
      </c>
      <c r="F14061">
        <v>30</v>
      </c>
      <c r="G14061" s="32">
        <v>338</v>
      </c>
      <c r="H14061" s="32">
        <v>8</v>
      </c>
    </row>
    <row r="14062" spans="1:8" x14ac:dyDescent="0.55000000000000004">
      <c r="A14062" s="33">
        <v>44207</v>
      </c>
      <c r="B14062" s="1" t="s">
        <v>17</v>
      </c>
      <c r="C14062">
        <v>3207</v>
      </c>
      <c r="D14062">
        <v>19492</v>
      </c>
      <c r="E14062" s="32">
        <v>2443</v>
      </c>
      <c r="F14062">
        <v>40</v>
      </c>
      <c r="G14062" s="32">
        <v>724</v>
      </c>
      <c r="H14062" s="32">
        <v>9</v>
      </c>
    </row>
    <row r="14063" spans="1:8" x14ac:dyDescent="0.55000000000000004">
      <c r="A14063" s="33">
        <v>44207</v>
      </c>
      <c r="B14063" s="1" t="s">
        <v>18</v>
      </c>
      <c r="C14063">
        <v>2616</v>
      </c>
      <c r="D14063">
        <v>82698</v>
      </c>
      <c r="E14063" s="32">
        <v>1360</v>
      </c>
      <c r="F14063">
        <v>12</v>
      </c>
      <c r="G14063" s="32">
        <v>1256</v>
      </c>
      <c r="H14063" s="32">
        <v>16</v>
      </c>
    </row>
    <row r="14064" spans="1:8" x14ac:dyDescent="0.55000000000000004">
      <c r="A14064" s="33">
        <v>44207</v>
      </c>
      <c r="B14064" s="1" t="s">
        <v>19</v>
      </c>
      <c r="C14064">
        <v>2908</v>
      </c>
      <c r="D14064">
        <v>58301</v>
      </c>
      <c r="E14064" s="32">
        <v>2303</v>
      </c>
      <c r="F14064">
        <v>54</v>
      </c>
      <c r="G14064" s="32">
        <v>551</v>
      </c>
      <c r="H14064" s="32">
        <v>12</v>
      </c>
    </row>
    <row r="14065" spans="1:8" x14ac:dyDescent="0.55000000000000004">
      <c r="A14065" s="33">
        <v>44207</v>
      </c>
      <c r="B14065" s="1" t="s">
        <v>20</v>
      </c>
      <c r="C14065">
        <v>18174</v>
      </c>
      <c r="D14065">
        <v>356904</v>
      </c>
      <c r="E14065" s="32">
        <v>12843</v>
      </c>
      <c r="F14065">
        <v>244</v>
      </c>
      <c r="G14065" s="32">
        <v>5087</v>
      </c>
      <c r="H14065" s="32">
        <v>67</v>
      </c>
    </row>
    <row r="14066" spans="1:8" x14ac:dyDescent="0.55000000000000004">
      <c r="A14066" s="33">
        <v>44207</v>
      </c>
      <c r="B14066" s="1" t="s">
        <v>21</v>
      </c>
      <c r="C14066">
        <v>14558</v>
      </c>
      <c r="D14066">
        <v>247538</v>
      </c>
      <c r="E14066" s="32">
        <v>9992</v>
      </c>
      <c r="F14066">
        <v>140</v>
      </c>
      <c r="G14066" s="32">
        <v>4426</v>
      </c>
      <c r="H14066" s="32">
        <v>31</v>
      </c>
    </row>
    <row r="14067" spans="1:8" x14ac:dyDescent="0.55000000000000004">
      <c r="A14067" s="33">
        <v>44207</v>
      </c>
      <c r="B14067" s="1" t="s">
        <v>22</v>
      </c>
      <c r="C14067">
        <v>76163</v>
      </c>
      <c r="D14067">
        <v>1083806</v>
      </c>
      <c r="E14067" s="32">
        <v>56551</v>
      </c>
      <c r="F14067">
        <v>689</v>
      </c>
      <c r="G14067" s="32">
        <v>18923</v>
      </c>
      <c r="H14067" s="32">
        <v>131</v>
      </c>
    </row>
    <row r="14068" spans="1:8" x14ac:dyDescent="0.55000000000000004">
      <c r="A14068" s="33">
        <v>44207</v>
      </c>
      <c r="B14068" s="1" t="s">
        <v>23</v>
      </c>
      <c r="C14068">
        <v>28036</v>
      </c>
      <c r="D14068">
        <v>381811</v>
      </c>
      <c r="E14068" s="32">
        <v>22081</v>
      </c>
      <c r="F14068">
        <v>318</v>
      </c>
      <c r="G14068" s="32">
        <v>5637</v>
      </c>
      <c r="H14068" s="32">
        <v>102</v>
      </c>
    </row>
    <row r="14069" spans="1:8" x14ac:dyDescent="0.55000000000000004">
      <c r="A14069" s="33">
        <v>44207</v>
      </c>
      <c r="B14069" s="1" t="s">
        <v>24</v>
      </c>
      <c r="C14069">
        <v>679</v>
      </c>
      <c r="D14069">
        <v>30998</v>
      </c>
      <c r="E14069" s="32">
        <v>510</v>
      </c>
      <c r="F14069">
        <v>3</v>
      </c>
      <c r="G14069" s="32">
        <v>169</v>
      </c>
      <c r="H14069" s="32">
        <v>0</v>
      </c>
    </row>
    <row r="14070" spans="1:8" x14ac:dyDescent="0.55000000000000004">
      <c r="A14070" s="33">
        <v>44207</v>
      </c>
      <c r="B14070" s="1" t="s">
        <v>25</v>
      </c>
      <c r="C14070">
        <v>716</v>
      </c>
      <c r="D14070">
        <v>23807</v>
      </c>
      <c r="E14070" s="32">
        <v>534</v>
      </c>
      <c r="F14070">
        <v>26</v>
      </c>
      <c r="G14070" s="32">
        <v>156</v>
      </c>
      <c r="H14070" s="32">
        <v>2</v>
      </c>
    </row>
    <row r="14071" spans="1:8" x14ac:dyDescent="0.55000000000000004">
      <c r="A14071" s="33">
        <v>44207</v>
      </c>
      <c r="B14071" s="1" t="s">
        <v>26</v>
      </c>
      <c r="C14071">
        <v>1233</v>
      </c>
      <c r="D14071">
        <v>33116</v>
      </c>
      <c r="E14071" s="32">
        <v>1011</v>
      </c>
      <c r="F14071">
        <v>52</v>
      </c>
      <c r="G14071" s="32">
        <v>197</v>
      </c>
      <c r="H14071" s="32">
        <v>8</v>
      </c>
    </row>
    <row r="14072" spans="1:8" x14ac:dyDescent="0.55000000000000004">
      <c r="A14072" s="33">
        <v>44207</v>
      </c>
      <c r="B14072" s="1" t="s">
        <v>27</v>
      </c>
      <c r="C14072">
        <v>399</v>
      </c>
      <c r="D14072">
        <v>21414</v>
      </c>
      <c r="E14072" s="32">
        <v>345</v>
      </c>
      <c r="F14072">
        <v>12</v>
      </c>
      <c r="G14072" s="32">
        <v>41</v>
      </c>
      <c r="H14072" s="32">
        <v>1</v>
      </c>
    </row>
    <row r="14073" spans="1:8" x14ac:dyDescent="0.55000000000000004">
      <c r="A14073" s="33">
        <v>44207</v>
      </c>
      <c r="B14073" s="1" t="s">
        <v>28</v>
      </c>
      <c r="C14073">
        <v>676</v>
      </c>
      <c r="D14073">
        <v>14741</v>
      </c>
      <c r="E14073" s="32">
        <v>546</v>
      </c>
      <c r="F14073">
        <v>11</v>
      </c>
      <c r="G14073" s="32">
        <v>119</v>
      </c>
      <c r="H14073" s="32">
        <v>2</v>
      </c>
    </row>
    <row r="14074" spans="1:8" x14ac:dyDescent="0.55000000000000004">
      <c r="A14074" s="33">
        <v>44207</v>
      </c>
      <c r="B14074" s="1" t="s">
        <v>29</v>
      </c>
      <c r="C14074">
        <v>1682</v>
      </c>
      <c r="D14074">
        <v>55758</v>
      </c>
      <c r="E14074" s="32">
        <v>1190</v>
      </c>
      <c r="F14074">
        <v>18</v>
      </c>
      <c r="G14074" s="32">
        <v>445</v>
      </c>
      <c r="H14074" s="32">
        <v>9</v>
      </c>
    </row>
    <row r="14075" spans="1:8" x14ac:dyDescent="0.55000000000000004">
      <c r="A14075" s="33">
        <v>44207</v>
      </c>
      <c r="B14075" s="1" t="s">
        <v>30</v>
      </c>
      <c r="C14075">
        <v>3087</v>
      </c>
      <c r="D14075">
        <v>77253</v>
      </c>
      <c r="E14075" s="32">
        <v>2313</v>
      </c>
      <c r="F14075">
        <v>46</v>
      </c>
      <c r="G14075" s="32">
        <v>728</v>
      </c>
      <c r="H14075" s="32">
        <v>16</v>
      </c>
    </row>
    <row r="14076" spans="1:8" x14ac:dyDescent="0.55000000000000004">
      <c r="A14076" s="33">
        <v>44207</v>
      </c>
      <c r="B14076" s="1" t="s">
        <v>31</v>
      </c>
      <c r="C14076">
        <v>3376</v>
      </c>
      <c r="D14076">
        <v>106902</v>
      </c>
      <c r="E14076" s="32">
        <v>2474</v>
      </c>
      <c r="F14076">
        <v>51</v>
      </c>
      <c r="G14076" s="32">
        <v>851</v>
      </c>
      <c r="H14076" s="32">
        <v>8</v>
      </c>
    </row>
    <row r="14077" spans="1:8" x14ac:dyDescent="0.55000000000000004">
      <c r="A14077" s="33">
        <v>44207</v>
      </c>
      <c r="B14077" s="1" t="s">
        <v>32</v>
      </c>
      <c r="C14077">
        <v>19420</v>
      </c>
      <c r="D14077">
        <v>231862</v>
      </c>
      <c r="E14077" s="32">
        <v>15857</v>
      </c>
      <c r="F14077">
        <v>275</v>
      </c>
      <c r="G14077" s="32">
        <v>3288</v>
      </c>
      <c r="H14077" s="32">
        <v>48</v>
      </c>
    </row>
    <row r="14078" spans="1:8" x14ac:dyDescent="0.55000000000000004">
      <c r="A14078" s="33">
        <v>44207</v>
      </c>
      <c r="B14078" s="1" t="s">
        <v>33</v>
      </c>
      <c r="C14078">
        <v>1586</v>
      </c>
      <c r="D14078">
        <v>32398</v>
      </c>
      <c r="E14078" s="32">
        <v>1251</v>
      </c>
      <c r="F14078">
        <v>22</v>
      </c>
      <c r="G14078" s="32">
        <v>313</v>
      </c>
      <c r="H14078" s="32">
        <v>5</v>
      </c>
    </row>
    <row r="14079" spans="1:8" x14ac:dyDescent="0.55000000000000004">
      <c r="A14079" s="33">
        <v>44207</v>
      </c>
      <c r="B14079" s="1" t="s">
        <v>34</v>
      </c>
      <c r="C14079">
        <v>1570</v>
      </c>
      <c r="D14079">
        <v>42370</v>
      </c>
      <c r="E14079" s="32">
        <v>1148</v>
      </c>
      <c r="F14079">
        <v>16</v>
      </c>
      <c r="G14079" s="32">
        <v>406</v>
      </c>
      <c r="H14079" s="32">
        <v>14</v>
      </c>
    </row>
    <row r="14080" spans="1:8" x14ac:dyDescent="0.55000000000000004">
      <c r="A14080" s="33">
        <v>44207</v>
      </c>
      <c r="B14080" s="1" t="s">
        <v>35</v>
      </c>
      <c r="C14080">
        <v>5518</v>
      </c>
      <c r="D14080">
        <v>101733</v>
      </c>
      <c r="E14080" s="32">
        <v>4368</v>
      </c>
      <c r="F14080">
        <v>69</v>
      </c>
      <c r="G14080" s="32">
        <v>1128</v>
      </c>
      <c r="H14080" s="32">
        <v>15</v>
      </c>
    </row>
    <row r="14081" spans="1:8" x14ac:dyDescent="0.55000000000000004">
      <c r="A14081" s="33">
        <v>44207</v>
      </c>
      <c r="B14081" s="1" t="s">
        <v>36</v>
      </c>
      <c r="C14081">
        <v>34932</v>
      </c>
      <c r="D14081">
        <v>523197</v>
      </c>
      <c r="E14081" s="32">
        <v>28585</v>
      </c>
      <c r="F14081">
        <v>680</v>
      </c>
      <c r="G14081" s="32">
        <v>5667</v>
      </c>
      <c r="H14081" s="32">
        <v>169</v>
      </c>
    </row>
    <row r="14082" spans="1:8" x14ac:dyDescent="0.55000000000000004">
      <c r="A14082" s="33">
        <v>44207</v>
      </c>
      <c r="B14082" s="1" t="s">
        <v>37</v>
      </c>
      <c r="C14082">
        <v>12088</v>
      </c>
      <c r="D14082">
        <v>159074</v>
      </c>
      <c r="E14082" s="32">
        <v>10452</v>
      </c>
      <c r="F14082">
        <v>272</v>
      </c>
      <c r="G14082" s="32">
        <v>1364</v>
      </c>
      <c r="H14082" s="32">
        <v>69</v>
      </c>
    </row>
    <row r="14083" spans="1:8" x14ac:dyDescent="0.55000000000000004">
      <c r="A14083" s="33">
        <v>44207</v>
      </c>
      <c r="B14083" s="1" t="s">
        <v>38</v>
      </c>
      <c r="C14083">
        <v>2388</v>
      </c>
      <c r="D14083">
        <v>53820</v>
      </c>
      <c r="E14083" s="32">
        <v>1959</v>
      </c>
      <c r="F14083">
        <v>28</v>
      </c>
      <c r="G14083" s="32">
        <v>401</v>
      </c>
      <c r="H14083" s="32">
        <v>9</v>
      </c>
    </row>
    <row r="14084" spans="1:8" x14ac:dyDescent="0.55000000000000004">
      <c r="A14084" s="33">
        <v>44207</v>
      </c>
      <c r="B14084" s="1" t="s">
        <v>39</v>
      </c>
      <c r="C14084">
        <v>777</v>
      </c>
      <c r="D14084">
        <v>17840</v>
      </c>
      <c r="E14084" s="32">
        <v>631</v>
      </c>
      <c r="F14084">
        <v>8</v>
      </c>
      <c r="G14084" s="32">
        <v>127</v>
      </c>
      <c r="H14084" s="32">
        <v>5</v>
      </c>
    </row>
    <row r="14085" spans="1:8" x14ac:dyDescent="0.55000000000000004">
      <c r="A14085" s="33">
        <v>44207</v>
      </c>
      <c r="B14085" s="1" t="s">
        <v>40</v>
      </c>
      <c r="C14085">
        <v>165</v>
      </c>
      <c r="D14085">
        <v>27649</v>
      </c>
      <c r="E14085" s="32">
        <v>95</v>
      </c>
      <c r="F14085">
        <v>1</v>
      </c>
      <c r="G14085" s="32">
        <v>66</v>
      </c>
      <c r="H14085" s="32">
        <v>3</v>
      </c>
    </row>
    <row r="14086" spans="1:8" x14ac:dyDescent="0.55000000000000004">
      <c r="A14086" s="33">
        <v>44207</v>
      </c>
      <c r="B14086" s="1" t="s">
        <v>41</v>
      </c>
      <c r="C14086">
        <v>227</v>
      </c>
      <c r="D14086">
        <v>9344</v>
      </c>
      <c r="E14086" s="32">
        <v>206</v>
      </c>
      <c r="F14086">
        <v>0</v>
      </c>
      <c r="G14086" s="32">
        <v>21</v>
      </c>
      <c r="H14086" s="32">
        <v>1</v>
      </c>
    </row>
    <row r="14087" spans="1:8" x14ac:dyDescent="0.55000000000000004">
      <c r="A14087" s="33">
        <v>44207</v>
      </c>
      <c r="B14087" s="1" t="s">
        <v>42</v>
      </c>
      <c r="C14087">
        <v>1859</v>
      </c>
      <c r="D14087">
        <v>35839</v>
      </c>
      <c r="E14087" s="32">
        <v>1241</v>
      </c>
      <c r="F14087">
        <v>15</v>
      </c>
      <c r="G14087" s="32">
        <v>327</v>
      </c>
      <c r="H14087" s="32">
        <v>9</v>
      </c>
    </row>
    <row r="14088" spans="1:8" x14ac:dyDescent="0.55000000000000004">
      <c r="A14088" s="33">
        <v>44207</v>
      </c>
      <c r="B14088" s="1" t="s">
        <v>43</v>
      </c>
      <c r="C14088">
        <v>4068</v>
      </c>
      <c r="D14088">
        <v>86026</v>
      </c>
      <c r="E14088" s="32">
        <v>3016</v>
      </c>
      <c r="F14088">
        <v>57</v>
      </c>
      <c r="G14088" s="32">
        <v>726</v>
      </c>
      <c r="H14088" s="32">
        <v>13</v>
      </c>
    </row>
    <row r="14089" spans="1:8" x14ac:dyDescent="0.55000000000000004">
      <c r="A14089" s="33">
        <v>44207</v>
      </c>
      <c r="B14089" s="1" t="s">
        <v>44</v>
      </c>
      <c r="C14089">
        <v>719</v>
      </c>
      <c r="D14089">
        <v>32146</v>
      </c>
      <c r="E14089" s="32">
        <v>568</v>
      </c>
      <c r="F14089">
        <v>3</v>
      </c>
      <c r="G14089" s="32">
        <v>144</v>
      </c>
      <c r="H14089" s="32">
        <v>3</v>
      </c>
    </row>
    <row r="14090" spans="1:8" x14ac:dyDescent="0.55000000000000004">
      <c r="A14090" s="33">
        <v>44207</v>
      </c>
      <c r="B14090" s="1" t="s">
        <v>45</v>
      </c>
      <c r="C14090">
        <v>230</v>
      </c>
      <c r="D14090">
        <v>16599</v>
      </c>
      <c r="E14090" s="32">
        <v>188</v>
      </c>
      <c r="F14090">
        <v>9</v>
      </c>
      <c r="G14090" s="32">
        <v>33</v>
      </c>
      <c r="H14090" s="32">
        <v>0</v>
      </c>
    </row>
    <row r="14091" spans="1:8" x14ac:dyDescent="0.55000000000000004">
      <c r="A14091" s="33">
        <v>44207</v>
      </c>
      <c r="B14091" s="1" t="s">
        <v>46</v>
      </c>
      <c r="C14091">
        <v>441</v>
      </c>
      <c r="D14091">
        <v>29188</v>
      </c>
      <c r="E14091" s="32">
        <v>259</v>
      </c>
      <c r="F14091">
        <v>4</v>
      </c>
      <c r="G14091" s="32">
        <v>178</v>
      </c>
      <c r="H14091" s="32">
        <v>2</v>
      </c>
    </row>
    <row r="14092" spans="1:8" x14ac:dyDescent="0.55000000000000004">
      <c r="A14092" s="33">
        <v>44207</v>
      </c>
      <c r="B14092" s="1" t="s">
        <v>47</v>
      </c>
      <c r="C14092">
        <v>689</v>
      </c>
      <c r="D14092">
        <v>16051</v>
      </c>
      <c r="E14092" s="32">
        <v>443</v>
      </c>
      <c r="F14092">
        <v>13</v>
      </c>
      <c r="G14092" s="32">
        <v>233</v>
      </c>
      <c r="H14092" s="32">
        <v>2</v>
      </c>
    </row>
    <row r="14093" spans="1:8" x14ac:dyDescent="0.55000000000000004">
      <c r="A14093" s="33">
        <v>44207</v>
      </c>
      <c r="B14093" s="1" t="s">
        <v>48</v>
      </c>
      <c r="C14093">
        <v>734</v>
      </c>
      <c r="D14093">
        <v>6165</v>
      </c>
      <c r="E14093" s="32">
        <v>651</v>
      </c>
      <c r="F14093">
        <v>12</v>
      </c>
      <c r="G14093" s="32">
        <v>71</v>
      </c>
      <c r="H14093" s="32">
        <v>4</v>
      </c>
    </row>
    <row r="14094" spans="1:8" x14ac:dyDescent="0.55000000000000004">
      <c r="A14094" s="33">
        <v>44207</v>
      </c>
      <c r="B14094" s="1" t="s">
        <v>49</v>
      </c>
      <c r="C14094">
        <v>11346</v>
      </c>
      <c r="D14094">
        <v>291280</v>
      </c>
      <c r="E14094" s="32">
        <v>8300</v>
      </c>
      <c r="F14094">
        <v>129</v>
      </c>
      <c r="G14094" s="32">
        <v>2917</v>
      </c>
      <c r="H14094" s="32">
        <v>17</v>
      </c>
    </row>
    <row r="14095" spans="1:8" x14ac:dyDescent="0.55000000000000004">
      <c r="A14095" s="33">
        <v>44207</v>
      </c>
      <c r="B14095" s="1" t="s">
        <v>50</v>
      </c>
      <c r="C14095">
        <v>608</v>
      </c>
      <c r="D14095">
        <v>16742</v>
      </c>
      <c r="E14095" s="32">
        <v>469</v>
      </c>
      <c r="F14095">
        <v>3</v>
      </c>
      <c r="G14095" s="32">
        <v>146</v>
      </c>
      <c r="H14095" s="32">
        <v>1</v>
      </c>
    </row>
    <row r="14096" spans="1:8" x14ac:dyDescent="0.55000000000000004">
      <c r="A14096" s="33">
        <v>44207</v>
      </c>
      <c r="B14096" s="1" t="s">
        <v>51</v>
      </c>
      <c r="C14096">
        <v>1016</v>
      </c>
      <c r="D14096">
        <v>45149</v>
      </c>
      <c r="E14096" s="32">
        <v>517</v>
      </c>
      <c r="F14096">
        <v>8</v>
      </c>
      <c r="G14096" s="32">
        <v>269</v>
      </c>
      <c r="H14096" s="32">
        <v>10</v>
      </c>
    </row>
    <row r="14097" spans="1:8" x14ac:dyDescent="0.55000000000000004">
      <c r="A14097" s="33">
        <v>44207</v>
      </c>
      <c r="B14097" s="1" t="s">
        <v>52</v>
      </c>
      <c r="C14097">
        <v>2429</v>
      </c>
      <c r="D14097">
        <v>40894</v>
      </c>
      <c r="E14097" s="32">
        <v>1767</v>
      </c>
      <c r="F14097">
        <v>34</v>
      </c>
      <c r="G14097" s="32">
        <v>246</v>
      </c>
      <c r="H14097" s="32">
        <v>17</v>
      </c>
    </row>
    <row r="14098" spans="1:8" x14ac:dyDescent="0.55000000000000004">
      <c r="A14098" s="33">
        <v>44207</v>
      </c>
      <c r="B14098" s="1" t="s">
        <v>53</v>
      </c>
      <c r="C14098">
        <v>838</v>
      </c>
      <c r="D14098">
        <v>49528</v>
      </c>
      <c r="E14098" s="32">
        <v>677</v>
      </c>
      <c r="F14098">
        <v>9</v>
      </c>
      <c r="G14098" s="32">
        <v>152</v>
      </c>
      <c r="H14098" s="32">
        <v>4</v>
      </c>
    </row>
    <row r="14099" spans="1:8" x14ac:dyDescent="0.55000000000000004">
      <c r="A14099" s="33">
        <v>44207</v>
      </c>
      <c r="B14099" s="1" t="s">
        <v>54</v>
      </c>
      <c r="C14099">
        <v>1327</v>
      </c>
      <c r="D14099">
        <v>15272</v>
      </c>
      <c r="E14099" s="32">
        <v>791</v>
      </c>
      <c r="F14099">
        <v>10</v>
      </c>
      <c r="G14099" s="32">
        <v>536</v>
      </c>
      <c r="H14099" s="32">
        <v>2</v>
      </c>
    </row>
    <row r="14100" spans="1:8" x14ac:dyDescent="0.55000000000000004">
      <c r="A14100" s="33">
        <v>44207</v>
      </c>
      <c r="B14100" s="1" t="s">
        <v>55</v>
      </c>
      <c r="C14100">
        <v>1245</v>
      </c>
      <c r="D14100">
        <v>44904</v>
      </c>
      <c r="E14100" s="32">
        <v>1000</v>
      </c>
      <c r="F14100">
        <v>14</v>
      </c>
      <c r="G14100" s="32">
        <v>245</v>
      </c>
      <c r="H14100" s="32">
        <v>2</v>
      </c>
    </row>
    <row r="14101" spans="1:8" x14ac:dyDescent="0.55000000000000004">
      <c r="A14101" s="33">
        <v>44207</v>
      </c>
      <c r="B14101" s="1" t="s">
        <v>56</v>
      </c>
      <c r="C14101">
        <v>5944</v>
      </c>
      <c r="D14101">
        <v>95543</v>
      </c>
      <c r="E14101" s="32">
        <v>5309</v>
      </c>
      <c r="F14101">
        <v>84</v>
      </c>
      <c r="G14101" s="32">
        <v>556</v>
      </c>
      <c r="H14101" s="32">
        <v>6</v>
      </c>
    </row>
    <row r="14102" spans="1:8" x14ac:dyDescent="0.55000000000000004">
      <c r="A14102" s="33">
        <v>44208</v>
      </c>
      <c r="B14102" s="1" t="s">
        <v>7</v>
      </c>
      <c r="C14102">
        <v>14997</v>
      </c>
      <c r="D14102">
        <v>263853</v>
      </c>
      <c r="E14102" s="32">
        <v>12895</v>
      </c>
      <c r="F14102">
        <v>514</v>
      </c>
      <c r="G14102" s="32">
        <v>1574</v>
      </c>
      <c r="H14102" s="32">
        <v>12</v>
      </c>
    </row>
    <row r="14103" spans="1:8" x14ac:dyDescent="0.55000000000000004">
      <c r="A14103" s="33">
        <v>44208</v>
      </c>
      <c r="B14103" s="1" t="s">
        <v>11</v>
      </c>
      <c r="C14103">
        <v>569</v>
      </c>
      <c r="D14103">
        <v>11295</v>
      </c>
      <c r="E14103" s="32">
        <v>491</v>
      </c>
      <c r="F14103">
        <v>8</v>
      </c>
      <c r="G14103" s="32">
        <v>70</v>
      </c>
      <c r="H14103" s="32">
        <v>2</v>
      </c>
    </row>
    <row r="14104" spans="1:8" x14ac:dyDescent="0.55000000000000004">
      <c r="A14104" s="33">
        <v>44208</v>
      </c>
      <c r="B14104" s="1" t="s">
        <v>12</v>
      </c>
      <c r="C14104">
        <v>434</v>
      </c>
      <c r="D14104">
        <v>15881</v>
      </c>
      <c r="E14104" s="32">
        <v>344</v>
      </c>
      <c r="F14104">
        <v>25</v>
      </c>
      <c r="G14104" s="32">
        <v>65</v>
      </c>
      <c r="H14104" s="32">
        <v>2</v>
      </c>
    </row>
    <row r="14105" spans="1:8" x14ac:dyDescent="0.55000000000000004">
      <c r="A14105" s="33">
        <v>44208</v>
      </c>
      <c r="B14105" s="1" t="s">
        <v>13</v>
      </c>
      <c r="C14105">
        <v>2663</v>
      </c>
      <c r="D14105">
        <v>26684</v>
      </c>
      <c r="E14105" s="32">
        <v>2161</v>
      </c>
      <c r="F14105">
        <v>17</v>
      </c>
      <c r="G14105" s="32">
        <v>485</v>
      </c>
      <c r="H14105" s="32">
        <v>9</v>
      </c>
    </row>
    <row r="14106" spans="1:8" x14ac:dyDescent="0.55000000000000004">
      <c r="A14106" s="33">
        <v>44208</v>
      </c>
      <c r="B14106" s="1" t="s">
        <v>14</v>
      </c>
      <c r="C14106">
        <v>176</v>
      </c>
      <c r="D14106">
        <v>5141</v>
      </c>
      <c r="E14106" s="32">
        <v>147</v>
      </c>
      <c r="F14106">
        <v>1</v>
      </c>
      <c r="G14106" s="32">
        <v>28</v>
      </c>
      <c r="H14106" s="32">
        <v>0</v>
      </c>
    </row>
    <row r="14107" spans="1:8" x14ac:dyDescent="0.55000000000000004">
      <c r="A14107" s="33">
        <v>44208</v>
      </c>
      <c r="B14107" s="1" t="s">
        <v>15</v>
      </c>
      <c r="C14107">
        <v>435</v>
      </c>
      <c r="D14107">
        <v>11313</v>
      </c>
      <c r="E14107" s="32">
        <v>364</v>
      </c>
      <c r="F14107">
        <v>10</v>
      </c>
      <c r="G14107" s="32">
        <v>61</v>
      </c>
      <c r="H14107" s="32">
        <v>3</v>
      </c>
    </row>
    <row r="14108" spans="1:8" x14ac:dyDescent="0.55000000000000004">
      <c r="A14108" s="33">
        <v>44208</v>
      </c>
      <c r="B14108" s="1" t="s">
        <v>16</v>
      </c>
      <c r="C14108">
        <v>1276</v>
      </c>
      <c r="D14108">
        <v>65886</v>
      </c>
      <c r="E14108" s="32">
        <v>891</v>
      </c>
      <c r="F14108">
        <v>30</v>
      </c>
      <c r="G14108" s="32">
        <v>355</v>
      </c>
      <c r="H14108" s="32">
        <v>9</v>
      </c>
    </row>
    <row r="14109" spans="1:8" x14ac:dyDescent="0.55000000000000004">
      <c r="A14109" s="33">
        <v>44208</v>
      </c>
      <c r="B14109" s="1" t="s">
        <v>17</v>
      </c>
      <c r="C14109">
        <v>3277</v>
      </c>
      <c r="D14109">
        <v>20147</v>
      </c>
      <c r="E14109" s="32">
        <v>2488</v>
      </c>
      <c r="F14109">
        <v>40</v>
      </c>
      <c r="G14109" s="32">
        <v>749</v>
      </c>
      <c r="H14109" s="32">
        <v>9</v>
      </c>
    </row>
    <row r="14110" spans="1:8" x14ac:dyDescent="0.55000000000000004">
      <c r="A14110" s="33">
        <v>44208</v>
      </c>
      <c r="B14110" s="1" t="s">
        <v>18</v>
      </c>
      <c r="C14110">
        <v>2699</v>
      </c>
      <c r="D14110">
        <v>83003</v>
      </c>
      <c r="E14110" s="32">
        <v>1386</v>
      </c>
      <c r="F14110">
        <v>16</v>
      </c>
      <c r="G14110" s="32">
        <v>1313</v>
      </c>
      <c r="H14110" s="32">
        <v>16</v>
      </c>
    </row>
    <row r="14111" spans="1:8" x14ac:dyDescent="0.55000000000000004">
      <c r="A14111" s="33">
        <v>44208</v>
      </c>
      <c r="B14111" s="1" t="s">
        <v>19</v>
      </c>
      <c r="C14111">
        <v>2948</v>
      </c>
      <c r="D14111">
        <v>60650</v>
      </c>
      <c r="E14111" s="32">
        <v>2303</v>
      </c>
      <c r="F14111">
        <v>54</v>
      </c>
      <c r="G14111" s="32">
        <v>551</v>
      </c>
      <c r="H14111" s="32">
        <v>12</v>
      </c>
    </row>
    <row r="14112" spans="1:8" x14ac:dyDescent="0.55000000000000004">
      <c r="A14112" s="33">
        <v>44208</v>
      </c>
      <c r="B14112" s="1" t="s">
        <v>20</v>
      </c>
      <c r="C14112">
        <v>18435</v>
      </c>
      <c r="D14112">
        <v>360741</v>
      </c>
      <c r="E14112" s="32">
        <v>13260</v>
      </c>
      <c r="F14112">
        <v>250</v>
      </c>
      <c r="G14112" s="32">
        <v>4925</v>
      </c>
      <c r="H14112" s="32">
        <v>67</v>
      </c>
    </row>
    <row r="14113" spans="1:8" x14ac:dyDescent="0.55000000000000004">
      <c r="A14113" s="33">
        <v>44208</v>
      </c>
      <c r="B14113" s="1" t="s">
        <v>21</v>
      </c>
      <c r="C14113">
        <v>14973</v>
      </c>
      <c r="D14113">
        <v>251064</v>
      </c>
      <c r="E14113" s="32">
        <v>10163</v>
      </c>
      <c r="F14113">
        <v>143</v>
      </c>
      <c r="G14113" s="32">
        <v>4667</v>
      </c>
      <c r="H14113" s="32">
        <v>31</v>
      </c>
    </row>
    <row r="14114" spans="1:8" x14ac:dyDescent="0.55000000000000004">
      <c r="A14114" s="33">
        <v>44208</v>
      </c>
      <c r="B14114" s="1" t="s">
        <v>22</v>
      </c>
      <c r="C14114">
        <v>77133</v>
      </c>
      <c r="D14114">
        <v>1108973</v>
      </c>
      <c r="E14114" s="32">
        <v>57413</v>
      </c>
      <c r="F14114">
        <v>691</v>
      </c>
      <c r="G14114" s="32">
        <v>19029</v>
      </c>
      <c r="H14114" s="32">
        <v>144</v>
      </c>
    </row>
    <row r="14115" spans="1:8" x14ac:dyDescent="0.55000000000000004">
      <c r="A14115" s="33">
        <v>44208</v>
      </c>
      <c r="B14115" s="1" t="s">
        <v>23</v>
      </c>
      <c r="C14115">
        <v>28941</v>
      </c>
      <c r="D14115">
        <v>394794</v>
      </c>
      <c r="E14115" s="32">
        <v>22601</v>
      </c>
      <c r="F14115">
        <v>319</v>
      </c>
      <c r="G14115" s="32">
        <v>6021</v>
      </c>
      <c r="H14115" s="32">
        <v>93</v>
      </c>
    </row>
    <row r="14116" spans="1:8" x14ac:dyDescent="0.55000000000000004">
      <c r="A14116" s="33">
        <v>44208</v>
      </c>
      <c r="B14116" s="1" t="s">
        <v>24</v>
      </c>
      <c r="C14116">
        <v>697</v>
      </c>
      <c r="D14116">
        <v>31404</v>
      </c>
      <c r="E14116" s="32">
        <v>535</v>
      </c>
      <c r="F14116">
        <v>3</v>
      </c>
      <c r="G14116" s="32">
        <v>162</v>
      </c>
      <c r="H14116" s="32">
        <v>0</v>
      </c>
    </row>
    <row r="14117" spans="1:8" x14ac:dyDescent="0.55000000000000004">
      <c r="A14117" s="33">
        <v>44208</v>
      </c>
      <c r="B14117" s="1" t="s">
        <v>25</v>
      </c>
      <c r="C14117">
        <v>729</v>
      </c>
      <c r="D14117">
        <v>24346</v>
      </c>
      <c r="E14117" s="32">
        <v>541</v>
      </c>
      <c r="F14117">
        <v>26</v>
      </c>
      <c r="G14117" s="32">
        <v>162</v>
      </c>
      <c r="H14117" s="32">
        <v>3</v>
      </c>
    </row>
    <row r="14118" spans="1:8" x14ac:dyDescent="0.55000000000000004">
      <c r="A14118" s="33">
        <v>44208</v>
      </c>
      <c r="B14118" s="1" t="s">
        <v>26</v>
      </c>
      <c r="C14118">
        <v>1239</v>
      </c>
      <c r="D14118">
        <v>33404</v>
      </c>
      <c r="E14118" s="32">
        <v>1023</v>
      </c>
      <c r="F14118">
        <v>52</v>
      </c>
      <c r="G14118" s="32">
        <v>189</v>
      </c>
      <c r="H14118" s="32">
        <v>7</v>
      </c>
    </row>
    <row r="14119" spans="1:8" x14ac:dyDescent="0.55000000000000004">
      <c r="A14119" s="33">
        <v>44208</v>
      </c>
      <c r="B14119" s="1" t="s">
        <v>27</v>
      </c>
      <c r="C14119">
        <v>399</v>
      </c>
      <c r="D14119">
        <v>21414</v>
      </c>
      <c r="E14119" s="32">
        <v>347</v>
      </c>
      <c r="F14119">
        <v>12</v>
      </c>
      <c r="G14119" s="32">
        <v>39</v>
      </c>
      <c r="H14119" s="32">
        <v>1</v>
      </c>
    </row>
    <row r="14120" spans="1:8" x14ac:dyDescent="0.55000000000000004">
      <c r="A14120" s="33">
        <v>44208</v>
      </c>
      <c r="B14120" s="1" t="s">
        <v>28</v>
      </c>
      <c r="C14120">
        <v>754</v>
      </c>
      <c r="D14120">
        <v>14741</v>
      </c>
      <c r="E14120" s="32">
        <v>588</v>
      </c>
      <c r="F14120">
        <v>11</v>
      </c>
      <c r="G14120" s="32">
        <v>155</v>
      </c>
      <c r="H14120" s="32">
        <v>4</v>
      </c>
    </row>
    <row r="14121" spans="1:8" x14ac:dyDescent="0.55000000000000004">
      <c r="A14121" s="33">
        <v>44208</v>
      </c>
      <c r="B14121" s="1" t="s">
        <v>29</v>
      </c>
      <c r="C14121">
        <v>1733</v>
      </c>
      <c r="D14121">
        <v>59649</v>
      </c>
      <c r="E14121" s="32">
        <v>1237</v>
      </c>
      <c r="F14121">
        <v>18</v>
      </c>
      <c r="G14121" s="32">
        <v>459</v>
      </c>
      <c r="H14121" s="32">
        <v>9</v>
      </c>
    </row>
    <row r="14122" spans="1:8" x14ac:dyDescent="0.55000000000000004">
      <c r="A14122" s="33">
        <v>44208</v>
      </c>
      <c r="B14122" s="1" t="s">
        <v>30</v>
      </c>
      <c r="C14122">
        <v>3122</v>
      </c>
      <c r="D14122">
        <v>77826</v>
      </c>
      <c r="E14122" s="32">
        <v>2372</v>
      </c>
      <c r="F14122">
        <v>47</v>
      </c>
      <c r="G14122" s="32">
        <v>703</v>
      </c>
      <c r="H14122" s="32">
        <v>16</v>
      </c>
    </row>
    <row r="14123" spans="1:8" x14ac:dyDescent="0.55000000000000004">
      <c r="A14123" s="33">
        <v>44208</v>
      </c>
      <c r="B14123" s="1" t="s">
        <v>31</v>
      </c>
      <c r="C14123">
        <v>3427</v>
      </c>
      <c r="D14123">
        <v>106902</v>
      </c>
      <c r="E14123" s="32">
        <v>2523</v>
      </c>
      <c r="F14123">
        <v>53</v>
      </c>
      <c r="G14123" s="32">
        <v>851</v>
      </c>
      <c r="H14123" s="32">
        <v>8</v>
      </c>
    </row>
    <row r="14124" spans="1:8" x14ac:dyDescent="0.55000000000000004">
      <c r="A14124" s="33">
        <v>44208</v>
      </c>
      <c r="B14124" s="1" t="s">
        <v>32</v>
      </c>
      <c r="C14124">
        <v>19616</v>
      </c>
      <c r="D14124">
        <v>232728</v>
      </c>
      <c r="E14124" s="32">
        <v>16014</v>
      </c>
      <c r="F14124">
        <v>279</v>
      </c>
      <c r="G14124" s="32">
        <v>3323</v>
      </c>
      <c r="H14124" s="32">
        <v>49</v>
      </c>
    </row>
    <row r="14125" spans="1:8" x14ac:dyDescent="0.55000000000000004">
      <c r="A14125" s="33">
        <v>44208</v>
      </c>
      <c r="B14125" s="1" t="s">
        <v>33</v>
      </c>
      <c r="C14125">
        <v>1611</v>
      </c>
      <c r="D14125">
        <v>32398</v>
      </c>
      <c r="E14125" s="32">
        <v>1281</v>
      </c>
      <c r="F14125">
        <v>22</v>
      </c>
      <c r="G14125" s="32">
        <v>308</v>
      </c>
      <c r="H14125" s="32">
        <v>4</v>
      </c>
    </row>
    <row r="14126" spans="1:8" x14ac:dyDescent="0.55000000000000004">
      <c r="A14126" s="33">
        <v>44208</v>
      </c>
      <c r="B14126" s="1" t="s">
        <v>34</v>
      </c>
      <c r="C14126">
        <v>1594</v>
      </c>
      <c r="D14126">
        <v>43691</v>
      </c>
      <c r="E14126" s="32">
        <v>1170</v>
      </c>
      <c r="F14126">
        <v>16</v>
      </c>
      <c r="G14126" s="32">
        <v>408</v>
      </c>
      <c r="H14126" s="32">
        <v>13</v>
      </c>
    </row>
    <row r="14127" spans="1:8" x14ac:dyDescent="0.55000000000000004">
      <c r="A14127" s="33">
        <v>44208</v>
      </c>
      <c r="B14127" s="1" t="s">
        <v>35</v>
      </c>
      <c r="C14127">
        <v>6079</v>
      </c>
      <c r="D14127">
        <v>105473</v>
      </c>
      <c r="E14127" s="32">
        <v>4604</v>
      </c>
      <c r="F14127">
        <v>76</v>
      </c>
      <c r="G14127" s="32">
        <v>1453</v>
      </c>
      <c r="H14127" s="32">
        <v>16</v>
      </c>
    </row>
    <row r="14128" spans="1:8" x14ac:dyDescent="0.55000000000000004">
      <c r="A14128" s="33">
        <v>44208</v>
      </c>
      <c r="B14128" s="1" t="s">
        <v>36</v>
      </c>
      <c r="C14128">
        <v>35306</v>
      </c>
      <c r="D14128">
        <v>525287</v>
      </c>
      <c r="E14128" s="32">
        <v>28766</v>
      </c>
      <c r="F14128">
        <v>690</v>
      </c>
      <c r="G14128" s="32">
        <v>5850</v>
      </c>
      <c r="H14128" s="32">
        <v>171</v>
      </c>
    </row>
    <row r="14129" spans="1:8" x14ac:dyDescent="0.55000000000000004">
      <c r="A14129" s="33">
        <v>44208</v>
      </c>
      <c r="B14129" s="1" t="s">
        <v>37</v>
      </c>
      <c r="C14129">
        <v>12240</v>
      </c>
      <c r="D14129">
        <v>159971</v>
      </c>
      <c r="E14129" s="32">
        <v>10477</v>
      </c>
      <c r="F14129">
        <v>274</v>
      </c>
      <c r="G14129" s="32">
        <v>1489</v>
      </c>
      <c r="H14129" s="32">
        <v>74</v>
      </c>
    </row>
    <row r="14130" spans="1:8" x14ac:dyDescent="0.55000000000000004">
      <c r="A14130" s="33">
        <v>44208</v>
      </c>
      <c r="B14130" s="1" t="s">
        <v>38</v>
      </c>
      <c r="C14130">
        <v>2416</v>
      </c>
      <c r="D14130">
        <v>55725</v>
      </c>
      <c r="E14130" s="32">
        <v>2001</v>
      </c>
      <c r="F14130">
        <v>30</v>
      </c>
      <c r="G14130" s="32">
        <v>385</v>
      </c>
      <c r="H14130" s="32">
        <v>9</v>
      </c>
    </row>
    <row r="14131" spans="1:8" x14ac:dyDescent="0.55000000000000004">
      <c r="A14131" s="33">
        <v>44208</v>
      </c>
      <c r="B14131" s="1" t="s">
        <v>39</v>
      </c>
      <c r="C14131">
        <v>786</v>
      </c>
      <c r="D14131">
        <v>17926</v>
      </c>
      <c r="E14131" s="32">
        <v>646</v>
      </c>
      <c r="F14131">
        <v>8</v>
      </c>
      <c r="G14131" s="32">
        <v>121</v>
      </c>
      <c r="H14131" s="32">
        <v>6</v>
      </c>
    </row>
    <row r="14132" spans="1:8" x14ac:dyDescent="0.55000000000000004">
      <c r="A14132" s="33">
        <v>44208</v>
      </c>
      <c r="B14132" s="1" t="s">
        <v>40</v>
      </c>
      <c r="C14132">
        <v>165</v>
      </c>
      <c r="D14132">
        <v>28173</v>
      </c>
      <c r="E14132" s="32">
        <v>97</v>
      </c>
      <c r="F14132">
        <v>2</v>
      </c>
      <c r="G14132" s="32">
        <v>63</v>
      </c>
      <c r="H14132" s="32">
        <v>2</v>
      </c>
    </row>
    <row r="14133" spans="1:8" x14ac:dyDescent="0.55000000000000004">
      <c r="A14133" s="33">
        <v>44208</v>
      </c>
      <c r="B14133" s="1" t="s">
        <v>41</v>
      </c>
      <c r="C14133">
        <v>227</v>
      </c>
      <c r="D14133">
        <v>10183</v>
      </c>
      <c r="E14133" s="32">
        <v>207</v>
      </c>
      <c r="F14133">
        <v>0</v>
      </c>
      <c r="G14133" s="32">
        <v>20</v>
      </c>
      <c r="H14133" s="32">
        <v>1</v>
      </c>
    </row>
    <row r="14134" spans="1:8" x14ac:dyDescent="0.55000000000000004">
      <c r="A14134" s="33">
        <v>44208</v>
      </c>
      <c r="B14134" s="1" t="s">
        <v>42</v>
      </c>
      <c r="C14134">
        <v>1892</v>
      </c>
      <c r="D14134">
        <v>35839</v>
      </c>
      <c r="E14134" s="32">
        <v>1241</v>
      </c>
      <c r="F14134">
        <v>15</v>
      </c>
      <c r="G14134" s="32">
        <v>327</v>
      </c>
      <c r="H14134" s="32">
        <v>9</v>
      </c>
    </row>
    <row r="14135" spans="1:8" x14ac:dyDescent="0.55000000000000004">
      <c r="A14135" s="33">
        <v>44208</v>
      </c>
      <c r="B14135" s="1" t="s">
        <v>43</v>
      </c>
      <c r="C14135">
        <v>4127</v>
      </c>
      <c r="D14135">
        <v>94467</v>
      </c>
      <c r="E14135" s="32">
        <v>3152</v>
      </c>
      <c r="F14135">
        <v>58</v>
      </c>
      <c r="G14135" s="32">
        <v>687</v>
      </c>
      <c r="H14135" s="32">
        <v>16</v>
      </c>
    </row>
    <row r="14136" spans="1:8" x14ac:dyDescent="0.55000000000000004">
      <c r="A14136" s="33">
        <v>44208</v>
      </c>
      <c r="B14136" s="1" t="s">
        <v>44</v>
      </c>
      <c r="C14136">
        <v>729</v>
      </c>
      <c r="D14136">
        <v>32146</v>
      </c>
      <c r="E14136" s="32">
        <v>572</v>
      </c>
      <c r="F14136">
        <v>4</v>
      </c>
      <c r="G14136" s="32">
        <v>149</v>
      </c>
      <c r="H14136" s="32">
        <v>2</v>
      </c>
    </row>
    <row r="14137" spans="1:8" x14ac:dyDescent="0.55000000000000004">
      <c r="A14137" s="33">
        <v>44208</v>
      </c>
      <c r="B14137" s="1" t="s">
        <v>45</v>
      </c>
      <c r="C14137">
        <v>265</v>
      </c>
      <c r="D14137">
        <v>16695</v>
      </c>
      <c r="E14137" s="32">
        <v>189</v>
      </c>
      <c r="F14137">
        <v>9</v>
      </c>
      <c r="G14137" s="32">
        <v>67</v>
      </c>
      <c r="H14137" s="32">
        <v>0</v>
      </c>
    </row>
    <row r="14138" spans="1:8" x14ac:dyDescent="0.55000000000000004">
      <c r="A14138" s="33">
        <v>44208</v>
      </c>
      <c r="B14138" s="1" t="s">
        <v>46</v>
      </c>
      <c r="C14138">
        <v>447</v>
      </c>
      <c r="D14138">
        <v>29422</v>
      </c>
      <c r="E14138" s="32">
        <v>280</v>
      </c>
      <c r="F14138">
        <v>4</v>
      </c>
      <c r="G14138" s="32">
        <v>163</v>
      </c>
      <c r="H14138" s="32">
        <v>2</v>
      </c>
    </row>
    <row r="14139" spans="1:8" x14ac:dyDescent="0.55000000000000004">
      <c r="A14139" s="33">
        <v>44208</v>
      </c>
      <c r="B14139" s="1" t="s">
        <v>47</v>
      </c>
      <c r="C14139">
        <v>721</v>
      </c>
      <c r="D14139">
        <v>16239</v>
      </c>
      <c r="E14139" s="32">
        <v>456</v>
      </c>
      <c r="F14139">
        <v>13</v>
      </c>
      <c r="G14139" s="32">
        <v>252</v>
      </c>
      <c r="H14139" s="32">
        <v>3</v>
      </c>
    </row>
    <row r="14140" spans="1:8" x14ac:dyDescent="0.55000000000000004">
      <c r="A14140" s="33">
        <v>44208</v>
      </c>
      <c r="B14140" s="1" t="s">
        <v>48</v>
      </c>
      <c r="C14140">
        <v>740</v>
      </c>
      <c r="D14140">
        <v>6179</v>
      </c>
      <c r="E14140" s="32">
        <v>656</v>
      </c>
      <c r="F14140">
        <v>12</v>
      </c>
      <c r="G14140" s="32">
        <v>72</v>
      </c>
      <c r="H14140" s="32">
        <v>4</v>
      </c>
    </row>
    <row r="14141" spans="1:8" x14ac:dyDescent="0.55000000000000004">
      <c r="A14141" s="33">
        <v>44208</v>
      </c>
      <c r="B14141" s="1" t="s">
        <v>49</v>
      </c>
      <c r="C14141">
        <v>11558</v>
      </c>
      <c r="D14141">
        <v>293925</v>
      </c>
      <c r="E14141" s="32">
        <v>8391</v>
      </c>
      <c r="F14141">
        <v>130</v>
      </c>
      <c r="G14141" s="32">
        <v>3037</v>
      </c>
      <c r="H14141" s="32">
        <v>19</v>
      </c>
    </row>
    <row r="14142" spans="1:8" x14ac:dyDescent="0.55000000000000004">
      <c r="A14142" s="33">
        <v>44208</v>
      </c>
      <c r="B14142" s="1" t="s">
        <v>50</v>
      </c>
      <c r="C14142">
        <v>640</v>
      </c>
      <c r="D14142">
        <v>17108</v>
      </c>
      <c r="E14142" s="32">
        <v>478</v>
      </c>
      <c r="F14142">
        <v>3</v>
      </c>
      <c r="G14142" s="32">
        <v>169</v>
      </c>
      <c r="H14142" s="32">
        <v>1</v>
      </c>
    </row>
    <row r="14143" spans="1:8" x14ac:dyDescent="0.55000000000000004">
      <c r="A14143" s="33">
        <v>44208</v>
      </c>
      <c r="B14143" s="1" t="s">
        <v>51</v>
      </c>
      <c r="C14143">
        <v>1056</v>
      </c>
      <c r="D14143">
        <v>45608</v>
      </c>
      <c r="E14143" s="32">
        <v>628</v>
      </c>
      <c r="F14143">
        <v>8</v>
      </c>
      <c r="G14143" s="32">
        <v>272</v>
      </c>
      <c r="H14143" s="32">
        <v>9</v>
      </c>
    </row>
    <row r="14144" spans="1:8" x14ac:dyDescent="0.55000000000000004">
      <c r="A14144" s="33">
        <v>44208</v>
      </c>
      <c r="B14144" s="1" t="s">
        <v>52</v>
      </c>
      <c r="C14144">
        <v>2429</v>
      </c>
      <c r="D14144">
        <v>40894</v>
      </c>
      <c r="E14144" s="32">
        <v>1767</v>
      </c>
      <c r="F14144">
        <v>34</v>
      </c>
      <c r="G14144" s="32">
        <v>246</v>
      </c>
      <c r="H14144" s="32">
        <v>17</v>
      </c>
    </row>
    <row r="14145" spans="1:8" x14ac:dyDescent="0.55000000000000004">
      <c r="A14145" s="33">
        <v>44208</v>
      </c>
      <c r="B14145" s="1" t="s">
        <v>53</v>
      </c>
      <c r="C14145">
        <v>852</v>
      </c>
      <c r="D14145">
        <v>49653</v>
      </c>
      <c r="E14145" s="32">
        <v>687</v>
      </c>
      <c r="F14145">
        <v>9</v>
      </c>
      <c r="G14145" s="32">
        <v>156</v>
      </c>
      <c r="H14145" s="32">
        <v>4</v>
      </c>
    </row>
    <row r="14146" spans="1:8" x14ac:dyDescent="0.55000000000000004">
      <c r="A14146" s="33">
        <v>44208</v>
      </c>
      <c r="B14146" s="1" t="s">
        <v>54</v>
      </c>
      <c r="C14146">
        <v>1340</v>
      </c>
      <c r="D14146">
        <v>17590</v>
      </c>
      <c r="E14146" s="32">
        <v>836</v>
      </c>
      <c r="F14146">
        <v>10</v>
      </c>
      <c r="G14146" s="32">
        <v>504</v>
      </c>
      <c r="H14146" s="32">
        <v>4</v>
      </c>
    </row>
    <row r="14147" spans="1:8" x14ac:dyDescent="0.55000000000000004">
      <c r="A14147" s="33">
        <v>44208</v>
      </c>
      <c r="B14147" s="1" t="s">
        <v>55</v>
      </c>
      <c r="C14147">
        <v>1260</v>
      </c>
      <c r="D14147">
        <v>45378</v>
      </c>
      <c r="E14147" s="32">
        <v>1012</v>
      </c>
      <c r="F14147">
        <v>14</v>
      </c>
      <c r="G14147" s="32">
        <v>248</v>
      </c>
      <c r="H14147" s="32">
        <v>2</v>
      </c>
    </row>
    <row r="14148" spans="1:8" x14ac:dyDescent="0.55000000000000004">
      <c r="A14148" s="33">
        <v>44208</v>
      </c>
      <c r="B14148" s="1" t="s">
        <v>56</v>
      </c>
      <c r="C14148">
        <v>5971</v>
      </c>
      <c r="D14148">
        <v>96914</v>
      </c>
      <c r="E14148" s="32">
        <v>5344</v>
      </c>
      <c r="F14148">
        <v>84</v>
      </c>
      <c r="G14148" s="32">
        <v>548</v>
      </c>
      <c r="H14148" s="32">
        <v>6</v>
      </c>
    </row>
    <row r="14149" spans="1:8" x14ac:dyDescent="0.55000000000000004">
      <c r="A14149" s="33">
        <v>44209</v>
      </c>
      <c r="B14149" s="1" t="s">
        <v>7</v>
      </c>
      <c r="C14149">
        <v>15106</v>
      </c>
      <c r="D14149">
        <v>266324</v>
      </c>
      <c r="E14149" s="32">
        <v>13064</v>
      </c>
      <c r="F14149">
        <v>518</v>
      </c>
      <c r="G14149" s="32">
        <v>1588</v>
      </c>
      <c r="H14149" s="32">
        <v>12</v>
      </c>
    </row>
    <row r="14150" spans="1:8" x14ac:dyDescent="0.55000000000000004">
      <c r="A14150" s="33">
        <v>44209</v>
      </c>
      <c r="B14150" s="1" t="s">
        <v>11</v>
      </c>
      <c r="C14150">
        <v>582</v>
      </c>
      <c r="D14150">
        <v>11585</v>
      </c>
      <c r="E14150" s="32">
        <v>505</v>
      </c>
      <c r="F14150">
        <v>8</v>
      </c>
      <c r="G14150" s="32">
        <v>69</v>
      </c>
      <c r="H14150" s="32">
        <v>1</v>
      </c>
    </row>
    <row r="14151" spans="1:8" x14ac:dyDescent="0.55000000000000004">
      <c r="A14151" s="33">
        <v>44209</v>
      </c>
      <c r="B14151" s="1" t="s">
        <v>12</v>
      </c>
      <c r="C14151">
        <v>444</v>
      </c>
      <c r="D14151">
        <v>16081</v>
      </c>
      <c r="E14151" s="32">
        <v>349</v>
      </c>
      <c r="F14151">
        <v>25</v>
      </c>
      <c r="G14151" s="32">
        <v>70</v>
      </c>
      <c r="H14151" s="32">
        <v>2</v>
      </c>
    </row>
    <row r="14152" spans="1:8" x14ac:dyDescent="0.55000000000000004">
      <c r="A14152" s="33">
        <v>44209</v>
      </c>
      <c r="B14152" s="1" t="s">
        <v>13</v>
      </c>
      <c r="C14152">
        <v>2709</v>
      </c>
      <c r="D14152">
        <v>26860</v>
      </c>
      <c r="E14152" s="32">
        <v>2229</v>
      </c>
      <c r="F14152">
        <v>17</v>
      </c>
      <c r="G14152" s="32">
        <v>463</v>
      </c>
      <c r="H14152" s="32">
        <v>9</v>
      </c>
    </row>
    <row r="14153" spans="1:8" x14ac:dyDescent="0.55000000000000004">
      <c r="A14153" s="33">
        <v>44209</v>
      </c>
      <c r="B14153" s="1" t="s">
        <v>14</v>
      </c>
      <c r="C14153">
        <v>178</v>
      </c>
      <c r="D14153">
        <v>5154</v>
      </c>
      <c r="E14153" s="32">
        <v>150</v>
      </c>
      <c r="F14153">
        <v>1</v>
      </c>
      <c r="G14153" s="32">
        <v>27</v>
      </c>
      <c r="H14153" s="32">
        <v>0</v>
      </c>
    </row>
    <row r="14154" spans="1:8" x14ac:dyDescent="0.55000000000000004">
      <c r="A14154" s="33">
        <v>44209</v>
      </c>
      <c r="B14154" s="1" t="s">
        <v>15</v>
      </c>
      <c r="C14154">
        <v>435</v>
      </c>
      <c r="D14154">
        <v>11369</v>
      </c>
      <c r="E14154" s="32">
        <v>365</v>
      </c>
      <c r="F14154">
        <v>11</v>
      </c>
      <c r="G14154" s="32">
        <v>59</v>
      </c>
      <c r="H14154" s="32">
        <v>2</v>
      </c>
    </row>
    <row r="14155" spans="1:8" x14ac:dyDescent="0.55000000000000004">
      <c r="A14155" s="33">
        <v>44209</v>
      </c>
      <c r="B14155" s="1" t="s">
        <v>16</v>
      </c>
      <c r="C14155">
        <v>1299</v>
      </c>
      <c r="D14155">
        <v>66638</v>
      </c>
      <c r="E14155" s="32">
        <v>915</v>
      </c>
      <c r="F14155">
        <v>30</v>
      </c>
      <c r="G14155" s="32">
        <v>354</v>
      </c>
      <c r="H14155" s="32">
        <v>9</v>
      </c>
    </row>
    <row r="14156" spans="1:8" x14ac:dyDescent="0.55000000000000004">
      <c r="A14156" s="33">
        <v>44209</v>
      </c>
      <c r="B14156" s="1" t="s">
        <v>17</v>
      </c>
      <c r="C14156">
        <v>3354</v>
      </c>
      <c r="D14156">
        <v>20317</v>
      </c>
      <c r="E14156" s="32">
        <v>2555</v>
      </c>
      <c r="F14156">
        <v>41</v>
      </c>
      <c r="G14156" s="32">
        <v>758</v>
      </c>
      <c r="H14156" s="32">
        <v>9</v>
      </c>
    </row>
    <row r="14157" spans="1:8" x14ac:dyDescent="0.55000000000000004">
      <c r="A14157" s="33">
        <v>44209</v>
      </c>
      <c r="B14157" s="1" t="s">
        <v>18</v>
      </c>
      <c r="C14157">
        <v>2839</v>
      </c>
      <c r="D14157">
        <v>83675</v>
      </c>
      <c r="E14157" s="32">
        <v>1493</v>
      </c>
      <c r="F14157">
        <v>16</v>
      </c>
      <c r="G14157" s="32">
        <v>1346</v>
      </c>
      <c r="H14157" s="32">
        <v>19</v>
      </c>
    </row>
    <row r="14158" spans="1:8" x14ac:dyDescent="0.55000000000000004">
      <c r="A14158" s="33">
        <v>44209</v>
      </c>
      <c r="B14158" s="1" t="s">
        <v>19</v>
      </c>
      <c r="C14158">
        <v>3006</v>
      </c>
      <c r="D14158">
        <v>60650</v>
      </c>
      <c r="E14158" s="32">
        <v>2320</v>
      </c>
      <c r="F14158">
        <v>56</v>
      </c>
      <c r="G14158" s="32">
        <v>572</v>
      </c>
      <c r="H14158" s="32">
        <v>12</v>
      </c>
    </row>
    <row r="14159" spans="1:8" x14ac:dyDescent="0.55000000000000004">
      <c r="A14159" s="33">
        <v>44209</v>
      </c>
      <c r="B14159" s="1" t="s">
        <v>20</v>
      </c>
      <c r="C14159">
        <v>18827</v>
      </c>
      <c r="D14159">
        <v>367445</v>
      </c>
      <c r="E14159" s="32">
        <v>13535</v>
      </c>
      <c r="F14159">
        <v>255</v>
      </c>
      <c r="G14159" s="32">
        <v>5037</v>
      </c>
      <c r="H14159" s="32">
        <v>67</v>
      </c>
    </row>
    <row r="14160" spans="1:8" x14ac:dyDescent="0.55000000000000004">
      <c r="A14160" s="33">
        <v>44209</v>
      </c>
      <c r="B14160" s="1" t="s">
        <v>21</v>
      </c>
      <c r="C14160">
        <v>15395</v>
      </c>
      <c r="D14160">
        <v>255252</v>
      </c>
      <c r="E14160" s="32">
        <v>10614</v>
      </c>
      <c r="F14160">
        <v>152</v>
      </c>
      <c r="G14160" s="32">
        <v>4629</v>
      </c>
      <c r="H14160" s="32">
        <v>35</v>
      </c>
    </row>
    <row r="14161" spans="1:8" x14ac:dyDescent="0.55000000000000004">
      <c r="A14161" s="33">
        <v>44209</v>
      </c>
      <c r="B14161" s="1" t="s">
        <v>22</v>
      </c>
      <c r="C14161">
        <v>78566</v>
      </c>
      <c r="D14161">
        <v>1122820</v>
      </c>
      <c r="E14161" s="32">
        <v>58655</v>
      </c>
      <c r="F14161">
        <v>704</v>
      </c>
      <c r="G14161" s="32">
        <v>19207</v>
      </c>
      <c r="H14161" s="32">
        <v>141</v>
      </c>
    </row>
    <row r="14162" spans="1:8" x14ac:dyDescent="0.55000000000000004">
      <c r="A14162" s="33">
        <v>44209</v>
      </c>
      <c r="B14162" s="1" t="s">
        <v>23</v>
      </c>
      <c r="C14162">
        <v>29707</v>
      </c>
      <c r="D14162">
        <v>399368</v>
      </c>
      <c r="E14162" s="32">
        <v>23330</v>
      </c>
      <c r="F14162">
        <v>323</v>
      </c>
      <c r="G14162" s="32">
        <v>6054</v>
      </c>
      <c r="H14162" s="32">
        <v>100</v>
      </c>
    </row>
    <row r="14163" spans="1:8" x14ac:dyDescent="0.55000000000000004">
      <c r="A14163" s="33">
        <v>44209</v>
      </c>
      <c r="B14163" s="1" t="s">
        <v>24</v>
      </c>
      <c r="C14163">
        <v>720</v>
      </c>
      <c r="D14163">
        <v>31768</v>
      </c>
      <c r="E14163" s="32">
        <v>545</v>
      </c>
      <c r="F14163">
        <v>3</v>
      </c>
      <c r="G14163" s="32">
        <v>175</v>
      </c>
      <c r="H14163" s="32">
        <v>1</v>
      </c>
    </row>
    <row r="14164" spans="1:8" x14ac:dyDescent="0.55000000000000004">
      <c r="A14164" s="33">
        <v>44209</v>
      </c>
      <c r="B14164" s="1" t="s">
        <v>25</v>
      </c>
      <c r="C14164">
        <v>743</v>
      </c>
      <c r="D14164">
        <v>24786</v>
      </c>
      <c r="E14164" s="32">
        <v>547</v>
      </c>
      <c r="F14164">
        <v>26</v>
      </c>
      <c r="G14164" s="32">
        <v>170</v>
      </c>
      <c r="H14164" s="32">
        <v>2</v>
      </c>
    </row>
    <row r="14165" spans="1:8" x14ac:dyDescent="0.55000000000000004">
      <c r="A14165" s="33">
        <v>44209</v>
      </c>
      <c r="B14165" s="1" t="s">
        <v>26</v>
      </c>
      <c r="C14165">
        <v>1248</v>
      </c>
      <c r="D14165">
        <v>34033</v>
      </c>
      <c r="E14165" s="32">
        <v>1041</v>
      </c>
      <c r="F14165">
        <v>53</v>
      </c>
      <c r="G14165" s="32">
        <v>180</v>
      </c>
      <c r="H14165" s="32">
        <v>10</v>
      </c>
    </row>
    <row r="14166" spans="1:8" x14ac:dyDescent="0.55000000000000004">
      <c r="A14166" s="33">
        <v>44209</v>
      </c>
      <c r="B14166" s="1" t="s">
        <v>27</v>
      </c>
      <c r="C14166">
        <v>402</v>
      </c>
      <c r="D14166">
        <v>22004</v>
      </c>
      <c r="E14166" s="32">
        <v>349</v>
      </c>
      <c r="F14166">
        <v>12</v>
      </c>
      <c r="G14166" s="32">
        <v>40</v>
      </c>
      <c r="H14166" s="32">
        <v>3</v>
      </c>
    </row>
    <row r="14167" spans="1:8" x14ac:dyDescent="0.55000000000000004">
      <c r="A14167" s="33">
        <v>44209</v>
      </c>
      <c r="B14167" s="1" t="s">
        <v>28</v>
      </c>
      <c r="C14167">
        <v>774</v>
      </c>
      <c r="D14167">
        <v>14741</v>
      </c>
      <c r="E14167" s="32">
        <v>603</v>
      </c>
      <c r="F14167">
        <v>11</v>
      </c>
      <c r="G14167" s="32">
        <v>160</v>
      </c>
      <c r="H14167" s="32">
        <v>4</v>
      </c>
    </row>
    <row r="14168" spans="1:8" x14ac:dyDescent="0.55000000000000004">
      <c r="A14168" s="33">
        <v>44209</v>
      </c>
      <c r="B14168" s="1" t="s">
        <v>29</v>
      </c>
      <c r="C14168">
        <v>1768</v>
      </c>
      <c r="D14168">
        <v>61266</v>
      </c>
      <c r="E14168" s="32">
        <v>1282</v>
      </c>
      <c r="F14168">
        <v>19</v>
      </c>
      <c r="G14168" s="32">
        <v>461</v>
      </c>
      <c r="H14168" s="32">
        <v>8</v>
      </c>
    </row>
    <row r="14169" spans="1:8" x14ac:dyDescent="0.55000000000000004">
      <c r="A14169" s="33">
        <v>44209</v>
      </c>
      <c r="B14169" s="1" t="s">
        <v>30</v>
      </c>
      <c r="C14169">
        <v>3197</v>
      </c>
      <c r="D14169">
        <v>80274</v>
      </c>
      <c r="E14169" s="32">
        <v>2468</v>
      </c>
      <c r="F14169">
        <v>49</v>
      </c>
      <c r="G14169" s="32">
        <v>680</v>
      </c>
      <c r="H14169" s="32">
        <v>18</v>
      </c>
    </row>
    <row r="14170" spans="1:8" x14ac:dyDescent="0.55000000000000004">
      <c r="A14170" s="33">
        <v>44209</v>
      </c>
      <c r="B14170" s="1" t="s">
        <v>31</v>
      </c>
      <c r="C14170">
        <v>3507</v>
      </c>
      <c r="D14170">
        <v>106902</v>
      </c>
      <c r="E14170" s="32">
        <v>2560</v>
      </c>
      <c r="F14170">
        <v>54</v>
      </c>
      <c r="G14170" s="32">
        <v>893</v>
      </c>
      <c r="H14170" s="32">
        <v>8</v>
      </c>
    </row>
    <row r="14171" spans="1:8" x14ac:dyDescent="0.55000000000000004">
      <c r="A14171" s="33">
        <v>44209</v>
      </c>
      <c r="B14171" s="1" t="s">
        <v>32</v>
      </c>
      <c r="C14171">
        <v>19747</v>
      </c>
      <c r="D14171">
        <v>246866</v>
      </c>
      <c r="E14171" s="32">
        <v>16171</v>
      </c>
      <c r="F14171">
        <v>288</v>
      </c>
      <c r="G14171" s="32">
        <v>3288</v>
      </c>
      <c r="H14171" s="32">
        <v>51</v>
      </c>
    </row>
    <row r="14172" spans="1:8" x14ac:dyDescent="0.55000000000000004">
      <c r="A14172" s="33">
        <v>44209</v>
      </c>
      <c r="B14172" s="1" t="s">
        <v>33</v>
      </c>
      <c r="C14172">
        <v>1644</v>
      </c>
      <c r="D14172">
        <v>32398</v>
      </c>
      <c r="E14172" s="32">
        <v>1297</v>
      </c>
      <c r="F14172">
        <v>22</v>
      </c>
      <c r="G14172" s="32">
        <v>325</v>
      </c>
      <c r="H14172" s="32">
        <v>5</v>
      </c>
    </row>
    <row r="14173" spans="1:8" x14ac:dyDescent="0.55000000000000004">
      <c r="A14173" s="33">
        <v>44209</v>
      </c>
      <c r="B14173" s="1" t="s">
        <v>34</v>
      </c>
      <c r="C14173">
        <v>1612</v>
      </c>
      <c r="D14173">
        <v>44399</v>
      </c>
      <c r="E14173" s="32">
        <v>1209</v>
      </c>
      <c r="F14173">
        <v>16</v>
      </c>
      <c r="G14173" s="32">
        <v>387</v>
      </c>
      <c r="H14173" s="32">
        <v>14</v>
      </c>
    </row>
    <row r="14174" spans="1:8" x14ac:dyDescent="0.55000000000000004">
      <c r="A14174" s="33">
        <v>44209</v>
      </c>
      <c r="B14174" s="1" t="s">
        <v>35</v>
      </c>
      <c r="C14174">
        <v>6079</v>
      </c>
      <c r="D14174">
        <v>105473</v>
      </c>
      <c r="E14174" s="32">
        <v>4604</v>
      </c>
      <c r="F14174">
        <v>76</v>
      </c>
      <c r="G14174" s="32">
        <v>1453</v>
      </c>
      <c r="H14174" s="32">
        <v>16</v>
      </c>
    </row>
    <row r="14175" spans="1:8" x14ac:dyDescent="0.55000000000000004">
      <c r="A14175" s="33">
        <v>44209</v>
      </c>
      <c r="B14175" s="1" t="s">
        <v>36</v>
      </c>
      <c r="C14175">
        <v>35842</v>
      </c>
      <c r="D14175">
        <v>534100</v>
      </c>
      <c r="E14175" s="32">
        <v>29110</v>
      </c>
      <c r="F14175">
        <v>703</v>
      </c>
      <c r="G14175" s="32">
        <v>6029</v>
      </c>
      <c r="H14175" s="32">
        <v>172</v>
      </c>
    </row>
    <row r="14176" spans="1:8" x14ac:dyDescent="0.55000000000000004">
      <c r="A14176" s="33">
        <v>44209</v>
      </c>
      <c r="B14176" s="1" t="s">
        <v>37</v>
      </c>
      <c r="C14176">
        <v>12401</v>
      </c>
      <c r="D14176">
        <v>162297</v>
      </c>
      <c r="E14176" s="32">
        <v>10528</v>
      </c>
      <c r="F14176">
        <v>283</v>
      </c>
      <c r="G14176" s="32">
        <v>1589</v>
      </c>
      <c r="H14176" s="32">
        <v>70</v>
      </c>
    </row>
    <row r="14177" spans="1:8" x14ac:dyDescent="0.55000000000000004">
      <c r="A14177" s="33">
        <v>44209</v>
      </c>
      <c r="B14177" s="1" t="s">
        <v>38</v>
      </c>
      <c r="C14177">
        <v>2451</v>
      </c>
      <c r="D14177">
        <v>56489</v>
      </c>
      <c r="E14177" s="32">
        <v>2042</v>
      </c>
      <c r="F14177">
        <v>31</v>
      </c>
      <c r="G14177" s="32">
        <v>378</v>
      </c>
      <c r="H14177" s="32">
        <v>9</v>
      </c>
    </row>
    <row r="14178" spans="1:8" x14ac:dyDescent="0.55000000000000004">
      <c r="A14178" s="33">
        <v>44209</v>
      </c>
      <c r="B14178" s="1" t="s">
        <v>39</v>
      </c>
      <c r="C14178">
        <v>798</v>
      </c>
      <c r="D14178">
        <v>18300</v>
      </c>
      <c r="E14178" s="32">
        <v>661</v>
      </c>
      <c r="F14178">
        <v>8</v>
      </c>
      <c r="G14178" s="32">
        <v>118</v>
      </c>
      <c r="H14178" s="32">
        <v>7</v>
      </c>
    </row>
    <row r="14179" spans="1:8" x14ac:dyDescent="0.55000000000000004">
      <c r="A14179" s="33">
        <v>44209</v>
      </c>
      <c r="B14179" s="1" t="s">
        <v>40</v>
      </c>
      <c r="C14179">
        <v>166</v>
      </c>
      <c r="D14179">
        <v>28521</v>
      </c>
      <c r="E14179" s="32">
        <v>104</v>
      </c>
      <c r="F14179">
        <v>2</v>
      </c>
      <c r="G14179" s="32">
        <v>57</v>
      </c>
      <c r="H14179" s="32">
        <v>2</v>
      </c>
    </row>
    <row r="14180" spans="1:8" x14ac:dyDescent="0.55000000000000004">
      <c r="A14180" s="33">
        <v>44209</v>
      </c>
      <c r="B14180" s="1" t="s">
        <v>41</v>
      </c>
      <c r="C14180">
        <v>228</v>
      </c>
      <c r="D14180">
        <v>10183</v>
      </c>
      <c r="E14180" s="32">
        <v>209</v>
      </c>
      <c r="F14180">
        <v>0</v>
      </c>
      <c r="G14180" s="32">
        <v>19</v>
      </c>
      <c r="H14180" s="32">
        <v>1</v>
      </c>
    </row>
    <row r="14181" spans="1:8" x14ac:dyDescent="0.55000000000000004">
      <c r="A14181" s="33">
        <v>44209</v>
      </c>
      <c r="B14181" s="1" t="s">
        <v>42</v>
      </c>
      <c r="C14181">
        <v>1929</v>
      </c>
      <c r="D14181">
        <v>35839</v>
      </c>
      <c r="E14181" s="32">
        <v>1241</v>
      </c>
      <c r="F14181">
        <v>15</v>
      </c>
      <c r="G14181" s="32">
        <v>327</v>
      </c>
      <c r="H14181" s="32">
        <v>9</v>
      </c>
    </row>
    <row r="14182" spans="1:8" x14ac:dyDescent="0.55000000000000004">
      <c r="A14182" s="33">
        <v>44209</v>
      </c>
      <c r="B14182" s="1" t="s">
        <v>43</v>
      </c>
      <c r="C14182">
        <v>4162</v>
      </c>
      <c r="D14182">
        <v>97583</v>
      </c>
      <c r="E14182" s="32">
        <v>3236</v>
      </c>
      <c r="F14182">
        <v>62</v>
      </c>
      <c r="G14182" s="32">
        <v>649</v>
      </c>
      <c r="H14182" s="32">
        <v>15</v>
      </c>
    </row>
    <row r="14183" spans="1:8" x14ac:dyDescent="0.55000000000000004">
      <c r="A14183" s="33">
        <v>44209</v>
      </c>
      <c r="B14183" s="1" t="s">
        <v>44</v>
      </c>
      <c r="C14183">
        <v>742</v>
      </c>
      <c r="D14183">
        <v>32146</v>
      </c>
      <c r="E14183" s="32">
        <v>584</v>
      </c>
      <c r="F14183">
        <v>5</v>
      </c>
      <c r="G14183" s="32">
        <v>149</v>
      </c>
      <c r="H14183" s="32">
        <v>2</v>
      </c>
    </row>
    <row r="14184" spans="1:8" x14ac:dyDescent="0.55000000000000004">
      <c r="A14184" s="33">
        <v>44209</v>
      </c>
      <c r="B14184" s="1" t="s">
        <v>45</v>
      </c>
      <c r="C14184">
        <v>268</v>
      </c>
      <c r="D14184">
        <v>16967</v>
      </c>
      <c r="E14184" s="32">
        <v>190</v>
      </c>
      <c r="F14184">
        <v>9</v>
      </c>
      <c r="G14184" s="32">
        <v>69</v>
      </c>
      <c r="H14184" s="32">
        <v>0</v>
      </c>
    </row>
    <row r="14185" spans="1:8" x14ac:dyDescent="0.55000000000000004">
      <c r="A14185" s="33">
        <v>44209</v>
      </c>
      <c r="B14185" s="1" t="s">
        <v>46</v>
      </c>
      <c r="C14185">
        <v>460</v>
      </c>
      <c r="D14185">
        <v>30007</v>
      </c>
      <c r="E14185" s="32">
        <v>282</v>
      </c>
      <c r="F14185">
        <v>4</v>
      </c>
      <c r="G14185" s="32">
        <v>174</v>
      </c>
      <c r="H14185" s="32">
        <v>2</v>
      </c>
    </row>
    <row r="14186" spans="1:8" x14ac:dyDescent="0.55000000000000004">
      <c r="A14186" s="33">
        <v>44209</v>
      </c>
      <c r="B14186" s="1" t="s">
        <v>47</v>
      </c>
      <c r="C14186">
        <v>734</v>
      </c>
      <c r="D14186">
        <v>16460</v>
      </c>
      <c r="E14186" s="32">
        <v>479</v>
      </c>
      <c r="F14186">
        <v>13</v>
      </c>
      <c r="G14186" s="32">
        <v>242</v>
      </c>
      <c r="H14186" s="32">
        <v>4</v>
      </c>
    </row>
    <row r="14187" spans="1:8" x14ac:dyDescent="0.55000000000000004">
      <c r="A14187" s="33">
        <v>44209</v>
      </c>
      <c r="B14187" s="1" t="s">
        <v>48</v>
      </c>
      <c r="C14187">
        <v>754</v>
      </c>
      <c r="D14187">
        <v>6196</v>
      </c>
      <c r="E14187" s="32">
        <v>665</v>
      </c>
      <c r="F14187">
        <v>12</v>
      </c>
      <c r="G14187" s="32">
        <v>77</v>
      </c>
      <c r="H14187" s="32">
        <v>4</v>
      </c>
    </row>
    <row r="14188" spans="1:8" x14ac:dyDescent="0.55000000000000004">
      <c r="A14188" s="33">
        <v>44209</v>
      </c>
      <c r="B14188" s="1" t="s">
        <v>49</v>
      </c>
      <c r="C14188">
        <v>11757</v>
      </c>
      <c r="D14188">
        <v>298734</v>
      </c>
      <c r="E14188" s="32">
        <v>8512</v>
      </c>
      <c r="F14188">
        <v>133</v>
      </c>
      <c r="G14188" s="32">
        <v>3112</v>
      </c>
      <c r="H14188" s="32">
        <v>19</v>
      </c>
    </row>
    <row r="14189" spans="1:8" x14ac:dyDescent="0.55000000000000004">
      <c r="A14189" s="33">
        <v>44209</v>
      </c>
      <c r="B14189" s="1" t="s">
        <v>50</v>
      </c>
      <c r="C14189">
        <v>672</v>
      </c>
      <c r="D14189">
        <v>17389</v>
      </c>
      <c r="E14189" s="32">
        <v>488</v>
      </c>
      <c r="F14189">
        <v>3</v>
      </c>
      <c r="G14189" s="32">
        <v>192</v>
      </c>
      <c r="H14189" s="32">
        <v>1</v>
      </c>
    </row>
    <row r="14190" spans="1:8" x14ac:dyDescent="0.55000000000000004">
      <c r="A14190" s="33">
        <v>44209</v>
      </c>
      <c r="B14190" s="1" t="s">
        <v>51</v>
      </c>
      <c r="C14190">
        <v>1080</v>
      </c>
      <c r="D14190">
        <v>46310</v>
      </c>
      <c r="E14190" s="32">
        <v>639</v>
      </c>
      <c r="F14190">
        <v>10</v>
      </c>
      <c r="G14190" s="32">
        <v>278</v>
      </c>
      <c r="H14190" s="32">
        <v>7</v>
      </c>
    </row>
    <row r="14191" spans="1:8" x14ac:dyDescent="0.55000000000000004">
      <c r="A14191" s="33">
        <v>44209</v>
      </c>
      <c r="B14191" s="1" t="s">
        <v>52</v>
      </c>
      <c r="C14191">
        <v>2504</v>
      </c>
      <c r="D14191">
        <v>40894</v>
      </c>
      <c r="E14191" s="32">
        <v>1823</v>
      </c>
      <c r="F14191">
        <v>35</v>
      </c>
      <c r="G14191" s="32">
        <v>252</v>
      </c>
      <c r="H14191" s="32">
        <v>17</v>
      </c>
    </row>
    <row r="14192" spans="1:8" x14ac:dyDescent="0.55000000000000004">
      <c r="A14192" s="33">
        <v>44209</v>
      </c>
      <c r="B14192" s="1" t="s">
        <v>53</v>
      </c>
      <c r="C14192">
        <v>869</v>
      </c>
      <c r="D14192">
        <v>50887</v>
      </c>
      <c r="E14192" s="32">
        <v>702</v>
      </c>
      <c r="F14192">
        <v>9</v>
      </c>
      <c r="G14192" s="32">
        <v>158</v>
      </c>
      <c r="H14192" s="32">
        <v>6</v>
      </c>
    </row>
    <row r="14193" spans="1:8" x14ac:dyDescent="0.55000000000000004">
      <c r="A14193" s="33">
        <v>44209</v>
      </c>
      <c r="B14193" s="1" t="s">
        <v>54</v>
      </c>
      <c r="C14193">
        <v>1381</v>
      </c>
      <c r="D14193">
        <v>18071</v>
      </c>
      <c r="E14193" s="32">
        <v>885</v>
      </c>
      <c r="F14193">
        <v>10</v>
      </c>
      <c r="G14193" s="32">
        <v>539</v>
      </c>
      <c r="H14193" s="32">
        <v>5</v>
      </c>
    </row>
    <row r="14194" spans="1:8" x14ac:dyDescent="0.55000000000000004">
      <c r="A14194" s="33">
        <v>44209</v>
      </c>
      <c r="B14194" s="1" t="s">
        <v>55</v>
      </c>
      <c r="C14194">
        <v>1301</v>
      </c>
      <c r="D14194">
        <v>46478</v>
      </c>
      <c r="E14194" s="32">
        <v>1057</v>
      </c>
      <c r="F14194">
        <v>14</v>
      </c>
      <c r="G14194" s="32">
        <v>244</v>
      </c>
      <c r="H14194" s="32">
        <v>3</v>
      </c>
    </row>
    <row r="14195" spans="1:8" x14ac:dyDescent="0.55000000000000004">
      <c r="A14195" s="33">
        <v>44209</v>
      </c>
      <c r="B14195" s="1" t="s">
        <v>56</v>
      </c>
      <c r="C14195">
        <v>6037</v>
      </c>
      <c r="D14195">
        <v>97679</v>
      </c>
      <c r="E14195" s="32">
        <v>5406</v>
      </c>
      <c r="F14195">
        <v>85</v>
      </c>
      <c r="G14195" s="32">
        <v>551</v>
      </c>
      <c r="H14195" s="32">
        <v>7</v>
      </c>
    </row>
    <row r="14196" spans="1:8" x14ac:dyDescent="0.55000000000000004">
      <c r="A14196" s="33">
        <v>44210</v>
      </c>
      <c r="B14196" s="1" t="s">
        <v>7</v>
      </c>
      <c r="C14196">
        <v>15300</v>
      </c>
      <c r="D14196">
        <v>270645</v>
      </c>
      <c r="E14196" s="32">
        <v>13201</v>
      </c>
      <c r="F14196">
        <v>521</v>
      </c>
      <c r="G14196" s="32">
        <v>1524</v>
      </c>
      <c r="H14196" s="32">
        <v>9</v>
      </c>
    </row>
    <row r="14197" spans="1:8" x14ac:dyDescent="0.55000000000000004">
      <c r="A14197" s="33">
        <v>44210</v>
      </c>
      <c r="B14197" s="1" t="s">
        <v>11</v>
      </c>
      <c r="C14197">
        <v>607</v>
      </c>
      <c r="D14197">
        <v>11633</v>
      </c>
      <c r="E14197" s="32">
        <v>517</v>
      </c>
      <c r="F14197">
        <v>8</v>
      </c>
      <c r="G14197" s="32">
        <v>82</v>
      </c>
      <c r="H14197" s="32">
        <v>1</v>
      </c>
    </row>
    <row r="14198" spans="1:8" x14ac:dyDescent="0.55000000000000004">
      <c r="A14198" s="33">
        <v>44210</v>
      </c>
      <c r="B14198" s="1" t="s">
        <v>12</v>
      </c>
      <c r="C14198">
        <v>449</v>
      </c>
      <c r="D14198">
        <v>16513</v>
      </c>
      <c r="E14198" s="32">
        <v>356</v>
      </c>
      <c r="F14198">
        <v>25</v>
      </c>
      <c r="G14198" s="32">
        <v>68</v>
      </c>
      <c r="H14198" s="32">
        <v>2</v>
      </c>
    </row>
    <row r="14199" spans="1:8" x14ac:dyDescent="0.55000000000000004">
      <c r="A14199" s="33">
        <v>44210</v>
      </c>
      <c r="B14199" s="1" t="s">
        <v>13</v>
      </c>
      <c r="C14199">
        <v>2750</v>
      </c>
      <c r="D14199">
        <v>42970</v>
      </c>
      <c r="E14199" s="32">
        <v>2259</v>
      </c>
      <c r="F14199">
        <v>17</v>
      </c>
      <c r="G14199" s="32">
        <v>474</v>
      </c>
      <c r="H14199" s="32">
        <v>9</v>
      </c>
    </row>
    <row r="14200" spans="1:8" x14ac:dyDescent="0.55000000000000004">
      <c r="A14200" s="33">
        <v>44210</v>
      </c>
      <c r="B14200" s="1" t="s">
        <v>14</v>
      </c>
      <c r="C14200">
        <v>181</v>
      </c>
      <c r="D14200">
        <v>5154</v>
      </c>
      <c r="E14200" s="32">
        <v>152</v>
      </c>
      <c r="F14200">
        <v>1</v>
      </c>
      <c r="G14200" s="32">
        <v>28</v>
      </c>
      <c r="H14200" s="32">
        <v>0</v>
      </c>
    </row>
    <row r="14201" spans="1:8" x14ac:dyDescent="0.55000000000000004">
      <c r="A14201" s="33">
        <v>44210</v>
      </c>
      <c r="B14201" s="1" t="s">
        <v>15</v>
      </c>
      <c r="C14201">
        <v>438</v>
      </c>
      <c r="D14201">
        <v>11523</v>
      </c>
      <c r="E14201" s="32">
        <v>369</v>
      </c>
      <c r="F14201">
        <v>12</v>
      </c>
      <c r="G14201" s="32">
        <v>57</v>
      </c>
      <c r="H14201" s="32">
        <v>2</v>
      </c>
    </row>
    <row r="14202" spans="1:8" x14ac:dyDescent="0.55000000000000004">
      <c r="A14202" s="33">
        <v>44210</v>
      </c>
      <c r="B14202" s="1" t="s">
        <v>16</v>
      </c>
      <c r="C14202">
        <v>1337</v>
      </c>
      <c r="D14202">
        <v>67811</v>
      </c>
      <c r="E14202" s="32">
        <v>948</v>
      </c>
      <c r="F14202">
        <v>30</v>
      </c>
      <c r="G14202" s="32">
        <v>359</v>
      </c>
      <c r="H14202" s="32">
        <v>7</v>
      </c>
    </row>
    <row r="14203" spans="1:8" x14ac:dyDescent="0.55000000000000004">
      <c r="A14203" s="33">
        <v>44210</v>
      </c>
      <c r="B14203" s="1" t="s">
        <v>17</v>
      </c>
      <c r="C14203">
        <v>3458</v>
      </c>
      <c r="D14203">
        <v>20533</v>
      </c>
      <c r="E14203" s="32">
        <v>2610</v>
      </c>
      <c r="F14203">
        <v>41</v>
      </c>
      <c r="G14203" s="32">
        <v>807</v>
      </c>
      <c r="H14203" s="32">
        <v>9</v>
      </c>
    </row>
    <row r="14204" spans="1:8" x14ac:dyDescent="0.55000000000000004">
      <c r="A14204" s="33">
        <v>44210</v>
      </c>
      <c r="B14204" s="1" t="s">
        <v>18</v>
      </c>
      <c r="C14204">
        <v>2916</v>
      </c>
      <c r="D14204">
        <v>85390</v>
      </c>
      <c r="E14204" s="32">
        <v>1624</v>
      </c>
      <c r="F14204">
        <v>16</v>
      </c>
      <c r="G14204" s="32">
        <v>1292</v>
      </c>
      <c r="H14204" s="32">
        <v>19</v>
      </c>
    </row>
    <row r="14205" spans="1:8" x14ac:dyDescent="0.55000000000000004">
      <c r="A14205" s="33">
        <v>44210</v>
      </c>
      <c r="B14205" s="1" t="s">
        <v>19</v>
      </c>
      <c r="C14205">
        <v>3066</v>
      </c>
      <c r="D14205">
        <v>62806</v>
      </c>
      <c r="E14205" s="32">
        <v>2390</v>
      </c>
      <c r="F14205">
        <v>57</v>
      </c>
      <c r="G14205" s="32">
        <v>619</v>
      </c>
      <c r="H14205" s="32">
        <v>10</v>
      </c>
    </row>
    <row r="14206" spans="1:8" x14ac:dyDescent="0.55000000000000004">
      <c r="A14206" s="33">
        <v>44210</v>
      </c>
      <c r="B14206" s="1" t="s">
        <v>20</v>
      </c>
      <c r="C14206">
        <v>19281</v>
      </c>
      <c r="D14206">
        <v>372814</v>
      </c>
      <c r="E14206" s="32">
        <v>13658</v>
      </c>
      <c r="F14206">
        <v>257</v>
      </c>
      <c r="G14206" s="32">
        <v>5366</v>
      </c>
      <c r="H14206" s="32">
        <v>74</v>
      </c>
    </row>
    <row r="14207" spans="1:8" x14ac:dyDescent="0.55000000000000004">
      <c r="A14207" s="33">
        <v>44210</v>
      </c>
      <c r="B14207" s="1" t="s">
        <v>21</v>
      </c>
      <c r="C14207">
        <v>15883</v>
      </c>
      <c r="D14207">
        <v>258017</v>
      </c>
      <c r="E14207" s="32">
        <v>10928</v>
      </c>
      <c r="F14207">
        <v>160</v>
      </c>
      <c r="G14207" s="32">
        <v>4795</v>
      </c>
      <c r="H14207" s="32">
        <v>40</v>
      </c>
    </row>
    <row r="14208" spans="1:8" x14ac:dyDescent="0.55000000000000004">
      <c r="A14208" s="33">
        <v>44210</v>
      </c>
      <c r="B14208" s="1" t="s">
        <v>22</v>
      </c>
      <c r="C14208">
        <v>80068</v>
      </c>
      <c r="D14208">
        <v>1137244</v>
      </c>
      <c r="E14208" s="32">
        <v>59908</v>
      </c>
      <c r="F14208">
        <v>707</v>
      </c>
      <c r="G14208" s="32">
        <v>19453</v>
      </c>
      <c r="H14208" s="32">
        <v>135</v>
      </c>
    </row>
    <row r="14209" spans="1:8" x14ac:dyDescent="0.55000000000000004">
      <c r="A14209" s="33">
        <v>44210</v>
      </c>
      <c r="B14209" s="1" t="s">
        <v>23</v>
      </c>
      <c r="C14209">
        <v>30691</v>
      </c>
      <c r="D14209">
        <v>406741</v>
      </c>
      <c r="E14209" s="32">
        <v>24207</v>
      </c>
      <c r="F14209">
        <v>336</v>
      </c>
      <c r="G14209" s="32">
        <v>6148</v>
      </c>
      <c r="H14209" s="32">
        <v>102</v>
      </c>
    </row>
    <row r="14210" spans="1:8" x14ac:dyDescent="0.55000000000000004">
      <c r="A14210" s="33">
        <v>44210</v>
      </c>
      <c r="B14210" s="1" t="s">
        <v>24</v>
      </c>
      <c r="C14210">
        <v>739</v>
      </c>
      <c r="D14210">
        <v>32037</v>
      </c>
      <c r="E14210" s="32">
        <v>558</v>
      </c>
      <c r="F14210">
        <v>5</v>
      </c>
      <c r="G14210" s="32">
        <v>181</v>
      </c>
      <c r="H14210" s="32">
        <v>0</v>
      </c>
    </row>
    <row r="14211" spans="1:8" x14ac:dyDescent="0.55000000000000004">
      <c r="A14211" s="33">
        <v>44210</v>
      </c>
      <c r="B14211" s="1" t="s">
        <v>25</v>
      </c>
      <c r="C14211">
        <v>755</v>
      </c>
      <c r="D14211">
        <v>25927</v>
      </c>
      <c r="E14211" s="32">
        <v>558</v>
      </c>
      <c r="F14211">
        <v>26</v>
      </c>
      <c r="G14211" s="32">
        <v>171</v>
      </c>
      <c r="H14211" s="32">
        <v>3</v>
      </c>
    </row>
    <row r="14212" spans="1:8" x14ac:dyDescent="0.55000000000000004">
      <c r="A14212" s="33">
        <v>44210</v>
      </c>
      <c r="B14212" s="1" t="s">
        <v>26</v>
      </c>
      <c r="C14212">
        <v>1267</v>
      </c>
      <c r="D14212">
        <v>34619</v>
      </c>
      <c r="E14212" s="32">
        <v>1058</v>
      </c>
      <c r="F14212">
        <v>53</v>
      </c>
      <c r="G14212" s="32">
        <v>182</v>
      </c>
      <c r="H14212" s="32">
        <v>10</v>
      </c>
    </row>
    <row r="14213" spans="1:8" x14ac:dyDescent="0.55000000000000004">
      <c r="A14213" s="33">
        <v>44210</v>
      </c>
      <c r="B14213" s="1" t="s">
        <v>27</v>
      </c>
      <c r="C14213">
        <v>411</v>
      </c>
      <c r="D14213">
        <v>22228</v>
      </c>
      <c r="E14213" s="32">
        <v>350</v>
      </c>
      <c r="F14213">
        <v>12</v>
      </c>
      <c r="G14213" s="32">
        <v>48</v>
      </c>
      <c r="H14213" s="32">
        <v>3</v>
      </c>
    </row>
    <row r="14214" spans="1:8" x14ac:dyDescent="0.55000000000000004">
      <c r="A14214" s="33">
        <v>44210</v>
      </c>
      <c r="B14214" s="1" t="s">
        <v>28</v>
      </c>
      <c r="C14214">
        <v>795</v>
      </c>
      <c r="D14214">
        <v>14741</v>
      </c>
      <c r="E14214" s="32">
        <v>620</v>
      </c>
      <c r="F14214">
        <v>11</v>
      </c>
      <c r="G14214" s="32">
        <v>164</v>
      </c>
      <c r="H14214" s="32">
        <v>3</v>
      </c>
    </row>
    <row r="14215" spans="1:8" x14ac:dyDescent="0.55000000000000004">
      <c r="A14215" s="33">
        <v>44210</v>
      </c>
      <c r="B14215" s="1" t="s">
        <v>29</v>
      </c>
      <c r="C14215">
        <v>1819</v>
      </c>
      <c r="D14215">
        <v>62480</v>
      </c>
      <c r="E14215" s="32">
        <v>1337</v>
      </c>
      <c r="F14215">
        <v>20</v>
      </c>
      <c r="G14215" s="32">
        <v>452</v>
      </c>
      <c r="H14215" s="32">
        <v>6</v>
      </c>
    </row>
    <row r="14216" spans="1:8" x14ac:dyDescent="0.55000000000000004">
      <c r="A14216" s="33">
        <v>44210</v>
      </c>
      <c r="B14216" s="1" t="s">
        <v>30</v>
      </c>
      <c r="C14216">
        <v>3288</v>
      </c>
      <c r="D14216">
        <v>82493</v>
      </c>
      <c r="E14216" s="32">
        <v>2539</v>
      </c>
      <c r="F14216">
        <v>52</v>
      </c>
      <c r="G14216" s="32">
        <v>697</v>
      </c>
      <c r="H14216" s="32">
        <v>18</v>
      </c>
    </row>
    <row r="14217" spans="1:8" x14ac:dyDescent="0.55000000000000004">
      <c r="A14217" s="33">
        <v>44210</v>
      </c>
      <c r="B14217" s="1" t="s">
        <v>31</v>
      </c>
      <c r="C14217">
        <v>3621</v>
      </c>
      <c r="D14217">
        <v>106902</v>
      </c>
      <c r="E14217" s="32">
        <v>2626</v>
      </c>
      <c r="F14217">
        <v>59</v>
      </c>
      <c r="G14217" s="32">
        <v>936</v>
      </c>
      <c r="H14217" s="32">
        <v>8</v>
      </c>
    </row>
    <row r="14218" spans="1:8" x14ac:dyDescent="0.55000000000000004">
      <c r="A14218" s="33">
        <v>44210</v>
      </c>
      <c r="B14218" s="1" t="s">
        <v>32</v>
      </c>
      <c r="C14218">
        <v>20066</v>
      </c>
      <c r="D14218">
        <v>253386</v>
      </c>
      <c r="E14218" s="32">
        <v>16384</v>
      </c>
      <c r="F14218">
        <v>297</v>
      </c>
      <c r="G14218" s="32">
        <v>3385</v>
      </c>
      <c r="H14218" s="32">
        <v>57</v>
      </c>
    </row>
    <row r="14219" spans="1:8" x14ac:dyDescent="0.55000000000000004">
      <c r="A14219" s="33">
        <v>44210</v>
      </c>
      <c r="B14219" s="1" t="s">
        <v>33</v>
      </c>
      <c r="C14219">
        <v>1672</v>
      </c>
      <c r="D14219">
        <v>32398</v>
      </c>
      <c r="E14219" s="32">
        <v>1322</v>
      </c>
      <c r="F14219">
        <v>23</v>
      </c>
      <c r="G14219" s="32">
        <v>327</v>
      </c>
      <c r="H14219" s="32">
        <v>4</v>
      </c>
    </row>
    <row r="14220" spans="1:8" x14ac:dyDescent="0.55000000000000004">
      <c r="A14220" s="33">
        <v>44210</v>
      </c>
      <c r="B14220" s="1" t="s">
        <v>34</v>
      </c>
      <c r="C14220">
        <v>1661</v>
      </c>
      <c r="D14220">
        <v>45204</v>
      </c>
      <c r="E14220" s="32">
        <v>1219</v>
      </c>
      <c r="F14220">
        <v>17</v>
      </c>
      <c r="G14220" s="32">
        <v>425</v>
      </c>
      <c r="H14220" s="32">
        <v>15</v>
      </c>
    </row>
    <row r="14221" spans="1:8" x14ac:dyDescent="0.55000000000000004">
      <c r="A14221" s="33">
        <v>44210</v>
      </c>
      <c r="B14221" s="1" t="s">
        <v>35</v>
      </c>
      <c r="C14221">
        <v>6187</v>
      </c>
      <c r="D14221">
        <v>106732</v>
      </c>
      <c r="E14221" s="32">
        <v>4702</v>
      </c>
      <c r="F14221">
        <v>76</v>
      </c>
      <c r="G14221" s="32">
        <v>1464</v>
      </c>
      <c r="H14221" s="32">
        <v>15</v>
      </c>
    </row>
    <row r="14222" spans="1:8" x14ac:dyDescent="0.55000000000000004">
      <c r="A14222" s="33">
        <v>44210</v>
      </c>
      <c r="B14222" s="1" t="s">
        <v>36</v>
      </c>
      <c r="C14222">
        <v>36434</v>
      </c>
      <c r="D14222">
        <v>543085</v>
      </c>
      <c r="E14222" s="32">
        <v>29466</v>
      </c>
      <c r="F14222">
        <v>714</v>
      </c>
      <c r="G14222" s="32">
        <v>6254</v>
      </c>
      <c r="H14222" s="32">
        <v>175</v>
      </c>
    </row>
    <row r="14223" spans="1:8" x14ac:dyDescent="0.55000000000000004">
      <c r="A14223" s="33">
        <v>44210</v>
      </c>
      <c r="B14223" s="1" t="s">
        <v>37</v>
      </c>
      <c r="C14223">
        <v>12686</v>
      </c>
      <c r="D14223">
        <v>164362</v>
      </c>
      <c r="E14223" s="32">
        <v>10678</v>
      </c>
      <c r="F14223">
        <v>294</v>
      </c>
      <c r="G14223" s="32">
        <v>1714</v>
      </c>
      <c r="H14223" s="32">
        <v>71</v>
      </c>
    </row>
    <row r="14224" spans="1:8" x14ac:dyDescent="0.55000000000000004">
      <c r="A14224" s="33">
        <v>44210</v>
      </c>
      <c r="B14224" s="1" t="s">
        <v>38</v>
      </c>
      <c r="C14224">
        <v>2481</v>
      </c>
      <c r="D14224">
        <v>57058</v>
      </c>
      <c r="E14224" s="32">
        <v>2063</v>
      </c>
      <c r="F14224">
        <v>31</v>
      </c>
      <c r="G14224" s="32">
        <v>387</v>
      </c>
      <c r="H14224" s="32">
        <v>10</v>
      </c>
    </row>
    <row r="14225" spans="1:8" x14ac:dyDescent="0.55000000000000004">
      <c r="A14225" s="33">
        <v>44210</v>
      </c>
      <c r="B14225" s="1" t="s">
        <v>39</v>
      </c>
      <c r="C14225">
        <v>819</v>
      </c>
      <c r="D14225">
        <v>18508</v>
      </c>
      <c r="E14225" s="32">
        <v>679</v>
      </c>
      <c r="F14225">
        <v>9</v>
      </c>
      <c r="G14225" s="32">
        <v>120</v>
      </c>
      <c r="H14225" s="32">
        <v>8</v>
      </c>
    </row>
    <row r="14226" spans="1:8" x14ac:dyDescent="0.55000000000000004">
      <c r="A14226" s="33">
        <v>44210</v>
      </c>
      <c r="B14226" s="1" t="s">
        <v>40</v>
      </c>
      <c r="C14226">
        <v>170</v>
      </c>
      <c r="D14226">
        <v>28928</v>
      </c>
      <c r="E14226" s="32">
        <v>115</v>
      </c>
      <c r="F14226">
        <v>2</v>
      </c>
      <c r="G14226" s="32">
        <v>50</v>
      </c>
      <c r="H14226" s="32">
        <v>2</v>
      </c>
    </row>
    <row r="14227" spans="1:8" x14ac:dyDescent="0.55000000000000004">
      <c r="A14227" s="33">
        <v>44210</v>
      </c>
      <c r="B14227" s="1" t="s">
        <v>41</v>
      </c>
      <c r="C14227">
        <v>230</v>
      </c>
      <c r="D14227">
        <v>10183</v>
      </c>
      <c r="E14227" s="32">
        <v>214</v>
      </c>
      <c r="F14227">
        <v>0</v>
      </c>
      <c r="G14227" s="32">
        <v>16</v>
      </c>
      <c r="H14227" s="32">
        <v>0</v>
      </c>
    </row>
    <row r="14228" spans="1:8" x14ac:dyDescent="0.55000000000000004">
      <c r="A14228" s="33">
        <v>44210</v>
      </c>
      <c r="B14228" s="1" t="s">
        <v>42</v>
      </c>
      <c r="C14228">
        <v>1967</v>
      </c>
      <c r="D14228">
        <v>35839</v>
      </c>
      <c r="E14228" s="32">
        <v>1241</v>
      </c>
      <c r="F14228">
        <v>15</v>
      </c>
      <c r="G14228" s="32">
        <v>327</v>
      </c>
      <c r="H14228" s="32">
        <v>9</v>
      </c>
    </row>
    <row r="14229" spans="1:8" x14ac:dyDescent="0.55000000000000004">
      <c r="A14229" s="33">
        <v>44210</v>
      </c>
      <c r="B14229" s="1" t="s">
        <v>43</v>
      </c>
      <c r="C14229">
        <v>4220</v>
      </c>
      <c r="D14229">
        <v>99692</v>
      </c>
      <c r="E14229" s="32">
        <v>3369</v>
      </c>
      <c r="F14229">
        <v>62</v>
      </c>
      <c r="G14229" s="32">
        <v>599</v>
      </c>
      <c r="H14229" s="32">
        <v>14</v>
      </c>
    </row>
    <row r="14230" spans="1:8" x14ac:dyDescent="0.55000000000000004">
      <c r="A14230" s="33">
        <v>44210</v>
      </c>
      <c r="B14230" s="1" t="s">
        <v>44</v>
      </c>
      <c r="C14230">
        <v>760</v>
      </c>
      <c r="D14230">
        <v>35818</v>
      </c>
      <c r="E14230" s="32">
        <v>600</v>
      </c>
      <c r="F14230">
        <v>5</v>
      </c>
      <c r="G14230" s="32">
        <v>151</v>
      </c>
      <c r="H14230" s="32">
        <v>2</v>
      </c>
    </row>
    <row r="14231" spans="1:8" x14ac:dyDescent="0.55000000000000004">
      <c r="A14231" s="33">
        <v>44210</v>
      </c>
      <c r="B14231" s="1" t="s">
        <v>45</v>
      </c>
      <c r="C14231">
        <v>272</v>
      </c>
      <c r="D14231">
        <v>17284</v>
      </c>
      <c r="E14231" s="32">
        <v>192</v>
      </c>
      <c r="F14231">
        <v>9</v>
      </c>
      <c r="G14231" s="32">
        <v>71</v>
      </c>
      <c r="H14231" s="32">
        <v>0</v>
      </c>
    </row>
    <row r="14232" spans="1:8" x14ac:dyDescent="0.55000000000000004">
      <c r="A14232" s="33">
        <v>44210</v>
      </c>
      <c r="B14232" s="1" t="s">
        <v>46</v>
      </c>
      <c r="C14232">
        <v>477</v>
      </c>
      <c r="D14232">
        <v>30651</v>
      </c>
      <c r="E14232" s="32">
        <v>302</v>
      </c>
      <c r="F14232">
        <v>4</v>
      </c>
      <c r="G14232" s="32">
        <v>171</v>
      </c>
      <c r="H14232" s="32">
        <v>2</v>
      </c>
    </row>
    <row r="14233" spans="1:8" x14ac:dyDescent="0.55000000000000004">
      <c r="A14233" s="33">
        <v>44210</v>
      </c>
      <c r="B14233" s="1" t="s">
        <v>47</v>
      </c>
      <c r="C14233">
        <v>762</v>
      </c>
      <c r="D14233">
        <v>16790</v>
      </c>
      <c r="E14233" s="32">
        <v>499</v>
      </c>
      <c r="F14233">
        <v>13</v>
      </c>
      <c r="G14233" s="32">
        <v>250</v>
      </c>
      <c r="H14233" s="32">
        <v>5</v>
      </c>
    </row>
    <row r="14234" spans="1:8" x14ac:dyDescent="0.55000000000000004">
      <c r="A14234" s="33">
        <v>44210</v>
      </c>
      <c r="B14234" s="1" t="s">
        <v>48</v>
      </c>
      <c r="C14234">
        <v>757</v>
      </c>
      <c r="D14234">
        <v>6259</v>
      </c>
      <c r="E14234" s="32">
        <v>673</v>
      </c>
      <c r="F14234">
        <v>12</v>
      </c>
      <c r="G14234" s="32">
        <v>72</v>
      </c>
      <c r="H14234" s="32">
        <v>5</v>
      </c>
    </row>
    <row r="14235" spans="1:8" x14ac:dyDescent="0.55000000000000004">
      <c r="A14235" s="33">
        <v>44210</v>
      </c>
      <c r="B14235" s="1" t="s">
        <v>49</v>
      </c>
      <c r="C14235">
        <v>12009</v>
      </c>
      <c r="D14235">
        <v>303802</v>
      </c>
      <c r="E14235" s="32">
        <v>8683</v>
      </c>
      <c r="F14235">
        <v>134</v>
      </c>
      <c r="G14235" s="32">
        <v>3192</v>
      </c>
      <c r="H14235" s="32">
        <v>20</v>
      </c>
    </row>
    <row r="14236" spans="1:8" x14ac:dyDescent="0.55000000000000004">
      <c r="A14236" s="33">
        <v>44210</v>
      </c>
      <c r="B14236" s="1" t="s">
        <v>50</v>
      </c>
      <c r="C14236">
        <v>698</v>
      </c>
      <c r="D14236">
        <v>17753</v>
      </c>
      <c r="E14236" s="32">
        <v>504</v>
      </c>
      <c r="F14236">
        <v>3</v>
      </c>
      <c r="G14236" s="32">
        <v>202</v>
      </c>
      <c r="H14236" s="32">
        <v>3</v>
      </c>
    </row>
    <row r="14237" spans="1:8" x14ac:dyDescent="0.55000000000000004">
      <c r="A14237" s="33">
        <v>44210</v>
      </c>
      <c r="B14237" s="1" t="s">
        <v>51</v>
      </c>
      <c r="C14237">
        <v>1118</v>
      </c>
      <c r="D14237">
        <v>47030</v>
      </c>
      <c r="E14237" s="32">
        <v>662</v>
      </c>
      <c r="F14237">
        <v>12</v>
      </c>
      <c r="G14237" s="32">
        <v>290</v>
      </c>
      <c r="H14237" s="32">
        <v>5</v>
      </c>
    </row>
    <row r="14238" spans="1:8" x14ac:dyDescent="0.55000000000000004">
      <c r="A14238" s="33">
        <v>44210</v>
      </c>
      <c r="B14238" s="1" t="s">
        <v>52</v>
      </c>
      <c r="C14238">
        <v>2722</v>
      </c>
      <c r="D14238">
        <v>43346</v>
      </c>
      <c r="E14238" s="32">
        <v>1901</v>
      </c>
      <c r="F14238">
        <v>36</v>
      </c>
      <c r="G14238" s="32">
        <v>271</v>
      </c>
      <c r="H14238" s="32">
        <v>20</v>
      </c>
    </row>
    <row r="14239" spans="1:8" x14ac:dyDescent="0.55000000000000004">
      <c r="A14239" s="33">
        <v>44210</v>
      </c>
      <c r="B14239" s="1" t="s">
        <v>53</v>
      </c>
      <c r="C14239">
        <v>885</v>
      </c>
      <c r="D14239">
        <v>51886</v>
      </c>
      <c r="E14239" s="32">
        <v>718</v>
      </c>
      <c r="F14239">
        <v>9</v>
      </c>
      <c r="G14239" s="32">
        <v>158</v>
      </c>
      <c r="H14239" s="32">
        <v>6</v>
      </c>
    </row>
    <row r="14240" spans="1:8" x14ac:dyDescent="0.55000000000000004">
      <c r="A14240" s="33">
        <v>44210</v>
      </c>
      <c r="B14240" s="1" t="s">
        <v>54</v>
      </c>
      <c r="C14240">
        <v>1429</v>
      </c>
      <c r="D14240">
        <v>18621</v>
      </c>
      <c r="E14240" s="32">
        <v>923</v>
      </c>
      <c r="F14240">
        <v>11</v>
      </c>
      <c r="G14240" s="32">
        <v>506</v>
      </c>
      <c r="H14240" s="32">
        <v>6</v>
      </c>
    </row>
    <row r="14241" spans="1:8" x14ac:dyDescent="0.55000000000000004">
      <c r="A14241" s="33">
        <v>44210</v>
      </c>
      <c r="B14241" s="1" t="s">
        <v>55</v>
      </c>
      <c r="C14241">
        <v>1301</v>
      </c>
      <c r="D14241">
        <v>47153</v>
      </c>
      <c r="E14241" s="32">
        <v>1057</v>
      </c>
      <c r="F14241">
        <v>14</v>
      </c>
      <c r="G14241" s="32">
        <v>244</v>
      </c>
      <c r="H14241" s="32">
        <v>3</v>
      </c>
    </row>
    <row r="14242" spans="1:8" x14ac:dyDescent="0.55000000000000004">
      <c r="A14242" s="33">
        <v>44210</v>
      </c>
      <c r="B14242" s="1" t="s">
        <v>56</v>
      </c>
      <c r="C14242">
        <v>6107</v>
      </c>
      <c r="D14242">
        <v>98244</v>
      </c>
      <c r="E14242" s="32">
        <v>5457</v>
      </c>
      <c r="F14242">
        <v>86</v>
      </c>
      <c r="G14242" s="32">
        <v>569</v>
      </c>
      <c r="H14242" s="32">
        <v>7</v>
      </c>
    </row>
    <row r="14243" spans="1:8" x14ac:dyDescent="0.55000000000000004">
      <c r="A14243" s="33">
        <v>44211</v>
      </c>
      <c r="B14243" s="1" t="s">
        <v>7</v>
      </c>
      <c r="C14243">
        <v>15502</v>
      </c>
      <c r="D14243">
        <v>274167</v>
      </c>
      <c r="E14243" s="32">
        <v>13344</v>
      </c>
      <c r="F14243">
        <v>527</v>
      </c>
      <c r="G14243" s="32">
        <v>1578</v>
      </c>
      <c r="H14243" s="32">
        <v>10</v>
      </c>
    </row>
    <row r="14244" spans="1:8" x14ac:dyDescent="0.55000000000000004">
      <c r="A14244" s="33">
        <v>44211</v>
      </c>
      <c r="B14244" s="1" t="s">
        <v>11</v>
      </c>
      <c r="C14244">
        <v>622</v>
      </c>
      <c r="D14244">
        <v>11816</v>
      </c>
      <c r="E14244" s="32">
        <v>525</v>
      </c>
      <c r="F14244">
        <v>8</v>
      </c>
      <c r="G14244" s="32">
        <v>89</v>
      </c>
      <c r="H14244" s="32">
        <v>1</v>
      </c>
    </row>
    <row r="14245" spans="1:8" x14ac:dyDescent="0.55000000000000004">
      <c r="A14245" s="33">
        <v>44211</v>
      </c>
      <c r="B14245" s="1" t="s">
        <v>12</v>
      </c>
      <c r="C14245">
        <v>454</v>
      </c>
      <c r="D14245">
        <v>16693</v>
      </c>
      <c r="E14245" s="32">
        <v>362</v>
      </c>
      <c r="F14245">
        <v>25</v>
      </c>
      <c r="G14245" s="32">
        <v>67</v>
      </c>
      <c r="H14245" s="32">
        <v>1</v>
      </c>
    </row>
    <row r="14246" spans="1:8" x14ac:dyDescent="0.55000000000000004">
      <c r="A14246" s="33">
        <v>44211</v>
      </c>
      <c r="B14246" s="1" t="s">
        <v>13</v>
      </c>
      <c r="C14246">
        <v>2834</v>
      </c>
      <c r="D14246">
        <v>43195</v>
      </c>
      <c r="E14246" s="32">
        <v>2314</v>
      </c>
      <c r="F14246">
        <v>18</v>
      </c>
      <c r="G14246" s="32">
        <v>502</v>
      </c>
      <c r="H14246" s="32">
        <v>8</v>
      </c>
    </row>
    <row r="14247" spans="1:8" x14ac:dyDescent="0.55000000000000004">
      <c r="A14247" s="33">
        <v>44211</v>
      </c>
      <c r="B14247" s="1" t="s">
        <v>14</v>
      </c>
      <c r="C14247">
        <v>189</v>
      </c>
      <c r="D14247">
        <v>5211</v>
      </c>
      <c r="E14247" s="32">
        <v>156</v>
      </c>
      <c r="F14247">
        <v>1</v>
      </c>
      <c r="G14247" s="32">
        <v>32</v>
      </c>
      <c r="H14247" s="32">
        <v>0</v>
      </c>
    </row>
    <row r="14248" spans="1:8" x14ac:dyDescent="0.55000000000000004">
      <c r="A14248" s="33">
        <v>44211</v>
      </c>
      <c r="B14248" s="1" t="s">
        <v>15</v>
      </c>
      <c r="C14248">
        <v>440</v>
      </c>
      <c r="D14248">
        <v>11642</v>
      </c>
      <c r="E14248" s="32">
        <v>376</v>
      </c>
      <c r="F14248">
        <v>12</v>
      </c>
      <c r="G14248" s="32">
        <v>52</v>
      </c>
      <c r="H14248" s="32">
        <v>2</v>
      </c>
    </row>
    <row r="14249" spans="1:8" x14ac:dyDescent="0.55000000000000004">
      <c r="A14249" s="33">
        <v>44211</v>
      </c>
      <c r="B14249" s="1" t="s">
        <v>16</v>
      </c>
      <c r="C14249">
        <v>1373</v>
      </c>
      <c r="D14249">
        <v>68888</v>
      </c>
      <c r="E14249" s="32">
        <v>979</v>
      </c>
      <c r="F14249">
        <v>30</v>
      </c>
      <c r="G14249" s="32">
        <v>364</v>
      </c>
      <c r="H14249" s="32">
        <v>6</v>
      </c>
    </row>
    <row r="14250" spans="1:8" x14ac:dyDescent="0.55000000000000004">
      <c r="A14250" s="33">
        <v>44211</v>
      </c>
      <c r="B14250" s="1" t="s">
        <v>17</v>
      </c>
      <c r="C14250">
        <v>3617</v>
      </c>
      <c r="D14250">
        <v>20711</v>
      </c>
      <c r="E14250" s="32">
        <v>2705</v>
      </c>
      <c r="F14250">
        <v>41</v>
      </c>
      <c r="G14250" s="32">
        <v>871</v>
      </c>
      <c r="H14250" s="32">
        <v>9</v>
      </c>
    </row>
    <row r="14251" spans="1:8" x14ac:dyDescent="0.55000000000000004">
      <c r="A14251" s="33">
        <v>44211</v>
      </c>
      <c r="B14251" s="1" t="s">
        <v>18</v>
      </c>
      <c r="C14251">
        <v>3012</v>
      </c>
      <c r="D14251">
        <v>86920</v>
      </c>
      <c r="E14251" s="32">
        <v>1653</v>
      </c>
      <c r="F14251">
        <v>17</v>
      </c>
      <c r="G14251" s="32">
        <v>1359</v>
      </c>
      <c r="H14251" s="32">
        <v>19</v>
      </c>
    </row>
    <row r="14252" spans="1:8" x14ac:dyDescent="0.55000000000000004">
      <c r="A14252" s="33">
        <v>44211</v>
      </c>
      <c r="B14252" s="1" t="s">
        <v>19</v>
      </c>
      <c r="C14252">
        <v>3146</v>
      </c>
      <c r="D14252">
        <v>63526</v>
      </c>
      <c r="E14252" s="32">
        <v>2460</v>
      </c>
      <c r="F14252">
        <v>58</v>
      </c>
      <c r="G14252" s="32">
        <v>628</v>
      </c>
      <c r="H14252" s="32">
        <v>11</v>
      </c>
    </row>
    <row r="14253" spans="1:8" x14ac:dyDescent="0.55000000000000004">
      <c r="A14253" s="33">
        <v>44211</v>
      </c>
      <c r="B14253" s="1" t="s">
        <v>20</v>
      </c>
      <c r="C14253">
        <v>19770</v>
      </c>
      <c r="D14253">
        <v>377375</v>
      </c>
      <c r="E14253" s="32">
        <v>13765</v>
      </c>
      <c r="F14253">
        <v>258</v>
      </c>
      <c r="G14253" s="32">
        <v>5747</v>
      </c>
      <c r="H14253" s="32">
        <v>74</v>
      </c>
    </row>
    <row r="14254" spans="1:8" x14ac:dyDescent="0.55000000000000004">
      <c r="A14254" s="33">
        <v>44211</v>
      </c>
      <c r="B14254" s="1" t="s">
        <v>21</v>
      </c>
      <c r="C14254">
        <v>15883</v>
      </c>
      <c r="D14254">
        <v>258017</v>
      </c>
      <c r="E14254" s="32">
        <v>10928</v>
      </c>
      <c r="F14254">
        <v>160</v>
      </c>
      <c r="G14254" s="32">
        <v>4795</v>
      </c>
      <c r="H14254" s="32">
        <v>40</v>
      </c>
    </row>
    <row r="14255" spans="1:8" x14ac:dyDescent="0.55000000000000004">
      <c r="A14255" s="33">
        <v>44211</v>
      </c>
      <c r="B14255" s="1" t="s">
        <v>22</v>
      </c>
      <c r="C14255">
        <v>82069</v>
      </c>
      <c r="D14255">
        <v>1150773</v>
      </c>
      <c r="E14255" s="32">
        <v>61555</v>
      </c>
      <c r="F14255">
        <v>717</v>
      </c>
      <c r="G14255" s="32">
        <v>19797</v>
      </c>
      <c r="H14255" s="32">
        <v>133</v>
      </c>
    </row>
    <row r="14256" spans="1:8" x14ac:dyDescent="0.55000000000000004">
      <c r="A14256" s="33">
        <v>44211</v>
      </c>
      <c r="B14256" s="1" t="s">
        <v>23</v>
      </c>
      <c r="C14256">
        <v>31563</v>
      </c>
      <c r="D14256">
        <v>412964</v>
      </c>
      <c r="E14256" s="32">
        <v>25084</v>
      </c>
      <c r="F14256">
        <v>340</v>
      </c>
      <c r="G14256" s="32">
        <v>6139</v>
      </c>
      <c r="H14256" s="32">
        <v>101</v>
      </c>
    </row>
    <row r="14257" spans="1:8" x14ac:dyDescent="0.55000000000000004">
      <c r="A14257" s="33">
        <v>44211</v>
      </c>
      <c r="B14257" s="1" t="s">
        <v>24</v>
      </c>
      <c r="C14257">
        <v>754</v>
      </c>
      <c r="D14257">
        <v>32371</v>
      </c>
      <c r="E14257" s="32">
        <v>569</v>
      </c>
      <c r="F14257">
        <v>5</v>
      </c>
      <c r="G14257" s="32">
        <v>185</v>
      </c>
      <c r="H14257" s="32">
        <v>1</v>
      </c>
    </row>
    <row r="14258" spans="1:8" x14ac:dyDescent="0.55000000000000004">
      <c r="A14258" s="33">
        <v>44211</v>
      </c>
      <c r="B14258" s="1" t="s">
        <v>25</v>
      </c>
      <c r="C14258">
        <v>768</v>
      </c>
      <c r="D14258">
        <v>26823</v>
      </c>
      <c r="E14258" s="32">
        <v>583</v>
      </c>
      <c r="F14258">
        <v>26</v>
      </c>
      <c r="G14258" s="32">
        <v>159</v>
      </c>
      <c r="H14258" s="32">
        <v>3</v>
      </c>
    </row>
    <row r="14259" spans="1:8" x14ac:dyDescent="0.55000000000000004">
      <c r="A14259" s="33">
        <v>44211</v>
      </c>
      <c r="B14259" s="1" t="s">
        <v>26</v>
      </c>
      <c r="C14259">
        <v>1287</v>
      </c>
      <c r="D14259">
        <v>35148</v>
      </c>
      <c r="E14259" s="32">
        <v>1070</v>
      </c>
      <c r="F14259">
        <v>53</v>
      </c>
      <c r="G14259" s="32">
        <v>191</v>
      </c>
      <c r="H14259" s="32">
        <v>11</v>
      </c>
    </row>
    <row r="14260" spans="1:8" x14ac:dyDescent="0.55000000000000004">
      <c r="A14260" s="33">
        <v>44211</v>
      </c>
      <c r="B14260" s="1" t="s">
        <v>27</v>
      </c>
      <c r="C14260">
        <v>436</v>
      </c>
      <c r="D14260">
        <v>22547</v>
      </c>
      <c r="E14260" s="32">
        <v>351</v>
      </c>
      <c r="F14260">
        <v>12</v>
      </c>
      <c r="G14260" s="32">
        <v>72</v>
      </c>
      <c r="H14260" s="32">
        <v>4</v>
      </c>
    </row>
    <row r="14261" spans="1:8" x14ac:dyDescent="0.55000000000000004">
      <c r="A14261" s="33">
        <v>44211</v>
      </c>
      <c r="B14261" s="1" t="s">
        <v>28</v>
      </c>
      <c r="C14261">
        <v>816</v>
      </c>
      <c r="D14261">
        <v>14741</v>
      </c>
      <c r="E14261" s="32">
        <v>650</v>
      </c>
      <c r="F14261">
        <v>11</v>
      </c>
      <c r="G14261" s="32">
        <v>155</v>
      </c>
      <c r="H14261" s="32">
        <v>4</v>
      </c>
    </row>
    <row r="14262" spans="1:8" x14ac:dyDescent="0.55000000000000004">
      <c r="A14262" s="33">
        <v>44211</v>
      </c>
      <c r="B14262" s="1" t="s">
        <v>29</v>
      </c>
      <c r="C14262">
        <v>1876</v>
      </c>
      <c r="D14262">
        <v>63438</v>
      </c>
      <c r="E14262" s="32">
        <v>1387</v>
      </c>
      <c r="F14262">
        <v>21</v>
      </c>
      <c r="G14262" s="32">
        <v>472</v>
      </c>
      <c r="H14262" s="32">
        <v>4</v>
      </c>
    </row>
    <row r="14263" spans="1:8" x14ac:dyDescent="0.55000000000000004">
      <c r="A14263" s="33">
        <v>44211</v>
      </c>
      <c r="B14263" s="1" t="s">
        <v>30</v>
      </c>
      <c r="C14263">
        <v>3366</v>
      </c>
      <c r="D14263">
        <v>83213</v>
      </c>
      <c r="E14263" s="32">
        <v>2638</v>
      </c>
      <c r="F14263">
        <v>53</v>
      </c>
      <c r="G14263" s="32">
        <v>675</v>
      </c>
      <c r="H14263" s="32">
        <v>17</v>
      </c>
    </row>
    <row r="14264" spans="1:8" x14ac:dyDescent="0.55000000000000004">
      <c r="A14264" s="33">
        <v>44211</v>
      </c>
      <c r="B14264" s="1" t="s">
        <v>31</v>
      </c>
      <c r="C14264">
        <v>3705</v>
      </c>
      <c r="D14264">
        <v>106902</v>
      </c>
      <c r="E14264" s="32">
        <v>2694</v>
      </c>
      <c r="F14264">
        <v>61</v>
      </c>
      <c r="G14264" s="32">
        <v>950</v>
      </c>
      <c r="H14264" s="32">
        <v>7</v>
      </c>
    </row>
    <row r="14265" spans="1:8" x14ac:dyDescent="0.55000000000000004">
      <c r="A14265" s="33">
        <v>44211</v>
      </c>
      <c r="B14265" s="1" t="s">
        <v>32</v>
      </c>
      <c r="C14265">
        <v>20377</v>
      </c>
      <c r="D14265">
        <v>257837</v>
      </c>
      <c r="E14265" s="32">
        <v>16623</v>
      </c>
      <c r="F14265">
        <v>305</v>
      </c>
      <c r="G14265" s="32">
        <v>3449</v>
      </c>
      <c r="H14265" s="32">
        <v>57</v>
      </c>
    </row>
    <row r="14266" spans="1:8" x14ac:dyDescent="0.55000000000000004">
      <c r="A14266" s="33">
        <v>44211</v>
      </c>
      <c r="B14266" s="1" t="s">
        <v>33</v>
      </c>
      <c r="C14266">
        <v>1717</v>
      </c>
      <c r="D14266">
        <v>35367</v>
      </c>
      <c r="E14266" s="32">
        <v>1349</v>
      </c>
      <c r="F14266">
        <v>23</v>
      </c>
      <c r="G14266" s="32">
        <v>345</v>
      </c>
      <c r="H14266" s="32">
        <v>5</v>
      </c>
    </row>
    <row r="14267" spans="1:8" x14ac:dyDescent="0.55000000000000004">
      <c r="A14267" s="33">
        <v>44211</v>
      </c>
      <c r="B14267" s="1" t="s">
        <v>34</v>
      </c>
      <c r="C14267">
        <v>1698</v>
      </c>
      <c r="D14267">
        <v>45687</v>
      </c>
      <c r="E14267" s="32">
        <v>1260</v>
      </c>
      <c r="F14267">
        <v>18</v>
      </c>
      <c r="G14267" s="32">
        <v>420</v>
      </c>
      <c r="H14267" s="32">
        <v>15</v>
      </c>
    </row>
    <row r="14268" spans="1:8" x14ac:dyDescent="0.55000000000000004">
      <c r="A14268" s="33">
        <v>44211</v>
      </c>
      <c r="B14268" s="1" t="s">
        <v>35</v>
      </c>
      <c r="C14268">
        <v>6463</v>
      </c>
      <c r="D14268">
        <v>111064</v>
      </c>
      <c r="E14268" s="32">
        <v>5013</v>
      </c>
      <c r="F14268">
        <v>78</v>
      </c>
      <c r="G14268" s="32">
        <v>1429</v>
      </c>
      <c r="H14268" s="32">
        <v>19</v>
      </c>
    </row>
    <row r="14269" spans="1:8" x14ac:dyDescent="0.55000000000000004">
      <c r="A14269" s="33">
        <v>44211</v>
      </c>
      <c r="B14269" s="1" t="s">
        <v>36</v>
      </c>
      <c r="C14269">
        <v>37002</v>
      </c>
      <c r="D14269">
        <v>550329</v>
      </c>
      <c r="E14269" s="32">
        <v>29859</v>
      </c>
      <c r="F14269">
        <v>726</v>
      </c>
      <c r="G14269" s="32">
        <v>6417</v>
      </c>
      <c r="H14269" s="32">
        <v>187</v>
      </c>
    </row>
    <row r="14270" spans="1:8" x14ac:dyDescent="0.55000000000000004">
      <c r="A14270" s="33">
        <v>44211</v>
      </c>
      <c r="B14270" s="1" t="s">
        <v>37</v>
      </c>
      <c r="C14270">
        <v>12978</v>
      </c>
      <c r="D14270">
        <v>166607</v>
      </c>
      <c r="E14270" s="32">
        <v>10865</v>
      </c>
      <c r="F14270">
        <v>298</v>
      </c>
      <c r="G14270" s="32">
        <v>1815</v>
      </c>
      <c r="H14270" s="32">
        <v>73</v>
      </c>
    </row>
    <row r="14271" spans="1:8" x14ac:dyDescent="0.55000000000000004">
      <c r="A14271" s="33">
        <v>44211</v>
      </c>
      <c r="B14271" s="1" t="s">
        <v>38</v>
      </c>
      <c r="C14271">
        <v>2525</v>
      </c>
      <c r="D14271">
        <v>58339</v>
      </c>
      <c r="E14271" s="32">
        <v>2101</v>
      </c>
      <c r="F14271">
        <v>31</v>
      </c>
      <c r="G14271" s="32">
        <v>393</v>
      </c>
      <c r="H14271" s="32">
        <v>12</v>
      </c>
    </row>
    <row r="14272" spans="1:8" x14ac:dyDescent="0.55000000000000004">
      <c r="A14272" s="33">
        <v>44211</v>
      </c>
      <c r="B14272" s="1" t="s">
        <v>39</v>
      </c>
      <c r="C14272">
        <v>836</v>
      </c>
      <c r="D14272">
        <v>18660</v>
      </c>
      <c r="E14272" s="32">
        <v>701</v>
      </c>
      <c r="F14272">
        <v>10</v>
      </c>
      <c r="G14272" s="32">
        <v>114</v>
      </c>
      <c r="H14272" s="32">
        <v>9</v>
      </c>
    </row>
    <row r="14273" spans="1:8" x14ac:dyDescent="0.55000000000000004">
      <c r="A14273" s="33">
        <v>44211</v>
      </c>
      <c r="B14273" s="1" t="s">
        <v>40</v>
      </c>
      <c r="C14273">
        <v>173</v>
      </c>
      <c r="D14273">
        <v>29204</v>
      </c>
      <c r="E14273" s="32">
        <v>118</v>
      </c>
      <c r="F14273">
        <v>2</v>
      </c>
      <c r="G14273" s="32">
        <v>50</v>
      </c>
      <c r="H14273" s="32">
        <v>2</v>
      </c>
    </row>
    <row r="14274" spans="1:8" x14ac:dyDescent="0.55000000000000004">
      <c r="A14274" s="33">
        <v>44211</v>
      </c>
      <c r="B14274" s="1" t="s">
        <v>41</v>
      </c>
      <c r="C14274">
        <v>233</v>
      </c>
      <c r="D14274">
        <v>10183</v>
      </c>
      <c r="E14274" s="32">
        <v>213</v>
      </c>
      <c r="F14274">
        <v>0</v>
      </c>
      <c r="G14274" s="32">
        <v>20</v>
      </c>
      <c r="H14274" s="32">
        <v>0</v>
      </c>
    </row>
    <row r="14275" spans="1:8" x14ac:dyDescent="0.55000000000000004">
      <c r="A14275" s="33">
        <v>44211</v>
      </c>
      <c r="B14275" s="1" t="s">
        <v>42</v>
      </c>
      <c r="C14275">
        <v>2002</v>
      </c>
      <c r="D14275">
        <v>35839</v>
      </c>
      <c r="E14275" s="32">
        <v>1434</v>
      </c>
      <c r="F14275">
        <v>16</v>
      </c>
      <c r="G14275" s="32">
        <v>479</v>
      </c>
      <c r="H14275" s="32">
        <v>17</v>
      </c>
    </row>
    <row r="14276" spans="1:8" x14ac:dyDescent="0.55000000000000004">
      <c r="A14276" s="33">
        <v>44211</v>
      </c>
      <c r="B14276" s="1" t="s">
        <v>43</v>
      </c>
      <c r="C14276">
        <v>4270</v>
      </c>
      <c r="D14276">
        <v>99692</v>
      </c>
      <c r="E14276" s="32">
        <v>3485</v>
      </c>
      <c r="F14276">
        <v>66</v>
      </c>
      <c r="G14276" s="32">
        <v>593</v>
      </c>
      <c r="H14276" s="32">
        <v>15</v>
      </c>
    </row>
    <row r="14277" spans="1:8" x14ac:dyDescent="0.55000000000000004">
      <c r="A14277" s="33">
        <v>44211</v>
      </c>
      <c r="B14277" s="1" t="s">
        <v>44</v>
      </c>
      <c r="C14277">
        <v>779</v>
      </c>
      <c r="D14277">
        <v>35818</v>
      </c>
      <c r="E14277" s="32">
        <v>610</v>
      </c>
      <c r="F14277">
        <v>5</v>
      </c>
      <c r="G14277" s="32">
        <v>160</v>
      </c>
      <c r="H14277" s="32">
        <v>2</v>
      </c>
    </row>
    <row r="14278" spans="1:8" x14ac:dyDescent="0.55000000000000004">
      <c r="A14278" s="33">
        <v>44211</v>
      </c>
      <c r="B14278" s="1" t="s">
        <v>45</v>
      </c>
      <c r="C14278">
        <v>284</v>
      </c>
      <c r="D14278">
        <v>17481</v>
      </c>
      <c r="E14278" s="32">
        <v>197</v>
      </c>
      <c r="F14278">
        <v>9</v>
      </c>
      <c r="G14278" s="32">
        <v>78</v>
      </c>
      <c r="H14278" s="32">
        <v>0</v>
      </c>
    </row>
    <row r="14279" spans="1:8" x14ac:dyDescent="0.55000000000000004">
      <c r="A14279" s="33">
        <v>44211</v>
      </c>
      <c r="B14279" s="1" t="s">
        <v>46</v>
      </c>
      <c r="C14279">
        <v>514</v>
      </c>
      <c r="D14279">
        <v>31353</v>
      </c>
      <c r="E14279" s="32">
        <v>311</v>
      </c>
      <c r="F14279">
        <v>5</v>
      </c>
      <c r="G14279" s="32">
        <v>198</v>
      </c>
      <c r="H14279" s="32">
        <v>2</v>
      </c>
    </row>
    <row r="14280" spans="1:8" x14ac:dyDescent="0.55000000000000004">
      <c r="A14280" s="33">
        <v>44211</v>
      </c>
      <c r="B14280" s="1" t="s">
        <v>47</v>
      </c>
      <c r="C14280">
        <v>786</v>
      </c>
      <c r="D14280">
        <v>18632</v>
      </c>
      <c r="E14280" s="32">
        <v>522</v>
      </c>
      <c r="F14280">
        <v>13</v>
      </c>
      <c r="G14280" s="32">
        <v>251</v>
      </c>
      <c r="H14280" s="32">
        <v>5</v>
      </c>
    </row>
    <row r="14281" spans="1:8" x14ac:dyDescent="0.55000000000000004">
      <c r="A14281" s="33">
        <v>44211</v>
      </c>
      <c r="B14281" s="1" t="s">
        <v>48</v>
      </c>
      <c r="C14281">
        <v>761</v>
      </c>
      <c r="D14281">
        <v>6276</v>
      </c>
      <c r="E14281" s="32">
        <v>690</v>
      </c>
      <c r="F14281">
        <v>12</v>
      </c>
      <c r="G14281" s="32">
        <v>59</v>
      </c>
      <c r="H14281" s="32">
        <v>5</v>
      </c>
    </row>
    <row r="14282" spans="1:8" x14ac:dyDescent="0.55000000000000004">
      <c r="A14282" s="33">
        <v>44211</v>
      </c>
      <c r="B14282" s="1" t="s">
        <v>49</v>
      </c>
      <c r="C14282">
        <v>12349</v>
      </c>
      <c r="D14282">
        <v>308566</v>
      </c>
      <c r="E14282" s="32">
        <v>8979</v>
      </c>
      <c r="F14282">
        <v>136</v>
      </c>
      <c r="G14282" s="32">
        <v>3234</v>
      </c>
      <c r="H14282" s="32">
        <v>23</v>
      </c>
    </row>
    <row r="14283" spans="1:8" x14ac:dyDescent="0.55000000000000004">
      <c r="A14283" s="33">
        <v>44211</v>
      </c>
      <c r="B14283" s="1" t="s">
        <v>50</v>
      </c>
      <c r="C14283">
        <v>733</v>
      </c>
      <c r="D14283">
        <v>18336</v>
      </c>
      <c r="E14283" s="32">
        <v>516</v>
      </c>
      <c r="F14283">
        <v>3</v>
      </c>
      <c r="G14283" s="32">
        <v>226</v>
      </c>
      <c r="H14283" s="32">
        <v>3</v>
      </c>
    </row>
    <row r="14284" spans="1:8" x14ac:dyDescent="0.55000000000000004">
      <c r="A14284" s="33">
        <v>44211</v>
      </c>
      <c r="B14284" s="1" t="s">
        <v>51</v>
      </c>
      <c r="C14284">
        <v>1157</v>
      </c>
      <c r="D14284">
        <v>47964</v>
      </c>
      <c r="E14284" s="32">
        <v>692</v>
      </c>
      <c r="F14284">
        <v>12</v>
      </c>
      <c r="G14284" s="32">
        <v>290</v>
      </c>
      <c r="H14284" s="32">
        <v>6</v>
      </c>
    </row>
    <row r="14285" spans="1:8" x14ac:dyDescent="0.55000000000000004">
      <c r="A14285" s="33">
        <v>44211</v>
      </c>
      <c r="B14285" s="1" t="s">
        <v>52</v>
      </c>
      <c r="C14285">
        <v>2722</v>
      </c>
      <c r="D14285">
        <v>43346</v>
      </c>
      <c r="E14285" s="32">
        <v>1901</v>
      </c>
      <c r="F14285">
        <v>36</v>
      </c>
      <c r="G14285" s="32">
        <v>271</v>
      </c>
      <c r="H14285" s="32">
        <v>20</v>
      </c>
    </row>
    <row r="14286" spans="1:8" x14ac:dyDescent="0.55000000000000004">
      <c r="A14286" s="33">
        <v>44211</v>
      </c>
      <c r="B14286" s="1" t="s">
        <v>53</v>
      </c>
      <c r="C14286">
        <v>897</v>
      </c>
      <c r="D14286">
        <v>52773</v>
      </c>
      <c r="E14286" s="32">
        <v>737</v>
      </c>
      <c r="F14286">
        <v>10</v>
      </c>
      <c r="G14286" s="32">
        <v>150</v>
      </c>
      <c r="H14286" s="32">
        <v>6</v>
      </c>
    </row>
    <row r="14287" spans="1:8" x14ac:dyDescent="0.55000000000000004">
      <c r="A14287" s="33">
        <v>44211</v>
      </c>
      <c r="B14287" s="1" t="s">
        <v>54</v>
      </c>
      <c r="C14287">
        <v>1475</v>
      </c>
      <c r="D14287">
        <v>18888</v>
      </c>
      <c r="E14287" s="32">
        <v>990</v>
      </c>
      <c r="F14287">
        <v>11</v>
      </c>
      <c r="G14287" s="32">
        <v>485</v>
      </c>
      <c r="H14287" s="32">
        <v>6</v>
      </c>
    </row>
    <row r="14288" spans="1:8" x14ac:dyDescent="0.55000000000000004">
      <c r="A14288" s="33">
        <v>44211</v>
      </c>
      <c r="B14288" s="1" t="s">
        <v>55</v>
      </c>
      <c r="C14288">
        <v>1301</v>
      </c>
      <c r="D14288">
        <v>47627</v>
      </c>
      <c r="E14288" s="32">
        <v>1057</v>
      </c>
      <c r="F14288">
        <v>14</v>
      </c>
      <c r="G14288" s="32">
        <v>244</v>
      </c>
      <c r="H14288" s="32">
        <v>3</v>
      </c>
    </row>
    <row r="14289" spans="1:8" x14ac:dyDescent="0.55000000000000004">
      <c r="A14289" s="33">
        <v>44211</v>
      </c>
      <c r="B14289" s="1" t="s">
        <v>56</v>
      </c>
      <c r="C14289">
        <v>6181</v>
      </c>
      <c r="D14289">
        <v>98894</v>
      </c>
      <c r="E14289" s="32">
        <v>5521</v>
      </c>
      <c r="F14289">
        <v>86</v>
      </c>
      <c r="G14289" s="32">
        <v>579</v>
      </c>
      <c r="H14289" s="32">
        <v>7</v>
      </c>
    </row>
    <row r="14290" spans="1:8" x14ac:dyDescent="0.55000000000000004">
      <c r="A14290" s="33">
        <v>44212</v>
      </c>
      <c r="B14290" s="1" t="s">
        <v>7</v>
      </c>
      <c r="C14290">
        <v>15694</v>
      </c>
      <c r="D14290">
        <v>278511</v>
      </c>
      <c r="E14290" s="32">
        <v>13444</v>
      </c>
      <c r="F14290">
        <v>534</v>
      </c>
      <c r="G14290" s="32">
        <v>1631</v>
      </c>
      <c r="H14290" s="32">
        <v>10</v>
      </c>
    </row>
    <row r="14291" spans="1:8" x14ac:dyDescent="0.55000000000000004">
      <c r="A14291" s="33">
        <v>44212</v>
      </c>
      <c r="B14291" s="1" t="s">
        <v>11</v>
      </c>
      <c r="C14291">
        <v>635</v>
      </c>
      <c r="D14291">
        <v>11939</v>
      </c>
      <c r="E14291" s="32">
        <v>529</v>
      </c>
      <c r="F14291">
        <v>8</v>
      </c>
      <c r="G14291" s="32">
        <v>98</v>
      </c>
      <c r="H14291" s="32">
        <v>1</v>
      </c>
    </row>
    <row r="14292" spans="1:8" x14ac:dyDescent="0.55000000000000004">
      <c r="A14292" s="33">
        <v>44212</v>
      </c>
      <c r="B14292" s="1" t="s">
        <v>12</v>
      </c>
      <c r="C14292">
        <v>457</v>
      </c>
      <c r="D14292">
        <v>16895</v>
      </c>
      <c r="E14292" s="32">
        <v>365</v>
      </c>
      <c r="F14292">
        <v>25</v>
      </c>
      <c r="G14292" s="32">
        <v>67</v>
      </c>
      <c r="H14292" s="32">
        <v>1</v>
      </c>
    </row>
    <row r="14293" spans="1:8" x14ac:dyDescent="0.55000000000000004">
      <c r="A14293" s="33">
        <v>44212</v>
      </c>
      <c r="B14293" s="1" t="s">
        <v>13</v>
      </c>
      <c r="C14293">
        <v>2890</v>
      </c>
      <c r="D14293">
        <v>43195</v>
      </c>
      <c r="E14293" s="32">
        <v>2326</v>
      </c>
      <c r="F14293">
        <v>19</v>
      </c>
      <c r="G14293" s="32">
        <v>545</v>
      </c>
      <c r="H14293" s="32">
        <v>8</v>
      </c>
    </row>
    <row r="14294" spans="1:8" x14ac:dyDescent="0.55000000000000004">
      <c r="A14294" s="33">
        <v>44212</v>
      </c>
      <c r="B14294" s="1" t="s">
        <v>14</v>
      </c>
      <c r="C14294">
        <v>196</v>
      </c>
      <c r="D14294">
        <v>5211</v>
      </c>
      <c r="E14294" s="32">
        <v>157</v>
      </c>
      <c r="F14294">
        <v>1</v>
      </c>
      <c r="G14294" s="32">
        <v>38</v>
      </c>
      <c r="H14294" s="32">
        <v>0</v>
      </c>
    </row>
    <row r="14295" spans="1:8" x14ac:dyDescent="0.55000000000000004">
      <c r="A14295" s="33">
        <v>44212</v>
      </c>
      <c r="B14295" s="1" t="s">
        <v>15</v>
      </c>
      <c r="C14295">
        <v>442</v>
      </c>
      <c r="D14295">
        <v>11649</v>
      </c>
      <c r="E14295" s="32">
        <v>382</v>
      </c>
      <c r="F14295">
        <v>13</v>
      </c>
      <c r="G14295" s="32">
        <v>47</v>
      </c>
      <c r="H14295" s="32">
        <v>2</v>
      </c>
    </row>
    <row r="14296" spans="1:8" x14ac:dyDescent="0.55000000000000004">
      <c r="A14296" s="33">
        <v>44212</v>
      </c>
      <c r="B14296" s="1" t="s">
        <v>16</v>
      </c>
      <c r="C14296">
        <v>1410</v>
      </c>
      <c r="D14296">
        <v>69748</v>
      </c>
      <c r="E14296" s="32">
        <v>1012</v>
      </c>
      <c r="F14296">
        <v>32</v>
      </c>
      <c r="G14296" s="32">
        <v>366</v>
      </c>
      <c r="H14296" s="32">
        <v>6</v>
      </c>
    </row>
    <row r="14297" spans="1:8" x14ac:dyDescent="0.55000000000000004">
      <c r="A14297" s="33">
        <v>44212</v>
      </c>
      <c r="B14297" s="1" t="s">
        <v>17</v>
      </c>
      <c r="C14297">
        <v>3723</v>
      </c>
      <c r="D14297">
        <v>20711</v>
      </c>
      <c r="E14297" s="32">
        <v>2790</v>
      </c>
      <c r="F14297">
        <v>42</v>
      </c>
      <c r="G14297" s="32">
        <v>891</v>
      </c>
      <c r="H14297" s="32">
        <v>9</v>
      </c>
    </row>
    <row r="14298" spans="1:8" x14ac:dyDescent="0.55000000000000004">
      <c r="A14298" s="33">
        <v>44212</v>
      </c>
      <c r="B14298" s="1" t="s">
        <v>18</v>
      </c>
      <c r="C14298">
        <v>3108</v>
      </c>
      <c r="D14298">
        <v>88377</v>
      </c>
      <c r="E14298" s="32">
        <v>1743</v>
      </c>
      <c r="F14298">
        <v>18</v>
      </c>
      <c r="G14298" s="32">
        <v>1365</v>
      </c>
      <c r="H14298" s="32">
        <v>19</v>
      </c>
    </row>
    <row r="14299" spans="1:8" x14ac:dyDescent="0.55000000000000004">
      <c r="A14299" s="33">
        <v>44212</v>
      </c>
      <c r="B14299" s="1" t="s">
        <v>19</v>
      </c>
      <c r="C14299">
        <v>3236</v>
      </c>
      <c r="D14299">
        <v>63526</v>
      </c>
      <c r="E14299" s="32">
        <v>2548</v>
      </c>
      <c r="F14299">
        <v>60</v>
      </c>
      <c r="G14299" s="32">
        <v>628</v>
      </c>
      <c r="H14299" s="32">
        <v>11</v>
      </c>
    </row>
    <row r="14300" spans="1:8" x14ac:dyDescent="0.55000000000000004">
      <c r="A14300" s="33">
        <v>44212</v>
      </c>
      <c r="B14300" s="1" t="s">
        <v>20</v>
      </c>
      <c r="C14300">
        <v>19770</v>
      </c>
      <c r="D14300">
        <v>377375</v>
      </c>
      <c r="E14300" s="32">
        <v>13765</v>
      </c>
      <c r="F14300">
        <v>258</v>
      </c>
      <c r="G14300" s="32">
        <v>5747</v>
      </c>
      <c r="H14300" s="32">
        <v>74</v>
      </c>
    </row>
    <row r="14301" spans="1:8" x14ac:dyDescent="0.55000000000000004">
      <c r="A14301" s="33">
        <v>44212</v>
      </c>
      <c r="B14301" s="1" t="s">
        <v>21</v>
      </c>
      <c r="C14301">
        <v>16890</v>
      </c>
      <c r="D14301">
        <v>262900</v>
      </c>
      <c r="E14301" s="32">
        <v>11126</v>
      </c>
      <c r="F14301">
        <v>165</v>
      </c>
      <c r="G14301" s="32">
        <v>5599</v>
      </c>
      <c r="H14301" s="32">
        <v>43</v>
      </c>
    </row>
    <row r="14302" spans="1:8" x14ac:dyDescent="0.55000000000000004">
      <c r="A14302" s="33">
        <v>44212</v>
      </c>
      <c r="B14302" s="1" t="s">
        <v>22</v>
      </c>
      <c r="C14302">
        <v>83878</v>
      </c>
      <c r="D14302">
        <v>1161971</v>
      </c>
      <c r="E14302" s="32">
        <v>63279</v>
      </c>
      <c r="F14302">
        <v>720</v>
      </c>
      <c r="G14302" s="32">
        <v>19879</v>
      </c>
      <c r="H14302" s="32">
        <v>136</v>
      </c>
    </row>
    <row r="14303" spans="1:8" x14ac:dyDescent="0.55000000000000004">
      <c r="A14303" s="33">
        <v>44212</v>
      </c>
      <c r="B14303" s="1" t="s">
        <v>23</v>
      </c>
      <c r="C14303">
        <v>32392</v>
      </c>
      <c r="D14303">
        <v>412964</v>
      </c>
      <c r="E14303" s="32">
        <v>25594</v>
      </c>
      <c r="F14303">
        <v>349</v>
      </c>
      <c r="G14303" s="32">
        <v>6449</v>
      </c>
      <c r="H14303" s="32">
        <v>106</v>
      </c>
    </row>
    <row r="14304" spans="1:8" x14ac:dyDescent="0.55000000000000004">
      <c r="A14304" s="33">
        <v>44212</v>
      </c>
      <c r="B14304" s="1" t="s">
        <v>24</v>
      </c>
      <c r="C14304">
        <v>761</v>
      </c>
      <c r="D14304">
        <v>32456</v>
      </c>
      <c r="E14304" s="32">
        <v>584</v>
      </c>
      <c r="F14304">
        <v>5</v>
      </c>
      <c r="G14304" s="32">
        <v>177</v>
      </c>
      <c r="H14304" s="32">
        <v>1</v>
      </c>
    </row>
    <row r="14305" spans="1:8" x14ac:dyDescent="0.55000000000000004">
      <c r="A14305" s="33">
        <v>44212</v>
      </c>
      <c r="B14305" s="1" t="s">
        <v>25</v>
      </c>
      <c r="C14305">
        <v>783</v>
      </c>
      <c r="D14305">
        <v>26823</v>
      </c>
      <c r="E14305" s="32">
        <v>590</v>
      </c>
      <c r="F14305">
        <v>26</v>
      </c>
      <c r="G14305" s="32">
        <v>167</v>
      </c>
      <c r="H14305" s="32">
        <v>3</v>
      </c>
    </row>
    <row r="14306" spans="1:8" x14ac:dyDescent="0.55000000000000004">
      <c r="A14306" s="33">
        <v>44212</v>
      </c>
      <c r="B14306" s="1" t="s">
        <v>26</v>
      </c>
      <c r="C14306">
        <v>1310</v>
      </c>
      <c r="D14306">
        <v>35624</v>
      </c>
      <c r="E14306" s="32">
        <v>1084</v>
      </c>
      <c r="F14306">
        <v>53</v>
      </c>
      <c r="G14306" s="32">
        <v>199</v>
      </c>
      <c r="H14306" s="32">
        <v>10</v>
      </c>
    </row>
    <row r="14307" spans="1:8" x14ac:dyDescent="0.55000000000000004">
      <c r="A14307" s="33">
        <v>44212</v>
      </c>
      <c r="B14307" s="1" t="s">
        <v>27</v>
      </c>
      <c r="C14307">
        <v>443</v>
      </c>
      <c r="D14307">
        <v>22772</v>
      </c>
      <c r="E14307" s="32">
        <v>359</v>
      </c>
      <c r="F14307">
        <v>12</v>
      </c>
      <c r="G14307" s="32">
        <v>71</v>
      </c>
      <c r="H14307" s="32">
        <v>4</v>
      </c>
    </row>
    <row r="14308" spans="1:8" x14ac:dyDescent="0.55000000000000004">
      <c r="A14308" s="33">
        <v>44212</v>
      </c>
      <c r="B14308" s="1" t="s">
        <v>28</v>
      </c>
      <c r="C14308">
        <v>816</v>
      </c>
      <c r="D14308">
        <v>14741</v>
      </c>
      <c r="E14308" s="32">
        <v>650</v>
      </c>
      <c r="F14308">
        <v>11</v>
      </c>
      <c r="G14308" s="32">
        <v>155</v>
      </c>
      <c r="H14308" s="32">
        <v>4</v>
      </c>
    </row>
    <row r="14309" spans="1:8" x14ac:dyDescent="0.55000000000000004">
      <c r="A14309" s="33">
        <v>44212</v>
      </c>
      <c r="B14309" s="1" t="s">
        <v>29</v>
      </c>
      <c r="C14309">
        <v>1937</v>
      </c>
      <c r="D14309">
        <v>63438</v>
      </c>
      <c r="E14309" s="32">
        <v>1429</v>
      </c>
      <c r="F14309">
        <v>21</v>
      </c>
      <c r="G14309" s="32">
        <v>493</v>
      </c>
      <c r="H14309" s="32">
        <v>3</v>
      </c>
    </row>
    <row r="14310" spans="1:8" x14ac:dyDescent="0.55000000000000004">
      <c r="A14310" s="33">
        <v>44212</v>
      </c>
      <c r="B14310" s="1" t="s">
        <v>30</v>
      </c>
      <c r="C14310">
        <v>3455</v>
      </c>
      <c r="D14310">
        <v>86422</v>
      </c>
      <c r="E14310" s="32">
        <v>2690</v>
      </c>
      <c r="F14310">
        <v>54</v>
      </c>
      <c r="G14310" s="32">
        <v>711</v>
      </c>
      <c r="H14310" s="32">
        <v>18</v>
      </c>
    </row>
    <row r="14311" spans="1:8" x14ac:dyDescent="0.55000000000000004">
      <c r="A14311" s="33">
        <v>44212</v>
      </c>
      <c r="B14311" s="1" t="s">
        <v>31</v>
      </c>
      <c r="C14311">
        <v>3777</v>
      </c>
      <c r="D14311">
        <v>117236</v>
      </c>
      <c r="E14311" s="32">
        <v>2763</v>
      </c>
      <c r="F14311">
        <v>62</v>
      </c>
      <c r="G14311" s="32">
        <v>952</v>
      </c>
      <c r="H14311" s="32">
        <v>6</v>
      </c>
    </row>
    <row r="14312" spans="1:8" x14ac:dyDescent="0.55000000000000004">
      <c r="A14312" s="33">
        <v>44212</v>
      </c>
      <c r="B14312" s="1" t="s">
        <v>32</v>
      </c>
      <c r="C14312">
        <v>20729</v>
      </c>
      <c r="D14312">
        <v>257837</v>
      </c>
      <c r="E14312" s="32">
        <v>16891</v>
      </c>
      <c r="F14312">
        <v>316</v>
      </c>
      <c r="G14312" s="32">
        <v>3522</v>
      </c>
      <c r="H14312" s="32">
        <v>57</v>
      </c>
    </row>
    <row r="14313" spans="1:8" x14ac:dyDescent="0.55000000000000004">
      <c r="A14313" s="33">
        <v>44212</v>
      </c>
      <c r="B14313" s="1" t="s">
        <v>33</v>
      </c>
      <c r="C14313">
        <v>1757</v>
      </c>
      <c r="D14313">
        <v>35367</v>
      </c>
      <c r="E14313" s="32">
        <v>1375</v>
      </c>
      <c r="F14313">
        <v>23</v>
      </c>
      <c r="G14313" s="32">
        <v>359</v>
      </c>
      <c r="H14313" s="32">
        <v>6</v>
      </c>
    </row>
    <row r="14314" spans="1:8" x14ac:dyDescent="0.55000000000000004">
      <c r="A14314" s="33">
        <v>44212</v>
      </c>
      <c r="B14314" s="1" t="s">
        <v>34</v>
      </c>
      <c r="C14314">
        <v>1728</v>
      </c>
      <c r="D14314">
        <v>46319</v>
      </c>
      <c r="E14314" s="32">
        <v>1330</v>
      </c>
      <c r="F14314">
        <v>18</v>
      </c>
      <c r="G14314" s="32">
        <v>380</v>
      </c>
      <c r="H14314" s="32">
        <v>15</v>
      </c>
    </row>
    <row r="14315" spans="1:8" x14ac:dyDescent="0.55000000000000004">
      <c r="A14315" s="33">
        <v>44212</v>
      </c>
      <c r="B14315" s="1" t="s">
        <v>35</v>
      </c>
      <c r="C14315">
        <v>6463</v>
      </c>
      <c r="D14315">
        <v>111064</v>
      </c>
      <c r="E14315" s="32">
        <v>5013</v>
      </c>
      <c r="F14315">
        <v>78</v>
      </c>
      <c r="G14315" s="32">
        <v>1429</v>
      </c>
      <c r="H14315" s="32">
        <v>19</v>
      </c>
    </row>
    <row r="14316" spans="1:8" x14ac:dyDescent="0.55000000000000004">
      <c r="A14316" s="33">
        <v>44212</v>
      </c>
      <c r="B14316" s="1" t="s">
        <v>36</v>
      </c>
      <c r="C14316">
        <v>37631</v>
      </c>
      <c r="D14316">
        <v>550329</v>
      </c>
      <c r="E14316" s="32">
        <v>30372</v>
      </c>
      <c r="F14316">
        <v>738</v>
      </c>
      <c r="G14316" s="32">
        <v>6521</v>
      </c>
      <c r="H14316" s="32">
        <v>185</v>
      </c>
    </row>
    <row r="14317" spans="1:8" x14ac:dyDescent="0.55000000000000004">
      <c r="A14317" s="33">
        <v>44212</v>
      </c>
      <c r="B14317" s="1" t="s">
        <v>37</v>
      </c>
      <c r="C14317">
        <v>13255</v>
      </c>
      <c r="D14317">
        <v>168734</v>
      </c>
      <c r="E14317" s="32">
        <v>11048</v>
      </c>
      <c r="F14317">
        <v>303</v>
      </c>
      <c r="G14317" s="32">
        <v>1904</v>
      </c>
      <c r="H14317" s="32">
        <v>73</v>
      </c>
    </row>
    <row r="14318" spans="1:8" x14ac:dyDescent="0.55000000000000004">
      <c r="A14318" s="33">
        <v>44212</v>
      </c>
      <c r="B14318" s="1" t="s">
        <v>38</v>
      </c>
      <c r="C14318">
        <v>2564</v>
      </c>
      <c r="D14318">
        <v>58339</v>
      </c>
      <c r="E14318" s="32">
        <v>2135</v>
      </c>
      <c r="F14318">
        <v>31</v>
      </c>
      <c r="G14318" s="32">
        <v>398</v>
      </c>
      <c r="H14318" s="32">
        <v>12</v>
      </c>
    </row>
    <row r="14319" spans="1:8" x14ac:dyDescent="0.55000000000000004">
      <c r="A14319" s="33">
        <v>44212</v>
      </c>
      <c r="B14319" s="1" t="s">
        <v>39</v>
      </c>
      <c r="C14319">
        <v>852</v>
      </c>
      <c r="D14319">
        <v>18831</v>
      </c>
      <c r="E14319" s="32">
        <v>715</v>
      </c>
      <c r="F14319">
        <v>10</v>
      </c>
      <c r="G14319" s="32">
        <v>116</v>
      </c>
      <c r="H14319" s="32">
        <v>9</v>
      </c>
    </row>
    <row r="14320" spans="1:8" x14ac:dyDescent="0.55000000000000004">
      <c r="A14320" s="33">
        <v>44212</v>
      </c>
      <c r="B14320" s="1" t="s">
        <v>40</v>
      </c>
      <c r="C14320">
        <v>175</v>
      </c>
      <c r="D14320">
        <v>29320</v>
      </c>
      <c r="E14320" s="32">
        <v>122</v>
      </c>
      <c r="F14320">
        <v>2</v>
      </c>
      <c r="G14320" s="32">
        <v>48</v>
      </c>
      <c r="H14320" s="32">
        <v>2</v>
      </c>
    </row>
    <row r="14321" spans="1:8" x14ac:dyDescent="0.55000000000000004">
      <c r="A14321" s="33">
        <v>44212</v>
      </c>
      <c r="B14321" s="1" t="s">
        <v>41</v>
      </c>
      <c r="C14321">
        <v>234</v>
      </c>
      <c r="D14321">
        <v>10183</v>
      </c>
      <c r="E14321" s="32">
        <v>219</v>
      </c>
      <c r="F14321">
        <v>0</v>
      </c>
      <c r="G14321" s="32">
        <v>15</v>
      </c>
      <c r="H14321" s="32">
        <v>0</v>
      </c>
    </row>
    <row r="14322" spans="1:8" x14ac:dyDescent="0.55000000000000004">
      <c r="A14322" s="33">
        <v>44212</v>
      </c>
      <c r="B14322" s="1" t="s">
        <v>42</v>
      </c>
      <c r="C14322">
        <v>2037</v>
      </c>
      <c r="D14322">
        <v>35839</v>
      </c>
      <c r="E14322" s="32">
        <v>1434</v>
      </c>
      <c r="F14322">
        <v>16</v>
      </c>
      <c r="G14322" s="32">
        <v>479</v>
      </c>
      <c r="H14322" s="32">
        <v>17</v>
      </c>
    </row>
    <row r="14323" spans="1:8" x14ac:dyDescent="0.55000000000000004">
      <c r="A14323" s="33">
        <v>44212</v>
      </c>
      <c r="B14323" s="1" t="s">
        <v>43</v>
      </c>
      <c r="C14323">
        <v>4304</v>
      </c>
      <c r="D14323">
        <v>99692</v>
      </c>
      <c r="E14323" s="32">
        <v>3579</v>
      </c>
      <c r="F14323">
        <v>67</v>
      </c>
      <c r="G14323" s="32">
        <v>568</v>
      </c>
      <c r="H14323" s="32">
        <v>15</v>
      </c>
    </row>
    <row r="14324" spans="1:8" x14ac:dyDescent="0.55000000000000004">
      <c r="A14324" s="33">
        <v>44212</v>
      </c>
      <c r="B14324" s="1" t="s">
        <v>44</v>
      </c>
      <c r="C14324">
        <v>816</v>
      </c>
      <c r="D14324">
        <v>35818</v>
      </c>
      <c r="E14324" s="32">
        <v>620</v>
      </c>
      <c r="F14324">
        <v>5</v>
      </c>
      <c r="G14324" s="32">
        <v>187</v>
      </c>
      <c r="H14324" s="32">
        <v>2</v>
      </c>
    </row>
    <row r="14325" spans="1:8" x14ac:dyDescent="0.55000000000000004">
      <c r="A14325" s="33">
        <v>44212</v>
      </c>
      <c r="B14325" s="1" t="s">
        <v>45</v>
      </c>
      <c r="C14325">
        <v>287</v>
      </c>
      <c r="D14325">
        <v>17793</v>
      </c>
      <c r="E14325" s="32">
        <v>207</v>
      </c>
      <c r="F14325">
        <v>9</v>
      </c>
      <c r="G14325" s="32">
        <v>71</v>
      </c>
      <c r="H14325" s="32">
        <v>0</v>
      </c>
    </row>
    <row r="14326" spans="1:8" x14ac:dyDescent="0.55000000000000004">
      <c r="A14326" s="33">
        <v>44212</v>
      </c>
      <c r="B14326" s="1" t="s">
        <v>46</v>
      </c>
      <c r="C14326">
        <v>521</v>
      </c>
      <c r="D14326">
        <v>31904</v>
      </c>
      <c r="E14326" s="32">
        <v>320</v>
      </c>
      <c r="F14326">
        <v>5</v>
      </c>
      <c r="G14326" s="32">
        <v>196</v>
      </c>
      <c r="H14326" s="32">
        <v>2</v>
      </c>
    </row>
    <row r="14327" spans="1:8" x14ac:dyDescent="0.55000000000000004">
      <c r="A14327" s="33">
        <v>44212</v>
      </c>
      <c r="B14327" s="1" t="s">
        <v>47</v>
      </c>
      <c r="C14327">
        <v>800</v>
      </c>
      <c r="D14327">
        <v>18865</v>
      </c>
      <c r="E14327" s="32">
        <v>538</v>
      </c>
      <c r="F14327">
        <v>14</v>
      </c>
      <c r="G14327" s="32">
        <v>248</v>
      </c>
      <c r="H14327" s="32">
        <v>3</v>
      </c>
    </row>
    <row r="14328" spans="1:8" x14ac:dyDescent="0.55000000000000004">
      <c r="A14328" s="33">
        <v>44212</v>
      </c>
      <c r="B14328" s="1" t="s">
        <v>48</v>
      </c>
      <c r="C14328">
        <v>765</v>
      </c>
      <c r="D14328">
        <v>6289</v>
      </c>
      <c r="E14328" s="32">
        <v>700</v>
      </c>
      <c r="F14328">
        <v>12</v>
      </c>
      <c r="G14328" s="32">
        <v>53</v>
      </c>
      <c r="H14328" s="32">
        <v>5</v>
      </c>
    </row>
    <row r="14329" spans="1:8" x14ac:dyDescent="0.55000000000000004">
      <c r="A14329" s="33">
        <v>44212</v>
      </c>
      <c r="B14329" s="1" t="s">
        <v>49</v>
      </c>
      <c r="C14329">
        <v>12349</v>
      </c>
      <c r="D14329">
        <v>308566</v>
      </c>
      <c r="E14329" s="32">
        <v>8979</v>
      </c>
      <c r="F14329">
        <v>136</v>
      </c>
      <c r="G14329" s="32">
        <v>3234</v>
      </c>
      <c r="H14329" s="32">
        <v>28</v>
      </c>
    </row>
    <row r="14330" spans="1:8" x14ac:dyDescent="0.55000000000000004">
      <c r="A14330" s="33">
        <v>44212</v>
      </c>
      <c r="B14330" s="1" t="s">
        <v>50</v>
      </c>
      <c r="C14330">
        <v>751</v>
      </c>
      <c r="D14330">
        <v>18583</v>
      </c>
      <c r="E14330" s="32">
        <v>524</v>
      </c>
      <c r="F14330">
        <v>3</v>
      </c>
      <c r="G14330" s="32">
        <v>237</v>
      </c>
      <c r="H14330" s="32">
        <v>3</v>
      </c>
    </row>
    <row r="14331" spans="1:8" x14ac:dyDescent="0.55000000000000004">
      <c r="A14331" s="33">
        <v>44212</v>
      </c>
      <c r="B14331" s="1" t="s">
        <v>51</v>
      </c>
      <c r="C14331">
        <v>1157</v>
      </c>
      <c r="D14331">
        <v>48697</v>
      </c>
      <c r="E14331" s="32">
        <v>692</v>
      </c>
      <c r="F14331">
        <v>13</v>
      </c>
      <c r="G14331" s="32">
        <v>283</v>
      </c>
      <c r="H14331" s="32">
        <v>6</v>
      </c>
    </row>
    <row r="14332" spans="1:8" x14ac:dyDescent="0.55000000000000004">
      <c r="A14332" s="33">
        <v>44212</v>
      </c>
      <c r="B14332" s="1" t="s">
        <v>52</v>
      </c>
      <c r="C14332">
        <v>2888</v>
      </c>
      <c r="D14332">
        <v>43346</v>
      </c>
      <c r="E14332" s="32">
        <v>1982</v>
      </c>
      <c r="F14332">
        <v>37</v>
      </c>
      <c r="G14332" s="32">
        <v>285</v>
      </c>
      <c r="H14332" s="32">
        <v>17</v>
      </c>
    </row>
    <row r="14333" spans="1:8" x14ac:dyDescent="0.55000000000000004">
      <c r="A14333" s="33">
        <v>44212</v>
      </c>
      <c r="B14333" s="1" t="s">
        <v>53</v>
      </c>
      <c r="C14333">
        <v>916</v>
      </c>
      <c r="D14333">
        <v>53846</v>
      </c>
      <c r="E14333" s="32">
        <v>752</v>
      </c>
      <c r="F14333">
        <v>10</v>
      </c>
      <c r="G14333" s="32">
        <v>154</v>
      </c>
      <c r="H14333" s="32">
        <v>6</v>
      </c>
    </row>
    <row r="14334" spans="1:8" x14ac:dyDescent="0.55000000000000004">
      <c r="A14334" s="33">
        <v>44212</v>
      </c>
      <c r="B14334" s="1" t="s">
        <v>54</v>
      </c>
      <c r="C14334">
        <v>1475</v>
      </c>
      <c r="D14334">
        <v>18888</v>
      </c>
      <c r="E14334" s="32">
        <v>990</v>
      </c>
      <c r="F14334">
        <v>11</v>
      </c>
      <c r="G14334" s="32">
        <v>470</v>
      </c>
      <c r="H14334" s="32">
        <v>6</v>
      </c>
    </row>
    <row r="14335" spans="1:8" x14ac:dyDescent="0.55000000000000004">
      <c r="A14335" s="33">
        <v>44212</v>
      </c>
      <c r="B14335" s="1" t="s">
        <v>55</v>
      </c>
      <c r="C14335">
        <v>1301</v>
      </c>
      <c r="D14335">
        <v>48116</v>
      </c>
      <c r="E14335" s="32">
        <v>1057</v>
      </c>
      <c r="F14335">
        <v>14</v>
      </c>
      <c r="G14335" s="32">
        <v>244</v>
      </c>
      <c r="H14335" s="32">
        <v>3</v>
      </c>
    </row>
    <row r="14336" spans="1:8" x14ac:dyDescent="0.55000000000000004">
      <c r="A14336" s="33">
        <v>44212</v>
      </c>
      <c r="B14336" s="1" t="s">
        <v>56</v>
      </c>
      <c r="C14336">
        <v>6311</v>
      </c>
      <c r="D14336">
        <v>99456</v>
      </c>
      <c r="E14336" s="32">
        <v>5585</v>
      </c>
      <c r="F14336">
        <v>86</v>
      </c>
      <c r="G14336" s="32">
        <v>645</v>
      </c>
      <c r="H14336" s="32">
        <v>6</v>
      </c>
    </row>
    <row r="14337" spans="1:8" x14ac:dyDescent="0.55000000000000004">
      <c r="A14337" s="33">
        <v>44213</v>
      </c>
      <c r="B14337" s="1" t="s">
        <v>7</v>
      </c>
      <c r="C14337">
        <v>15818</v>
      </c>
      <c r="D14337">
        <v>280837</v>
      </c>
      <c r="E14337" s="32">
        <v>13560</v>
      </c>
      <c r="F14337">
        <v>538</v>
      </c>
      <c r="G14337" s="32">
        <v>1716</v>
      </c>
      <c r="H14337" s="32">
        <v>10</v>
      </c>
    </row>
    <row r="14338" spans="1:8" x14ac:dyDescent="0.55000000000000004">
      <c r="A14338" s="33">
        <v>44213</v>
      </c>
      <c r="B14338" s="1" t="s">
        <v>11</v>
      </c>
      <c r="C14338">
        <v>643</v>
      </c>
      <c r="D14338">
        <v>11985</v>
      </c>
      <c r="E14338" s="32">
        <v>533</v>
      </c>
      <c r="F14338">
        <v>8</v>
      </c>
      <c r="G14338" s="32">
        <v>102</v>
      </c>
      <c r="H14338" s="32">
        <v>1</v>
      </c>
    </row>
    <row r="14339" spans="1:8" x14ac:dyDescent="0.55000000000000004">
      <c r="A14339" s="33">
        <v>44213</v>
      </c>
      <c r="B14339" s="1" t="s">
        <v>12</v>
      </c>
      <c r="C14339">
        <v>467</v>
      </c>
      <c r="D14339">
        <v>16977</v>
      </c>
      <c r="E14339" s="32">
        <v>370</v>
      </c>
      <c r="F14339">
        <v>25</v>
      </c>
      <c r="G14339" s="32">
        <v>72</v>
      </c>
      <c r="H14339" s="32">
        <v>1</v>
      </c>
    </row>
    <row r="14340" spans="1:8" x14ac:dyDescent="0.55000000000000004">
      <c r="A14340" s="33">
        <v>44213</v>
      </c>
      <c r="B14340" s="1" t="s">
        <v>13</v>
      </c>
      <c r="C14340">
        <v>2921</v>
      </c>
      <c r="D14340">
        <v>43870</v>
      </c>
      <c r="E14340" s="32">
        <v>2345</v>
      </c>
      <c r="F14340">
        <v>20</v>
      </c>
      <c r="G14340" s="32">
        <v>556</v>
      </c>
      <c r="H14340" s="32">
        <v>6</v>
      </c>
    </row>
    <row r="14341" spans="1:8" x14ac:dyDescent="0.55000000000000004">
      <c r="A14341" s="33">
        <v>44213</v>
      </c>
      <c r="B14341" s="1" t="s">
        <v>14</v>
      </c>
      <c r="C14341">
        <v>208</v>
      </c>
      <c r="D14341">
        <v>5211</v>
      </c>
      <c r="E14341" s="32">
        <v>159</v>
      </c>
      <c r="F14341">
        <v>1</v>
      </c>
      <c r="G14341" s="32">
        <v>48</v>
      </c>
      <c r="H14341" s="32">
        <v>0</v>
      </c>
    </row>
    <row r="14342" spans="1:8" x14ac:dyDescent="0.55000000000000004">
      <c r="A14342" s="33">
        <v>44213</v>
      </c>
      <c r="B14342" s="1" t="s">
        <v>15</v>
      </c>
      <c r="C14342">
        <v>443</v>
      </c>
      <c r="D14342">
        <v>11682</v>
      </c>
      <c r="E14342" s="32">
        <v>389</v>
      </c>
      <c r="F14342">
        <v>13</v>
      </c>
      <c r="G14342" s="32">
        <v>41</v>
      </c>
      <c r="H14342" s="32">
        <v>2</v>
      </c>
    </row>
    <row r="14343" spans="1:8" x14ac:dyDescent="0.55000000000000004">
      <c r="A14343" s="33">
        <v>44213</v>
      </c>
      <c r="B14343" s="1" t="s">
        <v>16</v>
      </c>
      <c r="C14343">
        <v>1448</v>
      </c>
      <c r="D14343">
        <v>70516</v>
      </c>
      <c r="E14343" s="32">
        <v>1048</v>
      </c>
      <c r="F14343">
        <v>33</v>
      </c>
      <c r="G14343" s="32">
        <v>367</v>
      </c>
      <c r="H14343" s="32">
        <v>6</v>
      </c>
    </row>
    <row r="14344" spans="1:8" x14ac:dyDescent="0.55000000000000004">
      <c r="A14344" s="33">
        <v>44213</v>
      </c>
      <c r="B14344" s="1" t="s">
        <v>17</v>
      </c>
      <c r="C14344">
        <v>3812</v>
      </c>
      <c r="D14344">
        <v>20711</v>
      </c>
      <c r="E14344" s="32">
        <v>2857</v>
      </c>
      <c r="F14344">
        <v>44</v>
      </c>
      <c r="G14344" s="32">
        <v>911</v>
      </c>
      <c r="H14344" s="32">
        <v>8</v>
      </c>
    </row>
    <row r="14345" spans="1:8" x14ac:dyDescent="0.55000000000000004">
      <c r="A14345" s="33">
        <v>44213</v>
      </c>
      <c r="B14345" s="1" t="s">
        <v>18</v>
      </c>
      <c r="C14345">
        <v>3162</v>
      </c>
      <c r="D14345">
        <v>88759</v>
      </c>
      <c r="E14345" s="32">
        <v>1766</v>
      </c>
      <c r="F14345">
        <v>18</v>
      </c>
      <c r="G14345" s="32">
        <v>1396</v>
      </c>
      <c r="H14345" s="32">
        <v>20</v>
      </c>
    </row>
    <row r="14346" spans="1:8" x14ac:dyDescent="0.55000000000000004">
      <c r="A14346" s="33">
        <v>44213</v>
      </c>
      <c r="B14346" s="1" t="s">
        <v>19</v>
      </c>
      <c r="C14346">
        <v>3290</v>
      </c>
      <c r="D14346">
        <v>63526</v>
      </c>
      <c r="E14346" s="32">
        <v>2634</v>
      </c>
      <c r="F14346">
        <v>60</v>
      </c>
      <c r="G14346" s="32">
        <v>596</v>
      </c>
      <c r="H14346" s="32">
        <v>11</v>
      </c>
    </row>
    <row r="14347" spans="1:8" x14ac:dyDescent="0.55000000000000004">
      <c r="A14347" s="33">
        <v>44213</v>
      </c>
      <c r="B14347" s="1" t="s">
        <v>20</v>
      </c>
      <c r="C14347">
        <v>20785</v>
      </c>
      <c r="D14347">
        <v>378221</v>
      </c>
      <c r="E14347" s="32">
        <v>14101</v>
      </c>
      <c r="F14347">
        <v>269</v>
      </c>
      <c r="G14347" s="32">
        <v>6415</v>
      </c>
      <c r="H14347" s="32">
        <v>76</v>
      </c>
    </row>
    <row r="14348" spans="1:8" x14ac:dyDescent="0.55000000000000004">
      <c r="A14348" s="33">
        <v>44213</v>
      </c>
      <c r="B14348" s="1" t="s">
        <v>21</v>
      </c>
      <c r="C14348">
        <v>17318</v>
      </c>
      <c r="D14348">
        <v>264173</v>
      </c>
      <c r="E14348" s="32">
        <v>11265</v>
      </c>
      <c r="F14348">
        <v>169</v>
      </c>
      <c r="G14348" s="32">
        <v>5884</v>
      </c>
      <c r="H14348" s="32">
        <v>43</v>
      </c>
    </row>
    <row r="14349" spans="1:8" x14ac:dyDescent="0.55000000000000004">
      <c r="A14349" s="33">
        <v>44213</v>
      </c>
      <c r="B14349" s="1" t="s">
        <v>22</v>
      </c>
      <c r="C14349">
        <v>85470</v>
      </c>
      <c r="D14349">
        <v>1161971</v>
      </c>
      <c r="E14349" s="32">
        <v>64099</v>
      </c>
      <c r="F14349">
        <v>725</v>
      </c>
      <c r="G14349" s="32">
        <v>20646</v>
      </c>
      <c r="H14349" s="32">
        <v>138</v>
      </c>
    </row>
    <row r="14350" spans="1:8" x14ac:dyDescent="0.55000000000000004">
      <c r="A14350" s="33">
        <v>44213</v>
      </c>
      <c r="B14350" s="1" t="s">
        <v>23</v>
      </c>
      <c r="C14350">
        <v>33187</v>
      </c>
      <c r="D14350">
        <v>412964</v>
      </c>
      <c r="E14350" s="32">
        <v>26507</v>
      </c>
      <c r="F14350">
        <v>353</v>
      </c>
      <c r="G14350" s="32">
        <v>6327</v>
      </c>
      <c r="H14350" s="32">
        <v>103</v>
      </c>
    </row>
    <row r="14351" spans="1:8" x14ac:dyDescent="0.55000000000000004">
      <c r="A14351" s="33">
        <v>44213</v>
      </c>
      <c r="B14351" s="1" t="s">
        <v>24</v>
      </c>
      <c r="C14351">
        <v>767</v>
      </c>
      <c r="D14351">
        <v>32456</v>
      </c>
      <c r="E14351" s="32">
        <v>589</v>
      </c>
      <c r="F14351">
        <v>5</v>
      </c>
      <c r="G14351" s="32">
        <v>178</v>
      </c>
      <c r="H14351" s="32">
        <v>1</v>
      </c>
    </row>
    <row r="14352" spans="1:8" x14ac:dyDescent="0.55000000000000004">
      <c r="A14352" s="33">
        <v>44213</v>
      </c>
      <c r="B14352" s="1" t="s">
        <v>25</v>
      </c>
      <c r="C14352">
        <v>796</v>
      </c>
      <c r="D14352">
        <v>26823</v>
      </c>
      <c r="E14352" s="32">
        <v>603</v>
      </c>
      <c r="F14352">
        <v>27</v>
      </c>
      <c r="G14352" s="32">
        <v>166</v>
      </c>
      <c r="H14352" s="32">
        <v>3</v>
      </c>
    </row>
    <row r="14353" spans="1:8" x14ac:dyDescent="0.55000000000000004">
      <c r="A14353" s="33">
        <v>44213</v>
      </c>
      <c r="B14353" s="1" t="s">
        <v>26</v>
      </c>
      <c r="C14353">
        <v>1326</v>
      </c>
      <c r="D14353">
        <v>35793</v>
      </c>
      <c r="E14353" s="32">
        <v>1108</v>
      </c>
      <c r="F14353">
        <v>54</v>
      </c>
      <c r="G14353" s="32">
        <v>183</v>
      </c>
      <c r="H14353" s="32">
        <v>8</v>
      </c>
    </row>
    <row r="14354" spans="1:8" x14ac:dyDescent="0.55000000000000004">
      <c r="A14354" s="33">
        <v>44213</v>
      </c>
      <c r="B14354" s="1" t="s">
        <v>27</v>
      </c>
      <c r="C14354">
        <v>447</v>
      </c>
      <c r="D14354">
        <v>23084</v>
      </c>
      <c r="E14354" s="32">
        <v>369</v>
      </c>
      <c r="F14354">
        <v>12</v>
      </c>
      <c r="G14354" s="32">
        <v>65</v>
      </c>
      <c r="H14354" s="32">
        <v>4</v>
      </c>
    </row>
    <row r="14355" spans="1:8" x14ac:dyDescent="0.55000000000000004">
      <c r="A14355" s="33">
        <v>44213</v>
      </c>
      <c r="B14355" s="1" t="s">
        <v>28</v>
      </c>
      <c r="C14355">
        <v>816</v>
      </c>
      <c r="D14355">
        <v>14741</v>
      </c>
      <c r="E14355" s="32">
        <v>650</v>
      </c>
      <c r="F14355">
        <v>11</v>
      </c>
      <c r="G14355" s="32">
        <v>155</v>
      </c>
      <c r="H14355" s="32">
        <v>4</v>
      </c>
    </row>
    <row r="14356" spans="1:8" x14ac:dyDescent="0.55000000000000004">
      <c r="A14356" s="33">
        <v>44213</v>
      </c>
      <c r="B14356" s="1" t="s">
        <v>29</v>
      </c>
      <c r="C14356">
        <v>1989</v>
      </c>
      <c r="D14356">
        <v>63438</v>
      </c>
      <c r="E14356" s="32">
        <v>1493</v>
      </c>
      <c r="F14356">
        <v>21</v>
      </c>
      <c r="G14356" s="32">
        <v>478</v>
      </c>
      <c r="H14356" s="32">
        <v>3</v>
      </c>
    </row>
    <row r="14357" spans="1:8" x14ac:dyDescent="0.55000000000000004">
      <c r="A14357" s="33">
        <v>44213</v>
      </c>
      <c r="B14357" s="1" t="s">
        <v>30</v>
      </c>
      <c r="C14357">
        <v>3507</v>
      </c>
      <c r="D14357">
        <v>86752</v>
      </c>
      <c r="E14357" s="32">
        <v>2785</v>
      </c>
      <c r="F14357">
        <v>55</v>
      </c>
      <c r="G14357" s="32">
        <v>667</v>
      </c>
      <c r="H14357" s="32">
        <v>18</v>
      </c>
    </row>
    <row r="14358" spans="1:8" x14ac:dyDescent="0.55000000000000004">
      <c r="A14358" s="33">
        <v>44213</v>
      </c>
      <c r="B14358" s="1" t="s">
        <v>31</v>
      </c>
      <c r="C14358">
        <v>3869</v>
      </c>
      <c r="D14358">
        <v>117236</v>
      </c>
      <c r="E14358" s="32">
        <v>2844</v>
      </c>
      <c r="F14358">
        <v>63</v>
      </c>
      <c r="G14358" s="32">
        <v>962</v>
      </c>
      <c r="H14358" s="32">
        <v>6</v>
      </c>
    </row>
    <row r="14359" spans="1:8" x14ac:dyDescent="0.55000000000000004">
      <c r="A14359" s="33">
        <v>44213</v>
      </c>
      <c r="B14359" s="1" t="s">
        <v>32</v>
      </c>
      <c r="C14359">
        <v>21051</v>
      </c>
      <c r="D14359">
        <v>257837</v>
      </c>
      <c r="E14359" s="32">
        <v>17144</v>
      </c>
      <c r="F14359">
        <v>317</v>
      </c>
      <c r="G14359" s="32">
        <v>3590</v>
      </c>
      <c r="H14359" s="32">
        <v>57</v>
      </c>
    </row>
    <row r="14360" spans="1:8" x14ac:dyDescent="0.55000000000000004">
      <c r="A14360" s="33">
        <v>44213</v>
      </c>
      <c r="B14360" s="1" t="s">
        <v>33</v>
      </c>
      <c r="C14360">
        <v>1783</v>
      </c>
      <c r="D14360">
        <v>35367</v>
      </c>
      <c r="E14360" s="32">
        <v>1387</v>
      </c>
      <c r="F14360">
        <v>23</v>
      </c>
      <c r="G14360" s="32">
        <v>373</v>
      </c>
      <c r="H14360" s="32">
        <v>6</v>
      </c>
    </row>
    <row r="14361" spans="1:8" x14ac:dyDescent="0.55000000000000004">
      <c r="A14361" s="33">
        <v>44213</v>
      </c>
      <c r="B14361" s="1" t="s">
        <v>34</v>
      </c>
      <c r="C14361">
        <v>1747</v>
      </c>
      <c r="D14361">
        <v>47337</v>
      </c>
      <c r="E14361" s="32">
        <v>1345</v>
      </c>
      <c r="F14361">
        <v>19</v>
      </c>
      <c r="G14361" s="32">
        <v>383</v>
      </c>
      <c r="H14361" s="32">
        <v>15</v>
      </c>
    </row>
    <row r="14362" spans="1:8" x14ac:dyDescent="0.55000000000000004">
      <c r="A14362" s="33">
        <v>44213</v>
      </c>
      <c r="B14362" s="1" t="s">
        <v>35</v>
      </c>
      <c r="C14362">
        <v>6463</v>
      </c>
      <c r="D14362">
        <v>111064</v>
      </c>
      <c r="E14362" s="32">
        <v>5013</v>
      </c>
      <c r="F14362">
        <v>78</v>
      </c>
      <c r="G14362" s="32">
        <v>1429</v>
      </c>
      <c r="H14362" s="32">
        <v>19</v>
      </c>
    </row>
    <row r="14363" spans="1:8" x14ac:dyDescent="0.55000000000000004">
      <c r="A14363" s="33">
        <v>44213</v>
      </c>
      <c r="B14363" s="1" t="s">
        <v>36</v>
      </c>
      <c r="C14363">
        <v>38095</v>
      </c>
      <c r="D14363">
        <v>550329</v>
      </c>
      <c r="E14363" s="32">
        <v>30989</v>
      </c>
      <c r="F14363">
        <v>742</v>
      </c>
      <c r="G14363" s="32">
        <v>6364</v>
      </c>
      <c r="H14363" s="32">
        <v>186</v>
      </c>
    </row>
    <row r="14364" spans="1:8" x14ac:dyDescent="0.55000000000000004">
      <c r="A14364" s="33">
        <v>44213</v>
      </c>
      <c r="B14364" s="1" t="s">
        <v>37</v>
      </c>
      <c r="C14364">
        <v>13520</v>
      </c>
      <c r="D14364">
        <v>170389</v>
      </c>
      <c r="E14364" s="32">
        <v>11213</v>
      </c>
      <c r="F14364">
        <v>306</v>
      </c>
      <c r="G14364" s="32">
        <v>2001</v>
      </c>
      <c r="H14364" s="32">
        <v>77</v>
      </c>
    </row>
    <row r="14365" spans="1:8" x14ac:dyDescent="0.55000000000000004">
      <c r="A14365" s="33">
        <v>44213</v>
      </c>
      <c r="B14365" s="1" t="s">
        <v>38</v>
      </c>
      <c r="C14365">
        <v>2602</v>
      </c>
      <c r="D14365">
        <v>58339</v>
      </c>
      <c r="E14365" s="32">
        <v>2173</v>
      </c>
      <c r="F14365">
        <v>31</v>
      </c>
      <c r="G14365" s="32">
        <v>398</v>
      </c>
      <c r="H14365" s="32">
        <v>14</v>
      </c>
    </row>
    <row r="14366" spans="1:8" x14ac:dyDescent="0.55000000000000004">
      <c r="A14366" s="33">
        <v>44213</v>
      </c>
      <c r="B14366" s="1" t="s">
        <v>39</v>
      </c>
      <c r="C14366">
        <v>865</v>
      </c>
      <c r="D14366">
        <v>19032</v>
      </c>
      <c r="E14366" s="32">
        <v>722</v>
      </c>
      <c r="F14366">
        <v>11</v>
      </c>
      <c r="G14366" s="32">
        <v>121</v>
      </c>
      <c r="H14366" s="32">
        <v>9</v>
      </c>
    </row>
    <row r="14367" spans="1:8" x14ac:dyDescent="0.55000000000000004">
      <c r="A14367" s="33">
        <v>44213</v>
      </c>
      <c r="B14367" s="1" t="s">
        <v>40</v>
      </c>
      <c r="C14367">
        <v>177</v>
      </c>
      <c r="D14367">
        <v>29345</v>
      </c>
      <c r="E14367" s="32">
        <v>123</v>
      </c>
      <c r="F14367">
        <v>2</v>
      </c>
      <c r="G14367" s="32">
        <v>49</v>
      </c>
      <c r="H14367" s="32">
        <v>2</v>
      </c>
    </row>
    <row r="14368" spans="1:8" x14ac:dyDescent="0.55000000000000004">
      <c r="A14368" s="33">
        <v>44213</v>
      </c>
      <c r="B14368" s="1" t="s">
        <v>41</v>
      </c>
      <c r="C14368">
        <v>235</v>
      </c>
      <c r="D14368">
        <v>10183</v>
      </c>
      <c r="E14368" s="32">
        <v>221</v>
      </c>
      <c r="F14368">
        <v>0</v>
      </c>
      <c r="G14368" s="32">
        <v>14</v>
      </c>
      <c r="H14368" s="32">
        <v>0</v>
      </c>
    </row>
    <row r="14369" spans="1:8" x14ac:dyDescent="0.55000000000000004">
      <c r="A14369" s="33">
        <v>44213</v>
      </c>
      <c r="B14369" s="1" t="s">
        <v>42</v>
      </c>
      <c r="C14369">
        <v>2071</v>
      </c>
      <c r="D14369">
        <v>35839</v>
      </c>
      <c r="E14369" s="32">
        <v>1434</v>
      </c>
      <c r="F14369">
        <v>16</v>
      </c>
      <c r="G14369" s="32">
        <v>479</v>
      </c>
      <c r="H14369" s="32">
        <v>17</v>
      </c>
    </row>
    <row r="14370" spans="1:8" x14ac:dyDescent="0.55000000000000004">
      <c r="A14370" s="33">
        <v>44213</v>
      </c>
      <c r="B14370" s="1" t="s">
        <v>43</v>
      </c>
      <c r="C14370">
        <v>4358</v>
      </c>
      <c r="D14370">
        <v>99692</v>
      </c>
      <c r="E14370" s="32">
        <v>3645</v>
      </c>
      <c r="F14370">
        <v>70</v>
      </c>
      <c r="G14370" s="32">
        <v>543</v>
      </c>
      <c r="H14370" s="32">
        <v>15</v>
      </c>
    </row>
    <row r="14371" spans="1:8" x14ac:dyDescent="0.55000000000000004">
      <c r="A14371" s="33">
        <v>44213</v>
      </c>
      <c r="B14371" s="1" t="s">
        <v>44</v>
      </c>
      <c r="C14371">
        <v>833</v>
      </c>
      <c r="D14371">
        <v>35818</v>
      </c>
      <c r="E14371" s="32">
        <v>633</v>
      </c>
      <c r="F14371">
        <v>5</v>
      </c>
      <c r="G14371" s="32">
        <v>191</v>
      </c>
      <c r="H14371" s="32">
        <v>2</v>
      </c>
    </row>
    <row r="14372" spans="1:8" x14ac:dyDescent="0.55000000000000004">
      <c r="A14372" s="33">
        <v>44213</v>
      </c>
      <c r="B14372" s="1" t="s">
        <v>45</v>
      </c>
      <c r="C14372">
        <v>291</v>
      </c>
      <c r="D14372">
        <v>17876</v>
      </c>
      <c r="E14372" s="32">
        <v>209</v>
      </c>
      <c r="F14372">
        <v>9</v>
      </c>
      <c r="G14372" s="32">
        <v>73</v>
      </c>
      <c r="H14372" s="32">
        <v>0</v>
      </c>
    </row>
    <row r="14373" spans="1:8" x14ac:dyDescent="0.55000000000000004">
      <c r="A14373" s="33">
        <v>44213</v>
      </c>
      <c r="B14373" s="1" t="s">
        <v>46</v>
      </c>
      <c r="C14373">
        <v>530</v>
      </c>
      <c r="D14373">
        <v>32139</v>
      </c>
      <c r="E14373" s="32">
        <v>331</v>
      </c>
      <c r="F14373">
        <v>5</v>
      </c>
      <c r="G14373" s="32">
        <v>194</v>
      </c>
      <c r="H14373" s="32">
        <v>2</v>
      </c>
    </row>
    <row r="14374" spans="1:8" x14ac:dyDescent="0.55000000000000004">
      <c r="A14374" s="33">
        <v>44213</v>
      </c>
      <c r="B14374" s="1" t="s">
        <v>47</v>
      </c>
      <c r="C14374">
        <v>811</v>
      </c>
      <c r="D14374">
        <v>19037</v>
      </c>
      <c r="E14374" s="32">
        <v>555</v>
      </c>
      <c r="F14374">
        <v>14</v>
      </c>
      <c r="G14374" s="32">
        <v>242</v>
      </c>
      <c r="H14374" s="32">
        <v>3</v>
      </c>
    </row>
    <row r="14375" spans="1:8" x14ac:dyDescent="0.55000000000000004">
      <c r="A14375" s="33">
        <v>44213</v>
      </c>
      <c r="B14375" s="1" t="s">
        <v>48</v>
      </c>
      <c r="C14375">
        <v>770</v>
      </c>
      <c r="D14375">
        <v>6309</v>
      </c>
      <c r="E14375" s="32">
        <v>705</v>
      </c>
      <c r="F14375">
        <v>13</v>
      </c>
      <c r="G14375" s="32">
        <v>52</v>
      </c>
      <c r="H14375" s="32">
        <v>4</v>
      </c>
    </row>
    <row r="14376" spans="1:8" x14ac:dyDescent="0.55000000000000004">
      <c r="A14376" s="33">
        <v>44213</v>
      </c>
      <c r="B14376" s="1" t="s">
        <v>49</v>
      </c>
      <c r="C14376">
        <v>12349</v>
      </c>
      <c r="D14376">
        <v>308566</v>
      </c>
      <c r="E14376" s="32">
        <v>8979</v>
      </c>
      <c r="F14376">
        <v>136</v>
      </c>
      <c r="G14376" s="32">
        <v>3234</v>
      </c>
      <c r="H14376" s="32">
        <v>27</v>
      </c>
    </row>
    <row r="14377" spans="1:8" x14ac:dyDescent="0.55000000000000004">
      <c r="A14377" s="33">
        <v>44213</v>
      </c>
      <c r="B14377" s="1" t="s">
        <v>50</v>
      </c>
      <c r="C14377">
        <v>765</v>
      </c>
      <c r="D14377">
        <v>18855</v>
      </c>
      <c r="E14377" s="32">
        <v>551</v>
      </c>
      <c r="F14377">
        <v>4</v>
      </c>
      <c r="G14377" s="32">
        <v>224</v>
      </c>
      <c r="H14377" s="32">
        <v>2</v>
      </c>
    </row>
    <row r="14378" spans="1:8" x14ac:dyDescent="0.55000000000000004">
      <c r="A14378" s="33">
        <v>44213</v>
      </c>
      <c r="B14378" s="1" t="s">
        <v>51</v>
      </c>
      <c r="C14378">
        <v>1157</v>
      </c>
      <c r="D14378">
        <v>48964</v>
      </c>
      <c r="E14378" s="32">
        <v>692</v>
      </c>
      <c r="F14378">
        <v>14</v>
      </c>
      <c r="G14378" s="32">
        <v>292</v>
      </c>
      <c r="H14378" s="32">
        <v>6</v>
      </c>
    </row>
    <row r="14379" spans="1:8" x14ac:dyDescent="0.55000000000000004">
      <c r="A14379" s="33">
        <v>44213</v>
      </c>
      <c r="B14379" s="1" t="s">
        <v>52</v>
      </c>
      <c r="C14379">
        <v>2939</v>
      </c>
      <c r="D14379">
        <v>46061</v>
      </c>
      <c r="E14379" s="32">
        <v>2034</v>
      </c>
      <c r="F14379">
        <v>38</v>
      </c>
      <c r="G14379" s="32">
        <v>281</v>
      </c>
      <c r="H14379" s="32">
        <v>18</v>
      </c>
    </row>
    <row r="14380" spans="1:8" x14ac:dyDescent="0.55000000000000004">
      <c r="A14380" s="33">
        <v>44213</v>
      </c>
      <c r="B14380" s="1" t="s">
        <v>53</v>
      </c>
      <c r="C14380">
        <v>926</v>
      </c>
      <c r="D14380">
        <v>53935</v>
      </c>
      <c r="E14380" s="32">
        <v>764</v>
      </c>
      <c r="F14380">
        <v>11</v>
      </c>
      <c r="G14380" s="32">
        <v>151</v>
      </c>
      <c r="H14380" s="32">
        <v>6</v>
      </c>
    </row>
    <row r="14381" spans="1:8" x14ac:dyDescent="0.55000000000000004">
      <c r="A14381" s="33">
        <v>44213</v>
      </c>
      <c r="B14381" s="1" t="s">
        <v>54</v>
      </c>
      <c r="C14381">
        <v>1475</v>
      </c>
      <c r="D14381">
        <v>18888</v>
      </c>
      <c r="E14381" s="32">
        <v>990</v>
      </c>
      <c r="F14381">
        <v>11</v>
      </c>
      <c r="G14381" s="32">
        <v>456</v>
      </c>
      <c r="H14381" s="32">
        <v>6</v>
      </c>
    </row>
    <row r="14382" spans="1:8" x14ac:dyDescent="0.55000000000000004">
      <c r="A14382" s="33">
        <v>44213</v>
      </c>
      <c r="B14382" s="1" t="s">
        <v>55</v>
      </c>
      <c r="C14382">
        <v>1357</v>
      </c>
      <c r="D14382">
        <v>48606</v>
      </c>
      <c r="E14382" s="32">
        <v>1125</v>
      </c>
      <c r="F14382">
        <v>15</v>
      </c>
      <c r="G14382" s="32">
        <v>232</v>
      </c>
      <c r="H14382" s="32">
        <v>2</v>
      </c>
    </row>
    <row r="14383" spans="1:8" x14ac:dyDescent="0.55000000000000004">
      <c r="A14383" s="33">
        <v>44213</v>
      </c>
      <c r="B14383" s="1" t="s">
        <v>56</v>
      </c>
      <c r="C14383">
        <v>6400</v>
      </c>
      <c r="D14383">
        <v>101010</v>
      </c>
      <c r="E14383" s="32">
        <v>5633</v>
      </c>
      <c r="F14383">
        <v>86</v>
      </c>
      <c r="G14383" s="32">
        <v>686</v>
      </c>
      <c r="H14383" s="32">
        <v>6</v>
      </c>
    </row>
    <row r="14384" spans="1:8" x14ac:dyDescent="0.55000000000000004">
      <c r="A14384" s="33">
        <v>44214</v>
      </c>
      <c r="B14384" s="1" t="s">
        <v>7</v>
      </c>
      <c r="C14384">
        <v>15943</v>
      </c>
      <c r="D14384">
        <v>282589</v>
      </c>
      <c r="E14384" s="32">
        <v>13695</v>
      </c>
      <c r="F14384">
        <v>540</v>
      </c>
      <c r="G14384" s="32">
        <v>1720</v>
      </c>
      <c r="H14384" s="32">
        <v>10</v>
      </c>
    </row>
    <row r="14385" spans="1:8" x14ac:dyDescent="0.55000000000000004">
      <c r="A14385" s="33">
        <v>44214</v>
      </c>
      <c r="B14385" s="1" t="s">
        <v>11</v>
      </c>
      <c r="C14385">
        <v>644</v>
      </c>
      <c r="D14385">
        <v>12007</v>
      </c>
      <c r="E14385" s="32">
        <v>542</v>
      </c>
      <c r="F14385">
        <v>8</v>
      </c>
      <c r="G14385" s="32">
        <v>94</v>
      </c>
      <c r="H14385" s="32">
        <v>2</v>
      </c>
    </row>
    <row r="14386" spans="1:8" x14ac:dyDescent="0.55000000000000004">
      <c r="A14386" s="33">
        <v>44214</v>
      </c>
      <c r="B14386" s="1" t="s">
        <v>12</v>
      </c>
      <c r="C14386">
        <v>471</v>
      </c>
      <c r="D14386">
        <v>17000</v>
      </c>
      <c r="E14386" s="32">
        <v>379</v>
      </c>
      <c r="F14386">
        <v>25</v>
      </c>
      <c r="G14386" s="32">
        <v>67</v>
      </c>
      <c r="H14386" s="32">
        <v>1</v>
      </c>
    </row>
    <row r="14387" spans="1:8" x14ac:dyDescent="0.55000000000000004">
      <c r="A14387" s="33">
        <v>44214</v>
      </c>
      <c r="B14387" s="1" t="s">
        <v>13</v>
      </c>
      <c r="C14387">
        <v>2967</v>
      </c>
      <c r="D14387">
        <v>44081</v>
      </c>
      <c r="E14387" s="32">
        <v>2353</v>
      </c>
      <c r="F14387">
        <v>20</v>
      </c>
      <c r="G14387" s="32">
        <v>594</v>
      </c>
      <c r="H14387" s="32">
        <v>7</v>
      </c>
    </row>
    <row r="14388" spans="1:8" x14ac:dyDescent="0.55000000000000004">
      <c r="A14388" s="33">
        <v>44214</v>
      </c>
      <c r="B14388" s="1" t="s">
        <v>14</v>
      </c>
      <c r="C14388">
        <v>216</v>
      </c>
      <c r="D14388">
        <v>5776</v>
      </c>
      <c r="E14388" s="32">
        <v>164</v>
      </c>
      <c r="F14388">
        <v>1</v>
      </c>
      <c r="G14388" s="32">
        <v>51</v>
      </c>
      <c r="H14388" s="32">
        <v>0</v>
      </c>
    </row>
    <row r="14389" spans="1:8" x14ac:dyDescent="0.55000000000000004">
      <c r="A14389" s="33">
        <v>44214</v>
      </c>
      <c r="B14389" s="1" t="s">
        <v>15</v>
      </c>
      <c r="C14389">
        <v>443</v>
      </c>
      <c r="D14389">
        <v>11708</v>
      </c>
      <c r="E14389" s="32">
        <v>396</v>
      </c>
      <c r="F14389">
        <v>13</v>
      </c>
      <c r="G14389" s="32">
        <v>34</v>
      </c>
      <c r="H14389" s="32">
        <v>3</v>
      </c>
    </row>
    <row r="14390" spans="1:8" x14ac:dyDescent="0.55000000000000004">
      <c r="A14390" s="33">
        <v>44214</v>
      </c>
      <c r="B14390" s="1" t="s">
        <v>16</v>
      </c>
      <c r="C14390">
        <v>1469</v>
      </c>
      <c r="D14390">
        <v>71316</v>
      </c>
      <c r="E14390" s="32">
        <v>1081</v>
      </c>
      <c r="F14390">
        <v>33</v>
      </c>
      <c r="G14390" s="32">
        <v>355</v>
      </c>
      <c r="H14390" s="32">
        <v>7</v>
      </c>
    </row>
    <row r="14391" spans="1:8" x14ac:dyDescent="0.55000000000000004">
      <c r="A14391" s="33">
        <v>44214</v>
      </c>
      <c r="B14391" s="1" t="s">
        <v>17</v>
      </c>
      <c r="C14391">
        <v>3875</v>
      </c>
      <c r="D14391">
        <v>21272</v>
      </c>
      <c r="E14391" s="32">
        <v>2911</v>
      </c>
      <c r="F14391">
        <v>45</v>
      </c>
      <c r="G14391" s="32">
        <v>919</v>
      </c>
      <c r="H14391" s="32">
        <v>12</v>
      </c>
    </row>
    <row r="14392" spans="1:8" x14ac:dyDescent="0.55000000000000004">
      <c r="A14392" s="33">
        <v>44214</v>
      </c>
      <c r="B14392" s="1" t="s">
        <v>18</v>
      </c>
      <c r="C14392">
        <v>3246</v>
      </c>
      <c r="D14392">
        <v>89126</v>
      </c>
      <c r="E14392" s="32">
        <v>1870</v>
      </c>
      <c r="F14392">
        <v>19</v>
      </c>
      <c r="G14392" s="32">
        <v>1376</v>
      </c>
      <c r="H14392" s="32">
        <v>21</v>
      </c>
    </row>
    <row r="14393" spans="1:8" x14ac:dyDescent="0.55000000000000004">
      <c r="A14393" s="33">
        <v>44214</v>
      </c>
      <c r="B14393" s="1" t="s">
        <v>19</v>
      </c>
      <c r="C14393">
        <v>3327</v>
      </c>
      <c r="D14393">
        <v>64692</v>
      </c>
      <c r="E14393" s="32">
        <v>2634</v>
      </c>
      <c r="F14393">
        <v>60</v>
      </c>
      <c r="G14393" s="32">
        <v>596</v>
      </c>
      <c r="H14393" s="32">
        <v>11</v>
      </c>
    </row>
    <row r="14394" spans="1:8" x14ac:dyDescent="0.55000000000000004">
      <c r="A14394" s="33">
        <v>44214</v>
      </c>
      <c r="B14394" s="1" t="s">
        <v>20</v>
      </c>
      <c r="C14394">
        <v>21113</v>
      </c>
      <c r="D14394">
        <v>385031</v>
      </c>
      <c r="E14394" s="32">
        <v>14361</v>
      </c>
      <c r="F14394">
        <v>275</v>
      </c>
      <c r="G14394" s="32">
        <v>6477</v>
      </c>
      <c r="H14394" s="32">
        <v>79</v>
      </c>
    </row>
    <row r="14395" spans="1:8" x14ac:dyDescent="0.55000000000000004">
      <c r="A14395" s="33">
        <v>44214</v>
      </c>
      <c r="B14395" s="1" t="s">
        <v>21</v>
      </c>
      <c r="C14395">
        <v>17681</v>
      </c>
      <c r="D14395">
        <v>270107</v>
      </c>
      <c r="E14395" s="32">
        <v>11368</v>
      </c>
      <c r="F14395">
        <v>174</v>
      </c>
      <c r="G14395" s="32">
        <v>6139</v>
      </c>
      <c r="H14395" s="32">
        <v>41</v>
      </c>
    </row>
    <row r="14396" spans="1:8" x14ac:dyDescent="0.55000000000000004">
      <c r="A14396" s="33">
        <v>44214</v>
      </c>
      <c r="B14396" s="1" t="s">
        <v>22</v>
      </c>
      <c r="C14396">
        <v>86674</v>
      </c>
      <c r="D14396">
        <v>1181020</v>
      </c>
      <c r="E14396" s="32">
        <v>65169</v>
      </c>
      <c r="F14396">
        <v>728</v>
      </c>
      <c r="G14396" s="32">
        <v>20777</v>
      </c>
      <c r="H14396" s="32">
        <v>143</v>
      </c>
    </row>
    <row r="14397" spans="1:8" x14ac:dyDescent="0.55000000000000004">
      <c r="A14397" s="33">
        <v>44214</v>
      </c>
      <c r="B14397" s="1" t="s">
        <v>23</v>
      </c>
      <c r="C14397">
        <v>34142</v>
      </c>
      <c r="D14397">
        <v>412964</v>
      </c>
      <c r="E14397" s="32">
        <v>27345</v>
      </c>
      <c r="F14397">
        <v>356</v>
      </c>
      <c r="G14397" s="32">
        <v>6441</v>
      </c>
      <c r="H14397" s="32">
        <v>111</v>
      </c>
    </row>
    <row r="14398" spans="1:8" x14ac:dyDescent="0.55000000000000004">
      <c r="A14398" s="33">
        <v>44214</v>
      </c>
      <c r="B14398" s="1" t="s">
        <v>24</v>
      </c>
      <c r="C14398">
        <v>767</v>
      </c>
      <c r="D14398">
        <v>33115</v>
      </c>
      <c r="E14398" s="32">
        <v>612</v>
      </c>
      <c r="F14398">
        <v>5</v>
      </c>
      <c r="G14398" s="32">
        <v>155</v>
      </c>
      <c r="H14398" s="32">
        <v>1</v>
      </c>
    </row>
    <row r="14399" spans="1:8" x14ac:dyDescent="0.55000000000000004">
      <c r="A14399" s="33">
        <v>44214</v>
      </c>
      <c r="B14399" s="1" t="s">
        <v>25</v>
      </c>
      <c r="C14399">
        <v>802</v>
      </c>
      <c r="D14399">
        <v>27248</v>
      </c>
      <c r="E14399" s="32">
        <v>627</v>
      </c>
      <c r="F14399">
        <v>27</v>
      </c>
      <c r="G14399" s="32">
        <v>148</v>
      </c>
      <c r="H14399" s="32">
        <v>3</v>
      </c>
    </row>
    <row r="14400" spans="1:8" x14ac:dyDescent="0.55000000000000004">
      <c r="A14400" s="33">
        <v>44214</v>
      </c>
      <c r="B14400" s="1" t="s">
        <v>26</v>
      </c>
      <c r="C14400">
        <v>1337</v>
      </c>
      <c r="D14400">
        <v>35927</v>
      </c>
      <c r="E14400" s="32">
        <v>1120</v>
      </c>
      <c r="F14400">
        <v>54</v>
      </c>
      <c r="G14400" s="32">
        <v>184</v>
      </c>
      <c r="H14400" s="32">
        <v>8</v>
      </c>
    </row>
    <row r="14401" spans="1:8" x14ac:dyDescent="0.55000000000000004">
      <c r="A14401" s="33">
        <v>44214</v>
      </c>
      <c r="B14401" s="1" t="s">
        <v>27</v>
      </c>
      <c r="C14401">
        <v>456</v>
      </c>
      <c r="D14401">
        <v>23124</v>
      </c>
      <c r="E14401" s="32">
        <v>373</v>
      </c>
      <c r="F14401">
        <v>13</v>
      </c>
      <c r="G14401" s="32">
        <v>69</v>
      </c>
      <c r="H14401" s="32">
        <v>4</v>
      </c>
    </row>
    <row r="14402" spans="1:8" x14ac:dyDescent="0.55000000000000004">
      <c r="A14402" s="33">
        <v>44214</v>
      </c>
      <c r="B14402" s="1" t="s">
        <v>28</v>
      </c>
      <c r="C14402">
        <v>847</v>
      </c>
      <c r="D14402">
        <v>14741</v>
      </c>
      <c r="E14402" s="32">
        <v>680</v>
      </c>
      <c r="F14402">
        <v>11</v>
      </c>
      <c r="G14402" s="32">
        <v>156</v>
      </c>
      <c r="H14402" s="32">
        <v>5</v>
      </c>
    </row>
    <row r="14403" spans="1:8" x14ac:dyDescent="0.55000000000000004">
      <c r="A14403" s="33">
        <v>44214</v>
      </c>
      <c r="B14403" s="1" t="s">
        <v>29</v>
      </c>
      <c r="C14403">
        <v>2014</v>
      </c>
      <c r="D14403">
        <v>65212</v>
      </c>
      <c r="E14403" s="32">
        <v>1536</v>
      </c>
      <c r="F14403">
        <v>21</v>
      </c>
      <c r="G14403" s="32">
        <v>460</v>
      </c>
      <c r="H14403" s="32">
        <v>3</v>
      </c>
    </row>
    <row r="14404" spans="1:8" x14ac:dyDescent="0.55000000000000004">
      <c r="A14404" s="33">
        <v>44214</v>
      </c>
      <c r="B14404" s="1" t="s">
        <v>30</v>
      </c>
      <c r="C14404">
        <v>3553</v>
      </c>
      <c r="D14404">
        <v>87355</v>
      </c>
      <c r="E14404" s="32">
        <v>2858</v>
      </c>
      <c r="F14404">
        <v>55</v>
      </c>
      <c r="G14404" s="32">
        <v>640</v>
      </c>
      <c r="H14404" s="32">
        <v>19</v>
      </c>
    </row>
    <row r="14405" spans="1:8" x14ac:dyDescent="0.55000000000000004">
      <c r="A14405" s="33">
        <v>44214</v>
      </c>
      <c r="B14405" s="1" t="s">
        <v>31</v>
      </c>
      <c r="C14405">
        <v>3912</v>
      </c>
      <c r="D14405">
        <v>121391</v>
      </c>
      <c r="E14405" s="32">
        <v>2931</v>
      </c>
      <c r="F14405">
        <v>65</v>
      </c>
      <c r="G14405" s="32">
        <v>916</v>
      </c>
      <c r="H14405" s="32">
        <v>5</v>
      </c>
    </row>
    <row r="14406" spans="1:8" x14ac:dyDescent="0.55000000000000004">
      <c r="A14406" s="33">
        <v>44214</v>
      </c>
      <c r="B14406" s="1" t="s">
        <v>32</v>
      </c>
      <c r="C14406">
        <v>21269</v>
      </c>
      <c r="D14406">
        <v>267095</v>
      </c>
      <c r="E14406" s="32">
        <v>17400</v>
      </c>
      <c r="F14406">
        <v>323</v>
      </c>
      <c r="G14406" s="32">
        <v>3546</v>
      </c>
      <c r="H14406" s="32">
        <v>58</v>
      </c>
    </row>
    <row r="14407" spans="1:8" x14ac:dyDescent="0.55000000000000004">
      <c r="A14407" s="33">
        <v>44214</v>
      </c>
      <c r="B14407" s="1" t="s">
        <v>33</v>
      </c>
      <c r="C14407">
        <v>1800</v>
      </c>
      <c r="D14407">
        <v>35367</v>
      </c>
      <c r="E14407" s="32">
        <v>1430</v>
      </c>
      <c r="F14407">
        <v>23</v>
      </c>
      <c r="G14407" s="32">
        <v>347</v>
      </c>
      <c r="H14407" s="32">
        <v>7</v>
      </c>
    </row>
    <row r="14408" spans="1:8" x14ac:dyDescent="0.55000000000000004">
      <c r="A14408" s="33">
        <v>44214</v>
      </c>
      <c r="B14408" s="1" t="s">
        <v>34</v>
      </c>
      <c r="C14408">
        <v>1771</v>
      </c>
      <c r="D14408">
        <v>47875</v>
      </c>
      <c r="E14408" s="32">
        <v>1355</v>
      </c>
      <c r="F14408">
        <v>19</v>
      </c>
      <c r="G14408" s="32">
        <v>397</v>
      </c>
      <c r="H14408" s="32">
        <v>16</v>
      </c>
    </row>
    <row r="14409" spans="1:8" x14ac:dyDescent="0.55000000000000004">
      <c r="A14409" s="33">
        <v>44214</v>
      </c>
      <c r="B14409" s="1" t="s">
        <v>35</v>
      </c>
      <c r="C14409">
        <v>6463</v>
      </c>
      <c r="D14409">
        <v>111064</v>
      </c>
      <c r="E14409" s="32">
        <v>5013</v>
      </c>
      <c r="F14409">
        <v>78</v>
      </c>
      <c r="G14409" s="32">
        <v>1429</v>
      </c>
      <c r="H14409" s="32">
        <v>18</v>
      </c>
    </row>
    <row r="14410" spans="1:8" x14ac:dyDescent="0.55000000000000004">
      <c r="A14410" s="33">
        <v>44214</v>
      </c>
      <c r="B14410" s="1" t="s">
        <v>36</v>
      </c>
      <c r="C14410">
        <v>38526</v>
      </c>
      <c r="D14410">
        <v>550329</v>
      </c>
      <c r="E14410" s="32">
        <v>31302</v>
      </c>
      <c r="F14410">
        <v>752</v>
      </c>
      <c r="G14410" s="32">
        <v>6472</v>
      </c>
      <c r="H14410" s="32">
        <v>187</v>
      </c>
    </row>
    <row r="14411" spans="1:8" x14ac:dyDescent="0.55000000000000004">
      <c r="A14411" s="33">
        <v>44214</v>
      </c>
      <c r="B14411" s="1" t="s">
        <v>37</v>
      </c>
      <c r="C14411">
        <v>13809</v>
      </c>
      <c r="D14411">
        <v>172297</v>
      </c>
      <c r="E14411" s="32">
        <v>11454</v>
      </c>
      <c r="F14411">
        <v>307</v>
      </c>
      <c r="G14411" s="32">
        <v>2048</v>
      </c>
      <c r="H14411" s="32">
        <v>75</v>
      </c>
    </row>
    <row r="14412" spans="1:8" x14ac:dyDescent="0.55000000000000004">
      <c r="A14412" s="33">
        <v>44214</v>
      </c>
      <c r="B14412" s="1" t="s">
        <v>38</v>
      </c>
      <c r="C14412">
        <v>2649</v>
      </c>
      <c r="D14412">
        <v>59609</v>
      </c>
      <c r="E14412" s="32">
        <v>2202</v>
      </c>
      <c r="F14412">
        <v>31</v>
      </c>
      <c r="G14412" s="32">
        <v>416</v>
      </c>
      <c r="H14412" s="32">
        <v>14</v>
      </c>
    </row>
    <row r="14413" spans="1:8" x14ac:dyDescent="0.55000000000000004">
      <c r="A14413" s="33">
        <v>44214</v>
      </c>
      <c r="B14413" s="1" t="s">
        <v>39</v>
      </c>
      <c r="C14413">
        <v>885</v>
      </c>
      <c r="D14413">
        <v>19270</v>
      </c>
      <c r="E14413" s="32">
        <v>737</v>
      </c>
      <c r="F14413">
        <v>11</v>
      </c>
      <c r="G14413" s="32">
        <v>126</v>
      </c>
      <c r="H14413" s="32">
        <v>11</v>
      </c>
    </row>
    <row r="14414" spans="1:8" x14ac:dyDescent="0.55000000000000004">
      <c r="A14414" s="33">
        <v>44214</v>
      </c>
      <c r="B14414" s="1" t="s">
        <v>40</v>
      </c>
      <c r="C14414">
        <v>177</v>
      </c>
      <c r="D14414">
        <v>29861</v>
      </c>
      <c r="E14414" s="32">
        <v>126</v>
      </c>
      <c r="F14414">
        <v>2</v>
      </c>
      <c r="G14414" s="32">
        <v>45</v>
      </c>
      <c r="H14414" s="32">
        <v>2</v>
      </c>
    </row>
    <row r="14415" spans="1:8" x14ac:dyDescent="0.55000000000000004">
      <c r="A14415" s="33">
        <v>44214</v>
      </c>
      <c r="B14415" s="1" t="s">
        <v>41</v>
      </c>
      <c r="C14415">
        <v>235</v>
      </c>
      <c r="D14415">
        <v>10827</v>
      </c>
      <c r="E14415" s="32">
        <v>219</v>
      </c>
      <c r="F14415">
        <v>0</v>
      </c>
      <c r="G14415" s="32">
        <v>16</v>
      </c>
      <c r="H14415" s="32">
        <v>0</v>
      </c>
    </row>
    <row r="14416" spans="1:8" x14ac:dyDescent="0.55000000000000004">
      <c r="A14416" s="33">
        <v>44214</v>
      </c>
      <c r="B14416" s="1" t="s">
        <v>42</v>
      </c>
      <c r="C14416">
        <v>2102</v>
      </c>
      <c r="D14416">
        <v>35898</v>
      </c>
      <c r="E14416" s="32">
        <v>1434</v>
      </c>
      <c r="F14416">
        <v>16</v>
      </c>
      <c r="G14416" s="32">
        <v>479</v>
      </c>
      <c r="H14416" s="32">
        <v>17</v>
      </c>
    </row>
    <row r="14417" spans="1:8" x14ac:dyDescent="0.55000000000000004">
      <c r="A14417" s="33">
        <v>44214</v>
      </c>
      <c r="B14417" s="1" t="s">
        <v>43</v>
      </c>
      <c r="C14417">
        <v>4396</v>
      </c>
      <c r="D14417">
        <v>107047</v>
      </c>
      <c r="E14417" s="32">
        <v>3708</v>
      </c>
      <c r="F14417">
        <v>70</v>
      </c>
      <c r="G14417" s="32">
        <v>527</v>
      </c>
      <c r="H14417" s="32">
        <v>14</v>
      </c>
    </row>
    <row r="14418" spans="1:8" x14ac:dyDescent="0.55000000000000004">
      <c r="A14418" s="33">
        <v>44214</v>
      </c>
      <c r="B14418" s="1" t="s">
        <v>44</v>
      </c>
      <c r="C14418">
        <v>921</v>
      </c>
      <c r="D14418">
        <v>35818</v>
      </c>
      <c r="E14418" s="32">
        <v>740</v>
      </c>
      <c r="F14418">
        <v>5</v>
      </c>
      <c r="G14418" s="32">
        <v>273</v>
      </c>
      <c r="H14418" s="32">
        <v>2</v>
      </c>
    </row>
    <row r="14419" spans="1:8" x14ac:dyDescent="0.55000000000000004">
      <c r="A14419" s="33">
        <v>44214</v>
      </c>
      <c r="B14419" s="1" t="s">
        <v>45</v>
      </c>
      <c r="C14419">
        <v>297</v>
      </c>
      <c r="D14419">
        <v>17920</v>
      </c>
      <c r="E14419" s="32">
        <v>211</v>
      </c>
      <c r="F14419">
        <v>10</v>
      </c>
      <c r="G14419" s="32">
        <v>76</v>
      </c>
      <c r="H14419" s="32">
        <v>0</v>
      </c>
    </row>
    <row r="14420" spans="1:8" x14ac:dyDescent="0.55000000000000004">
      <c r="A14420" s="33">
        <v>44214</v>
      </c>
      <c r="B14420" s="1" t="s">
        <v>46</v>
      </c>
      <c r="C14420">
        <v>538</v>
      </c>
      <c r="D14420">
        <v>32266</v>
      </c>
      <c r="E14420" s="32">
        <v>340</v>
      </c>
      <c r="F14420">
        <v>5</v>
      </c>
      <c r="G14420" s="32">
        <v>193</v>
      </c>
      <c r="H14420" s="32">
        <v>2</v>
      </c>
    </row>
    <row r="14421" spans="1:8" x14ac:dyDescent="0.55000000000000004">
      <c r="A14421" s="33">
        <v>44214</v>
      </c>
      <c r="B14421" s="1" t="s">
        <v>47</v>
      </c>
      <c r="C14421">
        <v>827</v>
      </c>
      <c r="D14421">
        <v>19124</v>
      </c>
      <c r="E14421" s="32">
        <v>573</v>
      </c>
      <c r="F14421">
        <v>14</v>
      </c>
      <c r="G14421" s="32">
        <v>240</v>
      </c>
      <c r="H14421" s="32">
        <v>3</v>
      </c>
    </row>
    <row r="14422" spans="1:8" x14ac:dyDescent="0.55000000000000004">
      <c r="A14422" s="33">
        <v>44214</v>
      </c>
      <c r="B14422" s="1" t="s">
        <v>48</v>
      </c>
      <c r="C14422">
        <v>779</v>
      </c>
      <c r="D14422">
        <v>6404</v>
      </c>
      <c r="E14422" s="32">
        <v>714</v>
      </c>
      <c r="F14422">
        <v>13</v>
      </c>
      <c r="G14422" s="32">
        <v>52</v>
      </c>
      <c r="H14422" s="32">
        <v>4</v>
      </c>
    </row>
    <row r="14423" spans="1:8" x14ac:dyDescent="0.55000000000000004">
      <c r="A14423" s="33">
        <v>44214</v>
      </c>
      <c r="B14423" s="1" t="s">
        <v>49</v>
      </c>
      <c r="C14423">
        <v>13420</v>
      </c>
      <c r="D14423">
        <v>319027</v>
      </c>
      <c r="E14423" s="32">
        <v>9470</v>
      </c>
      <c r="F14423">
        <v>139</v>
      </c>
      <c r="G14423" s="32">
        <v>3811</v>
      </c>
      <c r="H14423" s="32">
        <v>29</v>
      </c>
    </row>
    <row r="14424" spans="1:8" x14ac:dyDescent="0.55000000000000004">
      <c r="A14424" s="33">
        <v>44214</v>
      </c>
      <c r="B14424" s="1" t="s">
        <v>50</v>
      </c>
      <c r="C14424">
        <v>793</v>
      </c>
      <c r="D14424">
        <v>19242</v>
      </c>
      <c r="E14424" s="32">
        <v>573</v>
      </c>
      <c r="F14424">
        <v>4</v>
      </c>
      <c r="G14424" s="32">
        <v>231</v>
      </c>
      <c r="H14424" s="32">
        <v>2</v>
      </c>
    </row>
    <row r="14425" spans="1:8" x14ac:dyDescent="0.55000000000000004">
      <c r="A14425" s="33">
        <v>44214</v>
      </c>
      <c r="B14425" s="1" t="s">
        <v>51</v>
      </c>
      <c r="C14425">
        <v>1246</v>
      </c>
      <c r="D14425">
        <v>49331</v>
      </c>
      <c r="E14425" s="32">
        <v>843</v>
      </c>
      <c r="F14425">
        <v>16</v>
      </c>
      <c r="G14425" s="32">
        <v>270</v>
      </c>
      <c r="H14425" s="32">
        <v>6</v>
      </c>
    </row>
    <row r="14426" spans="1:8" x14ac:dyDescent="0.55000000000000004">
      <c r="A14426" s="33">
        <v>44214</v>
      </c>
      <c r="B14426" s="1" t="s">
        <v>52</v>
      </c>
      <c r="C14426">
        <v>2939</v>
      </c>
      <c r="D14426">
        <v>46061</v>
      </c>
      <c r="E14426" s="32">
        <v>2034</v>
      </c>
      <c r="F14426">
        <v>38</v>
      </c>
      <c r="G14426" s="32">
        <v>281</v>
      </c>
      <c r="H14426" s="32">
        <v>18</v>
      </c>
    </row>
    <row r="14427" spans="1:8" x14ac:dyDescent="0.55000000000000004">
      <c r="A14427" s="33">
        <v>44214</v>
      </c>
      <c r="B14427" s="1" t="s">
        <v>53</v>
      </c>
      <c r="C14427">
        <v>933</v>
      </c>
      <c r="D14427">
        <v>53982</v>
      </c>
      <c r="E14427" s="32">
        <v>780</v>
      </c>
      <c r="F14427">
        <v>11</v>
      </c>
      <c r="G14427" s="32">
        <v>142</v>
      </c>
      <c r="H14427" s="32">
        <v>5</v>
      </c>
    </row>
    <row r="14428" spans="1:8" x14ac:dyDescent="0.55000000000000004">
      <c r="A14428" s="33">
        <v>44214</v>
      </c>
      <c r="B14428" s="1" t="s">
        <v>54</v>
      </c>
      <c r="C14428">
        <v>1570</v>
      </c>
      <c r="D14428">
        <v>19717</v>
      </c>
      <c r="E14428" s="32">
        <v>1130</v>
      </c>
      <c r="F14428">
        <v>11</v>
      </c>
      <c r="G14428" s="32">
        <v>433</v>
      </c>
      <c r="H14428" s="32">
        <v>7</v>
      </c>
    </row>
    <row r="14429" spans="1:8" x14ac:dyDescent="0.55000000000000004">
      <c r="A14429" s="33">
        <v>44214</v>
      </c>
      <c r="B14429" s="1" t="s">
        <v>55</v>
      </c>
      <c r="C14429">
        <v>1371</v>
      </c>
      <c r="D14429">
        <v>48894</v>
      </c>
      <c r="E14429" s="32">
        <v>1125</v>
      </c>
      <c r="F14429">
        <v>15</v>
      </c>
      <c r="G14429" s="32">
        <v>222</v>
      </c>
      <c r="H14429" s="32">
        <v>1</v>
      </c>
    </row>
    <row r="14430" spans="1:8" x14ac:dyDescent="0.55000000000000004">
      <c r="A14430" s="33">
        <v>44214</v>
      </c>
      <c r="B14430" s="1" t="s">
        <v>56</v>
      </c>
      <c r="C14430">
        <v>6467</v>
      </c>
      <c r="D14430">
        <v>102189</v>
      </c>
      <c r="E14430" s="32">
        <v>5697</v>
      </c>
      <c r="F14430">
        <v>86</v>
      </c>
      <c r="G14430" s="32">
        <v>689</v>
      </c>
      <c r="H14430" s="32">
        <v>7</v>
      </c>
    </row>
    <row r="14431" spans="1:8" x14ac:dyDescent="0.55000000000000004">
      <c r="A14431" s="33">
        <v>44215</v>
      </c>
      <c r="B14431" s="1" t="s">
        <v>7</v>
      </c>
      <c r="C14431">
        <v>16035</v>
      </c>
      <c r="D14431">
        <v>284681</v>
      </c>
      <c r="E14431" s="32">
        <v>13866</v>
      </c>
      <c r="F14431">
        <v>546</v>
      </c>
      <c r="G14431" s="32">
        <v>1708</v>
      </c>
      <c r="H14431" s="32">
        <v>13</v>
      </c>
    </row>
    <row r="14432" spans="1:8" x14ac:dyDescent="0.55000000000000004">
      <c r="A14432" s="33">
        <v>44215</v>
      </c>
      <c r="B14432" s="1" t="s">
        <v>11</v>
      </c>
      <c r="C14432">
        <v>656</v>
      </c>
      <c r="D14432">
        <v>12157</v>
      </c>
      <c r="E14432" s="32">
        <v>554</v>
      </c>
      <c r="F14432">
        <v>8</v>
      </c>
      <c r="G14432" s="32">
        <v>94</v>
      </c>
      <c r="H14432" s="32">
        <v>3</v>
      </c>
    </row>
    <row r="14433" spans="1:8" x14ac:dyDescent="0.55000000000000004">
      <c r="A14433" s="33">
        <v>44215</v>
      </c>
      <c r="B14433" s="1" t="s">
        <v>12</v>
      </c>
      <c r="C14433">
        <v>475</v>
      </c>
      <c r="D14433">
        <v>17426</v>
      </c>
      <c r="E14433" s="32">
        <v>386</v>
      </c>
      <c r="F14433">
        <v>25</v>
      </c>
      <c r="G14433" s="32">
        <v>64</v>
      </c>
      <c r="H14433" s="32">
        <v>1</v>
      </c>
    </row>
    <row r="14434" spans="1:8" x14ac:dyDescent="0.55000000000000004">
      <c r="A14434" s="33">
        <v>44215</v>
      </c>
      <c r="B14434" s="1" t="s">
        <v>13</v>
      </c>
      <c r="C14434">
        <v>3017</v>
      </c>
      <c r="D14434">
        <v>44325</v>
      </c>
      <c r="E14434" s="32">
        <v>2411</v>
      </c>
      <c r="F14434">
        <v>21</v>
      </c>
      <c r="G14434" s="32">
        <v>585</v>
      </c>
      <c r="H14434" s="32">
        <v>10</v>
      </c>
    </row>
    <row r="14435" spans="1:8" x14ac:dyDescent="0.55000000000000004">
      <c r="A14435" s="33">
        <v>44215</v>
      </c>
      <c r="B14435" s="1" t="s">
        <v>14</v>
      </c>
      <c r="C14435">
        <v>219</v>
      </c>
      <c r="D14435">
        <v>5856</v>
      </c>
      <c r="E14435" s="32">
        <v>166</v>
      </c>
      <c r="F14435">
        <v>1</v>
      </c>
      <c r="G14435" s="32">
        <v>52</v>
      </c>
      <c r="H14435" s="32">
        <v>0</v>
      </c>
    </row>
    <row r="14436" spans="1:8" x14ac:dyDescent="0.55000000000000004">
      <c r="A14436" s="33">
        <v>44215</v>
      </c>
      <c r="B14436" s="1" t="s">
        <v>15</v>
      </c>
      <c r="C14436">
        <v>447</v>
      </c>
      <c r="D14436">
        <v>12104</v>
      </c>
      <c r="E14436" s="32">
        <v>400</v>
      </c>
      <c r="F14436">
        <v>13</v>
      </c>
      <c r="G14436" s="32">
        <v>34</v>
      </c>
      <c r="H14436" s="32">
        <v>0</v>
      </c>
    </row>
    <row r="14437" spans="1:8" x14ac:dyDescent="0.55000000000000004">
      <c r="A14437" s="33">
        <v>44215</v>
      </c>
      <c r="B14437" s="1" t="s">
        <v>16</v>
      </c>
      <c r="C14437">
        <v>1483</v>
      </c>
      <c r="D14437">
        <v>72466</v>
      </c>
      <c r="E14437" s="32">
        <v>1128</v>
      </c>
      <c r="F14437">
        <v>34</v>
      </c>
      <c r="G14437" s="32">
        <v>321</v>
      </c>
      <c r="H14437" s="32">
        <v>8</v>
      </c>
    </row>
    <row r="14438" spans="1:8" x14ac:dyDescent="0.55000000000000004">
      <c r="A14438" s="33">
        <v>44215</v>
      </c>
      <c r="B14438" s="1" t="s">
        <v>17</v>
      </c>
      <c r="C14438">
        <v>3941</v>
      </c>
      <c r="D14438">
        <v>21335</v>
      </c>
      <c r="E14438" s="32">
        <v>3050</v>
      </c>
      <c r="F14438">
        <v>45</v>
      </c>
      <c r="G14438" s="32">
        <v>846</v>
      </c>
      <c r="H14438" s="32">
        <v>12</v>
      </c>
    </row>
    <row r="14439" spans="1:8" x14ac:dyDescent="0.55000000000000004">
      <c r="A14439" s="33">
        <v>44215</v>
      </c>
      <c r="B14439" s="1" t="s">
        <v>18</v>
      </c>
      <c r="C14439">
        <v>3340</v>
      </c>
      <c r="D14439">
        <v>90157</v>
      </c>
      <c r="E14439" s="32">
        <v>2092</v>
      </c>
      <c r="F14439">
        <v>23</v>
      </c>
      <c r="G14439" s="32">
        <v>1248</v>
      </c>
      <c r="H14439" s="32">
        <v>20</v>
      </c>
    </row>
    <row r="14440" spans="1:8" x14ac:dyDescent="0.55000000000000004">
      <c r="A14440" s="33">
        <v>44215</v>
      </c>
      <c r="B14440" s="1" t="s">
        <v>19</v>
      </c>
      <c r="C14440">
        <v>3375</v>
      </c>
      <c r="D14440">
        <v>66127</v>
      </c>
      <c r="E14440" s="32">
        <v>2715</v>
      </c>
      <c r="F14440">
        <v>60</v>
      </c>
      <c r="G14440" s="32">
        <v>552</v>
      </c>
      <c r="H14440" s="32">
        <v>12</v>
      </c>
    </row>
    <row r="14441" spans="1:8" x14ac:dyDescent="0.55000000000000004">
      <c r="A14441" s="33">
        <v>44215</v>
      </c>
      <c r="B14441" s="1" t="s">
        <v>20</v>
      </c>
      <c r="C14441">
        <v>21534</v>
      </c>
      <c r="D14441">
        <v>394634</v>
      </c>
      <c r="E14441" s="32">
        <v>14664</v>
      </c>
      <c r="F14441">
        <v>282</v>
      </c>
      <c r="G14441" s="32">
        <v>6588</v>
      </c>
      <c r="H14441" s="32">
        <v>82</v>
      </c>
    </row>
    <row r="14442" spans="1:8" x14ac:dyDescent="0.55000000000000004">
      <c r="A14442" s="33">
        <v>44215</v>
      </c>
      <c r="B14442" s="1" t="s">
        <v>21</v>
      </c>
      <c r="C14442">
        <v>18168</v>
      </c>
      <c r="D14442">
        <v>273155</v>
      </c>
      <c r="E14442" s="32">
        <v>11967</v>
      </c>
      <c r="F14442">
        <v>181</v>
      </c>
      <c r="G14442" s="32">
        <v>6020</v>
      </c>
      <c r="H14442" s="32">
        <v>45</v>
      </c>
    </row>
    <row r="14443" spans="1:8" x14ac:dyDescent="0.55000000000000004">
      <c r="A14443" s="33">
        <v>44215</v>
      </c>
      <c r="B14443" s="1" t="s">
        <v>22</v>
      </c>
      <c r="C14443">
        <v>87914</v>
      </c>
      <c r="D14443">
        <v>1195140</v>
      </c>
      <c r="E14443" s="32">
        <v>66881</v>
      </c>
      <c r="F14443">
        <v>744</v>
      </c>
      <c r="G14443" s="32">
        <v>20289</v>
      </c>
      <c r="H14443" s="32">
        <v>155</v>
      </c>
    </row>
    <row r="14444" spans="1:8" x14ac:dyDescent="0.55000000000000004">
      <c r="A14444" s="33">
        <v>44215</v>
      </c>
      <c r="B14444" s="1" t="s">
        <v>23</v>
      </c>
      <c r="C14444">
        <v>34879</v>
      </c>
      <c r="D14444">
        <v>432514</v>
      </c>
      <c r="E14444" s="32">
        <v>28622</v>
      </c>
      <c r="F14444">
        <v>361</v>
      </c>
      <c r="G14444" s="32">
        <v>5896</v>
      </c>
      <c r="H14444" s="32">
        <v>112</v>
      </c>
    </row>
    <row r="14445" spans="1:8" x14ac:dyDescent="0.55000000000000004">
      <c r="A14445" s="33">
        <v>44215</v>
      </c>
      <c r="B14445" s="1" t="s">
        <v>24</v>
      </c>
      <c r="C14445">
        <v>781</v>
      </c>
      <c r="D14445">
        <v>33576</v>
      </c>
      <c r="E14445" s="32">
        <v>633</v>
      </c>
      <c r="F14445">
        <v>7</v>
      </c>
      <c r="G14445" s="32">
        <v>148</v>
      </c>
      <c r="H14445" s="32">
        <v>2</v>
      </c>
    </row>
    <row r="14446" spans="1:8" x14ac:dyDescent="0.55000000000000004">
      <c r="A14446" s="33">
        <v>44215</v>
      </c>
      <c r="B14446" s="1" t="s">
        <v>25</v>
      </c>
      <c r="C14446">
        <v>810</v>
      </c>
      <c r="D14446">
        <v>27864</v>
      </c>
      <c r="E14446" s="32">
        <v>659</v>
      </c>
      <c r="F14446">
        <v>27</v>
      </c>
      <c r="G14446" s="32">
        <v>124</v>
      </c>
      <c r="H14446" s="32">
        <v>4</v>
      </c>
    </row>
    <row r="14447" spans="1:8" x14ac:dyDescent="0.55000000000000004">
      <c r="A14447" s="33">
        <v>44215</v>
      </c>
      <c r="B14447" s="1" t="s">
        <v>26</v>
      </c>
      <c r="C14447">
        <v>1356</v>
      </c>
      <c r="D14447">
        <v>36593</v>
      </c>
      <c r="E14447" s="32">
        <v>1133</v>
      </c>
      <c r="F14447">
        <v>55</v>
      </c>
      <c r="G14447" s="32">
        <v>194</v>
      </c>
      <c r="H14447" s="32">
        <v>8</v>
      </c>
    </row>
    <row r="14448" spans="1:8" x14ac:dyDescent="0.55000000000000004">
      <c r="A14448" s="33">
        <v>44215</v>
      </c>
      <c r="B14448" s="1" t="s">
        <v>27</v>
      </c>
      <c r="C14448">
        <v>461</v>
      </c>
      <c r="D14448">
        <v>23196</v>
      </c>
      <c r="E14448" s="32">
        <v>376</v>
      </c>
      <c r="F14448">
        <v>13</v>
      </c>
      <c r="G14448" s="32">
        <v>71</v>
      </c>
      <c r="H14448" s="32">
        <v>4</v>
      </c>
    </row>
    <row r="14449" spans="1:8" x14ac:dyDescent="0.55000000000000004">
      <c r="A14449" s="33">
        <v>44215</v>
      </c>
      <c r="B14449" s="1" t="s">
        <v>28</v>
      </c>
      <c r="C14449">
        <v>855</v>
      </c>
      <c r="D14449">
        <v>14741</v>
      </c>
      <c r="E14449" s="32">
        <v>703</v>
      </c>
      <c r="F14449">
        <v>11</v>
      </c>
      <c r="G14449" s="32">
        <v>141</v>
      </c>
      <c r="H14449" s="32">
        <v>5</v>
      </c>
    </row>
    <row r="14450" spans="1:8" x14ac:dyDescent="0.55000000000000004">
      <c r="A14450" s="33">
        <v>44215</v>
      </c>
      <c r="B14450" s="1" t="s">
        <v>29</v>
      </c>
      <c r="C14450">
        <v>2028</v>
      </c>
      <c r="D14450">
        <v>66982</v>
      </c>
      <c r="E14450" s="32">
        <v>1595</v>
      </c>
      <c r="F14450">
        <v>23</v>
      </c>
      <c r="G14450" s="32">
        <v>415</v>
      </c>
      <c r="H14450" s="32">
        <v>4</v>
      </c>
    </row>
    <row r="14451" spans="1:8" x14ac:dyDescent="0.55000000000000004">
      <c r="A14451" s="33">
        <v>44215</v>
      </c>
      <c r="B14451" s="1" t="s">
        <v>30</v>
      </c>
      <c r="C14451">
        <v>3618</v>
      </c>
      <c r="D14451">
        <v>87953</v>
      </c>
      <c r="E14451" s="32">
        <v>2934</v>
      </c>
      <c r="F14451">
        <v>59</v>
      </c>
      <c r="G14451" s="32">
        <v>625</v>
      </c>
      <c r="H14451" s="32">
        <v>15</v>
      </c>
    </row>
    <row r="14452" spans="1:8" x14ac:dyDescent="0.55000000000000004">
      <c r="A14452" s="33">
        <v>44215</v>
      </c>
      <c r="B14452" s="1" t="s">
        <v>31</v>
      </c>
      <c r="C14452">
        <v>3964</v>
      </c>
      <c r="D14452">
        <v>124085</v>
      </c>
      <c r="E14452" s="32">
        <v>3002</v>
      </c>
      <c r="F14452">
        <v>65</v>
      </c>
      <c r="G14452" s="32">
        <v>897</v>
      </c>
      <c r="H14452" s="32">
        <v>6</v>
      </c>
    </row>
    <row r="14453" spans="1:8" x14ac:dyDescent="0.55000000000000004">
      <c r="A14453" s="33">
        <v>44215</v>
      </c>
      <c r="B14453" s="1" t="s">
        <v>32</v>
      </c>
      <c r="C14453">
        <v>21420</v>
      </c>
      <c r="D14453">
        <v>269490</v>
      </c>
      <c r="E14453" s="32">
        <v>17687</v>
      </c>
      <c r="F14453">
        <v>330</v>
      </c>
      <c r="G14453" s="32">
        <v>3403</v>
      </c>
      <c r="H14453" s="32">
        <v>60</v>
      </c>
    </row>
    <row r="14454" spans="1:8" x14ac:dyDescent="0.55000000000000004">
      <c r="A14454" s="33">
        <v>44215</v>
      </c>
      <c r="B14454" s="1" t="s">
        <v>33</v>
      </c>
      <c r="C14454">
        <v>1822</v>
      </c>
      <c r="D14454">
        <v>35367</v>
      </c>
      <c r="E14454" s="32">
        <v>1475</v>
      </c>
      <c r="F14454">
        <v>24</v>
      </c>
      <c r="G14454" s="32">
        <v>323</v>
      </c>
      <c r="H14454" s="32">
        <v>6</v>
      </c>
    </row>
    <row r="14455" spans="1:8" x14ac:dyDescent="0.55000000000000004">
      <c r="A14455" s="33">
        <v>44215</v>
      </c>
      <c r="B14455" s="1" t="s">
        <v>34</v>
      </c>
      <c r="C14455">
        <v>1798</v>
      </c>
      <c r="D14455">
        <v>49127</v>
      </c>
      <c r="E14455" s="32">
        <v>1402</v>
      </c>
      <c r="F14455">
        <v>19</v>
      </c>
      <c r="G14455" s="32">
        <v>377</v>
      </c>
      <c r="H14455" s="32">
        <v>16</v>
      </c>
    </row>
    <row r="14456" spans="1:8" x14ac:dyDescent="0.55000000000000004">
      <c r="A14456" s="33">
        <v>44215</v>
      </c>
      <c r="B14456" s="1" t="s">
        <v>35</v>
      </c>
      <c r="C14456">
        <v>6877</v>
      </c>
      <c r="D14456">
        <v>114039</v>
      </c>
      <c r="E14456" s="32">
        <v>5327</v>
      </c>
      <c r="F14456">
        <v>84</v>
      </c>
      <c r="G14456" s="32">
        <v>1525</v>
      </c>
      <c r="H14456" s="32">
        <v>18</v>
      </c>
    </row>
    <row r="14457" spans="1:8" x14ac:dyDescent="0.55000000000000004">
      <c r="A14457" s="33">
        <v>44215</v>
      </c>
      <c r="B14457" s="1" t="s">
        <v>36</v>
      </c>
      <c r="C14457">
        <v>39051</v>
      </c>
      <c r="D14457">
        <v>571165</v>
      </c>
      <c r="E14457" s="32">
        <v>31931</v>
      </c>
      <c r="F14457">
        <v>765</v>
      </c>
      <c r="G14457" s="32">
        <v>6355</v>
      </c>
      <c r="H14457" s="32">
        <v>179</v>
      </c>
    </row>
    <row r="14458" spans="1:8" x14ac:dyDescent="0.55000000000000004">
      <c r="A14458" s="33">
        <v>44215</v>
      </c>
      <c r="B14458" s="1" t="s">
        <v>37</v>
      </c>
      <c r="C14458">
        <v>13955</v>
      </c>
      <c r="D14458">
        <v>174439</v>
      </c>
      <c r="E14458" s="32">
        <v>11714</v>
      </c>
      <c r="F14458">
        <v>308</v>
      </c>
      <c r="G14458" s="32">
        <v>1933</v>
      </c>
      <c r="H14458" s="32">
        <v>68</v>
      </c>
    </row>
    <row r="14459" spans="1:8" x14ac:dyDescent="0.55000000000000004">
      <c r="A14459" s="33">
        <v>44215</v>
      </c>
      <c r="B14459" s="1" t="s">
        <v>38</v>
      </c>
      <c r="C14459">
        <v>2674</v>
      </c>
      <c r="D14459">
        <v>60477</v>
      </c>
      <c r="E14459" s="32">
        <v>2263</v>
      </c>
      <c r="F14459">
        <v>32</v>
      </c>
      <c r="G14459" s="32">
        <v>379</v>
      </c>
      <c r="H14459" s="32">
        <v>14</v>
      </c>
    </row>
    <row r="14460" spans="1:8" x14ac:dyDescent="0.55000000000000004">
      <c r="A14460" s="33">
        <v>44215</v>
      </c>
      <c r="B14460" s="1" t="s">
        <v>39</v>
      </c>
      <c r="C14460">
        <v>904</v>
      </c>
      <c r="D14460">
        <v>19434</v>
      </c>
      <c r="E14460" s="32">
        <v>755</v>
      </c>
      <c r="F14460">
        <v>11</v>
      </c>
      <c r="G14460" s="32">
        <v>126</v>
      </c>
      <c r="H14460" s="32">
        <v>11</v>
      </c>
    </row>
    <row r="14461" spans="1:8" x14ac:dyDescent="0.55000000000000004">
      <c r="A14461" s="33">
        <v>44215</v>
      </c>
      <c r="B14461" s="1" t="s">
        <v>40</v>
      </c>
      <c r="C14461">
        <v>179</v>
      </c>
      <c r="D14461">
        <v>30252</v>
      </c>
      <c r="E14461" s="32">
        <v>128</v>
      </c>
      <c r="F14461">
        <v>2</v>
      </c>
      <c r="G14461" s="32">
        <v>45</v>
      </c>
      <c r="H14461" s="32">
        <v>2</v>
      </c>
    </row>
    <row r="14462" spans="1:8" x14ac:dyDescent="0.55000000000000004">
      <c r="A14462" s="33">
        <v>44215</v>
      </c>
      <c r="B14462" s="1" t="s">
        <v>41</v>
      </c>
      <c r="C14462">
        <v>237</v>
      </c>
      <c r="D14462">
        <v>10827</v>
      </c>
      <c r="E14462" s="32">
        <v>223</v>
      </c>
      <c r="F14462">
        <v>0</v>
      </c>
      <c r="G14462" s="32">
        <v>14</v>
      </c>
      <c r="H14462" s="32">
        <v>0</v>
      </c>
    </row>
    <row r="14463" spans="1:8" x14ac:dyDescent="0.55000000000000004">
      <c r="A14463" s="33">
        <v>44215</v>
      </c>
      <c r="B14463" s="1" t="s">
        <v>42</v>
      </c>
      <c r="C14463">
        <v>2124</v>
      </c>
      <c r="D14463">
        <v>35898</v>
      </c>
      <c r="E14463" s="32">
        <v>1434</v>
      </c>
      <c r="F14463">
        <v>16</v>
      </c>
      <c r="G14463" s="32">
        <v>479</v>
      </c>
      <c r="H14463" s="32">
        <v>17</v>
      </c>
    </row>
    <row r="14464" spans="1:8" x14ac:dyDescent="0.55000000000000004">
      <c r="A14464" s="33">
        <v>44215</v>
      </c>
      <c r="B14464" s="1" t="s">
        <v>43</v>
      </c>
      <c r="C14464">
        <v>4424</v>
      </c>
      <c r="D14464">
        <v>107047</v>
      </c>
      <c r="E14464" s="32">
        <v>3787</v>
      </c>
      <c r="F14464">
        <v>72</v>
      </c>
      <c r="G14464" s="32">
        <v>488</v>
      </c>
      <c r="H14464" s="32">
        <v>13</v>
      </c>
    </row>
    <row r="14465" spans="1:8" x14ac:dyDescent="0.55000000000000004">
      <c r="A14465" s="33">
        <v>44215</v>
      </c>
      <c r="B14465" s="1" t="s">
        <v>44</v>
      </c>
      <c r="C14465">
        <v>968</v>
      </c>
      <c r="D14465">
        <v>35818</v>
      </c>
      <c r="E14465" s="32">
        <v>740</v>
      </c>
      <c r="F14465">
        <v>5</v>
      </c>
      <c r="G14465" s="32">
        <v>299</v>
      </c>
      <c r="H14465" s="32">
        <v>2</v>
      </c>
    </row>
    <row r="14466" spans="1:8" x14ac:dyDescent="0.55000000000000004">
      <c r="A14466" s="33">
        <v>44215</v>
      </c>
      <c r="B14466" s="1" t="s">
        <v>45</v>
      </c>
      <c r="C14466">
        <v>304</v>
      </c>
      <c r="D14466">
        <v>18100</v>
      </c>
      <c r="E14466" s="32">
        <v>214</v>
      </c>
      <c r="F14466">
        <v>10</v>
      </c>
      <c r="G14466" s="32">
        <v>80</v>
      </c>
      <c r="H14466" s="32">
        <v>0</v>
      </c>
    </row>
    <row r="14467" spans="1:8" x14ac:dyDescent="0.55000000000000004">
      <c r="A14467" s="33">
        <v>44215</v>
      </c>
      <c r="B14467" s="1" t="s">
        <v>46</v>
      </c>
      <c r="C14467">
        <v>546</v>
      </c>
      <c r="D14467">
        <v>32858</v>
      </c>
      <c r="E14467" s="32">
        <v>357</v>
      </c>
      <c r="F14467">
        <v>6</v>
      </c>
      <c r="G14467" s="32">
        <v>183</v>
      </c>
      <c r="H14467" s="32">
        <v>2</v>
      </c>
    </row>
    <row r="14468" spans="1:8" x14ac:dyDescent="0.55000000000000004">
      <c r="A14468" s="33">
        <v>44215</v>
      </c>
      <c r="B14468" s="1" t="s">
        <v>47</v>
      </c>
      <c r="C14468">
        <v>849</v>
      </c>
      <c r="D14468">
        <v>19320</v>
      </c>
      <c r="E14468" s="32">
        <v>613</v>
      </c>
      <c r="F14468">
        <v>15</v>
      </c>
      <c r="G14468" s="32">
        <v>221</v>
      </c>
      <c r="H14468" s="32">
        <v>4</v>
      </c>
    </row>
    <row r="14469" spans="1:8" x14ac:dyDescent="0.55000000000000004">
      <c r="A14469" s="33">
        <v>44215</v>
      </c>
      <c r="B14469" s="1" t="s">
        <v>48</v>
      </c>
      <c r="C14469">
        <v>791</v>
      </c>
      <c r="D14469">
        <v>6441</v>
      </c>
      <c r="E14469" s="32">
        <v>721</v>
      </c>
      <c r="F14469">
        <v>13</v>
      </c>
      <c r="G14469" s="32">
        <v>57</v>
      </c>
      <c r="H14469" s="32">
        <v>4</v>
      </c>
    </row>
    <row r="14470" spans="1:8" x14ac:dyDescent="0.55000000000000004">
      <c r="A14470" s="33">
        <v>44215</v>
      </c>
      <c r="B14470" s="1" t="s">
        <v>49</v>
      </c>
      <c r="C14470">
        <v>13623</v>
      </c>
      <c r="D14470">
        <v>323459</v>
      </c>
      <c r="E14470" s="32">
        <v>9580</v>
      </c>
      <c r="F14470">
        <v>143</v>
      </c>
      <c r="G14470" s="32">
        <v>3900</v>
      </c>
      <c r="H14470" s="32">
        <v>29</v>
      </c>
    </row>
    <row r="14471" spans="1:8" x14ac:dyDescent="0.55000000000000004">
      <c r="A14471" s="33">
        <v>44215</v>
      </c>
      <c r="B14471" s="1" t="s">
        <v>50</v>
      </c>
      <c r="C14471">
        <v>812</v>
      </c>
      <c r="D14471">
        <v>19559</v>
      </c>
      <c r="E14471" s="32">
        <v>584</v>
      </c>
      <c r="F14471">
        <v>4</v>
      </c>
      <c r="G14471" s="32">
        <v>239</v>
      </c>
      <c r="H14471" s="32">
        <v>2</v>
      </c>
    </row>
    <row r="14472" spans="1:8" x14ac:dyDescent="0.55000000000000004">
      <c r="A14472" s="33">
        <v>44215</v>
      </c>
      <c r="B14472" s="1" t="s">
        <v>51</v>
      </c>
      <c r="C14472">
        <v>1263</v>
      </c>
      <c r="D14472">
        <v>49959</v>
      </c>
      <c r="E14472" s="32">
        <v>879</v>
      </c>
      <c r="F14472">
        <v>17</v>
      </c>
      <c r="G14472" s="32">
        <v>265</v>
      </c>
      <c r="H14472" s="32">
        <v>6</v>
      </c>
    </row>
    <row r="14473" spans="1:8" x14ac:dyDescent="0.55000000000000004">
      <c r="A14473" s="33">
        <v>44215</v>
      </c>
      <c r="B14473" s="1" t="s">
        <v>52</v>
      </c>
      <c r="C14473">
        <v>3029</v>
      </c>
      <c r="D14473">
        <v>47125</v>
      </c>
      <c r="E14473" s="32">
        <v>2176</v>
      </c>
      <c r="F14473">
        <v>41</v>
      </c>
      <c r="G14473" s="32">
        <v>293</v>
      </c>
      <c r="H14473" s="32">
        <v>19</v>
      </c>
    </row>
    <row r="14474" spans="1:8" x14ac:dyDescent="0.55000000000000004">
      <c r="A14474" s="33">
        <v>44215</v>
      </c>
      <c r="B14474" s="1" t="s">
        <v>53</v>
      </c>
      <c r="C14474">
        <v>939</v>
      </c>
      <c r="D14474">
        <v>55025</v>
      </c>
      <c r="E14474" s="32">
        <v>792</v>
      </c>
      <c r="F14474">
        <v>11</v>
      </c>
      <c r="G14474" s="32">
        <v>136</v>
      </c>
      <c r="H14474" s="32">
        <v>5</v>
      </c>
    </row>
    <row r="14475" spans="1:8" x14ac:dyDescent="0.55000000000000004">
      <c r="A14475" s="33">
        <v>44215</v>
      </c>
      <c r="B14475" s="1" t="s">
        <v>54</v>
      </c>
      <c r="C14475">
        <v>1599</v>
      </c>
      <c r="D14475">
        <v>20022</v>
      </c>
      <c r="E14475" s="32">
        <v>1230</v>
      </c>
      <c r="F14475">
        <v>13</v>
      </c>
      <c r="G14475" s="32">
        <v>362</v>
      </c>
      <c r="H14475" s="32">
        <v>8</v>
      </c>
    </row>
    <row r="14476" spans="1:8" x14ac:dyDescent="0.55000000000000004">
      <c r="A14476" s="33">
        <v>44215</v>
      </c>
      <c r="B14476" s="1" t="s">
        <v>55</v>
      </c>
      <c r="C14476">
        <v>1387</v>
      </c>
      <c r="D14476">
        <v>49617</v>
      </c>
      <c r="E14476" s="32">
        <v>1176</v>
      </c>
      <c r="F14476">
        <v>15</v>
      </c>
      <c r="G14476" s="32">
        <v>211</v>
      </c>
      <c r="H14476" s="32">
        <v>1</v>
      </c>
    </row>
    <row r="14477" spans="1:8" x14ac:dyDescent="0.55000000000000004">
      <c r="A14477" s="33">
        <v>44215</v>
      </c>
      <c r="B14477" s="1" t="s">
        <v>56</v>
      </c>
      <c r="C14477">
        <v>6580</v>
      </c>
      <c r="D14477">
        <v>104697</v>
      </c>
      <c r="E14477" s="32">
        <v>5752</v>
      </c>
      <c r="F14477">
        <v>86</v>
      </c>
      <c r="G14477" s="32">
        <v>747</v>
      </c>
      <c r="H14477" s="32">
        <v>7</v>
      </c>
    </row>
    <row r="14478" spans="1:8" x14ac:dyDescent="0.55000000000000004">
      <c r="A14478" s="33">
        <v>44216</v>
      </c>
      <c r="B14478" s="1" t="s">
        <v>7</v>
      </c>
      <c r="C14478">
        <v>16199</v>
      </c>
      <c r="D14478">
        <v>287756</v>
      </c>
      <c r="E14478" s="32">
        <v>14001</v>
      </c>
      <c r="F14478">
        <v>551</v>
      </c>
      <c r="G14478" s="32">
        <v>1623</v>
      </c>
      <c r="H14478" s="32">
        <v>13</v>
      </c>
    </row>
    <row r="14479" spans="1:8" x14ac:dyDescent="0.55000000000000004">
      <c r="A14479" s="33">
        <v>44216</v>
      </c>
      <c r="B14479" s="1" t="s">
        <v>11</v>
      </c>
      <c r="C14479">
        <v>660</v>
      </c>
      <c r="D14479">
        <v>12233</v>
      </c>
      <c r="E14479" s="32">
        <v>570</v>
      </c>
      <c r="F14479">
        <v>9</v>
      </c>
      <c r="G14479" s="32">
        <v>81</v>
      </c>
      <c r="H14479" s="32">
        <v>1</v>
      </c>
    </row>
    <row r="14480" spans="1:8" x14ac:dyDescent="0.55000000000000004">
      <c r="A14480" s="33">
        <v>44216</v>
      </c>
      <c r="B14480" s="1" t="s">
        <v>12</v>
      </c>
      <c r="C14480">
        <v>483</v>
      </c>
      <c r="D14480">
        <v>18332</v>
      </c>
      <c r="E14480" s="32">
        <v>391</v>
      </c>
      <c r="F14480">
        <v>25</v>
      </c>
      <c r="G14480" s="32">
        <v>67</v>
      </c>
      <c r="H14480" s="32">
        <v>1</v>
      </c>
    </row>
    <row r="14481" spans="1:8" x14ac:dyDescent="0.55000000000000004">
      <c r="A14481" s="33">
        <v>44216</v>
      </c>
      <c r="B14481" s="1" t="s">
        <v>13</v>
      </c>
      <c r="C14481">
        <v>3066</v>
      </c>
      <c r="D14481">
        <v>44586</v>
      </c>
      <c r="E14481" s="32">
        <v>2549</v>
      </c>
      <c r="F14481">
        <v>22</v>
      </c>
      <c r="G14481" s="32">
        <v>495</v>
      </c>
      <c r="H14481" s="32">
        <v>9</v>
      </c>
    </row>
    <row r="14482" spans="1:8" x14ac:dyDescent="0.55000000000000004">
      <c r="A14482" s="33">
        <v>44216</v>
      </c>
      <c r="B14482" s="1" t="s">
        <v>14</v>
      </c>
      <c r="C14482">
        <v>227</v>
      </c>
      <c r="D14482">
        <v>5939</v>
      </c>
      <c r="E14482" s="32">
        <v>169</v>
      </c>
      <c r="F14482">
        <v>1</v>
      </c>
      <c r="G14482" s="32">
        <v>57</v>
      </c>
      <c r="H14482" s="32">
        <v>0</v>
      </c>
    </row>
    <row r="14483" spans="1:8" x14ac:dyDescent="0.55000000000000004">
      <c r="A14483" s="33">
        <v>44216</v>
      </c>
      <c r="B14483" s="1" t="s">
        <v>15</v>
      </c>
      <c r="C14483">
        <v>453</v>
      </c>
      <c r="D14483">
        <v>12321</v>
      </c>
      <c r="E14483" s="32">
        <v>401</v>
      </c>
      <c r="F14483">
        <v>13</v>
      </c>
      <c r="G14483" s="32">
        <v>39</v>
      </c>
      <c r="H14483" s="32">
        <v>1</v>
      </c>
    </row>
    <row r="14484" spans="1:8" x14ac:dyDescent="0.55000000000000004">
      <c r="A14484" s="33">
        <v>44216</v>
      </c>
      <c r="B14484" s="1" t="s">
        <v>16</v>
      </c>
      <c r="C14484">
        <v>1518</v>
      </c>
      <c r="D14484">
        <v>73830</v>
      </c>
      <c r="E14484" s="32">
        <v>1161</v>
      </c>
      <c r="F14484">
        <v>34</v>
      </c>
      <c r="G14484" s="32">
        <v>323</v>
      </c>
      <c r="H14484" s="32">
        <v>7</v>
      </c>
    </row>
    <row r="14485" spans="1:8" x14ac:dyDescent="0.55000000000000004">
      <c r="A14485" s="33">
        <v>44216</v>
      </c>
      <c r="B14485" s="1" t="s">
        <v>17</v>
      </c>
      <c r="C14485">
        <v>4026</v>
      </c>
      <c r="D14485">
        <v>21534</v>
      </c>
      <c r="E14485" s="32">
        <v>3144</v>
      </c>
      <c r="F14485">
        <v>45</v>
      </c>
      <c r="G14485" s="32">
        <v>837</v>
      </c>
      <c r="H14485" s="32">
        <v>12</v>
      </c>
    </row>
    <row r="14486" spans="1:8" x14ac:dyDescent="0.55000000000000004">
      <c r="A14486" s="33">
        <v>44216</v>
      </c>
      <c r="B14486" s="1" t="s">
        <v>18</v>
      </c>
      <c r="C14486">
        <v>3384</v>
      </c>
      <c r="D14486">
        <v>92974</v>
      </c>
      <c r="E14486" s="32">
        <v>2229</v>
      </c>
      <c r="F14486">
        <v>28</v>
      </c>
      <c r="G14486" s="32">
        <v>1155</v>
      </c>
      <c r="H14486" s="32">
        <v>15</v>
      </c>
    </row>
    <row r="14487" spans="1:8" x14ac:dyDescent="0.55000000000000004">
      <c r="A14487" s="33">
        <v>44216</v>
      </c>
      <c r="B14487" s="1" t="s">
        <v>19</v>
      </c>
      <c r="C14487">
        <v>3427</v>
      </c>
      <c r="D14487">
        <v>66688</v>
      </c>
      <c r="E14487" s="32">
        <v>2841</v>
      </c>
      <c r="F14487">
        <v>61</v>
      </c>
      <c r="G14487" s="32">
        <v>525</v>
      </c>
      <c r="H14487" s="32">
        <v>13</v>
      </c>
    </row>
    <row r="14488" spans="1:8" x14ac:dyDescent="0.55000000000000004">
      <c r="A14488" s="33">
        <v>44216</v>
      </c>
      <c r="B14488" s="1" t="s">
        <v>20</v>
      </c>
      <c r="C14488">
        <v>21945</v>
      </c>
      <c r="D14488">
        <v>401016</v>
      </c>
      <c r="E14488" s="32">
        <v>16201</v>
      </c>
      <c r="F14488">
        <v>290</v>
      </c>
      <c r="G14488" s="32">
        <v>5454</v>
      </c>
      <c r="H14488" s="32">
        <v>87</v>
      </c>
    </row>
    <row r="14489" spans="1:8" x14ac:dyDescent="0.55000000000000004">
      <c r="A14489" s="33">
        <v>44216</v>
      </c>
      <c r="B14489" s="1" t="s">
        <v>21</v>
      </c>
      <c r="C14489">
        <v>18565</v>
      </c>
      <c r="D14489">
        <v>274850</v>
      </c>
      <c r="E14489" s="32">
        <v>12708</v>
      </c>
      <c r="F14489">
        <v>189</v>
      </c>
      <c r="G14489" s="32">
        <v>5668</v>
      </c>
      <c r="H14489" s="32">
        <v>50</v>
      </c>
    </row>
    <row r="14490" spans="1:8" x14ac:dyDescent="0.55000000000000004">
      <c r="A14490" s="33">
        <v>44216</v>
      </c>
      <c r="B14490" s="1" t="s">
        <v>22</v>
      </c>
      <c r="C14490">
        <v>89188</v>
      </c>
      <c r="D14490">
        <v>1206896</v>
      </c>
      <c r="E14490" s="32">
        <v>68901</v>
      </c>
      <c r="F14490">
        <v>754</v>
      </c>
      <c r="G14490" s="32">
        <v>19533</v>
      </c>
      <c r="H14490" s="32">
        <v>160</v>
      </c>
    </row>
    <row r="14491" spans="1:8" x14ac:dyDescent="0.55000000000000004">
      <c r="A14491" s="33">
        <v>44216</v>
      </c>
      <c r="B14491" s="1" t="s">
        <v>23</v>
      </c>
      <c r="C14491">
        <v>35595</v>
      </c>
      <c r="D14491">
        <v>441582</v>
      </c>
      <c r="E14491" s="32">
        <v>29569</v>
      </c>
      <c r="F14491">
        <v>369</v>
      </c>
      <c r="G14491" s="32">
        <v>5657</v>
      </c>
      <c r="H14491" s="32">
        <v>108</v>
      </c>
    </row>
    <row r="14492" spans="1:8" x14ac:dyDescent="0.55000000000000004">
      <c r="A14492" s="33">
        <v>44216</v>
      </c>
      <c r="B14492" s="1" t="s">
        <v>24</v>
      </c>
      <c r="C14492">
        <v>788</v>
      </c>
      <c r="D14492">
        <v>33866</v>
      </c>
      <c r="E14492" s="32">
        <v>652</v>
      </c>
      <c r="F14492">
        <v>7</v>
      </c>
      <c r="G14492" s="32">
        <v>136</v>
      </c>
      <c r="H14492" s="32">
        <v>1</v>
      </c>
    </row>
    <row r="14493" spans="1:8" x14ac:dyDescent="0.55000000000000004">
      <c r="A14493" s="33">
        <v>44216</v>
      </c>
      <c r="B14493" s="1" t="s">
        <v>25</v>
      </c>
      <c r="C14493">
        <v>815</v>
      </c>
      <c r="D14493">
        <v>28308</v>
      </c>
      <c r="E14493" s="32">
        <v>676</v>
      </c>
      <c r="F14493">
        <v>27</v>
      </c>
      <c r="G14493" s="32">
        <v>112</v>
      </c>
      <c r="H14493" s="32">
        <v>3</v>
      </c>
    </row>
    <row r="14494" spans="1:8" x14ac:dyDescent="0.55000000000000004">
      <c r="A14494" s="33">
        <v>44216</v>
      </c>
      <c r="B14494" s="1" t="s">
        <v>26</v>
      </c>
      <c r="C14494">
        <v>1373</v>
      </c>
      <c r="D14494">
        <v>37006</v>
      </c>
      <c r="E14494" s="32">
        <v>1145</v>
      </c>
      <c r="F14494">
        <v>55</v>
      </c>
      <c r="G14494" s="32">
        <v>206</v>
      </c>
      <c r="H14494" s="32">
        <v>7</v>
      </c>
    </row>
    <row r="14495" spans="1:8" x14ac:dyDescent="0.55000000000000004">
      <c r="A14495" s="33">
        <v>44216</v>
      </c>
      <c r="B14495" s="1" t="s">
        <v>27</v>
      </c>
      <c r="C14495">
        <v>462</v>
      </c>
      <c r="D14495">
        <v>24345</v>
      </c>
      <c r="E14495" s="32">
        <v>378</v>
      </c>
      <c r="F14495">
        <v>13</v>
      </c>
      <c r="G14495" s="32">
        <v>70</v>
      </c>
      <c r="H14495" s="32">
        <v>4</v>
      </c>
    </row>
    <row r="14496" spans="1:8" x14ac:dyDescent="0.55000000000000004">
      <c r="A14496" s="33">
        <v>44216</v>
      </c>
      <c r="B14496" s="1" t="s">
        <v>28</v>
      </c>
      <c r="C14496">
        <v>864</v>
      </c>
      <c r="D14496">
        <v>14741</v>
      </c>
      <c r="E14496" s="32">
        <v>720</v>
      </c>
      <c r="F14496">
        <v>12</v>
      </c>
      <c r="G14496" s="32">
        <v>132</v>
      </c>
      <c r="H14496" s="32">
        <v>5</v>
      </c>
    </row>
    <row r="14497" spans="1:8" x14ac:dyDescent="0.55000000000000004">
      <c r="A14497" s="33">
        <v>44216</v>
      </c>
      <c r="B14497" s="1" t="s">
        <v>29</v>
      </c>
      <c r="C14497">
        <v>2077</v>
      </c>
      <c r="D14497">
        <v>67978</v>
      </c>
      <c r="E14497" s="32">
        <v>1662</v>
      </c>
      <c r="F14497">
        <v>23</v>
      </c>
      <c r="G14497" s="32">
        <v>401</v>
      </c>
      <c r="H14497" s="32">
        <v>3</v>
      </c>
    </row>
    <row r="14498" spans="1:8" x14ac:dyDescent="0.55000000000000004">
      <c r="A14498" s="33">
        <v>44216</v>
      </c>
      <c r="B14498" s="1" t="s">
        <v>30</v>
      </c>
      <c r="C14498">
        <v>3618</v>
      </c>
      <c r="D14498">
        <v>87953</v>
      </c>
      <c r="E14498" s="32">
        <v>2934</v>
      </c>
      <c r="F14498">
        <v>59</v>
      </c>
      <c r="G14498" s="32">
        <v>625</v>
      </c>
      <c r="H14498" s="32">
        <v>15</v>
      </c>
    </row>
    <row r="14499" spans="1:8" x14ac:dyDescent="0.55000000000000004">
      <c r="A14499" s="33">
        <v>44216</v>
      </c>
      <c r="B14499" s="1" t="s">
        <v>31</v>
      </c>
      <c r="C14499">
        <v>4029</v>
      </c>
      <c r="D14499">
        <v>125160</v>
      </c>
      <c r="E14499" s="32">
        <v>3110</v>
      </c>
      <c r="F14499">
        <v>65</v>
      </c>
      <c r="G14499" s="32">
        <v>854</v>
      </c>
      <c r="H14499" s="32">
        <v>8</v>
      </c>
    </row>
    <row r="14500" spans="1:8" x14ac:dyDescent="0.55000000000000004">
      <c r="A14500" s="33">
        <v>44216</v>
      </c>
      <c r="B14500" s="1" t="s">
        <v>32</v>
      </c>
      <c r="C14500">
        <v>21666</v>
      </c>
      <c r="D14500">
        <v>273561</v>
      </c>
      <c r="E14500" s="32">
        <v>17940</v>
      </c>
      <c r="F14500">
        <v>337</v>
      </c>
      <c r="G14500" s="32">
        <v>3389</v>
      </c>
      <c r="H14500" s="32">
        <v>54</v>
      </c>
    </row>
    <row r="14501" spans="1:8" x14ac:dyDescent="0.55000000000000004">
      <c r="A14501" s="33">
        <v>44216</v>
      </c>
      <c r="B14501" s="1" t="s">
        <v>33</v>
      </c>
      <c r="C14501">
        <v>1848</v>
      </c>
      <c r="D14501">
        <v>35367</v>
      </c>
      <c r="E14501" s="32">
        <v>1496</v>
      </c>
      <c r="F14501">
        <v>24</v>
      </c>
      <c r="G14501" s="32">
        <v>328</v>
      </c>
      <c r="H14501" s="32">
        <v>6</v>
      </c>
    </row>
    <row r="14502" spans="1:8" x14ac:dyDescent="0.55000000000000004">
      <c r="A14502" s="33">
        <v>44216</v>
      </c>
      <c r="B14502" s="1" t="s">
        <v>34</v>
      </c>
      <c r="C14502">
        <v>1840</v>
      </c>
      <c r="D14502">
        <v>49527</v>
      </c>
      <c r="E14502" s="32">
        <v>1438</v>
      </c>
      <c r="F14502">
        <v>20</v>
      </c>
      <c r="G14502" s="32">
        <v>382</v>
      </c>
      <c r="H14502" s="32">
        <v>16</v>
      </c>
    </row>
    <row r="14503" spans="1:8" x14ac:dyDescent="0.55000000000000004">
      <c r="A14503" s="33">
        <v>44216</v>
      </c>
      <c r="B14503" s="1" t="s">
        <v>35</v>
      </c>
      <c r="C14503">
        <v>7130</v>
      </c>
      <c r="D14503">
        <v>116099</v>
      </c>
      <c r="E14503" s="32">
        <v>5433</v>
      </c>
      <c r="F14503">
        <v>89</v>
      </c>
      <c r="G14503" s="32">
        <v>1670</v>
      </c>
      <c r="H14503" s="32">
        <v>20</v>
      </c>
    </row>
    <row r="14504" spans="1:8" x14ac:dyDescent="0.55000000000000004">
      <c r="A14504" s="33">
        <v>44216</v>
      </c>
      <c r="B14504" s="1" t="s">
        <v>36</v>
      </c>
      <c r="C14504">
        <v>39557</v>
      </c>
      <c r="D14504">
        <v>581574</v>
      </c>
      <c r="E14504" s="32">
        <v>32604</v>
      </c>
      <c r="F14504">
        <v>777</v>
      </c>
      <c r="G14504" s="32">
        <v>6176</v>
      </c>
      <c r="H14504" s="32">
        <v>185</v>
      </c>
    </row>
    <row r="14505" spans="1:8" x14ac:dyDescent="0.55000000000000004">
      <c r="A14505" s="33">
        <v>44216</v>
      </c>
      <c r="B14505" s="1" t="s">
        <v>37</v>
      </c>
      <c r="C14505">
        <v>14170</v>
      </c>
      <c r="D14505">
        <v>176805</v>
      </c>
      <c r="E14505" s="32">
        <v>11912</v>
      </c>
      <c r="F14505">
        <v>312</v>
      </c>
      <c r="G14505" s="32">
        <v>1946</v>
      </c>
      <c r="H14505" s="32">
        <v>69</v>
      </c>
    </row>
    <row r="14506" spans="1:8" x14ac:dyDescent="0.55000000000000004">
      <c r="A14506" s="33">
        <v>44216</v>
      </c>
      <c r="B14506" s="1" t="s">
        <v>38</v>
      </c>
      <c r="C14506">
        <v>2716</v>
      </c>
      <c r="D14506">
        <v>61204</v>
      </c>
      <c r="E14506" s="32">
        <v>2289</v>
      </c>
      <c r="F14506">
        <v>32</v>
      </c>
      <c r="G14506" s="32">
        <v>395</v>
      </c>
      <c r="H14506" s="32">
        <v>14</v>
      </c>
    </row>
    <row r="14507" spans="1:8" x14ac:dyDescent="0.55000000000000004">
      <c r="A14507" s="33">
        <v>44216</v>
      </c>
      <c r="B14507" s="1" t="s">
        <v>39</v>
      </c>
      <c r="C14507">
        <v>928</v>
      </c>
      <c r="D14507">
        <v>19668</v>
      </c>
      <c r="E14507" s="32">
        <v>769</v>
      </c>
      <c r="F14507">
        <v>11</v>
      </c>
      <c r="G14507" s="32">
        <v>135</v>
      </c>
      <c r="H14507" s="32">
        <v>10</v>
      </c>
    </row>
    <row r="14508" spans="1:8" x14ac:dyDescent="0.55000000000000004">
      <c r="A14508" s="33">
        <v>44216</v>
      </c>
      <c r="B14508" s="1" t="s">
        <v>40</v>
      </c>
      <c r="C14508">
        <v>184</v>
      </c>
      <c r="D14508">
        <v>30737</v>
      </c>
      <c r="E14508" s="32">
        <v>132</v>
      </c>
      <c r="F14508">
        <v>2</v>
      </c>
      <c r="G14508" s="32">
        <v>46</v>
      </c>
      <c r="H14508" s="32">
        <v>2</v>
      </c>
    </row>
    <row r="14509" spans="1:8" x14ac:dyDescent="0.55000000000000004">
      <c r="A14509" s="33">
        <v>44216</v>
      </c>
      <c r="B14509" s="1" t="s">
        <v>41</v>
      </c>
      <c r="C14509">
        <v>239</v>
      </c>
      <c r="D14509">
        <v>10827</v>
      </c>
      <c r="E14509" s="32">
        <v>224</v>
      </c>
      <c r="F14509">
        <v>0</v>
      </c>
      <c r="G14509" s="32">
        <v>15</v>
      </c>
      <c r="H14509" s="32">
        <v>0</v>
      </c>
    </row>
    <row r="14510" spans="1:8" x14ac:dyDescent="0.55000000000000004">
      <c r="A14510" s="33">
        <v>44216</v>
      </c>
      <c r="B14510" s="1" t="s">
        <v>42</v>
      </c>
      <c r="C14510">
        <v>2154</v>
      </c>
      <c r="D14510">
        <v>43188</v>
      </c>
      <c r="E14510" s="32">
        <v>1434</v>
      </c>
      <c r="F14510">
        <v>16</v>
      </c>
      <c r="G14510" s="32">
        <v>479</v>
      </c>
      <c r="H14510" s="32">
        <v>17</v>
      </c>
    </row>
    <row r="14511" spans="1:8" x14ac:dyDescent="0.55000000000000004">
      <c r="A14511" s="33">
        <v>44216</v>
      </c>
      <c r="B14511" s="1" t="s">
        <v>43</v>
      </c>
      <c r="C14511">
        <v>4448</v>
      </c>
      <c r="D14511">
        <v>107047</v>
      </c>
      <c r="E14511" s="32">
        <v>3863</v>
      </c>
      <c r="F14511">
        <v>73</v>
      </c>
      <c r="G14511" s="32">
        <v>430</v>
      </c>
      <c r="H14511" s="32">
        <v>14</v>
      </c>
    </row>
    <row r="14512" spans="1:8" x14ac:dyDescent="0.55000000000000004">
      <c r="A14512" s="33">
        <v>44216</v>
      </c>
      <c r="B14512" s="1" t="s">
        <v>44</v>
      </c>
      <c r="C14512">
        <v>986</v>
      </c>
      <c r="D14512">
        <v>35818</v>
      </c>
      <c r="E14512" s="32">
        <v>740</v>
      </c>
      <c r="F14512">
        <v>5</v>
      </c>
      <c r="G14512" s="32">
        <v>315</v>
      </c>
      <c r="H14512" s="32">
        <v>3</v>
      </c>
    </row>
    <row r="14513" spans="1:8" x14ac:dyDescent="0.55000000000000004">
      <c r="A14513" s="33">
        <v>44216</v>
      </c>
      <c r="B14513" s="1" t="s">
        <v>45</v>
      </c>
      <c r="C14513">
        <v>311</v>
      </c>
      <c r="D14513">
        <v>18561</v>
      </c>
      <c r="E14513" s="32">
        <v>220</v>
      </c>
      <c r="F14513">
        <v>10</v>
      </c>
      <c r="G14513" s="32">
        <v>81</v>
      </c>
      <c r="H14513" s="32">
        <v>0</v>
      </c>
    </row>
    <row r="14514" spans="1:8" x14ac:dyDescent="0.55000000000000004">
      <c r="A14514" s="33">
        <v>44216</v>
      </c>
      <c r="B14514" s="1" t="s">
        <v>46</v>
      </c>
      <c r="C14514">
        <v>556</v>
      </c>
      <c r="D14514">
        <v>33443</v>
      </c>
      <c r="E14514" s="32">
        <v>368</v>
      </c>
      <c r="F14514">
        <v>6</v>
      </c>
      <c r="G14514" s="32">
        <v>182</v>
      </c>
      <c r="H14514" s="32">
        <v>1</v>
      </c>
    </row>
    <row r="14515" spans="1:8" x14ac:dyDescent="0.55000000000000004">
      <c r="A14515" s="33">
        <v>44216</v>
      </c>
      <c r="B14515" s="1" t="s">
        <v>47</v>
      </c>
      <c r="C14515">
        <v>866</v>
      </c>
      <c r="D14515">
        <v>19544</v>
      </c>
      <c r="E14515" s="32">
        <v>640</v>
      </c>
      <c r="F14515">
        <v>16</v>
      </c>
      <c r="G14515" s="32">
        <v>210</v>
      </c>
      <c r="H14515" s="32">
        <v>4</v>
      </c>
    </row>
    <row r="14516" spans="1:8" x14ac:dyDescent="0.55000000000000004">
      <c r="A14516" s="33">
        <v>44216</v>
      </c>
      <c r="B14516" s="1" t="s">
        <v>48</v>
      </c>
      <c r="C14516">
        <v>807</v>
      </c>
      <c r="D14516">
        <v>6576</v>
      </c>
      <c r="E14516" s="32">
        <v>731</v>
      </c>
      <c r="F14516">
        <v>13</v>
      </c>
      <c r="G14516" s="32">
        <v>63</v>
      </c>
      <c r="H14516" s="32">
        <v>4</v>
      </c>
    </row>
    <row r="14517" spans="1:8" x14ac:dyDescent="0.55000000000000004">
      <c r="A14517" s="33">
        <v>44216</v>
      </c>
      <c r="B14517" s="1" t="s">
        <v>49</v>
      </c>
      <c r="C14517">
        <v>13823</v>
      </c>
      <c r="D14517">
        <v>328350</v>
      </c>
      <c r="E14517" s="32">
        <v>9832</v>
      </c>
      <c r="F14517">
        <v>151</v>
      </c>
      <c r="G14517" s="32">
        <v>3840</v>
      </c>
      <c r="H14517" s="32">
        <v>27</v>
      </c>
    </row>
    <row r="14518" spans="1:8" x14ac:dyDescent="0.55000000000000004">
      <c r="A14518" s="33">
        <v>44216</v>
      </c>
      <c r="B14518" s="1" t="s">
        <v>50</v>
      </c>
      <c r="C14518">
        <v>832</v>
      </c>
      <c r="D14518">
        <v>20064</v>
      </c>
      <c r="E14518" s="32">
        <v>605</v>
      </c>
      <c r="F14518">
        <v>4</v>
      </c>
      <c r="G14518" s="32">
        <v>238</v>
      </c>
      <c r="H14518" s="32">
        <v>2</v>
      </c>
    </row>
    <row r="14519" spans="1:8" x14ac:dyDescent="0.55000000000000004">
      <c r="A14519" s="33">
        <v>44216</v>
      </c>
      <c r="B14519" s="1" t="s">
        <v>51</v>
      </c>
      <c r="C14519">
        <v>1302</v>
      </c>
      <c r="D14519">
        <v>50819</v>
      </c>
      <c r="E14519" s="32">
        <v>920</v>
      </c>
      <c r="F14519">
        <v>18</v>
      </c>
      <c r="G14519" s="32">
        <v>261</v>
      </c>
      <c r="H14519" s="32">
        <v>5</v>
      </c>
    </row>
    <row r="14520" spans="1:8" x14ac:dyDescent="0.55000000000000004">
      <c r="A14520" s="33">
        <v>44216</v>
      </c>
      <c r="B14520" s="1" t="s">
        <v>52</v>
      </c>
      <c r="C14520">
        <v>3076</v>
      </c>
      <c r="D14520">
        <v>48014</v>
      </c>
      <c r="E14520" s="32">
        <v>2243</v>
      </c>
      <c r="F14520">
        <v>45</v>
      </c>
      <c r="G14520" s="32">
        <v>273</v>
      </c>
      <c r="H14520" s="32">
        <v>16</v>
      </c>
    </row>
    <row r="14521" spans="1:8" x14ac:dyDescent="0.55000000000000004">
      <c r="A14521" s="33">
        <v>44216</v>
      </c>
      <c r="B14521" s="1" t="s">
        <v>53</v>
      </c>
      <c r="C14521">
        <v>955</v>
      </c>
      <c r="D14521">
        <v>56032</v>
      </c>
      <c r="E14521" s="32">
        <v>803</v>
      </c>
      <c r="F14521">
        <v>12</v>
      </c>
      <c r="G14521" s="32">
        <v>140</v>
      </c>
      <c r="H14521" s="32">
        <v>3</v>
      </c>
    </row>
    <row r="14522" spans="1:8" x14ac:dyDescent="0.55000000000000004">
      <c r="A14522" s="33">
        <v>44216</v>
      </c>
      <c r="B14522" s="1" t="s">
        <v>54</v>
      </c>
      <c r="C14522">
        <v>1650</v>
      </c>
      <c r="D14522">
        <v>20385</v>
      </c>
      <c r="E14522" s="32">
        <v>1275</v>
      </c>
      <c r="F14522">
        <v>14</v>
      </c>
      <c r="G14522" s="32">
        <v>368</v>
      </c>
      <c r="H14522" s="32">
        <v>8</v>
      </c>
    </row>
    <row r="14523" spans="1:8" x14ac:dyDescent="0.55000000000000004">
      <c r="A14523" s="33">
        <v>44216</v>
      </c>
      <c r="B14523" s="1" t="s">
        <v>55</v>
      </c>
      <c r="C14523">
        <v>1460</v>
      </c>
      <c r="D14523">
        <v>50329</v>
      </c>
      <c r="E14523" s="32">
        <v>1236</v>
      </c>
      <c r="F14523">
        <v>15</v>
      </c>
      <c r="G14523" s="32">
        <v>224</v>
      </c>
      <c r="H14523" s="32">
        <v>2</v>
      </c>
    </row>
    <row r="14524" spans="1:8" x14ac:dyDescent="0.55000000000000004">
      <c r="A14524" s="33">
        <v>44216</v>
      </c>
      <c r="B14524" s="1" t="s">
        <v>56</v>
      </c>
      <c r="C14524">
        <v>6691</v>
      </c>
      <c r="D14524">
        <v>110000</v>
      </c>
      <c r="E14524" s="32">
        <v>5808</v>
      </c>
      <c r="F14524">
        <v>88</v>
      </c>
      <c r="G14524" s="32">
        <v>800</v>
      </c>
      <c r="H14524" s="32">
        <v>9</v>
      </c>
    </row>
    <row r="14525" spans="1:8" x14ac:dyDescent="0.55000000000000004">
      <c r="A14525" s="33">
        <v>44217</v>
      </c>
      <c r="B14525" s="1" t="s">
        <v>7</v>
      </c>
      <c r="C14525">
        <v>16329</v>
      </c>
      <c r="D14525">
        <v>291357</v>
      </c>
      <c r="E14525" s="32">
        <v>14173</v>
      </c>
      <c r="F14525">
        <v>557</v>
      </c>
      <c r="G14525" s="32">
        <v>1647</v>
      </c>
      <c r="H14525" s="32">
        <v>15</v>
      </c>
    </row>
    <row r="14526" spans="1:8" x14ac:dyDescent="0.55000000000000004">
      <c r="A14526" s="33">
        <v>44217</v>
      </c>
      <c r="B14526" s="1" t="s">
        <v>11</v>
      </c>
      <c r="C14526">
        <v>666</v>
      </c>
      <c r="D14526">
        <v>12316</v>
      </c>
      <c r="E14526" s="32">
        <v>573</v>
      </c>
      <c r="F14526">
        <v>9</v>
      </c>
      <c r="G14526" s="32">
        <v>84</v>
      </c>
      <c r="H14526" s="32">
        <v>3</v>
      </c>
    </row>
    <row r="14527" spans="1:8" x14ac:dyDescent="0.55000000000000004">
      <c r="A14527" s="33">
        <v>44217</v>
      </c>
      <c r="B14527" s="1" t="s">
        <v>12</v>
      </c>
      <c r="C14527">
        <v>484</v>
      </c>
      <c r="D14527">
        <v>18505</v>
      </c>
      <c r="E14527" s="32">
        <v>399</v>
      </c>
      <c r="F14527">
        <v>25</v>
      </c>
      <c r="G14527" s="32">
        <v>60</v>
      </c>
      <c r="H14527" s="32">
        <v>1</v>
      </c>
    </row>
    <row r="14528" spans="1:8" x14ac:dyDescent="0.55000000000000004">
      <c r="A14528" s="33">
        <v>44217</v>
      </c>
      <c r="B14528" s="1" t="s">
        <v>13</v>
      </c>
      <c r="C14528">
        <v>3118</v>
      </c>
      <c r="D14528">
        <v>45021</v>
      </c>
      <c r="E14528" s="32">
        <v>2597</v>
      </c>
      <c r="F14528">
        <v>22</v>
      </c>
      <c r="G14528" s="32">
        <v>499</v>
      </c>
      <c r="H14528" s="32">
        <v>8</v>
      </c>
    </row>
    <row r="14529" spans="1:8" x14ac:dyDescent="0.55000000000000004">
      <c r="A14529" s="33">
        <v>44217</v>
      </c>
      <c r="B14529" s="1" t="s">
        <v>14</v>
      </c>
      <c r="C14529">
        <v>229</v>
      </c>
      <c r="D14529">
        <v>5939</v>
      </c>
      <c r="E14529" s="32">
        <v>170</v>
      </c>
      <c r="F14529">
        <v>1</v>
      </c>
      <c r="G14529" s="32">
        <v>58</v>
      </c>
      <c r="H14529" s="32">
        <v>1</v>
      </c>
    </row>
    <row r="14530" spans="1:8" x14ac:dyDescent="0.55000000000000004">
      <c r="A14530" s="33">
        <v>44217</v>
      </c>
      <c r="B14530" s="1" t="s">
        <v>15</v>
      </c>
      <c r="C14530">
        <v>455</v>
      </c>
      <c r="D14530">
        <v>12635</v>
      </c>
      <c r="E14530" s="32">
        <v>404</v>
      </c>
      <c r="F14530">
        <v>13</v>
      </c>
      <c r="G14530" s="32">
        <v>38</v>
      </c>
      <c r="H14530" s="32">
        <v>1</v>
      </c>
    </row>
    <row r="14531" spans="1:8" x14ac:dyDescent="0.55000000000000004">
      <c r="A14531" s="33">
        <v>44217</v>
      </c>
      <c r="B14531" s="1" t="s">
        <v>16</v>
      </c>
      <c r="C14531">
        <v>1534</v>
      </c>
      <c r="D14531">
        <v>75119</v>
      </c>
      <c r="E14531" s="32">
        <v>1187</v>
      </c>
      <c r="F14531">
        <v>35</v>
      </c>
      <c r="G14531" s="32">
        <v>312</v>
      </c>
      <c r="H14531" s="32">
        <v>8</v>
      </c>
    </row>
    <row r="14532" spans="1:8" x14ac:dyDescent="0.55000000000000004">
      <c r="A14532" s="33">
        <v>44217</v>
      </c>
      <c r="B14532" s="1" t="s">
        <v>17</v>
      </c>
      <c r="C14532">
        <v>4109</v>
      </c>
      <c r="D14532">
        <v>21719</v>
      </c>
      <c r="E14532" s="32">
        <v>3216</v>
      </c>
      <c r="F14532">
        <v>47</v>
      </c>
      <c r="G14532" s="32">
        <v>846</v>
      </c>
      <c r="H14532" s="32">
        <v>11</v>
      </c>
    </row>
    <row r="14533" spans="1:8" x14ac:dyDescent="0.55000000000000004">
      <c r="A14533" s="33">
        <v>44217</v>
      </c>
      <c r="B14533" s="1" t="s">
        <v>18</v>
      </c>
      <c r="C14533">
        <v>3433</v>
      </c>
      <c r="D14533">
        <v>94672</v>
      </c>
      <c r="E14533" s="32">
        <v>2326</v>
      </c>
      <c r="F14533">
        <v>29</v>
      </c>
      <c r="G14533" s="32">
        <v>1107</v>
      </c>
      <c r="H14533" s="32">
        <v>20</v>
      </c>
    </row>
    <row r="14534" spans="1:8" x14ac:dyDescent="0.55000000000000004">
      <c r="A14534" s="33">
        <v>44217</v>
      </c>
      <c r="B14534" s="1" t="s">
        <v>19</v>
      </c>
      <c r="C14534">
        <v>3492</v>
      </c>
      <c r="D14534">
        <v>67507</v>
      </c>
      <c r="E14534" s="32">
        <v>2841</v>
      </c>
      <c r="F14534">
        <v>61</v>
      </c>
      <c r="G14534" s="32">
        <v>525</v>
      </c>
      <c r="H14534" s="32">
        <v>13</v>
      </c>
    </row>
    <row r="14535" spans="1:8" x14ac:dyDescent="0.55000000000000004">
      <c r="A14535" s="33">
        <v>44217</v>
      </c>
      <c r="B14535" s="1" t="s">
        <v>20</v>
      </c>
      <c r="C14535">
        <v>22377</v>
      </c>
      <c r="D14535">
        <v>406570</v>
      </c>
      <c r="E14535" s="32">
        <v>16759</v>
      </c>
      <c r="F14535">
        <v>292</v>
      </c>
      <c r="G14535" s="32">
        <v>5326</v>
      </c>
      <c r="H14535" s="32">
        <v>87</v>
      </c>
    </row>
    <row r="14536" spans="1:8" x14ac:dyDescent="0.55000000000000004">
      <c r="A14536" s="33">
        <v>44217</v>
      </c>
      <c r="B14536" s="1" t="s">
        <v>21</v>
      </c>
      <c r="C14536">
        <v>19045</v>
      </c>
      <c r="D14536">
        <v>278979</v>
      </c>
      <c r="E14536" s="32">
        <v>13084</v>
      </c>
      <c r="F14536">
        <v>194</v>
      </c>
      <c r="G14536" s="32">
        <v>5767</v>
      </c>
      <c r="H14536" s="32">
        <v>52</v>
      </c>
    </row>
    <row r="14537" spans="1:8" x14ac:dyDescent="0.55000000000000004">
      <c r="A14537" s="33">
        <v>44217</v>
      </c>
      <c r="B14537" s="1" t="s">
        <v>22</v>
      </c>
      <c r="C14537">
        <v>90659</v>
      </c>
      <c r="D14537">
        <v>1219217</v>
      </c>
      <c r="E14537" s="32">
        <v>70417</v>
      </c>
      <c r="F14537">
        <v>761</v>
      </c>
      <c r="G14537" s="32">
        <v>19481</v>
      </c>
      <c r="H14537" s="32">
        <v>159</v>
      </c>
    </row>
    <row r="14538" spans="1:8" x14ac:dyDescent="0.55000000000000004">
      <c r="A14538" s="33">
        <v>44217</v>
      </c>
      <c r="B14538" s="1" t="s">
        <v>23</v>
      </c>
      <c r="C14538">
        <v>36326</v>
      </c>
      <c r="D14538">
        <v>449714</v>
      </c>
      <c r="E14538" s="32">
        <v>30558</v>
      </c>
      <c r="F14538">
        <v>378</v>
      </c>
      <c r="G14538" s="32">
        <v>5390</v>
      </c>
      <c r="H14538" s="32">
        <v>110</v>
      </c>
    </row>
    <row r="14539" spans="1:8" x14ac:dyDescent="0.55000000000000004">
      <c r="A14539" s="33">
        <v>44217</v>
      </c>
      <c r="B14539" s="1" t="s">
        <v>24</v>
      </c>
      <c r="C14539">
        <v>808</v>
      </c>
      <c r="D14539">
        <v>34092</v>
      </c>
      <c r="E14539" s="32">
        <v>665</v>
      </c>
      <c r="F14539">
        <v>7</v>
      </c>
      <c r="G14539" s="32">
        <v>143</v>
      </c>
      <c r="H14539" s="32">
        <v>1</v>
      </c>
    </row>
    <row r="14540" spans="1:8" x14ac:dyDescent="0.55000000000000004">
      <c r="A14540" s="33">
        <v>44217</v>
      </c>
      <c r="B14540" s="1" t="s">
        <v>25</v>
      </c>
      <c r="C14540">
        <v>825</v>
      </c>
      <c r="D14540">
        <v>28417</v>
      </c>
      <c r="E14540" s="32">
        <v>693</v>
      </c>
      <c r="F14540">
        <v>27</v>
      </c>
      <c r="G14540" s="32">
        <v>105</v>
      </c>
      <c r="H14540" s="32">
        <v>3</v>
      </c>
    </row>
    <row r="14541" spans="1:8" x14ac:dyDescent="0.55000000000000004">
      <c r="A14541" s="33">
        <v>44217</v>
      </c>
      <c r="B14541" s="1" t="s">
        <v>26</v>
      </c>
      <c r="C14541">
        <v>1393</v>
      </c>
      <c r="D14541">
        <v>37401</v>
      </c>
      <c r="E14541" s="32">
        <v>1156</v>
      </c>
      <c r="F14541">
        <v>56</v>
      </c>
      <c r="G14541" s="32">
        <v>225</v>
      </c>
      <c r="H14541" s="32">
        <v>7</v>
      </c>
    </row>
    <row r="14542" spans="1:8" x14ac:dyDescent="0.55000000000000004">
      <c r="A14542" s="33">
        <v>44217</v>
      </c>
      <c r="B14542" s="1" t="s">
        <v>27</v>
      </c>
      <c r="C14542">
        <v>467</v>
      </c>
      <c r="D14542">
        <v>24647</v>
      </c>
      <c r="E14542" s="32">
        <v>378</v>
      </c>
      <c r="F14542">
        <v>13</v>
      </c>
      <c r="G14542" s="32">
        <v>75</v>
      </c>
      <c r="H14542" s="32">
        <v>4</v>
      </c>
    </row>
    <row r="14543" spans="1:8" x14ac:dyDescent="0.55000000000000004">
      <c r="A14543" s="33">
        <v>44217</v>
      </c>
      <c r="B14543" s="1" t="s">
        <v>28</v>
      </c>
      <c r="C14543">
        <v>869</v>
      </c>
      <c r="D14543">
        <v>14741</v>
      </c>
      <c r="E14543" s="32">
        <v>736</v>
      </c>
      <c r="F14543">
        <v>12</v>
      </c>
      <c r="G14543" s="32">
        <v>121</v>
      </c>
      <c r="H14543" s="32">
        <v>5</v>
      </c>
    </row>
    <row r="14544" spans="1:8" x14ac:dyDescent="0.55000000000000004">
      <c r="A14544" s="33">
        <v>44217</v>
      </c>
      <c r="B14544" s="1" t="s">
        <v>29</v>
      </c>
      <c r="C14544">
        <v>2102</v>
      </c>
      <c r="D14544">
        <v>69017</v>
      </c>
      <c r="E14544" s="32">
        <v>1711</v>
      </c>
      <c r="F14544">
        <v>26</v>
      </c>
      <c r="G14544" s="32">
        <v>377</v>
      </c>
      <c r="H14544" s="32">
        <v>4</v>
      </c>
    </row>
    <row r="14545" spans="1:8" x14ac:dyDescent="0.55000000000000004">
      <c r="A14545" s="33">
        <v>44217</v>
      </c>
      <c r="B14545" s="1" t="s">
        <v>30</v>
      </c>
      <c r="C14545">
        <v>3819</v>
      </c>
      <c r="D14545">
        <v>93535</v>
      </c>
      <c r="E14545" s="32">
        <v>3130</v>
      </c>
      <c r="F14545">
        <v>61</v>
      </c>
      <c r="G14545" s="32">
        <v>628</v>
      </c>
      <c r="H14545" s="32">
        <v>15</v>
      </c>
    </row>
    <row r="14546" spans="1:8" x14ac:dyDescent="0.55000000000000004">
      <c r="A14546" s="33">
        <v>44217</v>
      </c>
      <c r="B14546" s="1" t="s">
        <v>31</v>
      </c>
      <c r="C14546">
        <v>4092</v>
      </c>
      <c r="D14546">
        <v>126883</v>
      </c>
      <c r="E14546" s="32">
        <v>3190</v>
      </c>
      <c r="F14546">
        <v>65</v>
      </c>
      <c r="G14546" s="32">
        <v>837</v>
      </c>
      <c r="H14546" s="32">
        <v>9</v>
      </c>
    </row>
    <row r="14547" spans="1:8" x14ac:dyDescent="0.55000000000000004">
      <c r="A14547" s="33">
        <v>44217</v>
      </c>
      <c r="B14547" s="1" t="s">
        <v>32</v>
      </c>
      <c r="C14547">
        <v>21911</v>
      </c>
      <c r="D14547">
        <v>277893</v>
      </c>
      <c r="E14547" s="32">
        <v>18179</v>
      </c>
      <c r="F14547">
        <v>341</v>
      </c>
      <c r="G14547" s="32">
        <v>3391</v>
      </c>
      <c r="H14547" s="32">
        <v>52</v>
      </c>
    </row>
    <row r="14548" spans="1:8" x14ac:dyDescent="0.55000000000000004">
      <c r="A14548" s="33">
        <v>44217</v>
      </c>
      <c r="B14548" s="1" t="s">
        <v>33</v>
      </c>
      <c r="C14548">
        <v>1882</v>
      </c>
      <c r="D14548">
        <v>35367</v>
      </c>
      <c r="E14548" s="32">
        <v>1524</v>
      </c>
      <c r="F14548">
        <v>25</v>
      </c>
      <c r="G14548" s="32">
        <v>333</v>
      </c>
      <c r="H14548" s="32">
        <v>6</v>
      </c>
    </row>
    <row r="14549" spans="1:8" x14ac:dyDescent="0.55000000000000004">
      <c r="A14549" s="33">
        <v>44217</v>
      </c>
      <c r="B14549" s="1" t="s">
        <v>34</v>
      </c>
      <c r="C14549">
        <v>1868</v>
      </c>
      <c r="D14549">
        <v>50350</v>
      </c>
      <c r="E14549" s="32">
        <v>1469</v>
      </c>
      <c r="F14549">
        <v>20</v>
      </c>
      <c r="G14549" s="32">
        <v>379</v>
      </c>
      <c r="H14549" s="32">
        <v>15</v>
      </c>
    </row>
    <row r="14550" spans="1:8" x14ac:dyDescent="0.55000000000000004">
      <c r="A14550" s="33">
        <v>44217</v>
      </c>
      <c r="B14550" s="1" t="s">
        <v>35</v>
      </c>
      <c r="C14550">
        <v>7253</v>
      </c>
      <c r="D14550">
        <v>117341</v>
      </c>
      <c r="E14550" s="32">
        <v>5609</v>
      </c>
      <c r="F14550">
        <v>90</v>
      </c>
      <c r="G14550" s="32">
        <v>1616</v>
      </c>
      <c r="H14550" s="32">
        <v>21</v>
      </c>
    </row>
    <row r="14551" spans="1:8" x14ac:dyDescent="0.55000000000000004">
      <c r="A14551" s="33">
        <v>44217</v>
      </c>
      <c r="B14551" s="1" t="s">
        <v>36</v>
      </c>
      <c r="C14551">
        <v>40058</v>
      </c>
      <c r="D14551">
        <v>589145</v>
      </c>
      <c r="E14551" s="32">
        <v>33131</v>
      </c>
      <c r="F14551">
        <v>796</v>
      </c>
      <c r="G14551" s="32">
        <v>6131</v>
      </c>
      <c r="H14551" s="32">
        <v>174</v>
      </c>
    </row>
    <row r="14552" spans="1:8" x14ac:dyDescent="0.55000000000000004">
      <c r="A14552" s="33">
        <v>44217</v>
      </c>
      <c r="B14552" s="1" t="s">
        <v>37</v>
      </c>
      <c r="C14552">
        <v>14466</v>
      </c>
      <c r="D14552">
        <v>179493</v>
      </c>
      <c r="E14552" s="32">
        <v>12098</v>
      </c>
      <c r="F14552">
        <v>321</v>
      </c>
      <c r="G14552" s="32">
        <v>2047</v>
      </c>
      <c r="H14552" s="32">
        <v>69</v>
      </c>
    </row>
    <row r="14553" spans="1:8" x14ac:dyDescent="0.55000000000000004">
      <c r="A14553" s="33">
        <v>44217</v>
      </c>
      <c r="B14553" s="1" t="s">
        <v>38</v>
      </c>
      <c r="C14553">
        <v>2757</v>
      </c>
      <c r="D14553">
        <v>62725</v>
      </c>
      <c r="E14553" s="32">
        <v>2323</v>
      </c>
      <c r="F14553">
        <v>32</v>
      </c>
      <c r="G14553" s="32">
        <v>402</v>
      </c>
      <c r="H14553" s="32">
        <v>13</v>
      </c>
    </row>
    <row r="14554" spans="1:8" x14ac:dyDescent="0.55000000000000004">
      <c r="A14554" s="33">
        <v>44217</v>
      </c>
      <c r="B14554" s="1" t="s">
        <v>39</v>
      </c>
      <c r="C14554">
        <v>948</v>
      </c>
      <c r="D14554">
        <v>19864</v>
      </c>
      <c r="E14554" s="32">
        <v>781</v>
      </c>
      <c r="F14554">
        <v>11</v>
      </c>
      <c r="G14554" s="32">
        <v>143</v>
      </c>
      <c r="H14554" s="32">
        <v>12</v>
      </c>
    </row>
    <row r="14555" spans="1:8" x14ac:dyDescent="0.55000000000000004">
      <c r="A14555" s="33">
        <v>44217</v>
      </c>
      <c r="B14555" s="1" t="s">
        <v>40</v>
      </c>
      <c r="C14555">
        <v>186</v>
      </c>
      <c r="D14555">
        <v>31277</v>
      </c>
      <c r="E14555" s="32">
        <v>139</v>
      </c>
      <c r="F14555">
        <v>2</v>
      </c>
      <c r="G14555" s="32">
        <v>42</v>
      </c>
      <c r="H14555" s="32">
        <v>2</v>
      </c>
    </row>
    <row r="14556" spans="1:8" x14ac:dyDescent="0.55000000000000004">
      <c r="A14556" s="33">
        <v>44217</v>
      </c>
      <c r="B14556" s="1" t="s">
        <v>41</v>
      </c>
      <c r="C14556">
        <v>242</v>
      </c>
      <c r="D14556">
        <v>11764</v>
      </c>
      <c r="E14556" s="32">
        <v>227</v>
      </c>
      <c r="F14556">
        <v>0</v>
      </c>
      <c r="G14556" s="32">
        <v>15</v>
      </c>
      <c r="H14556" s="32">
        <v>0</v>
      </c>
    </row>
    <row r="14557" spans="1:8" x14ac:dyDescent="0.55000000000000004">
      <c r="A14557" s="33">
        <v>44217</v>
      </c>
      <c r="B14557" s="1" t="s">
        <v>42</v>
      </c>
      <c r="C14557">
        <v>2183</v>
      </c>
      <c r="D14557">
        <v>43188</v>
      </c>
      <c r="E14557" s="32">
        <v>1434</v>
      </c>
      <c r="F14557">
        <v>16</v>
      </c>
      <c r="G14557" s="32">
        <v>479</v>
      </c>
      <c r="H14557" s="32">
        <v>17</v>
      </c>
    </row>
    <row r="14558" spans="1:8" x14ac:dyDescent="0.55000000000000004">
      <c r="A14558" s="33">
        <v>44217</v>
      </c>
      <c r="B14558" s="1" t="s">
        <v>43</v>
      </c>
      <c r="C14558">
        <v>4505</v>
      </c>
      <c r="D14558">
        <v>107047</v>
      </c>
      <c r="E14558" s="32">
        <v>3906</v>
      </c>
      <c r="F14558">
        <v>77</v>
      </c>
      <c r="G14558" s="32">
        <v>450</v>
      </c>
      <c r="H14558" s="32">
        <v>14</v>
      </c>
    </row>
    <row r="14559" spans="1:8" x14ac:dyDescent="0.55000000000000004">
      <c r="A14559" s="33">
        <v>44217</v>
      </c>
      <c r="B14559" s="1" t="s">
        <v>44</v>
      </c>
      <c r="C14559">
        <v>996</v>
      </c>
      <c r="D14559">
        <v>40022</v>
      </c>
      <c r="E14559" s="32">
        <v>740</v>
      </c>
      <c r="F14559">
        <v>5</v>
      </c>
      <c r="G14559" s="32">
        <v>307</v>
      </c>
      <c r="H14559" s="32">
        <v>2</v>
      </c>
    </row>
    <row r="14560" spans="1:8" x14ac:dyDescent="0.55000000000000004">
      <c r="A14560" s="33">
        <v>44217</v>
      </c>
      <c r="B14560" s="1" t="s">
        <v>45</v>
      </c>
      <c r="C14560">
        <v>337</v>
      </c>
      <c r="D14560">
        <v>18851</v>
      </c>
      <c r="E14560" s="32">
        <v>223</v>
      </c>
      <c r="F14560">
        <v>11</v>
      </c>
      <c r="G14560" s="32">
        <v>103</v>
      </c>
      <c r="H14560" s="32">
        <v>0</v>
      </c>
    </row>
    <row r="14561" spans="1:8" x14ac:dyDescent="0.55000000000000004">
      <c r="A14561" s="33">
        <v>44217</v>
      </c>
      <c r="B14561" s="1" t="s">
        <v>46</v>
      </c>
      <c r="C14561">
        <v>568</v>
      </c>
      <c r="D14561">
        <v>33843</v>
      </c>
      <c r="E14561" s="32">
        <v>378</v>
      </c>
      <c r="F14561">
        <v>9</v>
      </c>
      <c r="G14561" s="32">
        <v>181</v>
      </c>
      <c r="H14561" s="32">
        <v>1</v>
      </c>
    </row>
    <row r="14562" spans="1:8" x14ac:dyDescent="0.55000000000000004">
      <c r="A14562" s="33">
        <v>44217</v>
      </c>
      <c r="B14562" s="1" t="s">
        <v>47</v>
      </c>
      <c r="C14562">
        <v>891</v>
      </c>
      <c r="D14562">
        <v>19897</v>
      </c>
      <c r="E14562" s="32">
        <v>661</v>
      </c>
      <c r="F14562">
        <v>17</v>
      </c>
      <c r="G14562" s="32">
        <v>213</v>
      </c>
      <c r="H14562" s="32">
        <v>3</v>
      </c>
    </row>
    <row r="14563" spans="1:8" x14ac:dyDescent="0.55000000000000004">
      <c r="A14563" s="33">
        <v>44217</v>
      </c>
      <c r="B14563" s="1" t="s">
        <v>48</v>
      </c>
      <c r="C14563">
        <v>813</v>
      </c>
      <c r="D14563">
        <v>6655</v>
      </c>
      <c r="E14563" s="32">
        <v>733</v>
      </c>
      <c r="F14563">
        <v>13</v>
      </c>
      <c r="G14563" s="32">
        <v>67</v>
      </c>
      <c r="H14563" s="32">
        <v>3</v>
      </c>
    </row>
    <row r="14564" spans="1:8" x14ac:dyDescent="0.55000000000000004">
      <c r="A14564" s="33">
        <v>44217</v>
      </c>
      <c r="B14564" s="1" t="s">
        <v>49</v>
      </c>
      <c r="C14564">
        <v>14100</v>
      </c>
      <c r="D14564">
        <v>334151</v>
      </c>
      <c r="E14564" s="32">
        <v>10126</v>
      </c>
      <c r="F14564">
        <v>155</v>
      </c>
      <c r="G14564" s="32">
        <v>3819</v>
      </c>
      <c r="H14564" s="32">
        <v>27</v>
      </c>
    </row>
    <row r="14565" spans="1:8" x14ac:dyDescent="0.55000000000000004">
      <c r="A14565" s="33">
        <v>44217</v>
      </c>
      <c r="B14565" s="1" t="s">
        <v>50</v>
      </c>
      <c r="C14565">
        <v>858</v>
      </c>
      <c r="D14565">
        <v>20537</v>
      </c>
      <c r="E14565" s="32">
        <v>616</v>
      </c>
      <c r="F14565">
        <v>4</v>
      </c>
      <c r="G14565" s="32">
        <v>253</v>
      </c>
      <c r="H14565" s="32">
        <v>2</v>
      </c>
    </row>
    <row r="14566" spans="1:8" x14ac:dyDescent="0.55000000000000004">
      <c r="A14566" s="33">
        <v>44217</v>
      </c>
      <c r="B14566" s="1" t="s">
        <v>51</v>
      </c>
      <c r="C14566">
        <v>1334</v>
      </c>
      <c r="D14566">
        <v>51536</v>
      </c>
      <c r="E14566" s="32">
        <v>937</v>
      </c>
      <c r="F14566">
        <v>18</v>
      </c>
      <c r="G14566" s="32">
        <v>265</v>
      </c>
      <c r="H14566" s="32">
        <v>5</v>
      </c>
    </row>
    <row r="14567" spans="1:8" x14ac:dyDescent="0.55000000000000004">
      <c r="A14567" s="33">
        <v>44217</v>
      </c>
      <c r="B14567" s="1" t="s">
        <v>52</v>
      </c>
      <c r="C14567">
        <v>3076</v>
      </c>
      <c r="D14567">
        <v>48014</v>
      </c>
      <c r="E14567" s="32">
        <v>2243</v>
      </c>
      <c r="F14567">
        <v>45</v>
      </c>
      <c r="G14567" s="32">
        <v>273</v>
      </c>
      <c r="H14567" s="32">
        <v>16</v>
      </c>
    </row>
    <row r="14568" spans="1:8" x14ac:dyDescent="0.55000000000000004">
      <c r="A14568" s="33">
        <v>44217</v>
      </c>
      <c r="B14568" s="1" t="s">
        <v>53</v>
      </c>
      <c r="C14568">
        <v>988</v>
      </c>
      <c r="D14568">
        <v>56749</v>
      </c>
      <c r="E14568" s="32">
        <v>817</v>
      </c>
      <c r="F14568">
        <v>12</v>
      </c>
      <c r="G14568" s="32">
        <v>159</v>
      </c>
      <c r="H14568" s="32">
        <v>3</v>
      </c>
    </row>
    <row r="14569" spans="1:8" x14ac:dyDescent="0.55000000000000004">
      <c r="A14569" s="33">
        <v>44217</v>
      </c>
      <c r="B14569" s="1" t="s">
        <v>54</v>
      </c>
      <c r="C14569">
        <v>1678</v>
      </c>
      <c r="D14569">
        <v>20633</v>
      </c>
      <c r="E14569" s="32">
        <v>1304</v>
      </c>
      <c r="F14569">
        <v>14</v>
      </c>
      <c r="G14569" s="32">
        <v>367</v>
      </c>
      <c r="H14569" s="32">
        <v>8</v>
      </c>
    </row>
    <row r="14570" spans="1:8" x14ac:dyDescent="0.55000000000000004">
      <c r="A14570" s="33">
        <v>44217</v>
      </c>
      <c r="B14570" s="1" t="s">
        <v>55</v>
      </c>
      <c r="C14570">
        <v>1460</v>
      </c>
      <c r="D14570">
        <v>51028</v>
      </c>
      <c r="E14570" s="32">
        <v>1236</v>
      </c>
      <c r="F14570">
        <v>15</v>
      </c>
      <c r="G14570" s="32">
        <v>224</v>
      </c>
      <c r="H14570" s="32">
        <v>2</v>
      </c>
    </row>
    <row r="14571" spans="1:8" x14ac:dyDescent="0.55000000000000004">
      <c r="A14571" s="33">
        <v>44217</v>
      </c>
      <c r="B14571" s="1" t="s">
        <v>56</v>
      </c>
      <c r="C14571">
        <v>6759</v>
      </c>
      <c r="D14571">
        <v>113829</v>
      </c>
      <c r="E14571" s="32">
        <v>5879</v>
      </c>
      <c r="F14571">
        <v>89</v>
      </c>
      <c r="G14571" s="32">
        <v>796</v>
      </c>
      <c r="H14571" s="32">
        <v>7</v>
      </c>
    </row>
    <row r="14572" spans="1:8" x14ac:dyDescent="0.55000000000000004">
      <c r="A14572" s="33">
        <v>44218</v>
      </c>
      <c r="B14572" s="1" t="s">
        <v>7</v>
      </c>
      <c r="C14572">
        <v>16440</v>
      </c>
      <c r="D14572">
        <v>294359</v>
      </c>
      <c r="E14572" s="32">
        <v>14365</v>
      </c>
      <c r="F14572">
        <v>561</v>
      </c>
      <c r="G14572" s="32">
        <v>1599</v>
      </c>
      <c r="H14572" s="32">
        <v>15</v>
      </c>
    </row>
    <row r="14573" spans="1:8" x14ac:dyDescent="0.55000000000000004">
      <c r="A14573" s="33">
        <v>44218</v>
      </c>
      <c r="B14573" s="1" t="s">
        <v>11</v>
      </c>
      <c r="C14573">
        <v>668</v>
      </c>
      <c r="D14573">
        <v>12370</v>
      </c>
      <c r="E14573" s="32">
        <v>583</v>
      </c>
      <c r="F14573">
        <v>9</v>
      </c>
      <c r="G14573" s="32">
        <v>76</v>
      </c>
      <c r="H14573" s="32">
        <v>4</v>
      </c>
    </row>
    <row r="14574" spans="1:8" x14ac:dyDescent="0.55000000000000004">
      <c r="A14574" s="33">
        <v>44218</v>
      </c>
      <c r="B14574" s="1" t="s">
        <v>12</v>
      </c>
      <c r="C14574">
        <v>485</v>
      </c>
      <c r="D14574">
        <v>18647</v>
      </c>
      <c r="E14574" s="32">
        <v>401</v>
      </c>
      <c r="F14574">
        <v>25</v>
      </c>
      <c r="G14574" s="32">
        <v>59</v>
      </c>
      <c r="H14574" s="32">
        <v>1</v>
      </c>
    </row>
    <row r="14575" spans="1:8" x14ac:dyDescent="0.55000000000000004">
      <c r="A14575" s="33">
        <v>44218</v>
      </c>
      <c r="B14575" s="1" t="s">
        <v>13</v>
      </c>
      <c r="C14575">
        <v>3169</v>
      </c>
      <c r="D14575">
        <v>45417</v>
      </c>
      <c r="E14575" s="32">
        <v>2619</v>
      </c>
      <c r="F14575">
        <v>22</v>
      </c>
      <c r="G14575" s="32">
        <v>528</v>
      </c>
      <c r="H14575" s="32">
        <v>9</v>
      </c>
    </row>
    <row r="14576" spans="1:8" x14ac:dyDescent="0.55000000000000004">
      <c r="A14576" s="33">
        <v>44218</v>
      </c>
      <c r="B14576" s="1" t="s">
        <v>14</v>
      </c>
      <c r="C14576">
        <v>235</v>
      </c>
      <c r="D14576">
        <v>6089</v>
      </c>
      <c r="E14576" s="32">
        <v>172</v>
      </c>
      <c r="F14576">
        <v>1</v>
      </c>
      <c r="G14576" s="32">
        <v>62</v>
      </c>
      <c r="H14576" s="32">
        <v>1</v>
      </c>
    </row>
    <row r="14577" spans="1:8" x14ac:dyDescent="0.55000000000000004">
      <c r="A14577" s="33">
        <v>44218</v>
      </c>
      <c r="B14577" s="1" t="s">
        <v>15</v>
      </c>
      <c r="C14577">
        <v>456</v>
      </c>
      <c r="D14577">
        <v>12970</v>
      </c>
      <c r="E14577" s="32">
        <v>411</v>
      </c>
      <c r="F14577">
        <v>13</v>
      </c>
      <c r="G14577" s="32">
        <v>32</v>
      </c>
      <c r="H14577" s="32">
        <v>1</v>
      </c>
    </row>
    <row r="14578" spans="1:8" x14ac:dyDescent="0.55000000000000004">
      <c r="A14578" s="33">
        <v>44218</v>
      </c>
      <c r="B14578" s="1" t="s">
        <v>16</v>
      </c>
      <c r="C14578">
        <v>1548</v>
      </c>
      <c r="D14578">
        <v>76224</v>
      </c>
      <c r="E14578" s="32">
        <v>1219</v>
      </c>
      <c r="F14578">
        <v>35</v>
      </c>
      <c r="G14578" s="32">
        <v>294</v>
      </c>
      <c r="H14578" s="32">
        <v>11</v>
      </c>
    </row>
    <row r="14579" spans="1:8" x14ac:dyDescent="0.55000000000000004">
      <c r="A14579" s="33">
        <v>44218</v>
      </c>
      <c r="B14579" s="1" t="s">
        <v>17</v>
      </c>
      <c r="C14579">
        <v>4187</v>
      </c>
      <c r="D14579">
        <v>21908</v>
      </c>
      <c r="E14579" s="32">
        <v>3296</v>
      </c>
      <c r="F14579">
        <v>48</v>
      </c>
      <c r="G14579" s="32">
        <v>843</v>
      </c>
      <c r="H14579" s="32">
        <v>11</v>
      </c>
    </row>
    <row r="14580" spans="1:8" x14ac:dyDescent="0.55000000000000004">
      <c r="A14580" s="33">
        <v>44218</v>
      </c>
      <c r="B14580" s="1" t="s">
        <v>18</v>
      </c>
      <c r="C14580">
        <v>3487</v>
      </c>
      <c r="D14580">
        <v>96058</v>
      </c>
      <c r="E14580" s="32">
        <v>2454</v>
      </c>
      <c r="F14580">
        <v>33</v>
      </c>
      <c r="G14580" s="32">
        <v>1033</v>
      </c>
      <c r="H14580" s="32">
        <v>21</v>
      </c>
    </row>
    <row r="14581" spans="1:8" x14ac:dyDescent="0.55000000000000004">
      <c r="A14581" s="33">
        <v>44218</v>
      </c>
      <c r="B14581" s="1" t="s">
        <v>19</v>
      </c>
      <c r="C14581">
        <v>3545</v>
      </c>
      <c r="D14581">
        <v>69533</v>
      </c>
      <c r="E14581" s="32">
        <v>2945</v>
      </c>
      <c r="F14581">
        <v>64</v>
      </c>
      <c r="G14581" s="32">
        <v>536</v>
      </c>
      <c r="H14581" s="32">
        <v>13</v>
      </c>
    </row>
    <row r="14582" spans="1:8" x14ac:dyDescent="0.55000000000000004">
      <c r="A14582" s="33">
        <v>44218</v>
      </c>
      <c r="B14582" s="1" t="s">
        <v>20</v>
      </c>
      <c r="C14582">
        <v>22735</v>
      </c>
      <c r="D14582">
        <v>413312</v>
      </c>
      <c r="E14582" s="32">
        <v>17201</v>
      </c>
      <c r="F14582">
        <v>298</v>
      </c>
      <c r="G14582" s="32">
        <v>5236</v>
      </c>
      <c r="H14582" s="32">
        <v>91</v>
      </c>
    </row>
    <row r="14583" spans="1:8" x14ac:dyDescent="0.55000000000000004">
      <c r="A14583" s="33">
        <v>44218</v>
      </c>
      <c r="B14583" s="1" t="s">
        <v>21</v>
      </c>
      <c r="C14583">
        <v>19507</v>
      </c>
      <c r="D14583">
        <v>299683</v>
      </c>
      <c r="E14583" s="32">
        <v>13185</v>
      </c>
      <c r="F14583">
        <v>203</v>
      </c>
      <c r="G14583" s="32">
        <v>6119</v>
      </c>
      <c r="H14583" s="32">
        <v>49</v>
      </c>
    </row>
    <row r="14584" spans="1:8" x14ac:dyDescent="0.55000000000000004">
      <c r="A14584" s="33">
        <v>44218</v>
      </c>
      <c r="B14584" s="1" t="s">
        <v>22</v>
      </c>
      <c r="C14584">
        <v>91834</v>
      </c>
      <c r="D14584">
        <v>1232076</v>
      </c>
      <c r="E14584" s="32">
        <v>72355</v>
      </c>
      <c r="F14584">
        <v>770</v>
      </c>
      <c r="G14584" s="32">
        <v>18709</v>
      </c>
      <c r="H14584" s="32">
        <v>158</v>
      </c>
    </row>
    <row r="14585" spans="1:8" x14ac:dyDescent="0.55000000000000004">
      <c r="A14585" s="33">
        <v>44218</v>
      </c>
      <c r="B14585" s="1" t="s">
        <v>23</v>
      </c>
      <c r="C14585">
        <v>36953</v>
      </c>
      <c r="D14585">
        <v>455639</v>
      </c>
      <c r="E14585" s="32">
        <v>31314</v>
      </c>
      <c r="F14585">
        <v>385</v>
      </c>
      <c r="G14585" s="32">
        <v>5254</v>
      </c>
      <c r="H14585" s="32">
        <v>113</v>
      </c>
    </row>
    <row r="14586" spans="1:8" x14ac:dyDescent="0.55000000000000004">
      <c r="A14586" s="33">
        <v>44218</v>
      </c>
      <c r="B14586" s="1" t="s">
        <v>24</v>
      </c>
      <c r="C14586">
        <v>831</v>
      </c>
      <c r="D14586">
        <v>34519</v>
      </c>
      <c r="E14586" s="32">
        <v>681</v>
      </c>
      <c r="F14586">
        <v>7</v>
      </c>
      <c r="G14586" s="32">
        <v>150</v>
      </c>
      <c r="H14586" s="32">
        <v>1</v>
      </c>
    </row>
    <row r="14587" spans="1:8" x14ac:dyDescent="0.55000000000000004">
      <c r="A14587" s="33">
        <v>44218</v>
      </c>
      <c r="B14587" s="1" t="s">
        <v>25</v>
      </c>
      <c r="C14587">
        <v>832</v>
      </c>
      <c r="D14587">
        <v>28649</v>
      </c>
      <c r="E14587" s="32">
        <v>709</v>
      </c>
      <c r="F14587">
        <v>27</v>
      </c>
      <c r="G14587" s="32">
        <v>96</v>
      </c>
      <c r="H14587" s="32">
        <v>3</v>
      </c>
    </row>
    <row r="14588" spans="1:8" x14ac:dyDescent="0.55000000000000004">
      <c r="A14588" s="33">
        <v>44218</v>
      </c>
      <c r="B14588" s="1" t="s">
        <v>26</v>
      </c>
      <c r="C14588">
        <v>1403</v>
      </c>
      <c r="D14588">
        <v>37980</v>
      </c>
      <c r="E14588" s="32">
        <v>1169</v>
      </c>
      <c r="F14588">
        <v>56</v>
      </c>
      <c r="G14588" s="32">
        <v>225</v>
      </c>
      <c r="H14588" s="32">
        <v>7</v>
      </c>
    </row>
    <row r="14589" spans="1:8" x14ac:dyDescent="0.55000000000000004">
      <c r="A14589" s="33">
        <v>44218</v>
      </c>
      <c r="B14589" s="1" t="s">
        <v>27</v>
      </c>
      <c r="C14589">
        <v>471</v>
      </c>
      <c r="D14589">
        <v>24855</v>
      </c>
      <c r="E14589" s="32">
        <v>382</v>
      </c>
      <c r="F14589">
        <v>13</v>
      </c>
      <c r="G14589" s="32">
        <v>75</v>
      </c>
      <c r="H14589" s="32">
        <v>4</v>
      </c>
    </row>
    <row r="14590" spans="1:8" x14ac:dyDescent="0.55000000000000004">
      <c r="A14590" s="33">
        <v>44218</v>
      </c>
      <c r="B14590" s="1" t="s">
        <v>28</v>
      </c>
      <c r="C14590">
        <v>874</v>
      </c>
      <c r="D14590">
        <v>14741</v>
      </c>
      <c r="E14590" s="32">
        <v>753</v>
      </c>
      <c r="F14590">
        <v>12</v>
      </c>
      <c r="G14590" s="32">
        <v>109</v>
      </c>
      <c r="H14590" s="32">
        <v>4</v>
      </c>
    </row>
    <row r="14591" spans="1:8" x14ac:dyDescent="0.55000000000000004">
      <c r="A14591" s="33">
        <v>44218</v>
      </c>
      <c r="B14591" s="1" t="s">
        <v>29</v>
      </c>
      <c r="C14591">
        <v>2129</v>
      </c>
      <c r="D14591">
        <v>69826</v>
      </c>
      <c r="E14591" s="32">
        <v>1778</v>
      </c>
      <c r="F14591">
        <v>26</v>
      </c>
      <c r="G14591" s="32">
        <v>337</v>
      </c>
      <c r="H14591" s="32">
        <v>3</v>
      </c>
    </row>
    <row r="14592" spans="1:8" x14ac:dyDescent="0.55000000000000004">
      <c r="A14592" s="33">
        <v>44218</v>
      </c>
      <c r="B14592" s="1" t="s">
        <v>30</v>
      </c>
      <c r="C14592">
        <v>3863</v>
      </c>
      <c r="D14592">
        <v>94663</v>
      </c>
      <c r="E14592" s="32">
        <v>3174</v>
      </c>
      <c r="F14592">
        <v>62</v>
      </c>
      <c r="G14592" s="32">
        <v>627</v>
      </c>
      <c r="H14592" s="32">
        <v>15</v>
      </c>
    </row>
    <row r="14593" spans="1:8" x14ac:dyDescent="0.55000000000000004">
      <c r="A14593" s="33">
        <v>44218</v>
      </c>
      <c r="B14593" s="1" t="s">
        <v>31</v>
      </c>
      <c r="C14593">
        <v>4146</v>
      </c>
      <c r="D14593">
        <v>128855</v>
      </c>
      <c r="E14593" s="32">
        <v>3271</v>
      </c>
      <c r="F14593">
        <v>69</v>
      </c>
      <c r="G14593" s="32">
        <v>806</v>
      </c>
      <c r="H14593" s="32">
        <v>11</v>
      </c>
    </row>
    <row r="14594" spans="1:8" x14ac:dyDescent="0.55000000000000004">
      <c r="A14594" s="33">
        <v>44218</v>
      </c>
      <c r="B14594" s="1" t="s">
        <v>32</v>
      </c>
      <c r="C14594">
        <v>22181</v>
      </c>
      <c r="D14594">
        <v>281822</v>
      </c>
      <c r="E14594" s="32">
        <v>18466</v>
      </c>
      <c r="F14594">
        <v>349</v>
      </c>
      <c r="G14594" s="32">
        <v>3366</v>
      </c>
      <c r="H14594" s="32">
        <v>55</v>
      </c>
    </row>
    <row r="14595" spans="1:8" x14ac:dyDescent="0.55000000000000004">
      <c r="A14595" s="33">
        <v>44218</v>
      </c>
      <c r="B14595" s="1" t="s">
        <v>33</v>
      </c>
      <c r="C14595">
        <v>1936</v>
      </c>
      <c r="D14595">
        <v>42391</v>
      </c>
      <c r="E14595" s="32">
        <v>1547</v>
      </c>
      <c r="F14595">
        <v>27</v>
      </c>
      <c r="G14595" s="32">
        <v>362</v>
      </c>
      <c r="H14595" s="32">
        <v>4</v>
      </c>
    </row>
    <row r="14596" spans="1:8" x14ac:dyDescent="0.55000000000000004">
      <c r="A14596" s="33">
        <v>44218</v>
      </c>
      <c r="B14596" s="1" t="s">
        <v>34</v>
      </c>
      <c r="C14596">
        <v>1906</v>
      </c>
      <c r="D14596">
        <v>50438</v>
      </c>
      <c r="E14596" s="32">
        <v>1507</v>
      </c>
      <c r="F14596">
        <v>25</v>
      </c>
      <c r="G14596" s="32">
        <v>374</v>
      </c>
      <c r="H14596" s="32">
        <v>11</v>
      </c>
    </row>
    <row r="14597" spans="1:8" x14ac:dyDescent="0.55000000000000004">
      <c r="A14597" s="33">
        <v>44218</v>
      </c>
      <c r="B14597" s="1" t="s">
        <v>35</v>
      </c>
      <c r="C14597">
        <v>7393</v>
      </c>
      <c r="D14597">
        <v>118410</v>
      </c>
      <c r="E14597" s="32">
        <v>5850</v>
      </c>
      <c r="F14597">
        <v>93</v>
      </c>
      <c r="G14597" s="32">
        <v>1511</v>
      </c>
      <c r="H14597" s="32">
        <v>21</v>
      </c>
    </row>
    <row r="14598" spans="1:8" x14ac:dyDescent="0.55000000000000004">
      <c r="A14598" s="33">
        <v>44218</v>
      </c>
      <c r="B14598" s="1" t="s">
        <v>36</v>
      </c>
      <c r="C14598">
        <v>40508</v>
      </c>
      <c r="D14598">
        <v>596455</v>
      </c>
      <c r="E14598" s="32">
        <v>33519</v>
      </c>
      <c r="F14598">
        <v>812</v>
      </c>
      <c r="G14598" s="32">
        <v>6177</v>
      </c>
      <c r="H14598" s="32">
        <v>170</v>
      </c>
    </row>
    <row r="14599" spans="1:8" x14ac:dyDescent="0.55000000000000004">
      <c r="A14599" s="33">
        <v>44218</v>
      </c>
      <c r="B14599" s="1" t="s">
        <v>37</v>
      </c>
      <c r="C14599">
        <v>14703</v>
      </c>
      <c r="D14599">
        <v>182530</v>
      </c>
      <c r="E14599" s="32">
        <v>12321</v>
      </c>
      <c r="F14599">
        <v>331</v>
      </c>
      <c r="G14599" s="32">
        <v>2051</v>
      </c>
      <c r="H14599" s="32">
        <v>62</v>
      </c>
    </row>
    <row r="14600" spans="1:8" x14ac:dyDescent="0.55000000000000004">
      <c r="A14600" s="33">
        <v>44218</v>
      </c>
      <c r="B14600" s="1" t="s">
        <v>38</v>
      </c>
      <c r="C14600">
        <v>2797</v>
      </c>
      <c r="D14600">
        <v>63299</v>
      </c>
      <c r="E14600" s="32">
        <v>2367</v>
      </c>
      <c r="F14600">
        <v>32</v>
      </c>
      <c r="G14600" s="32">
        <v>398</v>
      </c>
      <c r="H14600" s="32">
        <v>14</v>
      </c>
    </row>
    <row r="14601" spans="1:8" x14ac:dyDescent="0.55000000000000004">
      <c r="A14601" s="33">
        <v>44218</v>
      </c>
      <c r="B14601" s="1" t="s">
        <v>39</v>
      </c>
      <c r="C14601">
        <v>965</v>
      </c>
      <c r="D14601">
        <v>20003</v>
      </c>
      <c r="E14601" s="32">
        <v>791</v>
      </c>
      <c r="F14601">
        <v>12</v>
      </c>
      <c r="G14601" s="32">
        <v>149</v>
      </c>
      <c r="H14601" s="32">
        <v>15</v>
      </c>
    </row>
    <row r="14602" spans="1:8" x14ac:dyDescent="0.55000000000000004">
      <c r="A14602" s="33">
        <v>44218</v>
      </c>
      <c r="B14602" s="1" t="s">
        <v>40</v>
      </c>
      <c r="C14602">
        <v>186</v>
      </c>
      <c r="D14602">
        <v>31666</v>
      </c>
      <c r="E14602" s="32">
        <v>144</v>
      </c>
      <c r="F14602">
        <v>2</v>
      </c>
      <c r="G14602" s="32">
        <v>37</v>
      </c>
      <c r="H14602" s="32">
        <v>1</v>
      </c>
    </row>
    <row r="14603" spans="1:8" x14ac:dyDescent="0.55000000000000004">
      <c r="A14603" s="33">
        <v>44218</v>
      </c>
      <c r="B14603" s="1" t="s">
        <v>41</v>
      </c>
      <c r="C14603">
        <v>242</v>
      </c>
      <c r="D14603">
        <v>11764</v>
      </c>
      <c r="E14603" s="32">
        <v>228</v>
      </c>
      <c r="F14603">
        <v>0</v>
      </c>
      <c r="G14603" s="32">
        <v>14</v>
      </c>
      <c r="H14603" s="32">
        <v>0</v>
      </c>
    </row>
    <row r="14604" spans="1:8" x14ac:dyDescent="0.55000000000000004">
      <c r="A14604" s="33">
        <v>44218</v>
      </c>
      <c r="B14604" s="1" t="s">
        <v>42</v>
      </c>
      <c r="C14604">
        <v>2203</v>
      </c>
      <c r="D14604">
        <v>47392</v>
      </c>
      <c r="E14604" s="32">
        <v>1750</v>
      </c>
      <c r="F14604">
        <v>17</v>
      </c>
      <c r="G14604" s="32">
        <v>387</v>
      </c>
      <c r="H14604" s="32">
        <v>21</v>
      </c>
    </row>
    <row r="14605" spans="1:8" x14ac:dyDescent="0.55000000000000004">
      <c r="A14605" s="33">
        <v>44218</v>
      </c>
      <c r="B14605" s="1" t="s">
        <v>43</v>
      </c>
      <c r="C14605">
        <v>4533</v>
      </c>
      <c r="D14605">
        <v>107047</v>
      </c>
      <c r="E14605" s="32">
        <v>3945</v>
      </c>
      <c r="F14605">
        <v>78</v>
      </c>
      <c r="G14605" s="32">
        <v>439</v>
      </c>
      <c r="H14605" s="32">
        <v>13</v>
      </c>
    </row>
    <row r="14606" spans="1:8" x14ac:dyDescent="0.55000000000000004">
      <c r="A14606" s="33">
        <v>44218</v>
      </c>
      <c r="B14606" s="1" t="s">
        <v>44</v>
      </c>
      <c r="C14606">
        <v>1026</v>
      </c>
      <c r="D14606">
        <v>40022</v>
      </c>
      <c r="E14606" s="32">
        <v>701</v>
      </c>
      <c r="F14606">
        <v>6</v>
      </c>
      <c r="G14606" s="32">
        <v>319</v>
      </c>
      <c r="H14606" s="32">
        <v>2</v>
      </c>
    </row>
    <row r="14607" spans="1:8" x14ac:dyDescent="0.55000000000000004">
      <c r="A14607" s="33">
        <v>44218</v>
      </c>
      <c r="B14607" s="1" t="s">
        <v>45</v>
      </c>
      <c r="C14607">
        <v>350</v>
      </c>
      <c r="D14607">
        <v>19453</v>
      </c>
      <c r="E14607" s="32">
        <v>231</v>
      </c>
      <c r="F14607">
        <v>11</v>
      </c>
      <c r="G14607" s="32">
        <v>108</v>
      </c>
      <c r="H14607" s="32">
        <v>0</v>
      </c>
    </row>
    <row r="14608" spans="1:8" x14ac:dyDescent="0.55000000000000004">
      <c r="A14608" s="33">
        <v>44218</v>
      </c>
      <c r="B14608" s="1" t="s">
        <v>46</v>
      </c>
      <c r="C14608">
        <v>580</v>
      </c>
      <c r="D14608">
        <v>34210</v>
      </c>
      <c r="E14608" s="32">
        <v>386</v>
      </c>
      <c r="F14608">
        <v>11</v>
      </c>
      <c r="G14608" s="32">
        <v>183</v>
      </c>
      <c r="H14608" s="32">
        <v>1</v>
      </c>
    </row>
    <row r="14609" spans="1:8" x14ac:dyDescent="0.55000000000000004">
      <c r="A14609" s="33">
        <v>44218</v>
      </c>
      <c r="B14609" s="1" t="s">
        <v>47</v>
      </c>
      <c r="C14609">
        <v>909</v>
      </c>
      <c r="D14609">
        <v>22287</v>
      </c>
      <c r="E14609" s="32">
        <v>683</v>
      </c>
      <c r="F14609">
        <v>17</v>
      </c>
      <c r="G14609" s="32">
        <v>209</v>
      </c>
      <c r="H14609" s="32">
        <v>3</v>
      </c>
    </row>
    <row r="14610" spans="1:8" x14ac:dyDescent="0.55000000000000004">
      <c r="A14610" s="33">
        <v>44218</v>
      </c>
      <c r="B14610" s="1" t="s">
        <v>48</v>
      </c>
      <c r="C14610">
        <v>815</v>
      </c>
      <c r="D14610">
        <v>6666</v>
      </c>
      <c r="E14610" s="32">
        <v>738</v>
      </c>
      <c r="F14610">
        <v>13</v>
      </c>
      <c r="G14610" s="32">
        <v>64</v>
      </c>
      <c r="H14610" s="32">
        <v>4</v>
      </c>
    </row>
    <row r="14611" spans="1:8" x14ac:dyDescent="0.55000000000000004">
      <c r="A14611" s="33">
        <v>44218</v>
      </c>
      <c r="B14611" s="1" t="s">
        <v>49</v>
      </c>
      <c r="C14611">
        <v>14385</v>
      </c>
      <c r="D14611">
        <v>338817</v>
      </c>
      <c r="E14611" s="32">
        <v>10492</v>
      </c>
      <c r="F14611">
        <v>158</v>
      </c>
      <c r="G14611" s="32">
        <v>3735</v>
      </c>
      <c r="H14611" s="32">
        <v>27</v>
      </c>
    </row>
    <row r="14612" spans="1:8" x14ac:dyDescent="0.55000000000000004">
      <c r="A14612" s="33">
        <v>44218</v>
      </c>
      <c r="B14612" s="1" t="s">
        <v>50</v>
      </c>
      <c r="C14612">
        <v>876</v>
      </c>
      <c r="D14612">
        <v>21260</v>
      </c>
      <c r="E14612" s="32">
        <v>652</v>
      </c>
      <c r="F14612">
        <v>4</v>
      </c>
      <c r="G14612" s="32">
        <v>237</v>
      </c>
      <c r="H14612" s="32">
        <v>2</v>
      </c>
    </row>
    <row r="14613" spans="1:8" x14ac:dyDescent="0.55000000000000004">
      <c r="A14613" s="33">
        <v>44218</v>
      </c>
      <c r="B14613" s="1" t="s">
        <v>51</v>
      </c>
      <c r="C14613">
        <v>1359</v>
      </c>
      <c r="D14613">
        <v>52286</v>
      </c>
      <c r="E14613" s="32">
        <v>981</v>
      </c>
      <c r="F14613">
        <v>18</v>
      </c>
      <c r="G14613" s="32">
        <v>385</v>
      </c>
      <c r="H14613" s="32">
        <v>2</v>
      </c>
    </row>
    <row r="14614" spans="1:8" x14ac:dyDescent="0.55000000000000004">
      <c r="A14614" s="33">
        <v>44218</v>
      </c>
      <c r="B14614" s="1" t="s">
        <v>52</v>
      </c>
      <c r="C14614">
        <v>3076</v>
      </c>
      <c r="D14614">
        <v>48014</v>
      </c>
      <c r="E14614" s="32">
        <v>2243</v>
      </c>
      <c r="F14614">
        <v>45</v>
      </c>
      <c r="G14614" s="32">
        <v>273</v>
      </c>
      <c r="H14614" s="32">
        <v>16</v>
      </c>
    </row>
    <row r="14615" spans="1:8" x14ac:dyDescent="0.55000000000000004">
      <c r="A14615" s="33">
        <v>44218</v>
      </c>
      <c r="B14615" s="1" t="s">
        <v>53</v>
      </c>
      <c r="C14615">
        <v>1014</v>
      </c>
      <c r="D14615">
        <v>57712</v>
      </c>
      <c r="E14615" s="32">
        <v>831</v>
      </c>
      <c r="F14615">
        <v>14</v>
      </c>
      <c r="G14615" s="32">
        <v>169</v>
      </c>
      <c r="H14615" s="32">
        <v>3</v>
      </c>
    </row>
    <row r="14616" spans="1:8" x14ac:dyDescent="0.55000000000000004">
      <c r="A14616" s="33">
        <v>44218</v>
      </c>
      <c r="B14616" s="1" t="s">
        <v>54</v>
      </c>
      <c r="C14616">
        <v>1696</v>
      </c>
      <c r="D14616">
        <v>20872</v>
      </c>
      <c r="E14616" s="32">
        <v>1339</v>
      </c>
      <c r="F14616">
        <v>15</v>
      </c>
      <c r="G14616" s="32">
        <v>350</v>
      </c>
      <c r="H14616" s="32">
        <v>8</v>
      </c>
    </row>
    <row r="14617" spans="1:8" x14ac:dyDescent="0.55000000000000004">
      <c r="A14617" s="33">
        <v>44218</v>
      </c>
      <c r="B14617" s="1" t="s">
        <v>55</v>
      </c>
      <c r="C14617">
        <v>1497</v>
      </c>
      <c r="D14617">
        <v>51830</v>
      </c>
      <c r="E14617" s="32">
        <v>1272</v>
      </c>
      <c r="F14617">
        <v>15</v>
      </c>
      <c r="G14617" s="32">
        <v>225</v>
      </c>
      <c r="H14617" s="32">
        <v>2</v>
      </c>
    </row>
    <row r="14618" spans="1:8" x14ac:dyDescent="0.55000000000000004">
      <c r="A14618" s="33">
        <v>44218</v>
      </c>
      <c r="B14618" s="1" t="s">
        <v>56</v>
      </c>
      <c r="C14618">
        <v>6862</v>
      </c>
      <c r="D14618">
        <v>115456</v>
      </c>
      <c r="E14618" s="32">
        <v>5952</v>
      </c>
      <c r="F14618">
        <v>90</v>
      </c>
      <c r="G14618" s="32">
        <v>825</v>
      </c>
      <c r="H14618" s="32">
        <v>6</v>
      </c>
    </row>
    <row r="14619" spans="1:8" x14ac:dyDescent="0.55000000000000004">
      <c r="A14619" s="33">
        <v>44219</v>
      </c>
      <c r="B14619" s="1" t="s">
        <v>7</v>
      </c>
      <c r="C14619">
        <v>16578</v>
      </c>
      <c r="D14619">
        <v>296993</v>
      </c>
      <c r="E14619" s="32">
        <v>14511</v>
      </c>
      <c r="F14619">
        <v>565</v>
      </c>
      <c r="G14619" s="32">
        <v>1514</v>
      </c>
      <c r="H14619" s="32">
        <v>16</v>
      </c>
    </row>
    <row r="14620" spans="1:8" x14ac:dyDescent="0.55000000000000004">
      <c r="A14620" s="33">
        <v>44219</v>
      </c>
      <c r="B14620" s="1" t="s">
        <v>11</v>
      </c>
      <c r="C14620">
        <v>677</v>
      </c>
      <c r="D14620">
        <v>12455</v>
      </c>
      <c r="E14620" s="32">
        <v>599</v>
      </c>
      <c r="F14620">
        <v>9</v>
      </c>
      <c r="G14620" s="32">
        <v>69</v>
      </c>
      <c r="H14620" s="32">
        <v>4</v>
      </c>
    </row>
    <row r="14621" spans="1:8" x14ac:dyDescent="0.55000000000000004">
      <c r="A14621" s="33">
        <v>44219</v>
      </c>
      <c r="B14621" s="1" t="s">
        <v>12</v>
      </c>
      <c r="C14621">
        <v>487</v>
      </c>
      <c r="D14621">
        <v>18808</v>
      </c>
      <c r="E14621" s="32">
        <v>410</v>
      </c>
      <c r="F14621">
        <v>25</v>
      </c>
      <c r="G14621" s="32">
        <v>52</v>
      </c>
      <c r="H14621" s="32">
        <v>1</v>
      </c>
    </row>
    <row r="14622" spans="1:8" x14ac:dyDescent="0.55000000000000004">
      <c r="A14622" s="33">
        <v>44219</v>
      </c>
      <c r="B14622" s="1" t="s">
        <v>13</v>
      </c>
      <c r="C14622">
        <v>3221</v>
      </c>
      <c r="D14622">
        <v>45534</v>
      </c>
      <c r="E14622" s="32">
        <v>2666</v>
      </c>
      <c r="F14622">
        <v>22</v>
      </c>
      <c r="G14622" s="32">
        <v>533</v>
      </c>
      <c r="H14622" s="32">
        <v>10</v>
      </c>
    </row>
    <row r="14623" spans="1:8" x14ac:dyDescent="0.55000000000000004">
      <c r="A14623" s="33">
        <v>44219</v>
      </c>
      <c r="B14623" s="1" t="s">
        <v>14</v>
      </c>
      <c r="C14623">
        <v>242</v>
      </c>
      <c r="D14623">
        <v>6089</v>
      </c>
      <c r="E14623" s="32">
        <v>178</v>
      </c>
      <c r="F14623">
        <v>1</v>
      </c>
      <c r="G14623" s="32">
        <v>63</v>
      </c>
      <c r="H14623" s="32">
        <v>1</v>
      </c>
    </row>
    <row r="14624" spans="1:8" x14ac:dyDescent="0.55000000000000004">
      <c r="A14624" s="33">
        <v>44219</v>
      </c>
      <c r="B14624" s="1" t="s">
        <v>15</v>
      </c>
      <c r="C14624">
        <v>457</v>
      </c>
      <c r="D14624">
        <v>13066</v>
      </c>
      <c r="E14624" s="32">
        <v>412</v>
      </c>
      <c r="F14624">
        <v>13</v>
      </c>
      <c r="G14624" s="32">
        <v>32</v>
      </c>
      <c r="H14624" s="32">
        <v>1</v>
      </c>
    </row>
    <row r="14625" spans="1:8" x14ac:dyDescent="0.55000000000000004">
      <c r="A14625" s="33">
        <v>44219</v>
      </c>
      <c r="B14625" s="1" t="s">
        <v>16</v>
      </c>
      <c r="C14625">
        <v>1584</v>
      </c>
      <c r="D14625">
        <v>76841</v>
      </c>
      <c r="E14625" s="32">
        <v>1254</v>
      </c>
      <c r="F14625">
        <v>35</v>
      </c>
      <c r="G14625" s="32">
        <v>295</v>
      </c>
      <c r="H14625" s="32">
        <v>11</v>
      </c>
    </row>
    <row r="14626" spans="1:8" x14ac:dyDescent="0.55000000000000004">
      <c r="A14626" s="33">
        <v>44219</v>
      </c>
      <c r="B14626" s="1" t="s">
        <v>17</v>
      </c>
      <c r="C14626">
        <v>4319</v>
      </c>
      <c r="D14626">
        <v>21908</v>
      </c>
      <c r="E14626" s="32">
        <v>3385</v>
      </c>
      <c r="F14626">
        <v>51</v>
      </c>
      <c r="G14626" s="32">
        <v>883</v>
      </c>
      <c r="H14626" s="32">
        <v>12</v>
      </c>
    </row>
    <row r="14627" spans="1:8" x14ac:dyDescent="0.55000000000000004">
      <c r="A14627" s="33">
        <v>44219</v>
      </c>
      <c r="B14627" s="1" t="s">
        <v>18</v>
      </c>
      <c r="C14627">
        <v>3527</v>
      </c>
      <c r="D14627">
        <v>98784</v>
      </c>
      <c r="E14627" s="32">
        <v>2556</v>
      </c>
      <c r="F14627">
        <v>35</v>
      </c>
      <c r="G14627" s="32">
        <v>971</v>
      </c>
      <c r="H14627" s="32">
        <v>20</v>
      </c>
    </row>
    <row r="14628" spans="1:8" x14ac:dyDescent="0.55000000000000004">
      <c r="A14628" s="33">
        <v>44219</v>
      </c>
      <c r="B14628" s="1" t="s">
        <v>19</v>
      </c>
      <c r="C14628">
        <v>3581</v>
      </c>
      <c r="D14628">
        <v>69533</v>
      </c>
      <c r="E14628" s="32">
        <v>3021</v>
      </c>
      <c r="F14628">
        <v>65</v>
      </c>
      <c r="G14628" s="32">
        <v>495</v>
      </c>
      <c r="H14628" s="32">
        <v>11</v>
      </c>
    </row>
    <row r="14629" spans="1:8" x14ac:dyDescent="0.55000000000000004">
      <c r="A14629" s="33">
        <v>44219</v>
      </c>
      <c r="B14629" s="1" t="s">
        <v>20</v>
      </c>
      <c r="C14629">
        <v>23060</v>
      </c>
      <c r="D14629">
        <v>418597</v>
      </c>
      <c r="E14629" s="32">
        <v>17483</v>
      </c>
      <c r="F14629">
        <v>304</v>
      </c>
      <c r="G14629" s="32">
        <v>5273</v>
      </c>
      <c r="H14629" s="32">
        <v>91</v>
      </c>
    </row>
    <row r="14630" spans="1:8" x14ac:dyDescent="0.55000000000000004">
      <c r="A14630" s="33">
        <v>44219</v>
      </c>
      <c r="B14630" s="1" t="s">
        <v>21</v>
      </c>
      <c r="C14630">
        <v>19918</v>
      </c>
      <c r="D14630">
        <v>302123</v>
      </c>
      <c r="E14630" s="32">
        <v>13277</v>
      </c>
      <c r="F14630">
        <v>208</v>
      </c>
      <c r="G14630" s="32">
        <v>6433</v>
      </c>
      <c r="H14630" s="32">
        <v>47</v>
      </c>
    </row>
    <row r="14631" spans="1:8" x14ac:dyDescent="0.55000000000000004">
      <c r="A14631" s="33">
        <v>44219</v>
      </c>
      <c r="B14631" s="1" t="s">
        <v>22</v>
      </c>
      <c r="C14631">
        <v>92904</v>
      </c>
      <c r="D14631">
        <v>1232156</v>
      </c>
      <c r="E14631" s="32">
        <v>73890</v>
      </c>
      <c r="F14631">
        <v>779</v>
      </c>
      <c r="G14631" s="32">
        <v>18235</v>
      </c>
      <c r="H14631" s="32">
        <v>156</v>
      </c>
    </row>
    <row r="14632" spans="1:8" x14ac:dyDescent="0.55000000000000004">
      <c r="A14632" s="33">
        <v>44219</v>
      </c>
      <c r="B14632" s="1" t="s">
        <v>23</v>
      </c>
      <c r="C14632">
        <v>37474</v>
      </c>
      <c r="D14632">
        <v>455639</v>
      </c>
      <c r="E14632" s="32">
        <v>32106</v>
      </c>
      <c r="F14632">
        <v>390</v>
      </c>
      <c r="G14632" s="32">
        <v>4978</v>
      </c>
      <c r="H14632" s="32">
        <v>116</v>
      </c>
    </row>
    <row r="14633" spans="1:8" x14ac:dyDescent="0.55000000000000004">
      <c r="A14633" s="33">
        <v>44219</v>
      </c>
      <c r="B14633" s="1" t="s">
        <v>24</v>
      </c>
      <c r="C14633">
        <v>838</v>
      </c>
      <c r="D14633">
        <v>35121</v>
      </c>
      <c r="E14633" s="32">
        <v>692</v>
      </c>
      <c r="F14633">
        <v>7</v>
      </c>
      <c r="G14633" s="32">
        <v>146</v>
      </c>
      <c r="H14633" s="32">
        <v>1</v>
      </c>
    </row>
    <row r="14634" spans="1:8" x14ac:dyDescent="0.55000000000000004">
      <c r="A14634" s="33">
        <v>44219</v>
      </c>
      <c r="B14634" s="1" t="s">
        <v>25</v>
      </c>
      <c r="C14634">
        <v>839</v>
      </c>
      <c r="D14634">
        <v>28649</v>
      </c>
      <c r="E14634" s="32">
        <v>723</v>
      </c>
      <c r="F14634">
        <v>27</v>
      </c>
      <c r="G14634" s="32">
        <v>89</v>
      </c>
      <c r="H14634" s="32">
        <v>3</v>
      </c>
    </row>
    <row r="14635" spans="1:8" x14ac:dyDescent="0.55000000000000004">
      <c r="A14635" s="33">
        <v>44219</v>
      </c>
      <c r="B14635" s="1" t="s">
        <v>26</v>
      </c>
      <c r="C14635">
        <v>1416</v>
      </c>
      <c r="D14635">
        <v>38179</v>
      </c>
      <c r="E14635" s="32">
        <v>1188</v>
      </c>
      <c r="F14635">
        <v>56</v>
      </c>
      <c r="G14635" s="32">
        <v>215</v>
      </c>
      <c r="H14635" s="32">
        <v>7</v>
      </c>
    </row>
    <row r="14636" spans="1:8" x14ac:dyDescent="0.55000000000000004">
      <c r="A14636" s="33">
        <v>44219</v>
      </c>
      <c r="B14636" s="1" t="s">
        <v>27</v>
      </c>
      <c r="C14636">
        <v>476</v>
      </c>
      <c r="D14636">
        <v>25002</v>
      </c>
      <c r="E14636" s="32">
        <v>387</v>
      </c>
      <c r="F14636">
        <v>13</v>
      </c>
      <c r="G14636" s="32">
        <v>76</v>
      </c>
      <c r="H14636" s="32">
        <v>4</v>
      </c>
    </row>
    <row r="14637" spans="1:8" x14ac:dyDescent="0.55000000000000004">
      <c r="A14637" s="33">
        <v>44219</v>
      </c>
      <c r="B14637" s="1" t="s">
        <v>28</v>
      </c>
      <c r="C14637">
        <v>874</v>
      </c>
      <c r="D14637">
        <v>14741</v>
      </c>
      <c r="E14637" s="32">
        <v>753</v>
      </c>
      <c r="F14637">
        <v>12</v>
      </c>
      <c r="G14637" s="32">
        <v>109</v>
      </c>
      <c r="H14637" s="32">
        <v>4</v>
      </c>
    </row>
    <row r="14638" spans="1:8" x14ac:dyDescent="0.55000000000000004">
      <c r="A14638" s="33">
        <v>44219</v>
      </c>
      <c r="B14638" s="1" t="s">
        <v>29</v>
      </c>
      <c r="C14638">
        <v>2155</v>
      </c>
      <c r="D14638">
        <v>69826</v>
      </c>
      <c r="E14638" s="32">
        <v>1834</v>
      </c>
      <c r="F14638">
        <v>28</v>
      </c>
      <c r="G14638" s="32">
        <v>311</v>
      </c>
      <c r="H14638" s="32">
        <v>1</v>
      </c>
    </row>
    <row r="14639" spans="1:8" x14ac:dyDescent="0.55000000000000004">
      <c r="A14639" s="33">
        <v>44219</v>
      </c>
      <c r="B14639" s="1" t="s">
        <v>30</v>
      </c>
      <c r="C14639">
        <v>3907</v>
      </c>
      <c r="D14639">
        <v>96096</v>
      </c>
      <c r="E14639" s="32">
        <v>3246</v>
      </c>
      <c r="F14639">
        <v>63</v>
      </c>
      <c r="G14639" s="32">
        <v>598</v>
      </c>
      <c r="H14639" s="32">
        <v>14</v>
      </c>
    </row>
    <row r="14640" spans="1:8" x14ac:dyDescent="0.55000000000000004">
      <c r="A14640" s="33">
        <v>44219</v>
      </c>
      <c r="B14640" s="1" t="s">
        <v>31</v>
      </c>
      <c r="C14640">
        <v>4181</v>
      </c>
      <c r="D14640">
        <v>128855</v>
      </c>
      <c r="E14640" s="32">
        <v>3302</v>
      </c>
      <c r="F14640">
        <v>69</v>
      </c>
      <c r="G14640" s="32">
        <v>810</v>
      </c>
      <c r="H14640" s="32">
        <v>11</v>
      </c>
    </row>
    <row r="14641" spans="1:8" x14ac:dyDescent="0.55000000000000004">
      <c r="A14641" s="33">
        <v>44219</v>
      </c>
      <c r="B14641" s="1" t="s">
        <v>32</v>
      </c>
      <c r="C14641">
        <v>22427</v>
      </c>
      <c r="D14641">
        <v>281822</v>
      </c>
      <c r="E14641" s="32">
        <v>18774</v>
      </c>
      <c r="F14641">
        <v>354</v>
      </c>
      <c r="G14641" s="32">
        <v>3299</v>
      </c>
      <c r="H14641" s="32">
        <v>58</v>
      </c>
    </row>
    <row r="14642" spans="1:8" x14ac:dyDescent="0.55000000000000004">
      <c r="A14642" s="33">
        <v>44219</v>
      </c>
      <c r="B14642" s="1" t="s">
        <v>33</v>
      </c>
      <c r="C14642">
        <v>1976</v>
      </c>
      <c r="D14642">
        <v>42391</v>
      </c>
      <c r="E14642" s="32">
        <v>1558</v>
      </c>
      <c r="F14642">
        <v>28</v>
      </c>
      <c r="G14642" s="32">
        <v>390</v>
      </c>
      <c r="H14642" s="32">
        <v>4</v>
      </c>
    </row>
    <row r="14643" spans="1:8" x14ac:dyDescent="0.55000000000000004">
      <c r="A14643" s="33">
        <v>44219</v>
      </c>
      <c r="B14643" s="1" t="s">
        <v>34</v>
      </c>
      <c r="C14643">
        <v>1936</v>
      </c>
      <c r="D14643">
        <v>51471</v>
      </c>
      <c r="E14643" s="32">
        <v>1514</v>
      </c>
      <c r="F14643">
        <v>26</v>
      </c>
      <c r="G14643" s="32">
        <v>396</v>
      </c>
      <c r="H14643" s="32">
        <v>11</v>
      </c>
    </row>
    <row r="14644" spans="1:8" x14ac:dyDescent="0.55000000000000004">
      <c r="A14644" s="33">
        <v>44219</v>
      </c>
      <c r="B14644" s="1" t="s">
        <v>35</v>
      </c>
      <c r="C14644">
        <v>7393</v>
      </c>
      <c r="D14644">
        <v>118410</v>
      </c>
      <c r="E14644" s="32">
        <v>5850</v>
      </c>
      <c r="F14644">
        <v>93</v>
      </c>
      <c r="G14644" s="32">
        <v>1511</v>
      </c>
      <c r="H14644" s="32">
        <v>21</v>
      </c>
    </row>
    <row r="14645" spans="1:8" x14ac:dyDescent="0.55000000000000004">
      <c r="A14645" s="33">
        <v>44219</v>
      </c>
      <c r="B14645" s="1" t="s">
        <v>36</v>
      </c>
      <c r="C14645">
        <v>41033</v>
      </c>
      <c r="D14645">
        <v>603837</v>
      </c>
      <c r="E14645" s="32">
        <v>34070</v>
      </c>
      <c r="F14645">
        <v>826</v>
      </c>
      <c r="G14645" s="32">
        <v>6137</v>
      </c>
      <c r="H14645" s="32">
        <v>174</v>
      </c>
    </row>
    <row r="14646" spans="1:8" x14ac:dyDescent="0.55000000000000004">
      <c r="A14646" s="33">
        <v>44219</v>
      </c>
      <c r="B14646" s="1" t="s">
        <v>37</v>
      </c>
      <c r="C14646">
        <v>14985</v>
      </c>
      <c r="D14646">
        <v>185552</v>
      </c>
      <c r="E14646" s="32">
        <v>12534</v>
      </c>
      <c r="F14646">
        <v>343</v>
      </c>
      <c r="G14646" s="32">
        <v>2108</v>
      </c>
      <c r="H14646" s="32">
        <v>58</v>
      </c>
    </row>
    <row r="14647" spans="1:8" x14ac:dyDescent="0.55000000000000004">
      <c r="A14647" s="33">
        <v>44219</v>
      </c>
      <c r="B14647" s="1" t="s">
        <v>38</v>
      </c>
      <c r="C14647">
        <v>2833</v>
      </c>
      <c r="D14647">
        <v>63299</v>
      </c>
      <c r="E14647" s="32">
        <v>2400</v>
      </c>
      <c r="F14647">
        <v>34</v>
      </c>
      <c r="G14647" s="32">
        <v>399</v>
      </c>
      <c r="H14647" s="32">
        <v>11</v>
      </c>
    </row>
    <row r="14648" spans="1:8" x14ac:dyDescent="0.55000000000000004">
      <c r="A14648" s="33">
        <v>44219</v>
      </c>
      <c r="B14648" s="1" t="s">
        <v>39</v>
      </c>
      <c r="C14648">
        <v>975</v>
      </c>
      <c r="D14648">
        <v>20208</v>
      </c>
      <c r="E14648" s="32">
        <v>804</v>
      </c>
      <c r="F14648">
        <v>12</v>
      </c>
      <c r="G14648" s="32">
        <v>145</v>
      </c>
      <c r="H14648" s="32">
        <v>15</v>
      </c>
    </row>
    <row r="14649" spans="1:8" x14ac:dyDescent="0.55000000000000004">
      <c r="A14649" s="33">
        <v>44219</v>
      </c>
      <c r="B14649" s="1" t="s">
        <v>40</v>
      </c>
      <c r="C14649">
        <v>189</v>
      </c>
      <c r="D14649">
        <v>31811</v>
      </c>
      <c r="E14649" s="32">
        <v>149</v>
      </c>
      <c r="F14649">
        <v>2</v>
      </c>
      <c r="G14649" s="32">
        <v>35</v>
      </c>
      <c r="H14649" s="32">
        <v>1</v>
      </c>
    </row>
    <row r="14650" spans="1:8" x14ac:dyDescent="0.55000000000000004">
      <c r="A14650" s="33">
        <v>44219</v>
      </c>
      <c r="B14650" s="1" t="s">
        <v>41</v>
      </c>
      <c r="C14650">
        <v>242</v>
      </c>
      <c r="D14650">
        <v>11764</v>
      </c>
      <c r="E14650" s="32">
        <v>230</v>
      </c>
      <c r="F14650">
        <v>0</v>
      </c>
      <c r="G14650" s="32">
        <v>12</v>
      </c>
      <c r="H14650" s="32">
        <v>0</v>
      </c>
    </row>
    <row r="14651" spans="1:8" x14ac:dyDescent="0.55000000000000004">
      <c r="A14651" s="33">
        <v>44219</v>
      </c>
      <c r="B14651" s="1" t="s">
        <v>42</v>
      </c>
      <c r="C14651">
        <v>2219</v>
      </c>
      <c r="D14651">
        <v>47392</v>
      </c>
      <c r="E14651" s="32">
        <v>1750</v>
      </c>
      <c r="F14651">
        <v>17</v>
      </c>
      <c r="G14651" s="32">
        <v>387</v>
      </c>
      <c r="H14651" s="32">
        <v>21</v>
      </c>
    </row>
    <row r="14652" spans="1:8" x14ac:dyDescent="0.55000000000000004">
      <c r="A14652" s="33">
        <v>44219</v>
      </c>
      <c r="B14652" s="1" t="s">
        <v>43</v>
      </c>
      <c r="C14652">
        <v>4578</v>
      </c>
      <c r="D14652">
        <v>107047</v>
      </c>
      <c r="E14652" s="32">
        <v>4009</v>
      </c>
      <c r="F14652">
        <v>81</v>
      </c>
      <c r="G14652" s="32">
        <v>406</v>
      </c>
      <c r="H14652" s="32">
        <v>13</v>
      </c>
    </row>
    <row r="14653" spans="1:8" x14ac:dyDescent="0.55000000000000004">
      <c r="A14653" s="33">
        <v>44219</v>
      </c>
      <c r="B14653" s="1" t="s">
        <v>44</v>
      </c>
      <c r="C14653">
        <v>1077</v>
      </c>
      <c r="D14653">
        <v>40022</v>
      </c>
      <c r="E14653" s="32">
        <v>718</v>
      </c>
      <c r="F14653">
        <v>8</v>
      </c>
      <c r="G14653" s="32">
        <v>351</v>
      </c>
      <c r="H14653" s="32">
        <v>2</v>
      </c>
    </row>
    <row r="14654" spans="1:8" x14ac:dyDescent="0.55000000000000004">
      <c r="A14654" s="33">
        <v>44219</v>
      </c>
      <c r="B14654" s="1" t="s">
        <v>45</v>
      </c>
      <c r="C14654">
        <v>359</v>
      </c>
      <c r="D14654">
        <v>19831</v>
      </c>
      <c r="E14654" s="32">
        <v>233</v>
      </c>
      <c r="F14654">
        <v>12</v>
      </c>
      <c r="G14654" s="32">
        <v>114</v>
      </c>
      <c r="H14654" s="32">
        <v>0</v>
      </c>
    </row>
    <row r="14655" spans="1:8" x14ac:dyDescent="0.55000000000000004">
      <c r="A14655" s="33">
        <v>44219</v>
      </c>
      <c r="B14655" s="1" t="s">
        <v>46</v>
      </c>
      <c r="C14655">
        <v>586</v>
      </c>
      <c r="D14655">
        <v>34634</v>
      </c>
      <c r="E14655" s="32">
        <v>397</v>
      </c>
      <c r="F14655">
        <v>12</v>
      </c>
      <c r="G14655" s="32">
        <v>177</v>
      </c>
      <c r="H14655" s="32">
        <v>1</v>
      </c>
    </row>
    <row r="14656" spans="1:8" x14ac:dyDescent="0.55000000000000004">
      <c r="A14656" s="33">
        <v>44219</v>
      </c>
      <c r="B14656" s="1" t="s">
        <v>47</v>
      </c>
      <c r="C14656">
        <v>931</v>
      </c>
      <c r="D14656">
        <v>22607</v>
      </c>
      <c r="E14656" s="32">
        <v>710</v>
      </c>
      <c r="F14656">
        <v>17</v>
      </c>
      <c r="G14656" s="32">
        <v>204</v>
      </c>
      <c r="H14656" s="32">
        <v>3</v>
      </c>
    </row>
    <row r="14657" spans="1:8" x14ac:dyDescent="0.55000000000000004">
      <c r="A14657" s="33">
        <v>44219</v>
      </c>
      <c r="B14657" s="1" t="s">
        <v>48</v>
      </c>
      <c r="C14657">
        <v>818</v>
      </c>
      <c r="D14657">
        <v>6693</v>
      </c>
      <c r="E14657" s="32">
        <v>744</v>
      </c>
      <c r="F14657">
        <v>13</v>
      </c>
      <c r="G14657" s="32">
        <v>61</v>
      </c>
      <c r="H14657" s="32">
        <v>4</v>
      </c>
    </row>
    <row r="14658" spans="1:8" x14ac:dyDescent="0.55000000000000004">
      <c r="A14658" s="33">
        <v>44219</v>
      </c>
      <c r="B14658" s="1" t="s">
        <v>49</v>
      </c>
      <c r="C14658">
        <v>14621</v>
      </c>
      <c r="D14658">
        <v>343861</v>
      </c>
      <c r="E14658" s="32">
        <v>10666</v>
      </c>
      <c r="F14658">
        <v>162</v>
      </c>
      <c r="G14658" s="32">
        <v>3793</v>
      </c>
      <c r="H14658" s="32">
        <v>28</v>
      </c>
    </row>
    <row r="14659" spans="1:8" x14ac:dyDescent="0.55000000000000004">
      <c r="A14659" s="33">
        <v>44219</v>
      </c>
      <c r="B14659" s="1" t="s">
        <v>50</v>
      </c>
      <c r="C14659">
        <v>886</v>
      </c>
      <c r="D14659">
        <v>21777</v>
      </c>
      <c r="E14659" s="32">
        <v>684</v>
      </c>
      <c r="F14659">
        <v>4</v>
      </c>
      <c r="G14659" s="32">
        <v>214</v>
      </c>
      <c r="H14659" s="32">
        <v>2</v>
      </c>
    </row>
    <row r="14660" spans="1:8" x14ac:dyDescent="0.55000000000000004">
      <c r="A14660" s="33">
        <v>44219</v>
      </c>
      <c r="B14660" s="1" t="s">
        <v>51</v>
      </c>
      <c r="C14660">
        <v>1359</v>
      </c>
      <c r="D14660">
        <v>52644</v>
      </c>
      <c r="E14660" s="32">
        <v>981</v>
      </c>
      <c r="F14660">
        <v>18</v>
      </c>
      <c r="G14660" s="32">
        <v>381</v>
      </c>
      <c r="H14660" s="32">
        <v>2</v>
      </c>
    </row>
    <row r="14661" spans="1:8" x14ac:dyDescent="0.55000000000000004">
      <c r="A14661" s="33">
        <v>44219</v>
      </c>
      <c r="B14661" s="1" t="s">
        <v>52</v>
      </c>
      <c r="C14661">
        <v>3076</v>
      </c>
      <c r="D14661">
        <v>48014</v>
      </c>
      <c r="E14661" s="32">
        <v>2243</v>
      </c>
      <c r="F14661">
        <v>45</v>
      </c>
      <c r="G14661" s="32">
        <v>273</v>
      </c>
      <c r="H14661" s="32">
        <v>16</v>
      </c>
    </row>
    <row r="14662" spans="1:8" x14ac:dyDescent="0.55000000000000004">
      <c r="A14662" s="33">
        <v>44219</v>
      </c>
      <c r="B14662" s="1" t="s">
        <v>53</v>
      </c>
      <c r="C14662">
        <v>1032</v>
      </c>
      <c r="D14662">
        <v>58344</v>
      </c>
      <c r="E14662" s="32">
        <v>853</v>
      </c>
      <c r="F14662">
        <v>14</v>
      </c>
      <c r="G14662" s="32">
        <v>165</v>
      </c>
      <c r="H14662" s="32">
        <v>3</v>
      </c>
    </row>
    <row r="14663" spans="1:8" x14ac:dyDescent="0.55000000000000004">
      <c r="A14663" s="33">
        <v>44219</v>
      </c>
      <c r="B14663" s="1" t="s">
        <v>54</v>
      </c>
      <c r="C14663">
        <v>1696</v>
      </c>
      <c r="D14663">
        <v>20872</v>
      </c>
      <c r="E14663" s="32">
        <v>1339</v>
      </c>
      <c r="F14663">
        <v>15</v>
      </c>
      <c r="G14663" s="32">
        <v>350</v>
      </c>
      <c r="H14663" s="32">
        <v>8</v>
      </c>
    </row>
    <row r="14664" spans="1:8" x14ac:dyDescent="0.55000000000000004">
      <c r="A14664" s="33">
        <v>44219</v>
      </c>
      <c r="B14664" s="1" t="s">
        <v>55</v>
      </c>
      <c r="C14664">
        <v>1497</v>
      </c>
      <c r="D14664">
        <v>52400</v>
      </c>
      <c r="E14664" s="32">
        <v>1272</v>
      </c>
      <c r="F14664">
        <v>15</v>
      </c>
      <c r="G14664" s="32">
        <v>225</v>
      </c>
      <c r="H14664" s="32">
        <v>2</v>
      </c>
    </row>
    <row r="14665" spans="1:8" x14ac:dyDescent="0.55000000000000004">
      <c r="A14665" s="33">
        <v>44219</v>
      </c>
      <c r="B14665" s="1" t="s">
        <v>56</v>
      </c>
      <c r="C14665">
        <v>6939</v>
      </c>
      <c r="D14665">
        <v>115893</v>
      </c>
      <c r="E14665" s="32">
        <v>6032</v>
      </c>
      <c r="F14665">
        <v>90</v>
      </c>
      <c r="G14665" s="32">
        <v>822</v>
      </c>
      <c r="H14665" s="32">
        <v>7</v>
      </c>
    </row>
    <row r="14666" spans="1:8" x14ac:dyDescent="0.55000000000000004">
      <c r="A14666" s="33">
        <v>44220</v>
      </c>
      <c r="B14666" s="1" t="s">
        <v>7</v>
      </c>
      <c r="C14666">
        <v>16672</v>
      </c>
      <c r="D14666">
        <v>299462</v>
      </c>
      <c r="E14666" s="32">
        <v>14619</v>
      </c>
      <c r="F14666">
        <v>569</v>
      </c>
      <c r="G14666" s="32">
        <v>1502</v>
      </c>
      <c r="H14666" s="32">
        <v>17</v>
      </c>
    </row>
    <row r="14667" spans="1:8" x14ac:dyDescent="0.55000000000000004">
      <c r="A14667" s="33">
        <v>44220</v>
      </c>
      <c r="B14667" s="1" t="s">
        <v>11</v>
      </c>
      <c r="C14667">
        <v>677</v>
      </c>
      <c r="D14667">
        <v>12455</v>
      </c>
      <c r="E14667" s="32">
        <v>599</v>
      </c>
      <c r="F14667">
        <v>9</v>
      </c>
      <c r="G14667" s="32">
        <v>69</v>
      </c>
      <c r="H14667" s="32">
        <v>4</v>
      </c>
    </row>
    <row r="14668" spans="1:8" x14ac:dyDescent="0.55000000000000004">
      <c r="A14668" s="33">
        <v>44220</v>
      </c>
      <c r="B14668" s="1" t="s">
        <v>12</v>
      </c>
      <c r="C14668">
        <v>488</v>
      </c>
      <c r="D14668">
        <v>18971</v>
      </c>
      <c r="E14668" s="32">
        <v>416</v>
      </c>
      <c r="F14668">
        <v>25</v>
      </c>
      <c r="G14668" s="32">
        <v>47</v>
      </c>
      <c r="H14668" s="32">
        <v>1</v>
      </c>
    </row>
    <row r="14669" spans="1:8" x14ac:dyDescent="0.55000000000000004">
      <c r="A14669" s="33">
        <v>44220</v>
      </c>
      <c r="B14669" s="1" t="s">
        <v>13</v>
      </c>
      <c r="C14669">
        <v>3253</v>
      </c>
      <c r="D14669">
        <v>46124</v>
      </c>
      <c r="E14669" s="32">
        <v>2731</v>
      </c>
      <c r="F14669">
        <v>22</v>
      </c>
      <c r="G14669" s="32">
        <v>500</v>
      </c>
      <c r="H14669" s="32">
        <v>10</v>
      </c>
    </row>
    <row r="14670" spans="1:8" x14ac:dyDescent="0.55000000000000004">
      <c r="A14670" s="33">
        <v>44220</v>
      </c>
      <c r="B14670" s="1" t="s">
        <v>14</v>
      </c>
      <c r="C14670">
        <v>247</v>
      </c>
      <c r="D14670">
        <v>6089</v>
      </c>
      <c r="E14670" s="32">
        <v>180</v>
      </c>
      <c r="F14670">
        <v>1</v>
      </c>
      <c r="G14670" s="32">
        <v>66</v>
      </c>
      <c r="H14670" s="32">
        <v>1</v>
      </c>
    </row>
    <row r="14671" spans="1:8" x14ac:dyDescent="0.55000000000000004">
      <c r="A14671" s="33">
        <v>44220</v>
      </c>
      <c r="B14671" s="1" t="s">
        <v>15</v>
      </c>
      <c r="C14671">
        <v>458</v>
      </c>
      <c r="D14671">
        <v>13142</v>
      </c>
      <c r="E14671" s="32">
        <v>416</v>
      </c>
      <c r="F14671">
        <v>13</v>
      </c>
      <c r="G14671" s="32">
        <v>29</v>
      </c>
      <c r="H14671" s="32">
        <v>1</v>
      </c>
    </row>
    <row r="14672" spans="1:8" x14ac:dyDescent="0.55000000000000004">
      <c r="A14672" s="33">
        <v>44220</v>
      </c>
      <c r="B14672" s="1" t="s">
        <v>16</v>
      </c>
      <c r="C14672">
        <v>1610</v>
      </c>
      <c r="D14672">
        <v>77257</v>
      </c>
      <c r="E14672" s="32">
        <v>1272</v>
      </c>
      <c r="F14672">
        <v>36</v>
      </c>
      <c r="G14672" s="32">
        <v>302</v>
      </c>
      <c r="H14672" s="32">
        <v>11</v>
      </c>
    </row>
    <row r="14673" spans="1:8" x14ac:dyDescent="0.55000000000000004">
      <c r="A14673" s="33">
        <v>44220</v>
      </c>
      <c r="B14673" s="1" t="s">
        <v>17</v>
      </c>
      <c r="C14673">
        <v>4365</v>
      </c>
      <c r="D14673">
        <v>21908</v>
      </c>
      <c r="E14673" s="32">
        <v>3462</v>
      </c>
      <c r="F14673">
        <v>53</v>
      </c>
      <c r="G14673" s="32">
        <v>850</v>
      </c>
      <c r="H14673" s="32">
        <v>14</v>
      </c>
    </row>
    <row r="14674" spans="1:8" x14ac:dyDescent="0.55000000000000004">
      <c r="A14674" s="33">
        <v>44220</v>
      </c>
      <c r="B14674" s="1" t="s">
        <v>18</v>
      </c>
      <c r="C14674">
        <v>3556</v>
      </c>
      <c r="D14674">
        <v>99127</v>
      </c>
      <c r="E14674" s="32">
        <v>2656</v>
      </c>
      <c r="F14674">
        <v>36</v>
      </c>
      <c r="G14674" s="32">
        <v>900</v>
      </c>
      <c r="H14674" s="32">
        <v>20</v>
      </c>
    </row>
    <row r="14675" spans="1:8" x14ac:dyDescent="0.55000000000000004">
      <c r="A14675" s="33">
        <v>44220</v>
      </c>
      <c r="B14675" s="1" t="s">
        <v>19</v>
      </c>
      <c r="C14675">
        <v>3604</v>
      </c>
      <c r="D14675">
        <v>69533</v>
      </c>
      <c r="E14675" s="32">
        <v>3085</v>
      </c>
      <c r="F14675">
        <v>66</v>
      </c>
      <c r="G14675" s="32">
        <v>453</v>
      </c>
      <c r="H14675" s="32">
        <v>11</v>
      </c>
    </row>
    <row r="14676" spans="1:8" x14ac:dyDescent="0.55000000000000004">
      <c r="A14676" s="33">
        <v>44220</v>
      </c>
      <c r="B14676" s="1" t="s">
        <v>20</v>
      </c>
      <c r="C14676">
        <v>23345</v>
      </c>
      <c r="D14676">
        <v>419823</v>
      </c>
      <c r="E14676" s="32">
        <v>17850</v>
      </c>
      <c r="F14676">
        <v>307</v>
      </c>
      <c r="G14676" s="32">
        <v>5188</v>
      </c>
      <c r="H14676" s="32">
        <v>91</v>
      </c>
    </row>
    <row r="14677" spans="1:8" x14ac:dyDescent="0.55000000000000004">
      <c r="A14677" s="33">
        <v>44220</v>
      </c>
      <c r="B14677" s="1" t="s">
        <v>21</v>
      </c>
      <c r="C14677">
        <v>20246</v>
      </c>
      <c r="D14677">
        <v>303228</v>
      </c>
      <c r="E14677" s="32">
        <v>13419</v>
      </c>
      <c r="F14677">
        <v>211</v>
      </c>
      <c r="G14677" s="32">
        <v>6616</v>
      </c>
      <c r="H14677" s="32">
        <v>51</v>
      </c>
    </row>
    <row r="14678" spans="1:8" x14ac:dyDescent="0.55000000000000004">
      <c r="A14678" s="33">
        <v>44220</v>
      </c>
      <c r="B14678" s="1" t="s">
        <v>22</v>
      </c>
      <c r="C14678">
        <v>93890</v>
      </c>
      <c r="D14678">
        <v>1232156</v>
      </c>
      <c r="E14678" s="32">
        <v>74881</v>
      </c>
      <c r="F14678">
        <v>782</v>
      </c>
      <c r="G14678" s="32">
        <v>18227</v>
      </c>
      <c r="H14678" s="32">
        <v>156</v>
      </c>
    </row>
    <row r="14679" spans="1:8" x14ac:dyDescent="0.55000000000000004">
      <c r="A14679" s="33">
        <v>44220</v>
      </c>
      <c r="B14679" s="1" t="s">
        <v>23</v>
      </c>
      <c r="C14679">
        <v>38028</v>
      </c>
      <c r="D14679">
        <v>455639</v>
      </c>
      <c r="E14679" s="32">
        <v>32836</v>
      </c>
      <c r="F14679">
        <v>398</v>
      </c>
      <c r="G14679" s="32">
        <v>4794</v>
      </c>
      <c r="H14679" s="32">
        <v>114</v>
      </c>
    </row>
    <row r="14680" spans="1:8" x14ac:dyDescent="0.55000000000000004">
      <c r="A14680" s="33">
        <v>44220</v>
      </c>
      <c r="B14680" s="1" t="s">
        <v>24</v>
      </c>
      <c r="C14680">
        <v>845</v>
      </c>
      <c r="D14680">
        <v>35261</v>
      </c>
      <c r="E14680" s="32">
        <v>708</v>
      </c>
      <c r="F14680">
        <v>7</v>
      </c>
      <c r="G14680" s="32">
        <v>137</v>
      </c>
      <c r="H14680" s="32">
        <v>1</v>
      </c>
    </row>
    <row r="14681" spans="1:8" x14ac:dyDescent="0.55000000000000004">
      <c r="A14681" s="33">
        <v>44220</v>
      </c>
      <c r="B14681" s="1" t="s">
        <v>25</v>
      </c>
      <c r="C14681">
        <v>843</v>
      </c>
      <c r="D14681">
        <v>28649</v>
      </c>
      <c r="E14681" s="32">
        <v>736</v>
      </c>
      <c r="F14681">
        <v>27</v>
      </c>
      <c r="G14681" s="32">
        <v>80</v>
      </c>
      <c r="H14681" s="32">
        <v>3</v>
      </c>
    </row>
    <row r="14682" spans="1:8" x14ac:dyDescent="0.55000000000000004">
      <c r="A14682" s="33">
        <v>44220</v>
      </c>
      <c r="B14682" s="1" t="s">
        <v>26</v>
      </c>
      <c r="C14682">
        <v>1422</v>
      </c>
      <c r="D14682">
        <v>38290</v>
      </c>
      <c r="E14682" s="32">
        <v>1212</v>
      </c>
      <c r="F14682">
        <v>56</v>
      </c>
      <c r="G14682" s="32">
        <v>199</v>
      </c>
      <c r="H14682" s="32">
        <v>6</v>
      </c>
    </row>
    <row r="14683" spans="1:8" x14ac:dyDescent="0.55000000000000004">
      <c r="A14683" s="33">
        <v>44220</v>
      </c>
      <c r="B14683" s="1" t="s">
        <v>27</v>
      </c>
      <c r="C14683">
        <v>480</v>
      </c>
      <c r="D14683">
        <v>25076</v>
      </c>
      <c r="E14683" s="32">
        <v>393</v>
      </c>
      <c r="F14683">
        <v>14</v>
      </c>
      <c r="G14683" s="32">
        <v>73</v>
      </c>
      <c r="H14683" s="32">
        <v>4</v>
      </c>
    </row>
    <row r="14684" spans="1:8" x14ac:dyDescent="0.55000000000000004">
      <c r="A14684" s="33">
        <v>44220</v>
      </c>
      <c r="B14684" s="1" t="s">
        <v>28</v>
      </c>
      <c r="C14684">
        <v>874</v>
      </c>
      <c r="D14684">
        <v>14741</v>
      </c>
      <c r="E14684" s="32">
        <v>753</v>
      </c>
      <c r="F14684">
        <v>12</v>
      </c>
      <c r="G14684" s="32">
        <v>109</v>
      </c>
      <c r="H14684" s="32">
        <v>4</v>
      </c>
    </row>
    <row r="14685" spans="1:8" x14ac:dyDescent="0.55000000000000004">
      <c r="A14685" s="33">
        <v>44220</v>
      </c>
      <c r="B14685" s="1" t="s">
        <v>29</v>
      </c>
      <c r="C14685">
        <v>2184</v>
      </c>
      <c r="D14685">
        <v>69826</v>
      </c>
      <c r="E14685" s="32">
        <v>1869</v>
      </c>
      <c r="F14685">
        <v>28</v>
      </c>
      <c r="G14685" s="32">
        <v>304</v>
      </c>
      <c r="H14685" s="32">
        <v>3</v>
      </c>
    </row>
    <row r="14686" spans="1:8" x14ac:dyDescent="0.55000000000000004">
      <c r="A14686" s="33">
        <v>44220</v>
      </c>
      <c r="B14686" s="1" t="s">
        <v>30</v>
      </c>
      <c r="C14686">
        <v>3937</v>
      </c>
      <c r="D14686">
        <v>96385</v>
      </c>
      <c r="E14686" s="32">
        <v>3298</v>
      </c>
      <c r="F14686">
        <v>65</v>
      </c>
      <c r="G14686" s="32">
        <v>574</v>
      </c>
      <c r="H14686" s="32">
        <v>14</v>
      </c>
    </row>
    <row r="14687" spans="1:8" x14ac:dyDescent="0.55000000000000004">
      <c r="A14687" s="33">
        <v>44220</v>
      </c>
      <c r="B14687" s="1" t="s">
        <v>31</v>
      </c>
      <c r="C14687">
        <v>4236</v>
      </c>
      <c r="D14687">
        <v>128855</v>
      </c>
      <c r="E14687" s="32">
        <v>3338</v>
      </c>
      <c r="F14687">
        <v>70</v>
      </c>
      <c r="G14687" s="32">
        <v>828</v>
      </c>
      <c r="H14687" s="32">
        <v>10</v>
      </c>
    </row>
    <row r="14688" spans="1:8" x14ac:dyDescent="0.55000000000000004">
      <c r="A14688" s="33">
        <v>44220</v>
      </c>
      <c r="B14688" s="1" t="s">
        <v>32</v>
      </c>
      <c r="C14688">
        <v>22673</v>
      </c>
      <c r="D14688">
        <v>281822</v>
      </c>
      <c r="E14688" s="32">
        <v>19088</v>
      </c>
      <c r="F14688">
        <v>358</v>
      </c>
      <c r="G14688" s="32">
        <v>3227</v>
      </c>
      <c r="H14688" s="32">
        <v>63</v>
      </c>
    </row>
    <row r="14689" spans="1:8" x14ac:dyDescent="0.55000000000000004">
      <c r="A14689" s="33">
        <v>44220</v>
      </c>
      <c r="B14689" s="1" t="s">
        <v>33</v>
      </c>
      <c r="C14689">
        <v>2000</v>
      </c>
      <c r="D14689">
        <v>42391</v>
      </c>
      <c r="E14689" s="32">
        <v>1576</v>
      </c>
      <c r="F14689">
        <v>28</v>
      </c>
      <c r="G14689" s="32">
        <v>396</v>
      </c>
      <c r="H14689" s="32">
        <v>4</v>
      </c>
    </row>
    <row r="14690" spans="1:8" x14ac:dyDescent="0.55000000000000004">
      <c r="A14690" s="33">
        <v>44220</v>
      </c>
      <c r="B14690" s="1" t="s">
        <v>34</v>
      </c>
      <c r="C14690">
        <v>1967</v>
      </c>
      <c r="D14690">
        <v>51745</v>
      </c>
      <c r="E14690" s="32">
        <v>1530</v>
      </c>
      <c r="F14690">
        <v>26</v>
      </c>
      <c r="G14690" s="32">
        <v>411</v>
      </c>
      <c r="H14690" s="32">
        <v>10</v>
      </c>
    </row>
    <row r="14691" spans="1:8" x14ac:dyDescent="0.55000000000000004">
      <c r="A14691" s="33">
        <v>44220</v>
      </c>
      <c r="B14691" s="1" t="s">
        <v>35</v>
      </c>
      <c r="C14691">
        <v>7393</v>
      </c>
      <c r="D14691">
        <v>118410</v>
      </c>
      <c r="E14691" s="32">
        <v>5850</v>
      </c>
      <c r="F14691">
        <v>93</v>
      </c>
      <c r="G14691" s="32">
        <v>1511</v>
      </c>
      <c r="H14691" s="32">
        <v>21</v>
      </c>
    </row>
    <row r="14692" spans="1:8" x14ac:dyDescent="0.55000000000000004">
      <c r="A14692" s="33">
        <v>44220</v>
      </c>
      <c r="B14692" s="1" t="s">
        <v>36</v>
      </c>
      <c r="C14692">
        <v>41454</v>
      </c>
      <c r="D14692">
        <v>607946</v>
      </c>
      <c r="E14692" s="32">
        <v>34455</v>
      </c>
      <c r="F14692">
        <v>836</v>
      </c>
      <c r="G14692" s="32">
        <v>6163</v>
      </c>
      <c r="H14692" s="32">
        <v>175</v>
      </c>
    </row>
    <row r="14693" spans="1:8" x14ac:dyDescent="0.55000000000000004">
      <c r="A14693" s="33">
        <v>44220</v>
      </c>
      <c r="B14693" s="1" t="s">
        <v>37</v>
      </c>
      <c r="C14693">
        <v>15210</v>
      </c>
      <c r="D14693">
        <v>187377</v>
      </c>
      <c r="E14693" s="32">
        <v>12695</v>
      </c>
      <c r="F14693">
        <v>351</v>
      </c>
      <c r="G14693" s="32">
        <v>2164</v>
      </c>
      <c r="H14693" s="32">
        <v>59</v>
      </c>
    </row>
    <row r="14694" spans="1:8" x14ac:dyDescent="0.55000000000000004">
      <c r="A14694" s="33">
        <v>44220</v>
      </c>
      <c r="B14694" s="1" t="s">
        <v>38</v>
      </c>
      <c r="C14694">
        <v>2861</v>
      </c>
      <c r="D14694">
        <v>63299</v>
      </c>
      <c r="E14694" s="32">
        <v>2419</v>
      </c>
      <c r="F14694">
        <v>35</v>
      </c>
      <c r="G14694" s="32">
        <v>407</v>
      </c>
      <c r="H14694" s="32">
        <v>9</v>
      </c>
    </row>
    <row r="14695" spans="1:8" x14ac:dyDescent="0.55000000000000004">
      <c r="A14695" s="33">
        <v>44220</v>
      </c>
      <c r="B14695" s="1" t="s">
        <v>39</v>
      </c>
      <c r="C14695">
        <v>992</v>
      </c>
      <c r="D14695">
        <v>20359</v>
      </c>
      <c r="E14695" s="32">
        <v>817</v>
      </c>
      <c r="F14695">
        <v>12</v>
      </c>
      <c r="G14695" s="32">
        <v>145</v>
      </c>
      <c r="H14695" s="32">
        <v>15</v>
      </c>
    </row>
    <row r="14696" spans="1:8" x14ac:dyDescent="0.55000000000000004">
      <c r="A14696" s="33">
        <v>44220</v>
      </c>
      <c r="B14696" s="1" t="s">
        <v>40</v>
      </c>
      <c r="C14696">
        <v>189</v>
      </c>
      <c r="D14696">
        <v>31858</v>
      </c>
      <c r="E14696" s="32">
        <v>149</v>
      </c>
      <c r="F14696">
        <v>2</v>
      </c>
      <c r="G14696" s="32">
        <v>35</v>
      </c>
      <c r="H14696" s="32">
        <v>1</v>
      </c>
    </row>
    <row r="14697" spans="1:8" x14ac:dyDescent="0.55000000000000004">
      <c r="A14697" s="33">
        <v>44220</v>
      </c>
      <c r="B14697" s="1" t="s">
        <v>41</v>
      </c>
      <c r="C14697">
        <v>242</v>
      </c>
      <c r="D14697">
        <v>11764</v>
      </c>
      <c r="E14697" s="32">
        <v>231</v>
      </c>
      <c r="F14697">
        <v>0</v>
      </c>
      <c r="G14697" s="32">
        <v>11</v>
      </c>
      <c r="H14697" s="32">
        <v>0</v>
      </c>
    </row>
    <row r="14698" spans="1:8" x14ac:dyDescent="0.55000000000000004">
      <c r="A14698" s="33">
        <v>44220</v>
      </c>
      <c r="B14698" s="1" t="s">
        <v>42</v>
      </c>
      <c r="C14698">
        <v>2228</v>
      </c>
      <c r="D14698">
        <v>47392</v>
      </c>
      <c r="E14698" s="32">
        <v>1750</v>
      </c>
      <c r="F14698">
        <v>17</v>
      </c>
      <c r="G14698" s="32">
        <v>387</v>
      </c>
      <c r="H14698" s="32">
        <v>21</v>
      </c>
    </row>
    <row r="14699" spans="1:8" x14ac:dyDescent="0.55000000000000004">
      <c r="A14699" s="33">
        <v>44220</v>
      </c>
      <c r="B14699" s="1" t="s">
        <v>43</v>
      </c>
      <c r="C14699">
        <v>4599</v>
      </c>
      <c r="D14699">
        <v>107047</v>
      </c>
      <c r="E14699" s="32">
        <v>4067</v>
      </c>
      <c r="F14699">
        <v>85</v>
      </c>
      <c r="G14699" s="32">
        <v>379</v>
      </c>
      <c r="H14699" s="32">
        <v>13</v>
      </c>
    </row>
    <row r="14700" spans="1:8" x14ac:dyDescent="0.55000000000000004">
      <c r="A14700" s="33">
        <v>44220</v>
      </c>
      <c r="B14700" s="1" t="s">
        <v>44</v>
      </c>
      <c r="C14700">
        <v>1100</v>
      </c>
      <c r="D14700">
        <v>40022</v>
      </c>
      <c r="E14700" s="32">
        <v>729</v>
      </c>
      <c r="F14700">
        <v>8</v>
      </c>
      <c r="G14700" s="32">
        <v>363</v>
      </c>
      <c r="H14700" s="32">
        <v>2</v>
      </c>
    </row>
    <row r="14701" spans="1:8" x14ac:dyDescent="0.55000000000000004">
      <c r="A14701" s="33">
        <v>44220</v>
      </c>
      <c r="B14701" s="1" t="s">
        <v>45</v>
      </c>
      <c r="C14701">
        <v>363</v>
      </c>
      <c r="D14701">
        <v>20130</v>
      </c>
      <c r="E14701" s="32">
        <v>238</v>
      </c>
      <c r="F14701">
        <v>12</v>
      </c>
      <c r="G14701" s="32">
        <v>113</v>
      </c>
      <c r="H14701" s="32">
        <v>0</v>
      </c>
    </row>
    <row r="14702" spans="1:8" x14ac:dyDescent="0.55000000000000004">
      <c r="A14702" s="33">
        <v>44220</v>
      </c>
      <c r="B14702" s="1" t="s">
        <v>46</v>
      </c>
      <c r="C14702">
        <v>590</v>
      </c>
      <c r="D14702">
        <v>35075</v>
      </c>
      <c r="E14702" s="32">
        <v>405</v>
      </c>
      <c r="F14702">
        <v>13</v>
      </c>
      <c r="G14702" s="32">
        <v>172</v>
      </c>
      <c r="H14702" s="32">
        <v>1</v>
      </c>
    </row>
    <row r="14703" spans="1:8" x14ac:dyDescent="0.55000000000000004">
      <c r="A14703" s="33">
        <v>44220</v>
      </c>
      <c r="B14703" s="1" t="s">
        <v>47</v>
      </c>
      <c r="C14703">
        <v>940</v>
      </c>
      <c r="D14703">
        <v>22832</v>
      </c>
      <c r="E14703" s="32">
        <v>722</v>
      </c>
      <c r="F14703">
        <v>17</v>
      </c>
      <c r="G14703" s="32">
        <v>201</v>
      </c>
      <c r="H14703" s="32">
        <v>3</v>
      </c>
    </row>
    <row r="14704" spans="1:8" x14ac:dyDescent="0.55000000000000004">
      <c r="A14704" s="33">
        <v>44220</v>
      </c>
      <c r="B14704" s="1" t="s">
        <v>48</v>
      </c>
      <c r="C14704">
        <v>823</v>
      </c>
      <c r="D14704">
        <v>6735</v>
      </c>
      <c r="E14704" s="32">
        <v>746</v>
      </c>
      <c r="F14704">
        <v>13</v>
      </c>
      <c r="G14704" s="32">
        <v>64</v>
      </c>
      <c r="H14704" s="32">
        <v>5</v>
      </c>
    </row>
    <row r="14705" spans="1:8" x14ac:dyDescent="0.55000000000000004">
      <c r="A14705" s="33">
        <v>44220</v>
      </c>
      <c r="B14705" s="1" t="s">
        <v>49</v>
      </c>
      <c r="C14705">
        <v>15059</v>
      </c>
      <c r="D14705">
        <v>346280</v>
      </c>
      <c r="E14705" s="32">
        <v>11516</v>
      </c>
      <c r="F14705">
        <v>166</v>
      </c>
      <c r="G14705" s="32">
        <v>3377</v>
      </c>
      <c r="H14705" s="32">
        <v>28</v>
      </c>
    </row>
    <row r="14706" spans="1:8" x14ac:dyDescent="0.55000000000000004">
      <c r="A14706" s="33">
        <v>44220</v>
      </c>
      <c r="B14706" s="1" t="s">
        <v>50</v>
      </c>
      <c r="C14706">
        <v>899</v>
      </c>
      <c r="D14706">
        <v>21966</v>
      </c>
      <c r="E14706" s="32">
        <v>712</v>
      </c>
      <c r="F14706">
        <v>4</v>
      </c>
      <c r="G14706" s="32">
        <v>202</v>
      </c>
      <c r="H14706" s="32">
        <v>2</v>
      </c>
    </row>
    <row r="14707" spans="1:8" x14ac:dyDescent="0.55000000000000004">
      <c r="A14707" s="33">
        <v>44220</v>
      </c>
      <c r="B14707" s="1" t="s">
        <v>51</v>
      </c>
      <c r="C14707">
        <v>1359</v>
      </c>
      <c r="D14707">
        <v>53081</v>
      </c>
      <c r="E14707" s="32">
        <v>981</v>
      </c>
      <c r="F14707">
        <v>20</v>
      </c>
      <c r="G14707" s="32">
        <v>329</v>
      </c>
      <c r="H14707" s="32">
        <v>2</v>
      </c>
    </row>
    <row r="14708" spans="1:8" x14ac:dyDescent="0.55000000000000004">
      <c r="A14708" s="33">
        <v>44220</v>
      </c>
      <c r="B14708" s="1" t="s">
        <v>52</v>
      </c>
      <c r="C14708">
        <v>3076</v>
      </c>
      <c r="D14708">
        <v>48014</v>
      </c>
      <c r="E14708" s="32">
        <v>2243</v>
      </c>
      <c r="F14708">
        <v>45</v>
      </c>
      <c r="G14708" s="32">
        <v>273</v>
      </c>
      <c r="H14708" s="32">
        <v>16</v>
      </c>
    </row>
    <row r="14709" spans="1:8" x14ac:dyDescent="0.55000000000000004">
      <c r="A14709" s="33">
        <v>44220</v>
      </c>
      <c r="B14709" s="1" t="s">
        <v>53</v>
      </c>
      <c r="C14709">
        <v>1042</v>
      </c>
      <c r="D14709">
        <v>58483</v>
      </c>
      <c r="E14709" s="32">
        <v>865</v>
      </c>
      <c r="F14709">
        <v>15</v>
      </c>
      <c r="G14709" s="32">
        <v>162</v>
      </c>
      <c r="H14709" s="32">
        <v>3</v>
      </c>
    </row>
    <row r="14710" spans="1:8" x14ac:dyDescent="0.55000000000000004">
      <c r="A14710" s="33">
        <v>44220</v>
      </c>
      <c r="B14710" s="1" t="s">
        <v>54</v>
      </c>
      <c r="C14710">
        <v>1696</v>
      </c>
      <c r="D14710">
        <v>20872</v>
      </c>
      <c r="E14710" s="32">
        <v>1339</v>
      </c>
      <c r="F14710">
        <v>15</v>
      </c>
      <c r="G14710" s="32">
        <v>316</v>
      </c>
      <c r="H14710" s="32">
        <v>8</v>
      </c>
    </row>
    <row r="14711" spans="1:8" x14ac:dyDescent="0.55000000000000004">
      <c r="A14711" s="33">
        <v>44220</v>
      </c>
      <c r="B14711" s="1" t="s">
        <v>55</v>
      </c>
      <c r="C14711">
        <v>1497</v>
      </c>
      <c r="D14711">
        <v>52775</v>
      </c>
      <c r="E14711" s="32">
        <v>1272</v>
      </c>
      <c r="F14711">
        <v>15</v>
      </c>
      <c r="G14711" s="32">
        <v>225</v>
      </c>
      <c r="H14711" s="32">
        <v>2</v>
      </c>
    </row>
    <row r="14712" spans="1:8" x14ac:dyDescent="0.55000000000000004">
      <c r="A14712" s="33">
        <v>44220</v>
      </c>
      <c r="B14712" s="1" t="s">
        <v>56</v>
      </c>
      <c r="C14712">
        <v>7015</v>
      </c>
      <c r="D14712">
        <v>116703</v>
      </c>
      <c r="E14712" s="32">
        <v>6147</v>
      </c>
      <c r="F14712">
        <v>90</v>
      </c>
      <c r="G14712" s="32">
        <v>783</v>
      </c>
      <c r="H14712" s="32">
        <v>7</v>
      </c>
    </row>
    <row r="14713" spans="1:8" x14ac:dyDescent="0.55000000000000004">
      <c r="A14713" s="33">
        <v>44221</v>
      </c>
      <c r="B14713" s="1" t="s">
        <v>7</v>
      </c>
      <c r="C14713">
        <v>16760</v>
      </c>
      <c r="D14713">
        <v>301150</v>
      </c>
      <c r="E14713" s="32">
        <v>14709</v>
      </c>
      <c r="F14713">
        <v>575</v>
      </c>
      <c r="G14713" s="32">
        <v>1484</v>
      </c>
      <c r="H14713" s="32">
        <v>18</v>
      </c>
    </row>
    <row r="14714" spans="1:8" x14ac:dyDescent="0.55000000000000004">
      <c r="A14714" s="33">
        <v>44221</v>
      </c>
      <c r="B14714" s="1" t="s">
        <v>11</v>
      </c>
      <c r="C14714">
        <v>681</v>
      </c>
      <c r="D14714">
        <v>12578</v>
      </c>
      <c r="E14714" s="32">
        <v>614</v>
      </c>
      <c r="F14714">
        <v>11</v>
      </c>
      <c r="G14714" s="32">
        <v>56</v>
      </c>
      <c r="H14714" s="32">
        <v>3</v>
      </c>
    </row>
    <row r="14715" spans="1:8" x14ac:dyDescent="0.55000000000000004">
      <c r="A14715" s="33">
        <v>44221</v>
      </c>
      <c r="B14715" s="1" t="s">
        <v>12</v>
      </c>
      <c r="C14715">
        <v>488</v>
      </c>
      <c r="D14715">
        <v>19008</v>
      </c>
      <c r="E14715" s="32">
        <v>427</v>
      </c>
      <c r="F14715">
        <v>25</v>
      </c>
      <c r="G14715" s="32">
        <v>36</v>
      </c>
      <c r="H14715" s="32">
        <v>1</v>
      </c>
    </row>
    <row r="14716" spans="1:8" x14ac:dyDescent="0.55000000000000004">
      <c r="A14716" s="33">
        <v>44221</v>
      </c>
      <c r="B14716" s="1" t="s">
        <v>13</v>
      </c>
      <c r="C14716">
        <v>3269</v>
      </c>
      <c r="D14716">
        <v>46710</v>
      </c>
      <c r="E14716" s="32">
        <v>2788</v>
      </c>
      <c r="F14716">
        <v>22</v>
      </c>
      <c r="G14716" s="32">
        <v>459</v>
      </c>
      <c r="H14716" s="32">
        <v>9</v>
      </c>
    </row>
    <row r="14717" spans="1:8" x14ac:dyDescent="0.55000000000000004">
      <c r="A14717" s="33">
        <v>44221</v>
      </c>
      <c r="B14717" s="1" t="s">
        <v>14</v>
      </c>
      <c r="C14717">
        <v>250</v>
      </c>
      <c r="D14717">
        <v>6324</v>
      </c>
      <c r="E14717" s="32">
        <v>185</v>
      </c>
      <c r="F14717">
        <v>1</v>
      </c>
      <c r="G14717" s="32">
        <v>64</v>
      </c>
      <c r="H14717" s="32">
        <v>0</v>
      </c>
    </row>
    <row r="14718" spans="1:8" x14ac:dyDescent="0.55000000000000004">
      <c r="A14718" s="33">
        <v>44221</v>
      </c>
      <c r="B14718" s="1" t="s">
        <v>15</v>
      </c>
      <c r="C14718">
        <v>458</v>
      </c>
      <c r="D14718">
        <v>13459</v>
      </c>
      <c r="E14718" s="32">
        <v>416</v>
      </c>
      <c r="F14718">
        <v>13</v>
      </c>
      <c r="G14718" s="32">
        <v>29</v>
      </c>
      <c r="H14718" s="32">
        <v>1</v>
      </c>
    </row>
    <row r="14719" spans="1:8" x14ac:dyDescent="0.55000000000000004">
      <c r="A14719" s="33">
        <v>44221</v>
      </c>
      <c r="B14719" s="1" t="s">
        <v>16</v>
      </c>
      <c r="C14719">
        <v>1624</v>
      </c>
      <c r="D14719">
        <v>78494</v>
      </c>
      <c r="E14719" s="32">
        <v>1298</v>
      </c>
      <c r="F14719">
        <v>37</v>
      </c>
      <c r="G14719" s="32">
        <v>289</v>
      </c>
      <c r="H14719" s="32">
        <v>11</v>
      </c>
    </row>
    <row r="14720" spans="1:8" x14ac:dyDescent="0.55000000000000004">
      <c r="A14720" s="33">
        <v>44221</v>
      </c>
      <c r="B14720" s="1" t="s">
        <v>17</v>
      </c>
      <c r="C14720">
        <v>4410</v>
      </c>
      <c r="D14720">
        <v>22458</v>
      </c>
      <c r="E14720" s="32">
        <v>3540</v>
      </c>
      <c r="F14720">
        <v>53</v>
      </c>
      <c r="G14720" s="32">
        <v>817</v>
      </c>
      <c r="H14720" s="32">
        <v>14</v>
      </c>
    </row>
    <row r="14721" spans="1:8" x14ac:dyDescent="0.55000000000000004">
      <c r="A14721" s="33">
        <v>44221</v>
      </c>
      <c r="B14721" s="1" t="s">
        <v>18</v>
      </c>
      <c r="C14721">
        <v>3574</v>
      </c>
      <c r="D14721">
        <v>99833</v>
      </c>
      <c r="E14721" s="32">
        <v>2715</v>
      </c>
      <c r="F14721">
        <v>38</v>
      </c>
      <c r="G14721" s="32">
        <v>859</v>
      </c>
      <c r="H14721" s="32">
        <v>21</v>
      </c>
    </row>
    <row r="14722" spans="1:8" x14ac:dyDescent="0.55000000000000004">
      <c r="A14722" s="33">
        <v>44221</v>
      </c>
      <c r="B14722" s="1" t="s">
        <v>19</v>
      </c>
      <c r="C14722">
        <v>3636</v>
      </c>
      <c r="D14722">
        <v>71018</v>
      </c>
      <c r="E14722" s="32">
        <v>3085</v>
      </c>
      <c r="F14722">
        <v>66</v>
      </c>
      <c r="G14722" s="32">
        <v>453</v>
      </c>
      <c r="H14722" s="32">
        <v>11</v>
      </c>
    </row>
    <row r="14723" spans="1:8" x14ac:dyDescent="0.55000000000000004">
      <c r="A14723" s="33">
        <v>44221</v>
      </c>
      <c r="B14723" s="1" t="s">
        <v>20</v>
      </c>
      <c r="C14723">
        <v>23595</v>
      </c>
      <c r="D14723">
        <v>424382</v>
      </c>
      <c r="E14723" s="32">
        <v>18278</v>
      </c>
      <c r="F14723">
        <v>309</v>
      </c>
      <c r="G14723" s="32">
        <v>5008</v>
      </c>
      <c r="H14723" s="32">
        <v>90</v>
      </c>
    </row>
    <row r="14724" spans="1:8" x14ac:dyDescent="0.55000000000000004">
      <c r="A14724" s="33">
        <v>44221</v>
      </c>
      <c r="B14724" s="1" t="s">
        <v>21</v>
      </c>
      <c r="C14724">
        <v>20537</v>
      </c>
      <c r="D14724">
        <v>306669</v>
      </c>
      <c r="E14724" s="32">
        <v>13870</v>
      </c>
      <c r="F14724">
        <v>213</v>
      </c>
      <c r="G14724" s="32">
        <v>6454</v>
      </c>
      <c r="H14724" s="32">
        <v>51</v>
      </c>
    </row>
    <row r="14725" spans="1:8" x14ac:dyDescent="0.55000000000000004">
      <c r="A14725" s="33">
        <v>44221</v>
      </c>
      <c r="B14725" s="1" t="s">
        <v>22</v>
      </c>
      <c r="C14725">
        <v>94508</v>
      </c>
      <c r="D14725">
        <v>1247920</v>
      </c>
      <c r="E14725" s="32">
        <v>76397</v>
      </c>
      <c r="F14725">
        <v>796</v>
      </c>
      <c r="G14725" s="32">
        <v>17315</v>
      </c>
      <c r="H14725" s="32">
        <v>148</v>
      </c>
    </row>
    <row r="14726" spans="1:8" x14ac:dyDescent="0.55000000000000004">
      <c r="A14726" s="33">
        <v>44221</v>
      </c>
      <c r="B14726" s="1" t="s">
        <v>23</v>
      </c>
      <c r="C14726">
        <v>38379</v>
      </c>
      <c r="D14726">
        <v>467139</v>
      </c>
      <c r="E14726" s="32">
        <v>33485</v>
      </c>
      <c r="F14726">
        <v>399</v>
      </c>
      <c r="G14726" s="32">
        <v>4495</v>
      </c>
      <c r="H14726" s="32">
        <v>106</v>
      </c>
    </row>
    <row r="14727" spans="1:8" x14ac:dyDescent="0.55000000000000004">
      <c r="A14727" s="33">
        <v>44221</v>
      </c>
      <c r="B14727" s="1" t="s">
        <v>24</v>
      </c>
      <c r="C14727">
        <v>850</v>
      </c>
      <c r="D14727">
        <v>35320</v>
      </c>
      <c r="E14727" s="32">
        <v>722</v>
      </c>
      <c r="F14727">
        <v>7</v>
      </c>
      <c r="G14727" s="32">
        <v>128</v>
      </c>
      <c r="H14727" s="32">
        <v>1</v>
      </c>
    </row>
    <row r="14728" spans="1:8" x14ac:dyDescent="0.55000000000000004">
      <c r="A14728" s="33">
        <v>44221</v>
      </c>
      <c r="B14728" s="1" t="s">
        <v>25</v>
      </c>
      <c r="C14728">
        <v>847</v>
      </c>
      <c r="D14728">
        <v>28955</v>
      </c>
      <c r="E14728" s="32">
        <v>744</v>
      </c>
      <c r="F14728">
        <v>27</v>
      </c>
      <c r="G14728" s="32">
        <v>76</v>
      </c>
      <c r="H14728" s="32">
        <v>3</v>
      </c>
    </row>
    <row r="14729" spans="1:8" x14ac:dyDescent="0.55000000000000004">
      <c r="A14729" s="33">
        <v>44221</v>
      </c>
      <c r="B14729" s="1" t="s">
        <v>26</v>
      </c>
      <c r="C14729">
        <v>1423</v>
      </c>
      <c r="D14729">
        <v>38349</v>
      </c>
      <c r="E14729" s="32">
        <v>1227</v>
      </c>
      <c r="F14729">
        <v>57</v>
      </c>
      <c r="G14729" s="32">
        <v>176</v>
      </c>
      <c r="H14729" s="32">
        <v>5</v>
      </c>
    </row>
    <row r="14730" spans="1:8" x14ac:dyDescent="0.55000000000000004">
      <c r="A14730" s="33">
        <v>44221</v>
      </c>
      <c r="B14730" s="1" t="s">
        <v>27</v>
      </c>
      <c r="C14730">
        <v>484</v>
      </c>
      <c r="D14730">
        <v>25092</v>
      </c>
      <c r="E14730" s="32">
        <v>397</v>
      </c>
      <c r="F14730">
        <v>14</v>
      </c>
      <c r="G14730" s="32">
        <v>73</v>
      </c>
      <c r="H14730" s="32">
        <v>4</v>
      </c>
    </row>
    <row r="14731" spans="1:8" x14ac:dyDescent="0.55000000000000004">
      <c r="A14731" s="33">
        <v>44221</v>
      </c>
      <c r="B14731" s="1" t="s">
        <v>28</v>
      </c>
      <c r="C14731">
        <v>884</v>
      </c>
      <c r="D14731">
        <v>14741</v>
      </c>
      <c r="E14731" s="32">
        <v>808</v>
      </c>
      <c r="F14731">
        <v>12</v>
      </c>
      <c r="G14731" s="32">
        <v>64</v>
      </c>
      <c r="H14731" s="32">
        <v>4</v>
      </c>
    </row>
    <row r="14732" spans="1:8" x14ac:dyDescent="0.55000000000000004">
      <c r="A14732" s="33">
        <v>44221</v>
      </c>
      <c r="B14732" s="1" t="s">
        <v>29</v>
      </c>
      <c r="C14732">
        <v>2193</v>
      </c>
      <c r="D14732">
        <v>76236</v>
      </c>
      <c r="E14732" s="32">
        <v>1898</v>
      </c>
      <c r="F14732">
        <v>28</v>
      </c>
      <c r="G14732" s="32">
        <v>283</v>
      </c>
      <c r="H14732" s="32">
        <v>3</v>
      </c>
    </row>
    <row r="14733" spans="1:8" x14ac:dyDescent="0.55000000000000004">
      <c r="A14733" s="33">
        <v>44221</v>
      </c>
      <c r="B14733" s="1" t="s">
        <v>30</v>
      </c>
      <c r="C14733">
        <v>3977</v>
      </c>
      <c r="D14733">
        <v>96613</v>
      </c>
      <c r="E14733" s="32">
        <v>3360</v>
      </c>
      <c r="F14733">
        <v>65</v>
      </c>
      <c r="G14733" s="32">
        <v>552</v>
      </c>
      <c r="H14733" s="32">
        <v>13</v>
      </c>
    </row>
    <row r="14734" spans="1:8" x14ac:dyDescent="0.55000000000000004">
      <c r="A14734" s="33">
        <v>44221</v>
      </c>
      <c r="B14734" s="1" t="s">
        <v>31</v>
      </c>
      <c r="C14734">
        <v>4283</v>
      </c>
      <c r="D14734">
        <v>132712</v>
      </c>
      <c r="E14734" s="32">
        <v>3369</v>
      </c>
      <c r="F14734">
        <v>70</v>
      </c>
      <c r="G14734" s="32">
        <v>844</v>
      </c>
      <c r="H14734" s="32">
        <v>9</v>
      </c>
    </row>
    <row r="14735" spans="1:8" x14ac:dyDescent="0.55000000000000004">
      <c r="A14735" s="33">
        <v>44221</v>
      </c>
      <c r="B14735" s="1" t="s">
        <v>32</v>
      </c>
      <c r="C14735">
        <v>22837</v>
      </c>
      <c r="D14735">
        <v>290168</v>
      </c>
      <c r="E14735" s="32">
        <v>19448</v>
      </c>
      <c r="F14735">
        <v>364</v>
      </c>
      <c r="G14735" s="32">
        <v>3025</v>
      </c>
      <c r="H14735" s="32">
        <v>62</v>
      </c>
    </row>
    <row r="14736" spans="1:8" x14ac:dyDescent="0.55000000000000004">
      <c r="A14736" s="33">
        <v>44221</v>
      </c>
      <c r="B14736" s="1" t="s">
        <v>33</v>
      </c>
      <c r="C14736">
        <v>2024</v>
      </c>
      <c r="D14736">
        <v>42391</v>
      </c>
      <c r="E14736" s="32">
        <v>1597</v>
      </c>
      <c r="F14736">
        <v>28</v>
      </c>
      <c r="G14736" s="32">
        <v>399</v>
      </c>
      <c r="H14736" s="32">
        <v>5</v>
      </c>
    </row>
    <row r="14737" spans="1:8" x14ac:dyDescent="0.55000000000000004">
      <c r="A14737" s="33">
        <v>44221</v>
      </c>
      <c r="B14737" s="1" t="s">
        <v>34</v>
      </c>
      <c r="C14737">
        <v>1995</v>
      </c>
      <c r="D14737">
        <v>52545</v>
      </c>
      <c r="E14737" s="32">
        <v>1549</v>
      </c>
      <c r="F14737">
        <v>26</v>
      </c>
      <c r="G14737" s="32">
        <v>420</v>
      </c>
      <c r="H14737" s="32">
        <v>11</v>
      </c>
    </row>
    <row r="14738" spans="1:8" x14ac:dyDescent="0.55000000000000004">
      <c r="A14738" s="33">
        <v>44221</v>
      </c>
      <c r="B14738" s="1" t="s">
        <v>35</v>
      </c>
      <c r="C14738">
        <v>7759</v>
      </c>
      <c r="D14738">
        <v>120598</v>
      </c>
      <c r="E14738" s="32">
        <v>6211</v>
      </c>
      <c r="F14738">
        <v>104</v>
      </c>
      <c r="G14738" s="32">
        <v>1505</v>
      </c>
      <c r="H14738" s="32">
        <v>13</v>
      </c>
    </row>
    <row r="14739" spans="1:8" x14ac:dyDescent="0.55000000000000004">
      <c r="A14739" s="33">
        <v>44221</v>
      </c>
      <c r="B14739" s="1" t="s">
        <v>36</v>
      </c>
      <c r="C14739">
        <v>41727</v>
      </c>
      <c r="D14739">
        <v>614088</v>
      </c>
      <c r="E14739" s="32">
        <v>35088</v>
      </c>
      <c r="F14739">
        <v>843</v>
      </c>
      <c r="G14739" s="32">
        <v>5796</v>
      </c>
      <c r="H14739" s="32">
        <v>179</v>
      </c>
    </row>
    <row r="14740" spans="1:8" x14ac:dyDescent="0.55000000000000004">
      <c r="A14740" s="33">
        <v>44221</v>
      </c>
      <c r="B14740" s="1" t="s">
        <v>37</v>
      </c>
      <c r="C14740">
        <v>15388</v>
      </c>
      <c r="D14740">
        <v>189069</v>
      </c>
      <c r="E14740" s="32">
        <v>12966</v>
      </c>
      <c r="F14740">
        <v>353</v>
      </c>
      <c r="G14740" s="32">
        <v>2069</v>
      </c>
      <c r="H14740" s="32">
        <v>57</v>
      </c>
    </row>
    <row r="14741" spans="1:8" x14ac:dyDescent="0.55000000000000004">
      <c r="A14741" s="33">
        <v>44221</v>
      </c>
      <c r="B14741" s="1" t="s">
        <v>38</v>
      </c>
      <c r="C14741">
        <v>2880</v>
      </c>
      <c r="D14741">
        <v>64656</v>
      </c>
      <c r="E14741" s="32">
        <v>2471</v>
      </c>
      <c r="F14741">
        <v>36</v>
      </c>
      <c r="G14741" s="32">
        <v>373</v>
      </c>
      <c r="H14741" s="32">
        <v>9</v>
      </c>
    </row>
    <row r="14742" spans="1:8" x14ac:dyDescent="0.55000000000000004">
      <c r="A14742" s="33">
        <v>44221</v>
      </c>
      <c r="B14742" s="1" t="s">
        <v>39</v>
      </c>
      <c r="C14742">
        <v>1001</v>
      </c>
      <c r="D14742">
        <v>20479</v>
      </c>
      <c r="E14742" s="32">
        <v>837</v>
      </c>
      <c r="F14742">
        <v>13</v>
      </c>
      <c r="G14742" s="32">
        <v>133</v>
      </c>
      <c r="H14742" s="32">
        <v>16</v>
      </c>
    </row>
    <row r="14743" spans="1:8" x14ac:dyDescent="0.55000000000000004">
      <c r="A14743" s="33">
        <v>44221</v>
      </c>
      <c r="B14743" s="1" t="s">
        <v>40</v>
      </c>
      <c r="C14743">
        <v>196</v>
      </c>
      <c r="D14743">
        <v>32301</v>
      </c>
      <c r="E14743" s="32">
        <v>150</v>
      </c>
      <c r="F14743">
        <v>2</v>
      </c>
      <c r="G14743" s="32">
        <v>41</v>
      </c>
      <c r="H14743" s="32">
        <v>1</v>
      </c>
    </row>
    <row r="14744" spans="1:8" x14ac:dyDescent="0.55000000000000004">
      <c r="A14744" s="33">
        <v>44221</v>
      </c>
      <c r="B14744" s="1" t="s">
        <v>41</v>
      </c>
      <c r="C14744">
        <v>242</v>
      </c>
      <c r="D14744">
        <v>11764</v>
      </c>
      <c r="E14744" s="32">
        <v>232</v>
      </c>
      <c r="F14744">
        <v>0</v>
      </c>
      <c r="G14744" s="32">
        <v>10</v>
      </c>
      <c r="H14744" s="32">
        <v>0</v>
      </c>
    </row>
    <row r="14745" spans="1:8" x14ac:dyDescent="0.55000000000000004">
      <c r="A14745" s="33">
        <v>44221</v>
      </c>
      <c r="B14745" s="1" t="s">
        <v>42</v>
      </c>
      <c r="C14745">
        <v>2249</v>
      </c>
      <c r="D14745">
        <v>47392</v>
      </c>
      <c r="E14745" s="32">
        <v>1750</v>
      </c>
      <c r="F14745">
        <v>17</v>
      </c>
      <c r="G14745" s="32">
        <v>387</v>
      </c>
      <c r="H14745" s="32">
        <v>21</v>
      </c>
    </row>
    <row r="14746" spans="1:8" x14ac:dyDescent="0.55000000000000004">
      <c r="A14746" s="33">
        <v>44221</v>
      </c>
      <c r="B14746" s="1" t="s">
        <v>43</v>
      </c>
      <c r="C14746">
        <v>4622</v>
      </c>
      <c r="D14746">
        <v>107047</v>
      </c>
      <c r="E14746" s="32">
        <v>4119</v>
      </c>
      <c r="F14746">
        <v>87</v>
      </c>
      <c r="G14746" s="32">
        <v>351</v>
      </c>
      <c r="H14746" s="32">
        <v>11</v>
      </c>
    </row>
    <row r="14747" spans="1:8" x14ac:dyDescent="0.55000000000000004">
      <c r="A14747" s="33">
        <v>44221</v>
      </c>
      <c r="B14747" s="1" t="s">
        <v>44</v>
      </c>
      <c r="C14747">
        <v>1110</v>
      </c>
      <c r="D14747">
        <v>40022</v>
      </c>
      <c r="E14747" s="32">
        <v>735</v>
      </c>
      <c r="F14747">
        <v>9</v>
      </c>
      <c r="G14747" s="32">
        <v>366</v>
      </c>
      <c r="H14747" s="32">
        <v>2</v>
      </c>
    </row>
    <row r="14748" spans="1:8" x14ac:dyDescent="0.55000000000000004">
      <c r="A14748" s="33">
        <v>44221</v>
      </c>
      <c r="B14748" s="1" t="s">
        <v>45</v>
      </c>
      <c r="C14748">
        <v>368</v>
      </c>
      <c r="D14748">
        <v>20201</v>
      </c>
      <c r="E14748" s="32">
        <v>240</v>
      </c>
      <c r="F14748">
        <v>13</v>
      </c>
      <c r="G14748" s="32">
        <v>115</v>
      </c>
      <c r="H14748" s="32">
        <v>1</v>
      </c>
    </row>
    <row r="14749" spans="1:8" x14ac:dyDescent="0.55000000000000004">
      <c r="A14749" s="33">
        <v>44221</v>
      </c>
      <c r="B14749" s="1" t="s">
        <v>46</v>
      </c>
      <c r="C14749">
        <v>590</v>
      </c>
      <c r="D14749">
        <v>35383</v>
      </c>
      <c r="E14749" s="32">
        <v>415</v>
      </c>
      <c r="F14749">
        <v>13</v>
      </c>
      <c r="G14749" s="32">
        <v>162</v>
      </c>
      <c r="H14749" s="32">
        <v>1</v>
      </c>
    </row>
    <row r="14750" spans="1:8" x14ac:dyDescent="0.55000000000000004">
      <c r="A14750" s="33">
        <v>44221</v>
      </c>
      <c r="B14750" s="1" t="s">
        <v>47</v>
      </c>
      <c r="C14750">
        <v>946</v>
      </c>
      <c r="D14750">
        <v>22906</v>
      </c>
      <c r="E14750" s="32">
        <v>749</v>
      </c>
      <c r="F14750">
        <v>17</v>
      </c>
      <c r="G14750" s="32">
        <v>180</v>
      </c>
      <c r="H14750" s="32">
        <v>3</v>
      </c>
    </row>
    <row r="14751" spans="1:8" x14ac:dyDescent="0.55000000000000004">
      <c r="A14751" s="33">
        <v>44221</v>
      </c>
      <c r="B14751" s="1" t="s">
        <v>48</v>
      </c>
      <c r="C14751">
        <v>825</v>
      </c>
      <c r="D14751">
        <v>6762</v>
      </c>
      <c r="E14751" s="32">
        <v>756</v>
      </c>
      <c r="F14751">
        <v>13</v>
      </c>
      <c r="G14751" s="32">
        <v>56</v>
      </c>
      <c r="H14751" s="32">
        <v>5</v>
      </c>
    </row>
    <row r="14752" spans="1:8" x14ac:dyDescent="0.55000000000000004">
      <c r="A14752" s="33">
        <v>44221</v>
      </c>
      <c r="B14752" s="1" t="s">
        <v>49</v>
      </c>
      <c r="C14752">
        <v>15059</v>
      </c>
      <c r="D14752">
        <v>347977</v>
      </c>
      <c r="E14752" s="32">
        <v>11516</v>
      </c>
      <c r="F14752">
        <v>166</v>
      </c>
      <c r="G14752" s="32">
        <v>3377</v>
      </c>
      <c r="H14752" s="32">
        <v>27</v>
      </c>
    </row>
    <row r="14753" spans="1:8" x14ac:dyDescent="0.55000000000000004">
      <c r="A14753" s="33">
        <v>44221</v>
      </c>
      <c r="B14753" s="1" t="s">
        <v>50</v>
      </c>
      <c r="C14753">
        <v>911</v>
      </c>
      <c r="D14753">
        <v>22137</v>
      </c>
      <c r="E14753" s="32">
        <v>723</v>
      </c>
      <c r="F14753">
        <v>4</v>
      </c>
      <c r="G14753" s="32">
        <v>195</v>
      </c>
      <c r="H14753" s="32">
        <v>2</v>
      </c>
    </row>
    <row r="14754" spans="1:8" x14ac:dyDescent="0.55000000000000004">
      <c r="A14754" s="33">
        <v>44221</v>
      </c>
      <c r="B14754" s="1" t="s">
        <v>51</v>
      </c>
      <c r="C14754">
        <v>1408</v>
      </c>
      <c r="D14754">
        <v>53364</v>
      </c>
      <c r="E14754" s="32">
        <v>1087</v>
      </c>
      <c r="F14754">
        <v>21</v>
      </c>
      <c r="G14754" s="32">
        <v>311</v>
      </c>
      <c r="H14754" s="32">
        <v>1</v>
      </c>
    </row>
    <row r="14755" spans="1:8" x14ac:dyDescent="0.55000000000000004">
      <c r="A14755" s="33">
        <v>44221</v>
      </c>
      <c r="B14755" s="1" t="s">
        <v>52</v>
      </c>
      <c r="C14755">
        <v>3225</v>
      </c>
      <c r="D14755">
        <v>50851</v>
      </c>
      <c r="E14755" s="32">
        <v>2497</v>
      </c>
      <c r="F14755">
        <v>52</v>
      </c>
      <c r="G14755" s="32">
        <v>272</v>
      </c>
      <c r="H14755" s="32">
        <v>22</v>
      </c>
    </row>
    <row r="14756" spans="1:8" x14ac:dyDescent="0.55000000000000004">
      <c r="A14756" s="33">
        <v>44221</v>
      </c>
      <c r="B14756" s="1" t="s">
        <v>53</v>
      </c>
      <c r="C14756">
        <v>1048</v>
      </c>
      <c r="D14756">
        <v>58515</v>
      </c>
      <c r="E14756" s="32">
        <v>873</v>
      </c>
      <c r="F14756">
        <v>16</v>
      </c>
      <c r="G14756" s="32">
        <v>159</v>
      </c>
      <c r="H14756" s="32">
        <v>3</v>
      </c>
    </row>
    <row r="14757" spans="1:8" x14ac:dyDescent="0.55000000000000004">
      <c r="A14757" s="33">
        <v>44221</v>
      </c>
      <c r="B14757" s="1" t="s">
        <v>54</v>
      </c>
      <c r="C14757">
        <v>1735</v>
      </c>
      <c r="D14757">
        <v>21414</v>
      </c>
      <c r="E14757" s="32">
        <v>1457</v>
      </c>
      <c r="F14757">
        <v>16</v>
      </c>
      <c r="G14757" s="32">
        <v>271</v>
      </c>
      <c r="H14757" s="32">
        <v>10</v>
      </c>
    </row>
    <row r="14758" spans="1:8" x14ac:dyDescent="0.55000000000000004">
      <c r="A14758" s="33">
        <v>44221</v>
      </c>
      <c r="B14758" s="1" t="s">
        <v>55</v>
      </c>
      <c r="C14758">
        <v>1543</v>
      </c>
      <c r="D14758">
        <v>52929</v>
      </c>
      <c r="E14758" s="32">
        <v>1320</v>
      </c>
      <c r="F14758">
        <v>16</v>
      </c>
      <c r="G14758" s="32">
        <v>223</v>
      </c>
      <c r="H14758" s="32">
        <v>3</v>
      </c>
    </row>
    <row r="14759" spans="1:8" x14ac:dyDescent="0.55000000000000004">
      <c r="A14759" s="33">
        <v>44221</v>
      </c>
      <c r="B14759" s="1" t="s">
        <v>56</v>
      </c>
      <c r="C14759">
        <v>7055</v>
      </c>
      <c r="D14759">
        <v>118197</v>
      </c>
      <c r="E14759" s="32">
        <v>6247</v>
      </c>
      <c r="F14759">
        <v>90</v>
      </c>
      <c r="G14759" s="32">
        <v>723</v>
      </c>
      <c r="H14759" s="32">
        <v>5</v>
      </c>
    </row>
    <row r="14760" spans="1:8" x14ac:dyDescent="0.55000000000000004">
      <c r="A14760" s="33">
        <v>44222</v>
      </c>
      <c r="B14760" s="1" t="s">
        <v>7</v>
      </c>
      <c r="C14760">
        <v>16863</v>
      </c>
      <c r="D14760">
        <v>303756</v>
      </c>
      <c r="E14760" s="32">
        <v>14901</v>
      </c>
      <c r="F14760">
        <v>579</v>
      </c>
      <c r="G14760" s="32">
        <v>1476</v>
      </c>
      <c r="H14760" s="32">
        <v>18</v>
      </c>
    </row>
    <row r="14761" spans="1:8" x14ac:dyDescent="0.55000000000000004">
      <c r="A14761" s="33">
        <v>44222</v>
      </c>
      <c r="B14761" s="1" t="s">
        <v>11</v>
      </c>
      <c r="C14761">
        <v>691</v>
      </c>
      <c r="D14761">
        <v>12667</v>
      </c>
      <c r="E14761" s="32">
        <v>624</v>
      </c>
      <c r="F14761">
        <v>11</v>
      </c>
      <c r="G14761" s="32">
        <v>56</v>
      </c>
      <c r="H14761" s="32">
        <v>2</v>
      </c>
    </row>
    <row r="14762" spans="1:8" x14ac:dyDescent="0.55000000000000004">
      <c r="A14762" s="33">
        <v>44222</v>
      </c>
      <c r="B14762" s="1" t="s">
        <v>12</v>
      </c>
      <c r="C14762">
        <v>489</v>
      </c>
      <c r="D14762">
        <v>19219</v>
      </c>
      <c r="E14762" s="32">
        <v>432</v>
      </c>
      <c r="F14762">
        <v>26</v>
      </c>
      <c r="G14762" s="32">
        <v>31</v>
      </c>
      <c r="H14762" s="32">
        <v>1</v>
      </c>
    </row>
    <row r="14763" spans="1:8" x14ac:dyDescent="0.55000000000000004">
      <c r="A14763" s="33">
        <v>44222</v>
      </c>
      <c r="B14763" s="1" t="s">
        <v>13</v>
      </c>
      <c r="C14763">
        <v>3287</v>
      </c>
      <c r="D14763">
        <v>46972</v>
      </c>
      <c r="E14763" s="32">
        <v>2812</v>
      </c>
      <c r="F14763">
        <v>22</v>
      </c>
      <c r="G14763" s="32">
        <v>453</v>
      </c>
      <c r="H14763" s="32">
        <v>8</v>
      </c>
    </row>
    <row r="14764" spans="1:8" x14ac:dyDescent="0.55000000000000004">
      <c r="A14764" s="33">
        <v>44222</v>
      </c>
      <c r="B14764" s="1" t="s">
        <v>14</v>
      </c>
      <c r="C14764">
        <v>251</v>
      </c>
      <c r="D14764">
        <v>6341</v>
      </c>
      <c r="E14764" s="32">
        <v>193</v>
      </c>
      <c r="F14764">
        <v>1</v>
      </c>
      <c r="G14764" s="32">
        <v>57</v>
      </c>
      <c r="H14764" s="32">
        <v>1</v>
      </c>
    </row>
    <row r="14765" spans="1:8" x14ac:dyDescent="0.55000000000000004">
      <c r="A14765" s="33">
        <v>44222</v>
      </c>
      <c r="B14765" s="1" t="s">
        <v>15</v>
      </c>
      <c r="C14765">
        <v>463</v>
      </c>
      <c r="D14765">
        <v>13473</v>
      </c>
      <c r="E14765" s="32">
        <v>418</v>
      </c>
      <c r="F14765">
        <v>13</v>
      </c>
      <c r="G14765" s="32">
        <v>32</v>
      </c>
      <c r="H14765" s="32">
        <v>2</v>
      </c>
    </row>
    <row r="14766" spans="1:8" x14ac:dyDescent="0.55000000000000004">
      <c r="A14766" s="33">
        <v>44222</v>
      </c>
      <c r="B14766" s="1" t="s">
        <v>16</v>
      </c>
      <c r="C14766">
        <v>1653</v>
      </c>
      <c r="D14766">
        <v>79159</v>
      </c>
      <c r="E14766" s="32">
        <v>1320</v>
      </c>
      <c r="F14766">
        <v>37</v>
      </c>
      <c r="G14766" s="32">
        <v>296</v>
      </c>
      <c r="H14766" s="32">
        <v>11</v>
      </c>
    </row>
    <row r="14767" spans="1:8" x14ac:dyDescent="0.55000000000000004">
      <c r="A14767" s="33">
        <v>44222</v>
      </c>
      <c r="B14767" s="1" t="s">
        <v>17</v>
      </c>
      <c r="C14767">
        <v>4459</v>
      </c>
      <c r="D14767">
        <v>22596</v>
      </c>
      <c r="E14767" s="32">
        <v>3646</v>
      </c>
      <c r="F14767">
        <v>55</v>
      </c>
      <c r="G14767" s="32">
        <v>758</v>
      </c>
      <c r="H14767" s="32">
        <v>17</v>
      </c>
    </row>
    <row r="14768" spans="1:8" x14ac:dyDescent="0.55000000000000004">
      <c r="A14768" s="33">
        <v>44222</v>
      </c>
      <c r="B14768" s="1" t="s">
        <v>18</v>
      </c>
      <c r="C14768">
        <v>3615</v>
      </c>
      <c r="D14768">
        <v>99964</v>
      </c>
      <c r="E14768" s="32">
        <v>2817</v>
      </c>
      <c r="F14768">
        <v>40</v>
      </c>
      <c r="G14768" s="32">
        <v>798</v>
      </c>
      <c r="H14768" s="32">
        <v>21</v>
      </c>
    </row>
    <row r="14769" spans="1:8" x14ac:dyDescent="0.55000000000000004">
      <c r="A14769" s="33">
        <v>44222</v>
      </c>
      <c r="B14769" s="1" t="s">
        <v>19</v>
      </c>
      <c r="C14769">
        <v>3649</v>
      </c>
      <c r="D14769">
        <v>71645</v>
      </c>
      <c r="E14769" s="32">
        <v>3221</v>
      </c>
      <c r="F14769">
        <v>67</v>
      </c>
      <c r="G14769" s="32">
        <v>361</v>
      </c>
      <c r="H14769" s="32">
        <v>11</v>
      </c>
    </row>
    <row r="14770" spans="1:8" x14ac:dyDescent="0.55000000000000004">
      <c r="A14770" s="33">
        <v>44222</v>
      </c>
      <c r="B14770" s="1" t="s">
        <v>20</v>
      </c>
      <c r="C14770">
        <v>23848</v>
      </c>
      <c r="D14770">
        <v>430071</v>
      </c>
      <c r="E14770" s="32">
        <v>18921</v>
      </c>
      <c r="F14770">
        <v>316</v>
      </c>
      <c r="G14770" s="32">
        <v>4611</v>
      </c>
      <c r="H14770" s="32">
        <v>92</v>
      </c>
    </row>
    <row r="14771" spans="1:8" x14ac:dyDescent="0.55000000000000004">
      <c r="A14771" s="33">
        <v>44222</v>
      </c>
      <c r="B14771" s="1" t="s">
        <v>21</v>
      </c>
      <c r="C14771">
        <v>20877</v>
      </c>
      <c r="D14771">
        <v>309004</v>
      </c>
      <c r="E14771" s="32">
        <v>14360</v>
      </c>
      <c r="F14771">
        <v>218</v>
      </c>
      <c r="G14771" s="32">
        <v>6299</v>
      </c>
      <c r="H14771" s="32">
        <v>54</v>
      </c>
    </row>
    <row r="14772" spans="1:8" x14ac:dyDescent="0.55000000000000004">
      <c r="A14772" s="33">
        <v>44222</v>
      </c>
      <c r="B14772" s="1" t="s">
        <v>22</v>
      </c>
      <c r="C14772">
        <v>95534</v>
      </c>
      <c r="D14772">
        <v>1266477</v>
      </c>
      <c r="E14772" s="32">
        <v>78028</v>
      </c>
      <c r="F14772">
        <v>809</v>
      </c>
      <c r="G14772" s="32">
        <v>16697</v>
      </c>
      <c r="H14772" s="32">
        <v>148</v>
      </c>
    </row>
    <row r="14773" spans="1:8" x14ac:dyDescent="0.55000000000000004">
      <c r="A14773" s="33">
        <v>44222</v>
      </c>
      <c r="B14773" s="1" t="s">
        <v>23</v>
      </c>
      <c r="C14773">
        <v>38773</v>
      </c>
      <c r="D14773">
        <v>472946</v>
      </c>
      <c r="E14773" s="32">
        <v>34310</v>
      </c>
      <c r="F14773">
        <v>410</v>
      </c>
      <c r="G14773" s="32">
        <v>4053</v>
      </c>
      <c r="H14773" s="32">
        <v>110</v>
      </c>
    </row>
    <row r="14774" spans="1:8" x14ac:dyDescent="0.55000000000000004">
      <c r="A14774" s="33">
        <v>44222</v>
      </c>
      <c r="B14774" s="1" t="s">
        <v>24</v>
      </c>
      <c r="C14774">
        <v>856</v>
      </c>
      <c r="D14774">
        <v>35649</v>
      </c>
      <c r="E14774" s="32">
        <v>732</v>
      </c>
      <c r="F14774">
        <v>9</v>
      </c>
      <c r="G14774" s="32">
        <v>124</v>
      </c>
      <c r="H14774" s="32">
        <v>1</v>
      </c>
    </row>
    <row r="14775" spans="1:8" x14ac:dyDescent="0.55000000000000004">
      <c r="A14775" s="33">
        <v>44222</v>
      </c>
      <c r="B14775" s="1" t="s">
        <v>25</v>
      </c>
      <c r="C14775">
        <v>848</v>
      </c>
      <c r="D14775">
        <v>29288</v>
      </c>
      <c r="E14775" s="32">
        <v>753</v>
      </c>
      <c r="F14775">
        <v>27</v>
      </c>
      <c r="G14775" s="32">
        <v>68</v>
      </c>
      <c r="H14775" s="32">
        <v>4</v>
      </c>
    </row>
    <row r="14776" spans="1:8" x14ac:dyDescent="0.55000000000000004">
      <c r="A14776" s="33">
        <v>44222</v>
      </c>
      <c r="B14776" s="1" t="s">
        <v>26</v>
      </c>
      <c r="C14776">
        <v>1437</v>
      </c>
      <c r="D14776">
        <v>38966</v>
      </c>
      <c r="E14776" s="32">
        <v>1238</v>
      </c>
      <c r="F14776">
        <v>57</v>
      </c>
      <c r="G14776" s="32">
        <v>180</v>
      </c>
      <c r="H14776" s="32">
        <v>4</v>
      </c>
    </row>
    <row r="14777" spans="1:8" x14ac:dyDescent="0.55000000000000004">
      <c r="A14777" s="33">
        <v>44222</v>
      </c>
      <c r="B14777" s="1" t="s">
        <v>27</v>
      </c>
      <c r="C14777">
        <v>496</v>
      </c>
      <c r="D14777">
        <v>25653</v>
      </c>
      <c r="E14777" s="32">
        <v>404</v>
      </c>
      <c r="F14777">
        <v>15</v>
      </c>
      <c r="G14777" s="32">
        <v>77</v>
      </c>
      <c r="H14777" s="32">
        <v>4</v>
      </c>
    </row>
    <row r="14778" spans="1:8" x14ac:dyDescent="0.55000000000000004">
      <c r="A14778" s="33">
        <v>44222</v>
      </c>
      <c r="B14778" s="1" t="s">
        <v>28</v>
      </c>
      <c r="C14778">
        <v>887</v>
      </c>
      <c r="D14778">
        <v>14741</v>
      </c>
      <c r="E14778" s="32">
        <v>813</v>
      </c>
      <c r="F14778">
        <v>12</v>
      </c>
      <c r="G14778" s="32">
        <v>62</v>
      </c>
      <c r="H14778" s="32">
        <v>4</v>
      </c>
    </row>
    <row r="14779" spans="1:8" x14ac:dyDescent="0.55000000000000004">
      <c r="A14779" s="33">
        <v>44222</v>
      </c>
      <c r="B14779" s="1" t="s">
        <v>29</v>
      </c>
      <c r="C14779">
        <v>2216</v>
      </c>
      <c r="D14779">
        <v>77561</v>
      </c>
      <c r="E14779" s="32">
        <v>1957</v>
      </c>
      <c r="F14779">
        <v>29</v>
      </c>
      <c r="G14779" s="32">
        <v>250</v>
      </c>
      <c r="H14779" s="32">
        <v>3</v>
      </c>
    </row>
    <row r="14780" spans="1:8" x14ac:dyDescent="0.55000000000000004">
      <c r="A14780" s="33">
        <v>44222</v>
      </c>
      <c r="B14780" s="1" t="s">
        <v>30</v>
      </c>
      <c r="C14780">
        <v>4038</v>
      </c>
      <c r="D14780">
        <v>98687</v>
      </c>
      <c r="E14780" s="32">
        <v>3453</v>
      </c>
      <c r="F14780">
        <v>67</v>
      </c>
      <c r="G14780" s="32">
        <v>518</v>
      </c>
      <c r="H14780" s="32">
        <v>14</v>
      </c>
    </row>
    <row r="14781" spans="1:8" x14ac:dyDescent="0.55000000000000004">
      <c r="A14781" s="33">
        <v>44222</v>
      </c>
      <c r="B14781" s="1" t="s">
        <v>31</v>
      </c>
      <c r="C14781">
        <v>4338</v>
      </c>
      <c r="D14781">
        <v>135440</v>
      </c>
      <c r="E14781" s="32">
        <v>3449</v>
      </c>
      <c r="F14781">
        <v>73</v>
      </c>
      <c r="G14781" s="32">
        <v>816</v>
      </c>
      <c r="H14781" s="32">
        <v>9</v>
      </c>
    </row>
    <row r="14782" spans="1:8" x14ac:dyDescent="0.55000000000000004">
      <c r="A14782" s="33">
        <v>44222</v>
      </c>
      <c r="B14782" s="1" t="s">
        <v>32</v>
      </c>
      <c r="C14782">
        <v>22926</v>
      </c>
      <c r="D14782">
        <v>293384</v>
      </c>
      <c r="E14782" s="32">
        <v>19752</v>
      </c>
      <c r="F14782">
        <v>368</v>
      </c>
      <c r="G14782" s="32">
        <v>2806</v>
      </c>
      <c r="H14782" s="32">
        <v>65</v>
      </c>
    </row>
    <row r="14783" spans="1:8" x14ac:dyDescent="0.55000000000000004">
      <c r="A14783" s="33">
        <v>44222</v>
      </c>
      <c r="B14783" s="1" t="s">
        <v>33</v>
      </c>
      <c r="C14783">
        <v>2057</v>
      </c>
      <c r="D14783">
        <v>42391</v>
      </c>
      <c r="E14783" s="32">
        <v>1651</v>
      </c>
      <c r="F14783">
        <v>28</v>
      </c>
      <c r="G14783" s="32">
        <v>378</v>
      </c>
      <c r="H14783" s="32">
        <v>6</v>
      </c>
    </row>
    <row r="14784" spans="1:8" x14ac:dyDescent="0.55000000000000004">
      <c r="A14784" s="33">
        <v>44222</v>
      </c>
      <c r="B14784" s="1" t="s">
        <v>34</v>
      </c>
      <c r="C14784">
        <v>2026</v>
      </c>
      <c r="D14784">
        <v>53211</v>
      </c>
      <c r="E14784" s="32">
        <v>1587</v>
      </c>
      <c r="F14784">
        <v>27</v>
      </c>
      <c r="G14784" s="32">
        <v>412</v>
      </c>
      <c r="H14784" s="32">
        <v>11</v>
      </c>
    </row>
    <row r="14785" spans="1:8" x14ac:dyDescent="0.55000000000000004">
      <c r="A14785" s="33">
        <v>44222</v>
      </c>
      <c r="B14785" s="1" t="s">
        <v>35</v>
      </c>
      <c r="C14785">
        <v>7759</v>
      </c>
      <c r="D14785">
        <v>120598</v>
      </c>
      <c r="E14785" s="32">
        <v>6211</v>
      </c>
      <c r="F14785">
        <v>104</v>
      </c>
      <c r="G14785" s="32">
        <v>1505</v>
      </c>
      <c r="H14785" s="32">
        <v>16</v>
      </c>
    </row>
    <row r="14786" spans="1:8" x14ac:dyDescent="0.55000000000000004">
      <c r="A14786" s="33">
        <v>44222</v>
      </c>
      <c r="B14786" s="1" t="s">
        <v>36</v>
      </c>
      <c r="C14786">
        <v>42070</v>
      </c>
      <c r="D14786">
        <v>617604</v>
      </c>
      <c r="E14786" s="32">
        <v>35482</v>
      </c>
      <c r="F14786">
        <v>857</v>
      </c>
      <c r="G14786" s="32">
        <v>5731</v>
      </c>
      <c r="H14786" s="32">
        <v>184</v>
      </c>
    </row>
    <row r="14787" spans="1:8" x14ac:dyDescent="0.55000000000000004">
      <c r="A14787" s="33">
        <v>44222</v>
      </c>
      <c r="B14787" s="1" t="s">
        <v>37</v>
      </c>
      <c r="C14787">
        <v>15467</v>
      </c>
      <c r="D14787">
        <v>191134</v>
      </c>
      <c r="E14787" s="32">
        <v>13201</v>
      </c>
      <c r="F14787">
        <v>362</v>
      </c>
      <c r="G14787" s="32">
        <v>1904</v>
      </c>
      <c r="H14787" s="32">
        <v>73</v>
      </c>
    </row>
    <row r="14788" spans="1:8" x14ac:dyDescent="0.55000000000000004">
      <c r="A14788" s="33">
        <v>44222</v>
      </c>
      <c r="B14788" s="1" t="s">
        <v>38</v>
      </c>
      <c r="C14788">
        <v>2906</v>
      </c>
      <c r="D14788">
        <v>65814</v>
      </c>
      <c r="E14788" s="32">
        <v>2505</v>
      </c>
      <c r="F14788">
        <v>36</v>
      </c>
      <c r="G14788" s="32">
        <v>365</v>
      </c>
      <c r="H14788" s="32">
        <v>9</v>
      </c>
    </row>
    <row r="14789" spans="1:8" x14ac:dyDescent="0.55000000000000004">
      <c r="A14789" s="33">
        <v>44222</v>
      </c>
      <c r="B14789" s="1" t="s">
        <v>39</v>
      </c>
      <c r="C14789">
        <v>1011</v>
      </c>
      <c r="D14789">
        <v>20636</v>
      </c>
      <c r="E14789" s="32">
        <v>857</v>
      </c>
      <c r="F14789">
        <v>13</v>
      </c>
      <c r="G14789" s="32">
        <v>122</v>
      </c>
      <c r="H14789" s="32">
        <v>16</v>
      </c>
    </row>
    <row r="14790" spans="1:8" x14ac:dyDescent="0.55000000000000004">
      <c r="A14790" s="33">
        <v>44222</v>
      </c>
      <c r="B14790" s="1" t="s">
        <v>40</v>
      </c>
      <c r="C14790">
        <v>197</v>
      </c>
      <c r="D14790">
        <v>32694</v>
      </c>
      <c r="E14790" s="32">
        <v>152</v>
      </c>
      <c r="F14790">
        <v>2</v>
      </c>
      <c r="G14790" s="32">
        <v>40</v>
      </c>
      <c r="H14790" s="32">
        <v>1</v>
      </c>
    </row>
    <row r="14791" spans="1:8" x14ac:dyDescent="0.55000000000000004">
      <c r="A14791" s="33">
        <v>44222</v>
      </c>
      <c r="B14791" s="1" t="s">
        <v>41</v>
      </c>
      <c r="C14791">
        <v>245</v>
      </c>
      <c r="D14791">
        <v>11764</v>
      </c>
      <c r="E14791" s="32">
        <v>237</v>
      </c>
      <c r="F14791">
        <v>0</v>
      </c>
      <c r="G14791" s="32">
        <v>8</v>
      </c>
      <c r="H14791" s="32">
        <v>0</v>
      </c>
    </row>
    <row r="14792" spans="1:8" x14ac:dyDescent="0.55000000000000004">
      <c r="A14792" s="33">
        <v>44222</v>
      </c>
      <c r="B14792" s="1" t="s">
        <v>42</v>
      </c>
      <c r="C14792">
        <v>2267</v>
      </c>
      <c r="D14792">
        <v>47392</v>
      </c>
      <c r="E14792" s="32">
        <v>1750</v>
      </c>
      <c r="F14792">
        <v>17</v>
      </c>
      <c r="G14792" s="32">
        <v>387</v>
      </c>
      <c r="H14792" s="32">
        <v>21</v>
      </c>
    </row>
    <row r="14793" spans="1:8" x14ac:dyDescent="0.55000000000000004">
      <c r="A14793" s="33">
        <v>44222</v>
      </c>
      <c r="B14793" s="1" t="s">
        <v>43</v>
      </c>
      <c r="C14793">
        <v>4647</v>
      </c>
      <c r="D14793">
        <v>107047</v>
      </c>
      <c r="E14793" s="32">
        <v>4159</v>
      </c>
      <c r="F14793">
        <v>88</v>
      </c>
      <c r="G14793" s="32">
        <v>343</v>
      </c>
      <c r="H14793" s="32">
        <v>10</v>
      </c>
    </row>
    <row r="14794" spans="1:8" x14ac:dyDescent="0.55000000000000004">
      <c r="A14794" s="33">
        <v>44222</v>
      </c>
      <c r="B14794" s="1" t="s">
        <v>44</v>
      </c>
      <c r="C14794">
        <v>1151</v>
      </c>
      <c r="D14794">
        <v>40022</v>
      </c>
      <c r="E14794" s="32">
        <v>756</v>
      </c>
      <c r="F14794">
        <v>11</v>
      </c>
      <c r="G14794" s="32">
        <v>384</v>
      </c>
      <c r="H14794" s="32">
        <v>2</v>
      </c>
    </row>
    <row r="14795" spans="1:8" x14ac:dyDescent="0.55000000000000004">
      <c r="A14795" s="33">
        <v>44222</v>
      </c>
      <c r="B14795" s="1" t="s">
        <v>45</v>
      </c>
      <c r="C14795">
        <v>371</v>
      </c>
      <c r="D14795">
        <v>20493</v>
      </c>
      <c r="E14795" s="32">
        <v>252</v>
      </c>
      <c r="F14795">
        <v>13</v>
      </c>
      <c r="G14795" s="32">
        <v>106</v>
      </c>
      <c r="H14795" s="32">
        <v>1</v>
      </c>
    </row>
    <row r="14796" spans="1:8" x14ac:dyDescent="0.55000000000000004">
      <c r="A14796" s="33">
        <v>44222</v>
      </c>
      <c r="B14796" s="1" t="s">
        <v>46</v>
      </c>
      <c r="C14796">
        <v>599</v>
      </c>
      <c r="D14796">
        <v>35647</v>
      </c>
      <c r="E14796" s="32">
        <v>424</v>
      </c>
      <c r="F14796">
        <v>14</v>
      </c>
      <c r="G14796" s="32">
        <v>161</v>
      </c>
      <c r="H14796" s="32">
        <v>1</v>
      </c>
    </row>
    <row r="14797" spans="1:8" x14ac:dyDescent="0.55000000000000004">
      <c r="A14797" s="33">
        <v>44222</v>
      </c>
      <c r="B14797" s="1" t="s">
        <v>47</v>
      </c>
      <c r="C14797">
        <v>954</v>
      </c>
      <c r="D14797">
        <v>22965</v>
      </c>
      <c r="E14797" s="32">
        <v>765</v>
      </c>
      <c r="F14797">
        <v>17</v>
      </c>
      <c r="G14797" s="32">
        <v>172</v>
      </c>
      <c r="H14797" s="32">
        <v>4</v>
      </c>
    </row>
    <row r="14798" spans="1:8" x14ac:dyDescent="0.55000000000000004">
      <c r="A14798" s="33">
        <v>44222</v>
      </c>
      <c r="B14798" s="1" t="s">
        <v>48</v>
      </c>
      <c r="C14798">
        <v>828</v>
      </c>
      <c r="D14798">
        <v>6800</v>
      </c>
      <c r="E14798" s="32">
        <v>763</v>
      </c>
      <c r="F14798">
        <v>13</v>
      </c>
      <c r="G14798" s="32">
        <v>52</v>
      </c>
      <c r="H14798" s="32">
        <v>6</v>
      </c>
    </row>
    <row r="14799" spans="1:8" x14ac:dyDescent="0.55000000000000004">
      <c r="A14799" s="33">
        <v>44222</v>
      </c>
      <c r="B14799" s="1" t="s">
        <v>49</v>
      </c>
      <c r="C14799">
        <v>15213</v>
      </c>
      <c r="D14799">
        <v>352510</v>
      </c>
      <c r="E14799" s="32">
        <v>12137</v>
      </c>
      <c r="F14799">
        <v>169</v>
      </c>
      <c r="G14799" s="32">
        <v>2907</v>
      </c>
      <c r="H14799" s="32">
        <v>29</v>
      </c>
    </row>
    <row r="14800" spans="1:8" x14ac:dyDescent="0.55000000000000004">
      <c r="A14800" s="33">
        <v>44222</v>
      </c>
      <c r="B14800" s="1" t="s">
        <v>50</v>
      </c>
      <c r="C14800">
        <v>924</v>
      </c>
      <c r="D14800">
        <v>22704</v>
      </c>
      <c r="E14800" s="32">
        <v>744</v>
      </c>
      <c r="F14800">
        <v>4</v>
      </c>
      <c r="G14800" s="32">
        <v>187</v>
      </c>
      <c r="H14800" s="32">
        <v>2</v>
      </c>
    </row>
    <row r="14801" spans="1:8" x14ac:dyDescent="0.55000000000000004">
      <c r="A14801" s="33">
        <v>44222</v>
      </c>
      <c r="B14801" s="1" t="s">
        <v>51</v>
      </c>
      <c r="C14801">
        <v>1419</v>
      </c>
      <c r="D14801">
        <v>53978</v>
      </c>
      <c r="E14801" s="32">
        <v>1116</v>
      </c>
      <c r="F14801">
        <v>21</v>
      </c>
      <c r="G14801" s="32">
        <v>298</v>
      </c>
      <c r="H14801" s="32">
        <v>1</v>
      </c>
    </row>
    <row r="14802" spans="1:8" x14ac:dyDescent="0.55000000000000004">
      <c r="A14802" s="33">
        <v>44222</v>
      </c>
      <c r="B14802" s="1" t="s">
        <v>52</v>
      </c>
      <c r="C14802">
        <v>3262</v>
      </c>
      <c r="D14802">
        <v>51045</v>
      </c>
      <c r="E14802" s="32">
        <v>2635</v>
      </c>
      <c r="F14802">
        <v>55</v>
      </c>
      <c r="G14802" s="32">
        <v>283</v>
      </c>
      <c r="H14802" s="32">
        <v>25</v>
      </c>
    </row>
    <row r="14803" spans="1:8" x14ac:dyDescent="0.55000000000000004">
      <c r="A14803" s="33">
        <v>44222</v>
      </c>
      <c r="B14803" s="1" t="s">
        <v>53</v>
      </c>
      <c r="C14803">
        <v>1079</v>
      </c>
      <c r="D14803">
        <v>59703</v>
      </c>
      <c r="E14803" s="32">
        <v>890</v>
      </c>
      <c r="F14803">
        <v>16</v>
      </c>
      <c r="G14803" s="32">
        <v>173</v>
      </c>
      <c r="H14803" s="32">
        <v>4</v>
      </c>
    </row>
    <row r="14804" spans="1:8" x14ac:dyDescent="0.55000000000000004">
      <c r="A14804" s="33">
        <v>44222</v>
      </c>
      <c r="B14804" s="1" t="s">
        <v>54</v>
      </c>
      <c r="C14804">
        <v>1760</v>
      </c>
      <c r="D14804">
        <v>21639</v>
      </c>
      <c r="E14804" s="32">
        <v>1489</v>
      </c>
      <c r="F14804">
        <v>17</v>
      </c>
      <c r="G14804" s="32">
        <v>264</v>
      </c>
      <c r="H14804" s="32">
        <v>9</v>
      </c>
    </row>
    <row r="14805" spans="1:8" x14ac:dyDescent="0.55000000000000004">
      <c r="A14805" s="33">
        <v>44222</v>
      </c>
      <c r="B14805" s="1" t="s">
        <v>55</v>
      </c>
      <c r="C14805">
        <v>1543</v>
      </c>
      <c r="D14805">
        <v>53383</v>
      </c>
      <c r="E14805" s="32">
        <v>1320</v>
      </c>
      <c r="F14805">
        <v>16</v>
      </c>
      <c r="G14805" s="32">
        <v>223</v>
      </c>
      <c r="H14805" s="32">
        <v>3</v>
      </c>
    </row>
    <row r="14806" spans="1:8" x14ac:dyDescent="0.55000000000000004">
      <c r="A14806" s="33">
        <v>44222</v>
      </c>
      <c r="B14806" s="1" t="s">
        <v>56</v>
      </c>
      <c r="C14806">
        <v>7139</v>
      </c>
      <c r="D14806">
        <v>119818</v>
      </c>
      <c r="E14806" s="32">
        <v>6331</v>
      </c>
      <c r="F14806">
        <v>90</v>
      </c>
      <c r="G14806" s="32">
        <v>723</v>
      </c>
      <c r="H14806" s="32">
        <v>5</v>
      </c>
    </row>
    <row r="14807" spans="1:8" x14ac:dyDescent="0.55000000000000004">
      <c r="A14807" s="33">
        <v>44223</v>
      </c>
      <c r="B14807" s="1" t="s">
        <v>7</v>
      </c>
      <c r="C14807">
        <v>17010</v>
      </c>
      <c r="D14807">
        <v>307606</v>
      </c>
      <c r="E14807" s="32">
        <v>15052</v>
      </c>
      <c r="F14807">
        <v>585</v>
      </c>
      <c r="G14807" s="32">
        <v>1383</v>
      </c>
      <c r="H14807" s="32">
        <v>17</v>
      </c>
    </row>
    <row r="14808" spans="1:8" x14ac:dyDescent="0.55000000000000004">
      <c r="A14808" s="33">
        <v>44223</v>
      </c>
      <c r="B14808" s="1" t="s">
        <v>11</v>
      </c>
      <c r="C14808">
        <v>695</v>
      </c>
      <c r="D14808">
        <v>12951</v>
      </c>
      <c r="E14808" s="32">
        <v>631</v>
      </c>
      <c r="F14808">
        <v>11</v>
      </c>
      <c r="G14808" s="32">
        <v>53</v>
      </c>
      <c r="H14808" s="32">
        <v>2</v>
      </c>
    </row>
    <row r="14809" spans="1:8" x14ac:dyDescent="0.55000000000000004">
      <c r="A14809" s="33">
        <v>44223</v>
      </c>
      <c r="B14809" s="1" t="s">
        <v>12</v>
      </c>
      <c r="C14809">
        <v>495</v>
      </c>
      <c r="D14809">
        <v>19489</v>
      </c>
      <c r="E14809" s="32">
        <v>436</v>
      </c>
      <c r="F14809">
        <v>26</v>
      </c>
      <c r="G14809" s="32">
        <v>33</v>
      </c>
      <c r="H14809" s="32">
        <v>1</v>
      </c>
    </row>
    <row r="14810" spans="1:8" x14ac:dyDescent="0.55000000000000004">
      <c r="A14810" s="33">
        <v>44223</v>
      </c>
      <c r="B14810" s="1" t="s">
        <v>13</v>
      </c>
      <c r="C14810">
        <v>3319</v>
      </c>
      <c r="D14810">
        <v>47540</v>
      </c>
      <c r="E14810" s="32">
        <v>2862</v>
      </c>
      <c r="F14810">
        <v>22</v>
      </c>
      <c r="G14810" s="32">
        <v>435</v>
      </c>
      <c r="H14810" s="32">
        <v>8</v>
      </c>
    </row>
    <row r="14811" spans="1:8" x14ac:dyDescent="0.55000000000000004">
      <c r="A14811" s="33">
        <v>44223</v>
      </c>
      <c r="B14811" s="1" t="s">
        <v>14</v>
      </c>
      <c r="C14811">
        <v>253</v>
      </c>
      <c r="D14811">
        <v>6342</v>
      </c>
      <c r="E14811" s="32">
        <v>203</v>
      </c>
      <c r="F14811">
        <v>1</v>
      </c>
      <c r="G14811" s="32">
        <v>49</v>
      </c>
      <c r="H14811" s="32">
        <v>1</v>
      </c>
    </row>
    <row r="14812" spans="1:8" x14ac:dyDescent="0.55000000000000004">
      <c r="A14812" s="33">
        <v>44223</v>
      </c>
      <c r="B14812" s="1" t="s">
        <v>15</v>
      </c>
      <c r="C14812">
        <v>473</v>
      </c>
      <c r="D14812">
        <v>13706</v>
      </c>
      <c r="E14812" s="32">
        <v>422</v>
      </c>
      <c r="F14812">
        <v>13</v>
      </c>
      <c r="G14812" s="32">
        <v>38</v>
      </c>
      <c r="H14812" s="32">
        <v>2</v>
      </c>
    </row>
    <row r="14813" spans="1:8" x14ac:dyDescent="0.55000000000000004">
      <c r="A14813" s="33">
        <v>44223</v>
      </c>
      <c r="B14813" s="1" t="s">
        <v>16</v>
      </c>
      <c r="C14813">
        <v>1678</v>
      </c>
      <c r="D14813">
        <v>80564</v>
      </c>
      <c r="E14813" s="32">
        <v>1347</v>
      </c>
      <c r="F14813">
        <v>40</v>
      </c>
      <c r="G14813" s="32">
        <v>291</v>
      </c>
      <c r="H14813" s="32">
        <v>11</v>
      </c>
    </row>
    <row r="14814" spans="1:8" x14ac:dyDescent="0.55000000000000004">
      <c r="A14814" s="33">
        <v>44223</v>
      </c>
      <c r="B14814" s="1" t="s">
        <v>17</v>
      </c>
      <c r="C14814">
        <v>4543</v>
      </c>
      <c r="D14814">
        <v>22774</v>
      </c>
      <c r="E14814" s="32">
        <v>3713</v>
      </c>
      <c r="F14814">
        <v>56</v>
      </c>
      <c r="G14814" s="32">
        <v>774</v>
      </c>
      <c r="H14814" s="32">
        <v>16</v>
      </c>
    </row>
    <row r="14815" spans="1:8" x14ac:dyDescent="0.55000000000000004">
      <c r="A14815" s="33">
        <v>44223</v>
      </c>
      <c r="B14815" s="1" t="s">
        <v>18</v>
      </c>
      <c r="C14815">
        <v>3653</v>
      </c>
      <c r="D14815">
        <v>102263</v>
      </c>
      <c r="E14815" s="32">
        <v>2857</v>
      </c>
      <c r="F14815">
        <v>40</v>
      </c>
      <c r="G14815" s="32">
        <v>796</v>
      </c>
      <c r="H14815" s="32">
        <v>20</v>
      </c>
    </row>
    <row r="14816" spans="1:8" x14ac:dyDescent="0.55000000000000004">
      <c r="A14816" s="33">
        <v>44223</v>
      </c>
      <c r="B14816" s="1" t="s">
        <v>19</v>
      </c>
      <c r="C14816">
        <v>3701</v>
      </c>
      <c r="D14816">
        <v>72167</v>
      </c>
      <c r="E14816" s="32">
        <v>3278</v>
      </c>
      <c r="F14816">
        <v>67</v>
      </c>
      <c r="G14816" s="32">
        <v>356</v>
      </c>
      <c r="H14816" s="32">
        <v>11</v>
      </c>
    </row>
    <row r="14817" spans="1:8" x14ac:dyDescent="0.55000000000000004">
      <c r="A14817" s="33">
        <v>44223</v>
      </c>
      <c r="B14817" s="1" t="s">
        <v>20</v>
      </c>
      <c r="C14817">
        <v>24094</v>
      </c>
      <c r="D14817">
        <v>435442</v>
      </c>
      <c r="E14817" s="32">
        <v>19170</v>
      </c>
      <c r="F14817">
        <v>320</v>
      </c>
      <c r="G14817" s="32">
        <v>4604</v>
      </c>
      <c r="H14817" s="32">
        <v>79</v>
      </c>
    </row>
    <row r="14818" spans="1:8" x14ac:dyDescent="0.55000000000000004">
      <c r="A14818" s="33">
        <v>44223</v>
      </c>
      <c r="B14818" s="1" t="s">
        <v>21</v>
      </c>
      <c r="C14818">
        <v>21134</v>
      </c>
      <c r="D14818">
        <v>310216</v>
      </c>
      <c r="E14818" s="32">
        <v>15563</v>
      </c>
      <c r="F14818">
        <v>224</v>
      </c>
      <c r="G14818" s="32">
        <v>5347</v>
      </c>
      <c r="H14818" s="32">
        <v>54</v>
      </c>
    </row>
    <row r="14819" spans="1:8" x14ac:dyDescent="0.55000000000000004">
      <c r="A14819" s="33">
        <v>44223</v>
      </c>
      <c r="B14819" s="1" t="s">
        <v>22</v>
      </c>
      <c r="C14819">
        <v>96507</v>
      </c>
      <c r="D14819">
        <v>1278331</v>
      </c>
      <c r="E14819" s="32">
        <v>79560</v>
      </c>
      <c r="F14819">
        <v>827</v>
      </c>
      <c r="G14819" s="32">
        <v>16120</v>
      </c>
      <c r="H14819" s="32">
        <v>159</v>
      </c>
    </row>
    <row r="14820" spans="1:8" x14ac:dyDescent="0.55000000000000004">
      <c r="A14820" s="33">
        <v>44223</v>
      </c>
      <c r="B14820" s="1" t="s">
        <v>23</v>
      </c>
      <c r="C14820">
        <v>39159</v>
      </c>
      <c r="D14820">
        <v>479033</v>
      </c>
      <c r="E14820" s="32">
        <v>34939</v>
      </c>
      <c r="F14820">
        <v>423</v>
      </c>
      <c r="G14820" s="32">
        <v>3797</v>
      </c>
      <c r="H14820" s="32">
        <v>105</v>
      </c>
    </row>
    <row r="14821" spans="1:8" x14ac:dyDescent="0.55000000000000004">
      <c r="A14821" s="33">
        <v>44223</v>
      </c>
      <c r="B14821" s="1" t="s">
        <v>24</v>
      </c>
      <c r="C14821">
        <v>868</v>
      </c>
      <c r="D14821">
        <v>36010</v>
      </c>
      <c r="E14821" s="32">
        <v>748</v>
      </c>
      <c r="F14821">
        <v>9</v>
      </c>
      <c r="G14821" s="32">
        <v>120</v>
      </c>
      <c r="H14821" s="32">
        <v>2</v>
      </c>
    </row>
    <row r="14822" spans="1:8" x14ac:dyDescent="0.55000000000000004">
      <c r="A14822" s="33">
        <v>44223</v>
      </c>
      <c r="B14822" s="1" t="s">
        <v>25</v>
      </c>
      <c r="C14822">
        <v>849</v>
      </c>
      <c r="D14822">
        <v>29646</v>
      </c>
      <c r="E14822" s="32">
        <v>765</v>
      </c>
      <c r="F14822">
        <v>27</v>
      </c>
      <c r="G14822" s="32">
        <v>57</v>
      </c>
      <c r="H14822" s="32">
        <v>4</v>
      </c>
    </row>
    <row r="14823" spans="1:8" x14ac:dyDescent="0.55000000000000004">
      <c r="A14823" s="33">
        <v>44223</v>
      </c>
      <c r="B14823" s="1" t="s">
        <v>26</v>
      </c>
      <c r="C14823">
        <v>1442</v>
      </c>
      <c r="D14823">
        <v>39478</v>
      </c>
      <c r="E14823" s="32">
        <v>1256</v>
      </c>
      <c r="F14823">
        <v>57</v>
      </c>
      <c r="G14823" s="32">
        <v>163</v>
      </c>
      <c r="H14823" s="32">
        <v>3</v>
      </c>
    </row>
    <row r="14824" spans="1:8" x14ac:dyDescent="0.55000000000000004">
      <c r="A14824" s="33">
        <v>44223</v>
      </c>
      <c r="B14824" s="1" t="s">
        <v>27</v>
      </c>
      <c r="C14824">
        <v>504</v>
      </c>
      <c r="D14824">
        <v>25952</v>
      </c>
      <c r="E14824" s="32">
        <v>412</v>
      </c>
      <c r="F14824">
        <v>16</v>
      </c>
      <c r="G14824" s="32">
        <v>76</v>
      </c>
      <c r="H14824" s="32">
        <v>3</v>
      </c>
    </row>
    <row r="14825" spans="1:8" x14ac:dyDescent="0.55000000000000004">
      <c r="A14825" s="33">
        <v>44223</v>
      </c>
      <c r="B14825" s="1" t="s">
        <v>28</v>
      </c>
      <c r="C14825">
        <v>898</v>
      </c>
      <c r="D14825">
        <v>14741</v>
      </c>
      <c r="E14825" s="32">
        <v>821</v>
      </c>
      <c r="F14825">
        <v>13</v>
      </c>
      <c r="G14825" s="32">
        <v>64</v>
      </c>
      <c r="H14825" s="32">
        <v>4</v>
      </c>
    </row>
    <row r="14826" spans="1:8" x14ac:dyDescent="0.55000000000000004">
      <c r="A14826" s="33">
        <v>44223</v>
      </c>
      <c r="B14826" s="1" t="s">
        <v>29</v>
      </c>
      <c r="C14826">
        <v>2239</v>
      </c>
      <c r="D14826">
        <v>78608</v>
      </c>
      <c r="E14826" s="32">
        <v>1984</v>
      </c>
      <c r="F14826">
        <v>32</v>
      </c>
      <c r="G14826" s="32">
        <v>244</v>
      </c>
      <c r="H14826" s="32">
        <v>2</v>
      </c>
    </row>
    <row r="14827" spans="1:8" x14ac:dyDescent="0.55000000000000004">
      <c r="A14827" s="33">
        <v>44223</v>
      </c>
      <c r="B14827" s="1" t="s">
        <v>30</v>
      </c>
      <c r="C14827">
        <v>4088</v>
      </c>
      <c r="D14827">
        <v>100416</v>
      </c>
      <c r="E14827" s="32">
        <v>3493</v>
      </c>
      <c r="F14827">
        <v>67</v>
      </c>
      <c r="G14827" s="32">
        <v>528</v>
      </c>
      <c r="H14827" s="32">
        <v>14</v>
      </c>
    </row>
    <row r="14828" spans="1:8" x14ac:dyDescent="0.55000000000000004">
      <c r="A14828" s="33">
        <v>44223</v>
      </c>
      <c r="B14828" s="1" t="s">
        <v>31</v>
      </c>
      <c r="C14828">
        <v>4384</v>
      </c>
      <c r="D14828">
        <v>150870</v>
      </c>
      <c r="E14828" s="32">
        <v>3554</v>
      </c>
      <c r="F14828">
        <v>74</v>
      </c>
      <c r="G14828" s="32">
        <v>756</v>
      </c>
      <c r="H14828" s="32">
        <v>9</v>
      </c>
    </row>
    <row r="14829" spans="1:8" x14ac:dyDescent="0.55000000000000004">
      <c r="A14829" s="33">
        <v>44223</v>
      </c>
      <c r="B14829" s="1" t="s">
        <v>32</v>
      </c>
      <c r="C14829">
        <v>23141</v>
      </c>
      <c r="D14829">
        <v>300533</v>
      </c>
      <c r="E14829" s="32">
        <v>20061</v>
      </c>
      <c r="F14829">
        <v>375</v>
      </c>
      <c r="G14829" s="32">
        <v>2705</v>
      </c>
      <c r="H14829" s="32">
        <v>67</v>
      </c>
    </row>
    <row r="14830" spans="1:8" x14ac:dyDescent="0.55000000000000004">
      <c r="A14830" s="33">
        <v>44223</v>
      </c>
      <c r="B14830" s="1" t="s">
        <v>33</v>
      </c>
      <c r="C14830">
        <v>2100</v>
      </c>
      <c r="D14830">
        <v>42391</v>
      </c>
      <c r="E14830" s="32">
        <v>1679</v>
      </c>
      <c r="F14830">
        <v>29</v>
      </c>
      <c r="G14830" s="32">
        <v>392</v>
      </c>
      <c r="H14830" s="32">
        <v>6</v>
      </c>
    </row>
    <row r="14831" spans="1:8" x14ac:dyDescent="0.55000000000000004">
      <c r="A14831" s="33">
        <v>44223</v>
      </c>
      <c r="B14831" s="1" t="s">
        <v>34</v>
      </c>
      <c r="C14831">
        <v>2057</v>
      </c>
      <c r="D14831">
        <v>53599</v>
      </c>
      <c r="E14831" s="32">
        <v>1632</v>
      </c>
      <c r="F14831">
        <v>27</v>
      </c>
      <c r="G14831" s="32">
        <v>398</v>
      </c>
      <c r="H14831" s="32">
        <v>12</v>
      </c>
    </row>
    <row r="14832" spans="1:8" x14ac:dyDescent="0.55000000000000004">
      <c r="A14832" s="33">
        <v>44223</v>
      </c>
      <c r="B14832" s="1" t="s">
        <v>35</v>
      </c>
      <c r="C14832">
        <v>7963</v>
      </c>
      <c r="D14832">
        <v>123620</v>
      </c>
      <c r="E14832" s="32">
        <v>6457</v>
      </c>
      <c r="F14832">
        <v>107</v>
      </c>
      <c r="G14832" s="32">
        <v>1468</v>
      </c>
      <c r="H14832" s="32">
        <v>16</v>
      </c>
    </row>
    <row r="14833" spans="1:8" x14ac:dyDescent="0.55000000000000004">
      <c r="A14833" s="33">
        <v>44223</v>
      </c>
      <c r="B14833" s="1" t="s">
        <v>36</v>
      </c>
      <c r="C14833">
        <v>42427</v>
      </c>
      <c r="D14833">
        <v>625938</v>
      </c>
      <c r="E14833" s="32">
        <v>35915</v>
      </c>
      <c r="F14833">
        <v>880</v>
      </c>
      <c r="G14833" s="32">
        <v>5632</v>
      </c>
      <c r="H14833" s="32">
        <v>182</v>
      </c>
    </row>
    <row r="14834" spans="1:8" x14ac:dyDescent="0.55000000000000004">
      <c r="A14834" s="33">
        <v>44223</v>
      </c>
      <c r="B14834" s="1" t="s">
        <v>37</v>
      </c>
      <c r="C14834">
        <v>15619</v>
      </c>
      <c r="D14834">
        <v>193028</v>
      </c>
      <c r="E14834" s="32">
        <v>13417</v>
      </c>
      <c r="F14834">
        <v>369</v>
      </c>
      <c r="G14834" s="32">
        <v>1833</v>
      </c>
      <c r="H14834" s="32">
        <v>72</v>
      </c>
    </row>
    <row r="14835" spans="1:8" x14ac:dyDescent="0.55000000000000004">
      <c r="A14835" s="33">
        <v>44223</v>
      </c>
      <c r="B14835" s="1" t="s">
        <v>38</v>
      </c>
      <c r="C14835">
        <v>2932</v>
      </c>
      <c r="D14835">
        <v>66519</v>
      </c>
      <c r="E14835" s="32">
        <v>2570</v>
      </c>
      <c r="F14835">
        <v>36</v>
      </c>
      <c r="G14835" s="32">
        <v>326</v>
      </c>
      <c r="H14835" s="32">
        <v>7</v>
      </c>
    </row>
    <row r="14836" spans="1:8" x14ac:dyDescent="0.55000000000000004">
      <c r="A14836" s="33">
        <v>44223</v>
      </c>
      <c r="B14836" s="1" t="s">
        <v>39</v>
      </c>
      <c r="C14836">
        <v>1024</v>
      </c>
      <c r="D14836">
        <v>20848</v>
      </c>
      <c r="E14836" s="32">
        <v>874</v>
      </c>
      <c r="F14836">
        <v>13</v>
      </c>
      <c r="G14836" s="32">
        <v>118</v>
      </c>
      <c r="H14836" s="32">
        <v>17</v>
      </c>
    </row>
    <row r="14837" spans="1:8" x14ac:dyDescent="0.55000000000000004">
      <c r="A14837" s="33">
        <v>44223</v>
      </c>
      <c r="B14837" s="1" t="s">
        <v>40</v>
      </c>
      <c r="C14837">
        <v>198</v>
      </c>
      <c r="D14837">
        <v>33040</v>
      </c>
      <c r="E14837" s="32">
        <v>154</v>
      </c>
      <c r="F14837">
        <v>2</v>
      </c>
      <c r="G14837" s="32">
        <v>39</v>
      </c>
      <c r="H14837" s="32">
        <v>0</v>
      </c>
    </row>
    <row r="14838" spans="1:8" x14ac:dyDescent="0.55000000000000004">
      <c r="A14838" s="33">
        <v>44223</v>
      </c>
      <c r="B14838" s="1" t="s">
        <v>41</v>
      </c>
      <c r="C14838">
        <v>250</v>
      </c>
      <c r="D14838">
        <v>11764</v>
      </c>
      <c r="E14838" s="32">
        <v>239</v>
      </c>
      <c r="F14838">
        <v>0</v>
      </c>
      <c r="G14838" s="32">
        <v>11</v>
      </c>
      <c r="H14838" s="32">
        <v>0</v>
      </c>
    </row>
    <row r="14839" spans="1:8" x14ac:dyDescent="0.55000000000000004">
      <c r="A14839" s="33">
        <v>44223</v>
      </c>
      <c r="B14839" s="1" t="s">
        <v>42</v>
      </c>
      <c r="C14839">
        <v>2285</v>
      </c>
      <c r="D14839">
        <v>47392</v>
      </c>
      <c r="E14839" s="32">
        <v>1750</v>
      </c>
      <c r="F14839">
        <v>17</v>
      </c>
      <c r="G14839" s="32">
        <v>387</v>
      </c>
      <c r="H14839" s="32">
        <v>21</v>
      </c>
    </row>
    <row r="14840" spans="1:8" x14ac:dyDescent="0.55000000000000004">
      <c r="A14840" s="33">
        <v>44223</v>
      </c>
      <c r="B14840" s="1" t="s">
        <v>43</v>
      </c>
      <c r="C14840">
        <v>4664</v>
      </c>
      <c r="D14840">
        <v>107047</v>
      </c>
      <c r="E14840" s="32">
        <v>4237</v>
      </c>
      <c r="F14840">
        <v>89</v>
      </c>
      <c r="G14840" s="32">
        <v>300</v>
      </c>
      <c r="H14840" s="32">
        <v>12</v>
      </c>
    </row>
    <row r="14841" spans="1:8" x14ac:dyDescent="0.55000000000000004">
      <c r="A14841" s="33">
        <v>44223</v>
      </c>
      <c r="B14841" s="1" t="s">
        <v>44</v>
      </c>
      <c r="C14841">
        <v>1169</v>
      </c>
      <c r="D14841">
        <v>45815</v>
      </c>
      <c r="E14841" s="32">
        <v>789</v>
      </c>
      <c r="F14841">
        <v>12</v>
      </c>
      <c r="G14841" s="32">
        <v>368</v>
      </c>
      <c r="H14841" s="32">
        <v>2</v>
      </c>
    </row>
    <row r="14842" spans="1:8" x14ac:dyDescent="0.55000000000000004">
      <c r="A14842" s="33">
        <v>44223</v>
      </c>
      <c r="B14842" s="1" t="s">
        <v>45</v>
      </c>
      <c r="C14842">
        <v>375</v>
      </c>
      <c r="D14842">
        <v>20824</v>
      </c>
      <c r="E14842" s="32">
        <v>263</v>
      </c>
      <c r="F14842">
        <v>13</v>
      </c>
      <c r="G14842" s="32">
        <v>99</v>
      </c>
      <c r="H14842" s="32">
        <v>1</v>
      </c>
    </row>
    <row r="14843" spans="1:8" x14ac:dyDescent="0.55000000000000004">
      <c r="A14843" s="33">
        <v>44223</v>
      </c>
      <c r="B14843" s="1" t="s">
        <v>46</v>
      </c>
      <c r="C14843">
        <v>610</v>
      </c>
      <c r="D14843">
        <v>36139</v>
      </c>
      <c r="E14843" s="32">
        <v>443</v>
      </c>
      <c r="F14843">
        <v>14</v>
      </c>
      <c r="G14843" s="32">
        <v>153</v>
      </c>
      <c r="H14843" s="32">
        <v>1</v>
      </c>
    </row>
    <row r="14844" spans="1:8" x14ac:dyDescent="0.55000000000000004">
      <c r="A14844" s="33">
        <v>44223</v>
      </c>
      <c r="B14844" s="1" t="s">
        <v>47</v>
      </c>
      <c r="C14844">
        <v>969</v>
      </c>
      <c r="D14844">
        <v>23059</v>
      </c>
      <c r="E14844" s="32">
        <v>786</v>
      </c>
      <c r="F14844">
        <v>17</v>
      </c>
      <c r="G14844" s="32">
        <v>166</v>
      </c>
      <c r="H14844" s="32">
        <v>4</v>
      </c>
    </row>
    <row r="14845" spans="1:8" x14ac:dyDescent="0.55000000000000004">
      <c r="A14845" s="33">
        <v>44223</v>
      </c>
      <c r="B14845" s="1" t="s">
        <v>48</v>
      </c>
      <c r="C14845">
        <v>829</v>
      </c>
      <c r="D14845">
        <v>6805</v>
      </c>
      <c r="E14845" s="32">
        <v>776</v>
      </c>
      <c r="F14845">
        <v>13</v>
      </c>
      <c r="G14845" s="32">
        <v>40</v>
      </c>
      <c r="H14845" s="32">
        <v>5</v>
      </c>
    </row>
    <row r="14846" spans="1:8" x14ac:dyDescent="0.55000000000000004">
      <c r="A14846" s="33">
        <v>44223</v>
      </c>
      <c r="B14846" s="1" t="s">
        <v>49</v>
      </c>
      <c r="C14846">
        <v>15367</v>
      </c>
      <c r="D14846">
        <v>356547</v>
      </c>
      <c r="E14846" s="32">
        <v>12358</v>
      </c>
      <c r="F14846">
        <v>170</v>
      </c>
      <c r="G14846" s="32">
        <v>2839</v>
      </c>
      <c r="H14846" s="32">
        <v>35</v>
      </c>
    </row>
    <row r="14847" spans="1:8" x14ac:dyDescent="0.55000000000000004">
      <c r="A14847" s="33">
        <v>44223</v>
      </c>
      <c r="B14847" s="1" t="s">
        <v>50</v>
      </c>
      <c r="C14847">
        <v>931</v>
      </c>
      <c r="D14847">
        <v>23222</v>
      </c>
      <c r="E14847" s="32">
        <v>761</v>
      </c>
      <c r="F14847">
        <v>4</v>
      </c>
      <c r="G14847" s="32">
        <v>177</v>
      </c>
      <c r="H14847" s="32">
        <v>2</v>
      </c>
    </row>
    <row r="14848" spans="1:8" x14ac:dyDescent="0.55000000000000004">
      <c r="A14848" s="33">
        <v>44223</v>
      </c>
      <c r="B14848" s="1" t="s">
        <v>51</v>
      </c>
      <c r="C14848">
        <v>1435</v>
      </c>
      <c r="D14848">
        <v>54579</v>
      </c>
      <c r="E14848" s="32">
        <v>1155</v>
      </c>
      <c r="F14848">
        <v>23</v>
      </c>
      <c r="G14848" s="32">
        <v>268</v>
      </c>
      <c r="H14848" s="32">
        <v>1</v>
      </c>
    </row>
    <row r="14849" spans="1:8" x14ac:dyDescent="0.55000000000000004">
      <c r="A14849" s="33">
        <v>44223</v>
      </c>
      <c r="B14849" s="1" t="s">
        <v>52</v>
      </c>
      <c r="C14849">
        <v>3284</v>
      </c>
      <c r="D14849">
        <v>51221</v>
      </c>
      <c r="E14849" s="32">
        <v>2714</v>
      </c>
      <c r="F14849">
        <v>59</v>
      </c>
      <c r="G14849" s="32">
        <v>264</v>
      </c>
      <c r="H14849" s="32">
        <v>23</v>
      </c>
    </row>
    <row r="14850" spans="1:8" x14ac:dyDescent="0.55000000000000004">
      <c r="A14850" s="33">
        <v>44223</v>
      </c>
      <c r="B14850" s="1" t="s">
        <v>53</v>
      </c>
      <c r="C14850">
        <v>1093</v>
      </c>
      <c r="D14850">
        <v>60886</v>
      </c>
      <c r="E14850" s="32">
        <v>893</v>
      </c>
      <c r="F14850">
        <v>16</v>
      </c>
      <c r="G14850" s="32">
        <v>184</v>
      </c>
      <c r="H14850" s="32">
        <v>4</v>
      </c>
    </row>
    <row r="14851" spans="1:8" x14ac:dyDescent="0.55000000000000004">
      <c r="A14851" s="33">
        <v>44223</v>
      </c>
      <c r="B14851" s="1" t="s">
        <v>54</v>
      </c>
      <c r="C14851">
        <v>1777</v>
      </c>
      <c r="D14851">
        <v>22039</v>
      </c>
      <c r="E14851" s="32">
        <v>1515</v>
      </c>
      <c r="F14851">
        <v>17</v>
      </c>
      <c r="G14851" s="32">
        <v>255</v>
      </c>
      <c r="H14851" s="32">
        <v>8</v>
      </c>
    </row>
    <row r="14852" spans="1:8" x14ac:dyDescent="0.55000000000000004">
      <c r="A14852" s="33">
        <v>44223</v>
      </c>
      <c r="B14852" s="1" t="s">
        <v>55</v>
      </c>
      <c r="C14852">
        <v>1556</v>
      </c>
      <c r="D14852">
        <v>53914</v>
      </c>
      <c r="E14852" s="32">
        <v>1341</v>
      </c>
      <c r="F14852">
        <v>18</v>
      </c>
      <c r="G14852" s="32">
        <v>215</v>
      </c>
      <c r="H14852" s="32">
        <v>3</v>
      </c>
    </row>
    <row r="14853" spans="1:8" x14ac:dyDescent="0.55000000000000004">
      <c r="A14853" s="33">
        <v>44223</v>
      </c>
      <c r="B14853" s="1" t="s">
        <v>56</v>
      </c>
      <c r="C14853">
        <v>7270</v>
      </c>
      <c r="D14853">
        <v>120561</v>
      </c>
      <c r="E14853" s="32">
        <v>6391</v>
      </c>
      <c r="F14853">
        <v>90</v>
      </c>
      <c r="G14853" s="32">
        <v>794</v>
      </c>
      <c r="H14853" s="32">
        <v>4</v>
      </c>
    </row>
    <row r="14854" spans="1:8" x14ac:dyDescent="0.55000000000000004">
      <c r="A14854" s="33">
        <v>44224</v>
      </c>
      <c r="B14854" s="1" t="s">
        <v>7</v>
      </c>
      <c r="C14854">
        <v>17125</v>
      </c>
      <c r="D14854">
        <v>310946</v>
      </c>
      <c r="E14854" s="32">
        <v>15203</v>
      </c>
      <c r="F14854">
        <v>588</v>
      </c>
      <c r="G14854" s="32">
        <v>1373</v>
      </c>
      <c r="H14854" s="32">
        <v>17</v>
      </c>
    </row>
    <row r="14855" spans="1:8" x14ac:dyDescent="0.55000000000000004">
      <c r="A14855" s="33">
        <v>44224</v>
      </c>
      <c r="B14855" s="1" t="s">
        <v>11</v>
      </c>
      <c r="C14855">
        <v>699</v>
      </c>
      <c r="D14855">
        <v>13054</v>
      </c>
      <c r="E14855" s="32">
        <v>639</v>
      </c>
      <c r="F14855">
        <v>13</v>
      </c>
      <c r="G14855" s="32">
        <v>47</v>
      </c>
      <c r="H14855" s="32">
        <v>2</v>
      </c>
    </row>
    <row r="14856" spans="1:8" x14ac:dyDescent="0.55000000000000004">
      <c r="A14856" s="33">
        <v>44224</v>
      </c>
      <c r="B14856" s="1" t="s">
        <v>12</v>
      </c>
      <c r="C14856">
        <v>495</v>
      </c>
      <c r="D14856">
        <v>19618</v>
      </c>
      <c r="E14856" s="32">
        <v>439</v>
      </c>
      <c r="F14856">
        <v>27</v>
      </c>
      <c r="G14856" s="32">
        <v>29</v>
      </c>
      <c r="H14856" s="32">
        <v>2</v>
      </c>
    </row>
    <row r="14857" spans="1:8" x14ac:dyDescent="0.55000000000000004">
      <c r="A14857" s="33">
        <v>44224</v>
      </c>
      <c r="B14857" s="1" t="s">
        <v>13</v>
      </c>
      <c r="C14857">
        <v>3345</v>
      </c>
      <c r="D14857">
        <v>47850</v>
      </c>
      <c r="E14857" s="32">
        <v>2923</v>
      </c>
      <c r="F14857">
        <v>22</v>
      </c>
      <c r="G14857" s="32">
        <v>400</v>
      </c>
      <c r="H14857" s="32">
        <v>8</v>
      </c>
    </row>
    <row r="14858" spans="1:8" x14ac:dyDescent="0.55000000000000004">
      <c r="A14858" s="33">
        <v>44224</v>
      </c>
      <c r="B14858" s="1" t="s">
        <v>14</v>
      </c>
      <c r="C14858">
        <v>255</v>
      </c>
      <c r="D14858">
        <v>6354</v>
      </c>
      <c r="E14858" s="32">
        <v>206</v>
      </c>
      <c r="F14858">
        <v>1</v>
      </c>
      <c r="G14858" s="32">
        <v>48</v>
      </c>
      <c r="H14858" s="32">
        <v>1</v>
      </c>
    </row>
    <row r="14859" spans="1:8" x14ac:dyDescent="0.55000000000000004">
      <c r="A14859" s="33">
        <v>44224</v>
      </c>
      <c r="B14859" s="1" t="s">
        <v>15</v>
      </c>
      <c r="C14859">
        <v>480</v>
      </c>
      <c r="D14859">
        <v>13913</v>
      </c>
      <c r="E14859" s="32">
        <v>427</v>
      </c>
      <c r="F14859">
        <v>13</v>
      </c>
      <c r="G14859" s="32">
        <v>40</v>
      </c>
      <c r="H14859" s="32">
        <v>2</v>
      </c>
    </row>
    <row r="14860" spans="1:8" x14ac:dyDescent="0.55000000000000004">
      <c r="A14860" s="33">
        <v>44224</v>
      </c>
      <c r="B14860" s="1" t="s">
        <v>16</v>
      </c>
      <c r="C14860">
        <v>1693</v>
      </c>
      <c r="D14860">
        <v>82132</v>
      </c>
      <c r="E14860" s="32">
        <v>1378</v>
      </c>
      <c r="F14860">
        <v>42</v>
      </c>
      <c r="G14860" s="32">
        <v>273</v>
      </c>
      <c r="H14860" s="32">
        <v>11</v>
      </c>
    </row>
    <row r="14861" spans="1:8" x14ac:dyDescent="0.55000000000000004">
      <c r="A14861" s="33">
        <v>44224</v>
      </c>
      <c r="B14861" s="1" t="s">
        <v>17</v>
      </c>
      <c r="C14861">
        <v>4600</v>
      </c>
      <c r="D14861">
        <v>22957</v>
      </c>
      <c r="E14861" s="32">
        <v>3768</v>
      </c>
      <c r="F14861">
        <v>60</v>
      </c>
      <c r="G14861" s="32">
        <v>772</v>
      </c>
      <c r="H14861" s="32">
        <v>17</v>
      </c>
    </row>
    <row r="14862" spans="1:8" x14ac:dyDescent="0.55000000000000004">
      <c r="A14862" s="33">
        <v>44224</v>
      </c>
      <c r="B14862" s="1" t="s">
        <v>18</v>
      </c>
      <c r="C14862">
        <v>3687</v>
      </c>
      <c r="D14862">
        <v>102397</v>
      </c>
      <c r="E14862" s="32">
        <v>2890</v>
      </c>
      <c r="F14862">
        <v>41</v>
      </c>
      <c r="G14862" s="32">
        <v>756</v>
      </c>
      <c r="H14862" s="32">
        <v>21</v>
      </c>
    </row>
    <row r="14863" spans="1:8" x14ac:dyDescent="0.55000000000000004">
      <c r="A14863" s="33">
        <v>44224</v>
      </c>
      <c r="B14863" s="1" t="s">
        <v>19</v>
      </c>
      <c r="C14863">
        <v>3734</v>
      </c>
      <c r="D14863">
        <v>72818</v>
      </c>
      <c r="E14863" s="32">
        <v>3309</v>
      </c>
      <c r="F14863">
        <v>68</v>
      </c>
      <c r="G14863" s="32">
        <v>357</v>
      </c>
      <c r="H14863" s="32">
        <v>9</v>
      </c>
    </row>
    <row r="14864" spans="1:8" x14ac:dyDescent="0.55000000000000004">
      <c r="A14864" s="33">
        <v>44224</v>
      </c>
      <c r="B14864" s="1" t="s">
        <v>20</v>
      </c>
      <c r="C14864">
        <v>24386</v>
      </c>
      <c r="D14864">
        <v>440312</v>
      </c>
      <c r="E14864" s="32">
        <v>19649</v>
      </c>
      <c r="F14864">
        <v>325</v>
      </c>
      <c r="G14864" s="32">
        <v>4412</v>
      </c>
      <c r="H14864" s="32">
        <v>84</v>
      </c>
    </row>
    <row r="14865" spans="1:8" x14ac:dyDescent="0.55000000000000004">
      <c r="A14865" s="33">
        <v>44224</v>
      </c>
      <c r="B14865" s="1" t="s">
        <v>21</v>
      </c>
      <c r="C14865">
        <v>21448</v>
      </c>
      <c r="D14865">
        <v>313584</v>
      </c>
      <c r="E14865" s="32">
        <v>15897</v>
      </c>
      <c r="F14865">
        <v>228</v>
      </c>
      <c r="G14865" s="32">
        <v>5323</v>
      </c>
      <c r="H14865" s="32">
        <v>55</v>
      </c>
    </row>
    <row r="14866" spans="1:8" x14ac:dyDescent="0.55000000000000004">
      <c r="A14866" s="33">
        <v>44224</v>
      </c>
      <c r="B14866" s="1" t="s">
        <v>22</v>
      </c>
      <c r="C14866">
        <v>97571</v>
      </c>
      <c r="D14866">
        <v>1290024</v>
      </c>
      <c r="E14866" s="32">
        <v>81767</v>
      </c>
      <c r="F14866">
        <v>847</v>
      </c>
      <c r="G14866" s="32">
        <v>14957</v>
      </c>
      <c r="H14866" s="32">
        <v>150</v>
      </c>
    </row>
    <row r="14867" spans="1:8" x14ac:dyDescent="0.55000000000000004">
      <c r="A14867" s="33">
        <v>44224</v>
      </c>
      <c r="B14867" s="1" t="s">
        <v>23</v>
      </c>
      <c r="C14867">
        <v>39592</v>
      </c>
      <c r="D14867">
        <v>484565</v>
      </c>
      <c r="E14867" s="32">
        <v>35600</v>
      </c>
      <c r="F14867">
        <v>432</v>
      </c>
      <c r="G14867" s="32">
        <v>3560</v>
      </c>
      <c r="H14867" s="32">
        <v>104</v>
      </c>
    </row>
    <row r="14868" spans="1:8" x14ac:dyDescent="0.55000000000000004">
      <c r="A14868" s="33">
        <v>44224</v>
      </c>
      <c r="B14868" s="1" t="s">
        <v>24</v>
      </c>
      <c r="C14868">
        <v>889</v>
      </c>
      <c r="D14868">
        <v>36156</v>
      </c>
      <c r="E14868" s="32">
        <v>754</v>
      </c>
      <c r="F14868">
        <v>9</v>
      </c>
      <c r="G14868" s="32">
        <v>126</v>
      </c>
      <c r="H14868" s="32">
        <v>2</v>
      </c>
    </row>
    <row r="14869" spans="1:8" x14ac:dyDescent="0.55000000000000004">
      <c r="A14869" s="33">
        <v>44224</v>
      </c>
      <c r="B14869" s="1" t="s">
        <v>25</v>
      </c>
      <c r="C14869">
        <v>857</v>
      </c>
      <c r="D14869">
        <v>29974</v>
      </c>
      <c r="E14869" s="32">
        <v>774</v>
      </c>
      <c r="F14869">
        <v>27</v>
      </c>
      <c r="G14869" s="32">
        <v>56</v>
      </c>
      <c r="H14869" s="32">
        <v>2</v>
      </c>
    </row>
    <row r="14870" spans="1:8" x14ac:dyDescent="0.55000000000000004">
      <c r="A14870" s="33">
        <v>44224</v>
      </c>
      <c r="B14870" s="1" t="s">
        <v>26</v>
      </c>
      <c r="C14870">
        <v>1447</v>
      </c>
      <c r="D14870">
        <v>39983</v>
      </c>
      <c r="E14870" s="32">
        <v>1277</v>
      </c>
      <c r="F14870">
        <v>58</v>
      </c>
      <c r="G14870" s="32">
        <v>142</v>
      </c>
      <c r="H14870" s="32">
        <v>2</v>
      </c>
    </row>
    <row r="14871" spans="1:8" x14ac:dyDescent="0.55000000000000004">
      <c r="A14871" s="33">
        <v>44224</v>
      </c>
      <c r="B14871" s="1" t="s">
        <v>27</v>
      </c>
      <c r="C14871">
        <v>506</v>
      </c>
      <c r="D14871">
        <v>26159</v>
      </c>
      <c r="E14871" s="32">
        <v>415</v>
      </c>
      <c r="F14871">
        <v>17</v>
      </c>
      <c r="G14871" s="32">
        <v>74</v>
      </c>
      <c r="H14871" s="32">
        <v>3</v>
      </c>
    </row>
    <row r="14872" spans="1:8" x14ac:dyDescent="0.55000000000000004">
      <c r="A14872" s="33">
        <v>44224</v>
      </c>
      <c r="B14872" s="1" t="s">
        <v>28</v>
      </c>
      <c r="C14872">
        <v>898</v>
      </c>
      <c r="D14872">
        <v>14741</v>
      </c>
      <c r="E14872" s="32">
        <v>831</v>
      </c>
      <c r="F14872">
        <v>13</v>
      </c>
      <c r="G14872" s="32">
        <v>54</v>
      </c>
      <c r="H14872" s="32">
        <v>4</v>
      </c>
    </row>
    <row r="14873" spans="1:8" x14ac:dyDescent="0.55000000000000004">
      <c r="A14873" s="33">
        <v>44224</v>
      </c>
      <c r="B14873" s="1" t="s">
        <v>29</v>
      </c>
      <c r="C14873">
        <v>2256</v>
      </c>
      <c r="D14873">
        <v>79914</v>
      </c>
      <c r="E14873" s="32">
        <v>2014</v>
      </c>
      <c r="F14873">
        <v>34</v>
      </c>
      <c r="G14873" s="32">
        <v>232</v>
      </c>
      <c r="H14873" s="32">
        <v>2</v>
      </c>
    </row>
    <row r="14874" spans="1:8" x14ac:dyDescent="0.55000000000000004">
      <c r="A14874" s="33">
        <v>44224</v>
      </c>
      <c r="B14874" s="1" t="s">
        <v>30</v>
      </c>
      <c r="C14874">
        <v>4142</v>
      </c>
      <c r="D14874">
        <v>101731</v>
      </c>
      <c r="E14874" s="32">
        <v>3535</v>
      </c>
      <c r="F14874">
        <v>67</v>
      </c>
      <c r="G14874" s="32">
        <v>540</v>
      </c>
      <c r="H14874" s="32">
        <v>13</v>
      </c>
    </row>
    <row r="14875" spans="1:8" x14ac:dyDescent="0.55000000000000004">
      <c r="A14875" s="33">
        <v>44224</v>
      </c>
      <c r="B14875" s="1" t="s">
        <v>31</v>
      </c>
      <c r="C14875">
        <v>4468</v>
      </c>
      <c r="D14875">
        <v>139252</v>
      </c>
      <c r="E14875" s="32">
        <v>3638</v>
      </c>
      <c r="F14875">
        <v>76</v>
      </c>
      <c r="G14875" s="32">
        <v>754</v>
      </c>
      <c r="H14875" s="32">
        <v>8</v>
      </c>
    </row>
    <row r="14876" spans="1:8" x14ac:dyDescent="0.55000000000000004">
      <c r="A14876" s="33">
        <v>44224</v>
      </c>
      <c r="B14876" s="1" t="s">
        <v>32</v>
      </c>
      <c r="C14876">
        <v>23368</v>
      </c>
      <c r="D14876">
        <v>305475</v>
      </c>
      <c r="E14876" s="32">
        <v>20268</v>
      </c>
      <c r="F14876">
        <v>379</v>
      </c>
      <c r="G14876" s="32">
        <v>2721</v>
      </c>
      <c r="H14876" s="32">
        <v>65</v>
      </c>
    </row>
    <row r="14877" spans="1:8" x14ac:dyDescent="0.55000000000000004">
      <c r="A14877" s="33">
        <v>44224</v>
      </c>
      <c r="B14877" s="1" t="s">
        <v>33</v>
      </c>
      <c r="C14877">
        <v>2129</v>
      </c>
      <c r="D14877">
        <v>42391</v>
      </c>
      <c r="E14877" s="32">
        <v>1718</v>
      </c>
      <c r="F14877">
        <v>29</v>
      </c>
      <c r="G14877" s="32">
        <v>382</v>
      </c>
      <c r="H14877" s="32">
        <v>6</v>
      </c>
    </row>
    <row r="14878" spans="1:8" x14ac:dyDescent="0.55000000000000004">
      <c r="A14878" s="33">
        <v>44224</v>
      </c>
      <c r="B14878" s="1" t="s">
        <v>34</v>
      </c>
      <c r="C14878">
        <v>2067</v>
      </c>
      <c r="D14878">
        <v>54283</v>
      </c>
      <c r="E14878" s="32">
        <v>1670</v>
      </c>
      <c r="F14878">
        <v>28</v>
      </c>
      <c r="G14878" s="32">
        <v>369</v>
      </c>
      <c r="H14878" s="32">
        <v>11</v>
      </c>
    </row>
    <row r="14879" spans="1:8" x14ac:dyDescent="0.55000000000000004">
      <c r="A14879" s="33">
        <v>44224</v>
      </c>
      <c r="B14879" s="1" t="s">
        <v>35</v>
      </c>
      <c r="C14879">
        <v>8091</v>
      </c>
      <c r="D14879">
        <v>125411</v>
      </c>
      <c r="E14879" s="32">
        <v>6622</v>
      </c>
      <c r="F14879">
        <v>109</v>
      </c>
      <c r="G14879" s="32">
        <v>1430</v>
      </c>
      <c r="H14879" s="32">
        <v>15</v>
      </c>
    </row>
    <row r="14880" spans="1:8" x14ac:dyDescent="0.55000000000000004">
      <c r="A14880" s="33">
        <v>44224</v>
      </c>
      <c r="B14880" s="1" t="s">
        <v>36</v>
      </c>
      <c r="C14880">
        <v>42824</v>
      </c>
      <c r="D14880">
        <v>633464</v>
      </c>
      <c r="E14880" s="32">
        <v>36466</v>
      </c>
      <c r="F14880">
        <v>895</v>
      </c>
      <c r="G14880" s="32">
        <v>5463</v>
      </c>
      <c r="H14880" s="32">
        <v>181</v>
      </c>
    </row>
    <row r="14881" spans="1:8" x14ac:dyDescent="0.55000000000000004">
      <c r="A14881" s="33">
        <v>44224</v>
      </c>
      <c r="B14881" s="1" t="s">
        <v>37</v>
      </c>
      <c r="C14881">
        <v>15830</v>
      </c>
      <c r="D14881">
        <v>195015</v>
      </c>
      <c r="E14881" s="32">
        <v>13550</v>
      </c>
      <c r="F14881">
        <v>371</v>
      </c>
      <c r="G14881" s="32">
        <v>1909</v>
      </c>
      <c r="H14881" s="32">
        <v>71</v>
      </c>
    </row>
    <row r="14882" spans="1:8" x14ac:dyDescent="0.55000000000000004">
      <c r="A14882" s="33">
        <v>44224</v>
      </c>
      <c r="B14882" s="1" t="s">
        <v>38</v>
      </c>
      <c r="C14882">
        <v>2957</v>
      </c>
      <c r="D14882">
        <v>67073</v>
      </c>
      <c r="E14882" s="32">
        <v>2615</v>
      </c>
      <c r="F14882">
        <v>36</v>
      </c>
      <c r="G14882" s="32">
        <v>306</v>
      </c>
      <c r="H14882" s="32">
        <v>6</v>
      </c>
    </row>
    <row r="14883" spans="1:8" x14ac:dyDescent="0.55000000000000004">
      <c r="A14883" s="33">
        <v>44224</v>
      </c>
      <c r="B14883" s="1" t="s">
        <v>39</v>
      </c>
      <c r="C14883">
        <v>1032</v>
      </c>
      <c r="D14883">
        <v>21026</v>
      </c>
      <c r="E14883" s="32">
        <v>887</v>
      </c>
      <c r="F14883">
        <v>13</v>
      </c>
      <c r="G14883" s="32">
        <v>113</v>
      </c>
      <c r="H14883" s="32">
        <v>17</v>
      </c>
    </row>
    <row r="14884" spans="1:8" x14ac:dyDescent="0.55000000000000004">
      <c r="A14884" s="33">
        <v>44224</v>
      </c>
      <c r="B14884" s="1" t="s">
        <v>40</v>
      </c>
      <c r="C14884">
        <v>198</v>
      </c>
      <c r="D14884">
        <v>33403</v>
      </c>
      <c r="E14884" s="32">
        <v>157</v>
      </c>
      <c r="F14884">
        <v>2</v>
      </c>
      <c r="G14884" s="32">
        <v>36</v>
      </c>
      <c r="H14884" s="32">
        <v>0</v>
      </c>
    </row>
    <row r="14885" spans="1:8" x14ac:dyDescent="0.55000000000000004">
      <c r="A14885" s="33">
        <v>44224</v>
      </c>
      <c r="B14885" s="1" t="s">
        <v>41</v>
      </c>
      <c r="C14885">
        <v>254</v>
      </c>
      <c r="D14885">
        <v>11764</v>
      </c>
      <c r="E14885" s="32">
        <v>241</v>
      </c>
      <c r="F14885">
        <v>0</v>
      </c>
      <c r="G14885" s="32">
        <v>13</v>
      </c>
      <c r="H14885" s="32">
        <v>0</v>
      </c>
    </row>
    <row r="14886" spans="1:8" x14ac:dyDescent="0.55000000000000004">
      <c r="A14886" s="33">
        <v>44224</v>
      </c>
      <c r="B14886" s="1" t="s">
        <v>42</v>
      </c>
      <c r="C14886">
        <v>2303</v>
      </c>
      <c r="D14886">
        <v>47392</v>
      </c>
      <c r="E14886" s="32">
        <v>1750</v>
      </c>
      <c r="F14886">
        <v>17</v>
      </c>
      <c r="G14886" s="32">
        <v>387</v>
      </c>
      <c r="H14886" s="32">
        <v>21</v>
      </c>
    </row>
    <row r="14887" spans="1:8" x14ac:dyDescent="0.55000000000000004">
      <c r="A14887" s="33">
        <v>44224</v>
      </c>
      <c r="B14887" s="1" t="s">
        <v>43</v>
      </c>
      <c r="C14887">
        <v>4700</v>
      </c>
      <c r="D14887">
        <v>120841</v>
      </c>
      <c r="E14887" s="32">
        <v>4257</v>
      </c>
      <c r="F14887">
        <v>91</v>
      </c>
      <c r="G14887" s="32">
        <v>304</v>
      </c>
      <c r="H14887" s="32">
        <v>12</v>
      </c>
    </row>
    <row r="14888" spans="1:8" x14ac:dyDescent="0.55000000000000004">
      <c r="A14888" s="33">
        <v>44224</v>
      </c>
      <c r="B14888" s="1" t="s">
        <v>44</v>
      </c>
      <c r="C14888">
        <v>1190</v>
      </c>
      <c r="D14888">
        <v>45815</v>
      </c>
      <c r="E14888" s="32">
        <v>816</v>
      </c>
      <c r="F14888">
        <v>14</v>
      </c>
      <c r="G14888" s="32">
        <v>360</v>
      </c>
      <c r="H14888" s="32">
        <v>2</v>
      </c>
    </row>
    <row r="14889" spans="1:8" x14ac:dyDescent="0.55000000000000004">
      <c r="A14889" s="33">
        <v>44224</v>
      </c>
      <c r="B14889" s="1" t="s">
        <v>45</v>
      </c>
      <c r="C14889">
        <v>381</v>
      </c>
      <c r="D14889">
        <v>21093</v>
      </c>
      <c r="E14889" s="32">
        <v>279</v>
      </c>
      <c r="F14889">
        <v>13</v>
      </c>
      <c r="G14889" s="32">
        <v>89</v>
      </c>
      <c r="H14889" s="32">
        <v>3</v>
      </c>
    </row>
    <row r="14890" spans="1:8" x14ac:dyDescent="0.55000000000000004">
      <c r="A14890" s="33">
        <v>44224</v>
      </c>
      <c r="B14890" s="1" t="s">
        <v>46</v>
      </c>
      <c r="C14890">
        <v>620</v>
      </c>
      <c r="D14890">
        <v>36523</v>
      </c>
      <c r="E14890" s="32">
        <v>448</v>
      </c>
      <c r="F14890">
        <v>14</v>
      </c>
      <c r="G14890" s="32">
        <v>158</v>
      </c>
      <c r="H14890" s="32">
        <v>1</v>
      </c>
    </row>
    <row r="14891" spans="1:8" x14ac:dyDescent="0.55000000000000004">
      <c r="A14891" s="33">
        <v>44224</v>
      </c>
      <c r="B14891" s="1" t="s">
        <v>47</v>
      </c>
      <c r="C14891">
        <v>970</v>
      </c>
      <c r="D14891">
        <v>23128</v>
      </c>
      <c r="E14891" s="32">
        <v>805</v>
      </c>
      <c r="F14891">
        <v>18</v>
      </c>
      <c r="G14891" s="32">
        <v>147</v>
      </c>
      <c r="H14891" s="32">
        <v>3</v>
      </c>
    </row>
    <row r="14892" spans="1:8" x14ac:dyDescent="0.55000000000000004">
      <c r="A14892" s="33">
        <v>44224</v>
      </c>
      <c r="B14892" s="1" t="s">
        <v>48</v>
      </c>
      <c r="C14892">
        <v>835</v>
      </c>
      <c r="D14892">
        <v>6815</v>
      </c>
      <c r="E14892" s="32">
        <v>791</v>
      </c>
      <c r="F14892">
        <v>14</v>
      </c>
      <c r="G14892" s="32">
        <v>30</v>
      </c>
      <c r="H14892" s="32">
        <v>4</v>
      </c>
    </row>
    <row r="14893" spans="1:8" x14ac:dyDescent="0.55000000000000004">
      <c r="A14893" s="33">
        <v>44224</v>
      </c>
      <c r="B14893" s="1" t="s">
        <v>49</v>
      </c>
      <c r="C14893">
        <v>15367</v>
      </c>
      <c r="D14893">
        <v>360243</v>
      </c>
      <c r="E14893" s="32">
        <v>12358</v>
      </c>
      <c r="F14893">
        <v>170</v>
      </c>
      <c r="G14893" s="32">
        <v>2839</v>
      </c>
      <c r="H14893" s="32">
        <v>37</v>
      </c>
    </row>
    <row r="14894" spans="1:8" x14ac:dyDescent="0.55000000000000004">
      <c r="A14894" s="33">
        <v>44224</v>
      </c>
      <c r="B14894" s="1" t="s">
        <v>50</v>
      </c>
      <c r="C14894">
        <v>938</v>
      </c>
      <c r="D14894">
        <v>23477</v>
      </c>
      <c r="E14894" s="32">
        <v>781</v>
      </c>
      <c r="F14894">
        <v>4</v>
      </c>
      <c r="G14894" s="32">
        <v>164</v>
      </c>
      <c r="H14894" s="32">
        <v>2</v>
      </c>
    </row>
    <row r="14895" spans="1:8" x14ac:dyDescent="0.55000000000000004">
      <c r="A14895" s="33">
        <v>44224</v>
      </c>
      <c r="B14895" s="1" t="s">
        <v>51</v>
      </c>
      <c r="C14895">
        <v>1446</v>
      </c>
      <c r="D14895">
        <v>55149</v>
      </c>
      <c r="E14895" s="32">
        <v>1162</v>
      </c>
      <c r="F14895">
        <v>25</v>
      </c>
      <c r="G14895" s="32">
        <v>287</v>
      </c>
      <c r="H14895" s="32">
        <v>1</v>
      </c>
    </row>
    <row r="14896" spans="1:8" x14ac:dyDescent="0.55000000000000004">
      <c r="A14896" s="33">
        <v>44224</v>
      </c>
      <c r="B14896" s="1" t="s">
        <v>52</v>
      </c>
      <c r="C14896">
        <v>3299</v>
      </c>
      <c r="D14896">
        <v>51379</v>
      </c>
      <c r="E14896" s="32">
        <v>2777</v>
      </c>
      <c r="F14896">
        <v>59</v>
      </c>
      <c r="G14896" s="32">
        <v>255</v>
      </c>
      <c r="H14896" s="32">
        <v>20</v>
      </c>
    </row>
    <row r="14897" spans="1:8" x14ac:dyDescent="0.55000000000000004">
      <c r="A14897" s="33">
        <v>44224</v>
      </c>
      <c r="B14897" s="1" t="s">
        <v>53</v>
      </c>
      <c r="C14897">
        <v>1115</v>
      </c>
      <c r="D14897">
        <v>61550</v>
      </c>
      <c r="E14897" s="32">
        <v>909</v>
      </c>
      <c r="F14897">
        <v>16</v>
      </c>
      <c r="G14897" s="32">
        <v>190</v>
      </c>
      <c r="H14897" s="32">
        <v>4</v>
      </c>
    </row>
    <row r="14898" spans="1:8" x14ac:dyDescent="0.55000000000000004">
      <c r="A14898" s="33">
        <v>44224</v>
      </c>
      <c r="B14898" s="1" t="s">
        <v>54</v>
      </c>
      <c r="C14898">
        <v>1794</v>
      </c>
      <c r="D14898">
        <v>22420</v>
      </c>
      <c r="E14898" s="32">
        <v>1541</v>
      </c>
      <c r="F14898">
        <v>17</v>
      </c>
      <c r="G14898" s="32">
        <v>246</v>
      </c>
      <c r="H14898" s="32">
        <v>8</v>
      </c>
    </row>
    <row r="14899" spans="1:8" x14ac:dyDescent="0.55000000000000004">
      <c r="A14899" s="33">
        <v>44224</v>
      </c>
      <c r="B14899" s="1" t="s">
        <v>55</v>
      </c>
      <c r="C14899">
        <v>1566</v>
      </c>
      <c r="D14899">
        <v>54334</v>
      </c>
      <c r="E14899" s="32">
        <v>1359</v>
      </c>
      <c r="F14899">
        <v>18</v>
      </c>
      <c r="G14899" s="32">
        <v>207</v>
      </c>
      <c r="H14899" s="32">
        <v>2</v>
      </c>
    </row>
    <row r="14900" spans="1:8" x14ac:dyDescent="0.55000000000000004">
      <c r="A14900" s="33">
        <v>44224</v>
      </c>
      <c r="B14900" s="1" t="s">
        <v>56</v>
      </c>
      <c r="C14900">
        <v>7368</v>
      </c>
      <c r="D14900">
        <v>121909</v>
      </c>
      <c r="E14900" s="32">
        <v>6481</v>
      </c>
      <c r="F14900">
        <v>90</v>
      </c>
      <c r="G14900" s="32">
        <v>802</v>
      </c>
      <c r="H14900" s="32">
        <v>3</v>
      </c>
    </row>
    <row r="14901" spans="1:8" x14ac:dyDescent="0.55000000000000004">
      <c r="A14901" s="33">
        <v>44225</v>
      </c>
      <c r="B14901" s="1" t="s">
        <v>7</v>
      </c>
      <c r="C14901">
        <v>17236</v>
      </c>
      <c r="D14901">
        <v>313908</v>
      </c>
      <c r="E14901" s="32">
        <v>15302</v>
      </c>
      <c r="F14901">
        <v>591</v>
      </c>
      <c r="G14901" s="32">
        <v>1334</v>
      </c>
      <c r="H14901" s="32">
        <v>13</v>
      </c>
    </row>
    <row r="14902" spans="1:8" x14ac:dyDescent="0.55000000000000004">
      <c r="A14902" s="33">
        <v>44225</v>
      </c>
      <c r="B14902" s="1" t="s">
        <v>11</v>
      </c>
      <c r="C14902">
        <v>702</v>
      </c>
      <c r="D14902">
        <v>13090</v>
      </c>
      <c r="E14902" s="32">
        <v>643</v>
      </c>
      <c r="F14902">
        <v>13</v>
      </c>
      <c r="G14902" s="32">
        <v>46</v>
      </c>
      <c r="H14902" s="32">
        <v>2</v>
      </c>
    </row>
    <row r="14903" spans="1:8" x14ac:dyDescent="0.55000000000000004">
      <c r="A14903" s="33">
        <v>44225</v>
      </c>
      <c r="B14903" s="1" t="s">
        <v>12</v>
      </c>
      <c r="C14903">
        <v>495</v>
      </c>
      <c r="D14903">
        <v>19796</v>
      </c>
      <c r="E14903" s="32">
        <v>445</v>
      </c>
      <c r="F14903">
        <v>27</v>
      </c>
      <c r="G14903" s="32">
        <v>23</v>
      </c>
      <c r="H14903" s="32">
        <v>2</v>
      </c>
    </row>
    <row r="14904" spans="1:8" x14ac:dyDescent="0.55000000000000004">
      <c r="A14904" s="33">
        <v>44225</v>
      </c>
      <c r="B14904" s="1" t="s">
        <v>13</v>
      </c>
      <c r="C14904">
        <v>3361</v>
      </c>
      <c r="D14904">
        <v>48167</v>
      </c>
      <c r="E14904" s="32">
        <v>2975</v>
      </c>
      <c r="F14904">
        <v>22</v>
      </c>
      <c r="G14904" s="32">
        <v>364</v>
      </c>
      <c r="H14904" s="32">
        <v>7</v>
      </c>
    </row>
    <row r="14905" spans="1:8" x14ac:dyDescent="0.55000000000000004">
      <c r="A14905" s="33">
        <v>44225</v>
      </c>
      <c r="B14905" s="1" t="s">
        <v>14</v>
      </c>
      <c r="C14905">
        <v>260</v>
      </c>
      <c r="D14905">
        <v>6370</v>
      </c>
      <c r="E14905" s="32">
        <v>207</v>
      </c>
      <c r="F14905">
        <v>1</v>
      </c>
      <c r="G14905" s="32">
        <v>52</v>
      </c>
      <c r="H14905" s="32">
        <v>0</v>
      </c>
    </row>
    <row r="14906" spans="1:8" x14ac:dyDescent="0.55000000000000004">
      <c r="A14906" s="33">
        <v>44225</v>
      </c>
      <c r="B14906" s="1" t="s">
        <v>15</v>
      </c>
      <c r="C14906">
        <v>487</v>
      </c>
      <c r="D14906">
        <v>14043</v>
      </c>
      <c r="E14906" s="32">
        <v>430</v>
      </c>
      <c r="F14906">
        <v>13</v>
      </c>
      <c r="G14906" s="32">
        <v>44</v>
      </c>
      <c r="H14906" s="32">
        <v>2</v>
      </c>
    </row>
    <row r="14907" spans="1:8" x14ac:dyDescent="0.55000000000000004">
      <c r="A14907" s="33">
        <v>44225</v>
      </c>
      <c r="B14907" s="1" t="s">
        <v>16</v>
      </c>
      <c r="C14907">
        <v>1707</v>
      </c>
      <c r="D14907">
        <v>83357</v>
      </c>
      <c r="E14907" s="32">
        <v>1404</v>
      </c>
      <c r="F14907">
        <v>43</v>
      </c>
      <c r="G14907" s="32">
        <v>260</v>
      </c>
      <c r="H14907" s="32">
        <v>11</v>
      </c>
    </row>
    <row r="14908" spans="1:8" x14ac:dyDescent="0.55000000000000004">
      <c r="A14908" s="33">
        <v>44225</v>
      </c>
      <c r="B14908" s="1" t="s">
        <v>17</v>
      </c>
      <c r="C14908">
        <v>4686</v>
      </c>
      <c r="D14908">
        <v>23081</v>
      </c>
      <c r="E14908" s="32">
        <v>3872</v>
      </c>
      <c r="F14908">
        <v>62</v>
      </c>
      <c r="G14908" s="32">
        <v>752</v>
      </c>
      <c r="H14908" s="32">
        <v>17</v>
      </c>
    </row>
    <row r="14909" spans="1:8" x14ac:dyDescent="0.55000000000000004">
      <c r="A14909" s="33">
        <v>44225</v>
      </c>
      <c r="B14909" s="1" t="s">
        <v>18</v>
      </c>
      <c r="C14909">
        <v>3731</v>
      </c>
      <c r="D14909">
        <v>103668</v>
      </c>
      <c r="E14909" s="32">
        <v>3024</v>
      </c>
      <c r="F14909">
        <v>42</v>
      </c>
      <c r="G14909" s="32">
        <v>665</v>
      </c>
      <c r="H14909" s="32">
        <v>17</v>
      </c>
    </row>
    <row r="14910" spans="1:8" x14ac:dyDescent="0.55000000000000004">
      <c r="A14910" s="33">
        <v>44225</v>
      </c>
      <c r="B14910" s="1" t="s">
        <v>19</v>
      </c>
      <c r="C14910">
        <v>3775</v>
      </c>
      <c r="D14910">
        <v>74179</v>
      </c>
      <c r="E14910" s="32">
        <v>3368</v>
      </c>
      <c r="F14910">
        <v>68</v>
      </c>
      <c r="G14910" s="32">
        <v>339</v>
      </c>
      <c r="H14910" s="32">
        <v>9</v>
      </c>
    </row>
    <row r="14911" spans="1:8" x14ac:dyDescent="0.55000000000000004">
      <c r="A14911" s="33">
        <v>44225</v>
      </c>
      <c r="B14911" s="1" t="s">
        <v>20</v>
      </c>
      <c r="C14911">
        <v>24642</v>
      </c>
      <c r="D14911">
        <v>444971</v>
      </c>
      <c r="E14911" s="32">
        <v>20013</v>
      </c>
      <c r="F14911">
        <v>331</v>
      </c>
      <c r="G14911" s="32">
        <v>4298</v>
      </c>
      <c r="H14911" s="32">
        <v>86</v>
      </c>
    </row>
    <row r="14912" spans="1:8" x14ac:dyDescent="0.55000000000000004">
      <c r="A14912" s="33">
        <v>44225</v>
      </c>
      <c r="B14912" s="1" t="s">
        <v>21</v>
      </c>
      <c r="C14912">
        <v>21787</v>
      </c>
      <c r="D14912">
        <v>323999</v>
      </c>
      <c r="E14912" s="32">
        <v>16026</v>
      </c>
      <c r="F14912">
        <v>238</v>
      </c>
      <c r="G14912" s="32">
        <v>5523</v>
      </c>
      <c r="H14912" s="32">
        <v>52</v>
      </c>
    </row>
    <row r="14913" spans="1:8" x14ac:dyDescent="0.55000000000000004">
      <c r="A14913" s="33">
        <v>44225</v>
      </c>
      <c r="B14913" s="1" t="s">
        <v>22</v>
      </c>
      <c r="C14913">
        <v>98439</v>
      </c>
      <c r="D14913">
        <v>1302131</v>
      </c>
      <c r="E14913" s="32">
        <v>83768</v>
      </c>
      <c r="F14913">
        <v>864</v>
      </c>
      <c r="G14913" s="32">
        <v>13807</v>
      </c>
      <c r="H14913" s="32">
        <v>147</v>
      </c>
    </row>
    <row r="14914" spans="1:8" x14ac:dyDescent="0.55000000000000004">
      <c r="A14914" s="33">
        <v>44225</v>
      </c>
      <c r="B14914" s="1" t="s">
        <v>23</v>
      </c>
      <c r="C14914">
        <v>39977</v>
      </c>
      <c r="D14914">
        <v>491045</v>
      </c>
      <c r="E14914" s="32">
        <v>36092</v>
      </c>
      <c r="F14914">
        <v>443</v>
      </c>
      <c r="G14914" s="32">
        <v>3442</v>
      </c>
      <c r="H14914" s="32">
        <v>103</v>
      </c>
    </row>
    <row r="14915" spans="1:8" x14ac:dyDescent="0.55000000000000004">
      <c r="A14915" s="33">
        <v>44225</v>
      </c>
      <c r="B14915" s="1" t="s">
        <v>24</v>
      </c>
      <c r="C14915">
        <v>899</v>
      </c>
      <c r="D14915">
        <v>36468</v>
      </c>
      <c r="E14915" s="32">
        <v>767</v>
      </c>
      <c r="F14915">
        <v>9</v>
      </c>
      <c r="G14915" s="32">
        <v>123</v>
      </c>
      <c r="H14915" s="32">
        <v>1</v>
      </c>
    </row>
    <row r="14916" spans="1:8" x14ac:dyDescent="0.55000000000000004">
      <c r="A14916" s="33">
        <v>44225</v>
      </c>
      <c r="B14916" s="1" t="s">
        <v>25</v>
      </c>
      <c r="C14916">
        <v>863</v>
      </c>
      <c r="D14916">
        <v>30685</v>
      </c>
      <c r="E14916" s="32">
        <v>783</v>
      </c>
      <c r="F14916">
        <v>27</v>
      </c>
      <c r="G14916" s="32">
        <v>53</v>
      </c>
      <c r="H14916" s="32">
        <v>2</v>
      </c>
    </row>
    <row r="14917" spans="1:8" x14ac:dyDescent="0.55000000000000004">
      <c r="A14917" s="33">
        <v>44225</v>
      </c>
      <c r="B14917" s="1" t="s">
        <v>26</v>
      </c>
      <c r="C14917">
        <v>1451</v>
      </c>
      <c r="D14917">
        <v>40305</v>
      </c>
      <c r="E14917" s="32">
        <v>1290</v>
      </c>
      <c r="F14917">
        <v>58</v>
      </c>
      <c r="G14917" s="32">
        <v>130</v>
      </c>
      <c r="H14917" s="32">
        <v>2</v>
      </c>
    </row>
    <row r="14918" spans="1:8" x14ac:dyDescent="0.55000000000000004">
      <c r="A14918" s="33">
        <v>44225</v>
      </c>
      <c r="B14918" s="1" t="s">
        <v>27</v>
      </c>
      <c r="C14918">
        <v>509</v>
      </c>
      <c r="D14918">
        <v>26472</v>
      </c>
      <c r="E14918" s="32">
        <v>419</v>
      </c>
      <c r="F14918">
        <v>19</v>
      </c>
      <c r="G14918" s="32">
        <v>71</v>
      </c>
      <c r="H14918" s="32">
        <v>3</v>
      </c>
    </row>
    <row r="14919" spans="1:8" x14ac:dyDescent="0.55000000000000004">
      <c r="A14919" s="33">
        <v>44225</v>
      </c>
      <c r="B14919" s="1" t="s">
        <v>28</v>
      </c>
      <c r="C14919">
        <v>898</v>
      </c>
      <c r="D14919">
        <v>14741</v>
      </c>
      <c r="E14919" s="32">
        <v>840</v>
      </c>
      <c r="F14919">
        <v>13</v>
      </c>
      <c r="G14919" s="32">
        <v>45</v>
      </c>
      <c r="H14919" s="32">
        <v>4</v>
      </c>
    </row>
    <row r="14920" spans="1:8" x14ac:dyDescent="0.55000000000000004">
      <c r="A14920" s="33">
        <v>44225</v>
      </c>
      <c r="B14920" s="1" t="s">
        <v>29</v>
      </c>
      <c r="C14920">
        <v>2268</v>
      </c>
      <c r="D14920">
        <v>80987</v>
      </c>
      <c r="E14920" s="32">
        <v>2036</v>
      </c>
      <c r="F14920">
        <v>35</v>
      </c>
      <c r="G14920" s="32">
        <v>222</v>
      </c>
      <c r="H14920" s="32">
        <v>2</v>
      </c>
    </row>
    <row r="14921" spans="1:8" x14ac:dyDescent="0.55000000000000004">
      <c r="A14921" s="33">
        <v>44225</v>
      </c>
      <c r="B14921" s="1" t="s">
        <v>30</v>
      </c>
      <c r="C14921">
        <v>4169</v>
      </c>
      <c r="D14921">
        <v>103126</v>
      </c>
      <c r="E14921" s="32">
        <v>3614</v>
      </c>
      <c r="F14921">
        <v>67</v>
      </c>
      <c r="G14921" s="32">
        <v>488</v>
      </c>
      <c r="H14921" s="32">
        <v>15</v>
      </c>
    </row>
    <row r="14922" spans="1:8" x14ac:dyDescent="0.55000000000000004">
      <c r="A14922" s="33">
        <v>44225</v>
      </c>
      <c r="B14922" s="1" t="s">
        <v>31</v>
      </c>
      <c r="C14922">
        <v>4512</v>
      </c>
      <c r="D14922">
        <v>139252</v>
      </c>
      <c r="E14922" s="32">
        <v>3725</v>
      </c>
      <c r="F14922">
        <v>76</v>
      </c>
      <c r="G14922" s="32">
        <v>711</v>
      </c>
      <c r="H14922" s="32">
        <v>10</v>
      </c>
    </row>
    <row r="14923" spans="1:8" x14ac:dyDescent="0.55000000000000004">
      <c r="A14923" s="33">
        <v>44225</v>
      </c>
      <c r="B14923" s="1" t="s">
        <v>32</v>
      </c>
      <c r="C14923">
        <v>23612</v>
      </c>
      <c r="D14923">
        <v>309425</v>
      </c>
      <c r="E14923" s="32">
        <v>20476</v>
      </c>
      <c r="F14923">
        <v>388</v>
      </c>
      <c r="G14923" s="32">
        <v>2748</v>
      </c>
      <c r="H14923" s="32">
        <v>63</v>
      </c>
    </row>
    <row r="14924" spans="1:8" x14ac:dyDescent="0.55000000000000004">
      <c r="A14924" s="33">
        <v>44225</v>
      </c>
      <c r="B14924" s="1" t="s">
        <v>33</v>
      </c>
      <c r="C14924">
        <v>2146</v>
      </c>
      <c r="D14924">
        <v>46585</v>
      </c>
      <c r="E14924" s="32">
        <v>1744</v>
      </c>
      <c r="F14924">
        <v>29</v>
      </c>
      <c r="G14924" s="32">
        <v>373</v>
      </c>
      <c r="H14924" s="32">
        <v>6</v>
      </c>
    </row>
    <row r="14925" spans="1:8" x14ac:dyDescent="0.55000000000000004">
      <c r="A14925" s="33">
        <v>44225</v>
      </c>
      <c r="B14925" s="1" t="s">
        <v>34</v>
      </c>
      <c r="C14925">
        <v>2097</v>
      </c>
      <c r="D14925">
        <v>55114</v>
      </c>
      <c r="E14925" s="32">
        <v>1680</v>
      </c>
      <c r="F14925">
        <v>29</v>
      </c>
      <c r="G14925" s="32">
        <v>388</v>
      </c>
      <c r="H14925" s="32">
        <v>11</v>
      </c>
    </row>
    <row r="14926" spans="1:8" x14ac:dyDescent="0.55000000000000004">
      <c r="A14926" s="33">
        <v>44225</v>
      </c>
      <c r="B14926" s="1" t="s">
        <v>35</v>
      </c>
      <c r="C14926">
        <v>8200</v>
      </c>
      <c r="D14926">
        <v>127431</v>
      </c>
      <c r="E14926" s="32">
        <v>6792</v>
      </c>
      <c r="F14926">
        <v>112</v>
      </c>
      <c r="G14926" s="32">
        <v>1368</v>
      </c>
      <c r="H14926" s="32">
        <v>16</v>
      </c>
    </row>
    <row r="14927" spans="1:8" x14ac:dyDescent="0.55000000000000004">
      <c r="A14927" s="33">
        <v>44225</v>
      </c>
      <c r="B14927" s="1" t="s">
        <v>36</v>
      </c>
      <c r="C14927">
        <v>43170</v>
      </c>
      <c r="D14927">
        <v>640347</v>
      </c>
      <c r="E14927" s="32">
        <v>36956</v>
      </c>
      <c r="F14927">
        <v>905</v>
      </c>
      <c r="G14927" s="32">
        <v>5309</v>
      </c>
      <c r="H14927" s="32">
        <v>174</v>
      </c>
    </row>
    <row r="14928" spans="1:8" x14ac:dyDescent="0.55000000000000004">
      <c r="A14928" s="33">
        <v>44225</v>
      </c>
      <c r="B14928" s="1" t="s">
        <v>37</v>
      </c>
      <c r="C14928">
        <v>16059</v>
      </c>
      <c r="D14928">
        <v>197765</v>
      </c>
      <c r="E14928" s="32">
        <v>13609</v>
      </c>
      <c r="F14928">
        <v>381</v>
      </c>
      <c r="G14928" s="32">
        <v>2069</v>
      </c>
      <c r="H14928" s="32">
        <v>65</v>
      </c>
    </row>
    <row r="14929" spans="1:8" x14ac:dyDescent="0.55000000000000004">
      <c r="A14929" s="33">
        <v>44225</v>
      </c>
      <c r="B14929" s="1" t="s">
        <v>38</v>
      </c>
      <c r="C14929">
        <v>2988</v>
      </c>
      <c r="D14929">
        <v>67562</v>
      </c>
      <c r="E14929" s="32">
        <v>2641</v>
      </c>
      <c r="F14929">
        <v>36</v>
      </c>
      <c r="G14929" s="32">
        <v>311</v>
      </c>
      <c r="H14929" s="32">
        <v>6</v>
      </c>
    </row>
    <row r="14930" spans="1:8" x14ac:dyDescent="0.55000000000000004">
      <c r="A14930" s="33">
        <v>44225</v>
      </c>
      <c r="B14930" s="1" t="s">
        <v>39</v>
      </c>
      <c r="C14930">
        <v>1047</v>
      </c>
      <c r="D14930">
        <v>21234</v>
      </c>
      <c r="E14930" s="32">
        <v>902</v>
      </c>
      <c r="F14930">
        <v>13</v>
      </c>
      <c r="G14930" s="32">
        <v>113</v>
      </c>
      <c r="H14930" s="32">
        <v>14</v>
      </c>
    </row>
    <row r="14931" spans="1:8" x14ac:dyDescent="0.55000000000000004">
      <c r="A14931" s="33">
        <v>44225</v>
      </c>
      <c r="B14931" s="1" t="s">
        <v>40</v>
      </c>
      <c r="C14931">
        <v>198</v>
      </c>
      <c r="D14931">
        <v>33635</v>
      </c>
      <c r="E14931" s="32">
        <v>161</v>
      </c>
      <c r="F14931">
        <v>2</v>
      </c>
      <c r="G14931" s="32">
        <v>32</v>
      </c>
      <c r="H14931" s="32">
        <v>0</v>
      </c>
    </row>
    <row r="14932" spans="1:8" x14ac:dyDescent="0.55000000000000004">
      <c r="A14932" s="33">
        <v>44225</v>
      </c>
      <c r="B14932" s="1" t="s">
        <v>41</v>
      </c>
      <c r="C14932">
        <v>264</v>
      </c>
      <c r="D14932">
        <v>12166</v>
      </c>
      <c r="E14932" s="32">
        <v>248</v>
      </c>
      <c r="F14932">
        <v>0</v>
      </c>
      <c r="G14932" s="32">
        <v>16</v>
      </c>
      <c r="H14932" s="32">
        <v>0</v>
      </c>
    </row>
    <row r="14933" spans="1:8" x14ac:dyDescent="0.55000000000000004">
      <c r="A14933" s="33">
        <v>44225</v>
      </c>
      <c r="B14933" s="1" t="s">
        <v>42</v>
      </c>
      <c r="C14933">
        <v>2315</v>
      </c>
      <c r="D14933">
        <v>51686</v>
      </c>
      <c r="E14933" s="32">
        <v>2013</v>
      </c>
      <c r="F14933">
        <v>20</v>
      </c>
      <c r="G14933" s="32">
        <v>252</v>
      </c>
      <c r="H14933" s="32">
        <v>10</v>
      </c>
    </row>
    <row r="14934" spans="1:8" x14ac:dyDescent="0.55000000000000004">
      <c r="A14934" s="33">
        <v>44225</v>
      </c>
      <c r="B14934" s="1" t="s">
        <v>43</v>
      </c>
      <c r="C14934">
        <v>4726</v>
      </c>
      <c r="D14934">
        <v>120841</v>
      </c>
      <c r="E14934" s="32">
        <v>4286</v>
      </c>
      <c r="F14934">
        <v>91</v>
      </c>
      <c r="G14934" s="32">
        <v>315</v>
      </c>
      <c r="H14934" s="32">
        <v>12</v>
      </c>
    </row>
    <row r="14935" spans="1:8" x14ac:dyDescent="0.55000000000000004">
      <c r="A14935" s="33">
        <v>44225</v>
      </c>
      <c r="B14935" s="1" t="s">
        <v>44</v>
      </c>
      <c r="C14935">
        <v>1204</v>
      </c>
      <c r="D14935">
        <v>45815</v>
      </c>
      <c r="E14935" s="32">
        <v>837</v>
      </c>
      <c r="F14935">
        <v>16</v>
      </c>
      <c r="G14935" s="32">
        <v>351</v>
      </c>
      <c r="H14935" s="32">
        <v>2</v>
      </c>
    </row>
    <row r="14936" spans="1:8" x14ac:dyDescent="0.55000000000000004">
      <c r="A14936" s="33">
        <v>44225</v>
      </c>
      <c r="B14936" s="1" t="s">
        <v>45</v>
      </c>
      <c r="C14936">
        <v>383</v>
      </c>
      <c r="D14936">
        <v>21315</v>
      </c>
      <c r="E14936" s="32">
        <v>291</v>
      </c>
      <c r="F14936">
        <v>14</v>
      </c>
      <c r="G14936" s="32">
        <v>78</v>
      </c>
      <c r="H14936" s="32">
        <v>2</v>
      </c>
    </row>
    <row r="14937" spans="1:8" x14ac:dyDescent="0.55000000000000004">
      <c r="A14937" s="33">
        <v>44225</v>
      </c>
      <c r="B14937" s="1" t="s">
        <v>46</v>
      </c>
      <c r="C14937">
        <v>626</v>
      </c>
      <c r="D14937">
        <v>36953</v>
      </c>
      <c r="E14937" s="32">
        <v>457</v>
      </c>
      <c r="F14937">
        <v>15</v>
      </c>
      <c r="G14937" s="32">
        <v>154</v>
      </c>
      <c r="H14937" s="32">
        <v>1</v>
      </c>
    </row>
    <row r="14938" spans="1:8" x14ac:dyDescent="0.55000000000000004">
      <c r="A14938" s="33">
        <v>44225</v>
      </c>
      <c r="B14938" s="1" t="s">
        <v>47</v>
      </c>
      <c r="C14938">
        <v>977</v>
      </c>
      <c r="D14938">
        <v>25397</v>
      </c>
      <c r="E14938" s="32">
        <v>826</v>
      </c>
      <c r="F14938">
        <v>18</v>
      </c>
      <c r="G14938" s="32">
        <v>133</v>
      </c>
      <c r="H14938" s="32">
        <v>3</v>
      </c>
    </row>
    <row r="14939" spans="1:8" x14ac:dyDescent="0.55000000000000004">
      <c r="A14939" s="33">
        <v>44225</v>
      </c>
      <c r="B14939" s="1" t="s">
        <v>48</v>
      </c>
      <c r="C14939">
        <v>841</v>
      </c>
      <c r="D14939">
        <v>6833</v>
      </c>
      <c r="E14939" s="32">
        <v>792</v>
      </c>
      <c r="F14939">
        <v>14</v>
      </c>
      <c r="G14939" s="32">
        <v>35</v>
      </c>
      <c r="H14939" s="32">
        <v>4</v>
      </c>
    </row>
    <row r="14940" spans="1:8" x14ac:dyDescent="0.55000000000000004">
      <c r="A14940" s="33">
        <v>44225</v>
      </c>
      <c r="B14940" s="1" t="s">
        <v>49</v>
      </c>
      <c r="C14940">
        <v>15367</v>
      </c>
      <c r="D14940">
        <v>363935</v>
      </c>
      <c r="E14940" s="32">
        <v>12358</v>
      </c>
      <c r="F14940">
        <v>170</v>
      </c>
      <c r="G14940" s="32">
        <v>2839</v>
      </c>
      <c r="H14940" s="32">
        <v>35</v>
      </c>
    </row>
    <row r="14941" spans="1:8" x14ac:dyDescent="0.55000000000000004">
      <c r="A14941" s="33">
        <v>44225</v>
      </c>
      <c r="B14941" s="1" t="s">
        <v>50</v>
      </c>
      <c r="C14941">
        <v>940</v>
      </c>
      <c r="D14941">
        <v>23699</v>
      </c>
      <c r="E14941" s="32">
        <v>801</v>
      </c>
      <c r="F14941">
        <v>4</v>
      </c>
      <c r="G14941" s="32">
        <v>146</v>
      </c>
      <c r="H14941" s="32">
        <v>2</v>
      </c>
    </row>
    <row r="14942" spans="1:8" x14ac:dyDescent="0.55000000000000004">
      <c r="A14942" s="33">
        <v>44225</v>
      </c>
      <c r="B14942" s="1" t="s">
        <v>51</v>
      </c>
      <c r="C14942">
        <v>1474</v>
      </c>
      <c r="D14942">
        <v>55861</v>
      </c>
      <c r="E14942" s="32">
        <v>1199</v>
      </c>
      <c r="F14942">
        <v>25</v>
      </c>
      <c r="G14942" s="32">
        <v>268</v>
      </c>
      <c r="H14942" s="32">
        <v>2</v>
      </c>
    </row>
    <row r="14943" spans="1:8" x14ac:dyDescent="0.55000000000000004">
      <c r="A14943" s="33">
        <v>44225</v>
      </c>
      <c r="B14943" s="1" t="s">
        <v>52</v>
      </c>
      <c r="C14943">
        <v>3318</v>
      </c>
      <c r="D14943">
        <v>51425</v>
      </c>
      <c r="E14943" s="32">
        <v>2815</v>
      </c>
      <c r="F14943">
        <v>59</v>
      </c>
      <c r="G14943" s="32">
        <v>252</v>
      </c>
      <c r="H14943" s="32">
        <v>22</v>
      </c>
    </row>
    <row r="14944" spans="1:8" x14ac:dyDescent="0.55000000000000004">
      <c r="A14944" s="33">
        <v>44225</v>
      </c>
      <c r="B14944" s="1" t="s">
        <v>53</v>
      </c>
      <c r="C14944">
        <v>1135</v>
      </c>
      <c r="D14944">
        <v>62168</v>
      </c>
      <c r="E14944" s="32">
        <v>931</v>
      </c>
      <c r="F14944">
        <v>16</v>
      </c>
      <c r="G14944" s="32">
        <v>188</v>
      </c>
      <c r="H14944" s="32">
        <v>3</v>
      </c>
    </row>
    <row r="14945" spans="1:8" x14ac:dyDescent="0.55000000000000004">
      <c r="A14945" s="33">
        <v>44225</v>
      </c>
      <c r="B14945" s="1" t="s">
        <v>54</v>
      </c>
      <c r="C14945">
        <v>1808</v>
      </c>
      <c r="D14945">
        <v>22673</v>
      </c>
      <c r="E14945" s="32">
        <v>1571</v>
      </c>
      <c r="F14945">
        <v>17</v>
      </c>
      <c r="G14945" s="32">
        <v>230</v>
      </c>
      <c r="H14945" s="32">
        <v>7</v>
      </c>
    </row>
    <row r="14946" spans="1:8" x14ac:dyDescent="0.55000000000000004">
      <c r="A14946" s="33">
        <v>44225</v>
      </c>
      <c r="B14946" s="1" t="s">
        <v>55</v>
      </c>
      <c r="C14946">
        <v>1598</v>
      </c>
      <c r="D14946">
        <v>54720</v>
      </c>
      <c r="E14946" s="32">
        <v>1394</v>
      </c>
      <c r="F14946">
        <v>18</v>
      </c>
      <c r="G14946" s="32">
        <v>204</v>
      </c>
      <c r="H14946" s="32">
        <v>2</v>
      </c>
    </row>
    <row r="14947" spans="1:8" x14ac:dyDescent="0.55000000000000004">
      <c r="A14947" s="33">
        <v>44225</v>
      </c>
      <c r="B14947" s="1" t="s">
        <v>56</v>
      </c>
      <c r="C14947">
        <v>7431</v>
      </c>
      <c r="D14947">
        <v>123677</v>
      </c>
      <c r="E14947" s="32">
        <v>6546</v>
      </c>
      <c r="F14947">
        <v>90</v>
      </c>
      <c r="G14947" s="32">
        <v>800</v>
      </c>
      <c r="H14947" s="32">
        <v>5</v>
      </c>
    </row>
    <row r="14948" spans="1:8" x14ac:dyDescent="0.55000000000000004">
      <c r="A14948" s="33">
        <v>44226</v>
      </c>
      <c r="B14948" s="1" t="s">
        <v>7</v>
      </c>
      <c r="C14948">
        <v>17342</v>
      </c>
      <c r="D14948">
        <v>317376</v>
      </c>
      <c r="E14948" s="32">
        <v>15401</v>
      </c>
      <c r="F14948">
        <v>597</v>
      </c>
      <c r="G14948" s="32">
        <v>1343</v>
      </c>
      <c r="H14948" s="32">
        <v>14</v>
      </c>
    </row>
    <row r="14949" spans="1:8" x14ac:dyDescent="0.55000000000000004">
      <c r="A14949" s="33">
        <v>44226</v>
      </c>
      <c r="B14949" s="1" t="s">
        <v>11</v>
      </c>
      <c r="C14949">
        <v>711</v>
      </c>
      <c r="D14949">
        <v>13109</v>
      </c>
      <c r="E14949" s="32">
        <v>645</v>
      </c>
      <c r="F14949">
        <v>13</v>
      </c>
      <c r="G14949" s="32">
        <v>53</v>
      </c>
      <c r="H14949" s="32">
        <v>2</v>
      </c>
    </row>
    <row r="14950" spans="1:8" x14ac:dyDescent="0.55000000000000004">
      <c r="A14950" s="33">
        <v>44226</v>
      </c>
      <c r="B14950" s="1" t="s">
        <v>12</v>
      </c>
      <c r="C14950">
        <v>496</v>
      </c>
      <c r="D14950">
        <v>19948</v>
      </c>
      <c r="E14950" s="32">
        <v>448</v>
      </c>
      <c r="F14950">
        <v>27</v>
      </c>
      <c r="G14950" s="32">
        <v>21</v>
      </c>
      <c r="H14950" s="32">
        <v>2</v>
      </c>
    </row>
    <row r="14951" spans="1:8" x14ac:dyDescent="0.55000000000000004">
      <c r="A14951" s="33">
        <v>44226</v>
      </c>
      <c r="B14951" s="1" t="s">
        <v>13</v>
      </c>
      <c r="C14951">
        <v>3384</v>
      </c>
      <c r="D14951">
        <v>48324</v>
      </c>
      <c r="E14951" s="32">
        <v>3028</v>
      </c>
      <c r="F14951">
        <v>22</v>
      </c>
      <c r="G14951" s="32">
        <v>334</v>
      </c>
      <c r="H14951" s="32">
        <v>7</v>
      </c>
    </row>
    <row r="14952" spans="1:8" x14ac:dyDescent="0.55000000000000004">
      <c r="A14952" s="33">
        <v>44226</v>
      </c>
      <c r="B14952" s="1" t="s">
        <v>14</v>
      </c>
      <c r="C14952">
        <v>260</v>
      </c>
      <c r="D14952">
        <v>6370</v>
      </c>
      <c r="E14952" s="32">
        <v>210</v>
      </c>
      <c r="F14952">
        <v>1</v>
      </c>
      <c r="G14952" s="32">
        <v>49</v>
      </c>
      <c r="H14952" s="32">
        <v>0</v>
      </c>
    </row>
    <row r="14953" spans="1:8" x14ac:dyDescent="0.55000000000000004">
      <c r="A14953" s="33">
        <v>44226</v>
      </c>
      <c r="B14953" s="1" t="s">
        <v>15</v>
      </c>
      <c r="C14953">
        <v>500</v>
      </c>
      <c r="D14953">
        <v>14104</v>
      </c>
      <c r="E14953" s="32">
        <v>433</v>
      </c>
      <c r="F14953">
        <v>13</v>
      </c>
      <c r="G14953" s="32">
        <v>54</v>
      </c>
      <c r="H14953" s="32">
        <v>2</v>
      </c>
    </row>
    <row r="14954" spans="1:8" x14ac:dyDescent="0.55000000000000004">
      <c r="A14954" s="33">
        <v>44226</v>
      </c>
      <c r="B14954" s="1" t="s">
        <v>16</v>
      </c>
      <c r="C14954">
        <v>1718</v>
      </c>
      <c r="D14954">
        <v>84423</v>
      </c>
      <c r="E14954" s="32">
        <v>1429</v>
      </c>
      <c r="F14954">
        <v>43</v>
      </c>
      <c r="G14954" s="32">
        <v>246</v>
      </c>
      <c r="H14954" s="32">
        <v>11</v>
      </c>
    </row>
    <row r="14955" spans="1:8" x14ac:dyDescent="0.55000000000000004">
      <c r="A14955" s="33">
        <v>44226</v>
      </c>
      <c r="B14955" s="1" t="s">
        <v>17</v>
      </c>
      <c r="C14955">
        <v>4755</v>
      </c>
      <c r="D14955">
        <v>23081</v>
      </c>
      <c r="E14955" s="32">
        <v>3930</v>
      </c>
      <c r="F14955">
        <v>62</v>
      </c>
      <c r="G14955" s="32">
        <v>763</v>
      </c>
      <c r="H14955" s="32">
        <v>16</v>
      </c>
    </row>
    <row r="14956" spans="1:8" x14ac:dyDescent="0.55000000000000004">
      <c r="A14956" s="33">
        <v>44226</v>
      </c>
      <c r="B14956" s="1" t="s">
        <v>18</v>
      </c>
      <c r="C14956">
        <v>3755</v>
      </c>
      <c r="D14956">
        <v>104961</v>
      </c>
      <c r="E14956" s="32">
        <v>3106</v>
      </c>
      <c r="F14956">
        <v>45</v>
      </c>
      <c r="G14956" s="32">
        <v>604</v>
      </c>
      <c r="H14956" s="32">
        <v>17</v>
      </c>
    </row>
    <row r="14957" spans="1:8" x14ac:dyDescent="0.55000000000000004">
      <c r="A14957" s="33">
        <v>44226</v>
      </c>
      <c r="B14957" s="1" t="s">
        <v>19</v>
      </c>
      <c r="C14957">
        <v>3806</v>
      </c>
      <c r="D14957">
        <v>74179</v>
      </c>
      <c r="E14957" s="32">
        <v>3419</v>
      </c>
      <c r="F14957">
        <v>69</v>
      </c>
      <c r="G14957" s="32">
        <v>318</v>
      </c>
      <c r="H14957" s="32">
        <v>11</v>
      </c>
    </row>
    <row r="14958" spans="1:8" x14ac:dyDescent="0.55000000000000004">
      <c r="A14958" s="33">
        <v>44226</v>
      </c>
      <c r="B14958" s="1" t="s">
        <v>20</v>
      </c>
      <c r="C14958">
        <v>24948</v>
      </c>
      <c r="D14958">
        <v>448739</v>
      </c>
      <c r="E14958" s="32">
        <v>20322</v>
      </c>
      <c r="F14958">
        <v>340</v>
      </c>
      <c r="G14958" s="32">
        <v>4286</v>
      </c>
      <c r="H14958" s="32">
        <v>86</v>
      </c>
    </row>
    <row r="14959" spans="1:8" x14ac:dyDescent="0.55000000000000004">
      <c r="A14959" s="33">
        <v>44226</v>
      </c>
      <c r="B14959" s="1" t="s">
        <v>21</v>
      </c>
      <c r="C14959">
        <v>22104</v>
      </c>
      <c r="D14959">
        <v>325923</v>
      </c>
      <c r="E14959" s="32">
        <v>16104</v>
      </c>
      <c r="F14959">
        <v>243</v>
      </c>
      <c r="G14959" s="32">
        <v>5757</v>
      </c>
      <c r="H14959" s="32">
        <v>50</v>
      </c>
    </row>
    <row r="14960" spans="1:8" x14ac:dyDescent="0.55000000000000004">
      <c r="A14960" s="33">
        <v>44226</v>
      </c>
      <c r="B14960" s="1" t="s">
        <v>22</v>
      </c>
      <c r="C14960">
        <v>99208</v>
      </c>
      <c r="D14960">
        <v>1309999</v>
      </c>
      <c r="E14960" s="32">
        <v>84942</v>
      </c>
      <c r="F14960">
        <v>883</v>
      </c>
      <c r="G14960" s="32">
        <v>13383</v>
      </c>
      <c r="H14960" s="32">
        <v>141</v>
      </c>
    </row>
    <row r="14961" spans="1:8" x14ac:dyDescent="0.55000000000000004">
      <c r="A14961" s="33">
        <v>44226</v>
      </c>
      <c r="B14961" s="1" t="s">
        <v>23</v>
      </c>
      <c r="C14961">
        <v>40374</v>
      </c>
      <c r="D14961">
        <v>491045</v>
      </c>
      <c r="E14961" s="32">
        <v>36612</v>
      </c>
      <c r="F14961">
        <v>461</v>
      </c>
      <c r="G14961" s="32">
        <v>3301</v>
      </c>
      <c r="H14961" s="32">
        <v>108</v>
      </c>
    </row>
    <row r="14962" spans="1:8" x14ac:dyDescent="0.55000000000000004">
      <c r="A14962" s="33">
        <v>44226</v>
      </c>
      <c r="B14962" s="1" t="s">
        <v>24</v>
      </c>
      <c r="C14962">
        <v>904</v>
      </c>
      <c r="D14962">
        <v>36820</v>
      </c>
      <c r="E14962" s="32">
        <v>768</v>
      </c>
      <c r="F14962">
        <v>9</v>
      </c>
      <c r="G14962" s="32">
        <v>127</v>
      </c>
      <c r="H14962" s="32">
        <v>2</v>
      </c>
    </row>
    <row r="14963" spans="1:8" x14ac:dyDescent="0.55000000000000004">
      <c r="A14963" s="33">
        <v>44226</v>
      </c>
      <c r="B14963" s="1" t="s">
        <v>25</v>
      </c>
      <c r="C14963">
        <v>868</v>
      </c>
      <c r="D14963">
        <v>30685</v>
      </c>
      <c r="E14963" s="32">
        <v>790</v>
      </c>
      <c r="F14963">
        <v>27</v>
      </c>
      <c r="G14963" s="32">
        <v>51</v>
      </c>
      <c r="H14963" s="32">
        <v>2</v>
      </c>
    </row>
    <row r="14964" spans="1:8" x14ac:dyDescent="0.55000000000000004">
      <c r="A14964" s="33">
        <v>44226</v>
      </c>
      <c r="B14964" s="1" t="s">
        <v>26</v>
      </c>
      <c r="C14964">
        <v>1455</v>
      </c>
      <c r="D14964">
        <v>40394</v>
      </c>
      <c r="E14964" s="32">
        <v>1310</v>
      </c>
      <c r="F14964">
        <v>58</v>
      </c>
      <c r="G14964" s="32">
        <v>107</v>
      </c>
      <c r="H14964" s="32">
        <v>3</v>
      </c>
    </row>
    <row r="14965" spans="1:8" x14ac:dyDescent="0.55000000000000004">
      <c r="A14965" s="33">
        <v>44226</v>
      </c>
      <c r="B14965" s="1" t="s">
        <v>27</v>
      </c>
      <c r="C14965">
        <v>510</v>
      </c>
      <c r="D14965">
        <v>26805</v>
      </c>
      <c r="E14965" s="32">
        <v>423</v>
      </c>
      <c r="F14965">
        <v>19</v>
      </c>
      <c r="G14965" s="32">
        <v>68</v>
      </c>
      <c r="H14965" s="32">
        <v>4</v>
      </c>
    </row>
    <row r="14966" spans="1:8" x14ac:dyDescent="0.55000000000000004">
      <c r="A14966" s="33">
        <v>44226</v>
      </c>
      <c r="B14966" s="1" t="s">
        <v>28</v>
      </c>
      <c r="C14966">
        <v>898</v>
      </c>
      <c r="D14966">
        <v>14741</v>
      </c>
      <c r="E14966" s="32">
        <v>840</v>
      </c>
      <c r="F14966">
        <v>13</v>
      </c>
      <c r="G14966" s="32">
        <v>45</v>
      </c>
      <c r="H14966" s="32">
        <v>4</v>
      </c>
    </row>
    <row r="14967" spans="1:8" x14ac:dyDescent="0.55000000000000004">
      <c r="A14967" s="33">
        <v>44226</v>
      </c>
      <c r="B14967" s="1" t="s">
        <v>29</v>
      </c>
      <c r="C14967">
        <v>2280</v>
      </c>
      <c r="D14967">
        <v>80987</v>
      </c>
      <c r="E14967" s="32">
        <v>2065</v>
      </c>
      <c r="F14967">
        <v>36</v>
      </c>
      <c r="G14967" s="32">
        <v>206</v>
      </c>
      <c r="H14967" s="32">
        <v>1</v>
      </c>
    </row>
    <row r="14968" spans="1:8" x14ac:dyDescent="0.55000000000000004">
      <c r="A14968" s="33">
        <v>44226</v>
      </c>
      <c r="B14968" s="1" t="s">
        <v>30</v>
      </c>
      <c r="C14968">
        <v>4197</v>
      </c>
      <c r="D14968">
        <v>104356</v>
      </c>
      <c r="E14968" s="32">
        <v>3654</v>
      </c>
      <c r="F14968">
        <v>68</v>
      </c>
      <c r="G14968" s="32">
        <v>475</v>
      </c>
      <c r="H14968" s="32">
        <v>14</v>
      </c>
    </row>
    <row r="14969" spans="1:8" x14ac:dyDescent="0.55000000000000004">
      <c r="A14969" s="33">
        <v>44226</v>
      </c>
      <c r="B14969" s="1" t="s">
        <v>31</v>
      </c>
      <c r="C14969">
        <v>4566</v>
      </c>
      <c r="D14969">
        <v>142180</v>
      </c>
      <c r="E14969" s="32">
        <v>3787</v>
      </c>
      <c r="F14969">
        <v>76</v>
      </c>
      <c r="G14969" s="32">
        <v>703</v>
      </c>
      <c r="H14969" s="32">
        <v>10</v>
      </c>
    </row>
    <row r="14970" spans="1:8" x14ac:dyDescent="0.55000000000000004">
      <c r="A14970" s="33">
        <v>44226</v>
      </c>
      <c r="B14970" s="1" t="s">
        <v>32</v>
      </c>
      <c r="C14970">
        <v>23775</v>
      </c>
      <c r="D14970">
        <v>309425</v>
      </c>
      <c r="E14970" s="32">
        <v>20765</v>
      </c>
      <c r="F14970">
        <v>394</v>
      </c>
      <c r="G14970" s="32">
        <v>2616</v>
      </c>
      <c r="H14970" s="32">
        <v>59</v>
      </c>
    </row>
    <row r="14971" spans="1:8" x14ac:dyDescent="0.55000000000000004">
      <c r="A14971" s="33">
        <v>44226</v>
      </c>
      <c r="B14971" s="1" t="s">
        <v>33</v>
      </c>
      <c r="C14971">
        <v>2174</v>
      </c>
      <c r="D14971">
        <v>46585</v>
      </c>
      <c r="E14971" s="32">
        <v>1771</v>
      </c>
      <c r="F14971">
        <v>29</v>
      </c>
      <c r="G14971" s="32">
        <v>374</v>
      </c>
      <c r="H14971" s="32">
        <v>8</v>
      </c>
    </row>
    <row r="14972" spans="1:8" x14ac:dyDescent="0.55000000000000004">
      <c r="A14972" s="33">
        <v>44226</v>
      </c>
      <c r="B14972" s="1" t="s">
        <v>34</v>
      </c>
      <c r="C14972">
        <v>2115</v>
      </c>
      <c r="D14972">
        <v>55558</v>
      </c>
      <c r="E14972" s="32">
        <v>1779</v>
      </c>
      <c r="F14972">
        <v>30</v>
      </c>
      <c r="G14972" s="32">
        <v>306</v>
      </c>
      <c r="H14972" s="32">
        <v>9</v>
      </c>
    </row>
    <row r="14973" spans="1:8" x14ac:dyDescent="0.55000000000000004">
      <c r="A14973" s="33">
        <v>44226</v>
      </c>
      <c r="B14973" s="1" t="s">
        <v>35</v>
      </c>
      <c r="C14973">
        <v>8200</v>
      </c>
      <c r="D14973">
        <v>127431</v>
      </c>
      <c r="E14973" s="32">
        <v>6792</v>
      </c>
      <c r="F14973">
        <v>112</v>
      </c>
      <c r="G14973" s="32">
        <v>1368</v>
      </c>
      <c r="H14973" s="32">
        <v>16</v>
      </c>
    </row>
    <row r="14974" spans="1:8" x14ac:dyDescent="0.55000000000000004">
      <c r="A14974" s="33">
        <v>44226</v>
      </c>
      <c r="B14974" s="1" t="s">
        <v>36</v>
      </c>
      <c r="C14974">
        <v>43508</v>
      </c>
      <c r="D14974">
        <v>646657</v>
      </c>
      <c r="E14974" s="32">
        <v>37454</v>
      </c>
      <c r="F14974">
        <v>915</v>
      </c>
      <c r="G14974" s="32">
        <v>5139</v>
      </c>
      <c r="H14974" s="32">
        <v>179</v>
      </c>
    </row>
    <row r="14975" spans="1:8" x14ac:dyDescent="0.55000000000000004">
      <c r="A14975" s="33">
        <v>44226</v>
      </c>
      <c r="B14975" s="1" t="s">
        <v>37</v>
      </c>
      <c r="C14975">
        <v>16220</v>
      </c>
      <c r="D14975">
        <v>200149</v>
      </c>
      <c r="E14975" s="32">
        <v>13829</v>
      </c>
      <c r="F14975">
        <v>391</v>
      </c>
      <c r="G14975" s="32">
        <v>2000</v>
      </c>
      <c r="H14975" s="32">
        <v>63</v>
      </c>
    </row>
    <row r="14976" spans="1:8" x14ac:dyDescent="0.55000000000000004">
      <c r="A14976" s="33">
        <v>44226</v>
      </c>
      <c r="B14976" s="1" t="s">
        <v>38</v>
      </c>
      <c r="C14976">
        <v>3009</v>
      </c>
      <c r="D14976">
        <v>67562</v>
      </c>
      <c r="E14976" s="32">
        <v>2663</v>
      </c>
      <c r="F14976">
        <v>37</v>
      </c>
      <c r="G14976" s="32">
        <v>309</v>
      </c>
      <c r="H14976" s="32">
        <v>7</v>
      </c>
    </row>
    <row r="14977" spans="1:8" x14ac:dyDescent="0.55000000000000004">
      <c r="A14977" s="33">
        <v>44226</v>
      </c>
      <c r="B14977" s="1" t="s">
        <v>39</v>
      </c>
      <c r="C14977">
        <v>1054</v>
      </c>
      <c r="D14977">
        <v>21447</v>
      </c>
      <c r="E14977" s="32">
        <v>920</v>
      </c>
      <c r="F14977">
        <v>13</v>
      </c>
      <c r="G14977" s="32">
        <v>102</v>
      </c>
      <c r="H14977" s="32">
        <v>14</v>
      </c>
    </row>
    <row r="14978" spans="1:8" x14ac:dyDescent="0.55000000000000004">
      <c r="A14978" s="33">
        <v>44226</v>
      </c>
      <c r="B14978" s="1" t="s">
        <v>40</v>
      </c>
      <c r="C14978">
        <v>198</v>
      </c>
      <c r="D14978">
        <v>33712</v>
      </c>
      <c r="E14978" s="32">
        <v>164</v>
      </c>
      <c r="F14978">
        <v>2</v>
      </c>
      <c r="G14978" s="32">
        <v>29</v>
      </c>
      <c r="H14978" s="32">
        <v>0</v>
      </c>
    </row>
    <row r="14979" spans="1:8" x14ac:dyDescent="0.55000000000000004">
      <c r="A14979" s="33">
        <v>44226</v>
      </c>
      <c r="B14979" s="1" t="s">
        <v>41</v>
      </c>
      <c r="C14979">
        <v>265</v>
      </c>
      <c r="D14979">
        <v>12166</v>
      </c>
      <c r="E14979" s="32">
        <v>240</v>
      </c>
      <c r="F14979">
        <v>0</v>
      </c>
      <c r="G14979" s="32">
        <v>25</v>
      </c>
      <c r="H14979" s="32">
        <v>0</v>
      </c>
    </row>
    <row r="14980" spans="1:8" x14ac:dyDescent="0.55000000000000004">
      <c r="A14980" s="33">
        <v>44226</v>
      </c>
      <c r="B14980" s="1" t="s">
        <v>42</v>
      </c>
      <c r="C14980">
        <v>2329</v>
      </c>
      <c r="D14980">
        <v>51686</v>
      </c>
      <c r="E14980" s="32">
        <v>2013</v>
      </c>
      <c r="F14980">
        <v>20</v>
      </c>
      <c r="G14980" s="32">
        <v>252</v>
      </c>
      <c r="H14980" s="32">
        <v>10</v>
      </c>
    </row>
    <row r="14981" spans="1:8" x14ac:dyDescent="0.55000000000000004">
      <c r="A14981" s="33">
        <v>44226</v>
      </c>
      <c r="B14981" s="1" t="s">
        <v>43</v>
      </c>
      <c r="C14981">
        <v>4763</v>
      </c>
      <c r="D14981">
        <v>120841</v>
      </c>
      <c r="E14981" s="32">
        <v>4324</v>
      </c>
      <c r="F14981">
        <v>92</v>
      </c>
      <c r="G14981" s="32">
        <v>313</v>
      </c>
      <c r="H14981" s="32">
        <v>12</v>
      </c>
    </row>
    <row r="14982" spans="1:8" x14ac:dyDescent="0.55000000000000004">
      <c r="A14982" s="33">
        <v>44226</v>
      </c>
      <c r="B14982" s="1" t="s">
        <v>44</v>
      </c>
      <c r="C14982">
        <v>1218</v>
      </c>
      <c r="D14982">
        <v>45815</v>
      </c>
      <c r="E14982" s="32">
        <v>858</v>
      </c>
      <c r="F14982">
        <v>19</v>
      </c>
      <c r="G14982" s="32">
        <v>341</v>
      </c>
      <c r="H14982" s="32">
        <v>1</v>
      </c>
    </row>
    <row r="14983" spans="1:8" x14ac:dyDescent="0.55000000000000004">
      <c r="A14983" s="33">
        <v>44226</v>
      </c>
      <c r="B14983" s="1" t="s">
        <v>45</v>
      </c>
      <c r="C14983">
        <v>384</v>
      </c>
      <c r="D14983">
        <v>21315</v>
      </c>
      <c r="E14983" s="32">
        <v>302</v>
      </c>
      <c r="F14983">
        <v>14</v>
      </c>
      <c r="G14983" s="32">
        <v>68</v>
      </c>
      <c r="H14983" s="32">
        <v>2</v>
      </c>
    </row>
    <row r="14984" spans="1:8" x14ac:dyDescent="0.55000000000000004">
      <c r="A14984" s="33">
        <v>44226</v>
      </c>
      <c r="B14984" s="1" t="s">
        <v>46</v>
      </c>
      <c r="C14984">
        <v>635</v>
      </c>
      <c r="D14984">
        <v>37278</v>
      </c>
      <c r="E14984" s="32">
        <v>469</v>
      </c>
      <c r="F14984">
        <v>15</v>
      </c>
      <c r="G14984" s="32">
        <v>151</v>
      </c>
      <c r="H14984" s="32">
        <v>1</v>
      </c>
    </row>
    <row r="14985" spans="1:8" x14ac:dyDescent="0.55000000000000004">
      <c r="A14985" s="33">
        <v>44226</v>
      </c>
      <c r="B14985" s="1" t="s">
        <v>47</v>
      </c>
      <c r="C14985">
        <v>993</v>
      </c>
      <c r="D14985">
        <v>25514</v>
      </c>
      <c r="E14985" s="32">
        <v>846</v>
      </c>
      <c r="F14985">
        <v>18</v>
      </c>
      <c r="G14985" s="32">
        <v>129</v>
      </c>
      <c r="H14985" s="32">
        <v>3</v>
      </c>
    </row>
    <row r="14986" spans="1:8" x14ac:dyDescent="0.55000000000000004">
      <c r="A14986" s="33">
        <v>44226</v>
      </c>
      <c r="B14986" s="1" t="s">
        <v>48</v>
      </c>
      <c r="C14986">
        <v>846</v>
      </c>
      <c r="D14986">
        <v>6856</v>
      </c>
      <c r="E14986" s="32">
        <v>795</v>
      </c>
      <c r="F14986">
        <v>14</v>
      </c>
      <c r="G14986" s="32">
        <v>37</v>
      </c>
      <c r="H14986" s="32">
        <v>4</v>
      </c>
    </row>
    <row r="14987" spans="1:8" x14ac:dyDescent="0.55000000000000004">
      <c r="A14987" s="33">
        <v>44226</v>
      </c>
      <c r="B14987" s="1" t="s">
        <v>49</v>
      </c>
      <c r="C14987">
        <v>15895</v>
      </c>
      <c r="D14987">
        <v>367574</v>
      </c>
      <c r="E14987" s="32">
        <v>13192</v>
      </c>
      <c r="F14987">
        <v>181</v>
      </c>
      <c r="G14987" s="32">
        <v>2522</v>
      </c>
      <c r="H14987" s="32">
        <v>35</v>
      </c>
    </row>
    <row r="14988" spans="1:8" x14ac:dyDescent="0.55000000000000004">
      <c r="A14988" s="33">
        <v>44226</v>
      </c>
      <c r="B14988" s="1" t="s">
        <v>50</v>
      </c>
      <c r="C14988">
        <v>946</v>
      </c>
      <c r="D14988">
        <v>23763</v>
      </c>
      <c r="E14988" s="32">
        <v>815</v>
      </c>
      <c r="F14988">
        <v>4</v>
      </c>
      <c r="G14988" s="32">
        <v>138</v>
      </c>
      <c r="H14988" s="32">
        <v>2</v>
      </c>
    </row>
    <row r="14989" spans="1:8" x14ac:dyDescent="0.55000000000000004">
      <c r="A14989" s="33">
        <v>44226</v>
      </c>
      <c r="B14989" s="1" t="s">
        <v>51</v>
      </c>
      <c r="C14989">
        <v>1474</v>
      </c>
      <c r="D14989">
        <v>56522</v>
      </c>
      <c r="E14989" s="32">
        <v>1199</v>
      </c>
      <c r="F14989">
        <v>26</v>
      </c>
      <c r="G14989" s="32">
        <v>273</v>
      </c>
      <c r="H14989" s="32">
        <v>2</v>
      </c>
    </row>
    <row r="14990" spans="1:8" x14ac:dyDescent="0.55000000000000004">
      <c r="A14990" s="33">
        <v>44226</v>
      </c>
      <c r="B14990" s="1" t="s">
        <v>52</v>
      </c>
      <c r="C14990">
        <v>3331</v>
      </c>
      <c r="D14990">
        <v>51460</v>
      </c>
      <c r="E14990" s="32">
        <v>2862</v>
      </c>
      <c r="F14990">
        <v>59</v>
      </c>
      <c r="G14990" s="32">
        <v>233</v>
      </c>
      <c r="H14990" s="32">
        <v>20</v>
      </c>
    </row>
    <row r="14991" spans="1:8" x14ac:dyDescent="0.55000000000000004">
      <c r="A14991" s="33">
        <v>44226</v>
      </c>
      <c r="B14991" s="1" t="s">
        <v>53</v>
      </c>
      <c r="C14991">
        <v>1145</v>
      </c>
      <c r="D14991">
        <v>63091</v>
      </c>
      <c r="E14991" s="32">
        <v>945</v>
      </c>
      <c r="F14991">
        <v>17</v>
      </c>
      <c r="G14991" s="32">
        <v>183</v>
      </c>
      <c r="H14991" s="32">
        <v>3</v>
      </c>
    </row>
    <row r="14992" spans="1:8" x14ac:dyDescent="0.55000000000000004">
      <c r="A14992" s="33">
        <v>44226</v>
      </c>
      <c r="B14992" s="1" t="s">
        <v>54</v>
      </c>
      <c r="C14992">
        <v>1808</v>
      </c>
      <c r="D14992">
        <v>22673</v>
      </c>
      <c r="E14992" s="32">
        <v>1571</v>
      </c>
      <c r="F14992">
        <v>17</v>
      </c>
      <c r="G14992" s="32">
        <v>204</v>
      </c>
      <c r="H14992" s="32">
        <v>7</v>
      </c>
    </row>
    <row r="14993" spans="1:8" x14ac:dyDescent="0.55000000000000004">
      <c r="A14993" s="33">
        <v>44226</v>
      </c>
      <c r="B14993" s="1" t="s">
        <v>55</v>
      </c>
      <c r="C14993">
        <v>1598</v>
      </c>
      <c r="D14993">
        <v>54720</v>
      </c>
      <c r="E14993" s="32">
        <v>1394</v>
      </c>
      <c r="F14993">
        <v>18</v>
      </c>
      <c r="G14993" s="32">
        <v>204</v>
      </c>
      <c r="H14993" s="32">
        <v>2</v>
      </c>
    </row>
    <row r="14994" spans="1:8" x14ac:dyDescent="0.55000000000000004">
      <c r="A14994" s="33">
        <v>44226</v>
      </c>
      <c r="B14994" s="1" t="s">
        <v>56</v>
      </c>
      <c r="C14994">
        <v>7511</v>
      </c>
      <c r="D14994">
        <v>124179</v>
      </c>
      <c r="E14994" s="32">
        <v>6614</v>
      </c>
      <c r="F14994">
        <v>90</v>
      </c>
      <c r="G14994" s="32">
        <v>812</v>
      </c>
      <c r="H14994" s="32">
        <v>7</v>
      </c>
    </row>
    <row r="14995" spans="1:8" x14ac:dyDescent="0.55000000000000004">
      <c r="A14995" s="33">
        <v>44227</v>
      </c>
      <c r="B14995" s="1" t="s">
        <v>7</v>
      </c>
      <c r="C14995">
        <v>17445</v>
      </c>
      <c r="D14995">
        <v>319815</v>
      </c>
      <c r="E14995" s="32">
        <v>15479</v>
      </c>
      <c r="F14995">
        <v>602</v>
      </c>
      <c r="G14995" s="32">
        <v>1344</v>
      </c>
      <c r="H14995" s="32">
        <v>12</v>
      </c>
    </row>
    <row r="14996" spans="1:8" x14ac:dyDescent="0.55000000000000004">
      <c r="A14996" s="33">
        <v>44227</v>
      </c>
      <c r="B14996" s="1" t="s">
        <v>11</v>
      </c>
      <c r="C14996">
        <v>717</v>
      </c>
      <c r="D14996">
        <v>13197</v>
      </c>
      <c r="E14996" s="32">
        <v>646</v>
      </c>
      <c r="F14996">
        <v>13</v>
      </c>
      <c r="G14996" s="32">
        <v>58</v>
      </c>
      <c r="H14996" s="32">
        <v>2</v>
      </c>
    </row>
    <row r="14997" spans="1:8" x14ac:dyDescent="0.55000000000000004">
      <c r="A14997" s="33">
        <v>44227</v>
      </c>
      <c r="B14997" s="1" t="s">
        <v>12</v>
      </c>
      <c r="C14997">
        <v>496</v>
      </c>
      <c r="D14997">
        <v>20046</v>
      </c>
      <c r="E14997" s="32">
        <v>449</v>
      </c>
      <c r="F14997">
        <v>27</v>
      </c>
      <c r="G14997" s="32">
        <v>20</v>
      </c>
      <c r="H14997" s="32">
        <v>2</v>
      </c>
    </row>
    <row r="14998" spans="1:8" x14ac:dyDescent="0.55000000000000004">
      <c r="A14998" s="33">
        <v>44227</v>
      </c>
      <c r="B14998" s="1" t="s">
        <v>13</v>
      </c>
      <c r="C14998">
        <v>3397</v>
      </c>
      <c r="D14998">
        <v>48365</v>
      </c>
      <c r="E14998" s="32">
        <v>3060</v>
      </c>
      <c r="F14998">
        <v>22</v>
      </c>
      <c r="G14998" s="32">
        <v>315</v>
      </c>
      <c r="H14998" s="32">
        <v>7</v>
      </c>
    </row>
    <row r="14999" spans="1:8" x14ac:dyDescent="0.55000000000000004">
      <c r="A14999" s="33">
        <v>44227</v>
      </c>
      <c r="B14999" s="1" t="s">
        <v>14</v>
      </c>
      <c r="C14999">
        <v>261</v>
      </c>
      <c r="D14999">
        <v>6370</v>
      </c>
      <c r="E14999" s="32">
        <v>212</v>
      </c>
      <c r="F14999">
        <v>1</v>
      </c>
      <c r="G14999" s="32">
        <v>48</v>
      </c>
      <c r="H14999" s="32">
        <v>0</v>
      </c>
    </row>
    <row r="15000" spans="1:8" x14ac:dyDescent="0.55000000000000004">
      <c r="A15000" s="33">
        <v>44227</v>
      </c>
      <c r="B15000" s="1" t="s">
        <v>15</v>
      </c>
      <c r="C15000">
        <v>503</v>
      </c>
      <c r="D15000">
        <v>14118</v>
      </c>
      <c r="E15000" s="32">
        <v>434</v>
      </c>
      <c r="F15000">
        <v>13</v>
      </c>
      <c r="G15000" s="32">
        <v>56</v>
      </c>
      <c r="H15000" s="32">
        <v>2</v>
      </c>
    </row>
    <row r="15001" spans="1:8" x14ac:dyDescent="0.55000000000000004">
      <c r="A15001" s="33">
        <v>44227</v>
      </c>
      <c r="B15001" s="1" t="s">
        <v>16</v>
      </c>
      <c r="C15001">
        <v>1727</v>
      </c>
      <c r="D15001">
        <v>85030</v>
      </c>
      <c r="E15001" s="32">
        <v>1440</v>
      </c>
      <c r="F15001">
        <v>44</v>
      </c>
      <c r="G15001" s="32">
        <v>243</v>
      </c>
      <c r="H15001" s="32">
        <v>11</v>
      </c>
    </row>
    <row r="15002" spans="1:8" x14ac:dyDescent="0.55000000000000004">
      <c r="A15002" s="33">
        <v>44227</v>
      </c>
      <c r="B15002" s="1" t="s">
        <v>17</v>
      </c>
      <c r="C15002">
        <v>4818</v>
      </c>
      <c r="D15002">
        <v>23081</v>
      </c>
      <c r="E15002" s="32">
        <v>4006</v>
      </c>
      <c r="F15002">
        <v>62</v>
      </c>
      <c r="G15002" s="32">
        <v>750</v>
      </c>
      <c r="H15002" s="32">
        <v>16</v>
      </c>
    </row>
    <row r="15003" spans="1:8" x14ac:dyDescent="0.55000000000000004">
      <c r="A15003" s="33">
        <v>44227</v>
      </c>
      <c r="B15003" s="1" t="s">
        <v>18</v>
      </c>
      <c r="C15003">
        <v>3771</v>
      </c>
      <c r="D15003">
        <v>105819</v>
      </c>
      <c r="E15003" s="32">
        <v>3215</v>
      </c>
      <c r="F15003">
        <v>46</v>
      </c>
      <c r="G15003" s="32">
        <v>510</v>
      </c>
      <c r="H15003" s="32">
        <v>17</v>
      </c>
    </row>
    <row r="15004" spans="1:8" x14ac:dyDescent="0.55000000000000004">
      <c r="A15004" s="33">
        <v>44227</v>
      </c>
      <c r="B15004" s="1" t="s">
        <v>19</v>
      </c>
      <c r="C15004">
        <v>3867</v>
      </c>
      <c r="D15004">
        <v>74179</v>
      </c>
      <c r="E15004" s="32">
        <v>3442</v>
      </c>
      <c r="F15004">
        <v>69</v>
      </c>
      <c r="G15004" s="32">
        <v>356</v>
      </c>
      <c r="H15004" s="32">
        <v>12</v>
      </c>
    </row>
    <row r="15005" spans="1:8" x14ac:dyDescent="0.55000000000000004">
      <c r="A15005" s="33">
        <v>44227</v>
      </c>
      <c r="B15005" s="1" t="s">
        <v>20</v>
      </c>
      <c r="C15005">
        <v>25191</v>
      </c>
      <c r="D15005">
        <v>450466</v>
      </c>
      <c r="E15005" s="32">
        <v>20553</v>
      </c>
      <c r="F15005">
        <v>350</v>
      </c>
      <c r="G15005" s="32">
        <v>4288</v>
      </c>
      <c r="H15005" s="32">
        <v>82</v>
      </c>
    </row>
    <row r="15006" spans="1:8" x14ac:dyDescent="0.55000000000000004">
      <c r="A15006" s="33">
        <v>44227</v>
      </c>
      <c r="B15006" s="1" t="s">
        <v>21</v>
      </c>
      <c r="C15006">
        <v>22316</v>
      </c>
      <c r="D15006">
        <v>326936</v>
      </c>
      <c r="E15006" s="32">
        <v>16263</v>
      </c>
      <c r="F15006">
        <v>250</v>
      </c>
      <c r="G15006" s="32">
        <v>5803</v>
      </c>
      <c r="H15006" s="32">
        <v>48</v>
      </c>
    </row>
    <row r="15007" spans="1:8" x14ac:dyDescent="0.55000000000000004">
      <c r="A15007" s="33">
        <v>44227</v>
      </c>
      <c r="B15007" s="1" t="s">
        <v>22</v>
      </c>
      <c r="C15007">
        <v>99841</v>
      </c>
      <c r="D15007">
        <v>1309999</v>
      </c>
      <c r="E15007" s="32">
        <v>85698</v>
      </c>
      <c r="F15007">
        <v>886</v>
      </c>
      <c r="G15007" s="32">
        <v>13257</v>
      </c>
      <c r="H15007" s="32">
        <v>140</v>
      </c>
    </row>
    <row r="15008" spans="1:8" x14ac:dyDescent="0.55000000000000004">
      <c r="A15008" s="33">
        <v>44227</v>
      </c>
      <c r="B15008" s="1" t="s">
        <v>23</v>
      </c>
      <c r="C15008">
        <v>40764</v>
      </c>
      <c r="D15008">
        <v>491045</v>
      </c>
      <c r="E15008" s="32">
        <v>37136</v>
      </c>
      <c r="F15008">
        <v>467</v>
      </c>
      <c r="G15008" s="32">
        <v>3161</v>
      </c>
      <c r="H15008" s="32">
        <v>109</v>
      </c>
    </row>
    <row r="15009" spans="1:8" x14ac:dyDescent="0.55000000000000004">
      <c r="A15009" s="33">
        <v>44227</v>
      </c>
      <c r="B15009" s="1" t="s">
        <v>24</v>
      </c>
      <c r="C15009">
        <v>910</v>
      </c>
      <c r="D15009">
        <v>36925</v>
      </c>
      <c r="E15009" s="32">
        <v>768</v>
      </c>
      <c r="F15009">
        <v>9</v>
      </c>
      <c r="G15009" s="32">
        <v>133</v>
      </c>
      <c r="H15009" s="32">
        <v>2</v>
      </c>
    </row>
    <row r="15010" spans="1:8" x14ac:dyDescent="0.55000000000000004">
      <c r="A15010" s="33">
        <v>44227</v>
      </c>
      <c r="B15010" s="1" t="s">
        <v>25</v>
      </c>
      <c r="C15010">
        <v>870</v>
      </c>
      <c r="D15010">
        <v>30685</v>
      </c>
      <c r="E15010" s="32">
        <v>795</v>
      </c>
      <c r="F15010">
        <v>27</v>
      </c>
      <c r="G15010" s="32">
        <v>48</v>
      </c>
      <c r="H15010" s="32">
        <v>2</v>
      </c>
    </row>
    <row r="15011" spans="1:8" x14ac:dyDescent="0.55000000000000004">
      <c r="A15011" s="33">
        <v>44227</v>
      </c>
      <c r="B15011" s="1" t="s">
        <v>26</v>
      </c>
      <c r="C15011">
        <v>1462</v>
      </c>
      <c r="D15011">
        <v>40540</v>
      </c>
      <c r="E15011" s="32">
        <v>1323</v>
      </c>
      <c r="F15011">
        <v>58</v>
      </c>
      <c r="G15011" s="32">
        <v>94</v>
      </c>
      <c r="H15011" s="32">
        <v>3</v>
      </c>
    </row>
    <row r="15012" spans="1:8" x14ac:dyDescent="0.55000000000000004">
      <c r="A15012" s="33">
        <v>44227</v>
      </c>
      <c r="B15012" s="1" t="s">
        <v>27</v>
      </c>
      <c r="C15012">
        <v>514</v>
      </c>
      <c r="D15012">
        <v>26913</v>
      </c>
      <c r="E15012" s="32">
        <v>428</v>
      </c>
      <c r="F15012">
        <v>19</v>
      </c>
      <c r="G15012" s="32">
        <v>67</v>
      </c>
      <c r="H15012" s="32">
        <v>4</v>
      </c>
    </row>
    <row r="15013" spans="1:8" x14ac:dyDescent="0.55000000000000004">
      <c r="A15013" s="33">
        <v>44227</v>
      </c>
      <c r="B15013" s="1" t="s">
        <v>28</v>
      </c>
      <c r="C15013">
        <v>898</v>
      </c>
      <c r="D15013">
        <v>14741</v>
      </c>
      <c r="E15013" s="32">
        <v>840</v>
      </c>
      <c r="F15013">
        <v>13</v>
      </c>
      <c r="G15013" s="32">
        <v>45</v>
      </c>
      <c r="H15013" s="32">
        <v>4</v>
      </c>
    </row>
    <row r="15014" spans="1:8" x14ac:dyDescent="0.55000000000000004">
      <c r="A15014" s="33">
        <v>44227</v>
      </c>
      <c r="B15014" s="1" t="s">
        <v>29</v>
      </c>
      <c r="C15014">
        <v>2288</v>
      </c>
      <c r="D15014">
        <v>80987</v>
      </c>
      <c r="E15014" s="32">
        <v>2079</v>
      </c>
      <c r="F15014">
        <v>36</v>
      </c>
      <c r="G15014" s="32">
        <v>200</v>
      </c>
      <c r="H15014" s="32">
        <v>1</v>
      </c>
    </row>
    <row r="15015" spans="1:8" x14ac:dyDescent="0.55000000000000004">
      <c r="A15015" s="33">
        <v>44227</v>
      </c>
      <c r="B15015" s="1" t="s">
        <v>30</v>
      </c>
      <c r="C15015">
        <v>4216</v>
      </c>
      <c r="D15015">
        <v>104556</v>
      </c>
      <c r="E15015" s="32">
        <v>3688</v>
      </c>
      <c r="F15015">
        <v>69</v>
      </c>
      <c r="G15015" s="32">
        <v>459</v>
      </c>
      <c r="H15015" s="32">
        <v>14</v>
      </c>
    </row>
    <row r="15016" spans="1:8" x14ac:dyDescent="0.55000000000000004">
      <c r="A15016" s="33">
        <v>44227</v>
      </c>
      <c r="B15016" s="1" t="s">
        <v>31</v>
      </c>
      <c r="C15016">
        <v>4585</v>
      </c>
      <c r="D15016">
        <v>142180</v>
      </c>
      <c r="E15016" s="32">
        <v>3854</v>
      </c>
      <c r="F15016">
        <v>76</v>
      </c>
      <c r="G15016" s="32">
        <v>655</v>
      </c>
      <c r="H15016" s="32">
        <v>8</v>
      </c>
    </row>
    <row r="15017" spans="1:8" x14ac:dyDescent="0.55000000000000004">
      <c r="A15017" s="33">
        <v>44227</v>
      </c>
      <c r="B15017" s="1" t="s">
        <v>32</v>
      </c>
      <c r="C15017">
        <v>23901</v>
      </c>
      <c r="D15017">
        <v>309425</v>
      </c>
      <c r="E15017" s="32">
        <v>21014</v>
      </c>
      <c r="F15017">
        <v>396</v>
      </c>
      <c r="G15017" s="32">
        <v>2491</v>
      </c>
      <c r="H15017" s="32">
        <v>58</v>
      </c>
    </row>
    <row r="15018" spans="1:8" x14ac:dyDescent="0.55000000000000004">
      <c r="A15018" s="33">
        <v>44227</v>
      </c>
      <c r="B15018" s="1" t="s">
        <v>33</v>
      </c>
      <c r="C15018">
        <v>2188</v>
      </c>
      <c r="D15018">
        <v>46585</v>
      </c>
      <c r="E15018" s="32">
        <v>1785</v>
      </c>
      <c r="F15018">
        <v>29</v>
      </c>
      <c r="G15018" s="32">
        <v>374</v>
      </c>
      <c r="H15018" s="32">
        <v>9</v>
      </c>
    </row>
    <row r="15019" spans="1:8" x14ac:dyDescent="0.55000000000000004">
      <c r="A15019" s="33">
        <v>44227</v>
      </c>
      <c r="B15019" s="1" t="s">
        <v>34</v>
      </c>
      <c r="C15019">
        <v>2123</v>
      </c>
      <c r="D15019">
        <v>55762</v>
      </c>
      <c r="E15019" s="32">
        <v>1799</v>
      </c>
      <c r="F15019">
        <v>30</v>
      </c>
      <c r="G15019" s="32">
        <v>294</v>
      </c>
      <c r="H15019" s="32">
        <v>9</v>
      </c>
    </row>
    <row r="15020" spans="1:8" x14ac:dyDescent="0.55000000000000004">
      <c r="A15020" s="33">
        <v>44227</v>
      </c>
      <c r="B15020" s="1" t="s">
        <v>35</v>
      </c>
      <c r="C15020">
        <v>8200</v>
      </c>
      <c r="D15020">
        <v>127431</v>
      </c>
      <c r="E15020" s="32">
        <v>6792</v>
      </c>
      <c r="F15020">
        <v>112</v>
      </c>
      <c r="G15020" s="32">
        <v>1368</v>
      </c>
      <c r="H15020" s="32">
        <v>16</v>
      </c>
    </row>
    <row r="15021" spans="1:8" x14ac:dyDescent="0.55000000000000004">
      <c r="A15021" s="33">
        <v>44227</v>
      </c>
      <c r="B15021" s="1" t="s">
        <v>36</v>
      </c>
      <c r="C15021">
        <v>43722</v>
      </c>
      <c r="D15021">
        <v>650540</v>
      </c>
      <c r="E15021" s="32">
        <v>37869</v>
      </c>
      <c r="F15021">
        <v>926</v>
      </c>
      <c r="G15021" s="32">
        <v>4927</v>
      </c>
      <c r="H15021" s="32">
        <v>185</v>
      </c>
    </row>
    <row r="15022" spans="1:8" x14ac:dyDescent="0.55000000000000004">
      <c r="A15022" s="33">
        <v>44227</v>
      </c>
      <c r="B15022" s="1" t="s">
        <v>37</v>
      </c>
      <c r="C15022">
        <v>16357</v>
      </c>
      <c r="D15022">
        <v>201882</v>
      </c>
      <c r="E15022" s="32">
        <v>14023</v>
      </c>
      <c r="F15022">
        <v>399</v>
      </c>
      <c r="G15022" s="32">
        <v>1935</v>
      </c>
      <c r="H15022" s="32">
        <v>65</v>
      </c>
    </row>
    <row r="15023" spans="1:8" x14ac:dyDescent="0.55000000000000004">
      <c r="A15023" s="33">
        <v>44227</v>
      </c>
      <c r="B15023" s="1" t="s">
        <v>38</v>
      </c>
      <c r="C15023">
        <v>3034</v>
      </c>
      <c r="D15023">
        <v>67562</v>
      </c>
      <c r="E15023" s="32">
        <v>2688</v>
      </c>
      <c r="F15023">
        <v>38</v>
      </c>
      <c r="G15023" s="32">
        <v>308</v>
      </c>
      <c r="H15023" s="32">
        <v>7</v>
      </c>
    </row>
    <row r="15024" spans="1:8" x14ac:dyDescent="0.55000000000000004">
      <c r="A15024" s="33">
        <v>44227</v>
      </c>
      <c r="B15024" s="1" t="s">
        <v>39</v>
      </c>
      <c r="C15024">
        <v>1063</v>
      </c>
      <c r="D15024">
        <v>21551</v>
      </c>
      <c r="E15024" s="32">
        <v>934</v>
      </c>
      <c r="F15024">
        <v>14</v>
      </c>
      <c r="G15024" s="32">
        <v>95</v>
      </c>
      <c r="H15024" s="32">
        <v>14</v>
      </c>
    </row>
    <row r="15025" spans="1:8" x14ac:dyDescent="0.55000000000000004">
      <c r="A15025" s="33">
        <v>44227</v>
      </c>
      <c r="B15025" s="1" t="s">
        <v>40</v>
      </c>
      <c r="C15025">
        <v>198</v>
      </c>
      <c r="D15025">
        <v>33712</v>
      </c>
      <c r="E15025" s="32">
        <v>164</v>
      </c>
      <c r="F15025">
        <v>2</v>
      </c>
      <c r="G15025" s="32">
        <v>29</v>
      </c>
      <c r="H15025" s="32">
        <v>0</v>
      </c>
    </row>
    <row r="15026" spans="1:8" x14ac:dyDescent="0.55000000000000004">
      <c r="A15026" s="33">
        <v>44227</v>
      </c>
      <c r="B15026" s="1" t="s">
        <v>41</v>
      </c>
      <c r="C15026">
        <v>268</v>
      </c>
      <c r="D15026">
        <v>12166</v>
      </c>
      <c r="E15026" s="32">
        <v>241</v>
      </c>
      <c r="F15026">
        <v>0</v>
      </c>
      <c r="G15026" s="32">
        <v>27</v>
      </c>
      <c r="H15026" s="32">
        <v>0</v>
      </c>
    </row>
    <row r="15027" spans="1:8" x14ac:dyDescent="0.55000000000000004">
      <c r="A15027" s="33">
        <v>44227</v>
      </c>
      <c r="B15027" s="1" t="s">
        <v>42</v>
      </c>
      <c r="C15027">
        <v>2338</v>
      </c>
      <c r="D15027">
        <v>51686</v>
      </c>
      <c r="E15027" s="32">
        <v>2013</v>
      </c>
      <c r="F15027">
        <v>20</v>
      </c>
      <c r="G15027" s="32">
        <v>252</v>
      </c>
      <c r="H15027" s="32">
        <v>10</v>
      </c>
    </row>
    <row r="15028" spans="1:8" x14ac:dyDescent="0.55000000000000004">
      <c r="A15028" s="33">
        <v>44227</v>
      </c>
      <c r="B15028" s="1" t="s">
        <v>43</v>
      </c>
      <c r="C15028">
        <v>4801</v>
      </c>
      <c r="D15028">
        <v>120841</v>
      </c>
      <c r="E15028" s="32">
        <v>4358</v>
      </c>
      <c r="F15028">
        <v>92</v>
      </c>
      <c r="G15028" s="32">
        <v>321</v>
      </c>
      <c r="H15028" s="32">
        <v>12</v>
      </c>
    </row>
    <row r="15029" spans="1:8" x14ac:dyDescent="0.55000000000000004">
      <c r="A15029" s="33">
        <v>44227</v>
      </c>
      <c r="B15029" s="1" t="s">
        <v>44</v>
      </c>
      <c r="C15029">
        <v>1235</v>
      </c>
      <c r="D15029">
        <v>45815</v>
      </c>
      <c r="E15029" s="32">
        <v>889</v>
      </c>
      <c r="F15029">
        <v>21</v>
      </c>
      <c r="G15029" s="32">
        <v>325</v>
      </c>
      <c r="H15029" s="32">
        <v>0</v>
      </c>
    </row>
    <row r="15030" spans="1:8" x14ac:dyDescent="0.55000000000000004">
      <c r="A15030" s="33">
        <v>44227</v>
      </c>
      <c r="B15030" s="1" t="s">
        <v>45</v>
      </c>
      <c r="C15030">
        <v>385</v>
      </c>
      <c r="D15030">
        <v>21821</v>
      </c>
      <c r="E15030" s="32">
        <v>310</v>
      </c>
      <c r="F15030">
        <v>14</v>
      </c>
      <c r="G15030" s="32">
        <v>61</v>
      </c>
      <c r="H15030" s="32">
        <v>2</v>
      </c>
    </row>
    <row r="15031" spans="1:8" x14ac:dyDescent="0.55000000000000004">
      <c r="A15031" s="33">
        <v>44227</v>
      </c>
      <c r="B15031" s="1" t="s">
        <v>46</v>
      </c>
      <c r="C15031">
        <v>645</v>
      </c>
      <c r="D15031">
        <v>37516</v>
      </c>
      <c r="E15031" s="32">
        <v>477</v>
      </c>
      <c r="F15031">
        <v>15</v>
      </c>
      <c r="G15031" s="32">
        <v>153</v>
      </c>
      <c r="H15031" s="32">
        <v>1</v>
      </c>
    </row>
    <row r="15032" spans="1:8" x14ac:dyDescent="0.55000000000000004">
      <c r="A15032" s="33">
        <v>44227</v>
      </c>
      <c r="B15032" s="1" t="s">
        <v>47</v>
      </c>
      <c r="C15032">
        <v>993</v>
      </c>
      <c r="D15032">
        <v>25562</v>
      </c>
      <c r="E15032" s="32">
        <v>852</v>
      </c>
      <c r="F15032">
        <v>18</v>
      </c>
      <c r="G15032" s="32">
        <v>123</v>
      </c>
      <c r="H15032" s="32">
        <v>3</v>
      </c>
    </row>
    <row r="15033" spans="1:8" x14ac:dyDescent="0.55000000000000004">
      <c r="A15033" s="33">
        <v>44227</v>
      </c>
      <c r="B15033" s="1" t="s">
        <v>48</v>
      </c>
      <c r="C15033">
        <v>847</v>
      </c>
      <c r="D15033">
        <v>6897</v>
      </c>
      <c r="E15033" s="32">
        <v>798</v>
      </c>
      <c r="F15033">
        <v>14</v>
      </c>
      <c r="G15033" s="32">
        <v>35</v>
      </c>
      <c r="H15033" s="32">
        <v>4</v>
      </c>
    </row>
    <row r="15034" spans="1:8" x14ac:dyDescent="0.55000000000000004">
      <c r="A15034" s="33">
        <v>44227</v>
      </c>
      <c r="B15034" s="1" t="s">
        <v>49</v>
      </c>
      <c r="C15034">
        <v>16176</v>
      </c>
      <c r="D15034">
        <v>369295</v>
      </c>
      <c r="E15034" s="32">
        <v>13523</v>
      </c>
      <c r="F15034">
        <v>187</v>
      </c>
      <c r="G15034" s="32">
        <v>2466</v>
      </c>
      <c r="H15034" s="32">
        <v>37</v>
      </c>
    </row>
    <row r="15035" spans="1:8" x14ac:dyDescent="0.55000000000000004">
      <c r="A15035" s="33">
        <v>44227</v>
      </c>
      <c r="B15035" s="1" t="s">
        <v>50</v>
      </c>
      <c r="C15035">
        <v>951</v>
      </c>
      <c r="D15035">
        <v>23806</v>
      </c>
      <c r="E15035" s="32">
        <v>838</v>
      </c>
      <c r="F15035">
        <v>4</v>
      </c>
      <c r="G15035" s="32">
        <v>120</v>
      </c>
      <c r="H15035" s="32">
        <v>3</v>
      </c>
    </row>
    <row r="15036" spans="1:8" x14ac:dyDescent="0.55000000000000004">
      <c r="A15036" s="33">
        <v>44227</v>
      </c>
      <c r="B15036" s="1" t="s">
        <v>51</v>
      </c>
      <c r="C15036">
        <v>1474</v>
      </c>
      <c r="D15036">
        <v>56979</v>
      </c>
      <c r="E15036" s="32">
        <v>1199</v>
      </c>
      <c r="F15036">
        <v>27</v>
      </c>
      <c r="G15036" s="32">
        <v>247</v>
      </c>
      <c r="H15036" s="32">
        <v>2</v>
      </c>
    </row>
    <row r="15037" spans="1:8" x14ac:dyDescent="0.55000000000000004">
      <c r="A15037" s="33">
        <v>44227</v>
      </c>
      <c r="B15037" s="1" t="s">
        <v>52</v>
      </c>
      <c r="C15037">
        <v>3339</v>
      </c>
      <c r="D15037">
        <v>51512</v>
      </c>
      <c r="E15037" s="32">
        <v>2910</v>
      </c>
      <c r="F15037">
        <v>61</v>
      </c>
      <c r="G15037" s="32">
        <v>226</v>
      </c>
      <c r="H15037" s="32">
        <v>19</v>
      </c>
    </row>
    <row r="15038" spans="1:8" x14ac:dyDescent="0.55000000000000004">
      <c r="A15038" s="33">
        <v>44227</v>
      </c>
      <c r="B15038" s="1" t="s">
        <v>53</v>
      </c>
      <c r="C15038">
        <v>1158</v>
      </c>
      <c r="D15038">
        <v>63256</v>
      </c>
      <c r="E15038" s="32">
        <v>960</v>
      </c>
      <c r="F15038">
        <v>17</v>
      </c>
      <c r="G15038" s="32">
        <v>181</v>
      </c>
      <c r="H15038" s="32">
        <v>3</v>
      </c>
    </row>
    <row r="15039" spans="1:8" x14ac:dyDescent="0.55000000000000004">
      <c r="A15039" s="33">
        <v>44227</v>
      </c>
      <c r="B15039" s="1" t="s">
        <v>54</v>
      </c>
      <c r="C15039">
        <v>1808</v>
      </c>
      <c r="D15039">
        <v>22673</v>
      </c>
      <c r="E15039" s="32">
        <v>1571</v>
      </c>
      <c r="F15039">
        <v>17</v>
      </c>
      <c r="G15039" s="32">
        <v>184</v>
      </c>
      <c r="H15039" s="32">
        <v>7</v>
      </c>
    </row>
    <row r="15040" spans="1:8" x14ac:dyDescent="0.55000000000000004">
      <c r="A15040" s="33">
        <v>44227</v>
      </c>
      <c r="B15040" s="1" t="s">
        <v>55</v>
      </c>
      <c r="C15040">
        <v>1598</v>
      </c>
      <c r="D15040">
        <v>54720</v>
      </c>
      <c r="E15040" s="32">
        <v>1394</v>
      </c>
      <c r="F15040">
        <v>18</v>
      </c>
      <c r="G15040" s="32">
        <v>204</v>
      </c>
      <c r="H15040" s="32">
        <v>2</v>
      </c>
    </row>
    <row r="15041" spans="1:8" x14ac:dyDescent="0.55000000000000004">
      <c r="A15041" s="33">
        <v>44227</v>
      </c>
      <c r="B15041" s="1" t="s">
        <v>56</v>
      </c>
      <c r="C15041">
        <v>7550</v>
      </c>
      <c r="D15041">
        <v>125312</v>
      </c>
      <c r="E15041" s="32">
        <v>6691</v>
      </c>
      <c r="F15041">
        <v>90</v>
      </c>
      <c r="G15041" s="32">
        <v>774</v>
      </c>
      <c r="H15041" s="32">
        <v>9</v>
      </c>
    </row>
    <row r="15042" spans="1:8" x14ac:dyDescent="0.55000000000000004">
      <c r="A15042" s="33">
        <v>44228</v>
      </c>
      <c r="B15042" s="1" t="s">
        <v>7</v>
      </c>
      <c r="C15042">
        <v>17521</v>
      </c>
      <c r="D15042">
        <v>321207</v>
      </c>
      <c r="E15042" s="32">
        <v>15579</v>
      </c>
      <c r="F15042">
        <v>607</v>
      </c>
      <c r="G15042" s="32">
        <v>1364</v>
      </c>
      <c r="H15042" s="32">
        <v>12</v>
      </c>
    </row>
    <row r="15043" spans="1:8" x14ac:dyDescent="0.55000000000000004">
      <c r="A15043" s="33">
        <v>44228</v>
      </c>
      <c r="B15043" s="1" t="s">
        <v>11</v>
      </c>
      <c r="C15043">
        <v>717</v>
      </c>
      <c r="D15043">
        <v>13318</v>
      </c>
      <c r="E15043" s="32">
        <v>652</v>
      </c>
      <c r="F15043">
        <v>13</v>
      </c>
      <c r="G15043" s="32">
        <v>52</v>
      </c>
      <c r="H15043" s="32">
        <v>2</v>
      </c>
    </row>
    <row r="15044" spans="1:8" x14ac:dyDescent="0.55000000000000004">
      <c r="A15044" s="33">
        <v>44228</v>
      </c>
      <c r="B15044" s="1" t="s">
        <v>12</v>
      </c>
      <c r="C15044">
        <v>496</v>
      </c>
      <c r="D15044">
        <v>20053</v>
      </c>
      <c r="E15044" s="32">
        <v>451</v>
      </c>
      <c r="F15044">
        <v>27</v>
      </c>
      <c r="G15044" s="32">
        <v>18</v>
      </c>
      <c r="H15044" s="32">
        <v>2</v>
      </c>
    </row>
    <row r="15045" spans="1:8" x14ac:dyDescent="0.55000000000000004">
      <c r="A15045" s="33">
        <v>44228</v>
      </c>
      <c r="B15045" s="1" t="s">
        <v>13</v>
      </c>
      <c r="C15045">
        <v>3410</v>
      </c>
      <c r="D15045">
        <v>48460</v>
      </c>
      <c r="E15045" s="32">
        <v>3104</v>
      </c>
      <c r="F15045">
        <v>22</v>
      </c>
      <c r="G15045" s="32">
        <v>284</v>
      </c>
      <c r="H15045" s="32">
        <v>8</v>
      </c>
    </row>
    <row r="15046" spans="1:8" x14ac:dyDescent="0.55000000000000004">
      <c r="A15046" s="33">
        <v>44228</v>
      </c>
      <c r="B15046" s="1" t="s">
        <v>14</v>
      </c>
      <c r="C15046">
        <v>261</v>
      </c>
      <c r="D15046">
        <v>6716</v>
      </c>
      <c r="E15046" s="32">
        <v>216</v>
      </c>
      <c r="F15046">
        <v>1</v>
      </c>
      <c r="G15046" s="32">
        <v>44</v>
      </c>
      <c r="H15046" s="32">
        <v>0</v>
      </c>
    </row>
    <row r="15047" spans="1:8" x14ac:dyDescent="0.55000000000000004">
      <c r="A15047" s="33">
        <v>44228</v>
      </c>
      <c r="B15047" s="1" t="s">
        <v>15</v>
      </c>
      <c r="C15047">
        <v>506</v>
      </c>
      <c r="D15047">
        <v>14452</v>
      </c>
      <c r="E15047" s="32">
        <v>435</v>
      </c>
      <c r="F15047">
        <v>13</v>
      </c>
      <c r="G15047" s="32">
        <v>58</v>
      </c>
      <c r="H15047" s="32">
        <v>2</v>
      </c>
    </row>
    <row r="15048" spans="1:8" x14ac:dyDescent="0.55000000000000004">
      <c r="A15048" s="33">
        <v>44228</v>
      </c>
      <c r="B15048" s="1" t="s">
        <v>16</v>
      </c>
      <c r="C15048">
        <v>1735</v>
      </c>
      <c r="D15048">
        <v>85948</v>
      </c>
      <c r="E15048" s="32">
        <v>1457</v>
      </c>
      <c r="F15048">
        <v>44</v>
      </c>
      <c r="G15048" s="32">
        <v>234</v>
      </c>
      <c r="H15048" s="32">
        <v>12</v>
      </c>
    </row>
    <row r="15049" spans="1:8" x14ac:dyDescent="0.55000000000000004">
      <c r="A15049" s="33">
        <v>44228</v>
      </c>
      <c r="B15049" s="1" t="s">
        <v>17</v>
      </c>
      <c r="C15049">
        <v>4846</v>
      </c>
      <c r="D15049">
        <v>23418</v>
      </c>
      <c r="E15049" s="32">
        <v>4116</v>
      </c>
      <c r="F15049">
        <v>66</v>
      </c>
      <c r="G15049" s="32">
        <v>664</v>
      </c>
      <c r="H15049" s="32">
        <v>15</v>
      </c>
    </row>
    <row r="15050" spans="1:8" x14ac:dyDescent="0.55000000000000004">
      <c r="A15050" s="33">
        <v>44228</v>
      </c>
      <c r="B15050" s="1" t="s">
        <v>18</v>
      </c>
      <c r="C15050">
        <v>3774</v>
      </c>
      <c r="D15050">
        <v>106641</v>
      </c>
      <c r="E15050" s="32">
        <v>3257</v>
      </c>
      <c r="F15050">
        <v>47</v>
      </c>
      <c r="G15050" s="32">
        <v>470</v>
      </c>
      <c r="H15050" s="32">
        <v>17</v>
      </c>
    </row>
    <row r="15051" spans="1:8" x14ac:dyDescent="0.55000000000000004">
      <c r="A15051" s="33">
        <v>44228</v>
      </c>
      <c r="B15051" s="1" t="s">
        <v>19</v>
      </c>
      <c r="C15051">
        <v>3892</v>
      </c>
      <c r="D15051">
        <v>75278</v>
      </c>
      <c r="E15051" s="32">
        <v>3466</v>
      </c>
      <c r="F15051">
        <v>71</v>
      </c>
      <c r="G15051" s="32">
        <v>355</v>
      </c>
      <c r="H15051" s="32">
        <v>13</v>
      </c>
    </row>
    <row r="15052" spans="1:8" x14ac:dyDescent="0.55000000000000004">
      <c r="A15052" s="33">
        <v>44228</v>
      </c>
      <c r="B15052" s="1" t="s">
        <v>20</v>
      </c>
      <c r="C15052">
        <v>25347</v>
      </c>
      <c r="D15052">
        <v>454412</v>
      </c>
      <c r="E15052" s="32">
        <v>21061</v>
      </c>
      <c r="F15052">
        <v>358</v>
      </c>
      <c r="G15052" s="32">
        <v>3928</v>
      </c>
      <c r="H15052" s="32">
        <v>71</v>
      </c>
    </row>
    <row r="15053" spans="1:8" x14ac:dyDescent="0.55000000000000004">
      <c r="A15053" s="33">
        <v>44228</v>
      </c>
      <c r="B15053" s="1" t="s">
        <v>21</v>
      </c>
      <c r="C15053">
        <v>22508</v>
      </c>
      <c r="D15053">
        <v>329992</v>
      </c>
      <c r="E15053" s="32">
        <v>16732</v>
      </c>
      <c r="F15053">
        <v>254</v>
      </c>
      <c r="G15053" s="32">
        <v>5522</v>
      </c>
      <c r="H15053" s="32">
        <v>48</v>
      </c>
    </row>
    <row r="15054" spans="1:8" x14ac:dyDescent="0.55000000000000004">
      <c r="A15054" s="33">
        <v>44228</v>
      </c>
      <c r="B15054" s="1" t="s">
        <v>22</v>
      </c>
      <c r="C15054">
        <v>100234</v>
      </c>
      <c r="D15054">
        <v>1323836</v>
      </c>
      <c r="E15054" s="32">
        <v>87621</v>
      </c>
      <c r="F15054">
        <v>894</v>
      </c>
      <c r="G15054" s="32">
        <v>11719</v>
      </c>
      <c r="H15054" s="32">
        <v>133</v>
      </c>
    </row>
    <row r="15055" spans="1:8" x14ac:dyDescent="0.55000000000000004">
      <c r="A15055" s="33">
        <v>44228</v>
      </c>
      <c r="B15055" s="1" t="s">
        <v>23</v>
      </c>
      <c r="C15055">
        <v>40985</v>
      </c>
      <c r="D15055">
        <v>499192</v>
      </c>
      <c r="E15055" s="32">
        <v>37510</v>
      </c>
      <c r="F15055">
        <v>473</v>
      </c>
      <c r="G15055" s="32">
        <v>3002</v>
      </c>
      <c r="H15055" s="32">
        <v>103</v>
      </c>
    </row>
    <row r="15056" spans="1:8" x14ac:dyDescent="0.55000000000000004">
      <c r="A15056" s="33">
        <v>44228</v>
      </c>
      <c r="B15056" s="1" t="s">
        <v>24</v>
      </c>
      <c r="C15056">
        <v>911</v>
      </c>
      <c r="D15056">
        <v>36997</v>
      </c>
      <c r="E15056" s="32">
        <v>793</v>
      </c>
      <c r="F15056">
        <v>10</v>
      </c>
      <c r="G15056" s="32">
        <v>108</v>
      </c>
      <c r="H15056" s="32">
        <v>2</v>
      </c>
    </row>
    <row r="15057" spans="1:8" x14ac:dyDescent="0.55000000000000004">
      <c r="A15057" s="33">
        <v>44228</v>
      </c>
      <c r="B15057" s="1" t="s">
        <v>25</v>
      </c>
      <c r="C15057">
        <v>872</v>
      </c>
      <c r="D15057">
        <v>30902</v>
      </c>
      <c r="E15057" s="32">
        <v>798</v>
      </c>
      <c r="F15057">
        <v>27</v>
      </c>
      <c r="G15057" s="32">
        <v>47</v>
      </c>
      <c r="H15057" s="32">
        <v>2</v>
      </c>
    </row>
    <row r="15058" spans="1:8" x14ac:dyDescent="0.55000000000000004">
      <c r="A15058" s="33">
        <v>44228</v>
      </c>
      <c r="B15058" s="1" t="s">
        <v>26</v>
      </c>
      <c r="C15058">
        <v>1466</v>
      </c>
      <c r="D15058">
        <v>40672</v>
      </c>
      <c r="E15058" s="32">
        <v>1331</v>
      </c>
      <c r="F15058">
        <v>58</v>
      </c>
      <c r="G15058" s="32">
        <v>88</v>
      </c>
      <c r="H15058" s="32">
        <v>3</v>
      </c>
    </row>
    <row r="15059" spans="1:8" x14ac:dyDescent="0.55000000000000004">
      <c r="A15059" s="33">
        <v>44228</v>
      </c>
      <c r="B15059" s="1" t="s">
        <v>27</v>
      </c>
      <c r="C15059">
        <v>517</v>
      </c>
      <c r="D15059">
        <v>26970</v>
      </c>
      <c r="E15059" s="32">
        <v>429</v>
      </c>
      <c r="F15059">
        <v>20</v>
      </c>
      <c r="G15059" s="32">
        <v>68</v>
      </c>
      <c r="H15059" s="32">
        <v>4</v>
      </c>
    </row>
    <row r="15060" spans="1:8" x14ac:dyDescent="0.55000000000000004">
      <c r="A15060" s="33">
        <v>44228</v>
      </c>
      <c r="B15060" s="1" t="s">
        <v>28</v>
      </c>
      <c r="C15060">
        <v>901</v>
      </c>
      <c r="D15060">
        <v>14741</v>
      </c>
      <c r="E15060" s="32">
        <v>854</v>
      </c>
      <c r="F15060">
        <v>14</v>
      </c>
      <c r="G15060" s="32">
        <v>33</v>
      </c>
      <c r="H15060" s="32">
        <v>3</v>
      </c>
    </row>
    <row r="15061" spans="1:8" x14ac:dyDescent="0.55000000000000004">
      <c r="A15061" s="33">
        <v>44228</v>
      </c>
      <c r="B15061" s="1" t="s">
        <v>29</v>
      </c>
      <c r="C15061">
        <v>2290</v>
      </c>
      <c r="D15061">
        <v>83352</v>
      </c>
      <c r="E15061" s="32">
        <v>2111</v>
      </c>
      <c r="F15061">
        <v>36</v>
      </c>
      <c r="G15061" s="32">
        <v>167</v>
      </c>
      <c r="H15061" s="32">
        <v>1</v>
      </c>
    </row>
    <row r="15062" spans="1:8" x14ac:dyDescent="0.55000000000000004">
      <c r="A15062" s="33">
        <v>44228</v>
      </c>
      <c r="B15062" s="1" t="s">
        <v>30</v>
      </c>
      <c r="C15062">
        <v>4233</v>
      </c>
      <c r="D15062">
        <v>104581</v>
      </c>
      <c r="E15062" s="32">
        <v>3728</v>
      </c>
      <c r="F15062">
        <v>69</v>
      </c>
      <c r="G15062" s="32">
        <v>436</v>
      </c>
      <c r="H15062" s="32">
        <v>14</v>
      </c>
    </row>
    <row r="15063" spans="1:8" x14ac:dyDescent="0.55000000000000004">
      <c r="A15063" s="33">
        <v>44228</v>
      </c>
      <c r="B15063" s="1" t="s">
        <v>31</v>
      </c>
      <c r="C15063">
        <v>4608</v>
      </c>
      <c r="D15063">
        <v>146187</v>
      </c>
      <c r="E15063" s="32">
        <v>3912</v>
      </c>
      <c r="F15063">
        <v>78</v>
      </c>
      <c r="G15063" s="32">
        <v>618</v>
      </c>
      <c r="H15063" s="32">
        <v>5</v>
      </c>
    </row>
    <row r="15064" spans="1:8" x14ac:dyDescent="0.55000000000000004">
      <c r="A15064" s="33">
        <v>44228</v>
      </c>
      <c r="B15064" s="1" t="s">
        <v>32</v>
      </c>
      <c r="C15064">
        <v>24022</v>
      </c>
      <c r="D15064">
        <v>317686</v>
      </c>
      <c r="E15064" s="32">
        <v>21207</v>
      </c>
      <c r="F15064">
        <v>400</v>
      </c>
      <c r="G15064" s="32">
        <v>2415</v>
      </c>
      <c r="H15064" s="32">
        <v>56</v>
      </c>
    </row>
    <row r="15065" spans="1:8" x14ac:dyDescent="0.55000000000000004">
      <c r="A15065" s="33">
        <v>44228</v>
      </c>
      <c r="B15065" s="1" t="s">
        <v>33</v>
      </c>
      <c r="C15065">
        <v>2203</v>
      </c>
      <c r="D15065">
        <v>46585</v>
      </c>
      <c r="E15065" s="32">
        <v>1814</v>
      </c>
      <c r="F15065">
        <v>29</v>
      </c>
      <c r="G15065" s="32">
        <v>360</v>
      </c>
      <c r="H15065" s="32">
        <v>10</v>
      </c>
    </row>
    <row r="15066" spans="1:8" x14ac:dyDescent="0.55000000000000004">
      <c r="A15066" s="33">
        <v>44228</v>
      </c>
      <c r="B15066" s="1" t="s">
        <v>34</v>
      </c>
      <c r="C15066">
        <v>2132</v>
      </c>
      <c r="D15066">
        <v>56576</v>
      </c>
      <c r="E15066" s="32">
        <v>1828</v>
      </c>
      <c r="F15066">
        <v>31</v>
      </c>
      <c r="G15066" s="32">
        <v>273</v>
      </c>
      <c r="H15066" s="32">
        <v>9</v>
      </c>
    </row>
    <row r="15067" spans="1:8" x14ac:dyDescent="0.55000000000000004">
      <c r="A15067" s="33">
        <v>44228</v>
      </c>
      <c r="B15067" s="1" t="s">
        <v>35</v>
      </c>
      <c r="C15067">
        <v>8447</v>
      </c>
      <c r="D15067">
        <v>131645</v>
      </c>
      <c r="E15067" s="32">
        <v>7055</v>
      </c>
      <c r="F15067">
        <v>119</v>
      </c>
      <c r="G15067" s="32">
        <v>1351</v>
      </c>
      <c r="H15067" s="32">
        <v>16</v>
      </c>
    </row>
    <row r="15068" spans="1:8" x14ac:dyDescent="0.55000000000000004">
      <c r="A15068" s="33">
        <v>44228</v>
      </c>
      <c r="B15068" s="1" t="s">
        <v>36</v>
      </c>
      <c r="C15068">
        <v>43900</v>
      </c>
      <c r="D15068">
        <v>655142</v>
      </c>
      <c r="E15068" s="32">
        <v>38187</v>
      </c>
      <c r="F15068">
        <v>930</v>
      </c>
      <c r="G15068" s="32">
        <v>4783</v>
      </c>
      <c r="H15068" s="32">
        <v>179</v>
      </c>
    </row>
    <row r="15069" spans="1:8" x14ac:dyDescent="0.55000000000000004">
      <c r="A15069" s="33">
        <v>44228</v>
      </c>
      <c r="B15069" s="1" t="s">
        <v>37</v>
      </c>
      <c r="C15069">
        <v>16468</v>
      </c>
      <c r="D15069">
        <v>203414</v>
      </c>
      <c r="E15069" s="32">
        <v>14178</v>
      </c>
      <c r="F15069">
        <v>402</v>
      </c>
      <c r="G15069" s="32">
        <v>1888</v>
      </c>
      <c r="H15069" s="32">
        <v>65</v>
      </c>
    </row>
    <row r="15070" spans="1:8" x14ac:dyDescent="0.55000000000000004">
      <c r="A15070" s="33">
        <v>44228</v>
      </c>
      <c r="B15070" s="1" t="s">
        <v>38</v>
      </c>
      <c r="C15070">
        <v>3067</v>
      </c>
      <c r="D15070">
        <v>68581</v>
      </c>
      <c r="E15070" s="32">
        <v>2711</v>
      </c>
      <c r="F15070">
        <v>39</v>
      </c>
      <c r="G15070" s="32">
        <v>317</v>
      </c>
      <c r="H15070" s="32">
        <v>6</v>
      </c>
    </row>
    <row r="15071" spans="1:8" x14ac:dyDescent="0.55000000000000004">
      <c r="A15071" s="33">
        <v>44228</v>
      </c>
      <c r="B15071" s="1" t="s">
        <v>39</v>
      </c>
      <c r="C15071">
        <v>1065</v>
      </c>
      <c r="D15071">
        <v>21613</v>
      </c>
      <c r="E15071" s="32">
        <v>943</v>
      </c>
      <c r="F15071">
        <v>15</v>
      </c>
      <c r="G15071" s="32">
        <v>87</v>
      </c>
      <c r="H15071" s="32">
        <v>8</v>
      </c>
    </row>
    <row r="15072" spans="1:8" x14ac:dyDescent="0.55000000000000004">
      <c r="A15072" s="33">
        <v>44228</v>
      </c>
      <c r="B15072" s="1" t="s">
        <v>40</v>
      </c>
      <c r="C15072">
        <v>199</v>
      </c>
      <c r="D15072">
        <v>33955</v>
      </c>
      <c r="E15072" s="32">
        <v>168</v>
      </c>
      <c r="F15072">
        <v>2</v>
      </c>
      <c r="G15072" s="32">
        <v>26</v>
      </c>
      <c r="H15072" s="32">
        <v>0</v>
      </c>
    </row>
    <row r="15073" spans="1:8" x14ac:dyDescent="0.55000000000000004">
      <c r="A15073" s="33">
        <v>44228</v>
      </c>
      <c r="B15073" s="1" t="s">
        <v>41</v>
      </c>
      <c r="C15073">
        <v>269</v>
      </c>
      <c r="D15073">
        <v>12166</v>
      </c>
      <c r="E15073" s="32">
        <v>245</v>
      </c>
      <c r="F15073">
        <v>0</v>
      </c>
      <c r="G15073" s="32">
        <v>24</v>
      </c>
      <c r="H15073" s="32">
        <v>0</v>
      </c>
    </row>
    <row r="15074" spans="1:8" x14ac:dyDescent="0.55000000000000004">
      <c r="A15074" s="33">
        <v>44228</v>
      </c>
      <c r="B15074" s="1" t="s">
        <v>42</v>
      </c>
      <c r="C15074">
        <v>2345</v>
      </c>
      <c r="D15074">
        <v>51686</v>
      </c>
      <c r="E15074" s="32">
        <v>2013</v>
      </c>
      <c r="F15074">
        <v>20</v>
      </c>
      <c r="G15074" s="32">
        <v>252</v>
      </c>
      <c r="H15074" s="32">
        <v>10</v>
      </c>
    </row>
    <row r="15075" spans="1:8" x14ac:dyDescent="0.55000000000000004">
      <c r="A15075" s="33">
        <v>44228</v>
      </c>
      <c r="B15075" s="1" t="s">
        <v>43</v>
      </c>
      <c r="C15075">
        <v>4815</v>
      </c>
      <c r="D15075">
        <v>120841</v>
      </c>
      <c r="E15075" s="32">
        <v>4381</v>
      </c>
      <c r="F15075">
        <v>92</v>
      </c>
      <c r="G15075" s="32">
        <v>312</v>
      </c>
      <c r="H15075" s="32">
        <v>13</v>
      </c>
    </row>
    <row r="15076" spans="1:8" x14ac:dyDescent="0.55000000000000004">
      <c r="A15076" s="33">
        <v>44228</v>
      </c>
      <c r="B15076" s="1" t="s">
        <v>44</v>
      </c>
      <c r="C15076">
        <v>1240</v>
      </c>
      <c r="D15076">
        <v>45815</v>
      </c>
      <c r="E15076" s="32">
        <v>934</v>
      </c>
      <c r="F15076">
        <v>21</v>
      </c>
      <c r="G15076" s="32">
        <v>276</v>
      </c>
      <c r="H15076" s="32">
        <v>0</v>
      </c>
    </row>
    <row r="15077" spans="1:8" x14ac:dyDescent="0.55000000000000004">
      <c r="A15077" s="33">
        <v>44228</v>
      </c>
      <c r="B15077" s="1" t="s">
        <v>45</v>
      </c>
      <c r="C15077">
        <v>386</v>
      </c>
      <c r="D15077">
        <v>21920</v>
      </c>
      <c r="E15077" s="32">
        <v>319</v>
      </c>
      <c r="F15077">
        <v>14</v>
      </c>
      <c r="G15077" s="32">
        <v>53</v>
      </c>
      <c r="H15077" s="32">
        <v>2</v>
      </c>
    </row>
    <row r="15078" spans="1:8" x14ac:dyDescent="0.55000000000000004">
      <c r="A15078" s="33">
        <v>44228</v>
      </c>
      <c r="B15078" s="1" t="s">
        <v>46</v>
      </c>
      <c r="C15078">
        <v>657</v>
      </c>
      <c r="D15078">
        <v>37611</v>
      </c>
      <c r="E15078" s="32">
        <v>486</v>
      </c>
      <c r="F15078">
        <v>15</v>
      </c>
      <c r="G15078" s="32">
        <v>156</v>
      </c>
      <c r="H15078" s="32">
        <v>1</v>
      </c>
    </row>
    <row r="15079" spans="1:8" x14ac:dyDescent="0.55000000000000004">
      <c r="A15079" s="33">
        <v>44228</v>
      </c>
      <c r="B15079" s="1" t="s">
        <v>47</v>
      </c>
      <c r="C15079">
        <v>995</v>
      </c>
      <c r="D15079">
        <v>25577</v>
      </c>
      <c r="E15079" s="32">
        <v>860</v>
      </c>
      <c r="F15079">
        <v>19</v>
      </c>
      <c r="G15079" s="32">
        <v>116</v>
      </c>
      <c r="H15079" s="32">
        <v>3</v>
      </c>
    </row>
    <row r="15080" spans="1:8" x14ac:dyDescent="0.55000000000000004">
      <c r="A15080" s="33">
        <v>44228</v>
      </c>
      <c r="B15080" s="1" t="s">
        <v>48</v>
      </c>
      <c r="C15080">
        <v>851</v>
      </c>
      <c r="D15080">
        <v>6912</v>
      </c>
      <c r="E15080" s="32">
        <v>802</v>
      </c>
      <c r="F15080">
        <v>14</v>
      </c>
      <c r="G15080" s="32">
        <v>35</v>
      </c>
      <c r="H15080" s="32">
        <v>4</v>
      </c>
    </row>
    <row r="15081" spans="1:8" x14ac:dyDescent="0.55000000000000004">
      <c r="A15081" s="33">
        <v>44228</v>
      </c>
      <c r="B15081" s="1" t="s">
        <v>49</v>
      </c>
      <c r="C15081">
        <v>16176</v>
      </c>
      <c r="D15081">
        <v>371118</v>
      </c>
      <c r="E15081" s="32">
        <v>13523</v>
      </c>
      <c r="F15081">
        <v>187</v>
      </c>
      <c r="G15081" s="32">
        <v>2466</v>
      </c>
      <c r="H15081" s="32">
        <v>38</v>
      </c>
    </row>
    <row r="15082" spans="1:8" x14ac:dyDescent="0.55000000000000004">
      <c r="A15082" s="33">
        <v>44228</v>
      </c>
      <c r="B15082" s="1" t="s">
        <v>50</v>
      </c>
      <c r="C15082">
        <v>953</v>
      </c>
      <c r="D15082">
        <v>23950</v>
      </c>
      <c r="E15082" s="32">
        <v>857</v>
      </c>
      <c r="F15082">
        <v>4</v>
      </c>
      <c r="G15082" s="32">
        <v>104</v>
      </c>
      <c r="H15082" s="32">
        <v>3</v>
      </c>
    </row>
    <row r="15083" spans="1:8" x14ac:dyDescent="0.55000000000000004">
      <c r="A15083" s="33">
        <v>44228</v>
      </c>
      <c r="B15083" s="1" t="s">
        <v>51</v>
      </c>
      <c r="C15083">
        <v>1526</v>
      </c>
      <c r="D15083">
        <v>57116</v>
      </c>
      <c r="E15083" s="32">
        <v>1262</v>
      </c>
      <c r="F15083">
        <v>28</v>
      </c>
      <c r="G15083" s="32">
        <v>240</v>
      </c>
      <c r="H15083" s="32">
        <v>3</v>
      </c>
    </row>
    <row r="15084" spans="1:8" x14ac:dyDescent="0.55000000000000004">
      <c r="A15084" s="33">
        <v>44228</v>
      </c>
      <c r="B15084" s="1" t="s">
        <v>52</v>
      </c>
      <c r="C15084">
        <v>3343</v>
      </c>
      <c r="D15084">
        <v>51533</v>
      </c>
      <c r="E15084" s="32">
        <v>2943</v>
      </c>
      <c r="F15084">
        <v>63</v>
      </c>
      <c r="G15084" s="32">
        <v>213</v>
      </c>
      <c r="H15084" s="32">
        <v>19</v>
      </c>
    </row>
    <row r="15085" spans="1:8" x14ac:dyDescent="0.55000000000000004">
      <c r="A15085" s="33">
        <v>44228</v>
      </c>
      <c r="B15085" s="1" t="s">
        <v>53</v>
      </c>
      <c r="C15085">
        <v>1166</v>
      </c>
      <c r="D15085">
        <v>63381</v>
      </c>
      <c r="E15085" s="32">
        <v>980</v>
      </c>
      <c r="F15085">
        <v>17</v>
      </c>
      <c r="G15085" s="32">
        <v>169</v>
      </c>
      <c r="H15085" s="32">
        <v>3</v>
      </c>
    </row>
    <row r="15086" spans="1:8" x14ac:dyDescent="0.55000000000000004">
      <c r="A15086" s="33">
        <v>44228</v>
      </c>
      <c r="B15086" s="1" t="s">
        <v>54</v>
      </c>
      <c r="C15086">
        <v>1836</v>
      </c>
      <c r="D15086">
        <v>23136</v>
      </c>
      <c r="E15086" s="32">
        <v>1652</v>
      </c>
      <c r="F15086">
        <v>20</v>
      </c>
      <c r="G15086" s="32">
        <v>177</v>
      </c>
      <c r="H15086" s="32">
        <v>6</v>
      </c>
    </row>
    <row r="15087" spans="1:8" x14ac:dyDescent="0.55000000000000004">
      <c r="A15087" s="33">
        <v>44228</v>
      </c>
      <c r="B15087" s="1" t="s">
        <v>55</v>
      </c>
      <c r="C15087">
        <v>1632</v>
      </c>
      <c r="D15087">
        <v>56203</v>
      </c>
      <c r="E15087" s="32">
        <v>1444</v>
      </c>
      <c r="F15087">
        <v>19</v>
      </c>
      <c r="G15087" s="32">
        <v>188</v>
      </c>
      <c r="H15087" s="32">
        <v>4</v>
      </c>
    </row>
    <row r="15088" spans="1:8" x14ac:dyDescent="0.55000000000000004">
      <c r="A15088" s="33">
        <v>44228</v>
      </c>
      <c r="B15088" s="1" t="s">
        <v>56</v>
      </c>
      <c r="C15088">
        <v>7585</v>
      </c>
      <c r="D15088">
        <v>126082</v>
      </c>
      <c r="E15088" s="32">
        <v>6741</v>
      </c>
      <c r="F15088">
        <v>90</v>
      </c>
      <c r="G15088" s="32">
        <v>759</v>
      </c>
      <c r="H15088" s="32">
        <v>7</v>
      </c>
    </row>
    <row r="15089" spans="1:8" x14ac:dyDescent="0.55000000000000004">
      <c r="A15089" s="33">
        <v>44229</v>
      </c>
      <c r="B15089" s="1" t="s">
        <v>7</v>
      </c>
      <c r="C15089">
        <v>17626</v>
      </c>
      <c r="D15089">
        <v>324004</v>
      </c>
      <c r="E15089" s="32">
        <v>15688</v>
      </c>
      <c r="F15089">
        <v>608</v>
      </c>
      <c r="G15089" s="32">
        <v>1335</v>
      </c>
      <c r="H15089" s="32">
        <v>12</v>
      </c>
    </row>
    <row r="15090" spans="1:8" x14ac:dyDescent="0.55000000000000004">
      <c r="A15090" s="33">
        <v>44229</v>
      </c>
      <c r="B15090" s="1" t="s">
        <v>11</v>
      </c>
      <c r="C15090">
        <v>724</v>
      </c>
      <c r="D15090">
        <v>13444</v>
      </c>
      <c r="E15090" s="32">
        <v>656</v>
      </c>
      <c r="F15090">
        <v>13</v>
      </c>
      <c r="G15090" s="32">
        <v>55</v>
      </c>
      <c r="H15090" s="32">
        <v>1</v>
      </c>
    </row>
    <row r="15091" spans="1:8" x14ac:dyDescent="0.55000000000000004">
      <c r="A15091" s="33">
        <v>44229</v>
      </c>
      <c r="B15091" s="1" t="s">
        <v>12</v>
      </c>
      <c r="C15091">
        <v>499</v>
      </c>
      <c r="D15091">
        <v>20161</v>
      </c>
      <c r="E15091" s="32">
        <v>453</v>
      </c>
      <c r="F15091">
        <v>27</v>
      </c>
      <c r="G15091" s="32">
        <v>19</v>
      </c>
      <c r="H15091" s="32">
        <v>2</v>
      </c>
    </row>
    <row r="15092" spans="1:8" x14ac:dyDescent="0.55000000000000004">
      <c r="A15092" s="33">
        <v>44229</v>
      </c>
      <c r="B15092" s="1" t="s">
        <v>13</v>
      </c>
      <c r="C15092">
        <v>3420</v>
      </c>
      <c r="D15092">
        <v>48574</v>
      </c>
      <c r="E15092" s="32">
        <v>3157</v>
      </c>
      <c r="F15092">
        <v>22</v>
      </c>
      <c r="G15092" s="32">
        <v>241</v>
      </c>
      <c r="H15092" s="32">
        <v>8</v>
      </c>
    </row>
    <row r="15093" spans="1:8" x14ac:dyDescent="0.55000000000000004">
      <c r="A15093" s="33">
        <v>44229</v>
      </c>
      <c r="B15093" s="1" t="s">
        <v>14</v>
      </c>
      <c r="C15093">
        <v>262</v>
      </c>
      <c r="D15093">
        <v>6725</v>
      </c>
      <c r="E15093" s="32">
        <v>217</v>
      </c>
      <c r="F15093">
        <v>3</v>
      </c>
      <c r="G15093" s="32">
        <v>42</v>
      </c>
      <c r="H15093" s="32">
        <v>0</v>
      </c>
    </row>
    <row r="15094" spans="1:8" x14ac:dyDescent="0.55000000000000004">
      <c r="A15094" s="33">
        <v>44229</v>
      </c>
      <c r="B15094" s="1" t="s">
        <v>15</v>
      </c>
      <c r="C15094">
        <v>510</v>
      </c>
      <c r="D15094">
        <v>14690</v>
      </c>
      <c r="E15094" s="32">
        <v>436</v>
      </c>
      <c r="F15094">
        <v>13</v>
      </c>
      <c r="G15094" s="32">
        <v>61</v>
      </c>
      <c r="H15094" s="32">
        <v>2</v>
      </c>
    </row>
    <row r="15095" spans="1:8" x14ac:dyDescent="0.55000000000000004">
      <c r="A15095" s="33">
        <v>44229</v>
      </c>
      <c r="B15095" s="1" t="s">
        <v>16</v>
      </c>
      <c r="C15095">
        <v>1737</v>
      </c>
      <c r="D15095">
        <v>86592</v>
      </c>
      <c r="E15095" s="32">
        <v>1473</v>
      </c>
      <c r="F15095">
        <v>46</v>
      </c>
      <c r="G15095" s="32">
        <v>218</v>
      </c>
      <c r="H15095" s="32">
        <v>11</v>
      </c>
    </row>
    <row r="15096" spans="1:8" x14ac:dyDescent="0.55000000000000004">
      <c r="A15096" s="33">
        <v>44229</v>
      </c>
      <c r="B15096" s="1" t="s">
        <v>17</v>
      </c>
      <c r="C15096">
        <v>4875</v>
      </c>
      <c r="D15096">
        <v>23454</v>
      </c>
      <c r="E15096" s="32">
        <v>4199</v>
      </c>
      <c r="F15096">
        <v>68</v>
      </c>
      <c r="G15096" s="32">
        <v>608</v>
      </c>
      <c r="H15096" s="32">
        <v>15</v>
      </c>
    </row>
    <row r="15097" spans="1:8" x14ac:dyDescent="0.55000000000000004">
      <c r="A15097" s="33">
        <v>44229</v>
      </c>
      <c r="B15097" s="1" t="s">
        <v>18</v>
      </c>
      <c r="C15097">
        <v>3791</v>
      </c>
      <c r="D15097">
        <v>107069</v>
      </c>
      <c r="E15097" s="32">
        <v>3332</v>
      </c>
      <c r="F15097">
        <v>49</v>
      </c>
      <c r="G15097" s="32">
        <v>410</v>
      </c>
      <c r="H15097" s="32">
        <v>13</v>
      </c>
    </row>
    <row r="15098" spans="1:8" x14ac:dyDescent="0.55000000000000004">
      <c r="A15098" s="33">
        <v>44229</v>
      </c>
      <c r="B15098" s="1" t="s">
        <v>19</v>
      </c>
      <c r="C15098">
        <v>3930</v>
      </c>
      <c r="D15098">
        <v>76929</v>
      </c>
      <c r="E15098" s="32">
        <v>3506</v>
      </c>
      <c r="F15098">
        <v>71</v>
      </c>
      <c r="G15098" s="32">
        <v>353</v>
      </c>
      <c r="H15098" s="32">
        <v>13</v>
      </c>
    </row>
    <row r="15099" spans="1:8" x14ac:dyDescent="0.55000000000000004">
      <c r="A15099" s="33">
        <v>44229</v>
      </c>
      <c r="B15099" s="1" t="s">
        <v>20</v>
      </c>
      <c r="C15099">
        <v>25594</v>
      </c>
      <c r="D15099">
        <v>459924</v>
      </c>
      <c r="E15099" s="32">
        <v>21337</v>
      </c>
      <c r="F15099">
        <v>365</v>
      </c>
      <c r="G15099" s="32">
        <v>3892</v>
      </c>
      <c r="H15099" s="32">
        <v>71</v>
      </c>
    </row>
    <row r="15100" spans="1:8" x14ac:dyDescent="0.55000000000000004">
      <c r="A15100" s="33">
        <v>44229</v>
      </c>
      <c r="B15100" s="1" t="s">
        <v>21</v>
      </c>
      <c r="C15100">
        <v>22730</v>
      </c>
      <c r="D15100">
        <v>332434</v>
      </c>
      <c r="E15100" s="32">
        <v>16994</v>
      </c>
      <c r="F15100">
        <v>268</v>
      </c>
      <c r="G15100" s="32">
        <v>5558</v>
      </c>
      <c r="H15100" s="32">
        <v>46</v>
      </c>
    </row>
    <row r="15101" spans="1:8" x14ac:dyDescent="0.55000000000000004">
      <c r="A15101" s="33">
        <v>44229</v>
      </c>
      <c r="B15101" s="1" t="s">
        <v>22</v>
      </c>
      <c r="C15101">
        <v>100790</v>
      </c>
      <c r="D15101">
        <v>1334722</v>
      </c>
      <c r="E15101" s="32">
        <v>89108</v>
      </c>
      <c r="F15101">
        <v>917</v>
      </c>
      <c r="G15101" s="32">
        <v>10765</v>
      </c>
      <c r="H15101" s="32">
        <v>129</v>
      </c>
    </row>
    <row r="15102" spans="1:8" x14ac:dyDescent="0.55000000000000004">
      <c r="A15102" s="33">
        <v>44229</v>
      </c>
      <c r="B15102" s="1" t="s">
        <v>23</v>
      </c>
      <c r="C15102">
        <v>41172</v>
      </c>
      <c r="D15102">
        <v>504498</v>
      </c>
      <c r="E15102" s="32">
        <v>37908</v>
      </c>
      <c r="F15102">
        <v>481</v>
      </c>
      <c r="G15102" s="32">
        <v>2783</v>
      </c>
      <c r="H15102" s="32">
        <v>99</v>
      </c>
    </row>
    <row r="15103" spans="1:8" x14ac:dyDescent="0.55000000000000004">
      <c r="A15103" s="33">
        <v>44229</v>
      </c>
      <c r="B15103" s="1" t="s">
        <v>24</v>
      </c>
      <c r="C15103">
        <v>921</v>
      </c>
      <c r="D15103">
        <v>37118</v>
      </c>
      <c r="E15103" s="32">
        <v>807</v>
      </c>
      <c r="F15103">
        <v>10</v>
      </c>
      <c r="G15103" s="32">
        <v>104</v>
      </c>
      <c r="H15103" s="32">
        <v>2</v>
      </c>
    </row>
    <row r="15104" spans="1:8" x14ac:dyDescent="0.55000000000000004">
      <c r="A15104" s="33">
        <v>44229</v>
      </c>
      <c r="B15104" s="1" t="s">
        <v>25</v>
      </c>
      <c r="C15104">
        <v>873</v>
      </c>
      <c r="D15104">
        <v>31259</v>
      </c>
      <c r="E15104" s="32">
        <v>807</v>
      </c>
      <c r="F15104">
        <v>27</v>
      </c>
      <c r="G15104" s="32">
        <v>39</v>
      </c>
      <c r="H15104" s="32">
        <v>2</v>
      </c>
    </row>
    <row r="15105" spans="1:8" x14ac:dyDescent="0.55000000000000004">
      <c r="A15105" s="33">
        <v>44229</v>
      </c>
      <c r="B15105" s="1" t="s">
        <v>26</v>
      </c>
      <c r="C15105">
        <v>1473</v>
      </c>
      <c r="D15105">
        <v>41219</v>
      </c>
      <c r="E15105" s="32">
        <v>1339</v>
      </c>
      <c r="F15105">
        <v>58</v>
      </c>
      <c r="G15105" s="32">
        <v>86</v>
      </c>
      <c r="H15105" s="32">
        <v>3</v>
      </c>
    </row>
    <row r="15106" spans="1:8" x14ac:dyDescent="0.55000000000000004">
      <c r="A15106" s="33">
        <v>44229</v>
      </c>
      <c r="B15106" s="1" t="s">
        <v>27</v>
      </c>
      <c r="C15106">
        <v>517</v>
      </c>
      <c r="D15106">
        <v>27353</v>
      </c>
      <c r="E15106" s="32">
        <v>432</v>
      </c>
      <c r="F15106">
        <v>20</v>
      </c>
      <c r="G15106" s="32">
        <v>65</v>
      </c>
      <c r="H15106" s="32">
        <v>4</v>
      </c>
    </row>
    <row r="15107" spans="1:8" x14ac:dyDescent="0.55000000000000004">
      <c r="A15107" s="33">
        <v>44229</v>
      </c>
      <c r="B15107" s="1" t="s">
        <v>28</v>
      </c>
      <c r="C15107">
        <v>901</v>
      </c>
      <c r="D15107">
        <v>14741</v>
      </c>
      <c r="E15107" s="32">
        <v>858</v>
      </c>
      <c r="F15107">
        <v>14</v>
      </c>
      <c r="G15107" s="32">
        <v>29</v>
      </c>
      <c r="H15107" s="32">
        <v>3</v>
      </c>
    </row>
    <row r="15108" spans="1:8" x14ac:dyDescent="0.55000000000000004">
      <c r="A15108" s="33">
        <v>44229</v>
      </c>
      <c r="B15108" s="1" t="s">
        <v>29</v>
      </c>
      <c r="C15108">
        <v>2298</v>
      </c>
      <c r="D15108">
        <v>84306</v>
      </c>
      <c r="E15108" s="32">
        <v>2138</v>
      </c>
      <c r="F15108">
        <v>38</v>
      </c>
      <c r="G15108" s="32">
        <v>150</v>
      </c>
      <c r="H15108" s="32">
        <v>1</v>
      </c>
    </row>
    <row r="15109" spans="1:8" x14ac:dyDescent="0.55000000000000004">
      <c r="A15109" s="33">
        <v>44229</v>
      </c>
      <c r="B15109" s="1" t="s">
        <v>30</v>
      </c>
      <c r="C15109">
        <v>4269</v>
      </c>
      <c r="D15109">
        <v>106625</v>
      </c>
      <c r="E15109" s="32">
        <v>3778</v>
      </c>
      <c r="F15109">
        <v>69</v>
      </c>
      <c r="G15109" s="32">
        <v>422</v>
      </c>
      <c r="H15109" s="32">
        <v>11</v>
      </c>
    </row>
    <row r="15110" spans="1:8" x14ac:dyDescent="0.55000000000000004">
      <c r="A15110" s="33">
        <v>44229</v>
      </c>
      <c r="B15110" s="1" t="s">
        <v>31</v>
      </c>
      <c r="C15110">
        <v>4629</v>
      </c>
      <c r="D15110">
        <v>149524</v>
      </c>
      <c r="E15110" s="32">
        <v>4128</v>
      </c>
      <c r="F15110">
        <v>79</v>
      </c>
      <c r="G15110" s="32">
        <v>422</v>
      </c>
      <c r="H15110" s="32">
        <v>3</v>
      </c>
    </row>
    <row r="15111" spans="1:8" x14ac:dyDescent="0.55000000000000004">
      <c r="A15111" s="33">
        <v>44229</v>
      </c>
      <c r="B15111" s="1" t="s">
        <v>32</v>
      </c>
      <c r="C15111">
        <v>24101</v>
      </c>
      <c r="D15111">
        <v>320943</v>
      </c>
      <c r="E15111" s="32">
        <v>21337</v>
      </c>
      <c r="F15111">
        <v>405</v>
      </c>
      <c r="G15111" s="32">
        <v>2359</v>
      </c>
      <c r="H15111" s="32">
        <v>54</v>
      </c>
    </row>
    <row r="15112" spans="1:8" x14ac:dyDescent="0.55000000000000004">
      <c r="A15112" s="33">
        <v>44229</v>
      </c>
      <c r="B15112" s="1" t="s">
        <v>33</v>
      </c>
      <c r="C15112">
        <v>2232</v>
      </c>
      <c r="D15112">
        <v>46585</v>
      </c>
      <c r="E15112" s="32">
        <v>1866</v>
      </c>
      <c r="F15112">
        <v>29</v>
      </c>
      <c r="G15112" s="32">
        <v>337</v>
      </c>
      <c r="H15112" s="32">
        <v>10</v>
      </c>
    </row>
    <row r="15113" spans="1:8" x14ac:dyDescent="0.55000000000000004">
      <c r="A15113" s="33">
        <v>44229</v>
      </c>
      <c r="B15113" s="1" t="s">
        <v>34</v>
      </c>
      <c r="C15113">
        <v>2158</v>
      </c>
      <c r="D15113">
        <v>57944</v>
      </c>
      <c r="E15113" s="32">
        <v>1870</v>
      </c>
      <c r="F15113">
        <v>33</v>
      </c>
      <c r="G15113" s="32">
        <v>255</v>
      </c>
      <c r="H15113" s="32">
        <v>7</v>
      </c>
    </row>
    <row r="15114" spans="1:8" x14ac:dyDescent="0.55000000000000004">
      <c r="A15114" s="33">
        <v>44229</v>
      </c>
      <c r="B15114" s="1" t="s">
        <v>35</v>
      </c>
      <c r="C15114">
        <v>8510</v>
      </c>
      <c r="D15114">
        <v>132891</v>
      </c>
      <c r="E15114" s="32">
        <v>7106</v>
      </c>
      <c r="F15114">
        <v>121</v>
      </c>
      <c r="G15114" s="32">
        <v>1360</v>
      </c>
      <c r="H15114" s="32">
        <v>15</v>
      </c>
    </row>
    <row r="15115" spans="1:8" x14ac:dyDescent="0.55000000000000004">
      <c r="A15115" s="33">
        <v>44229</v>
      </c>
      <c r="B15115" s="1" t="s">
        <v>36</v>
      </c>
      <c r="C15115">
        <v>44111</v>
      </c>
      <c r="D15115">
        <v>657924</v>
      </c>
      <c r="E15115" s="32">
        <v>38709</v>
      </c>
      <c r="F15115">
        <v>946</v>
      </c>
      <c r="G15115" s="32">
        <v>4456</v>
      </c>
      <c r="H15115" s="32">
        <v>172</v>
      </c>
    </row>
    <row r="15116" spans="1:8" x14ac:dyDescent="0.55000000000000004">
      <c r="A15116" s="33">
        <v>44229</v>
      </c>
      <c r="B15116" s="1" t="s">
        <v>37</v>
      </c>
      <c r="C15116">
        <v>16528</v>
      </c>
      <c r="D15116">
        <v>205268</v>
      </c>
      <c r="E15116" s="32">
        <v>14314</v>
      </c>
      <c r="F15116">
        <v>413</v>
      </c>
      <c r="G15116" s="32">
        <v>1801</v>
      </c>
      <c r="H15116" s="32">
        <v>60</v>
      </c>
    </row>
    <row r="15117" spans="1:8" x14ac:dyDescent="0.55000000000000004">
      <c r="A15117" s="33">
        <v>44229</v>
      </c>
      <c r="B15117" s="1" t="s">
        <v>38</v>
      </c>
      <c r="C15117">
        <v>3087</v>
      </c>
      <c r="D15117">
        <v>69966</v>
      </c>
      <c r="E15117" s="32">
        <v>2752</v>
      </c>
      <c r="F15117">
        <v>40</v>
      </c>
      <c r="G15117" s="32">
        <v>295</v>
      </c>
      <c r="H15117" s="32">
        <v>4</v>
      </c>
    </row>
    <row r="15118" spans="1:8" x14ac:dyDescent="0.55000000000000004">
      <c r="A15118" s="33">
        <v>44229</v>
      </c>
      <c r="B15118" s="1" t="s">
        <v>39</v>
      </c>
      <c r="C15118">
        <v>1071</v>
      </c>
      <c r="D15118">
        <v>21677</v>
      </c>
      <c r="E15118" s="32">
        <v>953</v>
      </c>
      <c r="F15118">
        <v>15</v>
      </c>
      <c r="G15118" s="32">
        <v>83</v>
      </c>
      <c r="H15118" s="32">
        <v>10</v>
      </c>
    </row>
    <row r="15119" spans="1:8" x14ac:dyDescent="0.55000000000000004">
      <c r="A15119" s="33">
        <v>44229</v>
      </c>
      <c r="B15119" s="1" t="s">
        <v>40</v>
      </c>
      <c r="C15119">
        <v>202</v>
      </c>
      <c r="D15119">
        <v>34630</v>
      </c>
      <c r="E15119" s="32">
        <v>172</v>
      </c>
      <c r="F15119">
        <v>2</v>
      </c>
      <c r="G15119" s="32">
        <v>25</v>
      </c>
      <c r="H15119" s="32">
        <v>0</v>
      </c>
    </row>
    <row r="15120" spans="1:8" x14ac:dyDescent="0.55000000000000004">
      <c r="A15120" s="33">
        <v>44229</v>
      </c>
      <c r="B15120" s="1" t="s">
        <v>41</v>
      </c>
      <c r="C15120">
        <v>271</v>
      </c>
      <c r="D15120">
        <v>12166</v>
      </c>
      <c r="E15120" s="32">
        <v>248</v>
      </c>
      <c r="F15120">
        <v>0</v>
      </c>
      <c r="G15120" s="32">
        <v>23</v>
      </c>
      <c r="H15120" s="32">
        <v>0</v>
      </c>
    </row>
    <row r="15121" spans="1:8" x14ac:dyDescent="0.55000000000000004">
      <c r="A15121" s="33">
        <v>44229</v>
      </c>
      <c r="B15121" s="1" t="s">
        <v>42</v>
      </c>
      <c r="C15121">
        <v>2354</v>
      </c>
      <c r="D15121">
        <v>51686</v>
      </c>
      <c r="E15121" s="32">
        <v>2013</v>
      </c>
      <c r="F15121">
        <v>20</v>
      </c>
      <c r="G15121" s="32">
        <v>252</v>
      </c>
      <c r="H15121" s="32">
        <v>10</v>
      </c>
    </row>
    <row r="15122" spans="1:8" x14ac:dyDescent="0.55000000000000004">
      <c r="A15122" s="33">
        <v>44229</v>
      </c>
      <c r="B15122" s="1" t="s">
        <v>43</v>
      </c>
      <c r="C15122">
        <v>4827</v>
      </c>
      <c r="D15122">
        <v>120841</v>
      </c>
      <c r="E15122" s="32">
        <v>4418</v>
      </c>
      <c r="F15122">
        <v>94</v>
      </c>
      <c r="G15122" s="32">
        <v>295</v>
      </c>
      <c r="H15122" s="32">
        <v>11</v>
      </c>
    </row>
    <row r="15123" spans="1:8" x14ac:dyDescent="0.55000000000000004">
      <c r="A15123" s="33">
        <v>44229</v>
      </c>
      <c r="B15123" s="1" t="s">
        <v>44</v>
      </c>
      <c r="C15123">
        <v>1250</v>
      </c>
      <c r="D15123">
        <v>45815</v>
      </c>
      <c r="E15123" s="32">
        <v>950</v>
      </c>
      <c r="F15123">
        <v>23</v>
      </c>
      <c r="G15123" s="32">
        <v>277</v>
      </c>
      <c r="H15123" s="32">
        <v>0</v>
      </c>
    </row>
    <row r="15124" spans="1:8" x14ac:dyDescent="0.55000000000000004">
      <c r="A15124" s="33">
        <v>44229</v>
      </c>
      <c r="B15124" s="1" t="s">
        <v>45</v>
      </c>
      <c r="C15124">
        <v>389</v>
      </c>
      <c r="D15124">
        <v>22129</v>
      </c>
      <c r="E15124" s="32">
        <v>325</v>
      </c>
      <c r="F15124">
        <v>14</v>
      </c>
      <c r="G15124" s="32">
        <v>50</v>
      </c>
      <c r="H15124" s="32">
        <v>2</v>
      </c>
    </row>
    <row r="15125" spans="1:8" x14ac:dyDescent="0.55000000000000004">
      <c r="A15125" s="33">
        <v>44229</v>
      </c>
      <c r="B15125" s="1" t="s">
        <v>46</v>
      </c>
      <c r="C15125">
        <v>665</v>
      </c>
      <c r="D15125">
        <v>37851</v>
      </c>
      <c r="E15125" s="32">
        <v>492</v>
      </c>
      <c r="F15125">
        <v>15</v>
      </c>
      <c r="G15125" s="32">
        <v>158</v>
      </c>
      <c r="H15125" s="32">
        <v>1</v>
      </c>
    </row>
    <row r="15126" spans="1:8" x14ac:dyDescent="0.55000000000000004">
      <c r="A15126" s="33">
        <v>44229</v>
      </c>
      <c r="B15126" s="1" t="s">
        <v>47</v>
      </c>
      <c r="C15126">
        <v>996</v>
      </c>
      <c r="D15126">
        <v>25596</v>
      </c>
      <c r="E15126" s="32">
        <v>878</v>
      </c>
      <c r="F15126">
        <v>21</v>
      </c>
      <c r="G15126" s="32">
        <v>97</v>
      </c>
      <c r="H15126" s="32">
        <v>3</v>
      </c>
    </row>
    <row r="15127" spans="1:8" x14ac:dyDescent="0.55000000000000004">
      <c r="A15127" s="33">
        <v>44229</v>
      </c>
      <c r="B15127" s="1" t="s">
        <v>48</v>
      </c>
      <c r="C15127">
        <v>851</v>
      </c>
      <c r="D15127">
        <v>6936</v>
      </c>
      <c r="E15127" s="32">
        <v>804</v>
      </c>
      <c r="F15127">
        <v>14</v>
      </c>
      <c r="G15127" s="32">
        <v>33</v>
      </c>
      <c r="H15127" s="32">
        <v>4</v>
      </c>
    </row>
    <row r="15128" spans="1:8" x14ac:dyDescent="0.55000000000000004">
      <c r="A15128" s="33">
        <v>44229</v>
      </c>
      <c r="B15128" s="1" t="s">
        <v>49</v>
      </c>
      <c r="C15128">
        <v>16239</v>
      </c>
      <c r="D15128">
        <v>374773</v>
      </c>
      <c r="E15128" s="32">
        <v>13883</v>
      </c>
      <c r="F15128">
        <v>193</v>
      </c>
      <c r="G15128" s="32">
        <v>2163</v>
      </c>
      <c r="H15128" s="32">
        <v>39</v>
      </c>
    </row>
    <row r="15129" spans="1:8" x14ac:dyDescent="0.55000000000000004">
      <c r="A15129" s="33">
        <v>44229</v>
      </c>
      <c r="B15129" s="1" t="s">
        <v>50</v>
      </c>
      <c r="C15129">
        <v>957</v>
      </c>
      <c r="D15129">
        <v>24127</v>
      </c>
      <c r="E15129" s="32">
        <v>880</v>
      </c>
      <c r="F15129">
        <v>4</v>
      </c>
      <c r="G15129" s="32">
        <v>85</v>
      </c>
      <c r="H15129" s="32">
        <v>2</v>
      </c>
    </row>
    <row r="15130" spans="1:8" x14ac:dyDescent="0.55000000000000004">
      <c r="A15130" s="33">
        <v>44229</v>
      </c>
      <c r="B15130" s="1" t="s">
        <v>51</v>
      </c>
      <c r="C15130">
        <v>1530</v>
      </c>
      <c r="D15130">
        <v>57572</v>
      </c>
      <c r="E15130" s="32">
        <v>1271</v>
      </c>
      <c r="F15130">
        <v>31</v>
      </c>
      <c r="G15130" s="32">
        <v>235</v>
      </c>
      <c r="H15130" s="32">
        <v>3</v>
      </c>
    </row>
    <row r="15131" spans="1:8" x14ac:dyDescent="0.55000000000000004">
      <c r="A15131" s="33">
        <v>44229</v>
      </c>
      <c r="B15131" s="1" t="s">
        <v>52</v>
      </c>
      <c r="C15131">
        <v>3353</v>
      </c>
      <c r="D15131">
        <v>51545</v>
      </c>
      <c r="E15131" s="32">
        <v>2961</v>
      </c>
      <c r="F15131">
        <v>63</v>
      </c>
      <c r="G15131" s="32">
        <v>208</v>
      </c>
      <c r="H15131" s="32">
        <v>21</v>
      </c>
    </row>
    <row r="15132" spans="1:8" x14ac:dyDescent="0.55000000000000004">
      <c r="A15132" s="33">
        <v>44229</v>
      </c>
      <c r="B15132" s="1" t="s">
        <v>53</v>
      </c>
      <c r="C15132">
        <v>1177</v>
      </c>
      <c r="D15132">
        <v>65039</v>
      </c>
      <c r="E15132" s="32">
        <v>1008</v>
      </c>
      <c r="F15132">
        <v>17</v>
      </c>
      <c r="G15132" s="32">
        <v>152</v>
      </c>
      <c r="H15132" s="32">
        <v>2</v>
      </c>
    </row>
    <row r="15133" spans="1:8" x14ac:dyDescent="0.55000000000000004">
      <c r="A15133" s="33">
        <v>44229</v>
      </c>
      <c r="B15133" s="1" t="s">
        <v>54</v>
      </c>
      <c r="C15133">
        <v>1853</v>
      </c>
      <c r="D15133">
        <v>23387</v>
      </c>
      <c r="E15133" s="32">
        <v>1673</v>
      </c>
      <c r="F15133">
        <v>20</v>
      </c>
      <c r="G15133" s="32">
        <v>173</v>
      </c>
      <c r="H15133" s="32">
        <v>5</v>
      </c>
    </row>
    <row r="15134" spans="1:8" x14ac:dyDescent="0.55000000000000004">
      <c r="A15134" s="33">
        <v>44229</v>
      </c>
      <c r="B15134" s="1" t="s">
        <v>55</v>
      </c>
      <c r="C15134">
        <v>1632</v>
      </c>
      <c r="D15134">
        <v>56867</v>
      </c>
      <c r="E15134" s="32">
        <v>1444</v>
      </c>
      <c r="F15134">
        <v>19</v>
      </c>
      <c r="G15134" s="32">
        <v>188</v>
      </c>
      <c r="H15134" s="32">
        <v>4</v>
      </c>
    </row>
    <row r="15135" spans="1:8" x14ac:dyDescent="0.55000000000000004">
      <c r="A15135" s="33">
        <v>44229</v>
      </c>
      <c r="B15135" s="1" t="s">
        <v>56</v>
      </c>
      <c r="C15135">
        <v>7631</v>
      </c>
      <c r="D15135">
        <v>127156</v>
      </c>
      <c r="E15135" s="32">
        <v>6818</v>
      </c>
      <c r="F15135">
        <v>92</v>
      </c>
      <c r="G15135" s="32">
        <v>726</v>
      </c>
      <c r="H15135" s="32">
        <v>7</v>
      </c>
    </row>
    <row r="15136" spans="1:8" x14ac:dyDescent="0.55000000000000004">
      <c r="A15136" s="33">
        <v>44230</v>
      </c>
      <c r="B15136" s="1" t="s">
        <v>7</v>
      </c>
      <c r="C15136">
        <v>17720</v>
      </c>
      <c r="D15136">
        <v>327318</v>
      </c>
      <c r="E15136" s="32">
        <v>15859</v>
      </c>
      <c r="F15136">
        <v>611</v>
      </c>
      <c r="G15136" s="32">
        <v>1330</v>
      </c>
      <c r="H15136" s="32">
        <v>11</v>
      </c>
    </row>
    <row r="15137" spans="1:8" x14ac:dyDescent="0.55000000000000004">
      <c r="A15137" s="33">
        <v>44230</v>
      </c>
      <c r="B15137" s="1" t="s">
        <v>11</v>
      </c>
      <c r="C15137">
        <v>730</v>
      </c>
      <c r="D15137">
        <v>13519</v>
      </c>
      <c r="E15137" s="32">
        <v>659</v>
      </c>
      <c r="F15137">
        <v>13</v>
      </c>
      <c r="G15137" s="32">
        <v>58</v>
      </c>
      <c r="H15137" s="32">
        <v>1</v>
      </c>
    </row>
    <row r="15138" spans="1:8" x14ac:dyDescent="0.55000000000000004">
      <c r="A15138" s="33">
        <v>44230</v>
      </c>
      <c r="B15138" s="1" t="s">
        <v>12</v>
      </c>
      <c r="C15138">
        <v>505</v>
      </c>
      <c r="D15138">
        <v>20461</v>
      </c>
      <c r="E15138" s="32">
        <v>455</v>
      </c>
      <c r="F15138">
        <v>28</v>
      </c>
      <c r="G15138" s="32">
        <v>22</v>
      </c>
      <c r="H15138" s="32">
        <v>2</v>
      </c>
    </row>
    <row r="15139" spans="1:8" x14ac:dyDescent="0.55000000000000004">
      <c r="A15139" s="33">
        <v>44230</v>
      </c>
      <c r="B15139" s="1" t="s">
        <v>13</v>
      </c>
      <c r="C15139">
        <v>3431</v>
      </c>
      <c r="D15139">
        <v>48693</v>
      </c>
      <c r="E15139" s="32">
        <v>3196</v>
      </c>
      <c r="F15139">
        <v>22</v>
      </c>
      <c r="G15139" s="32">
        <v>213</v>
      </c>
      <c r="H15139" s="32">
        <v>9</v>
      </c>
    </row>
    <row r="15140" spans="1:8" x14ac:dyDescent="0.55000000000000004">
      <c r="A15140" s="33">
        <v>44230</v>
      </c>
      <c r="B15140" s="1" t="s">
        <v>14</v>
      </c>
      <c r="C15140">
        <v>266</v>
      </c>
      <c r="D15140">
        <v>6739</v>
      </c>
      <c r="E15140" s="32">
        <v>219</v>
      </c>
      <c r="F15140">
        <v>3</v>
      </c>
      <c r="G15140" s="32">
        <v>44</v>
      </c>
      <c r="H15140" s="32">
        <v>0</v>
      </c>
    </row>
    <row r="15141" spans="1:8" x14ac:dyDescent="0.55000000000000004">
      <c r="A15141" s="33">
        <v>44230</v>
      </c>
      <c r="B15141" s="1" t="s">
        <v>15</v>
      </c>
      <c r="C15141">
        <v>513</v>
      </c>
      <c r="D15141">
        <v>15189</v>
      </c>
      <c r="E15141" s="32">
        <v>441</v>
      </c>
      <c r="F15141">
        <v>13</v>
      </c>
      <c r="G15141" s="32">
        <v>59</v>
      </c>
      <c r="H15141" s="32">
        <v>2</v>
      </c>
    </row>
    <row r="15142" spans="1:8" x14ac:dyDescent="0.55000000000000004">
      <c r="A15142" s="33">
        <v>44230</v>
      </c>
      <c r="B15142" s="1" t="s">
        <v>16</v>
      </c>
      <c r="C15142">
        <v>1750</v>
      </c>
      <c r="D15142">
        <v>87691</v>
      </c>
      <c r="E15142" s="32">
        <v>1490</v>
      </c>
      <c r="F15142">
        <v>50</v>
      </c>
      <c r="G15142" s="32">
        <v>210</v>
      </c>
      <c r="H15142" s="32">
        <v>12</v>
      </c>
    </row>
    <row r="15143" spans="1:8" x14ac:dyDescent="0.55000000000000004">
      <c r="A15143" s="33">
        <v>44230</v>
      </c>
      <c r="B15143" s="1" t="s">
        <v>17</v>
      </c>
      <c r="C15143">
        <v>4914</v>
      </c>
      <c r="D15143">
        <v>23513</v>
      </c>
      <c r="E15143" s="32">
        <v>4265</v>
      </c>
      <c r="F15143">
        <v>68</v>
      </c>
      <c r="G15143" s="32">
        <v>581</v>
      </c>
      <c r="H15143" s="32">
        <v>15</v>
      </c>
    </row>
    <row r="15144" spans="1:8" x14ac:dyDescent="0.55000000000000004">
      <c r="A15144" s="33">
        <v>44230</v>
      </c>
      <c r="B15144" s="1" t="s">
        <v>18</v>
      </c>
      <c r="C15144">
        <v>3803</v>
      </c>
      <c r="D15144">
        <v>107222</v>
      </c>
      <c r="E15144" s="32">
        <v>3363</v>
      </c>
      <c r="F15144">
        <v>49</v>
      </c>
      <c r="G15144" s="32">
        <v>391</v>
      </c>
      <c r="H15144" s="32">
        <v>15</v>
      </c>
    </row>
    <row r="15145" spans="1:8" x14ac:dyDescent="0.55000000000000004">
      <c r="A15145" s="33">
        <v>44230</v>
      </c>
      <c r="B15145" s="1" t="s">
        <v>19</v>
      </c>
      <c r="C15145">
        <v>3969</v>
      </c>
      <c r="D15145">
        <v>77531</v>
      </c>
      <c r="E15145" s="32">
        <v>3524</v>
      </c>
      <c r="F15145">
        <v>71</v>
      </c>
      <c r="G15145" s="32">
        <v>374</v>
      </c>
      <c r="H15145" s="32">
        <v>14</v>
      </c>
    </row>
    <row r="15146" spans="1:8" x14ac:dyDescent="0.55000000000000004">
      <c r="A15146" s="33">
        <v>44230</v>
      </c>
      <c r="B15146" s="1" t="s">
        <v>20</v>
      </c>
      <c r="C15146">
        <v>25851</v>
      </c>
      <c r="D15146">
        <v>466838</v>
      </c>
      <c r="E15146" s="32">
        <v>21511</v>
      </c>
      <c r="F15146">
        <v>375</v>
      </c>
      <c r="G15146" s="32">
        <v>3965</v>
      </c>
      <c r="H15146" s="32">
        <v>65</v>
      </c>
    </row>
    <row r="15147" spans="1:8" x14ac:dyDescent="0.55000000000000004">
      <c r="A15147" s="33">
        <v>44230</v>
      </c>
      <c r="B15147" s="1" t="s">
        <v>21</v>
      </c>
      <c r="C15147">
        <v>22948</v>
      </c>
      <c r="D15147">
        <v>335596</v>
      </c>
      <c r="E15147" s="32">
        <v>17491</v>
      </c>
      <c r="F15147">
        <v>271</v>
      </c>
      <c r="G15147" s="32">
        <v>5186</v>
      </c>
      <c r="H15147" s="32">
        <v>44</v>
      </c>
    </row>
    <row r="15148" spans="1:8" x14ac:dyDescent="0.55000000000000004">
      <c r="A15148" s="33">
        <v>44230</v>
      </c>
      <c r="B15148" s="1" t="s">
        <v>22</v>
      </c>
      <c r="C15148">
        <v>101466</v>
      </c>
      <c r="D15148">
        <v>1346412</v>
      </c>
      <c r="E15148" s="32">
        <v>90663</v>
      </c>
      <c r="F15148">
        <v>949</v>
      </c>
      <c r="G15148" s="32">
        <v>9854</v>
      </c>
      <c r="H15148" s="32">
        <v>125</v>
      </c>
    </row>
    <row r="15149" spans="1:8" x14ac:dyDescent="0.55000000000000004">
      <c r="A15149" s="33">
        <v>44230</v>
      </c>
      <c r="B15149" s="1" t="s">
        <v>23</v>
      </c>
      <c r="C15149">
        <v>41404</v>
      </c>
      <c r="D15149">
        <v>509791</v>
      </c>
      <c r="E15149" s="32">
        <v>38266</v>
      </c>
      <c r="F15149">
        <v>494</v>
      </c>
      <c r="G15149" s="32">
        <v>2644</v>
      </c>
      <c r="H15149" s="32">
        <v>104</v>
      </c>
    </row>
    <row r="15150" spans="1:8" x14ac:dyDescent="0.55000000000000004">
      <c r="A15150" s="33">
        <v>44230</v>
      </c>
      <c r="B15150" s="1" t="s">
        <v>24</v>
      </c>
      <c r="C15150">
        <v>928</v>
      </c>
      <c r="D15150">
        <v>37467</v>
      </c>
      <c r="E15150" s="32">
        <v>818</v>
      </c>
      <c r="F15150">
        <v>12</v>
      </c>
      <c r="G15150" s="32">
        <v>98</v>
      </c>
      <c r="H15150" s="32">
        <v>2</v>
      </c>
    </row>
    <row r="15151" spans="1:8" x14ac:dyDescent="0.55000000000000004">
      <c r="A15151" s="33">
        <v>44230</v>
      </c>
      <c r="B15151" s="1" t="s">
        <v>25</v>
      </c>
      <c r="C15151">
        <v>876</v>
      </c>
      <c r="D15151">
        <v>31560</v>
      </c>
      <c r="E15151" s="32">
        <v>812</v>
      </c>
      <c r="F15151">
        <v>27</v>
      </c>
      <c r="G15151" s="32">
        <v>37</v>
      </c>
      <c r="H15151" s="32">
        <v>2</v>
      </c>
    </row>
    <row r="15152" spans="1:8" x14ac:dyDescent="0.55000000000000004">
      <c r="A15152" s="33">
        <v>44230</v>
      </c>
      <c r="B15152" s="1" t="s">
        <v>26</v>
      </c>
      <c r="C15152">
        <v>1484</v>
      </c>
      <c r="D15152">
        <v>41738</v>
      </c>
      <c r="E15152" s="32">
        <v>1347</v>
      </c>
      <c r="F15152">
        <v>58</v>
      </c>
      <c r="G15152" s="32">
        <v>89</v>
      </c>
      <c r="H15152" s="32">
        <v>3</v>
      </c>
    </row>
    <row r="15153" spans="1:8" x14ac:dyDescent="0.55000000000000004">
      <c r="A15153" s="33">
        <v>44230</v>
      </c>
      <c r="B15153" s="1" t="s">
        <v>27</v>
      </c>
      <c r="C15153">
        <v>517</v>
      </c>
      <c r="D15153">
        <v>27353</v>
      </c>
      <c r="E15153" s="32">
        <v>437</v>
      </c>
      <c r="F15153">
        <v>20</v>
      </c>
      <c r="G15153" s="32">
        <v>60</v>
      </c>
      <c r="H15153" s="32">
        <v>4</v>
      </c>
    </row>
    <row r="15154" spans="1:8" x14ac:dyDescent="0.55000000000000004">
      <c r="A15154" s="33">
        <v>44230</v>
      </c>
      <c r="B15154" s="1" t="s">
        <v>28</v>
      </c>
      <c r="C15154">
        <v>902</v>
      </c>
      <c r="D15154">
        <v>14741</v>
      </c>
      <c r="E15154" s="32">
        <v>862</v>
      </c>
      <c r="F15154">
        <v>15</v>
      </c>
      <c r="G15154" s="32">
        <v>25</v>
      </c>
      <c r="H15154" s="32">
        <v>3</v>
      </c>
    </row>
    <row r="15155" spans="1:8" x14ac:dyDescent="0.55000000000000004">
      <c r="A15155" s="33">
        <v>44230</v>
      </c>
      <c r="B15155" s="1" t="s">
        <v>29</v>
      </c>
      <c r="C15155">
        <v>2314</v>
      </c>
      <c r="D15155">
        <v>85149</v>
      </c>
      <c r="E15155" s="32">
        <v>2161</v>
      </c>
      <c r="F15155">
        <v>38</v>
      </c>
      <c r="G15155" s="32">
        <v>144</v>
      </c>
      <c r="H15155" s="32">
        <v>1</v>
      </c>
    </row>
    <row r="15156" spans="1:8" x14ac:dyDescent="0.55000000000000004">
      <c r="A15156" s="33">
        <v>44230</v>
      </c>
      <c r="B15156" s="1" t="s">
        <v>30</v>
      </c>
      <c r="C15156">
        <v>4321</v>
      </c>
      <c r="D15156">
        <v>107762</v>
      </c>
      <c r="E15156" s="32">
        <v>3831</v>
      </c>
      <c r="F15156">
        <v>70</v>
      </c>
      <c r="G15156" s="32">
        <v>420</v>
      </c>
      <c r="H15156" s="32">
        <v>9</v>
      </c>
    </row>
    <row r="15157" spans="1:8" x14ac:dyDescent="0.55000000000000004">
      <c r="A15157" s="33">
        <v>44230</v>
      </c>
      <c r="B15157" s="1" t="s">
        <v>31</v>
      </c>
      <c r="C15157">
        <v>4645</v>
      </c>
      <c r="D15157">
        <v>151467</v>
      </c>
      <c r="E15157" s="32">
        <v>4163</v>
      </c>
      <c r="F15157">
        <v>80</v>
      </c>
      <c r="G15157" s="32">
        <v>402</v>
      </c>
      <c r="H15157" s="32">
        <v>2</v>
      </c>
    </row>
    <row r="15158" spans="1:8" x14ac:dyDescent="0.55000000000000004">
      <c r="A15158" s="33">
        <v>44230</v>
      </c>
      <c r="B15158" s="1" t="s">
        <v>32</v>
      </c>
      <c r="C15158">
        <v>24202</v>
      </c>
      <c r="D15158">
        <v>325712</v>
      </c>
      <c r="E15158" s="32">
        <v>21557</v>
      </c>
      <c r="F15158">
        <v>410</v>
      </c>
      <c r="G15158" s="32">
        <v>2235</v>
      </c>
      <c r="H15158" s="32">
        <v>60</v>
      </c>
    </row>
    <row r="15159" spans="1:8" x14ac:dyDescent="0.55000000000000004">
      <c r="A15159" s="33">
        <v>44230</v>
      </c>
      <c r="B15159" s="1" t="s">
        <v>33</v>
      </c>
      <c r="C15159">
        <v>2259</v>
      </c>
      <c r="D15159">
        <v>46585</v>
      </c>
      <c r="E15159" s="32">
        <v>1893</v>
      </c>
      <c r="F15159">
        <v>31</v>
      </c>
      <c r="G15159" s="32">
        <v>335</v>
      </c>
      <c r="H15159" s="32">
        <v>9</v>
      </c>
    </row>
    <row r="15160" spans="1:8" x14ac:dyDescent="0.55000000000000004">
      <c r="A15160" s="33">
        <v>44230</v>
      </c>
      <c r="B15160" s="1" t="s">
        <v>34</v>
      </c>
      <c r="C15160">
        <v>2180</v>
      </c>
      <c r="D15160">
        <v>58374</v>
      </c>
      <c r="E15160" s="32">
        <v>1896</v>
      </c>
      <c r="F15160">
        <v>33</v>
      </c>
      <c r="G15160" s="32">
        <v>251</v>
      </c>
      <c r="H15160" s="32">
        <v>5</v>
      </c>
    </row>
    <row r="15161" spans="1:8" x14ac:dyDescent="0.55000000000000004">
      <c r="A15161" s="33">
        <v>44230</v>
      </c>
      <c r="B15161" s="1" t="s">
        <v>35</v>
      </c>
      <c r="C15161">
        <v>8566</v>
      </c>
      <c r="D15161">
        <v>134586</v>
      </c>
      <c r="E15161" s="32">
        <v>7400</v>
      </c>
      <c r="F15161">
        <v>122</v>
      </c>
      <c r="G15161" s="32">
        <v>1119</v>
      </c>
      <c r="H15161" s="32">
        <v>15</v>
      </c>
    </row>
    <row r="15162" spans="1:8" x14ac:dyDescent="0.55000000000000004">
      <c r="A15162" s="33">
        <v>44230</v>
      </c>
      <c r="B15162" s="1" t="s">
        <v>36</v>
      </c>
      <c r="C15162">
        <v>44355</v>
      </c>
      <c r="D15162">
        <v>665303</v>
      </c>
      <c r="E15162" s="32">
        <v>39407</v>
      </c>
      <c r="F15162">
        <v>958</v>
      </c>
      <c r="G15162" s="32">
        <v>3990</v>
      </c>
      <c r="H15162" s="32">
        <v>166</v>
      </c>
    </row>
    <row r="15163" spans="1:8" x14ac:dyDescent="0.55000000000000004">
      <c r="A15163" s="33">
        <v>44230</v>
      </c>
      <c r="B15163" s="1" t="s">
        <v>37</v>
      </c>
      <c r="C15163">
        <v>16662</v>
      </c>
      <c r="D15163">
        <v>206992</v>
      </c>
      <c r="E15163" s="32">
        <v>14596</v>
      </c>
      <c r="F15163">
        <v>422</v>
      </c>
      <c r="G15163" s="32">
        <v>1644</v>
      </c>
      <c r="H15163" s="32">
        <v>65</v>
      </c>
    </row>
    <row r="15164" spans="1:8" x14ac:dyDescent="0.55000000000000004">
      <c r="A15164" s="33">
        <v>44230</v>
      </c>
      <c r="B15164" s="1" t="s">
        <v>38</v>
      </c>
      <c r="C15164">
        <v>3121</v>
      </c>
      <c r="D15164">
        <v>70956</v>
      </c>
      <c r="E15164" s="32">
        <v>2789</v>
      </c>
      <c r="F15164">
        <v>40</v>
      </c>
      <c r="G15164" s="32">
        <v>292</v>
      </c>
      <c r="H15164" s="32">
        <v>5</v>
      </c>
    </row>
    <row r="15165" spans="1:8" x14ac:dyDescent="0.55000000000000004">
      <c r="A15165" s="33">
        <v>44230</v>
      </c>
      <c r="B15165" s="1" t="s">
        <v>39</v>
      </c>
      <c r="C15165">
        <v>1085</v>
      </c>
      <c r="D15165">
        <v>22157</v>
      </c>
      <c r="E15165" s="32">
        <v>962</v>
      </c>
      <c r="F15165">
        <v>15</v>
      </c>
      <c r="G15165" s="32">
        <v>87</v>
      </c>
      <c r="H15165" s="32">
        <v>10</v>
      </c>
    </row>
    <row r="15166" spans="1:8" x14ac:dyDescent="0.55000000000000004">
      <c r="A15166" s="33">
        <v>44230</v>
      </c>
      <c r="B15166" s="1" t="s">
        <v>40</v>
      </c>
      <c r="C15166">
        <v>203</v>
      </c>
      <c r="D15166">
        <v>35387</v>
      </c>
      <c r="E15166" s="32">
        <v>175</v>
      </c>
      <c r="F15166">
        <v>2</v>
      </c>
      <c r="G15166" s="32">
        <v>23</v>
      </c>
      <c r="H15166" s="32">
        <v>0</v>
      </c>
    </row>
    <row r="15167" spans="1:8" x14ac:dyDescent="0.55000000000000004">
      <c r="A15167" s="33">
        <v>44230</v>
      </c>
      <c r="B15167" s="1" t="s">
        <v>41</v>
      </c>
      <c r="C15167">
        <v>273</v>
      </c>
      <c r="D15167">
        <v>12166</v>
      </c>
      <c r="E15167" s="32">
        <v>251</v>
      </c>
      <c r="F15167">
        <v>0</v>
      </c>
      <c r="G15167" s="32">
        <v>22</v>
      </c>
      <c r="H15167" s="32">
        <v>0</v>
      </c>
    </row>
    <row r="15168" spans="1:8" x14ac:dyDescent="0.55000000000000004">
      <c r="A15168" s="33">
        <v>44230</v>
      </c>
      <c r="B15168" s="1" t="s">
        <v>42</v>
      </c>
      <c r="C15168">
        <v>2366</v>
      </c>
      <c r="D15168">
        <v>51686</v>
      </c>
      <c r="E15168" s="32">
        <v>2013</v>
      </c>
      <c r="F15168">
        <v>20</v>
      </c>
      <c r="G15168" s="32">
        <v>252</v>
      </c>
      <c r="H15168" s="32">
        <v>10</v>
      </c>
    </row>
    <row r="15169" spans="1:8" x14ac:dyDescent="0.55000000000000004">
      <c r="A15169" s="33">
        <v>44230</v>
      </c>
      <c r="B15169" s="1" t="s">
        <v>43</v>
      </c>
      <c r="C15169">
        <v>4841</v>
      </c>
      <c r="D15169">
        <v>120841</v>
      </c>
      <c r="E15169" s="32">
        <v>4452</v>
      </c>
      <c r="F15169">
        <v>94</v>
      </c>
      <c r="G15169" s="32">
        <v>278</v>
      </c>
      <c r="H15169" s="32">
        <v>11</v>
      </c>
    </row>
    <row r="15170" spans="1:8" x14ac:dyDescent="0.55000000000000004">
      <c r="A15170" s="33">
        <v>44230</v>
      </c>
      <c r="B15170" s="1" t="s">
        <v>44</v>
      </c>
      <c r="C15170">
        <v>1272</v>
      </c>
      <c r="D15170">
        <v>49814</v>
      </c>
      <c r="E15170" s="32">
        <v>980</v>
      </c>
      <c r="F15170">
        <v>24</v>
      </c>
      <c r="G15170" s="32">
        <v>268</v>
      </c>
      <c r="H15170" s="32">
        <v>0</v>
      </c>
    </row>
    <row r="15171" spans="1:8" x14ac:dyDescent="0.55000000000000004">
      <c r="A15171" s="33">
        <v>44230</v>
      </c>
      <c r="B15171" s="1" t="s">
        <v>45</v>
      </c>
      <c r="C15171">
        <v>389</v>
      </c>
      <c r="D15171">
        <v>22374</v>
      </c>
      <c r="E15171" s="32">
        <v>331</v>
      </c>
      <c r="F15171">
        <v>15</v>
      </c>
      <c r="G15171" s="32">
        <v>43</v>
      </c>
      <c r="H15171" s="32">
        <v>3</v>
      </c>
    </row>
    <row r="15172" spans="1:8" x14ac:dyDescent="0.55000000000000004">
      <c r="A15172" s="33">
        <v>44230</v>
      </c>
      <c r="B15172" s="1" t="s">
        <v>46</v>
      </c>
      <c r="C15172">
        <v>670</v>
      </c>
      <c r="D15172">
        <v>38359</v>
      </c>
      <c r="E15172" s="32">
        <v>495</v>
      </c>
      <c r="F15172">
        <v>15</v>
      </c>
      <c r="G15172" s="32">
        <v>160</v>
      </c>
      <c r="H15172" s="32">
        <v>1</v>
      </c>
    </row>
    <row r="15173" spans="1:8" x14ac:dyDescent="0.55000000000000004">
      <c r="A15173" s="33">
        <v>44230</v>
      </c>
      <c r="B15173" s="1" t="s">
        <v>47</v>
      </c>
      <c r="C15173">
        <v>997</v>
      </c>
      <c r="D15173">
        <v>25633</v>
      </c>
      <c r="E15173" s="32">
        <v>887</v>
      </c>
      <c r="F15173">
        <v>21</v>
      </c>
      <c r="G15173" s="32">
        <v>89</v>
      </c>
      <c r="H15173" s="32">
        <v>3</v>
      </c>
    </row>
    <row r="15174" spans="1:8" x14ac:dyDescent="0.55000000000000004">
      <c r="A15174" s="33">
        <v>44230</v>
      </c>
      <c r="B15174" s="1" t="s">
        <v>48</v>
      </c>
      <c r="C15174">
        <v>851</v>
      </c>
      <c r="D15174">
        <v>6948</v>
      </c>
      <c r="E15174" s="32">
        <v>808</v>
      </c>
      <c r="F15174">
        <v>14</v>
      </c>
      <c r="G15174" s="32">
        <v>29</v>
      </c>
      <c r="H15174" s="32">
        <v>4</v>
      </c>
    </row>
    <row r="15175" spans="1:8" x14ac:dyDescent="0.55000000000000004">
      <c r="A15175" s="33">
        <v>44230</v>
      </c>
      <c r="B15175" s="1" t="s">
        <v>49</v>
      </c>
      <c r="C15175">
        <v>16316</v>
      </c>
      <c r="D15175">
        <v>378330</v>
      </c>
      <c r="E15175" s="32">
        <v>14153</v>
      </c>
      <c r="F15175">
        <v>196</v>
      </c>
      <c r="G15175" s="32">
        <v>1967</v>
      </c>
      <c r="H15175" s="32">
        <v>40</v>
      </c>
    </row>
    <row r="15176" spans="1:8" x14ac:dyDescent="0.55000000000000004">
      <c r="A15176" s="33">
        <v>44230</v>
      </c>
      <c r="B15176" s="1" t="s">
        <v>50</v>
      </c>
      <c r="C15176">
        <v>965</v>
      </c>
      <c r="D15176">
        <v>24285</v>
      </c>
      <c r="E15176" s="32">
        <v>895</v>
      </c>
      <c r="F15176">
        <v>6</v>
      </c>
      <c r="G15176" s="32">
        <v>81</v>
      </c>
      <c r="H15176" s="32">
        <v>1</v>
      </c>
    </row>
    <row r="15177" spans="1:8" x14ac:dyDescent="0.55000000000000004">
      <c r="A15177" s="33">
        <v>44230</v>
      </c>
      <c r="B15177" s="1" t="s">
        <v>51</v>
      </c>
      <c r="C15177">
        <v>1537</v>
      </c>
      <c r="D15177">
        <v>58238</v>
      </c>
      <c r="E15177" s="32">
        <v>1286</v>
      </c>
      <c r="F15177">
        <v>32</v>
      </c>
      <c r="G15177" s="32">
        <v>222</v>
      </c>
      <c r="H15177" s="32">
        <v>3</v>
      </c>
    </row>
    <row r="15178" spans="1:8" x14ac:dyDescent="0.55000000000000004">
      <c r="A15178" s="33">
        <v>44230</v>
      </c>
      <c r="B15178" s="1" t="s">
        <v>52</v>
      </c>
      <c r="C15178">
        <v>3360</v>
      </c>
      <c r="D15178">
        <v>51587</v>
      </c>
      <c r="E15178" s="32">
        <v>3005</v>
      </c>
      <c r="F15178">
        <v>63</v>
      </c>
      <c r="G15178" s="32">
        <v>188</v>
      </c>
      <c r="H15178" s="32">
        <v>19</v>
      </c>
    </row>
    <row r="15179" spans="1:8" x14ac:dyDescent="0.55000000000000004">
      <c r="A15179" s="33">
        <v>44230</v>
      </c>
      <c r="B15179" s="1" t="s">
        <v>53</v>
      </c>
      <c r="C15179">
        <v>1191</v>
      </c>
      <c r="D15179">
        <v>65881</v>
      </c>
      <c r="E15179" s="32">
        <v>1022</v>
      </c>
      <c r="F15179">
        <v>17</v>
      </c>
      <c r="G15179" s="32">
        <v>152</v>
      </c>
      <c r="H15179" s="32">
        <v>2</v>
      </c>
    </row>
    <row r="15180" spans="1:8" x14ac:dyDescent="0.55000000000000004">
      <c r="A15180" s="33">
        <v>44230</v>
      </c>
      <c r="B15180" s="1" t="s">
        <v>54</v>
      </c>
      <c r="C15180">
        <v>1866</v>
      </c>
      <c r="D15180">
        <v>23721</v>
      </c>
      <c r="E15180" s="32">
        <v>1679</v>
      </c>
      <c r="F15180">
        <v>20</v>
      </c>
      <c r="G15180" s="32">
        <v>180</v>
      </c>
      <c r="H15180" s="32">
        <v>5</v>
      </c>
    </row>
    <row r="15181" spans="1:8" x14ac:dyDescent="0.55000000000000004">
      <c r="A15181" s="33">
        <v>44230</v>
      </c>
      <c r="B15181" s="1" t="s">
        <v>55</v>
      </c>
      <c r="C15181">
        <v>1632</v>
      </c>
      <c r="D15181">
        <v>57426</v>
      </c>
      <c r="E15181" s="32">
        <v>1444</v>
      </c>
      <c r="F15181">
        <v>19</v>
      </c>
      <c r="G15181" s="32">
        <v>188</v>
      </c>
      <c r="H15181" s="32">
        <v>4</v>
      </c>
    </row>
    <row r="15182" spans="1:8" x14ac:dyDescent="0.55000000000000004">
      <c r="A15182" s="33">
        <v>44230</v>
      </c>
      <c r="B15182" s="1" t="s">
        <v>56</v>
      </c>
      <c r="C15182">
        <v>7691</v>
      </c>
      <c r="D15182">
        <v>128395</v>
      </c>
      <c r="E15182" s="32">
        <v>6877</v>
      </c>
      <c r="F15182">
        <v>92</v>
      </c>
      <c r="G15182" s="32">
        <v>727</v>
      </c>
      <c r="H15182" s="32">
        <v>6</v>
      </c>
    </row>
    <row r="15183" spans="1:8" x14ac:dyDescent="0.55000000000000004">
      <c r="A15183" s="33">
        <v>44231</v>
      </c>
      <c r="B15183" s="1" t="s">
        <v>7</v>
      </c>
      <c r="C15183">
        <v>17720</v>
      </c>
      <c r="D15183">
        <v>327318</v>
      </c>
      <c r="E15183" s="32">
        <v>15859</v>
      </c>
      <c r="F15183">
        <v>611</v>
      </c>
      <c r="G15183" s="32">
        <v>1330</v>
      </c>
      <c r="H15183" s="32">
        <v>11</v>
      </c>
    </row>
    <row r="15184" spans="1:8" x14ac:dyDescent="0.55000000000000004">
      <c r="A15184" s="33">
        <v>44231</v>
      </c>
      <c r="B15184" s="1" t="s">
        <v>11</v>
      </c>
      <c r="C15184">
        <v>730</v>
      </c>
      <c r="D15184">
        <v>13519</v>
      </c>
      <c r="E15184" s="32">
        <v>659</v>
      </c>
      <c r="F15184">
        <v>13</v>
      </c>
      <c r="G15184" s="32">
        <v>58</v>
      </c>
      <c r="H15184" s="32">
        <v>1</v>
      </c>
    </row>
    <row r="15185" spans="1:8" x14ac:dyDescent="0.55000000000000004">
      <c r="A15185" s="33">
        <v>44231</v>
      </c>
      <c r="B15185" s="1" t="s">
        <v>12</v>
      </c>
      <c r="C15185">
        <v>505</v>
      </c>
      <c r="D15185">
        <v>20461</v>
      </c>
      <c r="E15185" s="32">
        <v>455</v>
      </c>
      <c r="F15185">
        <v>28</v>
      </c>
      <c r="G15185" s="32">
        <v>22</v>
      </c>
      <c r="H15185" s="32">
        <v>2</v>
      </c>
    </row>
    <row r="15186" spans="1:8" x14ac:dyDescent="0.55000000000000004">
      <c r="A15186" s="33">
        <v>44231</v>
      </c>
      <c r="B15186" s="1" t="s">
        <v>13</v>
      </c>
      <c r="C15186">
        <v>3431</v>
      </c>
      <c r="D15186">
        <v>48693</v>
      </c>
      <c r="E15186" s="32">
        <v>3196</v>
      </c>
      <c r="F15186">
        <v>22</v>
      </c>
      <c r="G15186" s="32">
        <v>213</v>
      </c>
      <c r="H15186" s="32">
        <v>9</v>
      </c>
    </row>
    <row r="15187" spans="1:8" x14ac:dyDescent="0.55000000000000004">
      <c r="A15187" s="33">
        <v>44231</v>
      </c>
      <c r="B15187" s="1" t="s">
        <v>14</v>
      </c>
      <c r="C15187">
        <v>266</v>
      </c>
      <c r="D15187">
        <v>6739</v>
      </c>
      <c r="E15187" s="32">
        <v>219</v>
      </c>
      <c r="F15187">
        <v>3</v>
      </c>
      <c r="G15187" s="32">
        <v>44</v>
      </c>
      <c r="H15187" s="32">
        <v>0</v>
      </c>
    </row>
    <row r="15188" spans="1:8" x14ac:dyDescent="0.55000000000000004">
      <c r="A15188" s="33">
        <v>44231</v>
      </c>
      <c r="B15188" s="1" t="s">
        <v>15</v>
      </c>
      <c r="C15188">
        <v>513</v>
      </c>
      <c r="D15188">
        <v>15189</v>
      </c>
      <c r="E15188" s="32">
        <v>441</v>
      </c>
      <c r="F15188">
        <v>13</v>
      </c>
      <c r="G15188" s="32">
        <v>59</v>
      </c>
      <c r="H15188" s="32">
        <v>2</v>
      </c>
    </row>
    <row r="15189" spans="1:8" x14ac:dyDescent="0.55000000000000004">
      <c r="A15189" s="33">
        <v>44231</v>
      </c>
      <c r="B15189" s="1" t="s">
        <v>16</v>
      </c>
      <c r="C15189">
        <v>1750</v>
      </c>
      <c r="D15189">
        <v>87691</v>
      </c>
      <c r="E15189" s="32">
        <v>1490</v>
      </c>
      <c r="F15189">
        <v>50</v>
      </c>
      <c r="G15189" s="32">
        <v>210</v>
      </c>
      <c r="H15189" s="32">
        <v>12</v>
      </c>
    </row>
    <row r="15190" spans="1:8" x14ac:dyDescent="0.55000000000000004">
      <c r="A15190" s="33">
        <v>44231</v>
      </c>
      <c r="B15190" s="1" t="s">
        <v>17</v>
      </c>
      <c r="C15190">
        <v>4914</v>
      </c>
      <c r="D15190">
        <v>23513</v>
      </c>
      <c r="E15190" s="32">
        <v>4265</v>
      </c>
      <c r="F15190">
        <v>68</v>
      </c>
      <c r="G15190" s="32">
        <v>581</v>
      </c>
      <c r="H15190" s="32">
        <v>15</v>
      </c>
    </row>
    <row r="15191" spans="1:8" x14ac:dyDescent="0.55000000000000004">
      <c r="A15191" s="33">
        <v>44231</v>
      </c>
      <c r="B15191" s="1" t="s">
        <v>18</v>
      </c>
      <c r="C15191">
        <v>3803</v>
      </c>
      <c r="D15191">
        <v>107222</v>
      </c>
      <c r="E15191" s="32">
        <v>3363</v>
      </c>
      <c r="F15191">
        <v>49</v>
      </c>
      <c r="G15191" s="32">
        <v>391</v>
      </c>
      <c r="H15191" s="32">
        <v>15</v>
      </c>
    </row>
    <row r="15192" spans="1:8" x14ac:dyDescent="0.55000000000000004">
      <c r="A15192" s="33">
        <v>44231</v>
      </c>
      <c r="B15192" s="1" t="s">
        <v>19</v>
      </c>
      <c r="C15192">
        <v>3969</v>
      </c>
      <c r="D15192">
        <v>77531</v>
      </c>
      <c r="E15192" s="32">
        <v>3524</v>
      </c>
      <c r="F15192">
        <v>71</v>
      </c>
      <c r="G15192" s="32">
        <v>374</v>
      </c>
      <c r="H15192" s="32">
        <v>14</v>
      </c>
    </row>
    <row r="15193" spans="1:8" x14ac:dyDescent="0.55000000000000004">
      <c r="A15193" s="33">
        <v>44231</v>
      </c>
      <c r="B15193" s="1" t="s">
        <v>20</v>
      </c>
      <c r="C15193">
        <v>25851</v>
      </c>
      <c r="D15193">
        <v>466838</v>
      </c>
      <c r="E15193" s="32">
        <v>21511</v>
      </c>
      <c r="F15193">
        <v>375</v>
      </c>
      <c r="G15193" s="32">
        <v>3965</v>
      </c>
      <c r="H15193" s="32">
        <v>65</v>
      </c>
    </row>
    <row r="15194" spans="1:8" x14ac:dyDescent="0.55000000000000004">
      <c r="A15194" s="33">
        <v>44231</v>
      </c>
      <c r="B15194" s="1" t="s">
        <v>21</v>
      </c>
      <c r="C15194">
        <v>22948</v>
      </c>
      <c r="D15194">
        <v>335596</v>
      </c>
      <c r="E15194" s="32">
        <v>17491</v>
      </c>
      <c r="F15194">
        <v>271</v>
      </c>
      <c r="G15194" s="32">
        <v>5186</v>
      </c>
      <c r="H15194" s="32">
        <v>44</v>
      </c>
    </row>
    <row r="15195" spans="1:8" x14ac:dyDescent="0.55000000000000004">
      <c r="A15195" s="33">
        <v>44231</v>
      </c>
      <c r="B15195" s="1" t="s">
        <v>22</v>
      </c>
      <c r="C15195">
        <v>101466</v>
      </c>
      <c r="D15195">
        <v>1346412</v>
      </c>
      <c r="E15195" s="32">
        <v>90663</v>
      </c>
      <c r="F15195">
        <v>949</v>
      </c>
      <c r="G15195" s="32">
        <v>9854</v>
      </c>
      <c r="H15195" s="32">
        <v>125</v>
      </c>
    </row>
    <row r="15196" spans="1:8" x14ac:dyDescent="0.55000000000000004">
      <c r="A15196" s="33">
        <v>44231</v>
      </c>
      <c r="B15196" s="1" t="s">
        <v>23</v>
      </c>
      <c r="C15196">
        <v>41404</v>
      </c>
      <c r="D15196">
        <v>509791</v>
      </c>
      <c r="E15196" s="32">
        <v>38266</v>
      </c>
      <c r="F15196">
        <v>494</v>
      </c>
      <c r="G15196" s="32">
        <v>2644</v>
      </c>
      <c r="H15196" s="32">
        <v>104</v>
      </c>
    </row>
    <row r="15197" spans="1:8" x14ac:dyDescent="0.55000000000000004">
      <c r="A15197" s="33">
        <v>44231</v>
      </c>
      <c r="B15197" s="1" t="s">
        <v>24</v>
      </c>
      <c r="C15197">
        <v>928</v>
      </c>
      <c r="D15197">
        <v>37467</v>
      </c>
      <c r="E15197" s="32">
        <v>818</v>
      </c>
      <c r="F15197">
        <v>12</v>
      </c>
      <c r="G15197" s="32">
        <v>98</v>
      </c>
      <c r="H15197" s="32">
        <v>2</v>
      </c>
    </row>
    <row r="15198" spans="1:8" x14ac:dyDescent="0.55000000000000004">
      <c r="A15198" s="33">
        <v>44231</v>
      </c>
      <c r="B15198" s="1" t="s">
        <v>25</v>
      </c>
      <c r="C15198">
        <v>876</v>
      </c>
      <c r="D15198">
        <v>31560</v>
      </c>
      <c r="E15198" s="32">
        <v>812</v>
      </c>
      <c r="F15198">
        <v>27</v>
      </c>
      <c r="G15198" s="32">
        <v>37</v>
      </c>
      <c r="H15198" s="32">
        <v>2</v>
      </c>
    </row>
    <row r="15199" spans="1:8" x14ac:dyDescent="0.55000000000000004">
      <c r="A15199" s="33">
        <v>44231</v>
      </c>
      <c r="B15199" s="1" t="s">
        <v>26</v>
      </c>
      <c r="C15199">
        <v>1484</v>
      </c>
      <c r="D15199">
        <v>41738</v>
      </c>
      <c r="E15199" s="32">
        <v>1347</v>
      </c>
      <c r="F15199">
        <v>58</v>
      </c>
      <c r="G15199" s="32">
        <v>89</v>
      </c>
      <c r="H15199" s="32">
        <v>3</v>
      </c>
    </row>
    <row r="15200" spans="1:8" x14ac:dyDescent="0.55000000000000004">
      <c r="A15200" s="33">
        <v>44231</v>
      </c>
      <c r="B15200" s="1" t="s">
        <v>27</v>
      </c>
      <c r="C15200">
        <v>517</v>
      </c>
      <c r="D15200">
        <v>27353</v>
      </c>
      <c r="E15200" s="32">
        <v>437</v>
      </c>
      <c r="F15200">
        <v>20</v>
      </c>
      <c r="G15200" s="32">
        <v>60</v>
      </c>
      <c r="H15200" s="32">
        <v>4</v>
      </c>
    </row>
    <row r="15201" spans="1:8" x14ac:dyDescent="0.55000000000000004">
      <c r="A15201" s="33">
        <v>44231</v>
      </c>
      <c r="B15201" s="1" t="s">
        <v>28</v>
      </c>
      <c r="C15201">
        <v>902</v>
      </c>
      <c r="D15201">
        <v>14741</v>
      </c>
      <c r="E15201" s="32">
        <v>862</v>
      </c>
      <c r="F15201">
        <v>15</v>
      </c>
      <c r="G15201" s="32">
        <v>25</v>
      </c>
      <c r="H15201" s="32">
        <v>3</v>
      </c>
    </row>
    <row r="15202" spans="1:8" x14ac:dyDescent="0.55000000000000004">
      <c r="A15202" s="33">
        <v>44231</v>
      </c>
      <c r="B15202" s="1" t="s">
        <v>29</v>
      </c>
      <c r="C15202">
        <v>2314</v>
      </c>
      <c r="D15202">
        <v>85149</v>
      </c>
      <c r="E15202" s="32">
        <v>2161</v>
      </c>
      <c r="F15202">
        <v>38</v>
      </c>
      <c r="G15202" s="32">
        <v>144</v>
      </c>
      <c r="H15202" s="32">
        <v>1</v>
      </c>
    </row>
    <row r="15203" spans="1:8" x14ac:dyDescent="0.55000000000000004">
      <c r="A15203" s="33">
        <v>44231</v>
      </c>
      <c r="B15203" s="1" t="s">
        <v>30</v>
      </c>
      <c r="C15203">
        <v>4321</v>
      </c>
      <c r="D15203">
        <v>107762</v>
      </c>
      <c r="E15203" s="32">
        <v>3831</v>
      </c>
      <c r="F15203">
        <v>70</v>
      </c>
      <c r="G15203" s="32">
        <v>420</v>
      </c>
      <c r="H15203" s="32">
        <v>9</v>
      </c>
    </row>
    <row r="15204" spans="1:8" x14ac:dyDescent="0.55000000000000004">
      <c r="A15204" s="33">
        <v>44231</v>
      </c>
      <c r="B15204" s="1" t="s">
        <v>31</v>
      </c>
      <c r="C15204">
        <v>4645</v>
      </c>
      <c r="D15204">
        <v>151467</v>
      </c>
      <c r="E15204" s="32">
        <v>4163</v>
      </c>
      <c r="F15204">
        <v>80</v>
      </c>
      <c r="G15204" s="32">
        <v>402</v>
      </c>
      <c r="H15204" s="32">
        <v>2</v>
      </c>
    </row>
    <row r="15205" spans="1:8" x14ac:dyDescent="0.55000000000000004">
      <c r="A15205" s="33">
        <v>44231</v>
      </c>
      <c r="B15205" s="1" t="s">
        <v>32</v>
      </c>
      <c r="C15205">
        <v>24202</v>
      </c>
      <c r="D15205">
        <v>325712</v>
      </c>
      <c r="E15205" s="32">
        <v>21557</v>
      </c>
      <c r="F15205">
        <v>410</v>
      </c>
      <c r="G15205" s="32">
        <v>2235</v>
      </c>
      <c r="H15205" s="32">
        <v>60</v>
      </c>
    </row>
    <row r="15206" spans="1:8" x14ac:dyDescent="0.55000000000000004">
      <c r="A15206" s="33">
        <v>44231</v>
      </c>
      <c r="B15206" s="1" t="s">
        <v>33</v>
      </c>
      <c r="C15206">
        <v>2259</v>
      </c>
      <c r="D15206">
        <v>46585</v>
      </c>
      <c r="E15206" s="32">
        <v>1893</v>
      </c>
      <c r="F15206">
        <v>31</v>
      </c>
      <c r="G15206" s="32">
        <v>335</v>
      </c>
      <c r="H15206" s="32">
        <v>9</v>
      </c>
    </row>
    <row r="15207" spans="1:8" x14ac:dyDescent="0.55000000000000004">
      <c r="A15207" s="33">
        <v>44231</v>
      </c>
      <c r="B15207" s="1" t="s">
        <v>34</v>
      </c>
      <c r="C15207">
        <v>2180</v>
      </c>
      <c r="D15207">
        <v>58374</v>
      </c>
      <c r="E15207" s="32">
        <v>1896</v>
      </c>
      <c r="F15207">
        <v>33</v>
      </c>
      <c r="G15207" s="32">
        <v>251</v>
      </c>
      <c r="H15207" s="32">
        <v>5</v>
      </c>
    </row>
    <row r="15208" spans="1:8" x14ac:dyDescent="0.55000000000000004">
      <c r="A15208" s="33">
        <v>44231</v>
      </c>
      <c r="B15208" s="1" t="s">
        <v>35</v>
      </c>
      <c r="C15208">
        <v>8566</v>
      </c>
      <c r="D15208">
        <v>134586</v>
      </c>
      <c r="E15208" s="32">
        <v>7400</v>
      </c>
      <c r="F15208">
        <v>122</v>
      </c>
      <c r="G15208" s="32">
        <v>1119</v>
      </c>
      <c r="H15208" s="32">
        <v>15</v>
      </c>
    </row>
    <row r="15209" spans="1:8" x14ac:dyDescent="0.55000000000000004">
      <c r="A15209" s="33">
        <v>44231</v>
      </c>
      <c r="B15209" s="1" t="s">
        <v>36</v>
      </c>
      <c r="C15209">
        <v>44355</v>
      </c>
      <c r="D15209">
        <v>665303</v>
      </c>
      <c r="E15209" s="32">
        <v>39407</v>
      </c>
      <c r="F15209">
        <v>958</v>
      </c>
      <c r="G15209" s="32">
        <v>3990</v>
      </c>
      <c r="H15209" s="32">
        <v>166</v>
      </c>
    </row>
    <row r="15210" spans="1:8" x14ac:dyDescent="0.55000000000000004">
      <c r="A15210" s="33">
        <v>44231</v>
      </c>
      <c r="B15210" s="1" t="s">
        <v>37</v>
      </c>
      <c r="C15210">
        <v>16662</v>
      </c>
      <c r="D15210">
        <v>206992</v>
      </c>
      <c r="E15210" s="32">
        <v>14596</v>
      </c>
      <c r="F15210">
        <v>422</v>
      </c>
      <c r="G15210" s="32">
        <v>1644</v>
      </c>
      <c r="H15210" s="32">
        <v>65</v>
      </c>
    </row>
    <row r="15211" spans="1:8" x14ac:dyDescent="0.55000000000000004">
      <c r="A15211" s="33">
        <v>44231</v>
      </c>
      <c r="B15211" s="1" t="s">
        <v>38</v>
      </c>
      <c r="C15211">
        <v>3121</v>
      </c>
      <c r="D15211">
        <v>70956</v>
      </c>
      <c r="E15211" s="32">
        <v>2789</v>
      </c>
      <c r="F15211">
        <v>40</v>
      </c>
      <c r="G15211" s="32">
        <v>292</v>
      </c>
      <c r="H15211" s="32">
        <v>5</v>
      </c>
    </row>
    <row r="15212" spans="1:8" x14ac:dyDescent="0.55000000000000004">
      <c r="A15212" s="33">
        <v>44231</v>
      </c>
      <c r="B15212" s="1" t="s">
        <v>39</v>
      </c>
      <c r="C15212">
        <v>1085</v>
      </c>
      <c r="D15212">
        <v>22157</v>
      </c>
      <c r="E15212" s="32">
        <v>962</v>
      </c>
      <c r="F15212">
        <v>15</v>
      </c>
      <c r="G15212" s="32">
        <v>87</v>
      </c>
      <c r="H15212" s="32">
        <v>10</v>
      </c>
    </row>
    <row r="15213" spans="1:8" x14ac:dyDescent="0.55000000000000004">
      <c r="A15213" s="33">
        <v>44231</v>
      </c>
      <c r="B15213" s="1" t="s">
        <v>40</v>
      </c>
      <c r="C15213">
        <v>203</v>
      </c>
      <c r="D15213">
        <v>35387</v>
      </c>
      <c r="E15213" s="32">
        <v>175</v>
      </c>
      <c r="F15213">
        <v>2</v>
      </c>
      <c r="G15213" s="32">
        <v>23</v>
      </c>
      <c r="H15213" s="32">
        <v>0</v>
      </c>
    </row>
    <row r="15214" spans="1:8" x14ac:dyDescent="0.55000000000000004">
      <c r="A15214" s="33">
        <v>44231</v>
      </c>
      <c r="B15214" s="1" t="s">
        <v>41</v>
      </c>
      <c r="C15214">
        <v>273</v>
      </c>
      <c r="D15214">
        <v>12166</v>
      </c>
      <c r="E15214" s="32">
        <v>251</v>
      </c>
      <c r="F15214">
        <v>0</v>
      </c>
      <c r="G15214" s="32">
        <v>22</v>
      </c>
      <c r="H15214" s="32">
        <v>0</v>
      </c>
    </row>
    <row r="15215" spans="1:8" x14ac:dyDescent="0.55000000000000004">
      <c r="A15215" s="33">
        <v>44231</v>
      </c>
      <c r="B15215" s="1" t="s">
        <v>42</v>
      </c>
      <c r="C15215">
        <v>2366</v>
      </c>
      <c r="D15215">
        <v>51686</v>
      </c>
      <c r="E15215" s="32">
        <v>2013</v>
      </c>
      <c r="F15215">
        <v>20</v>
      </c>
      <c r="G15215" s="32">
        <v>252</v>
      </c>
      <c r="H15215" s="32">
        <v>10</v>
      </c>
    </row>
    <row r="15216" spans="1:8" x14ac:dyDescent="0.55000000000000004">
      <c r="A15216" s="33">
        <v>44231</v>
      </c>
      <c r="B15216" s="1" t="s">
        <v>43</v>
      </c>
      <c r="C15216">
        <v>4841</v>
      </c>
      <c r="D15216">
        <v>120841</v>
      </c>
      <c r="E15216" s="32">
        <v>4452</v>
      </c>
      <c r="F15216">
        <v>94</v>
      </c>
      <c r="G15216" s="32">
        <v>278</v>
      </c>
      <c r="H15216" s="32">
        <v>11</v>
      </c>
    </row>
    <row r="15217" spans="1:8" x14ac:dyDescent="0.55000000000000004">
      <c r="A15217" s="33">
        <v>44231</v>
      </c>
      <c r="B15217" s="1" t="s">
        <v>44</v>
      </c>
      <c r="C15217">
        <v>1272</v>
      </c>
      <c r="D15217">
        <v>49814</v>
      </c>
      <c r="E15217" s="32">
        <v>980</v>
      </c>
      <c r="F15217">
        <v>24</v>
      </c>
      <c r="G15217" s="32">
        <v>268</v>
      </c>
      <c r="H15217" s="32">
        <v>0</v>
      </c>
    </row>
    <row r="15218" spans="1:8" x14ac:dyDescent="0.55000000000000004">
      <c r="A15218" s="33">
        <v>44231</v>
      </c>
      <c r="B15218" s="1" t="s">
        <v>45</v>
      </c>
      <c r="C15218">
        <v>389</v>
      </c>
      <c r="D15218">
        <v>22374</v>
      </c>
      <c r="E15218" s="32">
        <v>331</v>
      </c>
      <c r="F15218">
        <v>15</v>
      </c>
      <c r="G15218" s="32">
        <v>43</v>
      </c>
      <c r="H15218" s="32">
        <v>3</v>
      </c>
    </row>
    <row r="15219" spans="1:8" x14ac:dyDescent="0.55000000000000004">
      <c r="A15219" s="33">
        <v>44231</v>
      </c>
      <c r="B15219" s="1" t="s">
        <v>46</v>
      </c>
      <c r="C15219">
        <v>670</v>
      </c>
      <c r="D15219">
        <v>38359</v>
      </c>
      <c r="E15219" s="32">
        <v>495</v>
      </c>
      <c r="F15219">
        <v>15</v>
      </c>
      <c r="G15219" s="32">
        <v>160</v>
      </c>
      <c r="H15219" s="32">
        <v>1</v>
      </c>
    </row>
    <row r="15220" spans="1:8" x14ac:dyDescent="0.55000000000000004">
      <c r="A15220" s="33">
        <v>44231</v>
      </c>
      <c r="B15220" s="1" t="s">
        <v>47</v>
      </c>
      <c r="C15220">
        <v>997</v>
      </c>
      <c r="D15220">
        <v>25633</v>
      </c>
      <c r="E15220" s="32">
        <v>887</v>
      </c>
      <c r="F15220">
        <v>21</v>
      </c>
      <c r="G15220" s="32">
        <v>89</v>
      </c>
      <c r="H15220" s="32">
        <v>3</v>
      </c>
    </row>
    <row r="15221" spans="1:8" x14ac:dyDescent="0.55000000000000004">
      <c r="A15221" s="33">
        <v>44231</v>
      </c>
      <c r="B15221" s="1" t="s">
        <v>48</v>
      </c>
      <c r="C15221">
        <v>851</v>
      </c>
      <c r="D15221">
        <v>6948</v>
      </c>
      <c r="E15221" s="32">
        <v>808</v>
      </c>
      <c r="F15221">
        <v>14</v>
      </c>
      <c r="G15221" s="32">
        <v>29</v>
      </c>
      <c r="H15221" s="32">
        <v>4</v>
      </c>
    </row>
    <row r="15222" spans="1:8" x14ac:dyDescent="0.55000000000000004">
      <c r="A15222" s="33">
        <v>44231</v>
      </c>
      <c r="B15222" s="1" t="s">
        <v>49</v>
      </c>
      <c r="C15222">
        <v>16316</v>
      </c>
      <c r="D15222">
        <v>378330</v>
      </c>
      <c r="E15222" s="32">
        <v>14153</v>
      </c>
      <c r="F15222">
        <v>196</v>
      </c>
      <c r="G15222" s="32">
        <v>1967</v>
      </c>
      <c r="H15222" s="32">
        <v>40</v>
      </c>
    </row>
    <row r="15223" spans="1:8" x14ac:dyDescent="0.55000000000000004">
      <c r="A15223" s="33">
        <v>44231</v>
      </c>
      <c r="B15223" s="1" t="s">
        <v>50</v>
      </c>
      <c r="C15223">
        <v>965</v>
      </c>
      <c r="D15223">
        <v>24285</v>
      </c>
      <c r="E15223" s="32">
        <v>895</v>
      </c>
      <c r="F15223">
        <v>6</v>
      </c>
      <c r="G15223" s="32">
        <v>81</v>
      </c>
      <c r="H15223" s="32">
        <v>1</v>
      </c>
    </row>
    <row r="15224" spans="1:8" x14ac:dyDescent="0.55000000000000004">
      <c r="A15224" s="33">
        <v>44231</v>
      </c>
      <c r="B15224" s="1" t="s">
        <v>51</v>
      </c>
      <c r="C15224">
        <v>1537</v>
      </c>
      <c r="D15224">
        <v>58238</v>
      </c>
      <c r="E15224" s="32">
        <v>1286</v>
      </c>
      <c r="F15224">
        <v>32</v>
      </c>
      <c r="G15224" s="32">
        <v>222</v>
      </c>
      <c r="H15224" s="32">
        <v>3</v>
      </c>
    </row>
    <row r="15225" spans="1:8" x14ac:dyDescent="0.55000000000000004">
      <c r="A15225" s="33">
        <v>44231</v>
      </c>
      <c r="B15225" s="1" t="s">
        <v>52</v>
      </c>
      <c r="C15225">
        <v>3360</v>
      </c>
      <c r="D15225">
        <v>51587</v>
      </c>
      <c r="E15225" s="32">
        <v>3005</v>
      </c>
      <c r="F15225">
        <v>63</v>
      </c>
      <c r="G15225" s="32">
        <v>188</v>
      </c>
      <c r="H15225" s="32">
        <v>19</v>
      </c>
    </row>
    <row r="15226" spans="1:8" x14ac:dyDescent="0.55000000000000004">
      <c r="A15226" s="33">
        <v>44231</v>
      </c>
      <c r="B15226" s="1" t="s">
        <v>53</v>
      </c>
      <c r="C15226">
        <v>1191</v>
      </c>
      <c r="D15226">
        <v>65881</v>
      </c>
      <c r="E15226" s="32">
        <v>1022</v>
      </c>
      <c r="F15226">
        <v>17</v>
      </c>
      <c r="G15226" s="32">
        <v>152</v>
      </c>
      <c r="H15226" s="32">
        <v>2</v>
      </c>
    </row>
    <row r="15227" spans="1:8" x14ac:dyDescent="0.55000000000000004">
      <c r="A15227" s="33">
        <v>44231</v>
      </c>
      <c r="B15227" s="1" t="s">
        <v>54</v>
      </c>
      <c r="C15227">
        <v>1866</v>
      </c>
      <c r="D15227">
        <v>23721</v>
      </c>
      <c r="E15227" s="32">
        <v>1679</v>
      </c>
      <c r="F15227">
        <v>20</v>
      </c>
      <c r="G15227" s="32">
        <v>180</v>
      </c>
      <c r="H15227" s="32">
        <v>5</v>
      </c>
    </row>
    <row r="15228" spans="1:8" x14ac:dyDescent="0.55000000000000004">
      <c r="A15228" s="33">
        <v>44231</v>
      </c>
      <c r="B15228" s="1" t="s">
        <v>55</v>
      </c>
      <c r="C15228">
        <v>1632</v>
      </c>
      <c r="D15228">
        <v>57426</v>
      </c>
      <c r="E15228" s="32">
        <v>1444</v>
      </c>
      <c r="F15228">
        <v>19</v>
      </c>
      <c r="G15228" s="32">
        <v>188</v>
      </c>
      <c r="H15228" s="32">
        <v>4</v>
      </c>
    </row>
    <row r="15229" spans="1:8" x14ac:dyDescent="0.55000000000000004">
      <c r="A15229" s="33">
        <v>44231</v>
      </c>
      <c r="B15229" s="1" t="s">
        <v>56</v>
      </c>
      <c r="C15229">
        <v>7691</v>
      </c>
      <c r="D15229">
        <v>128395</v>
      </c>
      <c r="E15229" s="32">
        <v>6877</v>
      </c>
      <c r="F15229">
        <v>92</v>
      </c>
      <c r="G15229" s="32">
        <v>727</v>
      </c>
      <c r="H15229" s="32">
        <v>6</v>
      </c>
    </row>
    <row r="15230" spans="1:8" x14ac:dyDescent="0.55000000000000004">
      <c r="A15230" s="33">
        <v>44232</v>
      </c>
      <c r="B15230" s="1" t="s">
        <v>7</v>
      </c>
      <c r="C15230">
        <v>17933</v>
      </c>
      <c r="D15230">
        <v>332943</v>
      </c>
      <c r="E15230" s="32">
        <v>16101</v>
      </c>
      <c r="F15230">
        <v>617</v>
      </c>
      <c r="G15230" s="32">
        <v>1247</v>
      </c>
      <c r="H15230" s="32">
        <v>11</v>
      </c>
    </row>
    <row r="15231" spans="1:8" x14ac:dyDescent="0.55000000000000004">
      <c r="A15231" s="33">
        <v>44232</v>
      </c>
      <c r="B15231" s="1" t="s">
        <v>11</v>
      </c>
      <c r="C15231">
        <v>738</v>
      </c>
      <c r="D15231">
        <v>15398</v>
      </c>
      <c r="E15231" s="32">
        <v>669</v>
      </c>
      <c r="F15231">
        <v>13</v>
      </c>
      <c r="G15231" s="32">
        <v>56</v>
      </c>
      <c r="H15231" s="32">
        <v>1</v>
      </c>
    </row>
    <row r="15232" spans="1:8" x14ac:dyDescent="0.55000000000000004">
      <c r="A15232" s="33">
        <v>44232</v>
      </c>
      <c r="B15232" s="1" t="s">
        <v>12</v>
      </c>
      <c r="C15232">
        <v>511</v>
      </c>
      <c r="D15232">
        <v>20830</v>
      </c>
      <c r="E15232" s="32">
        <v>457</v>
      </c>
      <c r="F15232">
        <v>29</v>
      </c>
      <c r="G15232" s="32">
        <v>25</v>
      </c>
      <c r="H15232" s="32">
        <v>1</v>
      </c>
    </row>
    <row r="15233" spans="1:8" x14ac:dyDescent="0.55000000000000004">
      <c r="A15233" s="33">
        <v>44232</v>
      </c>
      <c r="B15233" s="1" t="s">
        <v>13</v>
      </c>
      <c r="C15233">
        <v>3452</v>
      </c>
      <c r="D15233">
        <v>48905</v>
      </c>
      <c r="E15233" s="32">
        <v>3247</v>
      </c>
      <c r="F15233">
        <v>22</v>
      </c>
      <c r="G15233" s="32">
        <v>183</v>
      </c>
      <c r="H15233" s="32">
        <v>7</v>
      </c>
    </row>
    <row r="15234" spans="1:8" x14ac:dyDescent="0.55000000000000004">
      <c r="A15234" s="33">
        <v>44232</v>
      </c>
      <c r="B15234" s="1" t="s">
        <v>14</v>
      </c>
      <c r="C15234">
        <v>269</v>
      </c>
      <c r="D15234">
        <v>6756</v>
      </c>
      <c r="E15234" s="32">
        <v>228</v>
      </c>
      <c r="F15234">
        <v>4</v>
      </c>
      <c r="G15234" s="32">
        <v>37</v>
      </c>
      <c r="H15234" s="32">
        <v>0</v>
      </c>
    </row>
    <row r="15235" spans="1:8" x14ac:dyDescent="0.55000000000000004">
      <c r="A15235" s="33">
        <v>44232</v>
      </c>
      <c r="B15235" s="1" t="s">
        <v>15</v>
      </c>
      <c r="C15235">
        <v>519</v>
      </c>
      <c r="D15235">
        <v>15731</v>
      </c>
      <c r="E15235" s="32">
        <v>443</v>
      </c>
      <c r="F15235">
        <v>13</v>
      </c>
      <c r="G15235" s="32">
        <v>63</v>
      </c>
      <c r="H15235" s="32">
        <v>1</v>
      </c>
    </row>
    <row r="15236" spans="1:8" x14ac:dyDescent="0.55000000000000004">
      <c r="A15236" s="33">
        <v>44232</v>
      </c>
      <c r="B15236" s="1" t="s">
        <v>16</v>
      </c>
      <c r="C15236">
        <v>1768</v>
      </c>
      <c r="D15236">
        <v>90177</v>
      </c>
      <c r="E15236" s="32">
        <v>1538</v>
      </c>
      <c r="F15236">
        <v>52</v>
      </c>
      <c r="G15236" s="32">
        <v>178</v>
      </c>
      <c r="H15236" s="32">
        <v>11</v>
      </c>
    </row>
    <row r="15237" spans="1:8" x14ac:dyDescent="0.55000000000000004">
      <c r="A15237" s="33">
        <v>44232</v>
      </c>
      <c r="B15237" s="1" t="s">
        <v>17</v>
      </c>
      <c r="C15237">
        <v>5034</v>
      </c>
      <c r="D15237">
        <v>23780</v>
      </c>
      <c r="E15237" s="32">
        <v>4402</v>
      </c>
      <c r="F15237">
        <v>72</v>
      </c>
      <c r="G15237" s="32">
        <v>560</v>
      </c>
      <c r="H15237" s="32">
        <v>16</v>
      </c>
    </row>
    <row r="15238" spans="1:8" x14ac:dyDescent="0.55000000000000004">
      <c r="A15238" s="33">
        <v>44232</v>
      </c>
      <c r="B15238" s="1" t="s">
        <v>18</v>
      </c>
      <c r="C15238">
        <v>3854</v>
      </c>
      <c r="D15238">
        <v>111852</v>
      </c>
      <c r="E15238" s="32">
        <v>3483</v>
      </c>
      <c r="F15238">
        <v>49</v>
      </c>
      <c r="G15238" s="32">
        <v>322</v>
      </c>
      <c r="H15238" s="32">
        <v>14</v>
      </c>
    </row>
    <row r="15239" spans="1:8" x14ac:dyDescent="0.55000000000000004">
      <c r="A15239" s="33">
        <v>44232</v>
      </c>
      <c r="B15239" s="1" t="s">
        <v>19</v>
      </c>
      <c r="C15239">
        <v>4065</v>
      </c>
      <c r="D15239">
        <v>78856</v>
      </c>
      <c r="E15239" s="32">
        <v>3598</v>
      </c>
      <c r="F15239">
        <v>75</v>
      </c>
      <c r="G15239" s="32">
        <v>392</v>
      </c>
      <c r="H15239" s="32">
        <v>12</v>
      </c>
    </row>
    <row r="15240" spans="1:8" x14ac:dyDescent="0.55000000000000004">
      <c r="A15240" s="33">
        <v>44232</v>
      </c>
      <c r="B15240" s="1" t="s">
        <v>20</v>
      </c>
      <c r="C15240">
        <v>26318</v>
      </c>
      <c r="D15240">
        <v>476181</v>
      </c>
      <c r="E15240" s="32">
        <v>22291</v>
      </c>
      <c r="F15240">
        <v>399</v>
      </c>
      <c r="G15240" s="32">
        <v>3628</v>
      </c>
      <c r="H15240" s="32">
        <v>65</v>
      </c>
    </row>
    <row r="15241" spans="1:8" x14ac:dyDescent="0.55000000000000004">
      <c r="A15241" s="33">
        <v>44232</v>
      </c>
      <c r="B15241" s="1" t="s">
        <v>21</v>
      </c>
      <c r="C15241">
        <v>23389</v>
      </c>
      <c r="D15241">
        <v>340657</v>
      </c>
      <c r="E15241" s="32">
        <v>18751</v>
      </c>
      <c r="F15241">
        <v>286</v>
      </c>
      <c r="G15241" s="32">
        <v>4352</v>
      </c>
      <c r="H15241" s="32">
        <v>45</v>
      </c>
    </row>
    <row r="15242" spans="1:8" x14ac:dyDescent="0.55000000000000004">
      <c r="A15242" s="33">
        <v>44232</v>
      </c>
      <c r="B15242" s="1" t="s">
        <v>22</v>
      </c>
      <c r="C15242">
        <v>102777</v>
      </c>
      <c r="D15242">
        <v>1366439</v>
      </c>
      <c r="E15242" s="32">
        <v>93394</v>
      </c>
      <c r="F15242">
        <v>996</v>
      </c>
      <c r="G15242" s="32">
        <v>8387</v>
      </c>
      <c r="H15242" s="32">
        <v>117</v>
      </c>
    </row>
    <row r="15243" spans="1:8" x14ac:dyDescent="0.55000000000000004">
      <c r="A15243" s="33">
        <v>44232</v>
      </c>
      <c r="B15243" s="1" t="s">
        <v>23</v>
      </c>
      <c r="C15243">
        <v>41916</v>
      </c>
      <c r="D15243">
        <v>520223</v>
      </c>
      <c r="E15243" s="32">
        <v>39090</v>
      </c>
      <c r="F15243">
        <v>527</v>
      </c>
      <c r="G15243" s="32">
        <v>2299</v>
      </c>
      <c r="H15243" s="32">
        <v>83</v>
      </c>
    </row>
    <row r="15244" spans="1:8" x14ac:dyDescent="0.55000000000000004">
      <c r="A15244" s="33">
        <v>44232</v>
      </c>
      <c r="B15244" s="1" t="s">
        <v>24</v>
      </c>
      <c r="C15244">
        <v>943</v>
      </c>
      <c r="D15244">
        <v>37723</v>
      </c>
      <c r="E15244" s="32">
        <v>834</v>
      </c>
      <c r="F15244">
        <v>12</v>
      </c>
      <c r="G15244" s="32">
        <v>97</v>
      </c>
      <c r="H15244" s="32">
        <v>2</v>
      </c>
    </row>
    <row r="15245" spans="1:8" x14ac:dyDescent="0.55000000000000004">
      <c r="A15245" s="33">
        <v>44232</v>
      </c>
      <c r="B15245" s="1" t="s">
        <v>25</v>
      </c>
      <c r="C15245">
        <v>878</v>
      </c>
      <c r="D15245">
        <v>32299</v>
      </c>
      <c r="E15245" s="32">
        <v>819</v>
      </c>
      <c r="F15245">
        <v>27</v>
      </c>
      <c r="G15245" s="32">
        <v>32</v>
      </c>
      <c r="H15245" s="32">
        <v>2</v>
      </c>
    </row>
    <row r="15246" spans="1:8" x14ac:dyDescent="0.55000000000000004">
      <c r="A15246" s="33">
        <v>44232</v>
      </c>
      <c r="B15246" s="1" t="s">
        <v>26</v>
      </c>
      <c r="C15246">
        <v>1519</v>
      </c>
      <c r="D15246">
        <v>42628</v>
      </c>
      <c r="E15246" s="32">
        <v>1371</v>
      </c>
      <c r="F15246">
        <v>58</v>
      </c>
      <c r="G15246" s="32">
        <v>103</v>
      </c>
      <c r="H15246" s="32">
        <v>2</v>
      </c>
    </row>
    <row r="15247" spans="1:8" x14ac:dyDescent="0.55000000000000004">
      <c r="A15247" s="33">
        <v>44232</v>
      </c>
      <c r="B15247" s="1" t="s">
        <v>27</v>
      </c>
      <c r="C15247">
        <v>519</v>
      </c>
      <c r="D15247">
        <v>27853</v>
      </c>
      <c r="E15247" s="32">
        <v>451</v>
      </c>
      <c r="F15247">
        <v>21</v>
      </c>
      <c r="G15247" s="32">
        <v>47</v>
      </c>
      <c r="H15247" s="32">
        <v>2</v>
      </c>
    </row>
    <row r="15248" spans="1:8" x14ac:dyDescent="0.55000000000000004">
      <c r="A15248" s="33">
        <v>44232</v>
      </c>
      <c r="B15248" s="1" t="s">
        <v>28</v>
      </c>
      <c r="C15248">
        <v>908</v>
      </c>
      <c r="D15248">
        <v>14741</v>
      </c>
      <c r="E15248" s="32">
        <v>868</v>
      </c>
      <c r="F15248">
        <v>15</v>
      </c>
      <c r="G15248" s="32">
        <v>25</v>
      </c>
      <c r="H15248" s="32">
        <v>3</v>
      </c>
    </row>
    <row r="15249" spans="1:8" x14ac:dyDescent="0.55000000000000004">
      <c r="A15249" s="33">
        <v>44232</v>
      </c>
      <c r="B15249" s="1" t="s">
        <v>29</v>
      </c>
      <c r="C15249">
        <v>2328</v>
      </c>
      <c r="D15249">
        <v>86509</v>
      </c>
      <c r="E15249" s="32">
        <v>2202</v>
      </c>
      <c r="F15249">
        <v>39</v>
      </c>
      <c r="G15249" s="32">
        <v>116</v>
      </c>
      <c r="H15249" s="32">
        <v>1</v>
      </c>
    </row>
    <row r="15250" spans="1:8" x14ac:dyDescent="0.55000000000000004">
      <c r="A15250" s="33">
        <v>44232</v>
      </c>
      <c r="B15250" s="1" t="s">
        <v>30</v>
      </c>
      <c r="C15250">
        <v>4384</v>
      </c>
      <c r="D15250">
        <v>109874</v>
      </c>
      <c r="E15250" s="32">
        <v>3925</v>
      </c>
      <c r="F15250">
        <v>76</v>
      </c>
      <c r="G15250" s="32">
        <v>383</v>
      </c>
      <c r="H15250" s="32">
        <v>11</v>
      </c>
    </row>
    <row r="15251" spans="1:8" x14ac:dyDescent="0.55000000000000004">
      <c r="A15251" s="33">
        <v>44232</v>
      </c>
      <c r="B15251" s="1" t="s">
        <v>31</v>
      </c>
      <c r="C15251">
        <v>4708</v>
      </c>
      <c r="D15251">
        <v>154697</v>
      </c>
      <c r="E15251" s="32">
        <v>4256</v>
      </c>
      <c r="F15251">
        <v>84</v>
      </c>
      <c r="G15251" s="32">
        <v>368</v>
      </c>
      <c r="H15251" s="32">
        <v>2</v>
      </c>
    </row>
    <row r="15252" spans="1:8" x14ac:dyDescent="0.55000000000000004">
      <c r="A15252" s="33">
        <v>44232</v>
      </c>
      <c r="B15252" s="1" t="s">
        <v>32</v>
      </c>
      <c r="C15252">
        <v>24417</v>
      </c>
      <c r="D15252">
        <v>333828</v>
      </c>
      <c r="E15252" s="32">
        <v>21975</v>
      </c>
      <c r="F15252">
        <v>429</v>
      </c>
      <c r="G15252" s="32">
        <v>2013</v>
      </c>
      <c r="H15252" s="32">
        <v>55</v>
      </c>
    </row>
    <row r="15253" spans="1:8" x14ac:dyDescent="0.55000000000000004">
      <c r="A15253" s="33">
        <v>44232</v>
      </c>
      <c r="B15253" s="1" t="s">
        <v>33</v>
      </c>
      <c r="C15253">
        <v>2298</v>
      </c>
      <c r="D15253">
        <v>52085</v>
      </c>
      <c r="E15253" s="32">
        <v>1957</v>
      </c>
      <c r="F15253">
        <v>33</v>
      </c>
      <c r="G15253" s="32">
        <v>308</v>
      </c>
      <c r="H15253" s="32">
        <v>12</v>
      </c>
    </row>
    <row r="15254" spans="1:8" x14ac:dyDescent="0.55000000000000004">
      <c r="A15254" s="33">
        <v>44232</v>
      </c>
      <c r="B15254" s="1" t="s">
        <v>34</v>
      </c>
      <c r="C15254">
        <v>2215</v>
      </c>
      <c r="D15254">
        <v>61174</v>
      </c>
      <c r="E15254" s="32">
        <v>1945</v>
      </c>
      <c r="F15254">
        <v>33</v>
      </c>
      <c r="G15254" s="32">
        <v>237</v>
      </c>
      <c r="H15254" s="32">
        <v>6</v>
      </c>
    </row>
    <row r="15255" spans="1:8" x14ac:dyDescent="0.55000000000000004">
      <c r="A15255" s="33">
        <v>44232</v>
      </c>
      <c r="B15255" s="1" t="s">
        <v>35</v>
      </c>
      <c r="C15255">
        <v>8651</v>
      </c>
      <c r="D15255">
        <v>137085</v>
      </c>
      <c r="E15255" s="32">
        <v>7610</v>
      </c>
      <c r="F15255">
        <v>127</v>
      </c>
      <c r="G15255" s="32">
        <v>989</v>
      </c>
      <c r="H15255" s="32">
        <v>7</v>
      </c>
    </row>
    <row r="15256" spans="1:8" x14ac:dyDescent="0.55000000000000004">
      <c r="A15256" s="33">
        <v>44232</v>
      </c>
      <c r="B15256" s="1" t="s">
        <v>36</v>
      </c>
      <c r="C15256">
        <v>44771</v>
      </c>
      <c r="D15256">
        <v>676190</v>
      </c>
      <c r="E15256" s="32">
        <v>40217</v>
      </c>
      <c r="F15256">
        <v>977</v>
      </c>
      <c r="G15256" s="32">
        <v>3577</v>
      </c>
      <c r="H15256" s="32">
        <v>155</v>
      </c>
    </row>
    <row r="15257" spans="1:8" x14ac:dyDescent="0.55000000000000004">
      <c r="A15257" s="33">
        <v>44232</v>
      </c>
      <c r="B15257" s="1" t="s">
        <v>37</v>
      </c>
      <c r="C15257">
        <v>16893</v>
      </c>
      <c r="D15257">
        <v>211439</v>
      </c>
      <c r="E15257" s="32">
        <v>14979</v>
      </c>
      <c r="F15257">
        <v>433</v>
      </c>
      <c r="G15257" s="32">
        <v>1481</v>
      </c>
      <c r="H15257" s="32">
        <v>63</v>
      </c>
    </row>
    <row r="15258" spans="1:8" x14ac:dyDescent="0.55000000000000004">
      <c r="A15258" s="33">
        <v>44232</v>
      </c>
      <c r="B15258" s="1" t="s">
        <v>38</v>
      </c>
      <c r="C15258">
        <v>3166</v>
      </c>
      <c r="D15258">
        <v>72095</v>
      </c>
      <c r="E15258" s="32">
        <v>2855</v>
      </c>
      <c r="F15258">
        <v>42</v>
      </c>
      <c r="G15258" s="32">
        <v>269</v>
      </c>
      <c r="H15258" s="32">
        <v>5</v>
      </c>
    </row>
    <row r="15259" spans="1:8" x14ac:dyDescent="0.55000000000000004">
      <c r="A15259" s="33">
        <v>44232</v>
      </c>
      <c r="B15259" s="1" t="s">
        <v>39</v>
      </c>
      <c r="C15259">
        <v>1098</v>
      </c>
      <c r="D15259">
        <v>22395</v>
      </c>
      <c r="E15259" s="32">
        <v>982</v>
      </c>
      <c r="F15259">
        <v>15</v>
      </c>
      <c r="G15259" s="32">
        <v>80</v>
      </c>
      <c r="H15259" s="32">
        <v>7</v>
      </c>
    </row>
    <row r="15260" spans="1:8" x14ac:dyDescent="0.55000000000000004">
      <c r="A15260" s="33">
        <v>44232</v>
      </c>
      <c r="B15260" s="1" t="s">
        <v>40</v>
      </c>
      <c r="C15260">
        <v>206</v>
      </c>
      <c r="D15260">
        <v>35979</v>
      </c>
      <c r="E15260" s="32">
        <v>181</v>
      </c>
      <c r="F15260">
        <v>2</v>
      </c>
      <c r="G15260" s="32">
        <v>20</v>
      </c>
      <c r="H15260" s="32">
        <v>1</v>
      </c>
    </row>
    <row r="15261" spans="1:8" x14ac:dyDescent="0.55000000000000004">
      <c r="A15261" s="33">
        <v>44232</v>
      </c>
      <c r="B15261" s="1" t="s">
        <v>41</v>
      </c>
      <c r="C15261">
        <v>274</v>
      </c>
      <c r="D15261">
        <v>13515</v>
      </c>
      <c r="E15261" s="32">
        <v>252</v>
      </c>
      <c r="F15261">
        <v>0</v>
      </c>
      <c r="G15261" s="32">
        <v>22</v>
      </c>
      <c r="H15261" s="32">
        <v>0</v>
      </c>
    </row>
    <row r="15262" spans="1:8" x14ac:dyDescent="0.55000000000000004">
      <c r="A15262" s="33">
        <v>44232</v>
      </c>
      <c r="B15262" s="1" t="s">
        <v>42</v>
      </c>
      <c r="C15262">
        <v>2380</v>
      </c>
      <c r="D15262">
        <v>55878</v>
      </c>
      <c r="E15262" s="32">
        <v>2199</v>
      </c>
      <c r="F15262">
        <v>24</v>
      </c>
      <c r="G15262" s="32">
        <v>143</v>
      </c>
      <c r="H15262" s="32">
        <v>5</v>
      </c>
    </row>
    <row r="15263" spans="1:8" x14ac:dyDescent="0.55000000000000004">
      <c r="A15263" s="33">
        <v>44232</v>
      </c>
      <c r="B15263" s="1" t="s">
        <v>43</v>
      </c>
      <c r="C15263">
        <v>4863</v>
      </c>
      <c r="D15263">
        <v>120841</v>
      </c>
      <c r="E15263" s="32">
        <v>4526</v>
      </c>
      <c r="F15263">
        <v>94</v>
      </c>
      <c r="G15263" s="32">
        <v>230</v>
      </c>
      <c r="H15263" s="32">
        <v>8</v>
      </c>
    </row>
    <row r="15264" spans="1:8" x14ac:dyDescent="0.55000000000000004">
      <c r="A15264" s="33">
        <v>44232</v>
      </c>
      <c r="B15264" s="1" t="s">
        <v>44</v>
      </c>
      <c r="C15264">
        <v>1283</v>
      </c>
      <c r="D15264">
        <v>49814</v>
      </c>
      <c r="E15264" s="32">
        <v>1040</v>
      </c>
      <c r="F15264">
        <v>25</v>
      </c>
      <c r="G15264" s="32">
        <v>218</v>
      </c>
      <c r="H15264" s="32">
        <v>0</v>
      </c>
    </row>
    <row r="15265" spans="1:8" x14ac:dyDescent="0.55000000000000004">
      <c r="A15265" s="33">
        <v>44232</v>
      </c>
      <c r="B15265" s="1" t="s">
        <v>45</v>
      </c>
      <c r="C15265">
        <v>392</v>
      </c>
      <c r="D15265">
        <v>22726</v>
      </c>
      <c r="E15265" s="32">
        <v>342</v>
      </c>
      <c r="F15265">
        <v>15</v>
      </c>
      <c r="G15265" s="32">
        <v>35</v>
      </c>
      <c r="H15265" s="32">
        <v>3</v>
      </c>
    </row>
    <row r="15266" spans="1:8" x14ac:dyDescent="0.55000000000000004">
      <c r="A15266" s="33">
        <v>44232</v>
      </c>
      <c r="B15266" s="1" t="s">
        <v>46</v>
      </c>
      <c r="C15266">
        <v>684</v>
      </c>
      <c r="D15266">
        <v>39329</v>
      </c>
      <c r="E15266" s="32">
        <v>507</v>
      </c>
      <c r="F15266">
        <v>16</v>
      </c>
      <c r="G15266" s="32">
        <v>161</v>
      </c>
      <c r="H15266" s="32">
        <v>1</v>
      </c>
    </row>
    <row r="15267" spans="1:8" x14ac:dyDescent="0.55000000000000004">
      <c r="A15267" s="33">
        <v>44232</v>
      </c>
      <c r="B15267" s="1" t="s">
        <v>47</v>
      </c>
      <c r="C15267">
        <v>1004</v>
      </c>
      <c r="D15267">
        <v>27572</v>
      </c>
      <c r="E15267" s="32">
        <v>901</v>
      </c>
      <c r="F15267">
        <v>21</v>
      </c>
      <c r="G15267" s="32">
        <v>82</v>
      </c>
      <c r="H15267" s="32">
        <v>2</v>
      </c>
    </row>
    <row r="15268" spans="1:8" x14ac:dyDescent="0.55000000000000004">
      <c r="A15268" s="33">
        <v>44232</v>
      </c>
      <c r="B15268" s="1" t="s">
        <v>48</v>
      </c>
      <c r="C15268">
        <v>855</v>
      </c>
      <c r="D15268">
        <v>6953</v>
      </c>
      <c r="E15268" s="32">
        <v>818</v>
      </c>
      <c r="F15268">
        <v>17</v>
      </c>
      <c r="G15268" s="32">
        <v>20</v>
      </c>
      <c r="H15268" s="32">
        <v>1</v>
      </c>
    </row>
    <row r="15269" spans="1:8" x14ac:dyDescent="0.55000000000000004">
      <c r="A15269" s="33">
        <v>44232</v>
      </c>
      <c r="B15269" s="1" t="s">
        <v>49</v>
      </c>
      <c r="C15269">
        <v>16434</v>
      </c>
      <c r="D15269">
        <v>384982</v>
      </c>
      <c r="E15269" s="32">
        <v>14310</v>
      </c>
      <c r="F15269">
        <v>200</v>
      </c>
      <c r="G15269" s="32">
        <v>1924</v>
      </c>
      <c r="H15269" s="32">
        <v>42</v>
      </c>
    </row>
    <row r="15270" spans="1:8" x14ac:dyDescent="0.55000000000000004">
      <c r="A15270" s="33">
        <v>44232</v>
      </c>
      <c r="B15270" s="1" t="s">
        <v>50</v>
      </c>
      <c r="C15270">
        <v>976</v>
      </c>
      <c r="D15270">
        <v>24890</v>
      </c>
      <c r="E15270" s="32">
        <v>912</v>
      </c>
      <c r="F15270">
        <v>6</v>
      </c>
      <c r="G15270" s="32">
        <v>76</v>
      </c>
      <c r="H15270" s="32">
        <v>1</v>
      </c>
    </row>
    <row r="15271" spans="1:8" x14ac:dyDescent="0.55000000000000004">
      <c r="A15271" s="33">
        <v>44232</v>
      </c>
      <c r="B15271" s="1" t="s">
        <v>51</v>
      </c>
      <c r="C15271">
        <v>1543</v>
      </c>
      <c r="D15271">
        <v>59516</v>
      </c>
      <c r="E15271" s="32">
        <v>1302</v>
      </c>
      <c r="F15271">
        <v>33</v>
      </c>
      <c r="G15271" s="32">
        <v>217</v>
      </c>
      <c r="H15271" s="32">
        <v>3</v>
      </c>
    </row>
    <row r="15272" spans="1:8" x14ac:dyDescent="0.55000000000000004">
      <c r="A15272" s="33">
        <v>44232</v>
      </c>
      <c r="B15272" s="1" t="s">
        <v>52</v>
      </c>
      <c r="C15272">
        <v>3372</v>
      </c>
      <c r="D15272">
        <v>54690</v>
      </c>
      <c r="E15272" s="32">
        <v>3087</v>
      </c>
      <c r="F15272">
        <v>64</v>
      </c>
      <c r="G15272" s="32">
        <v>162</v>
      </c>
      <c r="H15272" s="32">
        <v>17</v>
      </c>
    </row>
    <row r="15273" spans="1:8" x14ac:dyDescent="0.55000000000000004">
      <c r="A15273" s="33">
        <v>44232</v>
      </c>
      <c r="B15273" s="1" t="s">
        <v>53</v>
      </c>
      <c r="C15273">
        <v>1215</v>
      </c>
      <c r="D15273">
        <v>67302</v>
      </c>
      <c r="E15273" s="32">
        <v>1052</v>
      </c>
      <c r="F15273">
        <v>18</v>
      </c>
      <c r="G15273" s="32">
        <v>145</v>
      </c>
      <c r="H15273" s="32">
        <v>1</v>
      </c>
    </row>
    <row r="15274" spans="1:8" x14ac:dyDescent="0.55000000000000004">
      <c r="A15274" s="33">
        <v>44232</v>
      </c>
      <c r="B15274" s="1" t="s">
        <v>54</v>
      </c>
      <c r="C15274">
        <v>1879</v>
      </c>
      <c r="D15274">
        <v>24027</v>
      </c>
      <c r="E15274" s="32">
        <v>1721</v>
      </c>
      <c r="F15274">
        <v>20</v>
      </c>
      <c r="G15274" s="32">
        <v>151</v>
      </c>
      <c r="H15274" s="32">
        <v>4</v>
      </c>
    </row>
    <row r="15275" spans="1:8" x14ac:dyDescent="0.55000000000000004">
      <c r="A15275" s="33">
        <v>44232</v>
      </c>
      <c r="B15275" s="1" t="s">
        <v>55</v>
      </c>
      <c r="C15275">
        <v>1640</v>
      </c>
      <c r="D15275">
        <v>58166</v>
      </c>
      <c r="E15275" s="32">
        <v>1485</v>
      </c>
      <c r="F15275">
        <v>19</v>
      </c>
      <c r="G15275" s="32">
        <v>155</v>
      </c>
      <c r="H15275" s="32">
        <v>2</v>
      </c>
    </row>
    <row r="15276" spans="1:8" x14ac:dyDescent="0.55000000000000004">
      <c r="A15276" s="33">
        <v>44232</v>
      </c>
      <c r="B15276" s="1" t="s">
        <v>56</v>
      </c>
      <c r="C15276">
        <v>7790</v>
      </c>
      <c r="D15276">
        <v>131009</v>
      </c>
      <c r="E15276" s="32">
        <v>7030</v>
      </c>
      <c r="F15276">
        <v>92</v>
      </c>
      <c r="G15276" s="32">
        <v>673</v>
      </c>
      <c r="H15276" s="32">
        <v>5</v>
      </c>
    </row>
    <row r="15277" spans="1:8" x14ac:dyDescent="0.55000000000000004">
      <c r="A15277" s="33">
        <v>44233</v>
      </c>
      <c r="B15277" s="1" t="s">
        <v>7</v>
      </c>
      <c r="C15277">
        <v>18011</v>
      </c>
      <c r="D15277">
        <v>336047</v>
      </c>
      <c r="E15277" s="32">
        <v>16188</v>
      </c>
      <c r="F15277">
        <v>619</v>
      </c>
      <c r="G15277" s="32">
        <v>1215</v>
      </c>
      <c r="H15277" s="32">
        <v>10</v>
      </c>
    </row>
    <row r="15278" spans="1:8" x14ac:dyDescent="0.55000000000000004">
      <c r="A15278" s="33">
        <v>44233</v>
      </c>
      <c r="B15278" s="1" t="s">
        <v>11</v>
      </c>
      <c r="C15278">
        <v>740</v>
      </c>
      <c r="D15278">
        <v>15429</v>
      </c>
      <c r="E15278" s="32">
        <v>669</v>
      </c>
      <c r="F15278">
        <v>13</v>
      </c>
      <c r="G15278" s="32">
        <v>58</v>
      </c>
      <c r="H15278" s="32">
        <v>1</v>
      </c>
    </row>
    <row r="15279" spans="1:8" x14ac:dyDescent="0.55000000000000004">
      <c r="A15279" s="33">
        <v>44233</v>
      </c>
      <c r="B15279" s="1" t="s">
        <v>12</v>
      </c>
      <c r="C15279">
        <v>513</v>
      </c>
      <c r="D15279">
        <v>21161</v>
      </c>
      <c r="E15279" s="32">
        <v>458</v>
      </c>
      <c r="F15279">
        <v>29</v>
      </c>
      <c r="G15279" s="32">
        <v>26</v>
      </c>
      <c r="H15279" s="32">
        <v>1</v>
      </c>
    </row>
    <row r="15280" spans="1:8" x14ac:dyDescent="0.55000000000000004">
      <c r="A15280" s="33">
        <v>44233</v>
      </c>
      <c r="B15280" s="1" t="s">
        <v>13</v>
      </c>
      <c r="C15280">
        <v>3461</v>
      </c>
      <c r="D15280">
        <v>49205</v>
      </c>
      <c r="E15280" s="32">
        <v>3270</v>
      </c>
      <c r="F15280">
        <v>22</v>
      </c>
      <c r="G15280" s="32">
        <v>169</v>
      </c>
      <c r="H15280" s="32">
        <v>7</v>
      </c>
    </row>
    <row r="15281" spans="1:8" x14ac:dyDescent="0.55000000000000004">
      <c r="A15281" s="33">
        <v>44233</v>
      </c>
      <c r="B15281" s="1" t="s">
        <v>14</v>
      </c>
      <c r="C15281">
        <v>269</v>
      </c>
      <c r="D15281">
        <v>6756</v>
      </c>
      <c r="E15281" s="32">
        <v>228</v>
      </c>
      <c r="F15281">
        <v>4</v>
      </c>
      <c r="G15281" s="32">
        <v>37</v>
      </c>
      <c r="H15281" s="32">
        <v>0</v>
      </c>
    </row>
    <row r="15282" spans="1:8" x14ac:dyDescent="0.55000000000000004">
      <c r="A15282" s="33">
        <v>44233</v>
      </c>
      <c r="B15282" s="1" t="s">
        <v>15</v>
      </c>
      <c r="C15282">
        <v>526</v>
      </c>
      <c r="D15282">
        <v>15770</v>
      </c>
      <c r="E15282" s="32">
        <v>455</v>
      </c>
      <c r="F15282">
        <v>13</v>
      </c>
      <c r="G15282" s="32">
        <v>58</v>
      </c>
      <c r="H15282" s="32">
        <v>1</v>
      </c>
    </row>
    <row r="15283" spans="1:8" x14ac:dyDescent="0.55000000000000004">
      <c r="A15283" s="33">
        <v>44233</v>
      </c>
      <c r="B15283" s="1" t="s">
        <v>16</v>
      </c>
      <c r="C15283">
        <v>1775</v>
      </c>
      <c r="D15283">
        <v>91113</v>
      </c>
      <c r="E15283" s="32">
        <v>1561</v>
      </c>
      <c r="F15283">
        <v>55</v>
      </c>
      <c r="G15283" s="32">
        <v>159</v>
      </c>
      <c r="H15283" s="32">
        <v>11</v>
      </c>
    </row>
    <row r="15284" spans="1:8" x14ac:dyDescent="0.55000000000000004">
      <c r="A15284" s="33">
        <v>44233</v>
      </c>
      <c r="B15284" s="1" t="s">
        <v>17</v>
      </c>
      <c r="C15284">
        <v>5092</v>
      </c>
      <c r="D15284">
        <v>23780</v>
      </c>
      <c r="E15284" s="32">
        <v>4479</v>
      </c>
      <c r="F15284">
        <v>75</v>
      </c>
      <c r="G15284" s="32">
        <v>538</v>
      </c>
      <c r="H15284" s="32">
        <v>15</v>
      </c>
    </row>
    <row r="15285" spans="1:8" x14ac:dyDescent="0.55000000000000004">
      <c r="A15285" s="33">
        <v>44233</v>
      </c>
      <c r="B15285" s="1" t="s">
        <v>18</v>
      </c>
      <c r="C15285">
        <v>3871</v>
      </c>
      <c r="D15285">
        <v>112740</v>
      </c>
      <c r="E15285" s="32">
        <v>3509</v>
      </c>
      <c r="F15285">
        <v>53</v>
      </c>
      <c r="G15285" s="32">
        <v>309</v>
      </c>
      <c r="H15285" s="32">
        <v>13</v>
      </c>
    </row>
    <row r="15286" spans="1:8" x14ac:dyDescent="0.55000000000000004">
      <c r="A15286" s="33">
        <v>44233</v>
      </c>
      <c r="B15286" s="1" t="s">
        <v>19</v>
      </c>
      <c r="C15286">
        <v>4092</v>
      </c>
      <c r="D15286">
        <v>78856</v>
      </c>
      <c r="E15286" s="32">
        <v>3628</v>
      </c>
      <c r="F15286">
        <v>76</v>
      </c>
      <c r="G15286" s="32">
        <v>388</v>
      </c>
      <c r="H15286" s="32">
        <v>12</v>
      </c>
    </row>
    <row r="15287" spans="1:8" x14ac:dyDescent="0.55000000000000004">
      <c r="A15287" s="33">
        <v>44233</v>
      </c>
      <c r="B15287" s="1" t="s">
        <v>20</v>
      </c>
      <c r="C15287">
        <v>26524</v>
      </c>
      <c r="D15287">
        <v>476622</v>
      </c>
      <c r="E15287" s="32">
        <v>22509</v>
      </c>
      <c r="F15287">
        <v>403</v>
      </c>
      <c r="G15287" s="32">
        <v>3612</v>
      </c>
      <c r="H15287" s="32">
        <v>65</v>
      </c>
    </row>
    <row r="15288" spans="1:8" x14ac:dyDescent="0.55000000000000004">
      <c r="A15288" s="33">
        <v>44233</v>
      </c>
      <c r="B15288" s="1" t="s">
        <v>21</v>
      </c>
      <c r="C15288">
        <v>23615</v>
      </c>
      <c r="D15288">
        <v>342439</v>
      </c>
      <c r="E15288" s="32">
        <v>18904</v>
      </c>
      <c r="F15288">
        <v>294</v>
      </c>
      <c r="G15288" s="32">
        <v>4417</v>
      </c>
      <c r="H15288" s="32">
        <v>43</v>
      </c>
    </row>
    <row r="15289" spans="1:8" x14ac:dyDescent="0.55000000000000004">
      <c r="A15289" s="33">
        <v>44233</v>
      </c>
      <c r="B15289" s="1" t="s">
        <v>22</v>
      </c>
      <c r="C15289">
        <v>103416</v>
      </c>
      <c r="D15289">
        <v>1372936</v>
      </c>
      <c r="E15289" s="32">
        <v>94682</v>
      </c>
      <c r="F15289">
        <v>1017</v>
      </c>
      <c r="G15289" s="32">
        <v>7717</v>
      </c>
      <c r="H15289" s="32">
        <v>114</v>
      </c>
    </row>
    <row r="15290" spans="1:8" x14ac:dyDescent="0.55000000000000004">
      <c r="A15290" s="33">
        <v>44233</v>
      </c>
      <c r="B15290" s="1" t="s">
        <v>23</v>
      </c>
      <c r="C15290">
        <v>42117</v>
      </c>
      <c r="D15290">
        <v>520223</v>
      </c>
      <c r="E15290" s="32">
        <v>39391</v>
      </c>
      <c r="F15290">
        <v>538</v>
      </c>
      <c r="G15290" s="32">
        <v>2188</v>
      </c>
      <c r="H15290" s="32">
        <v>90</v>
      </c>
    </row>
    <row r="15291" spans="1:8" x14ac:dyDescent="0.55000000000000004">
      <c r="A15291" s="33">
        <v>44233</v>
      </c>
      <c r="B15291" s="1" t="s">
        <v>24</v>
      </c>
      <c r="C15291">
        <v>950</v>
      </c>
      <c r="D15291">
        <v>38132</v>
      </c>
      <c r="E15291" s="32">
        <v>842</v>
      </c>
      <c r="F15291">
        <v>12</v>
      </c>
      <c r="G15291" s="32">
        <v>96</v>
      </c>
      <c r="H15291" s="32">
        <v>2</v>
      </c>
    </row>
    <row r="15292" spans="1:8" x14ac:dyDescent="0.55000000000000004">
      <c r="A15292" s="33">
        <v>44233</v>
      </c>
      <c r="B15292" s="1" t="s">
        <v>25</v>
      </c>
      <c r="C15292">
        <v>880</v>
      </c>
      <c r="D15292">
        <v>32299</v>
      </c>
      <c r="E15292" s="32">
        <v>824</v>
      </c>
      <c r="F15292">
        <v>27</v>
      </c>
      <c r="G15292" s="32">
        <v>29</v>
      </c>
      <c r="H15292" s="32">
        <v>2</v>
      </c>
    </row>
    <row r="15293" spans="1:8" x14ac:dyDescent="0.55000000000000004">
      <c r="A15293" s="33">
        <v>44233</v>
      </c>
      <c r="B15293" s="1" t="s">
        <v>26</v>
      </c>
      <c r="C15293">
        <v>1533</v>
      </c>
      <c r="D15293">
        <v>43176</v>
      </c>
      <c r="E15293" s="32">
        <v>1376</v>
      </c>
      <c r="F15293">
        <v>59</v>
      </c>
      <c r="G15293" s="32">
        <v>113</v>
      </c>
      <c r="H15293" s="32">
        <v>1</v>
      </c>
    </row>
    <row r="15294" spans="1:8" x14ac:dyDescent="0.55000000000000004">
      <c r="A15294" s="33">
        <v>44233</v>
      </c>
      <c r="B15294" s="1" t="s">
        <v>27</v>
      </c>
      <c r="C15294">
        <v>521</v>
      </c>
      <c r="D15294">
        <v>27932</v>
      </c>
      <c r="E15294" s="32">
        <v>453</v>
      </c>
      <c r="F15294">
        <v>22</v>
      </c>
      <c r="G15294" s="32">
        <v>46</v>
      </c>
      <c r="H15294" s="32">
        <v>2</v>
      </c>
    </row>
    <row r="15295" spans="1:8" x14ac:dyDescent="0.55000000000000004">
      <c r="A15295" s="33">
        <v>44233</v>
      </c>
      <c r="B15295" s="1" t="s">
        <v>28</v>
      </c>
      <c r="C15295">
        <v>908</v>
      </c>
      <c r="D15295">
        <v>14741</v>
      </c>
      <c r="E15295" s="32">
        <v>868</v>
      </c>
      <c r="F15295">
        <v>15</v>
      </c>
      <c r="G15295" s="32">
        <v>25</v>
      </c>
      <c r="H15295" s="32">
        <v>3</v>
      </c>
    </row>
    <row r="15296" spans="1:8" x14ac:dyDescent="0.55000000000000004">
      <c r="A15296" s="33">
        <v>44233</v>
      </c>
      <c r="B15296" s="1" t="s">
        <v>29</v>
      </c>
      <c r="C15296">
        <v>2329</v>
      </c>
      <c r="D15296">
        <v>86509</v>
      </c>
      <c r="E15296" s="32">
        <v>2206</v>
      </c>
      <c r="F15296">
        <v>39</v>
      </c>
      <c r="G15296" s="32">
        <v>110</v>
      </c>
      <c r="H15296" s="32">
        <v>1</v>
      </c>
    </row>
    <row r="15297" spans="1:8" x14ac:dyDescent="0.55000000000000004">
      <c r="A15297" s="33">
        <v>44233</v>
      </c>
      <c r="B15297" s="1" t="s">
        <v>30</v>
      </c>
      <c r="C15297">
        <v>4409</v>
      </c>
      <c r="D15297">
        <v>111656</v>
      </c>
      <c r="E15297" s="32">
        <v>3960</v>
      </c>
      <c r="F15297">
        <v>78</v>
      </c>
      <c r="G15297" s="32">
        <v>371</v>
      </c>
      <c r="H15297" s="32">
        <v>11</v>
      </c>
    </row>
    <row r="15298" spans="1:8" x14ac:dyDescent="0.55000000000000004">
      <c r="A15298" s="33">
        <v>44233</v>
      </c>
      <c r="B15298" s="1" t="s">
        <v>31</v>
      </c>
      <c r="C15298">
        <v>4732</v>
      </c>
      <c r="D15298">
        <v>154697</v>
      </c>
      <c r="E15298" s="32">
        <v>4291</v>
      </c>
      <c r="F15298">
        <v>86</v>
      </c>
      <c r="G15298" s="32">
        <v>355</v>
      </c>
      <c r="H15298" s="32">
        <v>3</v>
      </c>
    </row>
    <row r="15299" spans="1:8" x14ac:dyDescent="0.55000000000000004">
      <c r="A15299" s="33">
        <v>44233</v>
      </c>
      <c r="B15299" s="1" t="s">
        <v>32</v>
      </c>
      <c r="C15299">
        <v>24503</v>
      </c>
      <c r="D15299">
        <v>333828</v>
      </c>
      <c r="E15299" s="32">
        <v>22174</v>
      </c>
      <c r="F15299">
        <v>436</v>
      </c>
      <c r="G15299" s="32">
        <v>1893</v>
      </c>
      <c r="H15299" s="32">
        <v>51</v>
      </c>
    </row>
    <row r="15300" spans="1:8" x14ac:dyDescent="0.55000000000000004">
      <c r="A15300" s="33">
        <v>44233</v>
      </c>
      <c r="B15300" s="1" t="s">
        <v>33</v>
      </c>
      <c r="C15300">
        <v>2298</v>
      </c>
      <c r="D15300">
        <v>52085</v>
      </c>
      <c r="E15300" s="32">
        <v>1957</v>
      </c>
      <c r="F15300">
        <v>33</v>
      </c>
      <c r="G15300" s="32">
        <v>308</v>
      </c>
      <c r="H15300" s="32">
        <v>12</v>
      </c>
    </row>
    <row r="15301" spans="1:8" x14ac:dyDescent="0.55000000000000004">
      <c r="A15301" s="33">
        <v>44233</v>
      </c>
      <c r="B15301" s="1" t="s">
        <v>34</v>
      </c>
      <c r="C15301">
        <v>2233</v>
      </c>
      <c r="D15301">
        <v>61711</v>
      </c>
      <c r="E15301" s="32">
        <v>1952</v>
      </c>
      <c r="F15301">
        <v>33</v>
      </c>
      <c r="G15301" s="32">
        <v>248</v>
      </c>
      <c r="H15301" s="32">
        <v>6</v>
      </c>
    </row>
    <row r="15302" spans="1:8" x14ac:dyDescent="0.55000000000000004">
      <c r="A15302" s="33">
        <v>44233</v>
      </c>
      <c r="B15302" s="1" t="s">
        <v>35</v>
      </c>
      <c r="C15302">
        <v>8651</v>
      </c>
      <c r="D15302">
        <v>137085</v>
      </c>
      <c r="E15302" s="32">
        <v>7610</v>
      </c>
      <c r="F15302">
        <v>127</v>
      </c>
      <c r="G15302" s="32">
        <v>989</v>
      </c>
      <c r="H15302" s="32">
        <v>7</v>
      </c>
    </row>
    <row r="15303" spans="1:8" x14ac:dyDescent="0.55000000000000004">
      <c r="A15303" s="33">
        <v>44233</v>
      </c>
      <c r="B15303" s="1" t="s">
        <v>36</v>
      </c>
      <c r="C15303">
        <v>44959</v>
      </c>
      <c r="D15303">
        <v>681853</v>
      </c>
      <c r="E15303" s="32">
        <v>40504</v>
      </c>
      <c r="F15303">
        <v>991</v>
      </c>
      <c r="G15303" s="32">
        <v>3464</v>
      </c>
      <c r="H15303" s="32">
        <v>147</v>
      </c>
    </row>
    <row r="15304" spans="1:8" x14ac:dyDescent="0.55000000000000004">
      <c r="A15304" s="33">
        <v>44233</v>
      </c>
      <c r="B15304" s="1" t="s">
        <v>37</v>
      </c>
      <c r="C15304">
        <v>16989</v>
      </c>
      <c r="D15304">
        <v>213425</v>
      </c>
      <c r="E15304" s="32">
        <v>15123</v>
      </c>
      <c r="F15304">
        <v>441</v>
      </c>
      <c r="G15304" s="32">
        <v>1425</v>
      </c>
      <c r="H15304" s="32">
        <v>61</v>
      </c>
    </row>
    <row r="15305" spans="1:8" x14ac:dyDescent="0.55000000000000004">
      <c r="A15305" s="33">
        <v>44233</v>
      </c>
      <c r="B15305" s="1" t="s">
        <v>38</v>
      </c>
      <c r="C15305">
        <v>3185</v>
      </c>
      <c r="D15305">
        <v>72095</v>
      </c>
      <c r="E15305" s="32">
        <v>2878</v>
      </c>
      <c r="F15305">
        <v>42</v>
      </c>
      <c r="G15305" s="32">
        <v>265</v>
      </c>
      <c r="H15305" s="32">
        <v>6</v>
      </c>
    </row>
    <row r="15306" spans="1:8" x14ac:dyDescent="0.55000000000000004">
      <c r="A15306" s="33">
        <v>44233</v>
      </c>
      <c r="B15306" s="1" t="s">
        <v>39</v>
      </c>
      <c r="C15306">
        <v>1106</v>
      </c>
      <c r="D15306">
        <v>22584</v>
      </c>
      <c r="E15306" s="32">
        <v>989</v>
      </c>
      <c r="F15306">
        <v>15</v>
      </c>
      <c r="G15306" s="32">
        <v>80</v>
      </c>
      <c r="H15306" s="32">
        <v>7</v>
      </c>
    </row>
    <row r="15307" spans="1:8" x14ac:dyDescent="0.55000000000000004">
      <c r="A15307" s="33">
        <v>44233</v>
      </c>
      <c r="B15307" s="1" t="s">
        <v>40</v>
      </c>
      <c r="C15307">
        <v>207</v>
      </c>
      <c r="D15307">
        <v>36012</v>
      </c>
      <c r="E15307" s="32">
        <v>183</v>
      </c>
      <c r="F15307">
        <v>2</v>
      </c>
      <c r="G15307" s="32">
        <v>18</v>
      </c>
      <c r="H15307" s="32">
        <v>1</v>
      </c>
    </row>
    <row r="15308" spans="1:8" x14ac:dyDescent="0.55000000000000004">
      <c r="A15308" s="33">
        <v>44233</v>
      </c>
      <c r="B15308" s="1" t="s">
        <v>41</v>
      </c>
      <c r="C15308">
        <v>276</v>
      </c>
      <c r="D15308">
        <v>13515</v>
      </c>
      <c r="E15308" s="32">
        <v>254</v>
      </c>
      <c r="F15308">
        <v>0</v>
      </c>
      <c r="G15308" s="32">
        <v>22</v>
      </c>
      <c r="H15308" s="32">
        <v>0</v>
      </c>
    </row>
    <row r="15309" spans="1:8" x14ac:dyDescent="0.55000000000000004">
      <c r="A15309" s="33">
        <v>44233</v>
      </c>
      <c r="B15309" s="1" t="s">
        <v>42</v>
      </c>
      <c r="C15309">
        <v>2390</v>
      </c>
      <c r="D15309">
        <v>55878</v>
      </c>
      <c r="E15309" s="32">
        <v>2199</v>
      </c>
      <c r="F15309">
        <v>24</v>
      </c>
      <c r="G15309" s="32">
        <v>143</v>
      </c>
      <c r="H15309" s="32">
        <v>5</v>
      </c>
    </row>
    <row r="15310" spans="1:8" x14ac:dyDescent="0.55000000000000004">
      <c r="A15310" s="33">
        <v>44233</v>
      </c>
      <c r="B15310" s="1" t="s">
        <v>43</v>
      </c>
      <c r="C15310">
        <v>4872</v>
      </c>
      <c r="D15310">
        <v>120841</v>
      </c>
      <c r="E15310" s="32">
        <v>4560</v>
      </c>
      <c r="F15310">
        <v>94</v>
      </c>
      <c r="G15310" s="32">
        <v>208</v>
      </c>
      <c r="H15310" s="32">
        <v>8</v>
      </c>
    </row>
    <row r="15311" spans="1:8" x14ac:dyDescent="0.55000000000000004">
      <c r="A15311" s="33">
        <v>44233</v>
      </c>
      <c r="B15311" s="1" t="s">
        <v>44</v>
      </c>
      <c r="C15311">
        <v>1292</v>
      </c>
      <c r="D15311">
        <v>49814</v>
      </c>
      <c r="E15311" s="32">
        <v>1072</v>
      </c>
      <c r="F15311">
        <v>26</v>
      </c>
      <c r="G15311" s="32">
        <v>194</v>
      </c>
      <c r="H15311" s="32">
        <v>0</v>
      </c>
    </row>
    <row r="15312" spans="1:8" x14ac:dyDescent="0.55000000000000004">
      <c r="A15312" s="33">
        <v>44233</v>
      </c>
      <c r="B15312" s="1" t="s">
        <v>45</v>
      </c>
      <c r="C15312">
        <v>394</v>
      </c>
      <c r="D15312">
        <v>22854</v>
      </c>
      <c r="E15312" s="32">
        <v>347</v>
      </c>
      <c r="F15312">
        <v>15</v>
      </c>
      <c r="G15312" s="32">
        <v>32</v>
      </c>
      <c r="H15312" s="32">
        <v>3</v>
      </c>
    </row>
    <row r="15313" spans="1:8" x14ac:dyDescent="0.55000000000000004">
      <c r="A15313" s="33">
        <v>44233</v>
      </c>
      <c r="B15313" s="1" t="s">
        <v>46</v>
      </c>
      <c r="C15313">
        <v>694</v>
      </c>
      <c r="D15313">
        <v>39824</v>
      </c>
      <c r="E15313" s="32">
        <v>575</v>
      </c>
      <c r="F15313">
        <v>16</v>
      </c>
      <c r="G15313" s="32">
        <v>103</v>
      </c>
      <c r="H15313" s="32">
        <v>1</v>
      </c>
    </row>
    <row r="15314" spans="1:8" x14ac:dyDescent="0.55000000000000004">
      <c r="A15314" s="33">
        <v>44233</v>
      </c>
      <c r="B15314" s="1" t="s">
        <v>47</v>
      </c>
      <c r="C15314">
        <v>1009</v>
      </c>
      <c r="D15314">
        <v>27616</v>
      </c>
      <c r="E15314" s="32">
        <v>910</v>
      </c>
      <c r="F15314">
        <v>21</v>
      </c>
      <c r="G15314" s="32">
        <v>78</v>
      </c>
      <c r="H15314" s="32">
        <v>2</v>
      </c>
    </row>
    <row r="15315" spans="1:8" x14ac:dyDescent="0.55000000000000004">
      <c r="A15315" s="33">
        <v>44233</v>
      </c>
      <c r="B15315" s="1" t="s">
        <v>48</v>
      </c>
      <c r="C15315">
        <v>860</v>
      </c>
      <c r="D15315">
        <v>6958</v>
      </c>
      <c r="E15315" s="32">
        <v>819</v>
      </c>
      <c r="F15315">
        <v>17</v>
      </c>
      <c r="G15315" s="32">
        <v>24</v>
      </c>
      <c r="H15315" s="32">
        <v>1</v>
      </c>
    </row>
    <row r="15316" spans="1:8" x14ac:dyDescent="0.55000000000000004">
      <c r="A15316" s="33">
        <v>44233</v>
      </c>
      <c r="B15316" s="1" t="s">
        <v>49</v>
      </c>
      <c r="C15316">
        <v>16434</v>
      </c>
      <c r="D15316">
        <v>388270</v>
      </c>
      <c r="E15316" s="32">
        <v>14310</v>
      </c>
      <c r="F15316">
        <v>200</v>
      </c>
      <c r="G15316" s="32">
        <v>1899</v>
      </c>
      <c r="H15316" s="32">
        <v>37</v>
      </c>
    </row>
    <row r="15317" spans="1:8" x14ac:dyDescent="0.55000000000000004">
      <c r="A15317" s="33">
        <v>44233</v>
      </c>
      <c r="B15317" s="1" t="s">
        <v>50</v>
      </c>
      <c r="C15317">
        <v>976</v>
      </c>
      <c r="D15317">
        <v>24953</v>
      </c>
      <c r="E15317" s="32">
        <v>921</v>
      </c>
      <c r="F15317">
        <v>6</v>
      </c>
      <c r="G15317" s="32">
        <v>67</v>
      </c>
      <c r="H15317" s="32">
        <v>1</v>
      </c>
    </row>
    <row r="15318" spans="1:8" x14ac:dyDescent="0.55000000000000004">
      <c r="A15318" s="33">
        <v>44233</v>
      </c>
      <c r="B15318" s="1" t="s">
        <v>51</v>
      </c>
      <c r="C15318">
        <v>1543</v>
      </c>
      <c r="D15318">
        <v>60154</v>
      </c>
      <c r="E15318" s="32">
        <v>1302</v>
      </c>
      <c r="F15318">
        <v>35</v>
      </c>
      <c r="G15318" s="32">
        <v>210</v>
      </c>
      <c r="H15318" s="32">
        <v>3</v>
      </c>
    </row>
    <row r="15319" spans="1:8" x14ac:dyDescent="0.55000000000000004">
      <c r="A15319" s="33">
        <v>44233</v>
      </c>
      <c r="B15319" s="1" t="s">
        <v>52</v>
      </c>
      <c r="C15319">
        <v>3372</v>
      </c>
      <c r="D15319">
        <v>54767</v>
      </c>
      <c r="E15319" s="32">
        <v>3112</v>
      </c>
      <c r="F15319">
        <v>64</v>
      </c>
      <c r="G15319" s="32">
        <v>173</v>
      </c>
      <c r="H15319" s="32">
        <v>15</v>
      </c>
    </row>
    <row r="15320" spans="1:8" x14ac:dyDescent="0.55000000000000004">
      <c r="A15320" s="33">
        <v>44233</v>
      </c>
      <c r="B15320" s="1" t="s">
        <v>53</v>
      </c>
      <c r="C15320">
        <v>1223</v>
      </c>
      <c r="D15320">
        <v>68859</v>
      </c>
      <c r="E15320" s="32">
        <v>1070</v>
      </c>
      <c r="F15320">
        <v>18</v>
      </c>
      <c r="G15320" s="32">
        <v>135</v>
      </c>
      <c r="H15320" s="32">
        <v>1</v>
      </c>
    </row>
    <row r="15321" spans="1:8" x14ac:dyDescent="0.55000000000000004">
      <c r="A15321" s="33">
        <v>44233</v>
      </c>
      <c r="B15321" s="1" t="s">
        <v>54</v>
      </c>
      <c r="C15321">
        <v>1879</v>
      </c>
      <c r="D15321">
        <v>24027</v>
      </c>
      <c r="E15321" s="32">
        <v>1721</v>
      </c>
      <c r="F15321">
        <v>20</v>
      </c>
      <c r="G15321" s="32">
        <v>141</v>
      </c>
      <c r="H15321" s="32">
        <v>4</v>
      </c>
    </row>
    <row r="15322" spans="1:8" x14ac:dyDescent="0.55000000000000004">
      <c r="A15322" s="33">
        <v>44233</v>
      </c>
      <c r="B15322" s="1" t="s">
        <v>55</v>
      </c>
      <c r="C15322">
        <v>1656</v>
      </c>
      <c r="D15322">
        <v>58619</v>
      </c>
      <c r="E15322" s="32">
        <v>1541</v>
      </c>
      <c r="F15322">
        <v>19</v>
      </c>
      <c r="G15322" s="32">
        <v>111</v>
      </c>
      <c r="H15322" s="32">
        <v>3</v>
      </c>
    </row>
    <row r="15323" spans="1:8" x14ac:dyDescent="0.55000000000000004">
      <c r="A15323" s="33">
        <v>44233</v>
      </c>
      <c r="B15323" s="1" t="s">
        <v>56</v>
      </c>
      <c r="C15323">
        <v>7822</v>
      </c>
      <c r="D15323">
        <v>131729</v>
      </c>
      <c r="E15323" s="32">
        <v>7125</v>
      </c>
      <c r="F15323">
        <v>92</v>
      </c>
      <c r="G15323" s="32">
        <v>610</v>
      </c>
      <c r="H15323" s="32">
        <v>5</v>
      </c>
    </row>
    <row r="15324" spans="1:8" x14ac:dyDescent="0.55000000000000004">
      <c r="A15324" s="33">
        <v>44234</v>
      </c>
      <c r="B15324" s="1" t="s">
        <v>7</v>
      </c>
      <c r="C15324">
        <v>18080</v>
      </c>
      <c r="D15324">
        <v>337671</v>
      </c>
      <c r="E15324" s="32">
        <v>16254</v>
      </c>
      <c r="F15324">
        <v>620</v>
      </c>
      <c r="G15324" s="32">
        <v>1204</v>
      </c>
      <c r="H15324" s="32">
        <v>10</v>
      </c>
    </row>
    <row r="15325" spans="1:8" x14ac:dyDescent="0.55000000000000004">
      <c r="A15325" s="33">
        <v>44234</v>
      </c>
      <c r="B15325" s="1" t="s">
        <v>11</v>
      </c>
      <c r="C15325">
        <v>744</v>
      </c>
      <c r="D15325">
        <v>15461</v>
      </c>
      <c r="E15325" s="32">
        <v>672</v>
      </c>
      <c r="F15325">
        <v>13</v>
      </c>
      <c r="G15325" s="32">
        <v>59</v>
      </c>
      <c r="H15325" s="32">
        <v>1</v>
      </c>
    </row>
    <row r="15326" spans="1:8" x14ac:dyDescent="0.55000000000000004">
      <c r="A15326" s="33">
        <v>44234</v>
      </c>
      <c r="B15326" s="1" t="s">
        <v>12</v>
      </c>
      <c r="C15326">
        <v>514</v>
      </c>
      <c r="D15326">
        <v>21220</v>
      </c>
      <c r="E15326" s="32">
        <v>463</v>
      </c>
      <c r="F15326">
        <v>29</v>
      </c>
      <c r="G15326" s="32">
        <v>22</v>
      </c>
      <c r="H15326" s="32">
        <v>1</v>
      </c>
    </row>
    <row r="15327" spans="1:8" x14ac:dyDescent="0.55000000000000004">
      <c r="A15327" s="33">
        <v>44234</v>
      </c>
      <c r="B15327" s="1" t="s">
        <v>13</v>
      </c>
      <c r="C15327">
        <v>3471</v>
      </c>
      <c r="D15327">
        <v>49295</v>
      </c>
      <c r="E15327" s="32">
        <v>3287</v>
      </c>
      <c r="F15327">
        <v>22</v>
      </c>
      <c r="G15327" s="32">
        <v>162</v>
      </c>
      <c r="H15327" s="32">
        <v>7</v>
      </c>
    </row>
    <row r="15328" spans="1:8" x14ac:dyDescent="0.55000000000000004">
      <c r="A15328" s="33">
        <v>44234</v>
      </c>
      <c r="B15328" s="1" t="s">
        <v>14</v>
      </c>
      <c r="C15328">
        <v>269</v>
      </c>
      <c r="D15328">
        <v>6756</v>
      </c>
      <c r="E15328" s="32">
        <v>230</v>
      </c>
      <c r="F15328">
        <v>4</v>
      </c>
      <c r="G15328" s="32">
        <v>35</v>
      </c>
      <c r="H15328" s="32">
        <v>0</v>
      </c>
    </row>
    <row r="15329" spans="1:8" x14ac:dyDescent="0.55000000000000004">
      <c r="A15329" s="33">
        <v>44234</v>
      </c>
      <c r="B15329" s="1" t="s">
        <v>15</v>
      </c>
      <c r="C15329">
        <v>526</v>
      </c>
      <c r="D15329">
        <v>15793</v>
      </c>
      <c r="E15329" s="32">
        <v>457</v>
      </c>
      <c r="F15329">
        <v>13</v>
      </c>
      <c r="G15329" s="32">
        <v>56</v>
      </c>
      <c r="H15329" s="32">
        <v>1</v>
      </c>
    </row>
    <row r="15330" spans="1:8" x14ac:dyDescent="0.55000000000000004">
      <c r="A15330" s="33">
        <v>44234</v>
      </c>
      <c r="B15330" s="1" t="s">
        <v>16</v>
      </c>
      <c r="C15330">
        <v>1778</v>
      </c>
      <c r="D15330">
        <v>91725</v>
      </c>
      <c r="E15330" s="32">
        <v>1575</v>
      </c>
      <c r="F15330">
        <v>56</v>
      </c>
      <c r="G15330" s="32">
        <v>147</v>
      </c>
      <c r="H15330" s="32">
        <v>11</v>
      </c>
    </row>
    <row r="15331" spans="1:8" x14ac:dyDescent="0.55000000000000004">
      <c r="A15331" s="33">
        <v>44234</v>
      </c>
      <c r="B15331" s="1" t="s">
        <v>17</v>
      </c>
      <c r="C15331">
        <v>5142</v>
      </c>
      <c r="D15331">
        <v>23780</v>
      </c>
      <c r="E15331" s="32">
        <v>4538</v>
      </c>
      <c r="F15331">
        <v>78</v>
      </c>
      <c r="G15331" s="32">
        <v>526</v>
      </c>
      <c r="H15331" s="32">
        <v>16</v>
      </c>
    </row>
    <row r="15332" spans="1:8" x14ac:dyDescent="0.55000000000000004">
      <c r="A15332" s="33">
        <v>44234</v>
      </c>
      <c r="B15332" s="1" t="s">
        <v>18</v>
      </c>
      <c r="C15332">
        <v>3881</v>
      </c>
      <c r="D15332">
        <v>113822</v>
      </c>
      <c r="E15332" s="32">
        <v>3524</v>
      </c>
      <c r="F15332">
        <v>55</v>
      </c>
      <c r="G15332" s="32">
        <v>302</v>
      </c>
      <c r="H15332" s="32">
        <v>13</v>
      </c>
    </row>
    <row r="15333" spans="1:8" x14ac:dyDescent="0.55000000000000004">
      <c r="A15333" s="33">
        <v>44234</v>
      </c>
      <c r="B15333" s="1" t="s">
        <v>19</v>
      </c>
      <c r="C15333">
        <v>4092</v>
      </c>
      <c r="D15333">
        <v>78856</v>
      </c>
      <c r="E15333" s="32">
        <v>3659</v>
      </c>
      <c r="F15333">
        <v>76</v>
      </c>
      <c r="G15333" s="32">
        <v>379</v>
      </c>
      <c r="H15333" s="32">
        <v>12</v>
      </c>
    </row>
    <row r="15334" spans="1:8" x14ac:dyDescent="0.55000000000000004">
      <c r="A15334" s="33">
        <v>44234</v>
      </c>
      <c r="B15334" s="1" t="s">
        <v>20</v>
      </c>
      <c r="C15334">
        <v>26711</v>
      </c>
      <c r="D15334">
        <v>481323</v>
      </c>
      <c r="E15334" s="32">
        <v>22625</v>
      </c>
      <c r="F15334">
        <v>409</v>
      </c>
      <c r="G15334" s="32">
        <v>3677</v>
      </c>
      <c r="H15334" s="32">
        <v>58</v>
      </c>
    </row>
    <row r="15335" spans="1:8" x14ac:dyDescent="0.55000000000000004">
      <c r="A15335" s="33">
        <v>44234</v>
      </c>
      <c r="B15335" s="1" t="s">
        <v>21</v>
      </c>
      <c r="C15335">
        <v>23736</v>
      </c>
      <c r="D15335">
        <v>343060</v>
      </c>
      <c r="E15335" s="32">
        <v>19217</v>
      </c>
      <c r="F15335">
        <v>300</v>
      </c>
      <c r="G15335" s="32">
        <v>4219</v>
      </c>
      <c r="H15335" s="32">
        <v>42</v>
      </c>
    </row>
    <row r="15336" spans="1:8" x14ac:dyDescent="0.55000000000000004">
      <c r="A15336" s="33">
        <v>44234</v>
      </c>
      <c r="B15336" s="1" t="s">
        <v>22</v>
      </c>
      <c r="C15336">
        <v>103845</v>
      </c>
      <c r="D15336">
        <v>1372936</v>
      </c>
      <c r="E15336" s="32">
        <v>95648</v>
      </c>
      <c r="F15336">
        <v>1023</v>
      </c>
      <c r="G15336" s="32">
        <v>7174</v>
      </c>
      <c r="H15336" s="32">
        <v>111</v>
      </c>
    </row>
    <row r="15337" spans="1:8" x14ac:dyDescent="0.55000000000000004">
      <c r="A15337" s="33">
        <v>44234</v>
      </c>
      <c r="B15337" s="1" t="s">
        <v>23</v>
      </c>
      <c r="C15337">
        <v>42281</v>
      </c>
      <c r="D15337">
        <v>520223</v>
      </c>
      <c r="E15337" s="32">
        <v>39748</v>
      </c>
      <c r="F15337">
        <v>544</v>
      </c>
      <c r="G15337" s="32">
        <v>1989</v>
      </c>
      <c r="H15337" s="32">
        <v>75</v>
      </c>
    </row>
    <row r="15338" spans="1:8" x14ac:dyDescent="0.55000000000000004">
      <c r="A15338" s="33">
        <v>44234</v>
      </c>
      <c r="B15338" s="1" t="s">
        <v>24</v>
      </c>
      <c r="C15338">
        <v>953</v>
      </c>
      <c r="D15338">
        <v>38193</v>
      </c>
      <c r="E15338" s="32">
        <v>842</v>
      </c>
      <c r="F15338">
        <v>12</v>
      </c>
      <c r="G15338" s="32">
        <v>95</v>
      </c>
      <c r="H15338" s="32">
        <v>3</v>
      </c>
    </row>
    <row r="15339" spans="1:8" x14ac:dyDescent="0.55000000000000004">
      <c r="A15339" s="33">
        <v>44234</v>
      </c>
      <c r="B15339" s="1" t="s">
        <v>25</v>
      </c>
      <c r="C15339">
        <v>880</v>
      </c>
      <c r="D15339">
        <v>32299</v>
      </c>
      <c r="E15339" s="32">
        <v>830</v>
      </c>
      <c r="F15339">
        <v>27</v>
      </c>
      <c r="G15339" s="32">
        <v>23</v>
      </c>
      <c r="H15339" s="32">
        <v>2</v>
      </c>
    </row>
    <row r="15340" spans="1:8" x14ac:dyDescent="0.55000000000000004">
      <c r="A15340" s="33">
        <v>44234</v>
      </c>
      <c r="B15340" s="1" t="s">
        <v>26</v>
      </c>
      <c r="C15340">
        <v>1533</v>
      </c>
      <c r="D15340">
        <v>43387</v>
      </c>
      <c r="E15340" s="32">
        <v>1378</v>
      </c>
      <c r="F15340">
        <v>59</v>
      </c>
      <c r="G15340" s="32">
        <v>114</v>
      </c>
      <c r="H15340" s="32">
        <v>1</v>
      </c>
    </row>
    <row r="15341" spans="1:8" x14ac:dyDescent="0.55000000000000004">
      <c r="A15341" s="33">
        <v>44234</v>
      </c>
      <c r="B15341" s="1" t="s">
        <v>27</v>
      </c>
      <c r="C15341">
        <v>521</v>
      </c>
      <c r="D15341">
        <v>27986</v>
      </c>
      <c r="E15341" s="32">
        <v>454</v>
      </c>
      <c r="F15341">
        <v>23</v>
      </c>
      <c r="G15341" s="32">
        <v>44</v>
      </c>
      <c r="H15341" s="32">
        <v>3</v>
      </c>
    </row>
    <row r="15342" spans="1:8" x14ac:dyDescent="0.55000000000000004">
      <c r="A15342" s="33">
        <v>44234</v>
      </c>
      <c r="B15342" s="1" t="s">
        <v>28</v>
      </c>
      <c r="C15342">
        <v>908</v>
      </c>
      <c r="D15342">
        <v>14741</v>
      </c>
      <c r="E15342" s="32">
        <v>868</v>
      </c>
      <c r="F15342">
        <v>15</v>
      </c>
      <c r="G15342" s="32">
        <v>25</v>
      </c>
      <c r="H15342" s="32">
        <v>3</v>
      </c>
    </row>
    <row r="15343" spans="1:8" x14ac:dyDescent="0.55000000000000004">
      <c r="A15343" s="33">
        <v>44234</v>
      </c>
      <c r="B15343" s="1" t="s">
        <v>29</v>
      </c>
      <c r="C15343">
        <v>2335</v>
      </c>
      <c r="D15343">
        <v>86509</v>
      </c>
      <c r="E15343" s="32">
        <v>2226</v>
      </c>
      <c r="F15343">
        <v>39</v>
      </c>
      <c r="G15343" s="32">
        <v>100</v>
      </c>
      <c r="H15343" s="32">
        <v>2</v>
      </c>
    </row>
    <row r="15344" spans="1:8" x14ac:dyDescent="0.55000000000000004">
      <c r="A15344" s="33">
        <v>44234</v>
      </c>
      <c r="B15344" s="1" t="s">
        <v>30</v>
      </c>
      <c r="C15344">
        <v>4431</v>
      </c>
      <c r="D15344">
        <v>111999</v>
      </c>
      <c r="E15344" s="32">
        <v>3990</v>
      </c>
      <c r="F15344">
        <v>81</v>
      </c>
      <c r="G15344" s="32">
        <v>360</v>
      </c>
      <c r="H15344" s="32">
        <v>12</v>
      </c>
    </row>
    <row r="15345" spans="1:8" x14ac:dyDescent="0.55000000000000004">
      <c r="A15345" s="33">
        <v>44234</v>
      </c>
      <c r="B15345" s="1" t="s">
        <v>31</v>
      </c>
      <c r="C15345">
        <v>4742</v>
      </c>
      <c r="D15345">
        <v>154697</v>
      </c>
      <c r="E15345" s="32">
        <v>4308</v>
      </c>
      <c r="F15345">
        <v>86</v>
      </c>
      <c r="G15345" s="32">
        <v>348</v>
      </c>
      <c r="H15345" s="32">
        <v>3</v>
      </c>
    </row>
    <row r="15346" spans="1:8" x14ac:dyDescent="0.55000000000000004">
      <c r="A15346" s="33">
        <v>44234</v>
      </c>
      <c r="B15346" s="1" t="s">
        <v>32</v>
      </c>
      <c r="C15346">
        <v>24623</v>
      </c>
      <c r="D15346">
        <v>333828</v>
      </c>
      <c r="E15346" s="32">
        <v>22390</v>
      </c>
      <c r="F15346">
        <v>443</v>
      </c>
      <c r="G15346" s="32">
        <v>1790</v>
      </c>
      <c r="H15346" s="32">
        <v>48</v>
      </c>
    </row>
    <row r="15347" spans="1:8" x14ac:dyDescent="0.55000000000000004">
      <c r="A15347" s="33">
        <v>44234</v>
      </c>
      <c r="B15347" s="1" t="s">
        <v>33</v>
      </c>
      <c r="C15347">
        <v>2331</v>
      </c>
      <c r="D15347">
        <v>52085</v>
      </c>
      <c r="E15347" s="32">
        <v>1999</v>
      </c>
      <c r="F15347">
        <v>34</v>
      </c>
      <c r="G15347" s="32">
        <v>319</v>
      </c>
      <c r="H15347" s="32">
        <v>14</v>
      </c>
    </row>
    <row r="15348" spans="1:8" x14ac:dyDescent="0.55000000000000004">
      <c r="A15348" s="33">
        <v>44234</v>
      </c>
      <c r="B15348" s="1" t="s">
        <v>34</v>
      </c>
      <c r="C15348">
        <v>2238</v>
      </c>
      <c r="D15348">
        <v>62060</v>
      </c>
      <c r="E15348" s="32">
        <v>1985</v>
      </c>
      <c r="F15348">
        <v>33</v>
      </c>
      <c r="G15348" s="32">
        <v>220</v>
      </c>
      <c r="H15348" s="32">
        <v>6</v>
      </c>
    </row>
    <row r="15349" spans="1:8" x14ac:dyDescent="0.55000000000000004">
      <c r="A15349" s="33">
        <v>44234</v>
      </c>
      <c r="B15349" s="1" t="s">
        <v>35</v>
      </c>
      <c r="C15349">
        <v>8651</v>
      </c>
      <c r="D15349">
        <v>137085</v>
      </c>
      <c r="E15349" s="32">
        <v>7610</v>
      </c>
      <c r="F15349">
        <v>127</v>
      </c>
      <c r="G15349" s="32">
        <v>989</v>
      </c>
      <c r="H15349" s="32">
        <v>7</v>
      </c>
    </row>
    <row r="15350" spans="1:8" x14ac:dyDescent="0.55000000000000004">
      <c r="A15350" s="33">
        <v>44234</v>
      </c>
      <c r="B15350" s="1" t="s">
        <v>36</v>
      </c>
      <c r="C15350">
        <v>45076</v>
      </c>
      <c r="D15350">
        <v>685699</v>
      </c>
      <c r="E15350" s="32">
        <v>40824</v>
      </c>
      <c r="F15350">
        <v>998</v>
      </c>
      <c r="G15350" s="32">
        <v>3254</v>
      </c>
      <c r="H15350" s="32">
        <v>149</v>
      </c>
    </row>
    <row r="15351" spans="1:8" x14ac:dyDescent="0.55000000000000004">
      <c r="A15351" s="33">
        <v>44234</v>
      </c>
      <c r="B15351" s="1" t="s">
        <v>37</v>
      </c>
      <c r="C15351">
        <v>17080</v>
      </c>
      <c r="D15351">
        <v>215147</v>
      </c>
      <c r="E15351" s="32">
        <v>15293</v>
      </c>
      <c r="F15351">
        <v>444</v>
      </c>
      <c r="G15351" s="32">
        <v>1343</v>
      </c>
      <c r="H15351" s="32">
        <v>58</v>
      </c>
    </row>
    <row r="15352" spans="1:8" x14ac:dyDescent="0.55000000000000004">
      <c r="A15352" s="33">
        <v>44234</v>
      </c>
      <c r="B15352" s="1" t="s">
        <v>38</v>
      </c>
      <c r="C15352">
        <v>3198</v>
      </c>
      <c r="D15352">
        <v>72095</v>
      </c>
      <c r="E15352" s="32">
        <v>2900</v>
      </c>
      <c r="F15352">
        <v>42</v>
      </c>
      <c r="G15352" s="32">
        <v>256</v>
      </c>
      <c r="H15352" s="32">
        <v>7</v>
      </c>
    </row>
    <row r="15353" spans="1:8" x14ac:dyDescent="0.55000000000000004">
      <c r="A15353" s="33">
        <v>44234</v>
      </c>
      <c r="B15353" s="1" t="s">
        <v>39</v>
      </c>
      <c r="C15353">
        <v>1108</v>
      </c>
      <c r="D15353">
        <v>22633</v>
      </c>
      <c r="E15353" s="32">
        <v>997</v>
      </c>
      <c r="F15353">
        <v>15</v>
      </c>
      <c r="G15353" s="32">
        <v>74</v>
      </c>
      <c r="H15353" s="32">
        <v>7</v>
      </c>
    </row>
    <row r="15354" spans="1:8" x14ac:dyDescent="0.55000000000000004">
      <c r="A15354" s="33">
        <v>44234</v>
      </c>
      <c r="B15354" s="1" t="s">
        <v>40</v>
      </c>
      <c r="C15354">
        <v>207</v>
      </c>
      <c r="D15354">
        <v>36013</v>
      </c>
      <c r="E15354" s="32">
        <v>183</v>
      </c>
      <c r="F15354">
        <v>2</v>
      </c>
      <c r="G15354" s="32">
        <v>18</v>
      </c>
      <c r="H15354" s="32">
        <v>1</v>
      </c>
    </row>
    <row r="15355" spans="1:8" x14ac:dyDescent="0.55000000000000004">
      <c r="A15355" s="33">
        <v>44234</v>
      </c>
      <c r="B15355" s="1" t="s">
        <v>41</v>
      </c>
      <c r="C15355">
        <v>276</v>
      </c>
      <c r="D15355">
        <v>13515</v>
      </c>
      <c r="E15355" s="32">
        <v>254</v>
      </c>
      <c r="F15355">
        <v>0</v>
      </c>
      <c r="G15355" s="32">
        <v>22</v>
      </c>
      <c r="H15355" s="32">
        <v>0</v>
      </c>
    </row>
    <row r="15356" spans="1:8" x14ac:dyDescent="0.55000000000000004">
      <c r="A15356" s="33">
        <v>44234</v>
      </c>
      <c r="B15356" s="1" t="s">
        <v>42</v>
      </c>
      <c r="C15356">
        <v>2406</v>
      </c>
      <c r="D15356">
        <v>55878</v>
      </c>
      <c r="E15356" s="32">
        <v>2199</v>
      </c>
      <c r="F15356">
        <v>24</v>
      </c>
      <c r="G15356" s="32">
        <v>143</v>
      </c>
      <c r="H15356" s="32">
        <v>5</v>
      </c>
    </row>
    <row r="15357" spans="1:8" x14ac:dyDescent="0.55000000000000004">
      <c r="A15357" s="33">
        <v>44234</v>
      </c>
      <c r="B15357" s="1" t="s">
        <v>43</v>
      </c>
      <c r="C15357">
        <v>4879</v>
      </c>
      <c r="D15357">
        <v>120841</v>
      </c>
      <c r="E15357" s="32">
        <v>4587</v>
      </c>
      <c r="F15357">
        <v>95</v>
      </c>
      <c r="G15357" s="32">
        <v>187</v>
      </c>
      <c r="H15357" s="32">
        <v>8</v>
      </c>
    </row>
    <row r="15358" spans="1:8" x14ac:dyDescent="0.55000000000000004">
      <c r="A15358" s="33">
        <v>44234</v>
      </c>
      <c r="B15358" s="1" t="s">
        <v>44</v>
      </c>
      <c r="C15358">
        <v>1302</v>
      </c>
      <c r="D15358">
        <v>49814</v>
      </c>
      <c r="E15358" s="32">
        <v>1074</v>
      </c>
      <c r="F15358">
        <v>27</v>
      </c>
      <c r="G15358" s="32">
        <v>201</v>
      </c>
      <c r="H15358" s="32">
        <v>0</v>
      </c>
    </row>
    <row r="15359" spans="1:8" x14ac:dyDescent="0.55000000000000004">
      <c r="A15359" s="33">
        <v>44234</v>
      </c>
      <c r="B15359" s="1" t="s">
        <v>45</v>
      </c>
      <c r="C15359">
        <v>395</v>
      </c>
      <c r="D15359">
        <v>22854</v>
      </c>
      <c r="E15359" s="32">
        <v>349</v>
      </c>
      <c r="F15359">
        <v>15</v>
      </c>
      <c r="G15359" s="32">
        <v>31</v>
      </c>
      <c r="H15359" s="32">
        <v>3</v>
      </c>
    </row>
    <row r="15360" spans="1:8" x14ac:dyDescent="0.55000000000000004">
      <c r="A15360" s="33">
        <v>44234</v>
      </c>
      <c r="B15360" s="1" t="s">
        <v>46</v>
      </c>
      <c r="C15360">
        <v>699</v>
      </c>
      <c r="D15360">
        <v>40035</v>
      </c>
      <c r="E15360" s="32">
        <v>582</v>
      </c>
      <c r="F15360">
        <v>17</v>
      </c>
      <c r="G15360" s="32">
        <v>100</v>
      </c>
      <c r="H15360" s="32">
        <v>1</v>
      </c>
    </row>
    <row r="15361" spans="1:8" x14ac:dyDescent="0.55000000000000004">
      <c r="A15361" s="33">
        <v>44234</v>
      </c>
      <c r="B15361" s="1" t="s">
        <v>47</v>
      </c>
      <c r="C15361">
        <v>1013</v>
      </c>
      <c r="D15361">
        <v>27683</v>
      </c>
      <c r="E15361" s="32">
        <v>918</v>
      </c>
      <c r="F15361">
        <v>22</v>
      </c>
      <c r="G15361" s="32">
        <v>73</v>
      </c>
      <c r="H15361" s="32">
        <v>2</v>
      </c>
    </row>
    <row r="15362" spans="1:8" x14ac:dyDescent="0.55000000000000004">
      <c r="A15362" s="33">
        <v>44234</v>
      </c>
      <c r="B15362" s="1" t="s">
        <v>48</v>
      </c>
      <c r="C15362">
        <v>862</v>
      </c>
      <c r="D15362">
        <v>6968</v>
      </c>
      <c r="E15362" s="32">
        <v>827</v>
      </c>
      <c r="F15362">
        <v>17</v>
      </c>
      <c r="G15362" s="32">
        <v>18</v>
      </c>
      <c r="H15362" s="32">
        <v>1</v>
      </c>
    </row>
    <row r="15363" spans="1:8" x14ac:dyDescent="0.55000000000000004">
      <c r="A15363" s="33">
        <v>44234</v>
      </c>
      <c r="B15363" s="1" t="s">
        <v>49</v>
      </c>
      <c r="C15363">
        <v>16434</v>
      </c>
      <c r="D15363">
        <v>389767</v>
      </c>
      <c r="E15363" s="32">
        <v>14310</v>
      </c>
      <c r="F15363">
        <v>200</v>
      </c>
      <c r="G15363" s="32">
        <v>1924</v>
      </c>
      <c r="H15363" s="32">
        <v>38</v>
      </c>
    </row>
    <row r="15364" spans="1:8" x14ac:dyDescent="0.55000000000000004">
      <c r="A15364" s="33">
        <v>44234</v>
      </c>
      <c r="B15364" s="1" t="s">
        <v>50</v>
      </c>
      <c r="C15364">
        <v>978</v>
      </c>
      <c r="D15364">
        <v>25057</v>
      </c>
      <c r="E15364" s="32">
        <v>925</v>
      </c>
      <c r="F15364">
        <v>6</v>
      </c>
      <c r="G15364" s="32">
        <v>65</v>
      </c>
      <c r="H15364" s="32">
        <v>1</v>
      </c>
    </row>
    <row r="15365" spans="1:8" x14ac:dyDescent="0.55000000000000004">
      <c r="A15365" s="33">
        <v>44234</v>
      </c>
      <c r="B15365" s="1" t="s">
        <v>51</v>
      </c>
      <c r="C15365">
        <v>1543</v>
      </c>
      <c r="D15365">
        <v>60465</v>
      </c>
      <c r="E15365" s="32">
        <v>1302</v>
      </c>
      <c r="F15365">
        <v>35</v>
      </c>
      <c r="G15365" s="32">
        <v>193</v>
      </c>
      <c r="H15365" s="32">
        <v>3</v>
      </c>
    </row>
    <row r="15366" spans="1:8" x14ac:dyDescent="0.55000000000000004">
      <c r="A15366" s="33">
        <v>44234</v>
      </c>
      <c r="B15366" s="1" t="s">
        <v>52</v>
      </c>
      <c r="C15366">
        <v>3372</v>
      </c>
      <c r="D15366">
        <v>55010</v>
      </c>
      <c r="E15366" s="32">
        <v>3135</v>
      </c>
      <c r="F15366">
        <v>64</v>
      </c>
      <c r="G15366" s="32">
        <v>173</v>
      </c>
      <c r="H15366" s="32">
        <v>15</v>
      </c>
    </row>
    <row r="15367" spans="1:8" x14ac:dyDescent="0.55000000000000004">
      <c r="A15367" s="33">
        <v>44234</v>
      </c>
      <c r="B15367" s="1" t="s">
        <v>53</v>
      </c>
      <c r="C15367">
        <v>1226</v>
      </c>
      <c r="D15367">
        <v>68959</v>
      </c>
      <c r="E15367" s="32">
        <v>1076</v>
      </c>
      <c r="F15367">
        <v>18</v>
      </c>
      <c r="G15367" s="32">
        <v>132</v>
      </c>
      <c r="H15367" s="32">
        <v>1</v>
      </c>
    </row>
    <row r="15368" spans="1:8" x14ac:dyDescent="0.55000000000000004">
      <c r="A15368" s="33">
        <v>44234</v>
      </c>
      <c r="B15368" s="1" t="s">
        <v>54</v>
      </c>
      <c r="C15368">
        <v>1879</v>
      </c>
      <c r="D15368">
        <v>24027</v>
      </c>
      <c r="E15368" s="32">
        <v>1721</v>
      </c>
      <c r="F15368">
        <v>20</v>
      </c>
      <c r="G15368" s="32">
        <v>132</v>
      </c>
      <c r="H15368" s="32">
        <v>4</v>
      </c>
    </row>
    <row r="15369" spans="1:8" x14ac:dyDescent="0.55000000000000004">
      <c r="A15369" s="33">
        <v>44234</v>
      </c>
      <c r="B15369" s="1" t="s">
        <v>55</v>
      </c>
      <c r="C15369">
        <v>1669</v>
      </c>
      <c r="D15369">
        <v>58619</v>
      </c>
      <c r="E15369" s="32">
        <v>1554</v>
      </c>
      <c r="F15369">
        <v>19</v>
      </c>
      <c r="G15369" s="32">
        <v>102</v>
      </c>
      <c r="H15369" s="32">
        <v>3</v>
      </c>
    </row>
    <row r="15370" spans="1:8" x14ac:dyDescent="0.55000000000000004">
      <c r="A15370" s="33">
        <v>44234</v>
      </c>
      <c r="B15370" s="1" t="s">
        <v>56</v>
      </c>
      <c r="C15370">
        <v>7842</v>
      </c>
      <c r="D15370">
        <v>131897</v>
      </c>
      <c r="E15370" s="32">
        <v>7174</v>
      </c>
      <c r="F15370">
        <v>92</v>
      </c>
      <c r="G15370" s="32">
        <v>581</v>
      </c>
      <c r="H15370" s="32">
        <v>4</v>
      </c>
    </row>
    <row r="15371" spans="1:8" x14ac:dyDescent="0.55000000000000004">
      <c r="A15371" s="33">
        <v>44235</v>
      </c>
      <c r="B15371" s="1" t="s">
        <v>7</v>
      </c>
      <c r="C15371">
        <v>18130</v>
      </c>
      <c r="D15371">
        <v>338724</v>
      </c>
      <c r="E15371" s="32">
        <v>16348</v>
      </c>
      <c r="F15371">
        <v>625</v>
      </c>
      <c r="G15371" s="32">
        <v>1206</v>
      </c>
      <c r="H15371" s="32">
        <v>9</v>
      </c>
    </row>
    <row r="15372" spans="1:8" x14ac:dyDescent="0.55000000000000004">
      <c r="A15372" s="33">
        <v>44235</v>
      </c>
      <c r="B15372" s="1" t="s">
        <v>11</v>
      </c>
      <c r="C15372">
        <v>744</v>
      </c>
      <c r="D15372">
        <v>15573</v>
      </c>
      <c r="E15372" s="32">
        <v>687</v>
      </c>
      <c r="F15372">
        <v>13</v>
      </c>
      <c r="G15372" s="32">
        <v>44</v>
      </c>
      <c r="H15372" s="32">
        <v>1</v>
      </c>
    </row>
    <row r="15373" spans="1:8" x14ac:dyDescent="0.55000000000000004">
      <c r="A15373" s="33">
        <v>44235</v>
      </c>
      <c r="B15373" s="1" t="s">
        <v>12</v>
      </c>
      <c r="C15373">
        <v>514</v>
      </c>
      <c r="D15373">
        <v>21264</v>
      </c>
      <c r="E15373" s="32">
        <v>464</v>
      </c>
      <c r="F15373">
        <v>29</v>
      </c>
      <c r="G15373" s="32">
        <v>21</v>
      </c>
      <c r="H15373" s="32">
        <v>1</v>
      </c>
    </row>
    <row r="15374" spans="1:8" x14ac:dyDescent="0.55000000000000004">
      <c r="A15374" s="33">
        <v>44235</v>
      </c>
      <c r="B15374" s="1" t="s">
        <v>13</v>
      </c>
      <c r="C15374">
        <v>3477</v>
      </c>
      <c r="D15374">
        <v>49419</v>
      </c>
      <c r="E15374" s="32">
        <v>3309</v>
      </c>
      <c r="F15374">
        <v>23</v>
      </c>
      <c r="G15374" s="32">
        <v>145</v>
      </c>
      <c r="H15374" s="32">
        <v>7</v>
      </c>
    </row>
    <row r="15375" spans="1:8" x14ac:dyDescent="0.55000000000000004">
      <c r="A15375" s="33">
        <v>44235</v>
      </c>
      <c r="B15375" s="1" t="s">
        <v>14</v>
      </c>
      <c r="C15375">
        <v>269</v>
      </c>
      <c r="D15375">
        <v>6876</v>
      </c>
      <c r="E15375" s="32">
        <v>230</v>
      </c>
      <c r="F15375">
        <v>4</v>
      </c>
      <c r="G15375" s="32">
        <v>35</v>
      </c>
      <c r="H15375" s="32">
        <v>0</v>
      </c>
    </row>
    <row r="15376" spans="1:8" x14ac:dyDescent="0.55000000000000004">
      <c r="A15376" s="33">
        <v>44235</v>
      </c>
      <c r="B15376" s="1" t="s">
        <v>15</v>
      </c>
      <c r="C15376">
        <v>526</v>
      </c>
      <c r="D15376">
        <v>16088</v>
      </c>
      <c r="E15376" s="32">
        <v>462</v>
      </c>
      <c r="F15376">
        <v>13</v>
      </c>
      <c r="G15376" s="32">
        <v>51</v>
      </c>
      <c r="H15376" s="32">
        <v>1</v>
      </c>
    </row>
    <row r="15377" spans="1:8" x14ac:dyDescent="0.55000000000000004">
      <c r="A15377" s="33">
        <v>44235</v>
      </c>
      <c r="B15377" s="1" t="s">
        <v>16</v>
      </c>
      <c r="C15377">
        <v>1781</v>
      </c>
      <c r="D15377">
        <v>92681</v>
      </c>
      <c r="E15377" s="32">
        <v>1588</v>
      </c>
      <c r="F15377">
        <v>58</v>
      </c>
      <c r="G15377" s="32">
        <v>135</v>
      </c>
      <c r="H15377" s="32">
        <v>11</v>
      </c>
    </row>
    <row r="15378" spans="1:8" x14ac:dyDescent="0.55000000000000004">
      <c r="A15378" s="33">
        <v>44235</v>
      </c>
      <c r="B15378" s="1" t="s">
        <v>17</v>
      </c>
      <c r="C15378">
        <v>5173</v>
      </c>
      <c r="D15378">
        <v>24059</v>
      </c>
      <c r="E15378" s="32">
        <v>4578</v>
      </c>
      <c r="F15378">
        <v>80</v>
      </c>
      <c r="G15378" s="32">
        <v>515</v>
      </c>
      <c r="H15378" s="32">
        <v>16</v>
      </c>
    </row>
    <row r="15379" spans="1:8" x14ac:dyDescent="0.55000000000000004">
      <c r="A15379" s="33">
        <v>44235</v>
      </c>
      <c r="B15379" s="1" t="s">
        <v>18</v>
      </c>
      <c r="C15379">
        <v>3884</v>
      </c>
      <c r="D15379">
        <v>114354</v>
      </c>
      <c r="E15379" s="32">
        <v>3550</v>
      </c>
      <c r="F15379">
        <v>56</v>
      </c>
      <c r="G15379" s="32">
        <v>278</v>
      </c>
      <c r="H15379" s="32">
        <v>12</v>
      </c>
    </row>
    <row r="15380" spans="1:8" x14ac:dyDescent="0.55000000000000004">
      <c r="A15380" s="33">
        <v>44235</v>
      </c>
      <c r="B15380" s="1" t="s">
        <v>19</v>
      </c>
      <c r="C15380">
        <v>4128</v>
      </c>
      <c r="D15380">
        <v>79999</v>
      </c>
      <c r="E15380" s="32">
        <v>3683</v>
      </c>
      <c r="F15380">
        <v>76</v>
      </c>
      <c r="G15380" s="32">
        <v>369</v>
      </c>
      <c r="H15380" s="32">
        <v>13</v>
      </c>
    </row>
    <row r="15381" spans="1:8" x14ac:dyDescent="0.55000000000000004">
      <c r="A15381" s="33">
        <v>44235</v>
      </c>
      <c r="B15381" s="1" t="s">
        <v>20</v>
      </c>
      <c r="C15381">
        <v>26832</v>
      </c>
      <c r="D15381">
        <v>485244</v>
      </c>
      <c r="E15381" s="32">
        <v>23025</v>
      </c>
      <c r="F15381">
        <v>415</v>
      </c>
      <c r="G15381" s="32">
        <v>3392</v>
      </c>
      <c r="H15381" s="32">
        <v>58</v>
      </c>
    </row>
    <row r="15382" spans="1:8" x14ac:dyDescent="0.55000000000000004">
      <c r="A15382" s="33">
        <v>44235</v>
      </c>
      <c r="B15382" s="1" t="s">
        <v>21</v>
      </c>
      <c r="C15382">
        <v>23891</v>
      </c>
      <c r="D15382">
        <v>347026</v>
      </c>
      <c r="E15382" s="32">
        <v>19383</v>
      </c>
      <c r="F15382">
        <v>302</v>
      </c>
      <c r="G15382" s="32">
        <v>4206</v>
      </c>
      <c r="H15382" s="32">
        <v>42</v>
      </c>
    </row>
    <row r="15383" spans="1:8" x14ac:dyDescent="0.55000000000000004">
      <c r="A15383" s="33">
        <v>44235</v>
      </c>
      <c r="B15383" s="1" t="s">
        <v>22</v>
      </c>
      <c r="C15383">
        <v>104121</v>
      </c>
      <c r="D15383">
        <v>1385519</v>
      </c>
      <c r="E15383" s="32">
        <v>96587</v>
      </c>
      <c r="F15383">
        <v>1035</v>
      </c>
      <c r="G15383" s="32">
        <v>6499</v>
      </c>
      <c r="H15383" s="32">
        <v>104</v>
      </c>
    </row>
    <row r="15384" spans="1:8" x14ac:dyDescent="0.55000000000000004">
      <c r="A15384" s="33">
        <v>44235</v>
      </c>
      <c r="B15384" s="1" t="s">
        <v>23</v>
      </c>
      <c r="C15384">
        <v>42402</v>
      </c>
      <c r="D15384">
        <v>526690</v>
      </c>
      <c r="E15384" s="32">
        <v>40006</v>
      </c>
      <c r="F15384">
        <v>547</v>
      </c>
      <c r="G15384" s="32">
        <v>1849</v>
      </c>
      <c r="H15384" s="32">
        <v>66</v>
      </c>
    </row>
    <row r="15385" spans="1:8" x14ac:dyDescent="0.55000000000000004">
      <c r="A15385" s="33">
        <v>44235</v>
      </c>
      <c r="B15385" s="1" t="s">
        <v>24</v>
      </c>
      <c r="C15385">
        <v>955</v>
      </c>
      <c r="D15385">
        <v>38315</v>
      </c>
      <c r="E15385" s="32">
        <v>864</v>
      </c>
      <c r="F15385">
        <v>12</v>
      </c>
      <c r="G15385" s="32">
        <v>79</v>
      </c>
      <c r="H15385" s="32">
        <v>3</v>
      </c>
    </row>
    <row r="15386" spans="1:8" x14ac:dyDescent="0.55000000000000004">
      <c r="A15386" s="33">
        <v>44235</v>
      </c>
      <c r="B15386" s="1" t="s">
        <v>25</v>
      </c>
      <c r="C15386">
        <v>881</v>
      </c>
      <c r="D15386">
        <v>32546</v>
      </c>
      <c r="E15386" s="32">
        <v>831</v>
      </c>
      <c r="F15386">
        <v>27</v>
      </c>
      <c r="G15386" s="32">
        <v>23</v>
      </c>
      <c r="H15386" s="32">
        <v>2</v>
      </c>
    </row>
    <row r="15387" spans="1:8" x14ac:dyDescent="0.55000000000000004">
      <c r="A15387" s="33">
        <v>44235</v>
      </c>
      <c r="B15387" s="1" t="s">
        <v>26</v>
      </c>
      <c r="C15387">
        <v>1570</v>
      </c>
      <c r="D15387">
        <v>43532</v>
      </c>
      <c r="E15387" s="32">
        <v>1383</v>
      </c>
      <c r="F15387">
        <v>60</v>
      </c>
      <c r="G15387" s="32">
        <v>150</v>
      </c>
      <c r="H15387" s="32">
        <v>1</v>
      </c>
    </row>
    <row r="15388" spans="1:8" x14ac:dyDescent="0.55000000000000004">
      <c r="A15388" s="33">
        <v>44235</v>
      </c>
      <c r="B15388" s="1" t="s">
        <v>27</v>
      </c>
      <c r="C15388">
        <v>522</v>
      </c>
      <c r="D15388">
        <v>27997</v>
      </c>
      <c r="E15388" s="32">
        <v>461</v>
      </c>
      <c r="F15388">
        <v>23</v>
      </c>
      <c r="G15388" s="32">
        <v>38</v>
      </c>
      <c r="H15388" s="32">
        <v>4</v>
      </c>
    </row>
    <row r="15389" spans="1:8" x14ac:dyDescent="0.55000000000000004">
      <c r="A15389" s="33">
        <v>44235</v>
      </c>
      <c r="B15389" s="1" t="s">
        <v>28</v>
      </c>
      <c r="C15389">
        <v>913</v>
      </c>
      <c r="D15389">
        <v>14741</v>
      </c>
      <c r="E15389" s="32">
        <v>877</v>
      </c>
      <c r="F15389">
        <v>15</v>
      </c>
      <c r="G15389" s="32">
        <v>21</v>
      </c>
      <c r="H15389" s="32">
        <v>3</v>
      </c>
    </row>
    <row r="15390" spans="1:8" x14ac:dyDescent="0.55000000000000004">
      <c r="A15390" s="33">
        <v>44235</v>
      </c>
      <c r="B15390" s="1" t="s">
        <v>29</v>
      </c>
      <c r="C15390">
        <v>2338</v>
      </c>
      <c r="D15390">
        <v>88511</v>
      </c>
      <c r="E15390" s="32">
        <v>2236</v>
      </c>
      <c r="F15390">
        <v>39</v>
      </c>
      <c r="G15390" s="32">
        <v>93</v>
      </c>
      <c r="H15390" s="32">
        <v>2</v>
      </c>
    </row>
    <row r="15391" spans="1:8" x14ac:dyDescent="0.55000000000000004">
      <c r="A15391" s="33">
        <v>44235</v>
      </c>
      <c r="B15391" s="1" t="s">
        <v>30</v>
      </c>
      <c r="C15391">
        <v>4459</v>
      </c>
      <c r="D15391">
        <v>112236</v>
      </c>
      <c r="E15391" s="32">
        <v>4030</v>
      </c>
      <c r="F15391">
        <v>82</v>
      </c>
      <c r="G15391" s="32">
        <v>347</v>
      </c>
      <c r="H15391" s="32">
        <v>13</v>
      </c>
    </row>
    <row r="15392" spans="1:8" x14ac:dyDescent="0.55000000000000004">
      <c r="A15392" s="33">
        <v>44235</v>
      </c>
      <c r="B15392" s="1" t="s">
        <v>31</v>
      </c>
      <c r="C15392">
        <v>4753</v>
      </c>
      <c r="D15392">
        <v>157701</v>
      </c>
      <c r="E15392" s="32">
        <v>4392</v>
      </c>
      <c r="F15392">
        <v>86</v>
      </c>
      <c r="G15392" s="32">
        <v>275</v>
      </c>
      <c r="H15392" s="32">
        <v>2</v>
      </c>
    </row>
    <row r="15393" spans="1:8" x14ac:dyDescent="0.55000000000000004">
      <c r="A15393" s="33">
        <v>44235</v>
      </c>
      <c r="B15393" s="1" t="s">
        <v>32</v>
      </c>
      <c r="C15393">
        <v>24695</v>
      </c>
      <c r="D15393">
        <v>340660</v>
      </c>
      <c r="E15393" s="32">
        <v>22565</v>
      </c>
      <c r="F15393">
        <v>450</v>
      </c>
      <c r="G15393" s="32">
        <v>1680</v>
      </c>
      <c r="H15393" s="32">
        <v>48</v>
      </c>
    </row>
    <row r="15394" spans="1:8" x14ac:dyDescent="0.55000000000000004">
      <c r="A15394" s="33">
        <v>44235</v>
      </c>
      <c r="B15394" s="1" t="s">
        <v>33</v>
      </c>
      <c r="C15394">
        <v>2336</v>
      </c>
      <c r="D15394">
        <v>52085</v>
      </c>
      <c r="E15394" s="32">
        <v>2027</v>
      </c>
      <c r="F15394">
        <v>35</v>
      </c>
      <c r="G15394" s="32">
        <v>274</v>
      </c>
      <c r="H15394" s="32">
        <v>14</v>
      </c>
    </row>
    <row r="15395" spans="1:8" x14ac:dyDescent="0.55000000000000004">
      <c r="A15395" s="33">
        <v>44235</v>
      </c>
      <c r="B15395" s="1" t="s">
        <v>34</v>
      </c>
      <c r="C15395">
        <v>2251</v>
      </c>
      <c r="D15395">
        <v>62205</v>
      </c>
      <c r="E15395" s="32">
        <v>1997</v>
      </c>
      <c r="F15395">
        <v>33</v>
      </c>
      <c r="G15395" s="32">
        <v>221</v>
      </c>
      <c r="H15395" s="32">
        <v>6</v>
      </c>
    </row>
    <row r="15396" spans="1:8" x14ac:dyDescent="0.55000000000000004">
      <c r="A15396" s="33">
        <v>44235</v>
      </c>
      <c r="B15396" s="1" t="s">
        <v>35</v>
      </c>
      <c r="C15396">
        <v>8750</v>
      </c>
      <c r="D15396">
        <v>139714</v>
      </c>
      <c r="E15396" s="32">
        <v>7760</v>
      </c>
      <c r="F15396">
        <v>134</v>
      </c>
      <c r="G15396" s="32">
        <v>926</v>
      </c>
      <c r="H15396" s="32">
        <v>5</v>
      </c>
    </row>
    <row r="15397" spans="1:8" x14ac:dyDescent="0.55000000000000004">
      <c r="A15397" s="33">
        <v>44235</v>
      </c>
      <c r="B15397" s="1" t="s">
        <v>36</v>
      </c>
      <c r="C15397">
        <v>45195</v>
      </c>
      <c r="D15397">
        <v>690318</v>
      </c>
      <c r="E15397" s="32">
        <v>40888</v>
      </c>
      <c r="F15397">
        <v>1009</v>
      </c>
      <c r="G15397" s="32">
        <v>3298</v>
      </c>
      <c r="H15397" s="32">
        <v>153</v>
      </c>
    </row>
    <row r="15398" spans="1:8" x14ac:dyDescent="0.55000000000000004">
      <c r="A15398" s="33">
        <v>44235</v>
      </c>
      <c r="B15398" s="1" t="s">
        <v>37</v>
      </c>
      <c r="C15398">
        <v>17132</v>
      </c>
      <c r="D15398">
        <v>216367</v>
      </c>
      <c r="E15398" s="32">
        <v>15484</v>
      </c>
      <c r="F15398">
        <v>444</v>
      </c>
      <c r="G15398" s="32">
        <v>1204</v>
      </c>
      <c r="H15398" s="32">
        <v>58</v>
      </c>
    </row>
    <row r="15399" spans="1:8" x14ac:dyDescent="0.55000000000000004">
      <c r="A15399" s="33">
        <v>44235</v>
      </c>
      <c r="B15399" s="1" t="s">
        <v>38</v>
      </c>
      <c r="C15399">
        <v>3208</v>
      </c>
      <c r="D15399">
        <v>73364</v>
      </c>
      <c r="E15399" s="32">
        <v>2926</v>
      </c>
      <c r="F15399">
        <v>42</v>
      </c>
      <c r="G15399" s="32">
        <v>240</v>
      </c>
      <c r="H15399" s="32">
        <v>8</v>
      </c>
    </row>
    <row r="15400" spans="1:8" x14ac:dyDescent="0.55000000000000004">
      <c r="A15400" s="33">
        <v>44235</v>
      </c>
      <c r="B15400" s="1" t="s">
        <v>39</v>
      </c>
      <c r="C15400">
        <v>1111</v>
      </c>
      <c r="D15400">
        <v>22722</v>
      </c>
      <c r="E15400" s="32">
        <v>1008</v>
      </c>
      <c r="F15400">
        <v>15</v>
      </c>
      <c r="G15400" s="32">
        <v>66</v>
      </c>
      <c r="H15400" s="32">
        <v>8</v>
      </c>
    </row>
    <row r="15401" spans="1:8" x14ac:dyDescent="0.55000000000000004">
      <c r="A15401" s="33">
        <v>44235</v>
      </c>
      <c r="B15401" s="1" t="s">
        <v>40</v>
      </c>
      <c r="C15401">
        <v>207</v>
      </c>
      <c r="D15401">
        <v>36319</v>
      </c>
      <c r="E15401" s="32">
        <v>183</v>
      </c>
      <c r="F15401">
        <v>2</v>
      </c>
      <c r="G15401" s="32">
        <v>19</v>
      </c>
      <c r="H15401" s="32">
        <v>1</v>
      </c>
    </row>
    <row r="15402" spans="1:8" x14ac:dyDescent="0.55000000000000004">
      <c r="A15402" s="33">
        <v>44235</v>
      </c>
      <c r="B15402" s="1" t="s">
        <v>41</v>
      </c>
      <c r="C15402">
        <v>276</v>
      </c>
      <c r="D15402">
        <v>13515</v>
      </c>
      <c r="E15402" s="32">
        <v>256</v>
      </c>
      <c r="F15402">
        <v>0</v>
      </c>
      <c r="G15402" s="32">
        <v>20</v>
      </c>
      <c r="H15402" s="32">
        <v>0</v>
      </c>
    </row>
    <row r="15403" spans="1:8" x14ac:dyDescent="0.55000000000000004">
      <c r="A15403" s="33">
        <v>44235</v>
      </c>
      <c r="B15403" s="1" t="s">
        <v>42</v>
      </c>
      <c r="C15403">
        <v>2409</v>
      </c>
      <c r="D15403">
        <v>55878</v>
      </c>
      <c r="E15403" s="32">
        <v>2199</v>
      </c>
      <c r="F15403">
        <v>24</v>
      </c>
      <c r="G15403" s="32">
        <v>143</v>
      </c>
      <c r="H15403" s="32">
        <v>5</v>
      </c>
    </row>
    <row r="15404" spans="1:8" x14ac:dyDescent="0.55000000000000004">
      <c r="A15404" s="33">
        <v>44235</v>
      </c>
      <c r="B15404" s="1" t="s">
        <v>43</v>
      </c>
      <c r="C15404">
        <v>4890</v>
      </c>
      <c r="D15404">
        <v>120841</v>
      </c>
      <c r="E15404" s="32">
        <v>4599</v>
      </c>
      <c r="F15404">
        <v>95</v>
      </c>
      <c r="G15404" s="32">
        <v>184</v>
      </c>
      <c r="H15404" s="32">
        <v>8</v>
      </c>
    </row>
    <row r="15405" spans="1:8" x14ac:dyDescent="0.55000000000000004">
      <c r="A15405" s="33">
        <v>44235</v>
      </c>
      <c r="B15405" s="1" t="s">
        <v>44</v>
      </c>
      <c r="C15405">
        <v>1308</v>
      </c>
      <c r="D15405">
        <v>49814</v>
      </c>
      <c r="E15405" s="32">
        <v>1097</v>
      </c>
      <c r="F15405">
        <v>28</v>
      </c>
      <c r="G15405" s="32">
        <v>183</v>
      </c>
      <c r="H15405" s="32">
        <v>0</v>
      </c>
    </row>
    <row r="15406" spans="1:8" x14ac:dyDescent="0.55000000000000004">
      <c r="A15406" s="33">
        <v>44235</v>
      </c>
      <c r="B15406" s="1" t="s">
        <v>45</v>
      </c>
      <c r="C15406">
        <v>395</v>
      </c>
      <c r="D15406">
        <v>22979</v>
      </c>
      <c r="E15406" s="32">
        <v>350</v>
      </c>
      <c r="F15406">
        <v>15</v>
      </c>
      <c r="G15406" s="32">
        <v>30</v>
      </c>
      <c r="H15406" s="32">
        <v>2</v>
      </c>
    </row>
    <row r="15407" spans="1:8" x14ac:dyDescent="0.55000000000000004">
      <c r="A15407" s="33">
        <v>44235</v>
      </c>
      <c r="B15407" s="1" t="s">
        <v>46</v>
      </c>
      <c r="C15407">
        <v>702</v>
      </c>
      <c r="D15407">
        <v>40184</v>
      </c>
      <c r="E15407" s="32">
        <v>587</v>
      </c>
      <c r="F15407">
        <v>17</v>
      </c>
      <c r="G15407" s="32">
        <v>98</v>
      </c>
      <c r="H15407" s="32">
        <v>1</v>
      </c>
    </row>
    <row r="15408" spans="1:8" x14ac:dyDescent="0.55000000000000004">
      <c r="A15408" s="33">
        <v>44235</v>
      </c>
      <c r="B15408" s="1" t="s">
        <v>47</v>
      </c>
      <c r="C15408">
        <v>1017</v>
      </c>
      <c r="D15408">
        <v>27709</v>
      </c>
      <c r="E15408" s="32">
        <v>921</v>
      </c>
      <c r="F15408">
        <v>22</v>
      </c>
      <c r="G15408" s="32">
        <v>74</v>
      </c>
      <c r="H15408" s="32">
        <v>2</v>
      </c>
    </row>
    <row r="15409" spans="1:8" x14ac:dyDescent="0.55000000000000004">
      <c r="A15409" s="33">
        <v>44235</v>
      </c>
      <c r="B15409" s="1" t="s">
        <v>48</v>
      </c>
      <c r="C15409">
        <v>863</v>
      </c>
      <c r="D15409">
        <v>6968</v>
      </c>
      <c r="E15409" s="32">
        <v>830</v>
      </c>
      <c r="F15409">
        <v>17</v>
      </c>
      <c r="G15409" s="32">
        <v>16</v>
      </c>
      <c r="H15409" s="32">
        <v>1</v>
      </c>
    </row>
    <row r="15410" spans="1:8" x14ac:dyDescent="0.55000000000000004">
      <c r="A15410" s="33">
        <v>44235</v>
      </c>
      <c r="B15410" s="1" t="s">
        <v>49</v>
      </c>
      <c r="C15410">
        <v>16835</v>
      </c>
      <c r="D15410">
        <v>391222</v>
      </c>
      <c r="E15410" s="32">
        <v>14852</v>
      </c>
      <c r="F15410">
        <v>214</v>
      </c>
      <c r="G15410" s="32">
        <v>1769</v>
      </c>
      <c r="H15410" s="32">
        <v>38</v>
      </c>
    </row>
    <row r="15411" spans="1:8" x14ac:dyDescent="0.55000000000000004">
      <c r="A15411" s="33">
        <v>44235</v>
      </c>
      <c r="B15411" s="1" t="s">
        <v>50</v>
      </c>
      <c r="C15411">
        <v>981</v>
      </c>
      <c r="D15411">
        <v>25206</v>
      </c>
      <c r="E15411" s="32">
        <v>929</v>
      </c>
      <c r="F15411">
        <v>6</v>
      </c>
      <c r="G15411" s="32">
        <v>64</v>
      </c>
      <c r="H15411" s="32">
        <v>2</v>
      </c>
    </row>
    <row r="15412" spans="1:8" x14ac:dyDescent="0.55000000000000004">
      <c r="A15412" s="33">
        <v>44235</v>
      </c>
      <c r="B15412" s="1" t="s">
        <v>51</v>
      </c>
      <c r="C15412">
        <v>1563</v>
      </c>
      <c r="D15412">
        <v>60530</v>
      </c>
      <c r="E15412" s="32">
        <v>1343</v>
      </c>
      <c r="F15412">
        <v>35</v>
      </c>
      <c r="G15412" s="32">
        <v>187</v>
      </c>
      <c r="H15412" s="32">
        <v>3</v>
      </c>
    </row>
    <row r="15413" spans="1:8" x14ac:dyDescent="0.55000000000000004">
      <c r="A15413" s="33">
        <v>44235</v>
      </c>
      <c r="B15413" s="1" t="s">
        <v>52</v>
      </c>
      <c r="C15413">
        <v>3385</v>
      </c>
      <c r="D15413">
        <v>55073</v>
      </c>
      <c r="E15413" s="32">
        <v>3146</v>
      </c>
      <c r="F15413">
        <v>66</v>
      </c>
      <c r="G15413" s="32">
        <v>136</v>
      </c>
      <c r="H15413" s="32">
        <v>14</v>
      </c>
    </row>
    <row r="15414" spans="1:8" x14ac:dyDescent="0.55000000000000004">
      <c r="A15414" s="33">
        <v>44235</v>
      </c>
      <c r="B15414" s="1" t="s">
        <v>53</v>
      </c>
      <c r="C15414">
        <v>1233</v>
      </c>
      <c r="D15414">
        <v>69123</v>
      </c>
      <c r="E15414" s="32">
        <v>1084</v>
      </c>
      <c r="F15414">
        <v>18</v>
      </c>
      <c r="G15414" s="32">
        <v>131</v>
      </c>
      <c r="H15414" s="32">
        <v>1</v>
      </c>
    </row>
    <row r="15415" spans="1:8" x14ac:dyDescent="0.55000000000000004">
      <c r="A15415" s="33">
        <v>44235</v>
      </c>
      <c r="B15415" s="1" t="s">
        <v>54</v>
      </c>
      <c r="C15415">
        <v>1883</v>
      </c>
      <c r="D15415">
        <v>24223</v>
      </c>
      <c r="E15415" s="32">
        <v>1760</v>
      </c>
      <c r="F15415">
        <v>20</v>
      </c>
      <c r="G15415" s="32">
        <v>116</v>
      </c>
      <c r="H15415" s="32">
        <v>3</v>
      </c>
    </row>
    <row r="15416" spans="1:8" x14ac:dyDescent="0.55000000000000004">
      <c r="A15416" s="33">
        <v>44235</v>
      </c>
      <c r="B15416" s="1" t="s">
        <v>55</v>
      </c>
      <c r="C15416">
        <v>1665</v>
      </c>
      <c r="D15416">
        <v>59189</v>
      </c>
      <c r="E15416" s="32">
        <v>1562</v>
      </c>
      <c r="F15416">
        <v>19</v>
      </c>
      <c r="G15416" s="32">
        <v>97</v>
      </c>
      <c r="H15416" s="32">
        <v>3</v>
      </c>
    </row>
    <row r="15417" spans="1:8" x14ac:dyDescent="0.55000000000000004">
      <c r="A15417" s="33">
        <v>44235</v>
      </c>
      <c r="B15417" s="1" t="s">
        <v>56</v>
      </c>
      <c r="C15417">
        <v>7882</v>
      </c>
      <c r="D15417">
        <v>132962</v>
      </c>
      <c r="E15417" s="32">
        <v>7204</v>
      </c>
      <c r="F15417">
        <v>94</v>
      </c>
      <c r="G15417" s="32">
        <v>589</v>
      </c>
      <c r="H15417" s="32">
        <v>4</v>
      </c>
    </row>
    <row r="15418" spans="1:8" x14ac:dyDescent="0.55000000000000004">
      <c r="A15418" s="33">
        <v>44236</v>
      </c>
      <c r="B15418" s="1" t="s">
        <v>7</v>
      </c>
      <c r="C15418">
        <v>18171</v>
      </c>
      <c r="D15418">
        <v>340246</v>
      </c>
      <c r="E15418" s="32">
        <v>16496</v>
      </c>
      <c r="F15418">
        <v>627</v>
      </c>
      <c r="G15418" s="32">
        <v>1157</v>
      </c>
      <c r="H15418" s="32">
        <v>11</v>
      </c>
    </row>
    <row r="15419" spans="1:8" x14ac:dyDescent="0.55000000000000004">
      <c r="A15419" s="33">
        <v>44236</v>
      </c>
      <c r="B15419" s="1" t="s">
        <v>11</v>
      </c>
      <c r="C15419">
        <v>750</v>
      </c>
      <c r="D15419">
        <v>15703</v>
      </c>
      <c r="E15419" s="32">
        <v>694</v>
      </c>
      <c r="F15419">
        <v>13</v>
      </c>
      <c r="G15419" s="32">
        <v>43</v>
      </c>
      <c r="H15419" s="32">
        <v>1</v>
      </c>
    </row>
    <row r="15420" spans="1:8" x14ac:dyDescent="0.55000000000000004">
      <c r="A15420" s="33">
        <v>44236</v>
      </c>
      <c r="B15420" s="1" t="s">
        <v>12</v>
      </c>
      <c r="C15420">
        <v>516</v>
      </c>
      <c r="D15420">
        <v>21661</v>
      </c>
      <c r="E15420" s="32">
        <v>465</v>
      </c>
      <c r="F15420">
        <v>29</v>
      </c>
      <c r="G15420" s="32">
        <v>22</v>
      </c>
      <c r="H15420" s="32">
        <v>1</v>
      </c>
    </row>
    <row r="15421" spans="1:8" x14ac:dyDescent="0.55000000000000004">
      <c r="A15421" s="33">
        <v>44236</v>
      </c>
      <c r="B15421" s="1" t="s">
        <v>13</v>
      </c>
      <c r="C15421">
        <v>3478</v>
      </c>
      <c r="D15421">
        <v>49497</v>
      </c>
      <c r="E15421" s="32">
        <v>3336</v>
      </c>
      <c r="F15421">
        <v>23</v>
      </c>
      <c r="G15421" s="32">
        <v>119</v>
      </c>
      <c r="H15421" s="32">
        <v>7</v>
      </c>
    </row>
    <row r="15422" spans="1:8" x14ac:dyDescent="0.55000000000000004">
      <c r="A15422" s="33">
        <v>44236</v>
      </c>
      <c r="B15422" s="1" t="s">
        <v>14</v>
      </c>
      <c r="C15422">
        <v>269</v>
      </c>
      <c r="D15422">
        <v>6876</v>
      </c>
      <c r="E15422" s="32">
        <v>231</v>
      </c>
      <c r="F15422">
        <v>4</v>
      </c>
      <c r="G15422" s="32">
        <v>34</v>
      </c>
      <c r="H15422" s="32">
        <v>0</v>
      </c>
    </row>
    <row r="15423" spans="1:8" x14ac:dyDescent="0.55000000000000004">
      <c r="A15423" s="33">
        <v>44236</v>
      </c>
      <c r="B15423" s="1" t="s">
        <v>15</v>
      </c>
      <c r="C15423">
        <v>527</v>
      </c>
      <c r="D15423">
        <v>16108</v>
      </c>
      <c r="E15423" s="32">
        <v>467</v>
      </c>
      <c r="F15423">
        <v>13</v>
      </c>
      <c r="G15423" s="32">
        <v>47</v>
      </c>
      <c r="H15423" s="32">
        <v>1</v>
      </c>
    </row>
    <row r="15424" spans="1:8" x14ac:dyDescent="0.55000000000000004">
      <c r="A15424" s="33">
        <v>44236</v>
      </c>
      <c r="B15424" s="1" t="s">
        <v>16</v>
      </c>
      <c r="C15424">
        <v>1788</v>
      </c>
      <c r="D15424">
        <v>93246</v>
      </c>
      <c r="E15424" s="32">
        <v>1595</v>
      </c>
      <c r="F15424">
        <v>59</v>
      </c>
      <c r="G15424" s="32">
        <v>134</v>
      </c>
      <c r="H15424" s="32">
        <v>8</v>
      </c>
    </row>
    <row r="15425" spans="1:8" x14ac:dyDescent="0.55000000000000004">
      <c r="A15425" s="33">
        <v>44236</v>
      </c>
      <c r="B15425" s="1" t="s">
        <v>17</v>
      </c>
      <c r="C15425">
        <v>5213</v>
      </c>
      <c r="D15425">
        <v>24100</v>
      </c>
      <c r="E15425" s="32">
        <v>4629</v>
      </c>
      <c r="F15425">
        <v>81</v>
      </c>
      <c r="G15425" s="32">
        <v>503</v>
      </c>
      <c r="H15425" s="32">
        <v>17</v>
      </c>
    </row>
    <row r="15426" spans="1:8" x14ac:dyDescent="0.55000000000000004">
      <c r="A15426" s="33">
        <v>44236</v>
      </c>
      <c r="B15426" s="1" t="s">
        <v>18</v>
      </c>
      <c r="C15426">
        <v>3898</v>
      </c>
      <c r="D15426">
        <v>114470</v>
      </c>
      <c r="E15426" s="32">
        <v>3602</v>
      </c>
      <c r="F15426">
        <v>57</v>
      </c>
      <c r="G15426" s="32">
        <v>239</v>
      </c>
      <c r="H15426" s="32">
        <v>12</v>
      </c>
    </row>
    <row r="15427" spans="1:8" x14ac:dyDescent="0.55000000000000004">
      <c r="A15427" s="33">
        <v>44236</v>
      </c>
      <c r="B15427" s="1" t="s">
        <v>19</v>
      </c>
      <c r="C15427">
        <v>4149</v>
      </c>
      <c r="D15427">
        <v>80828</v>
      </c>
      <c r="E15427" s="32">
        <v>3746</v>
      </c>
      <c r="F15427">
        <v>76</v>
      </c>
      <c r="G15427" s="32">
        <v>327</v>
      </c>
      <c r="H15427" s="32">
        <v>10</v>
      </c>
    </row>
    <row r="15428" spans="1:8" x14ac:dyDescent="0.55000000000000004">
      <c r="A15428" s="33">
        <v>44236</v>
      </c>
      <c r="B15428" s="1" t="s">
        <v>20</v>
      </c>
      <c r="C15428">
        <v>27004</v>
      </c>
      <c r="D15428">
        <v>489778</v>
      </c>
      <c r="E15428" s="32">
        <v>23424</v>
      </c>
      <c r="F15428">
        <v>424</v>
      </c>
      <c r="G15428" s="32">
        <v>3156</v>
      </c>
      <c r="H15428" s="32">
        <v>52</v>
      </c>
    </row>
    <row r="15429" spans="1:8" x14ac:dyDescent="0.55000000000000004">
      <c r="A15429" s="33">
        <v>44236</v>
      </c>
      <c r="B15429" s="1" t="s">
        <v>21</v>
      </c>
      <c r="C15429">
        <v>23989</v>
      </c>
      <c r="D15429">
        <v>360378</v>
      </c>
      <c r="E15429" s="32">
        <v>20026</v>
      </c>
      <c r="F15429">
        <v>304</v>
      </c>
      <c r="G15429" s="32">
        <v>3659</v>
      </c>
      <c r="H15429" s="32">
        <v>44</v>
      </c>
    </row>
    <row r="15430" spans="1:8" x14ac:dyDescent="0.55000000000000004">
      <c r="A15430" s="33">
        <v>44236</v>
      </c>
      <c r="B15430" s="1" t="s">
        <v>22</v>
      </c>
      <c r="C15430">
        <v>104533</v>
      </c>
      <c r="D15430">
        <v>1394055</v>
      </c>
      <c r="E15430" s="32">
        <v>97506</v>
      </c>
      <c r="F15430">
        <v>1053</v>
      </c>
      <c r="G15430" s="32">
        <v>5974</v>
      </c>
      <c r="H15430" s="32">
        <v>104</v>
      </c>
    </row>
    <row r="15431" spans="1:8" x14ac:dyDescent="0.55000000000000004">
      <c r="A15431" s="33">
        <v>44236</v>
      </c>
      <c r="B15431" s="1" t="s">
        <v>23</v>
      </c>
      <c r="C15431">
        <v>42544</v>
      </c>
      <c r="D15431">
        <v>531998</v>
      </c>
      <c r="E15431" s="32">
        <v>40274</v>
      </c>
      <c r="F15431">
        <v>561</v>
      </c>
      <c r="G15431" s="32">
        <v>1709</v>
      </c>
      <c r="H15431" s="32">
        <v>57</v>
      </c>
    </row>
    <row r="15432" spans="1:8" x14ac:dyDescent="0.55000000000000004">
      <c r="A15432" s="33">
        <v>44236</v>
      </c>
      <c r="B15432" s="1" t="s">
        <v>24</v>
      </c>
      <c r="C15432">
        <v>965</v>
      </c>
      <c r="D15432">
        <v>38653</v>
      </c>
      <c r="E15432" s="32">
        <v>875</v>
      </c>
      <c r="F15432">
        <v>13</v>
      </c>
      <c r="G15432" s="32">
        <v>77</v>
      </c>
      <c r="H15432" s="32">
        <v>2</v>
      </c>
    </row>
    <row r="15433" spans="1:8" x14ac:dyDescent="0.55000000000000004">
      <c r="A15433" s="33">
        <v>44236</v>
      </c>
      <c r="B15433" s="1" t="s">
        <v>25</v>
      </c>
      <c r="C15433">
        <v>882</v>
      </c>
      <c r="D15433">
        <v>32888</v>
      </c>
      <c r="E15433" s="32">
        <v>835</v>
      </c>
      <c r="F15433">
        <v>27</v>
      </c>
      <c r="G15433" s="32">
        <v>20</v>
      </c>
      <c r="H15433" s="32">
        <v>3</v>
      </c>
    </row>
    <row r="15434" spans="1:8" x14ac:dyDescent="0.55000000000000004">
      <c r="A15434" s="33">
        <v>44236</v>
      </c>
      <c r="B15434" s="1" t="s">
        <v>26</v>
      </c>
      <c r="C15434">
        <v>1580</v>
      </c>
      <c r="D15434">
        <v>44128</v>
      </c>
      <c r="E15434" s="32">
        <v>1388</v>
      </c>
      <c r="F15434">
        <v>60</v>
      </c>
      <c r="G15434" s="32">
        <v>158</v>
      </c>
      <c r="H15434" s="32">
        <v>0</v>
      </c>
    </row>
    <row r="15435" spans="1:8" x14ac:dyDescent="0.55000000000000004">
      <c r="A15435" s="33">
        <v>44236</v>
      </c>
      <c r="B15435" s="1" t="s">
        <v>27</v>
      </c>
      <c r="C15435">
        <v>528</v>
      </c>
      <c r="D15435">
        <v>28583</v>
      </c>
      <c r="E15435" s="32">
        <v>463</v>
      </c>
      <c r="F15435">
        <v>23</v>
      </c>
      <c r="G15435" s="32">
        <v>42</v>
      </c>
      <c r="H15435" s="32">
        <v>2</v>
      </c>
    </row>
    <row r="15436" spans="1:8" x14ac:dyDescent="0.55000000000000004">
      <c r="A15436" s="33">
        <v>44236</v>
      </c>
      <c r="B15436" s="1" t="s">
        <v>28</v>
      </c>
      <c r="C15436">
        <v>914</v>
      </c>
      <c r="D15436">
        <v>14741</v>
      </c>
      <c r="E15436" s="32">
        <v>881</v>
      </c>
      <c r="F15436">
        <v>15</v>
      </c>
      <c r="G15436" s="32">
        <v>18</v>
      </c>
      <c r="H15436" s="32">
        <v>2</v>
      </c>
    </row>
    <row r="15437" spans="1:8" x14ac:dyDescent="0.55000000000000004">
      <c r="A15437" s="33">
        <v>44236</v>
      </c>
      <c r="B15437" s="1" t="s">
        <v>29</v>
      </c>
      <c r="C15437">
        <v>2340</v>
      </c>
      <c r="D15437">
        <v>89440</v>
      </c>
      <c r="E15437" s="32">
        <v>2251</v>
      </c>
      <c r="F15437">
        <v>39</v>
      </c>
      <c r="G15437" s="32">
        <v>80</v>
      </c>
      <c r="H15437" s="32">
        <v>1</v>
      </c>
    </row>
    <row r="15438" spans="1:8" x14ac:dyDescent="0.55000000000000004">
      <c r="A15438" s="33">
        <v>44236</v>
      </c>
      <c r="B15438" s="1" t="s">
        <v>30</v>
      </c>
      <c r="C15438">
        <v>4480</v>
      </c>
      <c r="D15438">
        <v>114571</v>
      </c>
      <c r="E15438" s="32">
        <v>4061</v>
      </c>
      <c r="F15438">
        <v>84</v>
      </c>
      <c r="G15438" s="32">
        <v>335</v>
      </c>
      <c r="H15438" s="32">
        <v>12</v>
      </c>
    </row>
    <row r="15439" spans="1:8" x14ac:dyDescent="0.55000000000000004">
      <c r="A15439" s="33">
        <v>44236</v>
      </c>
      <c r="B15439" s="1" t="s">
        <v>31</v>
      </c>
      <c r="C15439">
        <v>4774</v>
      </c>
      <c r="D15439">
        <v>159633</v>
      </c>
      <c r="E15439" s="32">
        <v>4446</v>
      </c>
      <c r="F15439">
        <v>87</v>
      </c>
      <c r="G15439" s="32">
        <v>241</v>
      </c>
      <c r="H15439" s="32">
        <v>2</v>
      </c>
    </row>
    <row r="15440" spans="1:8" x14ac:dyDescent="0.55000000000000004">
      <c r="A15440" s="33">
        <v>44236</v>
      </c>
      <c r="B15440" s="1" t="s">
        <v>32</v>
      </c>
      <c r="C15440">
        <v>24695</v>
      </c>
      <c r="D15440">
        <v>343230</v>
      </c>
      <c r="E15440" s="32">
        <v>22565</v>
      </c>
      <c r="F15440">
        <v>450</v>
      </c>
      <c r="G15440" s="32">
        <v>1680</v>
      </c>
      <c r="H15440" s="32">
        <v>48</v>
      </c>
    </row>
    <row r="15441" spans="1:8" x14ac:dyDescent="0.55000000000000004">
      <c r="A15441" s="33">
        <v>44236</v>
      </c>
      <c r="B15441" s="1" t="s">
        <v>33</v>
      </c>
      <c r="C15441">
        <v>2343</v>
      </c>
      <c r="D15441">
        <v>52085</v>
      </c>
      <c r="E15441" s="32">
        <v>2052</v>
      </c>
      <c r="F15441">
        <v>38</v>
      </c>
      <c r="G15441" s="32">
        <v>253</v>
      </c>
      <c r="H15441" s="32">
        <v>13</v>
      </c>
    </row>
    <row r="15442" spans="1:8" x14ac:dyDescent="0.55000000000000004">
      <c r="A15442" s="33">
        <v>44236</v>
      </c>
      <c r="B15442" s="1" t="s">
        <v>34</v>
      </c>
      <c r="C15442">
        <v>2261</v>
      </c>
      <c r="D15442">
        <v>62642</v>
      </c>
      <c r="E15442" s="32">
        <v>2014</v>
      </c>
      <c r="F15442">
        <v>33</v>
      </c>
      <c r="G15442" s="32">
        <v>214</v>
      </c>
      <c r="H15442" s="32">
        <v>7</v>
      </c>
    </row>
    <row r="15443" spans="1:8" x14ac:dyDescent="0.55000000000000004">
      <c r="A15443" s="33">
        <v>44236</v>
      </c>
      <c r="B15443" s="1" t="s">
        <v>35</v>
      </c>
      <c r="C15443">
        <v>8771</v>
      </c>
      <c r="D15443">
        <v>140204</v>
      </c>
      <c r="E15443" s="32">
        <v>7795</v>
      </c>
      <c r="F15443">
        <v>136</v>
      </c>
      <c r="G15443" s="32">
        <v>914</v>
      </c>
      <c r="H15443" s="32">
        <v>5</v>
      </c>
    </row>
    <row r="15444" spans="1:8" x14ac:dyDescent="0.55000000000000004">
      <c r="A15444" s="33">
        <v>44236</v>
      </c>
      <c r="B15444" s="1" t="s">
        <v>36</v>
      </c>
      <c r="C15444">
        <v>45350</v>
      </c>
      <c r="D15444">
        <v>692573</v>
      </c>
      <c r="E15444" s="32">
        <v>41257</v>
      </c>
      <c r="F15444">
        <v>1021</v>
      </c>
      <c r="G15444" s="32">
        <v>3072</v>
      </c>
      <c r="H15444" s="32">
        <v>146</v>
      </c>
    </row>
    <row r="15445" spans="1:8" x14ac:dyDescent="0.55000000000000004">
      <c r="A15445" s="33">
        <v>44236</v>
      </c>
      <c r="B15445" s="1" t="s">
        <v>37</v>
      </c>
      <c r="C15445">
        <v>17165</v>
      </c>
      <c r="D15445">
        <v>218372</v>
      </c>
      <c r="E15445" s="32">
        <v>15643</v>
      </c>
      <c r="F15445">
        <v>448</v>
      </c>
      <c r="G15445" s="32">
        <v>1074</v>
      </c>
      <c r="H15445" s="32">
        <v>67</v>
      </c>
    </row>
    <row r="15446" spans="1:8" x14ac:dyDescent="0.55000000000000004">
      <c r="A15446" s="33">
        <v>44236</v>
      </c>
      <c r="B15446" s="1" t="s">
        <v>38</v>
      </c>
      <c r="C15446">
        <v>3217</v>
      </c>
      <c r="D15446">
        <v>74191</v>
      </c>
      <c r="E15446" s="32">
        <v>2960</v>
      </c>
      <c r="F15446">
        <v>42</v>
      </c>
      <c r="G15446" s="32">
        <v>215</v>
      </c>
      <c r="H15446" s="32">
        <v>8</v>
      </c>
    </row>
    <row r="15447" spans="1:8" x14ac:dyDescent="0.55000000000000004">
      <c r="A15447" s="33">
        <v>44236</v>
      </c>
      <c r="B15447" s="1" t="s">
        <v>39</v>
      </c>
      <c r="C15447">
        <v>1113</v>
      </c>
      <c r="D15447">
        <v>22803</v>
      </c>
      <c r="E15447" s="32">
        <v>1020</v>
      </c>
      <c r="F15447">
        <v>15</v>
      </c>
      <c r="G15447" s="32">
        <v>56</v>
      </c>
      <c r="H15447" s="32">
        <v>8</v>
      </c>
    </row>
    <row r="15448" spans="1:8" x14ac:dyDescent="0.55000000000000004">
      <c r="A15448" s="33">
        <v>44236</v>
      </c>
      <c r="B15448" s="1" t="s">
        <v>40</v>
      </c>
      <c r="C15448">
        <v>207</v>
      </c>
      <c r="D15448">
        <v>36612</v>
      </c>
      <c r="E15448" s="32">
        <v>183</v>
      </c>
      <c r="F15448">
        <v>2</v>
      </c>
      <c r="G15448" s="32">
        <v>19</v>
      </c>
      <c r="H15448" s="32">
        <v>1</v>
      </c>
    </row>
    <row r="15449" spans="1:8" x14ac:dyDescent="0.55000000000000004">
      <c r="A15449" s="33">
        <v>44236</v>
      </c>
      <c r="B15449" s="1" t="s">
        <v>41</v>
      </c>
      <c r="C15449">
        <v>278</v>
      </c>
      <c r="D15449">
        <v>13515</v>
      </c>
      <c r="E15449" s="32">
        <v>266</v>
      </c>
      <c r="F15449">
        <v>0</v>
      </c>
      <c r="G15449" s="32">
        <v>12</v>
      </c>
      <c r="H15449" s="32">
        <v>0</v>
      </c>
    </row>
    <row r="15450" spans="1:8" x14ac:dyDescent="0.55000000000000004">
      <c r="A15450" s="33">
        <v>44236</v>
      </c>
      <c r="B15450" s="1" t="s">
        <v>42</v>
      </c>
      <c r="C15450">
        <v>2415</v>
      </c>
      <c r="D15450">
        <v>55878</v>
      </c>
      <c r="E15450" s="32">
        <v>2199</v>
      </c>
      <c r="F15450">
        <v>24</v>
      </c>
      <c r="G15450" s="32">
        <v>143</v>
      </c>
      <c r="H15450" s="32">
        <v>5</v>
      </c>
    </row>
    <row r="15451" spans="1:8" x14ac:dyDescent="0.55000000000000004">
      <c r="A15451" s="33">
        <v>44236</v>
      </c>
      <c r="B15451" s="1" t="s">
        <v>43</v>
      </c>
      <c r="C15451">
        <v>4899</v>
      </c>
      <c r="D15451">
        <v>139933</v>
      </c>
      <c r="E15451" s="32">
        <v>4632</v>
      </c>
      <c r="F15451">
        <v>96</v>
      </c>
      <c r="G15451" s="32">
        <v>162</v>
      </c>
      <c r="H15451" s="32">
        <v>8</v>
      </c>
    </row>
    <row r="15452" spans="1:8" x14ac:dyDescent="0.55000000000000004">
      <c r="A15452" s="33">
        <v>44236</v>
      </c>
      <c r="B15452" s="1" t="s">
        <v>44</v>
      </c>
      <c r="C15452">
        <v>1323</v>
      </c>
      <c r="D15452">
        <v>49814</v>
      </c>
      <c r="E15452" s="32">
        <v>1118</v>
      </c>
      <c r="F15452">
        <v>30</v>
      </c>
      <c r="G15452" s="32">
        <v>175</v>
      </c>
      <c r="H15452" s="32">
        <v>0</v>
      </c>
    </row>
    <row r="15453" spans="1:8" x14ac:dyDescent="0.55000000000000004">
      <c r="A15453" s="33">
        <v>44236</v>
      </c>
      <c r="B15453" s="1" t="s">
        <v>45</v>
      </c>
      <c r="C15453">
        <v>397</v>
      </c>
      <c r="D15453">
        <v>23174</v>
      </c>
      <c r="E15453" s="32">
        <v>354</v>
      </c>
      <c r="F15453">
        <v>15</v>
      </c>
      <c r="G15453" s="32">
        <v>28</v>
      </c>
      <c r="H15453" s="32">
        <v>3</v>
      </c>
    </row>
    <row r="15454" spans="1:8" x14ac:dyDescent="0.55000000000000004">
      <c r="A15454" s="33">
        <v>44236</v>
      </c>
      <c r="B15454" s="1" t="s">
        <v>46</v>
      </c>
      <c r="C15454">
        <v>706</v>
      </c>
      <c r="D15454">
        <v>40339</v>
      </c>
      <c r="E15454" s="32">
        <v>593</v>
      </c>
      <c r="F15454">
        <v>17</v>
      </c>
      <c r="G15454" s="32">
        <v>96</v>
      </c>
      <c r="H15454" s="32">
        <v>1</v>
      </c>
    </row>
    <row r="15455" spans="1:8" x14ac:dyDescent="0.55000000000000004">
      <c r="A15455" s="33">
        <v>44236</v>
      </c>
      <c r="B15455" s="1" t="s">
        <v>47</v>
      </c>
      <c r="C15455">
        <v>1023</v>
      </c>
      <c r="D15455">
        <v>27743</v>
      </c>
      <c r="E15455" s="32">
        <v>924</v>
      </c>
      <c r="F15455">
        <v>22</v>
      </c>
      <c r="G15455" s="32">
        <v>77</v>
      </c>
      <c r="H15455" s="32">
        <v>1</v>
      </c>
    </row>
    <row r="15456" spans="1:8" x14ac:dyDescent="0.55000000000000004">
      <c r="A15456" s="33">
        <v>44236</v>
      </c>
      <c r="B15456" s="1" t="s">
        <v>48</v>
      </c>
      <c r="C15456">
        <v>864</v>
      </c>
      <c r="D15456">
        <v>6969</v>
      </c>
      <c r="E15456" s="32">
        <v>832</v>
      </c>
      <c r="F15456">
        <v>17</v>
      </c>
      <c r="G15456" s="32">
        <v>15</v>
      </c>
      <c r="H15456" s="32">
        <v>1</v>
      </c>
    </row>
    <row r="15457" spans="1:8" x14ac:dyDescent="0.55000000000000004">
      <c r="A15457" s="33">
        <v>44236</v>
      </c>
      <c r="B15457" s="1" t="s">
        <v>49</v>
      </c>
      <c r="C15457">
        <v>16892</v>
      </c>
      <c r="D15457">
        <v>394980</v>
      </c>
      <c r="E15457" s="32">
        <v>14976</v>
      </c>
      <c r="F15457">
        <v>219</v>
      </c>
      <c r="G15457" s="32">
        <v>1697</v>
      </c>
      <c r="H15457" s="32">
        <v>37</v>
      </c>
    </row>
    <row r="15458" spans="1:8" x14ac:dyDescent="0.55000000000000004">
      <c r="A15458" s="33">
        <v>44236</v>
      </c>
      <c r="B15458" s="1" t="s">
        <v>50</v>
      </c>
      <c r="C15458">
        <v>986</v>
      </c>
      <c r="D15458">
        <v>25329</v>
      </c>
      <c r="E15458" s="32">
        <v>937</v>
      </c>
      <c r="F15458">
        <v>6</v>
      </c>
      <c r="G15458" s="32">
        <v>61</v>
      </c>
      <c r="H15458" s="32">
        <v>1</v>
      </c>
    </row>
    <row r="15459" spans="1:8" x14ac:dyDescent="0.55000000000000004">
      <c r="A15459" s="33">
        <v>44236</v>
      </c>
      <c r="B15459" s="1" t="s">
        <v>51</v>
      </c>
      <c r="C15459">
        <v>1565</v>
      </c>
      <c r="D15459">
        <v>61489</v>
      </c>
      <c r="E15459" s="32">
        <v>1365</v>
      </c>
      <c r="F15459">
        <v>35</v>
      </c>
      <c r="G15459" s="32">
        <v>169</v>
      </c>
      <c r="H15459" s="32">
        <v>3</v>
      </c>
    </row>
    <row r="15460" spans="1:8" x14ac:dyDescent="0.55000000000000004">
      <c r="A15460" s="33">
        <v>44236</v>
      </c>
      <c r="B15460" s="1" t="s">
        <v>52</v>
      </c>
      <c r="C15460">
        <v>3388</v>
      </c>
      <c r="D15460">
        <v>55083</v>
      </c>
      <c r="E15460" s="32">
        <v>3163</v>
      </c>
      <c r="F15460">
        <v>66</v>
      </c>
      <c r="G15460" s="32">
        <v>123</v>
      </c>
      <c r="H15460" s="32">
        <v>15</v>
      </c>
    </row>
    <row r="15461" spans="1:8" x14ac:dyDescent="0.55000000000000004">
      <c r="A15461" s="33">
        <v>44236</v>
      </c>
      <c r="B15461" s="1" t="s">
        <v>53</v>
      </c>
      <c r="C15461">
        <v>1237</v>
      </c>
      <c r="D15461">
        <v>70251</v>
      </c>
      <c r="E15461" s="32">
        <v>1101</v>
      </c>
      <c r="F15461">
        <v>18</v>
      </c>
      <c r="G15461" s="32">
        <v>118</v>
      </c>
      <c r="H15461" s="32">
        <v>0</v>
      </c>
    </row>
    <row r="15462" spans="1:8" x14ac:dyDescent="0.55000000000000004">
      <c r="A15462" s="33">
        <v>44236</v>
      </c>
      <c r="B15462" s="1" t="s">
        <v>54</v>
      </c>
      <c r="C15462">
        <v>1891</v>
      </c>
      <c r="D15462">
        <v>24235</v>
      </c>
      <c r="E15462" s="32">
        <v>1749</v>
      </c>
      <c r="F15462">
        <v>20</v>
      </c>
      <c r="G15462" s="32">
        <v>115</v>
      </c>
      <c r="H15462" s="32">
        <v>3</v>
      </c>
    </row>
    <row r="15463" spans="1:8" x14ac:dyDescent="0.55000000000000004">
      <c r="A15463" s="33">
        <v>44236</v>
      </c>
      <c r="B15463" s="1" t="s">
        <v>55</v>
      </c>
      <c r="C15463">
        <v>1675</v>
      </c>
      <c r="D15463">
        <v>59643</v>
      </c>
      <c r="E15463" s="32">
        <v>1582</v>
      </c>
      <c r="F15463">
        <v>19</v>
      </c>
      <c r="G15463" s="32">
        <v>83</v>
      </c>
      <c r="H15463" s="32">
        <v>3</v>
      </c>
    </row>
    <row r="15464" spans="1:8" x14ac:dyDescent="0.55000000000000004">
      <c r="A15464" s="33">
        <v>44236</v>
      </c>
      <c r="B15464" s="1" t="s">
        <v>56</v>
      </c>
      <c r="C15464">
        <v>7901</v>
      </c>
      <c r="D15464">
        <v>133750</v>
      </c>
      <c r="E15464" s="32">
        <v>7278</v>
      </c>
      <c r="F15464">
        <v>94</v>
      </c>
      <c r="G15464" s="32">
        <v>534</v>
      </c>
      <c r="H15464" s="32">
        <v>3</v>
      </c>
    </row>
    <row r="15465" spans="1:8" x14ac:dyDescent="0.55000000000000004">
      <c r="A15465" s="33">
        <v>44237</v>
      </c>
      <c r="B15465" s="1" t="s">
        <v>7</v>
      </c>
      <c r="C15465">
        <v>18235</v>
      </c>
      <c r="D15465">
        <v>343499</v>
      </c>
      <c r="E15465" s="32">
        <v>16585</v>
      </c>
      <c r="F15465">
        <v>628</v>
      </c>
      <c r="G15465" s="32">
        <v>1048</v>
      </c>
      <c r="H15465" s="32">
        <v>14</v>
      </c>
    </row>
    <row r="15466" spans="1:8" x14ac:dyDescent="0.55000000000000004">
      <c r="A15466" s="33">
        <v>44237</v>
      </c>
      <c r="B15466" s="1" t="s">
        <v>11</v>
      </c>
      <c r="C15466">
        <v>790</v>
      </c>
      <c r="D15466">
        <v>15767</v>
      </c>
      <c r="E15466" s="32">
        <v>696</v>
      </c>
      <c r="F15466">
        <v>14</v>
      </c>
      <c r="G15466" s="32">
        <v>80</v>
      </c>
      <c r="H15466" s="32">
        <v>0</v>
      </c>
    </row>
    <row r="15467" spans="1:8" x14ac:dyDescent="0.55000000000000004">
      <c r="A15467" s="33">
        <v>44237</v>
      </c>
      <c r="B15467" s="1" t="s">
        <v>12</v>
      </c>
      <c r="C15467">
        <v>518</v>
      </c>
      <c r="D15467">
        <v>21969</v>
      </c>
      <c r="E15467" s="32">
        <v>468</v>
      </c>
      <c r="F15467">
        <v>29</v>
      </c>
      <c r="G15467" s="32">
        <v>21</v>
      </c>
      <c r="H15467" s="32">
        <v>1</v>
      </c>
    </row>
    <row r="15468" spans="1:8" x14ac:dyDescent="0.55000000000000004">
      <c r="A15468" s="33">
        <v>44237</v>
      </c>
      <c r="B15468" s="1" t="s">
        <v>13</v>
      </c>
      <c r="C15468">
        <v>3483</v>
      </c>
      <c r="D15468">
        <v>49566</v>
      </c>
      <c r="E15468" s="32">
        <v>3352</v>
      </c>
      <c r="F15468">
        <v>23</v>
      </c>
      <c r="G15468" s="32">
        <v>108</v>
      </c>
      <c r="H15468" s="32">
        <v>6</v>
      </c>
    </row>
    <row r="15469" spans="1:8" x14ac:dyDescent="0.55000000000000004">
      <c r="A15469" s="33">
        <v>44237</v>
      </c>
      <c r="B15469" s="1" t="s">
        <v>14</v>
      </c>
      <c r="C15469">
        <v>269</v>
      </c>
      <c r="D15469">
        <v>6878</v>
      </c>
      <c r="E15469" s="32">
        <v>234</v>
      </c>
      <c r="F15469">
        <v>4</v>
      </c>
      <c r="G15469" s="32">
        <v>31</v>
      </c>
      <c r="H15469" s="32">
        <v>0</v>
      </c>
    </row>
    <row r="15470" spans="1:8" x14ac:dyDescent="0.55000000000000004">
      <c r="A15470" s="33">
        <v>44237</v>
      </c>
      <c r="B15470" s="1" t="s">
        <v>15</v>
      </c>
      <c r="C15470">
        <v>531</v>
      </c>
      <c r="D15470">
        <v>16338</v>
      </c>
      <c r="E15470" s="32">
        <v>476</v>
      </c>
      <c r="F15470">
        <v>14</v>
      </c>
      <c r="G15470" s="32">
        <v>41</v>
      </c>
      <c r="H15470" s="32">
        <v>0</v>
      </c>
    </row>
    <row r="15471" spans="1:8" x14ac:dyDescent="0.55000000000000004">
      <c r="A15471" s="33">
        <v>44237</v>
      </c>
      <c r="B15471" s="1" t="s">
        <v>16</v>
      </c>
      <c r="C15471">
        <v>1794</v>
      </c>
      <c r="D15471">
        <v>94227</v>
      </c>
      <c r="E15471" s="32">
        <v>1602</v>
      </c>
      <c r="F15471">
        <v>59</v>
      </c>
      <c r="G15471" s="32">
        <v>133</v>
      </c>
      <c r="H15471" s="32">
        <v>9</v>
      </c>
    </row>
    <row r="15472" spans="1:8" x14ac:dyDescent="0.55000000000000004">
      <c r="A15472" s="33">
        <v>44237</v>
      </c>
      <c r="B15472" s="1" t="s">
        <v>17</v>
      </c>
      <c r="C15472">
        <v>5246</v>
      </c>
      <c r="D15472">
        <v>24220</v>
      </c>
      <c r="E15472" s="32">
        <v>4691</v>
      </c>
      <c r="F15472">
        <v>86</v>
      </c>
      <c r="G15472" s="32">
        <v>469</v>
      </c>
      <c r="H15472" s="32">
        <v>15</v>
      </c>
    </row>
    <row r="15473" spans="1:8" x14ac:dyDescent="0.55000000000000004">
      <c r="A15473" s="33">
        <v>44237</v>
      </c>
      <c r="B15473" s="1" t="s">
        <v>18</v>
      </c>
      <c r="C15473">
        <v>3918</v>
      </c>
      <c r="D15473">
        <v>114939</v>
      </c>
      <c r="E15473" s="32">
        <v>3619</v>
      </c>
      <c r="F15473">
        <v>57</v>
      </c>
      <c r="G15473" s="32">
        <v>242</v>
      </c>
      <c r="H15473" s="32">
        <v>11</v>
      </c>
    </row>
    <row r="15474" spans="1:8" x14ac:dyDescent="0.55000000000000004">
      <c r="A15474" s="33">
        <v>44237</v>
      </c>
      <c r="B15474" s="1" t="s">
        <v>19</v>
      </c>
      <c r="C15474">
        <v>4178</v>
      </c>
      <c r="D15474">
        <v>82684</v>
      </c>
      <c r="E15474" s="32">
        <v>3746</v>
      </c>
      <c r="F15474">
        <v>76</v>
      </c>
      <c r="G15474" s="32">
        <v>327</v>
      </c>
      <c r="H15474" s="32">
        <v>10</v>
      </c>
    </row>
    <row r="15475" spans="1:8" x14ac:dyDescent="0.55000000000000004">
      <c r="A15475" s="33">
        <v>44237</v>
      </c>
      <c r="B15475" s="1" t="s">
        <v>20</v>
      </c>
      <c r="C15475">
        <v>27173</v>
      </c>
      <c r="D15475">
        <v>494100</v>
      </c>
      <c r="E15475" s="32">
        <v>23575</v>
      </c>
      <c r="F15475">
        <v>435</v>
      </c>
      <c r="G15475" s="32">
        <v>3163</v>
      </c>
      <c r="H15475" s="32">
        <v>47</v>
      </c>
    </row>
    <row r="15476" spans="1:8" x14ac:dyDescent="0.55000000000000004">
      <c r="A15476" s="33">
        <v>44237</v>
      </c>
      <c r="B15476" s="1" t="s">
        <v>21</v>
      </c>
      <c r="C15476">
        <v>24134</v>
      </c>
      <c r="D15476">
        <v>361166</v>
      </c>
      <c r="E15476" s="32">
        <v>20443</v>
      </c>
      <c r="F15476">
        <v>320</v>
      </c>
      <c r="G15476" s="32">
        <v>3371</v>
      </c>
      <c r="H15476" s="32">
        <v>40</v>
      </c>
    </row>
    <row r="15477" spans="1:8" x14ac:dyDescent="0.55000000000000004">
      <c r="A15477" s="33">
        <v>44237</v>
      </c>
      <c r="B15477" s="1" t="s">
        <v>22</v>
      </c>
      <c r="C15477">
        <v>105024</v>
      </c>
      <c r="D15477">
        <v>1403828</v>
      </c>
      <c r="E15477" s="32">
        <v>98128</v>
      </c>
      <c r="F15477">
        <v>1078</v>
      </c>
      <c r="G15477" s="32">
        <v>5818</v>
      </c>
      <c r="H15477" s="32">
        <v>103</v>
      </c>
    </row>
    <row r="15478" spans="1:8" x14ac:dyDescent="0.55000000000000004">
      <c r="A15478" s="33">
        <v>44237</v>
      </c>
      <c r="B15478" s="1" t="s">
        <v>23</v>
      </c>
      <c r="C15478">
        <v>42720</v>
      </c>
      <c r="D15478">
        <v>536389</v>
      </c>
      <c r="E15478" s="32">
        <v>40415</v>
      </c>
      <c r="F15478">
        <v>578</v>
      </c>
      <c r="G15478" s="32">
        <v>1727</v>
      </c>
      <c r="H15478" s="32">
        <v>55</v>
      </c>
    </row>
    <row r="15479" spans="1:8" x14ac:dyDescent="0.55000000000000004">
      <c r="A15479" s="33">
        <v>44237</v>
      </c>
      <c r="B15479" s="1" t="s">
        <v>24</v>
      </c>
      <c r="C15479">
        <v>972</v>
      </c>
      <c r="D15479">
        <v>38862</v>
      </c>
      <c r="E15479" s="32">
        <v>882</v>
      </c>
      <c r="F15479">
        <v>13</v>
      </c>
      <c r="G15479" s="32">
        <v>77</v>
      </c>
      <c r="H15479" s="32">
        <v>2</v>
      </c>
    </row>
    <row r="15480" spans="1:8" x14ac:dyDescent="0.55000000000000004">
      <c r="A15480" s="33">
        <v>44237</v>
      </c>
      <c r="B15480" s="1" t="s">
        <v>25</v>
      </c>
      <c r="C15480">
        <v>883</v>
      </c>
      <c r="D15480">
        <v>33203</v>
      </c>
      <c r="E15480" s="32">
        <v>839</v>
      </c>
      <c r="F15480">
        <v>27</v>
      </c>
      <c r="G15480" s="32">
        <v>17</v>
      </c>
      <c r="H15480" s="32">
        <v>3</v>
      </c>
    </row>
    <row r="15481" spans="1:8" x14ac:dyDescent="0.55000000000000004">
      <c r="A15481" s="33">
        <v>44237</v>
      </c>
      <c r="B15481" s="1" t="s">
        <v>26</v>
      </c>
      <c r="C15481">
        <v>1596</v>
      </c>
      <c r="D15481">
        <v>44754</v>
      </c>
      <c r="E15481" s="32">
        <v>1399</v>
      </c>
      <c r="F15481">
        <v>60</v>
      </c>
      <c r="G15481" s="32">
        <v>175</v>
      </c>
      <c r="H15481" s="32">
        <v>0</v>
      </c>
    </row>
    <row r="15482" spans="1:8" x14ac:dyDescent="0.55000000000000004">
      <c r="A15482" s="33">
        <v>44237</v>
      </c>
      <c r="B15482" s="1" t="s">
        <v>27</v>
      </c>
      <c r="C15482">
        <v>528</v>
      </c>
      <c r="D15482">
        <v>28785</v>
      </c>
      <c r="E15482" s="32">
        <v>470</v>
      </c>
      <c r="F15482">
        <v>23</v>
      </c>
      <c r="G15482" s="32">
        <v>35</v>
      </c>
      <c r="H15482" s="32">
        <v>2</v>
      </c>
    </row>
    <row r="15483" spans="1:8" x14ac:dyDescent="0.55000000000000004">
      <c r="A15483" s="33">
        <v>44237</v>
      </c>
      <c r="B15483" s="1" t="s">
        <v>28</v>
      </c>
      <c r="C15483">
        <v>918</v>
      </c>
      <c r="D15483">
        <v>14741</v>
      </c>
      <c r="E15483" s="32">
        <v>884</v>
      </c>
      <c r="F15483">
        <v>15</v>
      </c>
      <c r="G15483" s="32">
        <v>19</v>
      </c>
      <c r="H15483" s="32">
        <v>2</v>
      </c>
    </row>
    <row r="15484" spans="1:8" x14ac:dyDescent="0.55000000000000004">
      <c r="A15484" s="33">
        <v>44237</v>
      </c>
      <c r="B15484" s="1" t="s">
        <v>29</v>
      </c>
      <c r="C15484">
        <v>2340</v>
      </c>
      <c r="D15484">
        <v>89440</v>
      </c>
      <c r="E15484" s="32">
        <v>2251</v>
      </c>
      <c r="F15484">
        <v>39</v>
      </c>
      <c r="G15484" s="32">
        <v>80</v>
      </c>
      <c r="H15484" s="32">
        <v>1</v>
      </c>
    </row>
    <row r="15485" spans="1:8" x14ac:dyDescent="0.55000000000000004">
      <c r="A15485" s="33">
        <v>44237</v>
      </c>
      <c r="B15485" s="1" t="s">
        <v>30</v>
      </c>
      <c r="C15485">
        <v>4509</v>
      </c>
      <c r="D15485">
        <v>116077</v>
      </c>
      <c r="E15485" s="32">
        <v>4090</v>
      </c>
      <c r="F15485">
        <v>87</v>
      </c>
      <c r="G15485" s="32">
        <v>332</v>
      </c>
      <c r="H15485" s="32">
        <v>13</v>
      </c>
    </row>
    <row r="15486" spans="1:8" x14ac:dyDescent="0.55000000000000004">
      <c r="A15486" s="33">
        <v>44237</v>
      </c>
      <c r="B15486" s="1" t="s">
        <v>31</v>
      </c>
      <c r="C15486">
        <v>4785</v>
      </c>
      <c r="D15486">
        <v>171062</v>
      </c>
      <c r="E15486" s="32">
        <v>4469</v>
      </c>
      <c r="F15486">
        <v>89</v>
      </c>
      <c r="G15486" s="32">
        <v>227</v>
      </c>
      <c r="H15486" s="32">
        <v>2</v>
      </c>
    </row>
    <row r="15487" spans="1:8" x14ac:dyDescent="0.55000000000000004">
      <c r="A15487" s="33">
        <v>44237</v>
      </c>
      <c r="B15487" s="1" t="s">
        <v>32</v>
      </c>
      <c r="C15487">
        <v>24822</v>
      </c>
      <c r="D15487">
        <v>347169</v>
      </c>
      <c r="E15487" s="32">
        <v>22863</v>
      </c>
      <c r="F15487">
        <v>460</v>
      </c>
      <c r="G15487" s="32">
        <v>1499</v>
      </c>
      <c r="H15487" s="32">
        <v>45</v>
      </c>
    </row>
    <row r="15488" spans="1:8" x14ac:dyDescent="0.55000000000000004">
      <c r="A15488" s="33">
        <v>44237</v>
      </c>
      <c r="B15488" s="1" t="s">
        <v>33</v>
      </c>
      <c r="C15488">
        <v>2353</v>
      </c>
      <c r="D15488">
        <v>52085</v>
      </c>
      <c r="E15488" s="32">
        <v>2079</v>
      </c>
      <c r="F15488">
        <v>39</v>
      </c>
      <c r="G15488" s="32">
        <v>235</v>
      </c>
      <c r="H15488" s="32">
        <v>12</v>
      </c>
    </row>
    <row r="15489" spans="1:8" x14ac:dyDescent="0.55000000000000004">
      <c r="A15489" s="33">
        <v>44237</v>
      </c>
      <c r="B15489" s="1" t="s">
        <v>34</v>
      </c>
      <c r="C15489">
        <v>2270</v>
      </c>
      <c r="D15489">
        <v>63197</v>
      </c>
      <c r="E15489" s="32">
        <v>2052</v>
      </c>
      <c r="F15489">
        <v>35</v>
      </c>
      <c r="G15489" s="32">
        <v>183</v>
      </c>
      <c r="H15489" s="32">
        <v>6</v>
      </c>
    </row>
    <row r="15490" spans="1:8" x14ac:dyDescent="0.55000000000000004">
      <c r="A15490" s="33">
        <v>44237</v>
      </c>
      <c r="B15490" s="1" t="s">
        <v>35</v>
      </c>
      <c r="C15490">
        <v>8798</v>
      </c>
      <c r="D15490">
        <v>141570</v>
      </c>
      <c r="E15490" s="32">
        <v>7912</v>
      </c>
      <c r="F15490">
        <v>139</v>
      </c>
      <c r="G15490" s="32">
        <v>821</v>
      </c>
      <c r="H15490" s="32">
        <v>5</v>
      </c>
    </row>
    <row r="15491" spans="1:8" x14ac:dyDescent="0.55000000000000004">
      <c r="A15491" s="33">
        <v>44237</v>
      </c>
      <c r="B15491" s="1" t="s">
        <v>36</v>
      </c>
      <c r="C15491">
        <v>45477</v>
      </c>
      <c r="D15491">
        <v>698622</v>
      </c>
      <c r="E15491" s="32">
        <v>41512</v>
      </c>
      <c r="F15491">
        <v>1031</v>
      </c>
      <c r="G15491" s="32">
        <v>2934</v>
      </c>
      <c r="H15491" s="32">
        <v>143</v>
      </c>
    </row>
    <row r="15492" spans="1:8" x14ac:dyDescent="0.55000000000000004">
      <c r="A15492" s="33">
        <v>44237</v>
      </c>
      <c r="B15492" s="1" t="s">
        <v>37</v>
      </c>
      <c r="C15492">
        <v>17232</v>
      </c>
      <c r="D15492">
        <v>219751</v>
      </c>
      <c r="E15492" s="32">
        <v>15786</v>
      </c>
      <c r="F15492">
        <v>456</v>
      </c>
      <c r="G15492" s="32">
        <v>990</v>
      </c>
      <c r="H15492" s="32">
        <v>68</v>
      </c>
    </row>
    <row r="15493" spans="1:8" x14ac:dyDescent="0.55000000000000004">
      <c r="A15493" s="33">
        <v>44237</v>
      </c>
      <c r="B15493" s="1" t="s">
        <v>38</v>
      </c>
      <c r="C15493">
        <v>3233</v>
      </c>
      <c r="D15493">
        <v>74734</v>
      </c>
      <c r="E15493" s="32">
        <v>2988</v>
      </c>
      <c r="F15493">
        <v>42</v>
      </c>
      <c r="G15493" s="32">
        <v>203</v>
      </c>
      <c r="H15493" s="32">
        <v>7</v>
      </c>
    </row>
    <row r="15494" spans="1:8" x14ac:dyDescent="0.55000000000000004">
      <c r="A15494" s="33">
        <v>44237</v>
      </c>
      <c r="B15494" s="1" t="s">
        <v>39</v>
      </c>
      <c r="C15494">
        <v>1118</v>
      </c>
      <c r="D15494">
        <v>22967</v>
      </c>
      <c r="E15494" s="32">
        <v>1026</v>
      </c>
      <c r="F15494">
        <v>16</v>
      </c>
      <c r="G15494" s="32">
        <v>54</v>
      </c>
      <c r="H15494" s="32">
        <v>8</v>
      </c>
    </row>
    <row r="15495" spans="1:8" x14ac:dyDescent="0.55000000000000004">
      <c r="A15495" s="33">
        <v>44237</v>
      </c>
      <c r="B15495" s="1" t="s">
        <v>40</v>
      </c>
      <c r="C15495">
        <v>207</v>
      </c>
      <c r="D15495">
        <v>37113</v>
      </c>
      <c r="E15495" s="32">
        <v>184</v>
      </c>
      <c r="F15495">
        <v>2</v>
      </c>
      <c r="G15495" s="32">
        <v>18</v>
      </c>
      <c r="H15495" s="32">
        <v>0</v>
      </c>
    </row>
    <row r="15496" spans="1:8" x14ac:dyDescent="0.55000000000000004">
      <c r="A15496" s="33">
        <v>44237</v>
      </c>
      <c r="B15496" s="1" t="s">
        <v>41</v>
      </c>
      <c r="C15496">
        <v>278</v>
      </c>
      <c r="D15496">
        <v>13515</v>
      </c>
      <c r="E15496" s="32">
        <v>267</v>
      </c>
      <c r="F15496">
        <v>0</v>
      </c>
      <c r="G15496" s="32">
        <v>11</v>
      </c>
      <c r="H15496" s="32">
        <v>1</v>
      </c>
    </row>
    <row r="15497" spans="1:8" x14ac:dyDescent="0.55000000000000004">
      <c r="A15497" s="33">
        <v>44237</v>
      </c>
      <c r="B15497" s="1" t="s">
        <v>42</v>
      </c>
      <c r="C15497">
        <v>2422</v>
      </c>
      <c r="D15497">
        <v>55878</v>
      </c>
      <c r="E15497" s="32">
        <v>2199</v>
      </c>
      <c r="F15497">
        <v>24</v>
      </c>
      <c r="G15497" s="32">
        <v>143</v>
      </c>
      <c r="H15497" s="32">
        <v>5</v>
      </c>
    </row>
    <row r="15498" spans="1:8" x14ac:dyDescent="0.55000000000000004">
      <c r="A15498" s="33">
        <v>44237</v>
      </c>
      <c r="B15498" s="1" t="s">
        <v>43</v>
      </c>
      <c r="C15498">
        <v>4909</v>
      </c>
      <c r="D15498">
        <v>138115</v>
      </c>
      <c r="E15498" s="32">
        <v>4656</v>
      </c>
      <c r="F15498">
        <v>96</v>
      </c>
      <c r="G15498" s="32">
        <v>148</v>
      </c>
      <c r="H15498" s="32">
        <v>6</v>
      </c>
    </row>
    <row r="15499" spans="1:8" x14ac:dyDescent="0.55000000000000004">
      <c r="A15499" s="33">
        <v>44237</v>
      </c>
      <c r="B15499" s="1" t="s">
        <v>44</v>
      </c>
      <c r="C15499">
        <v>1338</v>
      </c>
      <c r="D15499">
        <v>52858</v>
      </c>
      <c r="E15499" s="32">
        <v>1125</v>
      </c>
      <c r="F15499">
        <v>32</v>
      </c>
      <c r="G15499" s="32">
        <v>181</v>
      </c>
      <c r="H15499" s="32">
        <v>0</v>
      </c>
    </row>
    <row r="15500" spans="1:8" x14ac:dyDescent="0.55000000000000004">
      <c r="A15500" s="33">
        <v>44237</v>
      </c>
      <c r="B15500" s="1" t="s">
        <v>45</v>
      </c>
      <c r="C15500">
        <v>402</v>
      </c>
      <c r="D15500">
        <v>23298</v>
      </c>
      <c r="E15500" s="32">
        <v>357</v>
      </c>
      <c r="F15500">
        <v>15</v>
      </c>
      <c r="G15500" s="32">
        <v>30</v>
      </c>
      <c r="H15500" s="32">
        <v>3</v>
      </c>
    </row>
    <row r="15501" spans="1:8" x14ac:dyDescent="0.55000000000000004">
      <c r="A15501" s="33">
        <v>44237</v>
      </c>
      <c r="B15501" s="1" t="s">
        <v>46</v>
      </c>
      <c r="C15501">
        <v>708</v>
      </c>
      <c r="D15501">
        <v>40912</v>
      </c>
      <c r="E15501" s="32">
        <v>605</v>
      </c>
      <c r="F15501">
        <v>17</v>
      </c>
      <c r="G15501" s="32">
        <v>86</v>
      </c>
      <c r="H15501" s="32">
        <v>1</v>
      </c>
    </row>
    <row r="15502" spans="1:8" x14ac:dyDescent="0.55000000000000004">
      <c r="A15502" s="33">
        <v>44237</v>
      </c>
      <c r="B15502" s="1" t="s">
        <v>47</v>
      </c>
      <c r="C15502">
        <v>1026</v>
      </c>
      <c r="D15502">
        <v>27842</v>
      </c>
      <c r="E15502" s="32">
        <v>935</v>
      </c>
      <c r="F15502">
        <v>22</v>
      </c>
      <c r="G15502" s="32">
        <v>69</v>
      </c>
      <c r="H15502" s="32">
        <v>1</v>
      </c>
    </row>
    <row r="15503" spans="1:8" x14ac:dyDescent="0.55000000000000004">
      <c r="A15503" s="33">
        <v>44237</v>
      </c>
      <c r="B15503" s="1" t="s">
        <v>48</v>
      </c>
      <c r="C15503">
        <v>864</v>
      </c>
      <c r="D15503">
        <v>6980</v>
      </c>
      <c r="E15503" s="32">
        <v>833</v>
      </c>
      <c r="F15503">
        <v>17</v>
      </c>
      <c r="G15503" s="32">
        <v>14</v>
      </c>
      <c r="H15503" s="32">
        <v>1</v>
      </c>
    </row>
    <row r="15504" spans="1:8" x14ac:dyDescent="0.55000000000000004">
      <c r="A15504" s="33">
        <v>44237</v>
      </c>
      <c r="B15504" s="1" t="s">
        <v>49</v>
      </c>
      <c r="C15504">
        <v>16963</v>
      </c>
      <c r="D15504">
        <v>399116</v>
      </c>
      <c r="E15504" s="32">
        <v>15149</v>
      </c>
      <c r="F15504">
        <v>220</v>
      </c>
      <c r="G15504" s="32">
        <v>1594</v>
      </c>
      <c r="H15504" s="32">
        <v>38</v>
      </c>
    </row>
    <row r="15505" spans="1:8" x14ac:dyDescent="0.55000000000000004">
      <c r="A15505" s="33">
        <v>44237</v>
      </c>
      <c r="B15505" s="1" t="s">
        <v>50</v>
      </c>
      <c r="C15505">
        <v>992</v>
      </c>
      <c r="D15505">
        <v>25628</v>
      </c>
      <c r="E15505" s="32">
        <v>943</v>
      </c>
      <c r="F15505">
        <v>6</v>
      </c>
      <c r="G15505" s="32">
        <v>62</v>
      </c>
      <c r="H15505" s="32">
        <v>1</v>
      </c>
    </row>
    <row r="15506" spans="1:8" x14ac:dyDescent="0.55000000000000004">
      <c r="A15506" s="33">
        <v>44237</v>
      </c>
      <c r="B15506" s="1" t="s">
        <v>51</v>
      </c>
      <c r="C15506">
        <v>1569</v>
      </c>
      <c r="D15506">
        <v>61891</v>
      </c>
      <c r="E15506" s="32">
        <v>1387</v>
      </c>
      <c r="F15506">
        <v>35</v>
      </c>
      <c r="G15506" s="32">
        <v>154</v>
      </c>
      <c r="H15506" s="32">
        <v>2</v>
      </c>
    </row>
    <row r="15507" spans="1:8" x14ac:dyDescent="0.55000000000000004">
      <c r="A15507" s="33">
        <v>44237</v>
      </c>
      <c r="B15507" s="1" t="s">
        <v>52</v>
      </c>
      <c r="C15507">
        <v>3392</v>
      </c>
      <c r="D15507">
        <v>55171</v>
      </c>
      <c r="E15507" s="32">
        <v>3187</v>
      </c>
      <c r="F15507">
        <v>66</v>
      </c>
      <c r="G15507" s="32">
        <v>109</v>
      </c>
      <c r="H15507" s="32">
        <v>15</v>
      </c>
    </row>
    <row r="15508" spans="1:8" x14ac:dyDescent="0.55000000000000004">
      <c r="A15508" s="33">
        <v>44237</v>
      </c>
      <c r="B15508" s="1" t="s">
        <v>53</v>
      </c>
      <c r="C15508">
        <v>1242</v>
      </c>
      <c r="D15508">
        <v>71055</v>
      </c>
      <c r="E15508" s="32">
        <v>1114</v>
      </c>
      <c r="F15508">
        <v>18</v>
      </c>
      <c r="G15508" s="32">
        <v>110</v>
      </c>
      <c r="H15508" s="32">
        <v>0</v>
      </c>
    </row>
    <row r="15509" spans="1:8" x14ac:dyDescent="0.55000000000000004">
      <c r="A15509" s="33">
        <v>44237</v>
      </c>
      <c r="B15509" s="1" t="s">
        <v>54</v>
      </c>
      <c r="C15509">
        <v>1906</v>
      </c>
      <c r="D15509">
        <v>24309</v>
      </c>
      <c r="E15509" s="32">
        <v>1775</v>
      </c>
      <c r="F15509">
        <v>20</v>
      </c>
      <c r="G15509" s="32">
        <v>104</v>
      </c>
      <c r="H15509" s="32">
        <v>3</v>
      </c>
    </row>
    <row r="15510" spans="1:8" x14ac:dyDescent="0.55000000000000004">
      <c r="A15510" s="33">
        <v>44237</v>
      </c>
      <c r="B15510" s="1" t="s">
        <v>55</v>
      </c>
      <c r="C15510">
        <v>1685</v>
      </c>
      <c r="D15510">
        <v>60543</v>
      </c>
      <c r="E15510" s="32">
        <v>1591</v>
      </c>
      <c r="F15510">
        <v>19</v>
      </c>
      <c r="G15510" s="32">
        <v>84</v>
      </c>
      <c r="H15510" s="32">
        <v>3</v>
      </c>
    </row>
    <row r="15511" spans="1:8" x14ac:dyDescent="0.55000000000000004">
      <c r="A15511" s="33">
        <v>44237</v>
      </c>
      <c r="B15511" s="1" t="s">
        <v>56</v>
      </c>
      <c r="C15511">
        <v>7928</v>
      </c>
      <c r="D15511">
        <v>134957</v>
      </c>
      <c r="E15511" s="32">
        <v>7326</v>
      </c>
      <c r="F15511">
        <v>95</v>
      </c>
      <c r="G15511" s="32">
        <v>512</v>
      </c>
      <c r="H15511" s="32">
        <v>3</v>
      </c>
    </row>
    <row r="15512" spans="1:8" x14ac:dyDescent="0.55000000000000004">
      <c r="A15512" s="33">
        <v>44238</v>
      </c>
      <c r="B15512" s="1" t="s">
        <v>7</v>
      </c>
      <c r="C15512">
        <v>18327</v>
      </c>
      <c r="D15512">
        <v>346126</v>
      </c>
      <c r="E15512" s="32">
        <v>16694</v>
      </c>
      <c r="F15512">
        <v>630</v>
      </c>
      <c r="G15512" s="32">
        <v>1022</v>
      </c>
      <c r="H15512" s="32">
        <v>15</v>
      </c>
    </row>
    <row r="15513" spans="1:8" x14ac:dyDescent="0.55000000000000004">
      <c r="A15513" s="33">
        <v>44238</v>
      </c>
      <c r="B15513" s="1" t="s">
        <v>11</v>
      </c>
      <c r="C15513">
        <v>794</v>
      </c>
      <c r="D15513">
        <v>15881</v>
      </c>
      <c r="E15513" s="32">
        <v>698</v>
      </c>
      <c r="F15513">
        <v>15</v>
      </c>
      <c r="G15513" s="32">
        <v>81</v>
      </c>
      <c r="H15513" s="32">
        <v>0</v>
      </c>
    </row>
    <row r="15514" spans="1:8" x14ac:dyDescent="0.55000000000000004">
      <c r="A15514" s="33">
        <v>44238</v>
      </c>
      <c r="B15514" s="1" t="s">
        <v>12</v>
      </c>
      <c r="C15514">
        <v>519</v>
      </c>
      <c r="D15514">
        <v>22098</v>
      </c>
      <c r="E15514" s="32">
        <v>468</v>
      </c>
      <c r="F15514">
        <v>29</v>
      </c>
      <c r="G15514" s="32">
        <v>22</v>
      </c>
      <c r="H15514" s="32">
        <v>1</v>
      </c>
    </row>
    <row r="15515" spans="1:8" x14ac:dyDescent="0.55000000000000004">
      <c r="A15515" s="33">
        <v>44238</v>
      </c>
      <c r="B15515" s="1" t="s">
        <v>13</v>
      </c>
      <c r="C15515">
        <v>3488</v>
      </c>
      <c r="D15515">
        <v>49597</v>
      </c>
      <c r="E15515" s="32">
        <v>3359</v>
      </c>
      <c r="F15515">
        <v>23</v>
      </c>
      <c r="G15515" s="32">
        <v>106</v>
      </c>
      <c r="H15515" s="32">
        <v>6</v>
      </c>
    </row>
    <row r="15516" spans="1:8" x14ac:dyDescent="0.55000000000000004">
      <c r="A15516" s="33">
        <v>44238</v>
      </c>
      <c r="B15516" s="1" t="s">
        <v>14</v>
      </c>
      <c r="C15516">
        <v>269</v>
      </c>
      <c r="D15516">
        <v>6878</v>
      </c>
      <c r="E15516" s="32">
        <v>234</v>
      </c>
      <c r="F15516">
        <v>5</v>
      </c>
      <c r="G15516" s="32">
        <v>30</v>
      </c>
      <c r="H15516" s="32">
        <v>0</v>
      </c>
    </row>
    <row r="15517" spans="1:8" x14ac:dyDescent="0.55000000000000004">
      <c r="A15517" s="33">
        <v>44238</v>
      </c>
      <c r="B15517" s="1" t="s">
        <v>15</v>
      </c>
      <c r="C15517">
        <v>531</v>
      </c>
      <c r="D15517">
        <v>16351</v>
      </c>
      <c r="E15517" s="32">
        <v>481</v>
      </c>
      <c r="F15517">
        <v>14</v>
      </c>
      <c r="G15517" s="32">
        <v>36</v>
      </c>
      <c r="H15517" s="32">
        <v>0</v>
      </c>
    </row>
    <row r="15518" spans="1:8" x14ac:dyDescent="0.55000000000000004">
      <c r="A15518" s="33">
        <v>44238</v>
      </c>
      <c r="B15518" s="1" t="s">
        <v>16</v>
      </c>
      <c r="C15518">
        <v>1805</v>
      </c>
      <c r="D15518">
        <v>95314</v>
      </c>
      <c r="E15518" s="32">
        <v>1617</v>
      </c>
      <c r="F15518">
        <v>59</v>
      </c>
      <c r="G15518" s="32">
        <v>129</v>
      </c>
      <c r="H15518" s="32">
        <v>9</v>
      </c>
    </row>
    <row r="15519" spans="1:8" x14ac:dyDescent="0.55000000000000004">
      <c r="A15519" s="33">
        <v>44238</v>
      </c>
      <c r="B15519" s="1" t="s">
        <v>17</v>
      </c>
      <c r="C15519">
        <v>5293</v>
      </c>
      <c r="D15519">
        <v>24220</v>
      </c>
      <c r="E15519" s="32">
        <v>4719</v>
      </c>
      <c r="F15519">
        <v>87</v>
      </c>
      <c r="G15519" s="32">
        <v>487</v>
      </c>
      <c r="H15519" s="32">
        <v>15</v>
      </c>
    </row>
    <row r="15520" spans="1:8" x14ac:dyDescent="0.55000000000000004">
      <c r="A15520" s="33">
        <v>44238</v>
      </c>
      <c r="B15520" s="1" t="s">
        <v>18</v>
      </c>
      <c r="C15520">
        <v>3927</v>
      </c>
      <c r="D15520">
        <v>115994</v>
      </c>
      <c r="E15520" s="32">
        <v>3635</v>
      </c>
      <c r="F15520">
        <v>57</v>
      </c>
      <c r="G15520" s="32">
        <v>235</v>
      </c>
      <c r="H15520" s="32">
        <v>10</v>
      </c>
    </row>
    <row r="15521" spans="1:8" x14ac:dyDescent="0.55000000000000004">
      <c r="A15521" s="33">
        <v>44238</v>
      </c>
      <c r="B15521" s="1" t="s">
        <v>19</v>
      </c>
      <c r="C15521">
        <v>4200</v>
      </c>
      <c r="D15521">
        <v>82684</v>
      </c>
      <c r="E15521" s="32">
        <v>3786</v>
      </c>
      <c r="F15521">
        <v>79</v>
      </c>
      <c r="G15521" s="32">
        <v>335</v>
      </c>
      <c r="H15521" s="32">
        <v>10</v>
      </c>
    </row>
    <row r="15522" spans="1:8" x14ac:dyDescent="0.55000000000000004">
      <c r="A15522" s="33">
        <v>44238</v>
      </c>
      <c r="B15522" s="1" t="s">
        <v>20</v>
      </c>
      <c r="C15522">
        <v>27345</v>
      </c>
      <c r="D15522">
        <v>495551</v>
      </c>
      <c r="E15522" s="32">
        <v>23817</v>
      </c>
      <c r="F15522">
        <v>449</v>
      </c>
      <c r="G15522" s="32">
        <v>3079</v>
      </c>
      <c r="H15522" s="32">
        <v>47</v>
      </c>
    </row>
    <row r="15523" spans="1:8" x14ac:dyDescent="0.55000000000000004">
      <c r="A15523" s="33">
        <v>44238</v>
      </c>
      <c r="B15523" s="1" t="s">
        <v>21</v>
      </c>
      <c r="C15523">
        <v>24261</v>
      </c>
      <c r="D15523">
        <v>362807</v>
      </c>
      <c r="E15523" s="32">
        <v>21049</v>
      </c>
      <c r="F15523">
        <v>329</v>
      </c>
      <c r="G15523" s="32">
        <v>2883</v>
      </c>
      <c r="H15523" s="32">
        <v>36</v>
      </c>
    </row>
    <row r="15524" spans="1:8" x14ac:dyDescent="0.55000000000000004">
      <c r="A15524" s="33">
        <v>44238</v>
      </c>
      <c r="B15524" s="1" t="s">
        <v>22</v>
      </c>
      <c r="C15524">
        <v>105458</v>
      </c>
      <c r="D15524">
        <v>1403828</v>
      </c>
      <c r="E15524" s="32">
        <v>98559</v>
      </c>
      <c r="F15524">
        <v>1099</v>
      </c>
      <c r="G15524" s="32">
        <v>5800</v>
      </c>
      <c r="H15524" s="32">
        <v>103</v>
      </c>
    </row>
    <row r="15525" spans="1:8" x14ac:dyDescent="0.55000000000000004">
      <c r="A15525" s="33">
        <v>44238</v>
      </c>
      <c r="B15525" s="1" t="s">
        <v>23</v>
      </c>
      <c r="C15525">
        <v>42897</v>
      </c>
      <c r="D15525">
        <v>536389</v>
      </c>
      <c r="E15525" s="32">
        <v>40620</v>
      </c>
      <c r="F15525">
        <v>590</v>
      </c>
      <c r="G15525" s="32">
        <v>1687</v>
      </c>
      <c r="H15525" s="32">
        <v>56</v>
      </c>
    </row>
    <row r="15526" spans="1:8" x14ac:dyDescent="0.55000000000000004">
      <c r="A15526" s="33">
        <v>44238</v>
      </c>
      <c r="B15526" s="1" t="s">
        <v>24</v>
      </c>
      <c r="C15526">
        <v>986</v>
      </c>
      <c r="D15526">
        <v>39174</v>
      </c>
      <c r="E15526" s="32">
        <v>883</v>
      </c>
      <c r="F15526">
        <v>13</v>
      </c>
      <c r="G15526" s="32">
        <v>90</v>
      </c>
      <c r="H15526" s="32">
        <v>1</v>
      </c>
    </row>
    <row r="15527" spans="1:8" x14ac:dyDescent="0.55000000000000004">
      <c r="A15527" s="33">
        <v>44238</v>
      </c>
      <c r="B15527" s="1" t="s">
        <v>25</v>
      </c>
      <c r="C15527">
        <v>884</v>
      </c>
      <c r="D15527">
        <v>33203</v>
      </c>
      <c r="E15527" s="32">
        <v>839</v>
      </c>
      <c r="F15527">
        <v>27</v>
      </c>
      <c r="G15527" s="32">
        <v>18</v>
      </c>
      <c r="H15527" s="32">
        <v>3</v>
      </c>
    </row>
    <row r="15528" spans="1:8" x14ac:dyDescent="0.55000000000000004">
      <c r="A15528" s="33">
        <v>44238</v>
      </c>
      <c r="B15528" s="1" t="s">
        <v>26</v>
      </c>
      <c r="C15528">
        <v>1621</v>
      </c>
      <c r="D15528">
        <v>45067</v>
      </c>
      <c r="E15528" s="32">
        <v>1408</v>
      </c>
      <c r="F15528">
        <v>60</v>
      </c>
      <c r="G15528" s="32">
        <v>206</v>
      </c>
      <c r="H15528" s="32">
        <v>1</v>
      </c>
    </row>
    <row r="15529" spans="1:8" x14ac:dyDescent="0.55000000000000004">
      <c r="A15529" s="33">
        <v>44238</v>
      </c>
      <c r="B15529" s="1" t="s">
        <v>27</v>
      </c>
      <c r="C15529">
        <v>528</v>
      </c>
      <c r="D15529">
        <v>28864</v>
      </c>
      <c r="E15529" s="32">
        <v>474</v>
      </c>
      <c r="F15529">
        <v>24</v>
      </c>
      <c r="G15529" s="32">
        <v>30</v>
      </c>
      <c r="H15529" s="32">
        <v>2</v>
      </c>
    </row>
    <row r="15530" spans="1:8" x14ac:dyDescent="0.55000000000000004">
      <c r="A15530" s="33">
        <v>44238</v>
      </c>
      <c r="B15530" s="1" t="s">
        <v>28</v>
      </c>
      <c r="C15530">
        <v>918</v>
      </c>
      <c r="D15530">
        <v>14741</v>
      </c>
      <c r="E15530" s="32">
        <v>884</v>
      </c>
      <c r="F15530">
        <v>15</v>
      </c>
      <c r="G15530" s="32">
        <v>19</v>
      </c>
      <c r="H15530" s="32">
        <v>2</v>
      </c>
    </row>
    <row r="15531" spans="1:8" x14ac:dyDescent="0.55000000000000004">
      <c r="A15531" s="33">
        <v>44238</v>
      </c>
      <c r="B15531" s="1" t="s">
        <v>29</v>
      </c>
      <c r="C15531">
        <v>2345</v>
      </c>
      <c r="D15531">
        <v>90063</v>
      </c>
      <c r="E15531" s="32">
        <v>2261</v>
      </c>
      <c r="F15531">
        <v>39</v>
      </c>
      <c r="G15531" s="32">
        <v>75</v>
      </c>
      <c r="H15531" s="32">
        <v>1</v>
      </c>
    </row>
    <row r="15532" spans="1:8" x14ac:dyDescent="0.55000000000000004">
      <c r="A15532" s="33">
        <v>44238</v>
      </c>
      <c r="B15532" s="1" t="s">
        <v>30</v>
      </c>
      <c r="C15532">
        <v>4524</v>
      </c>
      <c r="D15532">
        <v>117483</v>
      </c>
      <c r="E15532" s="32">
        <v>4115</v>
      </c>
      <c r="F15532">
        <v>87</v>
      </c>
      <c r="G15532" s="32">
        <v>322</v>
      </c>
      <c r="H15532" s="32">
        <v>13</v>
      </c>
    </row>
    <row r="15533" spans="1:8" x14ac:dyDescent="0.55000000000000004">
      <c r="A15533" s="33">
        <v>44238</v>
      </c>
      <c r="B15533" s="1" t="s">
        <v>31</v>
      </c>
      <c r="C15533">
        <v>4801</v>
      </c>
      <c r="D15533">
        <v>171062</v>
      </c>
      <c r="E15533" s="32">
        <v>4476</v>
      </c>
      <c r="F15533">
        <v>91</v>
      </c>
      <c r="G15533" s="32">
        <v>234</v>
      </c>
      <c r="H15533" s="32">
        <v>2</v>
      </c>
    </row>
    <row r="15534" spans="1:8" x14ac:dyDescent="0.55000000000000004">
      <c r="A15534" s="33">
        <v>44238</v>
      </c>
      <c r="B15534" s="1" t="s">
        <v>32</v>
      </c>
      <c r="C15534">
        <v>24936</v>
      </c>
      <c r="D15534">
        <v>347169</v>
      </c>
      <c r="E15534" s="32">
        <v>23004</v>
      </c>
      <c r="F15534">
        <v>465</v>
      </c>
      <c r="G15534" s="32">
        <v>1467</v>
      </c>
      <c r="H15534" s="32">
        <v>42</v>
      </c>
    </row>
    <row r="15535" spans="1:8" x14ac:dyDescent="0.55000000000000004">
      <c r="A15535" s="33">
        <v>44238</v>
      </c>
      <c r="B15535" s="1" t="s">
        <v>33</v>
      </c>
      <c r="C15535">
        <v>2361</v>
      </c>
      <c r="D15535">
        <v>52085</v>
      </c>
      <c r="E15535" s="32">
        <v>2090</v>
      </c>
      <c r="F15535">
        <v>40</v>
      </c>
      <c r="G15535" s="32">
        <v>231</v>
      </c>
      <c r="H15535" s="32">
        <v>12</v>
      </c>
    </row>
    <row r="15536" spans="1:8" x14ac:dyDescent="0.55000000000000004">
      <c r="A15536" s="33">
        <v>44238</v>
      </c>
      <c r="B15536" s="1" t="s">
        <v>34</v>
      </c>
      <c r="C15536">
        <v>2284</v>
      </c>
      <c r="D15536">
        <v>63427</v>
      </c>
      <c r="E15536" s="32">
        <v>2064</v>
      </c>
      <c r="F15536">
        <v>35</v>
      </c>
      <c r="G15536" s="32">
        <v>185</v>
      </c>
      <c r="H15536" s="32">
        <v>6</v>
      </c>
    </row>
    <row r="15537" spans="1:8" x14ac:dyDescent="0.55000000000000004">
      <c r="A15537" s="33">
        <v>44238</v>
      </c>
      <c r="B15537" s="1" t="s">
        <v>35</v>
      </c>
      <c r="C15537">
        <v>8798</v>
      </c>
      <c r="D15537">
        <v>141570</v>
      </c>
      <c r="E15537" s="32">
        <v>7912</v>
      </c>
      <c r="F15537">
        <v>139</v>
      </c>
      <c r="G15537" s="32">
        <v>821</v>
      </c>
      <c r="H15537" s="32">
        <v>5</v>
      </c>
    </row>
    <row r="15538" spans="1:8" x14ac:dyDescent="0.55000000000000004">
      <c r="A15538" s="33">
        <v>44238</v>
      </c>
      <c r="B15538" s="1" t="s">
        <v>36</v>
      </c>
      <c r="C15538">
        <v>45618</v>
      </c>
      <c r="D15538">
        <v>703933</v>
      </c>
      <c r="E15538" s="32">
        <v>41804</v>
      </c>
      <c r="F15538">
        <v>1037</v>
      </c>
      <c r="G15538" s="32">
        <v>2777</v>
      </c>
      <c r="H15538" s="32">
        <v>141</v>
      </c>
    </row>
    <row r="15539" spans="1:8" x14ac:dyDescent="0.55000000000000004">
      <c r="A15539" s="33">
        <v>44238</v>
      </c>
      <c r="B15539" s="1" t="s">
        <v>37</v>
      </c>
      <c r="C15539">
        <v>17324</v>
      </c>
      <c r="D15539">
        <v>229394</v>
      </c>
      <c r="E15539" s="32">
        <v>15851</v>
      </c>
      <c r="F15539">
        <v>463</v>
      </c>
      <c r="G15539" s="32">
        <v>1010</v>
      </c>
      <c r="H15539" s="32">
        <v>67</v>
      </c>
    </row>
    <row r="15540" spans="1:8" x14ac:dyDescent="0.55000000000000004">
      <c r="A15540" s="33">
        <v>44238</v>
      </c>
      <c r="B15540" s="1" t="s">
        <v>38</v>
      </c>
      <c r="C15540">
        <v>3238</v>
      </c>
      <c r="D15540">
        <v>74734</v>
      </c>
      <c r="E15540" s="32">
        <v>3011</v>
      </c>
      <c r="F15540">
        <v>42</v>
      </c>
      <c r="G15540" s="32">
        <v>185</v>
      </c>
      <c r="H15540" s="32">
        <v>6</v>
      </c>
    </row>
    <row r="15541" spans="1:8" x14ac:dyDescent="0.55000000000000004">
      <c r="A15541" s="33">
        <v>44238</v>
      </c>
      <c r="B15541" s="1" t="s">
        <v>39</v>
      </c>
      <c r="C15541">
        <v>1129</v>
      </c>
      <c r="D15541">
        <v>23123</v>
      </c>
      <c r="E15541" s="32">
        <v>1030</v>
      </c>
      <c r="F15541">
        <v>16</v>
      </c>
      <c r="G15541" s="32">
        <v>61</v>
      </c>
      <c r="H15541" s="32">
        <v>8</v>
      </c>
    </row>
    <row r="15542" spans="1:8" x14ac:dyDescent="0.55000000000000004">
      <c r="A15542" s="33">
        <v>44238</v>
      </c>
      <c r="B15542" s="1" t="s">
        <v>40</v>
      </c>
      <c r="C15542">
        <v>207</v>
      </c>
      <c r="D15542">
        <v>37118</v>
      </c>
      <c r="E15542" s="32">
        <v>185</v>
      </c>
      <c r="F15542">
        <v>2</v>
      </c>
      <c r="G15542" s="32">
        <v>17</v>
      </c>
      <c r="H15542" s="32">
        <v>0</v>
      </c>
    </row>
    <row r="15543" spans="1:8" x14ac:dyDescent="0.55000000000000004">
      <c r="A15543" s="33">
        <v>44238</v>
      </c>
      <c r="B15543" s="1" t="s">
        <v>41</v>
      </c>
      <c r="C15543">
        <v>280</v>
      </c>
      <c r="D15543">
        <v>13515</v>
      </c>
      <c r="E15543" s="32">
        <v>270</v>
      </c>
      <c r="F15543">
        <v>0</v>
      </c>
      <c r="G15543" s="32">
        <v>10</v>
      </c>
      <c r="H15543" s="32">
        <v>1</v>
      </c>
    </row>
    <row r="15544" spans="1:8" x14ac:dyDescent="0.55000000000000004">
      <c r="A15544" s="33">
        <v>44238</v>
      </c>
      <c r="B15544" s="1" t="s">
        <v>42</v>
      </c>
      <c r="C15544">
        <v>2428</v>
      </c>
      <c r="D15544">
        <v>55878</v>
      </c>
      <c r="E15544" s="32">
        <v>2199</v>
      </c>
      <c r="F15544">
        <v>24</v>
      </c>
      <c r="G15544" s="32">
        <v>143</v>
      </c>
      <c r="H15544" s="32">
        <v>5</v>
      </c>
    </row>
    <row r="15545" spans="1:8" x14ac:dyDescent="0.55000000000000004">
      <c r="A15545" s="33">
        <v>44238</v>
      </c>
      <c r="B15545" s="1" t="s">
        <v>43</v>
      </c>
      <c r="C15545">
        <v>4915</v>
      </c>
      <c r="D15545">
        <v>139356</v>
      </c>
      <c r="E15545" s="32">
        <v>4679</v>
      </c>
      <c r="F15545">
        <v>98</v>
      </c>
      <c r="G15545" s="32">
        <v>128</v>
      </c>
      <c r="H15545" s="32">
        <v>6</v>
      </c>
    </row>
    <row r="15546" spans="1:8" x14ac:dyDescent="0.55000000000000004">
      <c r="A15546" s="33">
        <v>44238</v>
      </c>
      <c r="B15546" s="1" t="s">
        <v>44</v>
      </c>
      <c r="C15546">
        <v>1344</v>
      </c>
      <c r="D15546">
        <v>52858</v>
      </c>
      <c r="E15546" s="32">
        <v>1127</v>
      </c>
      <c r="F15546">
        <v>33</v>
      </c>
      <c r="G15546" s="32">
        <v>184</v>
      </c>
      <c r="H15546" s="32">
        <v>0</v>
      </c>
    </row>
    <row r="15547" spans="1:8" x14ac:dyDescent="0.55000000000000004">
      <c r="A15547" s="33">
        <v>44238</v>
      </c>
      <c r="B15547" s="1" t="s">
        <v>45</v>
      </c>
      <c r="C15547">
        <v>419</v>
      </c>
      <c r="D15547">
        <v>23562</v>
      </c>
      <c r="E15547" s="32">
        <v>362</v>
      </c>
      <c r="F15547">
        <v>15</v>
      </c>
      <c r="G15547" s="32">
        <v>30</v>
      </c>
      <c r="H15547" s="32">
        <v>3</v>
      </c>
    </row>
    <row r="15548" spans="1:8" x14ac:dyDescent="0.55000000000000004">
      <c r="A15548" s="33">
        <v>44238</v>
      </c>
      <c r="B15548" s="1" t="s">
        <v>46</v>
      </c>
      <c r="C15548">
        <v>715</v>
      </c>
      <c r="D15548">
        <v>41274</v>
      </c>
      <c r="E15548" s="32">
        <v>619</v>
      </c>
      <c r="F15548">
        <v>17</v>
      </c>
      <c r="G15548" s="32">
        <v>79</v>
      </c>
      <c r="H15548" s="32">
        <v>1</v>
      </c>
    </row>
    <row r="15549" spans="1:8" x14ac:dyDescent="0.55000000000000004">
      <c r="A15549" s="33">
        <v>44238</v>
      </c>
      <c r="B15549" s="1" t="s">
        <v>47</v>
      </c>
      <c r="C15549">
        <v>1026</v>
      </c>
      <c r="D15549">
        <v>27910</v>
      </c>
      <c r="E15549" s="32">
        <v>949</v>
      </c>
      <c r="F15549">
        <v>22</v>
      </c>
      <c r="G15549" s="32">
        <v>55</v>
      </c>
      <c r="H15549" s="32">
        <v>1</v>
      </c>
    </row>
    <row r="15550" spans="1:8" x14ac:dyDescent="0.55000000000000004">
      <c r="A15550" s="33">
        <v>44238</v>
      </c>
      <c r="B15550" s="1" t="s">
        <v>48</v>
      </c>
      <c r="C15550">
        <v>868</v>
      </c>
      <c r="D15550">
        <v>6984</v>
      </c>
      <c r="E15550" s="32">
        <v>836</v>
      </c>
      <c r="F15550">
        <v>17</v>
      </c>
      <c r="G15550" s="32">
        <v>15</v>
      </c>
      <c r="H15550" s="32">
        <v>1</v>
      </c>
    </row>
    <row r="15551" spans="1:8" x14ac:dyDescent="0.55000000000000004">
      <c r="A15551" s="33">
        <v>44238</v>
      </c>
      <c r="B15551" s="1" t="s">
        <v>49</v>
      </c>
      <c r="C15551">
        <v>17066</v>
      </c>
      <c r="D15551">
        <v>401363</v>
      </c>
      <c r="E15551" s="32">
        <v>15240</v>
      </c>
      <c r="F15551">
        <v>225</v>
      </c>
      <c r="G15551" s="32">
        <v>1601</v>
      </c>
      <c r="H15551" s="32">
        <v>35</v>
      </c>
    </row>
    <row r="15552" spans="1:8" x14ac:dyDescent="0.55000000000000004">
      <c r="A15552" s="33">
        <v>44238</v>
      </c>
      <c r="B15552" s="1" t="s">
        <v>50</v>
      </c>
      <c r="C15552">
        <v>993</v>
      </c>
      <c r="D15552">
        <v>25836</v>
      </c>
      <c r="E15552" s="32">
        <v>954</v>
      </c>
      <c r="F15552">
        <v>6</v>
      </c>
      <c r="G15552" s="32">
        <v>52</v>
      </c>
      <c r="H15552" s="32">
        <v>1</v>
      </c>
    </row>
    <row r="15553" spans="1:8" x14ac:dyDescent="0.55000000000000004">
      <c r="A15553" s="33">
        <v>44238</v>
      </c>
      <c r="B15553" s="1" t="s">
        <v>51</v>
      </c>
      <c r="C15553">
        <v>1569</v>
      </c>
      <c r="D15553">
        <v>62247</v>
      </c>
      <c r="E15553" s="32">
        <v>1387</v>
      </c>
      <c r="F15553">
        <v>35</v>
      </c>
      <c r="G15553" s="32">
        <v>135</v>
      </c>
      <c r="H15553" s="32">
        <v>2</v>
      </c>
    </row>
    <row r="15554" spans="1:8" x14ac:dyDescent="0.55000000000000004">
      <c r="A15554" s="33">
        <v>44238</v>
      </c>
      <c r="B15554" s="1" t="s">
        <v>52</v>
      </c>
      <c r="C15554">
        <v>3392</v>
      </c>
      <c r="D15554">
        <v>55410</v>
      </c>
      <c r="E15554" s="32">
        <v>3209</v>
      </c>
      <c r="F15554">
        <v>66</v>
      </c>
      <c r="G15554" s="32">
        <v>109</v>
      </c>
      <c r="H15554" s="32">
        <v>15</v>
      </c>
    </row>
    <row r="15555" spans="1:8" x14ac:dyDescent="0.55000000000000004">
      <c r="A15555" s="33">
        <v>44238</v>
      </c>
      <c r="B15555" s="1" t="s">
        <v>53</v>
      </c>
      <c r="C15555">
        <v>1249</v>
      </c>
      <c r="D15555">
        <v>71891</v>
      </c>
      <c r="E15555" s="32">
        <v>1126</v>
      </c>
      <c r="F15555">
        <v>18</v>
      </c>
      <c r="G15555" s="32">
        <v>105</v>
      </c>
      <c r="H15555" s="32">
        <v>0</v>
      </c>
    </row>
    <row r="15556" spans="1:8" x14ac:dyDescent="0.55000000000000004">
      <c r="A15556" s="33">
        <v>44238</v>
      </c>
      <c r="B15556" s="1" t="s">
        <v>54</v>
      </c>
      <c r="C15556">
        <v>1906</v>
      </c>
      <c r="D15556">
        <v>24309</v>
      </c>
      <c r="E15556" s="32">
        <v>1775</v>
      </c>
      <c r="F15556">
        <v>20</v>
      </c>
      <c r="G15556" s="32">
        <v>104</v>
      </c>
      <c r="H15556" s="32">
        <v>3</v>
      </c>
    </row>
    <row r="15557" spans="1:8" x14ac:dyDescent="0.55000000000000004">
      <c r="A15557" s="33">
        <v>44238</v>
      </c>
      <c r="B15557" s="1" t="s">
        <v>55</v>
      </c>
      <c r="C15557">
        <v>1685</v>
      </c>
      <c r="D15557">
        <v>61000</v>
      </c>
      <c r="E15557" s="32">
        <v>1591</v>
      </c>
      <c r="F15557">
        <v>19</v>
      </c>
      <c r="G15557" s="32">
        <v>84</v>
      </c>
      <c r="H15557" s="32">
        <v>3</v>
      </c>
    </row>
    <row r="15558" spans="1:8" x14ac:dyDescent="0.55000000000000004">
      <c r="A15558" s="33">
        <v>44238</v>
      </c>
      <c r="B15558" s="1" t="s">
        <v>56</v>
      </c>
      <c r="C15558">
        <v>7944</v>
      </c>
      <c r="D15558">
        <v>135314</v>
      </c>
      <c r="E15558" s="32">
        <v>7373</v>
      </c>
      <c r="F15558">
        <v>97</v>
      </c>
      <c r="G15558" s="32">
        <v>479</v>
      </c>
      <c r="H15558" s="32">
        <v>4</v>
      </c>
    </row>
    <row r="15559" spans="1:8" x14ac:dyDescent="0.55000000000000004">
      <c r="A15559" s="33">
        <v>44239</v>
      </c>
      <c r="B15559" s="1" t="s">
        <v>7</v>
      </c>
      <c r="C15559">
        <v>18402</v>
      </c>
      <c r="D15559">
        <v>347859</v>
      </c>
      <c r="E15559" s="32">
        <v>16765</v>
      </c>
      <c r="F15559">
        <v>632</v>
      </c>
      <c r="G15559" s="32">
        <v>1003</v>
      </c>
      <c r="H15559" s="32">
        <v>16</v>
      </c>
    </row>
    <row r="15560" spans="1:8" x14ac:dyDescent="0.55000000000000004">
      <c r="A15560" s="33">
        <v>44239</v>
      </c>
      <c r="B15560" s="1" t="s">
        <v>11</v>
      </c>
      <c r="C15560">
        <v>794</v>
      </c>
      <c r="D15560">
        <v>16135</v>
      </c>
      <c r="E15560" s="32">
        <v>706</v>
      </c>
      <c r="F15560">
        <v>16</v>
      </c>
      <c r="G15560" s="32">
        <v>72</v>
      </c>
      <c r="H15560" s="32">
        <v>0</v>
      </c>
    </row>
    <row r="15561" spans="1:8" x14ac:dyDescent="0.55000000000000004">
      <c r="A15561" s="33">
        <v>44239</v>
      </c>
      <c r="B15561" s="1" t="s">
        <v>12</v>
      </c>
      <c r="C15561">
        <v>519</v>
      </c>
      <c r="D15561">
        <v>22189</v>
      </c>
      <c r="E15561" s="32">
        <v>471</v>
      </c>
      <c r="F15561">
        <v>29</v>
      </c>
      <c r="G15561" s="32">
        <v>19</v>
      </c>
      <c r="H15561" s="32">
        <v>1</v>
      </c>
    </row>
    <row r="15562" spans="1:8" x14ac:dyDescent="0.55000000000000004">
      <c r="A15562" s="33">
        <v>44239</v>
      </c>
      <c r="B15562" s="1" t="s">
        <v>13</v>
      </c>
      <c r="C15562">
        <v>3490</v>
      </c>
      <c r="D15562">
        <v>49624</v>
      </c>
      <c r="E15562" s="32">
        <v>3370</v>
      </c>
      <c r="F15562">
        <v>23</v>
      </c>
      <c r="G15562" s="32">
        <v>97</v>
      </c>
      <c r="H15562" s="32">
        <v>7</v>
      </c>
    </row>
    <row r="15563" spans="1:8" x14ac:dyDescent="0.55000000000000004">
      <c r="A15563" s="33">
        <v>44239</v>
      </c>
      <c r="B15563" s="1" t="s">
        <v>14</v>
      </c>
      <c r="C15563">
        <v>269</v>
      </c>
      <c r="D15563">
        <v>6879</v>
      </c>
      <c r="E15563" s="32">
        <v>238</v>
      </c>
      <c r="F15563">
        <v>5</v>
      </c>
      <c r="G15563" s="32">
        <v>26</v>
      </c>
      <c r="H15563" s="32">
        <v>0</v>
      </c>
    </row>
    <row r="15564" spans="1:8" x14ac:dyDescent="0.55000000000000004">
      <c r="A15564" s="33">
        <v>44239</v>
      </c>
      <c r="B15564" s="1" t="s">
        <v>15</v>
      </c>
      <c r="C15564">
        <v>531</v>
      </c>
      <c r="D15564">
        <v>16500</v>
      </c>
      <c r="E15564" s="32">
        <v>481</v>
      </c>
      <c r="F15564">
        <v>15</v>
      </c>
      <c r="G15564" s="32">
        <v>35</v>
      </c>
      <c r="H15564" s="32">
        <v>0</v>
      </c>
    </row>
    <row r="15565" spans="1:8" x14ac:dyDescent="0.55000000000000004">
      <c r="A15565" s="33">
        <v>44239</v>
      </c>
      <c r="B15565" s="1" t="s">
        <v>16</v>
      </c>
      <c r="C15565">
        <v>1818</v>
      </c>
      <c r="D15565">
        <v>96660</v>
      </c>
      <c r="E15565" s="32">
        <v>1626</v>
      </c>
      <c r="F15565">
        <v>61</v>
      </c>
      <c r="G15565" s="32">
        <v>131</v>
      </c>
      <c r="H15565" s="32">
        <v>10</v>
      </c>
    </row>
    <row r="15566" spans="1:8" x14ac:dyDescent="0.55000000000000004">
      <c r="A15566" s="33">
        <v>44239</v>
      </c>
      <c r="B15566" s="1" t="s">
        <v>17</v>
      </c>
      <c r="C15566">
        <v>5315</v>
      </c>
      <c r="D15566">
        <v>24378</v>
      </c>
      <c r="E15566" s="32">
        <v>4755</v>
      </c>
      <c r="F15566">
        <v>88</v>
      </c>
      <c r="G15566" s="32">
        <v>472</v>
      </c>
      <c r="H15566" s="32">
        <v>15</v>
      </c>
    </row>
    <row r="15567" spans="1:8" x14ac:dyDescent="0.55000000000000004">
      <c r="A15567" s="33">
        <v>44239</v>
      </c>
      <c r="B15567" s="1" t="s">
        <v>18</v>
      </c>
      <c r="C15567">
        <v>3938</v>
      </c>
      <c r="D15567">
        <v>116692</v>
      </c>
      <c r="E15567" s="32">
        <v>3660</v>
      </c>
      <c r="F15567">
        <v>58</v>
      </c>
      <c r="G15567" s="32">
        <v>220</v>
      </c>
      <c r="H15567" s="32">
        <v>8</v>
      </c>
    </row>
    <row r="15568" spans="1:8" x14ac:dyDescent="0.55000000000000004">
      <c r="A15568" s="33">
        <v>44239</v>
      </c>
      <c r="B15568" s="1" t="s">
        <v>19</v>
      </c>
      <c r="C15568">
        <v>4213</v>
      </c>
      <c r="D15568">
        <v>83749</v>
      </c>
      <c r="E15568" s="32">
        <v>3827</v>
      </c>
      <c r="F15568">
        <v>79</v>
      </c>
      <c r="G15568" s="32">
        <v>307</v>
      </c>
      <c r="H15568" s="32">
        <v>11</v>
      </c>
    </row>
    <row r="15569" spans="1:8" x14ac:dyDescent="0.55000000000000004">
      <c r="A15569" s="33">
        <v>44239</v>
      </c>
      <c r="B15569" s="1" t="s">
        <v>20</v>
      </c>
      <c r="C15569">
        <v>27469</v>
      </c>
      <c r="D15569">
        <v>499404</v>
      </c>
      <c r="E15569" s="32">
        <v>24047</v>
      </c>
      <c r="F15569">
        <v>454</v>
      </c>
      <c r="G15569" s="32">
        <v>2968</v>
      </c>
      <c r="H15569" s="32">
        <v>44</v>
      </c>
    </row>
    <row r="15570" spans="1:8" x14ac:dyDescent="0.55000000000000004">
      <c r="A15570" s="33">
        <v>44239</v>
      </c>
      <c r="B15570" s="1" t="s">
        <v>21</v>
      </c>
      <c r="C15570">
        <v>24378</v>
      </c>
      <c r="D15570">
        <v>370038</v>
      </c>
      <c r="E15570" s="32">
        <v>21131</v>
      </c>
      <c r="F15570">
        <v>331</v>
      </c>
      <c r="G15570" s="32">
        <v>2916</v>
      </c>
      <c r="H15570" s="32">
        <v>37</v>
      </c>
    </row>
    <row r="15571" spans="1:8" x14ac:dyDescent="0.55000000000000004">
      <c r="A15571" s="33">
        <v>44239</v>
      </c>
      <c r="B15571" s="1" t="s">
        <v>22</v>
      </c>
      <c r="C15571">
        <v>105765</v>
      </c>
      <c r="D15571">
        <v>1416039</v>
      </c>
      <c r="E15571" s="32">
        <v>99307</v>
      </c>
      <c r="F15571">
        <v>1114</v>
      </c>
      <c r="G15571" s="32">
        <v>5344</v>
      </c>
      <c r="H15571" s="32">
        <v>102</v>
      </c>
    </row>
    <row r="15572" spans="1:8" x14ac:dyDescent="0.55000000000000004">
      <c r="A15572" s="33">
        <v>44239</v>
      </c>
      <c r="B15572" s="1" t="s">
        <v>23</v>
      </c>
      <c r="C15572">
        <v>43051</v>
      </c>
      <c r="D15572">
        <v>542742</v>
      </c>
      <c r="E15572" s="32">
        <v>40832</v>
      </c>
      <c r="F15572">
        <v>593</v>
      </c>
      <c r="G15572" s="32">
        <v>1626</v>
      </c>
      <c r="H15572" s="32">
        <v>51</v>
      </c>
    </row>
    <row r="15573" spans="1:8" x14ac:dyDescent="0.55000000000000004">
      <c r="A15573" s="33">
        <v>44239</v>
      </c>
      <c r="B15573" s="1" t="s">
        <v>24</v>
      </c>
      <c r="C15573">
        <v>993</v>
      </c>
      <c r="D15573">
        <v>39456</v>
      </c>
      <c r="E15573" s="32">
        <v>900</v>
      </c>
      <c r="F15573">
        <v>13</v>
      </c>
      <c r="G15573" s="32">
        <v>80</v>
      </c>
      <c r="H15573" s="32">
        <v>1</v>
      </c>
    </row>
    <row r="15574" spans="1:8" x14ac:dyDescent="0.55000000000000004">
      <c r="A15574" s="33">
        <v>44239</v>
      </c>
      <c r="B15574" s="1" t="s">
        <v>25</v>
      </c>
      <c r="C15574">
        <v>886</v>
      </c>
      <c r="D15574">
        <v>33471</v>
      </c>
      <c r="E15574" s="32">
        <v>840</v>
      </c>
      <c r="F15574">
        <v>27</v>
      </c>
      <c r="G15574" s="32">
        <v>19</v>
      </c>
      <c r="H15574" s="32">
        <v>3</v>
      </c>
    </row>
    <row r="15575" spans="1:8" x14ac:dyDescent="0.55000000000000004">
      <c r="A15575" s="33">
        <v>44239</v>
      </c>
      <c r="B15575" s="1" t="s">
        <v>26</v>
      </c>
      <c r="C15575">
        <v>1636</v>
      </c>
      <c r="D15575">
        <v>45181</v>
      </c>
      <c r="E15575" s="32">
        <v>1414</v>
      </c>
      <c r="F15575">
        <v>60</v>
      </c>
      <c r="G15575" s="32">
        <v>216</v>
      </c>
      <c r="H15575" s="32">
        <v>1</v>
      </c>
    </row>
    <row r="15576" spans="1:8" x14ac:dyDescent="0.55000000000000004">
      <c r="A15576" s="33">
        <v>44239</v>
      </c>
      <c r="B15576" s="1" t="s">
        <v>27</v>
      </c>
      <c r="C15576">
        <v>528</v>
      </c>
      <c r="D15576">
        <v>28883</v>
      </c>
      <c r="E15576" s="32">
        <v>475</v>
      </c>
      <c r="F15576">
        <v>24</v>
      </c>
      <c r="G15576" s="32">
        <v>29</v>
      </c>
      <c r="H15576" s="32">
        <v>2</v>
      </c>
    </row>
    <row r="15577" spans="1:8" x14ac:dyDescent="0.55000000000000004">
      <c r="A15577" s="33">
        <v>44239</v>
      </c>
      <c r="B15577" s="1" t="s">
        <v>28</v>
      </c>
      <c r="C15577">
        <v>919</v>
      </c>
      <c r="D15577">
        <v>14741</v>
      </c>
      <c r="E15577" s="32">
        <v>885</v>
      </c>
      <c r="F15577">
        <v>16</v>
      </c>
      <c r="G15577" s="32">
        <v>18</v>
      </c>
      <c r="H15577" s="32">
        <v>1</v>
      </c>
    </row>
    <row r="15578" spans="1:8" x14ac:dyDescent="0.55000000000000004">
      <c r="A15578" s="33">
        <v>44239</v>
      </c>
      <c r="B15578" s="1" t="s">
        <v>29</v>
      </c>
      <c r="C15578">
        <v>2345</v>
      </c>
      <c r="D15578">
        <v>90739</v>
      </c>
      <c r="E15578" s="32">
        <v>2265</v>
      </c>
      <c r="F15578">
        <v>39</v>
      </c>
      <c r="G15578" s="32">
        <v>68</v>
      </c>
      <c r="H15578" s="32">
        <v>1</v>
      </c>
    </row>
    <row r="15579" spans="1:8" x14ac:dyDescent="0.55000000000000004">
      <c r="A15579" s="33">
        <v>44239</v>
      </c>
      <c r="B15579" s="1" t="s">
        <v>30</v>
      </c>
      <c r="C15579">
        <v>4541</v>
      </c>
      <c r="D15579">
        <v>117589</v>
      </c>
      <c r="E15579" s="32">
        <v>4142</v>
      </c>
      <c r="F15579">
        <v>89</v>
      </c>
      <c r="G15579" s="32">
        <v>310</v>
      </c>
      <c r="H15579" s="32">
        <v>12</v>
      </c>
    </row>
    <row r="15580" spans="1:8" x14ac:dyDescent="0.55000000000000004">
      <c r="A15580" s="33">
        <v>44239</v>
      </c>
      <c r="B15580" s="1" t="s">
        <v>31</v>
      </c>
      <c r="C15580">
        <v>4809</v>
      </c>
      <c r="D15580">
        <v>164992</v>
      </c>
      <c r="E15580" s="32">
        <v>4507</v>
      </c>
      <c r="F15580">
        <v>91</v>
      </c>
      <c r="G15580" s="32">
        <v>211</v>
      </c>
      <c r="H15580" s="32">
        <v>2</v>
      </c>
    </row>
    <row r="15581" spans="1:8" x14ac:dyDescent="0.55000000000000004">
      <c r="A15581" s="33">
        <v>44239</v>
      </c>
      <c r="B15581" s="1" t="s">
        <v>32</v>
      </c>
      <c r="C15581">
        <v>25016</v>
      </c>
      <c r="D15581">
        <v>353866</v>
      </c>
      <c r="E15581" s="32">
        <v>23112</v>
      </c>
      <c r="F15581">
        <v>470</v>
      </c>
      <c r="G15581" s="32">
        <v>1434</v>
      </c>
      <c r="H15581" s="32">
        <v>38</v>
      </c>
    </row>
    <row r="15582" spans="1:8" x14ac:dyDescent="0.55000000000000004">
      <c r="A15582" s="33">
        <v>44239</v>
      </c>
      <c r="B15582" s="1" t="s">
        <v>33</v>
      </c>
      <c r="C15582">
        <v>2370</v>
      </c>
      <c r="D15582">
        <v>56417</v>
      </c>
      <c r="E15582" s="32">
        <v>2121</v>
      </c>
      <c r="F15582">
        <v>41</v>
      </c>
      <c r="G15582" s="32">
        <v>208</v>
      </c>
      <c r="H15582" s="32">
        <v>11</v>
      </c>
    </row>
    <row r="15583" spans="1:8" x14ac:dyDescent="0.55000000000000004">
      <c r="A15583" s="33">
        <v>44239</v>
      </c>
      <c r="B15583" s="1" t="s">
        <v>34</v>
      </c>
      <c r="C15583">
        <v>2293</v>
      </c>
      <c r="D15583">
        <v>63616</v>
      </c>
      <c r="E15583" s="32">
        <v>2081</v>
      </c>
      <c r="F15583">
        <v>39</v>
      </c>
      <c r="G15583" s="32">
        <v>173</v>
      </c>
      <c r="H15583" s="32">
        <v>6</v>
      </c>
    </row>
    <row r="15584" spans="1:8" x14ac:dyDescent="0.55000000000000004">
      <c r="A15584" s="33">
        <v>44239</v>
      </c>
      <c r="B15584" s="1" t="s">
        <v>35</v>
      </c>
      <c r="C15584">
        <v>8846</v>
      </c>
      <c r="D15584">
        <v>143753</v>
      </c>
      <c r="E15584" s="32">
        <v>8103</v>
      </c>
      <c r="F15584">
        <v>144</v>
      </c>
      <c r="G15584" s="32">
        <v>673</v>
      </c>
      <c r="H15584" s="32">
        <v>5</v>
      </c>
    </row>
    <row r="15585" spans="1:8" x14ac:dyDescent="0.55000000000000004">
      <c r="A15585" s="33">
        <v>44239</v>
      </c>
      <c r="B15585" s="1" t="s">
        <v>36</v>
      </c>
      <c r="C15585">
        <v>45707</v>
      </c>
      <c r="D15585">
        <v>711129</v>
      </c>
      <c r="E15585" s="32">
        <v>41939</v>
      </c>
      <c r="F15585">
        <v>1045</v>
      </c>
      <c r="G15585" s="32">
        <v>2289</v>
      </c>
      <c r="H15585" s="32">
        <v>144</v>
      </c>
    </row>
    <row r="15586" spans="1:8" x14ac:dyDescent="0.55000000000000004">
      <c r="A15586" s="33">
        <v>44239</v>
      </c>
      <c r="B15586" s="1" t="s">
        <v>37</v>
      </c>
      <c r="C15586">
        <v>17377</v>
      </c>
      <c r="D15586">
        <v>224033</v>
      </c>
      <c r="E15586" s="32">
        <v>15933</v>
      </c>
      <c r="F15586">
        <v>471</v>
      </c>
      <c r="G15586" s="32">
        <v>973</v>
      </c>
      <c r="H15586" s="32">
        <v>68</v>
      </c>
    </row>
    <row r="15587" spans="1:8" x14ac:dyDescent="0.55000000000000004">
      <c r="A15587" s="33">
        <v>44239</v>
      </c>
      <c r="B15587" s="1" t="s">
        <v>38</v>
      </c>
      <c r="C15587">
        <v>3242</v>
      </c>
      <c r="D15587">
        <v>75362</v>
      </c>
      <c r="E15587" s="32">
        <v>3036</v>
      </c>
      <c r="F15587">
        <v>43</v>
      </c>
      <c r="G15587" s="32">
        <v>163</v>
      </c>
      <c r="H15587" s="32">
        <v>6</v>
      </c>
    </row>
    <row r="15588" spans="1:8" x14ac:dyDescent="0.55000000000000004">
      <c r="A15588" s="33">
        <v>44239</v>
      </c>
      <c r="B15588" s="1" t="s">
        <v>39</v>
      </c>
      <c r="C15588">
        <v>1140</v>
      </c>
      <c r="D15588">
        <v>23338</v>
      </c>
      <c r="E15588" s="32">
        <v>1041</v>
      </c>
      <c r="F15588">
        <v>16</v>
      </c>
      <c r="G15588" s="32">
        <v>61</v>
      </c>
      <c r="H15588" s="32">
        <v>8</v>
      </c>
    </row>
    <row r="15589" spans="1:8" x14ac:dyDescent="0.55000000000000004">
      <c r="A15589" s="33">
        <v>44239</v>
      </c>
      <c r="B15589" s="1" t="s">
        <v>40</v>
      </c>
      <c r="C15589">
        <v>207</v>
      </c>
      <c r="D15589">
        <v>37391</v>
      </c>
      <c r="E15589" s="32">
        <v>186</v>
      </c>
      <c r="F15589">
        <v>2</v>
      </c>
      <c r="G15589" s="32">
        <v>16</v>
      </c>
      <c r="H15589" s="32">
        <v>0</v>
      </c>
    </row>
    <row r="15590" spans="1:8" x14ac:dyDescent="0.55000000000000004">
      <c r="A15590" s="33">
        <v>44239</v>
      </c>
      <c r="B15590" s="1" t="s">
        <v>41</v>
      </c>
      <c r="C15590">
        <v>280</v>
      </c>
      <c r="D15590">
        <v>13515</v>
      </c>
      <c r="E15590" s="32">
        <v>271</v>
      </c>
      <c r="F15590">
        <v>0</v>
      </c>
      <c r="G15590" s="32">
        <v>9</v>
      </c>
      <c r="H15590" s="32">
        <v>1</v>
      </c>
    </row>
    <row r="15591" spans="1:8" x14ac:dyDescent="0.55000000000000004">
      <c r="A15591" s="33">
        <v>44239</v>
      </c>
      <c r="B15591" s="1" t="s">
        <v>42</v>
      </c>
      <c r="C15591">
        <v>2438</v>
      </c>
      <c r="D15591">
        <v>60138</v>
      </c>
      <c r="E15591" s="32">
        <v>2300</v>
      </c>
      <c r="F15591">
        <v>26</v>
      </c>
      <c r="G15591" s="32">
        <v>96</v>
      </c>
      <c r="H15591" s="32">
        <v>5</v>
      </c>
    </row>
    <row r="15592" spans="1:8" x14ac:dyDescent="0.55000000000000004">
      <c r="A15592" s="33">
        <v>44239</v>
      </c>
      <c r="B15592" s="1" t="s">
        <v>43</v>
      </c>
      <c r="C15592">
        <v>4924</v>
      </c>
      <c r="D15592">
        <v>139356</v>
      </c>
      <c r="E15592" s="32">
        <v>4683</v>
      </c>
      <c r="F15592">
        <v>98</v>
      </c>
      <c r="G15592" s="32">
        <v>134</v>
      </c>
      <c r="H15592" s="32">
        <v>6</v>
      </c>
    </row>
    <row r="15593" spans="1:8" x14ac:dyDescent="0.55000000000000004">
      <c r="A15593" s="33">
        <v>44239</v>
      </c>
      <c r="B15593" s="1" t="s">
        <v>44</v>
      </c>
      <c r="C15593">
        <v>1349</v>
      </c>
      <c r="D15593">
        <v>52858</v>
      </c>
      <c r="E15593" s="32">
        <v>1147</v>
      </c>
      <c r="F15593">
        <v>33</v>
      </c>
      <c r="G15593" s="32">
        <v>169</v>
      </c>
      <c r="H15593" s="32">
        <v>0</v>
      </c>
    </row>
    <row r="15594" spans="1:8" x14ac:dyDescent="0.55000000000000004">
      <c r="A15594" s="33">
        <v>44239</v>
      </c>
      <c r="B15594" s="1" t="s">
        <v>45</v>
      </c>
      <c r="C15594">
        <v>423</v>
      </c>
      <c r="D15594">
        <v>23570</v>
      </c>
      <c r="E15594" s="32">
        <v>363</v>
      </c>
      <c r="F15594">
        <v>15</v>
      </c>
      <c r="G15594" s="32">
        <v>45</v>
      </c>
      <c r="H15594" s="32">
        <v>3</v>
      </c>
    </row>
    <row r="15595" spans="1:8" x14ac:dyDescent="0.55000000000000004">
      <c r="A15595" s="33">
        <v>44239</v>
      </c>
      <c r="B15595" s="1" t="s">
        <v>46</v>
      </c>
      <c r="C15595">
        <v>716</v>
      </c>
      <c r="D15595">
        <v>41367</v>
      </c>
      <c r="E15595" s="32">
        <v>624</v>
      </c>
      <c r="F15595">
        <v>17</v>
      </c>
      <c r="G15595" s="32">
        <v>75</v>
      </c>
      <c r="H15595" s="32">
        <v>1</v>
      </c>
    </row>
    <row r="15596" spans="1:8" x14ac:dyDescent="0.55000000000000004">
      <c r="A15596" s="33">
        <v>44239</v>
      </c>
      <c r="B15596" s="1" t="s">
        <v>47</v>
      </c>
      <c r="C15596">
        <v>1029</v>
      </c>
      <c r="D15596">
        <v>29571</v>
      </c>
      <c r="E15596" s="32">
        <v>955</v>
      </c>
      <c r="F15596">
        <v>22</v>
      </c>
      <c r="G15596" s="32">
        <v>52</v>
      </c>
      <c r="H15596" s="32">
        <v>1</v>
      </c>
    </row>
    <row r="15597" spans="1:8" x14ac:dyDescent="0.55000000000000004">
      <c r="A15597" s="33">
        <v>44239</v>
      </c>
      <c r="B15597" s="1" t="s">
        <v>48</v>
      </c>
      <c r="C15597">
        <v>873</v>
      </c>
      <c r="D15597">
        <v>6995</v>
      </c>
      <c r="E15597" s="32">
        <v>836</v>
      </c>
      <c r="F15597">
        <v>17</v>
      </c>
      <c r="G15597" s="32">
        <v>20</v>
      </c>
      <c r="H15597" s="32">
        <v>1</v>
      </c>
    </row>
    <row r="15598" spans="1:8" x14ac:dyDescent="0.55000000000000004">
      <c r="A15598" s="33">
        <v>44239</v>
      </c>
      <c r="B15598" s="1" t="s">
        <v>49</v>
      </c>
      <c r="C15598">
        <v>17176</v>
      </c>
      <c r="D15598">
        <v>403560</v>
      </c>
      <c r="E15598" s="32">
        <v>15358</v>
      </c>
      <c r="F15598">
        <v>226</v>
      </c>
      <c r="G15598" s="32">
        <v>1592</v>
      </c>
      <c r="H15598" s="32">
        <v>36</v>
      </c>
    </row>
    <row r="15599" spans="1:8" x14ac:dyDescent="0.55000000000000004">
      <c r="A15599" s="33">
        <v>44239</v>
      </c>
      <c r="B15599" s="1" t="s">
        <v>50</v>
      </c>
      <c r="C15599">
        <v>994</v>
      </c>
      <c r="D15599">
        <v>25910</v>
      </c>
      <c r="E15599" s="32">
        <v>959</v>
      </c>
      <c r="F15599">
        <v>6</v>
      </c>
      <c r="G15599" s="32">
        <v>48</v>
      </c>
      <c r="H15599" s="32">
        <v>1</v>
      </c>
    </row>
    <row r="15600" spans="1:8" x14ac:dyDescent="0.55000000000000004">
      <c r="A15600" s="33">
        <v>44239</v>
      </c>
      <c r="B15600" s="1" t="s">
        <v>51</v>
      </c>
      <c r="C15600">
        <v>1580</v>
      </c>
      <c r="D15600">
        <v>62534</v>
      </c>
      <c r="E15600" s="32">
        <v>1412</v>
      </c>
      <c r="F15600">
        <v>35</v>
      </c>
      <c r="G15600" s="32">
        <v>135</v>
      </c>
      <c r="H15600" s="32">
        <v>2</v>
      </c>
    </row>
    <row r="15601" spans="1:8" x14ac:dyDescent="0.55000000000000004">
      <c r="A15601" s="33">
        <v>44239</v>
      </c>
      <c r="B15601" s="1" t="s">
        <v>52</v>
      </c>
      <c r="C15601">
        <v>3403</v>
      </c>
      <c r="D15601">
        <v>55559</v>
      </c>
      <c r="E15601" s="32">
        <v>3226</v>
      </c>
      <c r="F15601">
        <v>67</v>
      </c>
      <c r="G15601" s="32">
        <v>94</v>
      </c>
      <c r="H15601" s="32">
        <v>15</v>
      </c>
    </row>
    <row r="15602" spans="1:8" x14ac:dyDescent="0.55000000000000004">
      <c r="A15602" s="33">
        <v>44239</v>
      </c>
      <c r="B15602" s="1" t="s">
        <v>53</v>
      </c>
      <c r="C15602">
        <v>1251</v>
      </c>
      <c r="D15602">
        <v>72083</v>
      </c>
      <c r="E15602" s="32">
        <v>1138</v>
      </c>
      <c r="F15602">
        <v>18</v>
      </c>
      <c r="G15602" s="32">
        <v>95</v>
      </c>
      <c r="H15602" s="32">
        <v>0</v>
      </c>
    </row>
    <row r="15603" spans="1:8" x14ac:dyDescent="0.55000000000000004">
      <c r="A15603" s="33">
        <v>44239</v>
      </c>
      <c r="B15603" s="1" t="s">
        <v>54</v>
      </c>
      <c r="C15603">
        <v>1906</v>
      </c>
      <c r="D15603">
        <v>24475</v>
      </c>
      <c r="E15603" s="32">
        <v>1775</v>
      </c>
      <c r="F15603">
        <v>20</v>
      </c>
      <c r="G15603" s="32">
        <v>102</v>
      </c>
      <c r="H15603" s="32">
        <v>2</v>
      </c>
    </row>
    <row r="15604" spans="1:8" x14ac:dyDescent="0.55000000000000004">
      <c r="A15604" s="33">
        <v>44239</v>
      </c>
      <c r="B15604" s="1" t="s">
        <v>55</v>
      </c>
      <c r="C15604">
        <v>1705</v>
      </c>
      <c r="D15604">
        <v>61179</v>
      </c>
      <c r="E15604" s="32">
        <v>1607</v>
      </c>
      <c r="F15604">
        <v>20</v>
      </c>
      <c r="G15604" s="32">
        <v>82</v>
      </c>
      <c r="H15604" s="32">
        <v>5</v>
      </c>
    </row>
    <row r="15605" spans="1:8" x14ac:dyDescent="0.55000000000000004">
      <c r="A15605" s="33">
        <v>44239</v>
      </c>
      <c r="B15605" s="1" t="s">
        <v>56</v>
      </c>
      <c r="C15605">
        <v>7960</v>
      </c>
      <c r="D15605">
        <v>135770</v>
      </c>
      <c r="E15605" s="32">
        <v>7415</v>
      </c>
      <c r="F15605">
        <v>99</v>
      </c>
      <c r="G15605" s="32">
        <v>451</v>
      </c>
      <c r="H15605" s="32">
        <v>3</v>
      </c>
    </row>
    <row r="15606" spans="1:8" x14ac:dyDescent="0.55000000000000004">
      <c r="A15606" s="33">
        <v>44240</v>
      </c>
      <c r="B15606" s="1" t="s">
        <v>7</v>
      </c>
      <c r="C15606">
        <v>18441</v>
      </c>
      <c r="D15606">
        <v>349717</v>
      </c>
      <c r="E15606" s="32">
        <v>16958</v>
      </c>
      <c r="F15606">
        <v>637</v>
      </c>
      <c r="G15606" s="32">
        <v>1005</v>
      </c>
      <c r="H15606" s="32">
        <v>14</v>
      </c>
    </row>
    <row r="15607" spans="1:8" x14ac:dyDescent="0.55000000000000004">
      <c r="A15607" s="33">
        <v>44240</v>
      </c>
      <c r="B15607" s="1" t="s">
        <v>11</v>
      </c>
      <c r="C15607">
        <v>801</v>
      </c>
      <c r="D15607">
        <v>16238</v>
      </c>
      <c r="E15607" s="32">
        <v>707</v>
      </c>
      <c r="F15607">
        <v>16</v>
      </c>
      <c r="G15607" s="32">
        <v>78</v>
      </c>
      <c r="H15607" s="32">
        <v>0</v>
      </c>
    </row>
    <row r="15608" spans="1:8" x14ac:dyDescent="0.55000000000000004">
      <c r="A15608" s="33">
        <v>44240</v>
      </c>
      <c r="B15608" s="1" t="s">
        <v>12</v>
      </c>
      <c r="C15608">
        <v>520</v>
      </c>
      <c r="D15608">
        <v>22363</v>
      </c>
      <c r="E15608" s="32">
        <v>472</v>
      </c>
      <c r="F15608">
        <v>29</v>
      </c>
      <c r="G15608" s="32">
        <v>19</v>
      </c>
      <c r="H15608" s="32">
        <v>1</v>
      </c>
    </row>
    <row r="15609" spans="1:8" x14ac:dyDescent="0.55000000000000004">
      <c r="A15609" s="33">
        <v>44240</v>
      </c>
      <c r="B15609" s="1" t="s">
        <v>13</v>
      </c>
      <c r="C15609">
        <v>3493</v>
      </c>
      <c r="D15609">
        <v>49658</v>
      </c>
      <c r="E15609" s="32">
        <v>3382</v>
      </c>
      <c r="F15609">
        <v>23</v>
      </c>
      <c r="G15609" s="32">
        <v>88</v>
      </c>
      <c r="H15609" s="32">
        <v>5</v>
      </c>
    </row>
    <row r="15610" spans="1:8" x14ac:dyDescent="0.55000000000000004">
      <c r="A15610" s="33">
        <v>44240</v>
      </c>
      <c r="B15610" s="1" t="s">
        <v>14</v>
      </c>
      <c r="C15610">
        <v>269</v>
      </c>
      <c r="D15610">
        <v>6879</v>
      </c>
      <c r="E15610" s="32">
        <v>238</v>
      </c>
      <c r="F15610">
        <v>5</v>
      </c>
      <c r="G15610" s="32">
        <v>26</v>
      </c>
      <c r="H15610" s="32">
        <v>0</v>
      </c>
    </row>
    <row r="15611" spans="1:8" x14ac:dyDescent="0.55000000000000004">
      <c r="A15611" s="33">
        <v>44240</v>
      </c>
      <c r="B15611" s="1" t="s">
        <v>15</v>
      </c>
      <c r="C15611">
        <v>532</v>
      </c>
      <c r="D15611">
        <v>16505</v>
      </c>
      <c r="E15611" s="32">
        <v>489</v>
      </c>
      <c r="F15611">
        <v>15</v>
      </c>
      <c r="G15611" s="32">
        <v>28</v>
      </c>
      <c r="H15611" s="32">
        <v>0</v>
      </c>
    </row>
    <row r="15612" spans="1:8" x14ac:dyDescent="0.55000000000000004">
      <c r="A15612" s="33">
        <v>44240</v>
      </c>
      <c r="B15612" s="1" t="s">
        <v>16</v>
      </c>
      <c r="C15612">
        <v>1827</v>
      </c>
      <c r="D15612">
        <v>97015</v>
      </c>
      <c r="E15612" s="32">
        <v>1637</v>
      </c>
      <c r="F15612">
        <v>63</v>
      </c>
      <c r="G15612" s="32">
        <v>127</v>
      </c>
      <c r="H15612" s="32">
        <v>10</v>
      </c>
    </row>
    <row r="15613" spans="1:8" x14ac:dyDescent="0.55000000000000004">
      <c r="A15613" s="33">
        <v>44240</v>
      </c>
      <c r="B15613" s="1" t="s">
        <v>17</v>
      </c>
      <c r="C15613">
        <v>5334</v>
      </c>
      <c r="D15613">
        <v>24378</v>
      </c>
      <c r="E15613" s="32">
        <v>4810</v>
      </c>
      <c r="F15613">
        <v>91</v>
      </c>
      <c r="G15613" s="32">
        <v>433</v>
      </c>
      <c r="H15613" s="32">
        <v>17</v>
      </c>
    </row>
    <row r="15614" spans="1:8" x14ac:dyDescent="0.55000000000000004">
      <c r="A15614" s="33">
        <v>44240</v>
      </c>
      <c r="B15614" s="1" t="s">
        <v>18</v>
      </c>
      <c r="C15614">
        <v>3954</v>
      </c>
      <c r="D15614">
        <v>116827</v>
      </c>
      <c r="E15614" s="32">
        <v>3675</v>
      </c>
      <c r="F15614">
        <v>58</v>
      </c>
      <c r="G15614" s="32">
        <v>221</v>
      </c>
      <c r="H15614" s="32">
        <v>9</v>
      </c>
    </row>
    <row r="15615" spans="1:8" x14ac:dyDescent="0.55000000000000004">
      <c r="A15615" s="33">
        <v>44240</v>
      </c>
      <c r="B15615" s="1" t="s">
        <v>19</v>
      </c>
      <c r="C15615">
        <v>4231</v>
      </c>
      <c r="D15615">
        <v>83749</v>
      </c>
      <c r="E15615" s="32">
        <v>3885</v>
      </c>
      <c r="F15615">
        <v>79</v>
      </c>
      <c r="G15615" s="32">
        <v>267</v>
      </c>
      <c r="H15615" s="32">
        <v>9</v>
      </c>
    </row>
    <row r="15616" spans="1:8" x14ac:dyDescent="0.55000000000000004">
      <c r="A15616" s="33">
        <v>44240</v>
      </c>
      <c r="B15616" s="1" t="s">
        <v>20</v>
      </c>
      <c r="C15616">
        <v>27633</v>
      </c>
      <c r="D15616">
        <v>502990</v>
      </c>
      <c r="E15616" s="32">
        <v>24280</v>
      </c>
      <c r="F15616">
        <v>459</v>
      </c>
      <c r="G15616" s="32">
        <v>2894</v>
      </c>
      <c r="H15616" s="32">
        <v>45</v>
      </c>
    </row>
    <row r="15617" spans="1:8" x14ac:dyDescent="0.55000000000000004">
      <c r="A15617" s="33">
        <v>44240</v>
      </c>
      <c r="B15617" s="1" t="s">
        <v>21</v>
      </c>
      <c r="C15617">
        <v>24476</v>
      </c>
      <c r="D15617">
        <v>371115</v>
      </c>
      <c r="E15617" s="32">
        <v>21215</v>
      </c>
      <c r="F15617">
        <v>344</v>
      </c>
      <c r="G15617" s="32">
        <v>2917</v>
      </c>
      <c r="H15617" s="32">
        <v>35</v>
      </c>
    </row>
    <row r="15618" spans="1:8" x14ac:dyDescent="0.55000000000000004">
      <c r="A15618" s="33">
        <v>44240</v>
      </c>
      <c r="B15618" s="1" t="s">
        <v>22</v>
      </c>
      <c r="C15618">
        <v>106134</v>
      </c>
      <c r="D15618">
        <v>1423473</v>
      </c>
      <c r="E15618" s="32">
        <v>99752</v>
      </c>
      <c r="F15618">
        <v>1125</v>
      </c>
      <c r="G15618" s="32">
        <v>5257</v>
      </c>
      <c r="H15618" s="32">
        <v>104</v>
      </c>
    </row>
    <row r="15619" spans="1:8" x14ac:dyDescent="0.55000000000000004">
      <c r="A15619" s="33">
        <v>44240</v>
      </c>
      <c r="B15619" s="1" t="s">
        <v>23</v>
      </c>
      <c r="C15619">
        <v>43156</v>
      </c>
      <c r="D15619">
        <v>542742</v>
      </c>
      <c r="E15619" s="32">
        <v>41014</v>
      </c>
      <c r="F15619">
        <v>596</v>
      </c>
      <c r="G15619" s="32">
        <v>1546</v>
      </c>
      <c r="H15619" s="32">
        <v>43</v>
      </c>
    </row>
    <row r="15620" spans="1:8" x14ac:dyDescent="0.55000000000000004">
      <c r="A15620" s="33">
        <v>44240</v>
      </c>
      <c r="B15620" s="1" t="s">
        <v>24</v>
      </c>
      <c r="C15620">
        <v>1003</v>
      </c>
      <c r="D15620">
        <v>39982</v>
      </c>
      <c r="E15620" s="32">
        <v>905</v>
      </c>
      <c r="F15620">
        <v>13</v>
      </c>
      <c r="G15620" s="32">
        <v>85</v>
      </c>
      <c r="H15620" s="32">
        <v>1</v>
      </c>
    </row>
    <row r="15621" spans="1:8" x14ac:dyDescent="0.55000000000000004">
      <c r="A15621" s="33">
        <v>44240</v>
      </c>
      <c r="B15621" s="1" t="s">
        <v>25</v>
      </c>
      <c r="C15621">
        <v>887</v>
      </c>
      <c r="D15621">
        <v>33471</v>
      </c>
      <c r="E15621" s="32">
        <v>840</v>
      </c>
      <c r="F15621">
        <v>27</v>
      </c>
      <c r="G15621" s="32">
        <v>20</v>
      </c>
      <c r="H15621" s="32">
        <v>3</v>
      </c>
    </row>
    <row r="15622" spans="1:8" x14ac:dyDescent="0.55000000000000004">
      <c r="A15622" s="33">
        <v>44240</v>
      </c>
      <c r="B15622" s="1" t="s">
        <v>26</v>
      </c>
      <c r="C15622">
        <v>1652</v>
      </c>
      <c r="D15622">
        <v>45401</v>
      </c>
      <c r="E15622" s="32">
        <v>1428</v>
      </c>
      <c r="F15622">
        <v>60</v>
      </c>
      <c r="G15622" s="32">
        <v>228</v>
      </c>
      <c r="H15622" s="32">
        <v>1</v>
      </c>
    </row>
    <row r="15623" spans="1:8" x14ac:dyDescent="0.55000000000000004">
      <c r="A15623" s="33">
        <v>44240</v>
      </c>
      <c r="B15623" s="1" t="s">
        <v>27</v>
      </c>
      <c r="C15623">
        <v>530</v>
      </c>
      <c r="D15623">
        <v>28900</v>
      </c>
      <c r="E15623" s="32">
        <v>477</v>
      </c>
      <c r="F15623">
        <v>24</v>
      </c>
      <c r="G15623" s="32">
        <v>29</v>
      </c>
      <c r="H15623" s="32">
        <v>2</v>
      </c>
    </row>
    <row r="15624" spans="1:8" x14ac:dyDescent="0.55000000000000004">
      <c r="A15624" s="33">
        <v>44240</v>
      </c>
      <c r="B15624" s="1" t="s">
        <v>28</v>
      </c>
      <c r="C15624">
        <v>919</v>
      </c>
      <c r="D15624">
        <v>14741</v>
      </c>
      <c r="E15624" s="32">
        <v>885</v>
      </c>
      <c r="F15624">
        <v>16</v>
      </c>
      <c r="G15624" s="32">
        <v>18</v>
      </c>
      <c r="H15624" s="32">
        <v>1</v>
      </c>
    </row>
    <row r="15625" spans="1:8" x14ac:dyDescent="0.55000000000000004">
      <c r="A15625" s="33">
        <v>44240</v>
      </c>
      <c r="B15625" s="1" t="s">
        <v>29</v>
      </c>
      <c r="C15625">
        <v>2345</v>
      </c>
      <c r="D15625">
        <v>90739</v>
      </c>
      <c r="E15625" s="32">
        <v>2276</v>
      </c>
      <c r="F15625">
        <v>39</v>
      </c>
      <c r="G15625" s="32">
        <v>60</v>
      </c>
      <c r="H15625" s="32">
        <v>1</v>
      </c>
    </row>
    <row r="15626" spans="1:8" x14ac:dyDescent="0.55000000000000004">
      <c r="A15626" s="33">
        <v>44240</v>
      </c>
      <c r="B15626" s="1" t="s">
        <v>30</v>
      </c>
      <c r="C15626">
        <v>4554</v>
      </c>
      <c r="D15626">
        <v>119585</v>
      </c>
      <c r="E15626" s="32">
        <v>4173</v>
      </c>
      <c r="F15626">
        <v>89</v>
      </c>
      <c r="G15626" s="32">
        <v>292</v>
      </c>
      <c r="H15626" s="32">
        <v>11</v>
      </c>
    </row>
    <row r="15627" spans="1:8" x14ac:dyDescent="0.55000000000000004">
      <c r="A15627" s="33">
        <v>44240</v>
      </c>
      <c r="B15627" s="1" t="s">
        <v>31</v>
      </c>
      <c r="C15627">
        <v>4824</v>
      </c>
      <c r="D15627">
        <v>164992</v>
      </c>
      <c r="E15627" s="32">
        <v>4541</v>
      </c>
      <c r="F15627">
        <v>92</v>
      </c>
      <c r="G15627" s="32">
        <v>191</v>
      </c>
      <c r="H15627" s="32">
        <v>1</v>
      </c>
    </row>
    <row r="15628" spans="1:8" x14ac:dyDescent="0.55000000000000004">
      <c r="A15628" s="33">
        <v>44240</v>
      </c>
      <c r="B15628" s="1" t="s">
        <v>32</v>
      </c>
      <c r="C15628">
        <v>25069</v>
      </c>
      <c r="D15628">
        <v>353866</v>
      </c>
      <c r="E15628" s="32">
        <v>23242</v>
      </c>
      <c r="F15628">
        <v>471</v>
      </c>
      <c r="G15628" s="32">
        <v>1356</v>
      </c>
      <c r="H15628" s="32">
        <v>37</v>
      </c>
    </row>
    <row r="15629" spans="1:8" x14ac:dyDescent="0.55000000000000004">
      <c r="A15629" s="33">
        <v>44240</v>
      </c>
      <c r="B15629" s="1" t="s">
        <v>33</v>
      </c>
      <c r="C15629">
        <v>2379</v>
      </c>
      <c r="D15629">
        <v>56417</v>
      </c>
      <c r="E15629" s="32">
        <v>2148</v>
      </c>
      <c r="F15629">
        <v>42</v>
      </c>
      <c r="G15629" s="32">
        <v>189</v>
      </c>
      <c r="H15629" s="32">
        <v>11</v>
      </c>
    </row>
    <row r="15630" spans="1:8" x14ac:dyDescent="0.55000000000000004">
      <c r="A15630" s="33">
        <v>44240</v>
      </c>
      <c r="B15630" s="1" t="s">
        <v>34</v>
      </c>
      <c r="C15630">
        <v>2305</v>
      </c>
      <c r="D15630">
        <v>64483</v>
      </c>
      <c r="E15630" s="32">
        <v>2098</v>
      </c>
      <c r="F15630">
        <v>39</v>
      </c>
      <c r="G15630" s="32">
        <v>168</v>
      </c>
      <c r="H15630" s="32">
        <v>5</v>
      </c>
    </row>
    <row r="15631" spans="1:8" x14ac:dyDescent="0.55000000000000004">
      <c r="A15631" s="33">
        <v>44240</v>
      </c>
      <c r="B15631" s="1" t="s">
        <v>35</v>
      </c>
      <c r="C15631">
        <v>8846</v>
      </c>
      <c r="D15631">
        <v>143753</v>
      </c>
      <c r="E15631" s="32">
        <v>8103</v>
      </c>
      <c r="F15631">
        <v>144</v>
      </c>
      <c r="G15631" s="32">
        <v>673</v>
      </c>
      <c r="H15631" s="32">
        <v>5</v>
      </c>
    </row>
    <row r="15632" spans="1:8" x14ac:dyDescent="0.55000000000000004">
      <c r="A15632" s="33">
        <v>44240</v>
      </c>
      <c r="B15632" s="1" t="s">
        <v>36</v>
      </c>
      <c r="C15632">
        <v>45849</v>
      </c>
      <c r="D15632">
        <v>715781</v>
      </c>
      <c r="E15632" s="32">
        <v>42250</v>
      </c>
      <c r="F15632">
        <v>1052</v>
      </c>
      <c r="G15632" s="32">
        <v>2110</v>
      </c>
      <c r="H15632" s="32">
        <v>137</v>
      </c>
    </row>
    <row r="15633" spans="1:8" x14ac:dyDescent="0.55000000000000004">
      <c r="A15633" s="33">
        <v>44240</v>
      </c>
      <c r="B15633" s="1" t="s">
        <v>37</v>
      </c>
      <c r="C15633">
        <v>17415</v>
      </c>
      <c r="D15633">
        <v>225376</v>
      </c>
      <c r="E15633" s="32">
        <v>16044</v>
      </c>
      <c r="F15633">
        <v>476</v>
      </c>
      <c r="G15633" s="32">
        <v>895</v>
      </c>
      <c r="H15633" s="32">
        <v>68</v>
      </c>
    </row>
    <row r="15634" spans="1:8" x14ac:dyDescent="0.55000000000000004">
      <c r="A15634" s="33">
        <v>44240</v>
      </c>
      <c r="B15634" s="1" t="s">
        <v>38</v>
      </c>
      <c r="C15634">
        <v>3254</v>
      </c>
      <c r="D15634">
        <v>75362</v>
      </c>
      <c r="E15634" s="32">
        <v>3064</v>
      </c>
      <c r="F15634">
        <v>43</v>
      </c>
      <c r="G15634" s="32">
        <v>147</v>
      </c>
      <c r="H15634" s="32">
        <v>5</v>
      </c>
    </row>
    <row r="15635" spans="1:8" x14ac:dyDescent="0.55000000000000004">
      <c r="A15635" s="33">
        <v>44240</v>
      </c>
      <c r="B15635" s="1" t="s">
        <v>39</v>
      </c>
      <c r="C15635">
        <v>1143</v>
      </c>
      <c r="D15635">
        <v>23690</v>
      </c>
      <c r="E15635" s="32">
        <v>1046</v>
      </c>
      <c r="F15635">
        <v>16</v>
      </c>
      <c r="G15635" s="32">
        <v>58</v>
      </c>
      <c r="H15635" s="32">
        <v>8</v>
      </c>
    </row>
    <row r="15636" spans="1:8" x14ac:dyDescent="0.55000000000000004">
      <c r="A15636" s="33">
        <v>44240</v>
      </c>
      <c r="B15636" s="1" t="s">
        <v>40</v>
      </c>
      <c r="C15636">
        <v>207</v>
      </c>
      <c r="D15636">
        <v>37420</v>
      </c>
      <c r="E15636" s="32">
        <v>189</v>
      </c>
      <c r="F15636">
        <v>2</v>
      </c>
      <c r="G15636" s="32">
        <v>13</v>
      </c>
      <c r="H15636" s="32">
        <v>0</v>
      </c>
    </row>
    <row r="15637" spans="1:8" x14ac:dyDescent="0.55000000000000004">
      <c r="A15637" s="33">
        <v>44240</v>
      </c>
      <c r="B15637" s="1" t="s">
        <v>41</v>
      </c>
      <c r="C15637">
        <v>280</v>
      </c>
      <c r="D15637">
        <v>13515</v>
      </c>
      <c r="E15637" s="32">
        <v>271</v>
      </c>
      <c r="F15637">
        <v>0</v>
      </c>
      <c r="G15637" s="32">
        <v>9</v>
      </c>
      <c r="H15637" s="32">
        <v>1</v>
      </c>
    </row>
    <row r="15638" spans="1:8" x14ac:dyDescent="0.55000000000000004">
      <c r="A15638" s="33">
        <v>44240</v>
      </c>
      <c r="B15638" s="1" t="s">
        <v>42</v>
      </c>
      <c r="C15638">
        <v>2442</v>
      </c>
      <c r="D15638">
        <v>60138</v>
      </c>
      <c r="E15638" s="32">
        <v>2300</v>
      </c>
      <c r="F15638">
        <v>26</v>
      </c>
      <c r="G15638" s="32">
        <v>96</v>
      </c>
      <c r="H15638" s="32">
        <v>5</v>
      </c>
    </row>
    <row r="15639" spans="1:8" x14ac:dyDescent="0.55000000000000004">
      <c r="A15639" s="33">
        <v>44240</v>
      </c>
      <c r="B15639" s="1" t="s">
        <v>43</v>
      </c>
      <c r="C15639">
        <v>4931</v>
      </c>
      <c r="D15639">
        <v>139356</v>
      </c>
      <c r="E15639" s="32">
        <v>4714</v>
      </c>
      <c r="F15639">
        <v>98</v>
      </c>
      <c r="G15639" s="32">
        <v>111</v>
      </c>
      <c r="H15639" s="32">
        <v>6</v>
      </c>
    </row>
    <row r="15640" spans="1:8" x14ac:dyDescent="0.55000000000000004">
      <c r="A15640" s="33">
        <v>44240</v>
      </c>
      <c r="B15640" s="1" t="s">
        <v>44</v>
      </c>
      <c r="C15640">
        <v>1352</v>
      </c>
      <c r="D15640">
        <v>52858</v>
      </c>
      <c r="E15640" s="32">
        <v>1165</v>
      </c>
      <c r="F15640">
        <v>33</v>
      </c>
      <c r="G15640" s="32">
        <v>154</v>
      </c>
      <c r="H15640" s="32">
        <v>1</v>
      </c>
    </row>
    <row r="15641" spans="1:8" x14ac:dyDescent="0.55000000000000004">
      <c r="A15641" s="33">
        <v>44240</v>
      </c>
      <c r="B15641" s="1" t="s">
        <v>45</v>
      </c>
      <c r="C15641">
        <v>424</v>
      </c>
      <c r="D15641">
        <v>23878</v>
      </c>
      <c r="E15641" s="32">
        <v>364</v>
      </c>
      <c r="F15641">
        <v>15</v>
      </c>
      <c r="G15641" s="32">
        <v>45</v>
      </c>
      <c r="H15641" s="32">
        <v>3</v>
      </c>
    </row>
    <row r="15642" spans="1:8" x14ac:dyDescent="0.55000000000000004">
      <c r="A15642" s="33">
        <v>44240</v>
      </c>
      <c r="B15642" s="1" t="s">
        <v>46</v>
      </c>
      <c r="C15642">
        <v>717</v>
      </c>
      <c r="D15642">
        <v>41472</v>
      </c>
      <c r="E15642" s="32">
        <v>644</v>
      </c>
      <c r="F15642">
        <v>17</v>
      </c>
      <c r="G15642" s="32">
        <v>56</v>
      </c>
      <c r="H15642" s="32">
        <v>1</v>
      </c>
    </row>
    <row r="15643" spans="1:8" x14ac:dyDescent="0.55000000000000004">
      <c r="A15643" s="33">
        <v>44240</v>
      </c>
      <c r="B15643" s="1" t="s">
        <v>47</v>
      </c>
      <c r="C15643">
        <v>1029</v>
      </c>
      <c r="D15643">
        <v>29634</v>
      </c>
      <c r="E15643" s="32">
        <v>957</v>
      </c>
      <c r="F15643">
        <v>22</v>
      </c>
      <c r="G15643" s="32">
        <v>50</v>
      </c>
      <c r="H15643" s="32">
        <v>1</v>
      </c>
    </row>
    <row r="15644" spans="1:8" x14ac:dyDescent="0.55000000000000004">
      <c r="A15644" s="33">
        <v>44240</v>
      </c>
      <c r="B15644" s="1" t="s">
        <v>48</v>
      </c>
      <c r="C15644">
        <v>874</v>
      </c>
      <c r="D15644">
        <v>6996</v>
      </c>
      <c r="E15644" s="32">
        <v>839</v>
      </c>
      <c r="F15644">
        <v>17</v>
      </c>
      <c r="G15644" s="32">
        <v>18</v>
      </c>
      <c r="H15644" s="32">
        <v>1</v>
      </c>
    </row>
    <row r="15645" spans="1:8" x14ac:dyDescent="0.55000000000000004">
      <c r="A15645" s="33">
        <v>44240</v>
      </c>
      <c r="B15645" s="1" t="s">
        <v>49</v>
      </c>
      <c r="C15645">
        <v>17263</v>
      </c>
      <c r="D15645">
        <v>406435</v>
      </c>
      <c r="E15645" s="32">
        <v>15497</v>
      </c>
      <c r="F15645">
        <v>230</v>
      </c>
      <c r="G15645" s="32">
        <v>1536</v>
      </c>
      <c r="H15645" s="32">
        <v>33</v>
      </c>
    </row>
    <row r="15646" spans="1:8" x14ac:dyDescent="0.55000000000000004">
      <c r="A15646" s="33">
        <v>44240</v>
      </c>
      <c r="B15646" s="1" t="s">
        <v>50</v>
      </c>
      <c r="C15646">
        <v>995</v>
      </c>
      <c r="D15646">
        <v>25938</v>
      </c>
      <c r="E15646" s="32">
        <v>967</v>
      </c>
      <c r="F15646">
        <v>6</v>
      </c>
      <c r="G15646" s="32">
        <v>41</v>
      </c>
      <c r="H15646" s="32">
        <v>1</v>
      </c>
    </row>
    <row r="15647" spans="1:8" x14ac:dyDescent="0.55000000000000004">
      <c r="A15647" s="33">
        <v>44240</v>
      </c>
      <c r="B15647" s="1" t="s">
        <v>51</v>
      </c>
      <c r="C15647">
        <v>1580</v>
      </c>
      <c r="D15647">
        <v>62926</v>
      </c>
      <c r="E15647" s="32">
        <v>1412</v>
      </c>
      <c r="F15647">
        <v>35</v>
      </c>
      <c r="G15647" s="32">
        <v>134</v>
      </c>
      <c r="H15647" s="32">
        <v>2</v>
      </c>
    </row>
    <row r="15648" spans="1:8" x14ac:dyDescent="0.55000000000000004">
      <c r="A15648" s="33">
        <v>44240</v>
      </c>
      <c r="B15648" s="1" t="s">
        <v>52</v>
      </c>
      <c r="C15648">
        <v>3403</v>
      </c>
      <c r="D15648">
        <v>55602</v>
      </c>
      <c r="E15648" s="32">
        <v>3234</v>
      </c>
      <c r="F15648">
        <v>67</v>
      </c>
      <c r="G15648" s="32">
        <v>97</v>
      </c>
      <c r="H15648" s="32">
        <v>15</v>
      </c>
    </row>
    <row r="15649" spans="1:8" x14ac:dyDescent="0.55000000000000004">
      <c r="A15649" s="33">
        <v>44240</v>
      </c>
      <c r="B15649" s="1" t="s">
        <v>53</v>
      </c>
      <c r="C15649">
        <v>1261</v>
      </c>
      <c r="D15649">
        <v>72634</v>
      </c>
      <c r="E15649" s="32">
        <v>1149</v>
      </c>
      <c r="F15649">
        <v>18</v>
      </c>
      <c r="G15649" s="32">
        <v>94</v>
      </c>
      <c r="H15649" s="32">
        <v>0</v>
      </c>
    </row>
    <row r="15650" spans="1:8" x14ac:dyDescent="0.55000000000000004">
      <c r="A15650" s="33">
        <v>44240</v>
      </c>
      <c r="B15650" s="1" t="s">
        <v>54</v>
      </c>
      <c r="C15650">
        <v>1906</v>
      </c>
      <c r="D15650">
        <v>24475</v>
      </c>
      <c r="E15650" s="32">
        <v>1775</v>
      </c>
      <c r="F15650">
        <v>20</v>
      </c>
      <c r="G15650" s="32">
        <v>99</v>
      </c>
      <c r="H15650" s="32">
        <v>2</v>
      </c>
    </row>
    <row r="15651" spans="1:8" x14ac:dyDescent="0.55000000000000004">
      <c r="A15651" s="33">
        <v>44240</v>
      </c>
      <c r="B15651" s="1" t="s">
        <v>55</v>
      </c>
      <c r="C15651">
        <v>1716</v>
      </c>
      <c r="D15651">
        <v>61770</v>
      </c>
      <c r="E15651" s="32">
        <v>1621</v>
      </c>
      <c r="F15651">
        <v>21</v>
      </c>
      <c r="G15651" s="32">
        <v>84</v>
      </c>
      <c r="H15651" s="32">
        <v>5</v>
      </c>
    </row>
    <row r="15652" spans="1:8" x14ac:dyDescent="0.55000000000000004">
      <c r="A15652" s="33">
        <v>44240</v>
      </c>
      <c r="B15652" s="1" t="s">
        <v>56</v>
      </c>
      <c r="C15652">
        <v>7971</v>
      </c>
      <c r="D15652">
        <v>136270</v>
      </c>
      <c r="E15652" s="32">
        <v>7449</v>
      </c>
      <c r="F15652">
        <v>100</v>
      </c>
      <c r="G15652" s="32">
        <v>427</v>
      </c>
      <c r="H15652" s="32">
        <v>2</v>
      </c>
    </row>
    <row r="15653" spans="1:8" x14ac:dyDescent="0.55000000000000004">
      <c r="A15653" s="33">
        <v>44241</v>
      </c>
      <c r="B15653" s="1" t="s">
        <v>7</v>
      </c>
      <c r="C15653">
        <v>18493</v>
      </c>
      <c r="D15653">
        <v>351821</v>
      </c>
      <c r="E15653" s="32">
        <v>17022</v>
      </c>
      <c r="F15653">
        <v>639</v>
      </c>
      <c r="G15653" s="32">
        <v>846</v>
      </c>
      <c r="H15653" s="32">
        <v>14</v>
      </c>
    </row>
    <row r="15654" spans="1:8" x14ac:dyDescent="0.55000000000000004">
      <c r="A15654" s="33">
        <v>44241</v>
      </c>
      <c r="B15654" s="1" t="s">
        <v>11</v>
      </c>
      <c r="C15654">
        <v>805</v>
      </c>
      <c r="D15654">
        <v>16347</v>
      </c>
      <c r="E15654" s="32">
        <v>709</v>
      </c>
      <c r="F15654">
        <v>17</v>
      </c>
      <c r="G15654" s="32">
        <v>79</v>
      </c>
      <c r="H15654" s="32">
        <v>0</v>
      </c>
    </row>
    <row r="15655" spans="1:8" x14ac:dyDescent="0.55000000000000004">
      <c r="A15655" s="33">
        <v>44241</v>
      </c>
      <c r="B15655" s="1" t="s">
        <v>12</v>
      </c>
      <c r="C15655">
        <v>521</v>
      </c>
      <c r="D15655">
        <v>22490</v>
      </c>
      <c r="E15655" s="32">
        <v>476</v>
      </c>
      <c r="F15655">
        <v>29</v>
      </c>
      <c r="G15655" s="32">
        <v>16</v>
      </c>
      <c r="H15655" s="32">
        <v>1</v>
      </c>
    </row>
    <row r="15656" spans="1:8" x14ac:dyDescent="0.55000000000000004">
      <c r="A15656" s="33">
        <v>44241</v>
      </c>
      <c r="B15656" s="1" t="s">
        <v>13</v>
      </c>
      <c r="C15656">
        <v>3498</v>
      </c>
      <c r="D15656">
        <v>49684</v>
      </c>
      <c r="E15656" s="32">
        <v>3393</v>
      </c>
      <c r="F15656">
        <v>23</v>
      </c>
      <c r="G15656" s="32">
        <v>82</v>
      </c>
      <c r="H15656" s="32">
        <v>5</v>
      </c>
    </row>
    <row r="15657" spans="1:8" x14ac:dyDescent="0.55000000000000004">
      <c r="A15657" s="33">
        <v>44241</v>
      </c>
      <c r="B15657" s="1" t="s">
        <v>14</v>
      </c>
      <c r="C15657">
        <v>269</v>
      </c>
      <c r="D15657">
        <v>6879</v>
      </c>
      <c r="E15657" s="32">
        <v>238</v>
      </c>
      <c r="F15657">
        <v>5</v>
      </c>
      <c r="G15657" s="32">
        <v>26</v>
      </c>
      <c r="H15657" s="32">
        <v>0</v>
      </c>
    </row>
    <row r="15658" spans="1:8" x14ac:dyDescent="0.55000000000000004">
      <c r="A15658" s="33">
        <v>44241</v>
      </c>
      <c r="B15658" s="1" t="s">
        <v>15</v>
      </c>
      <c r="C15658">
        <v>534</v>
      </c>
      <c r="D15658">
        <v>16510</v>
      </c>
      <c r="E15658" s="32">
        <v>491</v>
      </c>
      <c r="F15658">
        <v>15</v>
      </c>
      <c r="G15658" s="32">
        <v>28</v>
      </c>
      <c r="H15658" s="32">
        <v>0</v>
      </c>
    </row>
    <row r="15659" spans="1:8" x14ac:dyDescent="0.55000000000000004">
      <c r="A15659" s="33">
        <v>44241</v>
      </c>
      <c r="B15659" s="1" t="s">
        <v>16</v>
      </c>
      <c r="C15659">
        <v>1833</v>
      </c>
      <c r="D15659">
        <v>97855</v>
      </c>
      <c r="E15659" s="32">
        <v>1645</v>
      </c>
      <c r="F15659">
        <v>64</v>
      </c>
      <c r="G15659" s="32">
        <v>124</v>
      </c>
      <c r="H15659" s="32">
        <v>10</v>
      </c>
    </row>
    <row r="15660" spans="1:8" x14ac:dyDescent="0.55000000000000004">
      <c r="A15660" s="33">
        <v>44241</v>
      </c>
      <c r="B15660" s="1" t="s">
        <v>17</v>
      </c>
      <c r="C15660">
        <v>5372</v>
      </c>
      <c r="D15660">
        <v>24378</v>
      </c>
      <c r="E15660" s="32">
        <v>4865</v>
      </c>
      <c r="F15660">
        <v>94</v>
      </c>
      <c r="G15660" s="32">
        <v>413</v>
      </c>
      <c r="H15660" s="32">
        <v>16</v>
      </c>
    </row>
    <row r="15661" spans="1:8" x14ac:dyDescent="0.55000000000000004">
      <c r="A15661" s="33">
        <v>44241</v>
      </c>
      <c r="B15661" s="1" t="s">
        <v>18</v>
      </c>
      <c r="C15661">
        <v>3962</v>
      </c>
      <c r="D15661">
        <v>117669</v>
      </c>
      <c r="E15661" s="32">
        <v>3684</v>
      </c>
      <c r="F15661">
        <v>58</v>
      </c>
      <c r="G15661" s="32">
        <v>220</v>
      </c>
      <c r="H15661" s="32">
        <v>9</v>
      </c>
    </row>
    <row r="15662" spans="1:8" x14ac:dyDescent="0.55000000000000004">
      <c r="A15662" s="33">
        <v>44241</v>
      </c>
      <c r="B15662" s="1" t="s">
        <v>19</v>
      </c>
      <c r="C15662">
        <v>4265</v>
      </c>
      <c r="D15662">
        <v>83749</v>
      </c>
      <c r="E15662" s="32">
        <v>3922</v>
      </c>
      <c r="F15662">
        <v>79</v>
      </c>
      <c r="G15662" s="32">
        <v>264</v>
      </c>
      <c r="H15662" s="32">
        <v>9</v>
      </c>
    </row>
    <row r="15663" spans="1:8" x14ac:dyDescent="0.55000000000000004">
      <c r="A15663" s="33">
        <v>44241</v>
      </c>
      <c r="B15663" s="1" t="s">
        <v>20</v>
      </c>
      <c r="C15663">
        <v>27764</v>
      </c>
      <c r="D15663">
        <v>503852</v>
      </c>
      <c r="E15663" s="32">
        <v>24596</v>
      </c>
      <c r="F15663">
        <v>462</v>
      </c>
      <c r="G15663" s="32">
        <v>2706</v>
      </c>
      <c r="H15663" s="32">
        <v>42</v>
      </c>
    </row>
    <row r="15664" spans="1:8" x14ac:dyDescent="0.55000000000000004">
      <c r="A15664" s="33">
        <v>44241</v>
      </c>
      <c r="B15664" s="1" t="s">
        <v>21</v>
      </c>
      <c r="C15664">
        <v>24584</v>
      </c>
      <c r="D15664">
        <v>371396</v>
      </c>
      <c r="E15664" s="32">
        <v>21437</v>
      </c>
      <c r="F15664">
        <v>348</v>
      </c>
      <c r="G15664" s="32">
        <v>2799</v>
      </c>
      <c r="H15664" s="32">
        <v>30</v>
      </c>
    </row>
    <row r="15665" spans="1:8" x14ac:dyDescent="0.55000000000000004">
      <c r="A15665" s="33">
        <v>44241</v>
      </c>
      <c r="B15665" s="1" t="s">
        <v>22</v>
      </c>
      <c r="C15665">
        <v>106505</v>
      </c>
      <c r="D15665">
        <v>1423473</v>
      </c>
      <c r="E15665" s="32">
        <v>100170</v>
      </c>
      <c r="F15665">
        <v>1131</v>
      </c>
      <c r="G15665" s="32">
        <v>5204</v>
      </c>
      <c r="H15665" s="32">
        <v>103</v>
      </c>
    </row>
    <row r="15666" spans="1:8" x14ac:dyDescent="0.55000000000000004">
      <c r="A15666" s="33">
        <v>44241</v>
      </c>
      <c r="B15666" s="1" t="s">
        <v>23</v>
      </c>
      <c r="C15666">
        <v>43264</v>
      </c>
      <c r="D15666">
        <v>542742</v>
      </c>
      <c r="E15666" s="32">
        <v>41190</v>
      </c>
      <c r="F15666">
        <v>597</v>
      </c>
      <c r="G15666" s="32">
        <v>1477</v>
      </c>
      <c r="H15666" s="32">
        <v>42</v>
      </c>
    </row>
    <row r="15667" spans="1:8" x14ac:dyDescent="0.55000000000000004">
      <c r="A15667" s="33">
        <v>44241</v>
      </c>
      <c r="B15667" s="1" t="s">
        <v>24</v>
      </c>
      <c r="C15667">
        <v>1005</v>
      </c>
      <c r="D15667">
        <v>40354</v>
      </c>
      <c r="E15667" s="32">
        <v>909</v>
      </c>
      <c r="F15667">
        <v>13</v>
      </c>
      <c r="G15667" s="32">
        <v>83</v>
      </c>
      <c r="H15667" s="32">
        <v>1</v>
      </c>
    </row>
    <row r="15668" spans="1:8" x14ac:dyDescent="0.55000000000000004">
      <c r="A15668" s="33">
        <v>44241</v>
      </c>
      <c r="B15668" s="1" t="s">
        <v>25</v>
      </c>
      <c r="C15668">
        <v>887</v>
      </c>
      <c r="D15668">
        <v>33471</v>
      </c>
      <c r="E15668" s="32">
        <v>842</v>
      </c>
      <c r="F15668">
        <v>27</v>
      </c>
      <c r="G15668" s="32">
        <v>18</v>
      </c>
      <c r="H15668" s="32">
        <v>3</v>
      </c>
    </row>
    <row r="15669" spans="1:8" x14ac:dyDescent="0.55000000000000004">
      <c r="A15669" s="33">
        <v>44241</v>
      </c>
      <c r="B15669" s="1" t="s">
        <v>26</v>
      </c>
      <c r="C15669">
        <v>1682</v>
      </c>
      <c r="D15669">
        <v>45716</v>
      </c>
      <c r="E15669" s="32">
        <v>1449</v>
      </c>
      <c r="F15669">
        <v>60</v>
      </c>
      <c r="G15669" s="32">
        <v>235</v>
      </c>
      <c r="H15669" s="32">
        <v>1</v>
      </c>
    </row>
    <row r="15670" spans="1:8" x14ac:dyDescent="0.55000000000000004">
      <c r="A15670" s="33">
        <v>44241</v>
      </c>
      <c r="B15670" s="1" t="s">
        <v>27</v>
      </c>
      <c r="C15670">
        <v>530</v>
      </c>
      <c r="D15670">
        <v>28950</v>
      </c>
      <c r="E15670" s="32">
        <v>479</v>
      </c>
      <c r="F15670">
        <v>25</v>
      </c>
      <c r="G15670" s="32">
        <v>26</v>
      </c>
      <c r="H15670" s="32">
        <v>2</v>
      </c>
    </row>
    <row r="15671" spans="1:8" x14ac:dyDescent="0.55000000000000004">
      <c r="A15671" s="33">
        <v>44241</v>
      </c>
      <c r="B15671" s="1" t="s">
        <v>28</v>
      </c>
      <c r="C15671">
        <v>919</v>
      </c>
      <c r="D15671">
        <v>14741</v>
      </c>
      <c r="E15671" s="32">
        <v>885</v>
      </c>
      <c r="F15671">
        <v>16</v>
      </c>
      <c r="G15671" s="32">
        <v>18</v>
      </c>
      <c r="H15671" s="32">
        <v>1</v>
      </c>
    </row>
    <row r="15672" spans="1:8" x14ac:dyDescent="0.55000000000000004">
      <c r="A15672" s="33">
        <v>44241</v>
      </c>
      <c r="B15672" s="1" t="s">
        <v>29</v>
      </c>
      <c r="C15672">
        <v>2345</v>
      </c>
      <c r="D15672">
        <v>90739</v>
      </c>
      <c r="E15672" s="32">
        <v>2279</v>
      </c>
      <c r="F15672">
        <v>39</v>
      </c>
      <c r="G15672" s="32">
        <v>54</v>
      </c>
      <c r="H15672" s="32">
        <v>1</v>
      </c>
    </row>
    <row r="15673" spans="1:8" x14ac:dyDescent="0.55000000000000004">
      <c r="A15673" s="33">
        <v>44241</v>
      </c>
      <c r="B15673" s="1" t="s">
        <v>30</v>
      </c>
      <c r="C15673">
        <v>4577</v>
      </c>
      <c r="D15673">
        <v>119648</v>
      </c>
      <c r="E15673" s="32">
        <v>4192</v>
      </c>
      <c r="F15673">
        <v>91</v>
      </c>
      <c r="G15673" s="32">
        <v>294</v>
      </c>
      <c r="H15673" s="32">
        <v>11</v>
      </c>
    </row>
    <row r="15674" spans="1:8" x14ac:dyDescent="0.55000000000000004">
      <c r="A15674" s="33">
        <v>44241</v>
      </c>
      <c r="B15674" s="1" t="s">
        <v>31</v>
      </c>
      <c r="C15674">
        <v>4845</v>
      </c>
      <c r="D15674">
        <v>164992</v>
      </c>
      <c r="E15674" s="32">
        <v>4551</v>
      </c>
      <c r="F15674">
        <v>92</v>
      </c>
      <c r="G15674" s="32">
        <v>202</v>
      </c>
      <c r="H15674" s="32">
        <v>1</v>
      </c>
    </row>
    <row r="15675" spans="1:8" x14ac:dyDescent="0.55000000000000004">
      <c r="A15675" s="33">
        <v>44241</v>
      </c>
      <c r="B15675" s="1" t="s">
        <v>32</v>
      </c>
      <c r="C15675">
        <v>25128</v>
      </c>
      <c r="D15675">
        <v>353866</v>
      </c>
      <c r="E15675" s="32">
        <v>23394</v>
      </c>
      <c r="F15675">
        <v>475</v>
      </c>
      <c r="G15675" s="32">
        <v>1259</v>
      </c>
      <c r="H15675" s="32">
        <v>36</v>
      </c>
    </row>
    <row r="15676" spans="1:8" x14ac:dyDescent="0.55000000000000004">
      <c r="A15676" s="33">
        <v>44241</v>
      </c>
      <c r="B15676" s="1" t="s">
        <v>33</v>
      </c>
      <c r="C15676">
        <v>2389</v>
      </c>
      <c r="D15676">
        <v>56417</v>
      </c>
      <c r="E15676" s="32">
        <v>2167</v>
      </c>
      <c r="F15676">
        <v>42</v>
      </c>
      <c r="G15676" s="32">
        <v>180</v>
      </c>
      <c r="H15676" s="32">
        <v>11</v>
      </c>
    </row>
    <row r="15677" spans="1:8" x14ac:dyDescent="0.55000000000000004">
      <c r="A15677" s="33">
        <v>44241</v>
      </c>
      <c r="B15677" s="1" t="s">
        <v>34</v>
      </c>
      <c r="C15677">
        <v>2316</v>
      </c>
      <c r="D15677">
        <v>64703</v>
      </c>
      <c r="E15677" s="32">
        <v>2119</v>
      </c>
      <c r="F15677">
        <v>39</v>
      </c>
      <c r="G15677" s="32">
        <v>158</v>
      </c>
      <c r="H15677" s="32">
        <v>5</v>
      </c>
    </row>
    <row r="15678" spans="1:8" x14ac:dyDescent="0.55000000000000004">
      <c r="A15678" s="33">
        <v>44241</v>
      </c>
      <c r="B15678" s="1" t="s">
        <v>35</v>
      </c>
      <c r="C15678">
        <v>8846</v>
      </c>
      <c r="D15678">
        <v>143753</v>
      </c>
      <c r="E15678" s="32">
        <v>8103</v>
      </c>
      <c r="F15678">
        <v>144</v>
      </c>
      <c r="G15678" s="32">
        <v>673</v>
      </c>
      <c r="H15678" s="32">
        <v>5</v>
      </c>
    </row>
    <row r="15679" spans="1:8" x14ac:dyDescent="0.55000000000000004">
      <c r="A15679" s="33">
        <v>44241</v>
      </c>
      <c r="B15679" s="1" t="s">
        <v>36</v>
      </c>
      <c r="C15679">
        <v>45947</v>
      </c>
      <c r="D15679">
        <v>720445</v>
      </c>
      <c r="E15679" s="32">
        <v>42523</v>
      </c>
      <c r="F15679">
        <v>1054</v>
      </c>
      <c r="G15679" s="32">
        <v>1934</v>
      </c>
      <c r="H15679" s="32">
        <v>140</v>
      </c>
    </row>
    <row r="15680" spans="1:8" x14ac:dyDescent="0.55000000000000004">
      <c r="A15680" s="33">
        <v>44241</v>
      </c>
      <c r="B15680" s="1" t="s">
        <v>37</v>
      </c>
      <c r="C15680">
        <v>17470</v>
      </c>
      <c r="D15680">
        <v>226475</v>
      </c>
      <c r="E15680" s="32">
        <v>16119</v>
      </c>
      <c r="F15680">
        <v>478</v>
      </c>
      <c r="G15680" s="32">
        <v>873</v>
      </c>
      <c r="H15680" s="32">
        <v>67</v>
      </c>
    </row>
    <row r="15681" spans="1:8" x14ac:dyDescent="0.55000000000000004">
      <c r="A15681" s="33">
        <v>44241</v>
      </c>
      <c r="B15681" s="1" t="s">
        <v>38</v>
      </c>
      <c r="C15681">
        <v>3268</v>
      </c>
      <c r="D15681">
        <v>75362</v>
      </c>
      <c r="E15681" s="32">
        <v>3076</v>
      </c>
      <c r="F15681">
        <v>43</v>
      </c>
      <c r="G15681" s="32">
        <v>149</v>
      </c>
      <c r="H15681" s="32">
        <v>5</v>
      </c>
    </row>
    <row r="15682" spans="1:8" x14ac:dyDescent="0.55000000000000004">
      <c r="A15682" s="33">
        <v>44241</v>
      </c>
      <c r="B15682" s="1" t="s">
        <v>39</v>
      </c>
      <c r="C15682">
        <v>1147</v>
      </c>
      <c r="D15682">
        <v>23811</v>
      </c>
      <c r="E15682" s="32">
        <v>1052</v>
      </c>
      <c r="F15682">
        <v>16</v>
      </c>
      <c r="G15682" s="32">
        <v>56</v>
      </c>
      <c r="H15682" s="32">
        <v>8</v>
      </c>
    </row>
    <row r="15683" spans="1:8" x14ac:dyDescent="0.55000000000000004">
      <c r="A15683" s="33">
        <v>44241</v>
      </c>
      <c r="B15683" s="1" t="s">
        <v>40</v>
      </c>
      <c r="C15683">
        <v>207</v>
      </c>
      <c r="D15683">
        <v>37425</v>
      </c>
      <c r="E15683" s="32">
        <v>192</v>
      </c>
      <c r="F15683">
        <v>2</v>
      </c>
      <c r="G15683" s="32">
        <v>10</v>
      </c>
      <c r="H15683" s="32">
        <v>0</v>
      </c>
    </row>
    <row r="15684" spans="1:8" x14ac:dyDescent="0.55000000000000004">
      <c r="A15684" s="33">
        <v>44241</v>
      </c>
      <c r="B15684" s="1" t="s">
        <v>41</v>
      </c>
      <c r="C15684">
        <v>280</v>
      </c>
      <c r="D15684">
        <v>13515</v>
      </c>
      <c r="E15684" s="32">
        <v>271</v>
      </c>
      <c r="F15684">
        <v>0</v>
      </c>
      <c r="G15684" s="32">
        <v>9</v>
      </c>
      <c r="H15684" s="32">
        <v>1</v>
      </c>
    </row>
    <row r="15685" spans="1:8" x14ac:dyDescent="0.55000000000000004">
      <c r="A15685" s="33">
        <v>44241</v>
      </c>
      <c r="B15685" s="1" t="s">
        <v>42</v>
      </c>
      <c r="C15685">
        <v>2445</v>
      </c>
      <c r="D15685">
        <v>60138</v>
      </c>
      <c r="E15685" s="32">
        <v>2300</v>
      </c>
      <c r="F15685">
        <v>26</v>
      </c>
      <c r="G15685" s="32">
        <v>96</v>
      </c>
      <c r="H15685" s="32">
        <v>5</v>
      </c>
    </row>
    <row r="15686" spans="1:8" x14ac:dyDescent="0.55000000000000004">
      <c r="A15686" s="33">
        <v>44241</v>
      </c>
      <c r="B15686" s="1" t="s">
        <v>43</v>
      </c>
      <c r="C15686">
        <v>4939</v>
      </c>
      <c r="D15686">
        <v>139356</v>
      </c>
      <c r="E15686" s="32">
        <v>4718</v>
      </c>
      <c r="F15686">
        <v>99</v>
      </c>
      <c r="G15686" s="32">
        <v>113</v>
      </c>
      <c r="H15686" s="32">
        <v>6</v>
      </c>
    </row>
    <row r="15687" spans="1:8" x14ac:dyDescent="0.55000000000000004">
      <c r="A15687" s="33">
        <v>44241</v>
      </c>
      <c r="B15687" s="1" t="s">
        <v>44</v>
      </c>
      <c r="C15687">
        <v>1354</v>
      </c>
      <c r="D15687">
        <v>52858</v>
      </c>
      <c r="E15687" s="32">
        <v>1174</v>
      </c>
      <c r="F15687">
        <v>35</v>
      </c>
      <c r="G15687" s="32">
        <v>145</v>
      </c>
      <c r="H15687" s="32">
        <v>1</v>
      </c>
    </row>
    <row r="15688" spans="1:8" x14ac:dyDescent="0.55000000000000004">
      <c r="A15688" s="33">
        <v>44241</v>
      </c>
      <c r="B15688" s="1" t="s">
        <v>45</v>
      </c>
      <c r="C15688">
        <v>426</v>
      </c>
      <c r="D15688">
        <v>23983</v>
      </c>
      <c r="E15688" s="32">
        <v>367</v>
      </c>
      <c r="F15688">
        <v>15</v>
      </c>
      <c r="G15688" s="32">
        <v>44</v>
      </c>
      <c r="H15688" s="32">
        <v>3</v>
      </c>
    </row>
    <row r="15689" spans="1:8" x14ac:dyDescent="0.55000000000000004">
      <c r="A15689" s="33">
        <v>44241</v>
      </c>
      <c r="B15689" s="1" t="s">
        <v>46</v>
      </c>
      <c r="C15689">
        <v>721</v>
      </c>
      <c r="D15689">
        <v>41673</v>
      </c>
      <c r="E15689" s="32">
        <v>653</v>
      </c>
      <c r="F15689">
        <v>17</v>
      </c>
      <c r="G15689" s="32">
        <v>51</v>
      </c>
      <c r="H15689" s="32">
        <v>2</v>
      </c>
    </row>
    <row r="15690" spans="1:8" x14ac:dyDescent="0.55000000000000004">
      <c r="A15690" s="33">
        <v>44241</v>
      </c>
      <c r="B15690" s="1" t="s">
        <v>47</v>
      </c>
      <c r="C15690">
        <v>1029</v>
      </c>
      <c r="D15690">
        <v>29642</v>
      </c>
      <c r="E15690" s="32">
        <v>957</v>
      </c>
      <c r="F15690">
        <v>22</v>
      </c>
      <c r="G15690" s="32">
        <v>50</v>
      </c>
      <c r="H15690" s="32">
        <v>1</v>
      </c>
    </row>
    <row r="15691" spans="1:8" x14ac:dyDescent="0.55000000000000004">
      <c r="A15691" s="33">
        <v>44241</v>
      </c>
      <c r="B15691" s="1" t="s">
        <v>48</v>
      </c>
      <c r="C15691">
        <v>876</v>
      </c>
      <c r="D15691">
        <v>7038</v>
      </c>
      <c r="E15691" s="32">
        <v>842</v>
      </c>
      <c r="F15691">
        <v>17</v>
      </c>
      <c r="G15691" s="32">
        <v>17</v>
      </c>
      <c r="H15691" s="32">
        <v>1</v>
      </c>
    </row>
    <row r="15692" spans="1:8" x14ac:dyDescent="0.55000000000000004">
      <c r="A15692" s="33">
        <v>44241</v>
      </c>
      <c r="B15692" s="1" t="s">
        <v>49</v>
      </c>
      <c r="C15692">
        <v>17327</v>
      </c>
      <c r="D15692">
        <v>408188</v>
      </c>
      <c r="E15692" s="32">
        <v>15637</v>
      </c>
      <c r="F15692">
        <v>234</v>
      </c>
      <c r="G15692" s="32">
        <v>1456</v>
      </c>
      <c r="H15692" s="32">
        <v>32</v>
      </c>
    </row>
    <row r="15693" spans="1:8" x14ac:dyDescent="0.55000000000000004">
      <c r="A15693" s="33">
        <v>44241</v>
      </c>
      <c r="B15693" s="1" t="s">
        <v>50</v>
      </c>
      <c r="C15693">
        <v>995</v>
      </c>
      <c r="D15693">
        <v>25949</v>
      </c>
      <c r="E15693" s="32">
        <v>971</v>
      </c>
      <c r="F15693">
        <v>6</v>
      </c>
      <c r="G15693" s="32">
        <v>39</v>
      </c>
      <c r="H15693" s="32">
        <v>1</v>
      </c>
    </row>
    <row r="15694" spans="1:8" x14ac:dyDescent="0.55000000000000004">
      <c r="A15694" s="33">
        <v>44241</v>
      </c>
      <c r="B15694" s="1" t="s">
        <v>51</v>
      </c>
      <c r="C15694">
        <v>1580</v>
      </c>
      <c r="D15694">
        <v>63103</v>
      </c>
      <c r="E15694" s="32">
        <v>1412</v>
      </c>
      <c r="F15694">
        <v>35</v>
      </c>
      <c r="G15694" s="32">
        <v>101</v>
      </c>
      <c r="H15694" s="32">
        <v>2</v>
      </c>
    </row>
    <row r="15695" spans="1:8" x14ac:dyDescent="0.55000000000000004">
      <c r="A15695" s="33">
        <v>44241</v>
      </c>
      <c r="B15695" s="1" t="s">
        <v>52</v>
      </c>
      <c r="C15695">
        <v>3403</v>
      </c>
      <c r="D15695">
        <v>55648</v>
      </c>
      <c r="E15695" s="32">
        <v>3243</v>
      </c>
      <c r="F15695">
        <v>67</v>
      </c>
      <c r="G15695" s="32">
        <v>97</v>
      </c>
      <c r="H15695" s="32">
        <v>15</v>
      </c>
    </row>
    <row r="15696" spans="1:8" x14ac:dyDescent="0.55000000000000004">
      <c r="A15696" s="33">
        <v>44241</v>
      </c>
      <c r="B15696" s="1" t="s">
        <v>53</v>
      </c>
      <c r="C15696">
        <v>1262</v>
      </c>
      <c r="D15696">
        <v>72664</v>
      </c>
      <c r="E15696" s="32">
        <v>1158</v>
      </c>
      <c r="F15696">
        <v>18</v>
      </c>
      <c r="G15696" s="32">
        <v>86</v>
      </c>
      <c r="H15696" s="32">
        <v>0</v>
      </c>
    </row>
    <row r="15697" spans="1:8" x14ac:dyDescent="0.55000000000000004">
      <c r="A15697" s="33">
        <v>44241</v>
      </c>
      <c r="B15697" s="1" t="s">
        <v>54</v>
      </c>
      <c r="C15697">
        <v>1906</v>
      </c>
      <c r="D15697">
        <v>24475</v>
      </c>
      <c r="E15697" s="32">
        <v>1775</v>
      </c>
      <c r="F15697">
        <v>20</v>
      </c>
      <c r="G15697" s="32">
        <v>96</v>
      </c>
      <c r="H15697" s="32">
        <v>2</v>
      </c>
    </row>
    <row r="15698" spans="1:8" x14ac:dyDescent="0.55000000000000004">
      <c r="A15698" s="33">
        <v>44241</v>
      </c>
      <c r="B15698" s="1" t="s">
        <v>55</v>
      </c>
      <c r="C15698">
        <v>1724</v>
      </c>
      <c r="D15698">
        <v>61770</v>
      </c>
      <c r="E15698" s="32">
        <v>1627</v>
      </c>
      <c r="F15698">
        <v>21</v>
      </c>
      <c r="G15698" s="32">
        <v>89</v>
      </c>
      <c r="H15698" s="32">
        <v>5</v>
      </c>
    </row>
    <row r="15699" spans="1:8" x14ac:dyDescent="0.55000000000000004">
      <c r="A15699" s="33">
        <v>44241</v>
      </c>
      <c r="B15699" s="1" t="s">
        <v>56</v>
      </c>
      <c r="C15699">
        <v>7990</v>
      </c>
      <c r="D15699">
        <v>136508</v>
      </c>
      <c r="E15699" s="32">
        <v>7515</v>
      </c>
      <c r="F15699">
        <v>101</v>
      </c>
      <c r="G15699" s="32">
        <v>379</v>
      </c>
      <c r="H15699" s="32">
        <v>2</v>
      </c>
    </row>
    <row r="15700" spans="1:8" x14ac:dyDescent="0.55000000000000004">
      <c r="A15700" s="33">
        <v>44242</v>
      </c>
      <c r="B15700" s="1" t="s">
        <v>7</v>
      </c>
      <c r="C15700">
        <v>18534</v>
      </c>
      <c r="D15700">
        <v>352699</v>
      </c>
      <c r="E15700" s="32">
        <v>17069</v>
      </c>
      <c r="F15700">
        <v>640</v>
      </c>
      <c r="G15700" s="32">
        <v>832</v>
      </c>
      <c r="H15700" s="32">
        <v>13</v>
      </c>
    </row>
    <row r="15701" spans="1:8" x14ac:dyDescent="0.55000000000000004">
      <c r="A15701" s="33">
        <v>44242</v>
      </c>
      <c r="B15701" s="1" t="s">
        <v>11</v>
      </c>
      <c r="C15701">
        <v>806</v>
      </c>
      <c r="D15701">
        <v>16641</v>
      </c>
      <c r="E15701" s="32">
        <v>713</v>
      </c>
      <c r="F15701">
        <v>17</v>
      </c>
      <c r="G15701" s="32">
        <v>76</v>
      </c>
      <c r="H15701" s="32">
        <v>1</v>
      </c>
    </row>
    <row r="15702" spans="1:8" x14ac:dyDescent="0.55000000000000004">
      <c r="A15702" s="33">
        <v>44242</v>
      </c>
      <c r="B15702" s="1" t="s">
        <v>12</v>
      </c>
      <c r="C15702">
        <v>524</v>
      </c>
      <c r="D15702">
        <v>22491</v>
      </c>
      <c r="E15702" s="32">
        <v>477</v>
      </c>
      <c r="F15702">
        <v>29</v>
      </c>
      <c r="G15702" s="32">
        <v>18</v>
      </c>
      <c r="H15702" s="32">
        <v>1</v>
      </c>
    </row>
    <row r="15703" spans="1:8" x14ac:dyDescent="0.55000000000000004">
      <c r="A15703" s="33">
        <v>44242</v>
      </c>
      <c r="B15703" s="1" t="s">
        <v>13</v>
      </c>
      <c r="C15703">
        <v>3509</v>
      </c>
      <c r="D15703">
        <v>49684</v>
      </c>
      <c r="E15703" s="32">
        <v>3400</v>
      </c>
      <c r="F15703">
        <v>23</v>
      </c>
      <c r="G15703" s="32">
        <v>86</v>
      </c>
      <c r="H15703" s="32">
        <v>5</v>
      </c>
    </row>
    <row r="15704" spans="1:8" x14ac:dyDescent="0.55000000000000004">
      <c r="A15704" s="33">
        <v>44242</v>
      </c>
      <c r="B15704" s="1" t="s">
        <v>14</v>
      </c>
      <c r="C15704">
        <v>269</v>
      </c>
      <c r="D15704">
        <v>6948</v>
      </c>
      <c r="E15704" s="32">
        <v>241</v>
      </c>
      <c r="F15704">
        <v>6</v>
      </c>
      <c r="G15704" s="32">
        <v>22</v>
      </c>
      <c r="H15704" s="32">
        <v>0</v>
      </c>
    </row>
    <row r="15705" spans="1:8" x14ac:dyDescent="0.55000000000000004">
      <c r="A15705" s="33">
        <v>44242</v>
      </c>
      <c r="B15705" s="1" t="s">
        <v>15</v>
      </c>
      <c r="C15705">
        <v>534</v>
      </c>
      <c r="D15705">
        <v>16610</v>
      </c>
      <c r="E15705" s="32">
        <v>491</v>
      </c>
      <c r="F15705">
        <v>15</v>
      </c>
      <c r="G15705" s="32">
        <v>28</v>
      </c>
      <c r="H15705" s="32">
        <v>0</v>
      </c>
    </row>
    <row r="15706" spans="1:8" x14ac:dyDescent="0.55000000000000004">
      <c r="A15706" s="33">
        <v>44242</v>
      </c>
      <c r="B15706" s="1" t="s">
        <v>16</v>
      </c>
      <c r="C15706">
        <v>1836</v>
      </c>
      <c r="D15706">
        <v>98705</v>
      </c>
      <c r="E15706" s="32">
        <v>1650</v>
      </c>
      <c r="F15706">
        <v>64</v>
      </c>
      <c r="G15706" s="32">
        <v>122</v>
      </c>
      <c r="H15706" s="32">
        <v>9</v>
      </c>
    </row>
    <row r="15707" spans="1:8" x14ac:dyDescent="0.55000000000000004">
      <c r="A15707" s="33">
        <v>44242</v>
      </c>
      <c r="B15707" s="1" t="s">
        <v>17</v>
      </c>
      <c r="C15707">
        <v>5390</v>
      </c>
      <c r="D15707">
        <v>24519</v>
      </c>
      <c r="E15707" s="32">
        <v>4897</v>
      </c>
      <c r="F15707">
        <v>98</v>
      </c>
      <c r="G15707" s="32">
        <v>395</v>
      </c>
      <c r="H15707" s="32">
        <v>15</v>
      </c>
    </row>
    <row r="15708" spans="1:8" x14ac:dyDescent="0.55000000000000004">
      <c r="A15708" s="33">
        <v>44242</v>
      </c>
      <c r="B15708" s="1" t="s">
        <v>18</v>
      </c>
      <c r="C15708">
        <v>3971</v>
      </c>
      <c r="D15708">
        <v>117740</v>
      </c>
      <c r="E15708" s="32">
        <v>3697</v>
      </c>
      <c r="F15708">
        <v>59</v>
      </c>
      <c r="G15708" s="32">
        <v>215</v>
      </c>
      <c r="H15708" s="32">
        <v>9</v>
      </c>
    </row>
    <row r="15709" spans="1:8" x14ac:dyDescent="0.55000000000000004">
      <c r="A15709" s="33">
        <v>44242</v>
      </c>
      <c r="B15709" s="1" t="s">
        <v>19</v>
      </c>
      <c r="C15709">
        <v>4282</v>
      </c>
      <c r="D15709">
        <v>85166</v>
      </c>
      <c r="E15709" s="32">
        <v>3950</v>
      </c>
      <c r="F15709">
        <v>81</v>
      </c>
      <c r="G15709" s="32">
        <v>251</v>
      </c>
      <c r="H15709" s="32">
        <v>8</v>
      </c>
    </row>
    <row r="15710" spans="1:8" x14ac:dyDescent="0.55000000000000004">
      <c r="A15710" s="33">
        <v>44242</v>
      </c>
      <c r="B15710" s="1" t="s">
        <v>20</v>
      </c>
      <c r="C15710">
        <v>27857</v>
      </c>
      <c r="D15710">
        <v>508340</v>
      </c>
      <c r="E15710" s="32">
        <v>25010</v>
      </c>
      <c r="F15710">
        <v>473</v>
      </c>
      <c r="G15710" s="32">
        <v>2374</v>
      </c>
      <c r="H15710" s="32">
        <v>42</v>
      </c>
    </row>
    <row r="15711" spans="1:8" x14ac:dyDescent="0.55000000000000004">
      <c r="A15711" s="33">
        <v>44242</v>
      </c>
      <c r="B15711" s="1" t="s">
        <v>21</v>
      </c>
      <c r="C15711">
        <v>24720</v>
      </c>
      <c r="D15711">
        <v>373733</v>
      </c>
      <c r="E15711" s="32">
        <v>21764</v>
      </c>
      <c r="F15711">
        <v>351</v>
      </c>
      <c r="G15711" s="32">
        <v>2605</v>
      </c>
      <c r="H15711" s="32">
        <v>29</v>
      </c>
    </row>
    <row r="15712" spans="1:8" x14ac:dyDescent="0.55000000000000004">
      <c r="A15712" s="33">
        <v>44242</v>
      </c>
      <c r="B15712" s="1" t="s">
        <v>22</v>
      </c>
      <c r="C15712">
        <v>107609</v>
      </c>
      <c r="D15712">
        <v>1436850</v>
      </c>
      <c r="E15712" s="32">
        <v>100880</v>
      </c>
      <c r="F15712">
        <v>1137</v>
      </c>
      <c r="G15712" s="32">
        <v>5592</v>
      </c>
      <c r="H15712" s="32">
        <v>97</v>
      </c>
    </row>
    <row r="15713" spans="1:8" x14ac:dyDescent="0.55000000000000004">
      <c r="A15713" s="33">
        <v>44242</v>
      </c>
      <c r="B15713" s="1" t="s">
        <v>23</v>
      </c>
      <c r="C15713">
        <v>43335</v>
      </c>
      <c r="D15713">
        <v>549826</v>
      </c>
      <c r="E15713" s="32">
        <v>41315</v>
      </c>
      <c r="F15713">
        <v>598</v>
      </c>
      <c r="G15713" s="32">
        <v>1422</v>
      </c>
      <c r="H15713" s="32">
        <v>40</v>
      </c>
    </row>
    <row r="15714" spans="1:8" x14ac:dyDescent="0.55000000000000004">
      <c r="A15714" s="33">
        <v>44242</v>
      </c>
      <c r="B15714" s="1" t="s">
        <v>24</v>
      </c>
      <c r="C15714">
        <v>1008</v>
      </c>
      <c r="D15714">
        <v>40518</v>
      </c>
      <c r="E15714" s="32">
        <v>918</v>
      </c>
      <c r="F15714">
        <v>13</v>
      </c>
      <c r="G15714" s="32">
        <v>77</v>
      </c>
      <c r="H15714" s="32">
        <v>1</v>
      </c>
    </row>
    <row r="15715" spans="1:8" x14ac:dyDescent="0.55000000000000004">
      <c r="A15715" s="33">
        <v>44242</v>
      </c>
      <c r="B15715" s="1" t="s">
        <v>25</v>
      </c>
      <c r="C15715">
        <v>888</v>
      </c>
      <c r="D15715">
        <v>33912</v>
      </c>
      <c r="E15715" s="32">
        <v>843</v>
      </c>
      <c r="F15715">
        <v>27</v>
      </c>
      <c r="G15715" s="32">
        <v>18</v>
      </c>
      <c r="H15715" s="32">
        <v>3</v>
      </c>
    </row>
    <row r="15716" spans="1:8" x14ac:dyDescent="0.55000000000000004">
      <c r="A15716" s="33">
        <v>44242</v>
      </c>
      <c r="B15716" s="1" t="s">
        <v>26</v>
      </c>
      <c r="C15716">
        <v>1693</v>
      </c>
      <c r="D15716">
        <v>45940</v>
      </c>
      <c r="E15716" s="32">
        <v>1461</v>
      </c>
      <c r="F15716">
        <v>60</v>
      </c>
      <c r="G15716" s="32">
        <v>228</v>
      </c>
      <c r="H15716" s="32">
        <v>1</v>
      </c>
    </row>
    <row r="15717" spans="1:8" x14ac:dyDescent="0.55000000000000004">
      <c r="A15717" s="33">
        <v>44242</v>
      </c>
      <c r="B15717" s="1" t="s">
        <v>27</v>
      </c>
      <c r="C15717">
        <v>530</v>
      </c>
      <c r="D15717">
        <v>28979</v>
      </c>
      <c r="E15717" s="32">
        <v>484</v>
      </c>
      <c r="F15717">
        <v>25</v>
      </c>
      <c r="G15717" s="32">
        <v>21</v>
      </c>
      <c r="H15717" s="32">
        <v>2</v>
      </c>
    </row>
    <row r="15718" spans="1:8" x14ac:dyDescent="0.55000000000000004">
      <c r="A15718" s="33">
        <v>44242</v>
      </c>
      <c r="B15718" s="1" t="s">
        <v>28</v>
      </c>
      <c r="C15718">
        <v>928</v>
      </c>
      <c r="D15718">
        <v>14741</v>
      </c>
      <c r="E15718" s="32">
        <v>893</v>
      </c>
      <c r="F15718">
        <v>16</v>
      </c>
      <c r="G15718" s="32">
        <v>19</v>
      </c>
      <c r="H15718" s="32">
        <v>1</v>
      </c>
    </row>
    <row r="15719" spans="1:8" x14ac:dyDescent="0.55000000000000004">
      <c r="A15719" s="33">
        <v>44242</v>
      </c>
      <c r="B15719" s="1" t="s">
        <v>29</v>
      </c>
      <c r="C15719">
        <v>2347</v>
      </c>
      <c r="D15719">
        <v>92339</v>
      </c>
      <c r="E15719" s="32">
        <v>2287</v>
      </c>
      <c r="F15719">
        <v>41</v>
      </c>
      <c r="G15719" s="32">
        <v>48</v>
      </c>
      <c r="H15719" s="32">
        <v>1</v>
      </c>
    </row>
    <row r="15720" spans="1:8" x14ac:dyDescent="0.55000000000000004">
      <c r="A15720" s="33">
        <v>44242</v>
      </c>
      <c r="B15720" s="1" t="s">
        <v>30</v>
      </c>
      <c r="C15720">
        <v>4590</v>
      </c>
      <c r="D15720">
        <v>119741</v>
      </c>
      <c r="E15720" s="32">
        <v>4236</v>
      </c>
      <c r="F15720">
        <v>96</v>
      </c>
      <c r="G15720" s="32">
        <v>258</v>
      </c>
      <c r="H15720" s="32">
        <v>10</v>
      </c>
    </row>
    <row r="15721" spans="1:8" x14ac:dyDescent="0.55000000000000004">
      <c r="A15721" s="33">
        <v>44242</v>
      </c>
      <c r="B15721" s="1" t="s">
        <v>31</v>
      </c>
      <c r="C15721">
        <v>4855</v>
      </c>
      <c r="D15721">
        <v>168204</v>
      </c>
      <c r="E15721" s="32">
        <v>4598</v>
      </c>
      <c r="F15721">
        <v>92</v>
      </c>
      <c r="G15721" s="32">
        <v>165</v>
      </c>
      <c r="H15721" s="32">
        <v>1</v>
      </c>
    </row>
    <row r="15722" spans="1:8" x14ac:dyDescent="0.55000000000000004">
      <c r="A15722" s="33">
        <v>44242</v>
      </c>
      <c r="B15722" s="1" t="s">
        <v>32</v>
      </c>
      <c r="C15722">
        <v>25205</v>
      </c>
      <c r="D15722">
        <v>359938</v>
      </c>
      <c r="E15722" s="32">
        <v>23494</v>
      </c>
      <c r="F15722">
        <v>478</v>
      </c>
      <c r="G15722" s="32">
        <v>1233</v>
      </c>
      <c r="H15722" s="32">
        <v>36</v>
      </c>
    </row>
    <row r="15723" spans="1:8" x14ac:dyDescent="0.55000000000000004">
      <c r="A15723" s="33">
        <v>44242</v>
      </c>
      <c r="B15723" s="1" t="s">
        <v>33</v>
      </c>
      <c r="C15723">
        <v>2393</v>
      </c>
      <c r="D15723">
        <v>56417</v>
      </c>
      <c r="E15723" s="32">
        <v>2180</v>
      </c>
      <c r="F15723">
        <v>45</v>
      </c>
      <c r="G15723" s="32">
        <v>168</v>
      </c>
      <c r="H15723" s="32">
        <v>11</v>
      </c>
    </row>
    <row r="15724" spans="1:8" x14ac:dyDescent="0.55000000000000004">
      <c r="A15724" s="33">
        <v>44242</v>
      </c>
      <c r="B15724" s="1" t="s">
        <v>34</v>
      </c>
      <c r="C15724">
        <v>2325</v>
      </c>
      <c r="D15724">
        <v>65163</v>
      </c>
      <c r="E15724" s="32">
        <v>2130</v>
      </c>
      <c r="F15724">
        <v>39</v>
      </c>
      <c r="G15724" s="32">
        <v>156</v>
      </c>
      <c r="H15724" s="32">
        <v>4</v>
      </c>
    </row>
    <row r="15725" spans="1:8" x14ac:dyDescent="0.55000000000000004">
      <c r="A15725" s="33">
        <v>44242</v>
      </c>
      <c r="B15725" s="1" t="s">
        <v>35</v>
      </c>
      <c r="C15725">
        <v>8916</v>
      </c>
      <c r="D15725">
        <v>146242</v>
      </c>
      <c r="E15725" s="32">
        <v>8221</v>
      </c>
      <c r="F15725">
        <v>147</v>
      </c>
      <c r="G15725" s="32">
        <v>570</v>
      </c>
      <c r="H15725" s="32">
        <v>5</v>
      </c>
    </row>
    <row r="15726" spans="1:8" x14ac:dyDescent="0.55000000000000004">
      <c r="A15726" s="33">
        <v>44242</v>
      </c>
      <c r="B15726" s="1" t="s">
        <v>36</v>
      </c>
      <c r="C15726">
        <v>46016</v>
      </c>
      <c r="D15726">
        <v>725724</v>
      </c>
      <c r="E15726" s="32">
        <v>42638</v>
      </c>
      <c r="F15726">
        <v>1058</v>
      </c>
      <c r="G15726" s="32">
        <v>1876</v>
      </c>
      <c r="H15726" s="32">
        <v>142</v>
      </c>
    </row>
    <row r="15727" spans="1:8" x14ac:dyDescent="0.55000000000000004">
      <c r="A15727" s="33">
        <v>44242</v>
      </c>
      <c r="B15727" s="1" t="s">
        <v>37</v>
      </c>
      <c r="C15727">
        <v>17514</v>
      </c>
      <c r="D15727">
        <v>227721</v>
      </c>
      <c r="E15727" s="32">
        <v>16206</v>
      </c>
      <c r="F15727">
        <v>480</v>
      </c>
      <c r="G15727" s="32">
        <v>828</v>
      </c>
      <c r="H15727" s="32">
        <v>68</v>
      </c>
    </row>
    <row r="15728" spans="1:8" x14ac:dyDescent="0.55000000000000004">
      <c r="A15728" s="33">
        <v>44242</v>
      </c>
      <c r="B15728" s="1" t="s">
        <v>38</v>
      </c>
      <c r="C15728">
        <v>3273</v>
      </c>
      <c r="D15728">
        <v>76238</v>
      </c>
      <c r="E15728" s="32">
        <v>3093</v>
      </c>
      <c r="F15728">
        <v>43</v>
      </c>
      <c r="G15728" s="32">
        <v>137</v>
      </c>
      <c r="H15728" s="32">
        <v>5</v>
      </c>
    </row>
    <row r="15729" spans="1:8" x14ac:dyDescent="0.55000000000000004">
      <c r="A15729" s="33">
        <v>44242</v>
      </c>
      <c r="B15729" s="1" t="s">
        <v>39</v>
      </c>
      <c r="C15729">
        <v>1151</v>
      </c>
      <c r="D15729">
        <v>23902</v>
      </c>
      <c r="E15729" s="32">
        <v>1058</v>
      </c>
      <c r="F15729">
        <v>17</v>
      </c>
      <c r="G15729" s="32">
        <v>53</v>
      </c>
      <c r="H15729" s="32">
        <v>10</v>
      </c>
    </row>
    <row r="15730" spans="1:8" x14ac:dyDescent="0.55000000000000004">
      <c r="A15730" s="33">
        <v>44242</v>
      </c>
      <c r="B15730" s="1" t="s">
        <v>40</v>
      </c>
      <c r="C15730">
        <v>207</v>
      </c>
      <c r="D15730">
        <v>37775</v>
      </c>
      <c r="E15730" s="32">
        <v>194</v>
      </c>
      <c r="F15730">
        <v>2</v>
      </c>
      <c r="G15730" s="32">
        <v>8</v>
      </c>
      <c r="H15730" s="32">
        <v>0</v>
      </c>
    </row>
    <row r="15731" spans="1:8" x14ac:dyDescent="0.55000000000000004">
      <c r="A15731" s="33">
        <v>44242</v>
      </c>
      <c r="B15731" s="1" t="s">
        <v>41</v>
      </c>
      <c r="C15731">
        <v>280</v>
      </c>
      <c r="D15731">
        <v>13515</v>
      </c>
      <c r="E15731" s="32">
        <v>273</v>
      </c>
      <c r="F15731">
        <v>0</v>
      </c>
      <c r="G15731" s="32">
        <v>7</v>
      </c>
      <c r="H15731" s="32">
        <v>1</v>
      </c>
    </row>
    <row r="15732" spans="1:8" x14ac:dyDescent="0.55000000000000004">
      <c r="A15732" s="33">
        <v>44242</v>
      </c>
      <c r="B15732" s="1" t="s">
        <v>42</v>
      </c>
      <c r="C15732">
        <v>2449</v>
      </c>
      <c r="D15732">
        <v>60138</v>
      </c>
      <c r="E15732" s="32">
        <v>2300</v>
      </c>
      <c r="F15732">
        <v>26</v>
      </c>
      <c r="G15732" s="32">
        <v>96</v>
      </c>
      <c r="H15732" s="32">
        <v>5</v>
      </c>
    </row>
    <row r="15733" spans="1:8" x14ac:dyDescent="0.55000000000000004">
      <c r="A15733" s="33">
        <v>44242</v>
      </c>
      <c r="B15733" s="1" t="s">
        <v>43</v>
      </c>
      <c r="C15733">
        <v>4949</v>
      </c>
      <c r="D15733">
        <v>139356</v>
      </c>
      <c r="E15733" s="32">
        <v>4725</v>
      </c>
      <c r="F15733">
        <v>99</v>
      </c>
      <c r="G15733" s="32">
        <v>117</v>
      </c>
      <c r="H15733" s="32">
        <v>6</v>
      </c>
    </row>
    <row r="15734" spans="1:8" x14ac:dyDescent="0.55000000000000004">
      <c r="A15734" s="33">
        <v>44242</v>
      </c>
      <c r="B15734" s="1" t="s">
        <v>44</v>
      </c>
      <c r="C15734">
        <v>1356</v>
      </c>
      <c r="D15734">
        <v>52858</v>
      </c>
      <c r="E15734" s="32">
        <v>1183</v>
      </c>
      <c r="F15734">
        <v>35</v>
      </c>
      <c r="G15734" s="32">
        <v>138</v>
      </c>
      <c r="H15734" s="32">
        <v>1</v>
      </c>
    </row>
    <row r="15735" spans="1:8" x14ac:dyDescent="0.55000000000000004">
      <c r="A15735" s="33">
        <v>44242</v>
      </c>
      <c r="B15735" s="1" t="s">
        <v>45</v>
      </c>
      <c r="C15735">
        <v>430</v>
      </c>
      <c r="D15735">
        <v>24165</v>
      </c>
      <c r="E15735" s="32">
        <v>368</v>
      </c>
      <c r="F15735">
        <v>15</v>
      </c>
      <c r="G15735" s="32">
        <v>47</v>
      </c>
      <c r="H15735" s="32">
        <v>2</v>
      </c>
    </row>
    <row r="15736" spans="1:8" x14ac:dyDescent="0.55000000000000004">
      <c r="A15736" s="33">
        <v>44242</v>
      </c>
      <c r="B15736" s="1" t="s">
        <v>46</v>
      </c>
      <c r="C15736">
        <v>723</v>
      </c>
      <c r="D15736">
        <v>41706</v>
      </c>
      <c r="E15736" s="32">
        <v>654</v>
      </c>
      <c r="F15736">
        <v>18</v>
      </c>
      <c r="G15736" s="32">
        <v>51</v>
      </c>
      <c r="H15736" s="32">
        <v>1</v>
      </c>
    </row>
    <row r="15737" spans="1:8" x14ac:dyDescent="0.55000000000000004">
      <c r="A15737" s="33">
        <v>44242</v>
      </c>
      <c r="B15737" s="1" t="s">
        <v>47</v>
      </c>
      <c r="C15737">
        <v>1029</v>
      </c>
      <c r="D15737">
        <v>29650</v>
      </c>
      <c r="E15737" s="32">
        <v>960</v>
      </c>
      <c r="F15737">
        <v>22</v>
      </c>
      <c r="G15737" s="32">
        <v>47</v>
      </c>
      <c r="H15737" s="32">
        <v>1</v>
      </c>
    </row>
    <row r="15738" spans="1:8" x14ac:dyDescent="0.55000000000000004">
      <c r="A15738" s="33">
        <v>44242</v>
      </c>
      <c r="B15738" s="1" t="s">
        <v>48</v>
      </c>
      <c r="C15738">
        <v>877</v>
      </c>
      <c r="D15738">
        <v>7041</v>
      </c>
      <c r="E15738" s="32">
        <v>842</v>
      </c>
      <c r="F15738">
        <v>17</v>
      </c>
      <c r="G15738" s="32">
        <v>18</v>
      </c>
      <c r="H15738" s="32">
        <v>1</v>
      </c>
    </row>
    <row r="15739" spans="1:8" x14ac:dyDescent="0.55000000000000004">
      <c r="A15739" s="33">
        <v>44242</v>
      </c>
      <c r="B15739" s="1" t="s">
        <v>49</v>
      </c>
      <c r="C15739">
        <v>17396</v>
      </c>
      <c r="D15739">
        <v>409827</v>
      </c>
      <c r="E15739" s="32">
        <v>15799</v>
      </c>
      <c r="F15739">
        <v>236</v>
      </c>
      <c r="G15739" s="32">
        <v>1361</v>
      </c>
      <c r="H15739" s="32">
        <v>33</v>
      </c>
    </row>
    <row r="15740" spans="1:8" x14ac:dyDescent="0.55000000000000004">
      <c r="A15740" s="33">
        <v>44242</v>
      </c>
      <c r="B15740" s="1" t="s">
        <v>50</v>
      </c>
      <c r="C15740">
        <v>995</v>
      </c>
      <c r="D15740">
        <v>26109</v>
      </c>
      <c r="E15740" s="32">
        <v>974</v>
      </c>
      <c r="F15740">
        <v>6</v>
      </c>
      <c r="G15740" s="32">
        <v>36</v>
      </c>
      <c r="H15740" s="32">
        <v>1</v>
      </c>
    </row>
    <row r="15741" spans="1:8" x14ac:dyDescent="0.55000000000000004">
      <c r="A15741" s="33">
        <v>44242</v>
      </c>
      <c r="B15741" s="1" t="s">
        <v>51</v>
      </c>
      <c r="C15741">
        <v>1585</v>
      </c>
      <c r="D15741">
        <v>63185</v>
      </c>
      <c r="E15741" s="32">
        <v>1450</v>
      </c>
      <c r="F15741">
        <v>36</v>
      </c>
      <c r="G15741" s="32">
        <v>99</v>
      </c>
      <c r="H15741" s="32">
        <v>3</v>
      </c>
    </row>
    <row r="15742" spans="1:8" x14ac:dyDescent="0.55000000000000004">
      <c r="A15742" s="33">
        <v>44242</v>
      </c>
      <c r="B15742" s="1" t="s">
        <v>52</v>
      </c>
      <c r="C15742">
        <v>3413</v>
      </c>
      <c r="D15742">
        <v>55685</v>
      </c>
      <c r="E15742" s="32">
        <v>3247</v>
      </c>
      <c r="F15742">
        <v>70</v>
      </c>
      <c r="G15742" s="32">
        <v>87</v>
      </c>
      <c r="H15742" s="32">
        <v>11</v>
      </c>
    </row>
    <row r="15743" spans="1:8" x14ac:dyDescent="0.55000000000000004">
      <c r="A15743" s="33">
        <v>44242</v>
      </c>
      <c r="B15743" s="1" t="s">
        <v>53</v>
      </c>
      <c r="C15743">
        <v>1263</v>
      </c>
      <c r="D15743">
        <v>72676</v>
      </c>
      <c r="E15743" s="32">
        <v>1163</v>
      </c>
      <c r="F15743">
        <v>18</v>
      </c>
      <c r="G15743" s="32">
        <v>82</v>
      </c>
      <c r="H15743" s="32">
        <v>0</v>
      </c>
    </row>
    <row r="15744" spans="1:8" x14ac:dyDescent="0.55000000000000004">
      <c r="A15744" s="33">
        <v>44242</v>
      </c>
      <c r="B15744" s="1" t="s">
        <v>54</v>
      </c>
      <c r="C15744">
        <v>1935</v>
      </c>
      <c r="D15744">
        <v>24553</v>
      </c>
      <c r="E15744" s="32">
        <v>1834</v>
      </c>
      <c r="F15744">
        <v>21</v>
      </c>
      <c r="G15744" s="32">
        <v>73</v>
      </c>
      <c r="H15744" s="32">
        <v>1</v>
      </c>
    </row>
    <row r="15745" spans="1:8" x14ac:dyDescent="0.55000000000000004">
      <c r="A15745" s="33">
        <v>44242</v>
      </c>
      <c r="B15745" s="1" t="s">
        <v>55</v>
      </c>
      <c r="C15745">
        <v>1726</v>
      </c>
      <c r="D15745">
        <v>63076</v>
      </c>
      <c r="E15745" s="32">
        <v>1630</v>
      </c>
      <c r="F15745">
        <v>22</v>
      </c>
      <c r="G15745" s="32">
        <v>94</v>
      </c>
      <c r="H15745" s="32">
        <v>5</v>
      </c>
    </row>
    <row r="15746" spans="1:8" x14ac:dyDescent="0.55000000000000004">
      <c r="A15746" s="33">
        <v>44242</v>
      </c>
      <c r="B15746" s="1" t="s">
        <v>56</v>
      </c>
      <c r="C15746">
        <v>7995</v>
      </c>
      <c r="D15746">
        <v>137656</v>
      </c>
      <c r="E15746" s="32">
        <v>7538</v>
      </c>
      <c r="F15746">
        <v>102</v>
      </c>
      <c r="G15746" s="32">
        <v>360</v>
      </c>
      <c r="H15746" s="32">
        <v>2</v>
      </c>
    </row>
    <row r="15747" spans="1:8" x14ac:dyDescent="0.55000000000000004">
      <c r="A15747" s="33">
        <v>44243</v>
      </c>
      <c r="B15747" s="1" t="s">
        <v>7</v>
      </c>
      <c r="C15747">
        <v>18578</v>
      </c>
      <c r="D15747">
        <v>354325</v>
      </c>
      <c r="E15747" s="32">
        <v>17157</v>
      </c>
      <c r="F15747">
        <v>642</v>
      </c>
      <c r="G15747" s="32">
        <v>825</v>
      </c>
      <c r="H15747" s="32">
        <v>16</v>
      </c>
    </row>
    <row r="15748" spans="1:8" x14ac:dyDescent="0.55000000000000004">
      <c r="A15748" s="33">
        <v>44243</v>
      </c>
      <c r="B15748" s="1" t="s">
        <v>11</v>
      </c>
      <c r="C15748">
        <v>810</v>
      </c>
      <c r="D15748">
        <v>16832</v>
      </c>
      <c r="E15748" s="32">
        <v>721</v>
      </c>
      <c r="F15748">
        <v>17</v>
      </c>
      <c r="G15748" s="32">
        <v>72</v>
      </c>
      <c r="H15748" s="32">
        <v>1</v>
      </c>
    </row>
    <row r="15749" spans="1:8" x14ac:dyDescent="0.55000000000000004">
      <c r="A15749" s="33">
        <v>44243</v>
      </c>
      <c r="B15749" s="1" t="s">
        <v>12</v>
      </c>
      <c r="C15749">
        <v>530</v>
      </c>
      <c r="D15749">
        <v>22688</v>
      </c>
      <c r="E15749" s="32">
        <v>482</v>
      </c>
      <c r="F15749">
        <v>29</v>
      </c>
      <c r="G15749" s="32">
        <v>19</v>
      </c>
      <c r="H15749" s="32">
        <v>1</v>
      </c>
    </row>
    <row r="15750" spans="1:8" x14ac:dyDescent="0.55000000000000004">
      <c r="A15750" s="33">
        <v>44243</v>
      </c>
      <c r="B15750" s="1" t="s">
        <v>13</v>
      </c>
      <c r="C15750">
        <v>3513</v>
      </c>
      <c r="D15750">
        <v>49755</v>
      </c>
      <c r="E15750" s="32">
        <v>3411</v>
      </c>
      <c r="F15750">
        <v>23</v>
      </c>
      <c r="G15750" s="32">
        <v>79</v>
      </c>
      <c r="H15750" s="32">
        <v>5</v>
      </c>
    </row>
    <row r="15751" spans="1:8" x14ac:dyDescent="0.55000000000000004">
      <c r="A15751" s="33">
        <v>44243</v>
      </c>
      <c r="B15751" s="1" t="s">
        <v>14</v>
      </c>
      <c r="C15751">
        <v>269</v>
      </c>
      <c r="D15751">
        <v>6948</v>
      </c>
      <c r="E15751" s="32">
        <v>246</v>
      </c>
      <c r="F15751">
        <v>6</v>
      </c>
      <c r="G15751" s="32">
        <v>17</v>
      </c>
      <c r="H15751" s="32">
        <v>0</v>
      </c>
    </row>
    <row r="15752" spans="1:8" x14ac:dyDescent="0.55000000000000004">
      <c r="A15752" s="33">
        <v>44243</v>
      </c>
      <c r="B15752" s="1" t="s">
        <v>15</v>
      </c>
      <c r="C15752">
        <v>534</v>
      </c>
      <c r="D15752">
        <v>16641</v>
      </c>
      <c r="E15752" s="32">
        <v>493</v>
      </c>
      <c r="F15752">
        <v>15</v>
      </c>
      <c r="G15752" s="32">
        <v>26</v>
      </c>
      <c r="H15752" s="32">
        <v>0</v>
      </c>
    </row>
    <row r="15753" spans="1:8" x14ac:dyDescent="0.55000000000000004">
      <c r="A15753" s="33">
        <v>44243</v>
      </c>
      <c r="B15753" s="1" t="s">
        <v>16</v>
      </c>
      <c r="C15753">
        <v>1842</v>
      </c>
      <c r="D15753">
        <v>99503</v>
      </c>
      <c r="E15753" s="32">
        <v>1658</v>
      </c>
      <c r="F15753">
        <v>64</v>
      </c>
      <c r="G15753" s="32">
        <v>120</v>
      </c>
      <c r="H15753" s="32">
        <v>8</v>
      </c>
    </row>
    <row r="15754" spans="1:8" x14ac:dyDescent="0.55000000000000004">
      <c r="A15754" s="33">
        <v>44243</v>
      </c>
      <c r="B15754" s="1" t="s">
        <v>17</v>
      </c>
      <c r="C15754">
        <v>5411</v>
      </c>
      <c r="D15754">
        <v>24547</v>
      </c>
      <c r="E15754" s="32">
        <v>4945</v>
      </c>
      <c r="F15754">
        <v>99</v>
      </c>
      <c r="G15754" s="32">
        <v>367</v>
      </c>
      <c r="H15754" s="32">
        <v>15</v>
      </c>
    </row>
    <row r="15755" spans="1:8" x14ac:dyDescent="0.55000000000000004">
      <c r="A15755" s="33">
        <v>44243</v>
      </c>
      <c r="B15755" s="1" t="s">
        <v>18</v>
      </c>
      <c r="C15755">
        <v>3981</v>
      </c>
      <c r="D15755">
        <v>118415</v>
      </c>
      <c r="E15755" s="32">
        <v>3732</v>
      </c>
      <c r="F15755">
        <v>60</v>
      </c>
      <c r="G15755" s="32">
        <v>189</v>
      </c>
      <c r="H15755" s="32">
        <v>8</v>
      </c>
    </row>
    <row r="15756" spans="1:8" x14ac:dyDescent="0.55000000000000004">
      <c r="A15756" s="33">
        <v>44243</v>
      </c>
      <c r="B15756" s="1" t="s">
        <v>19</v>
      </c>
      <c r="C15756">
        <v>4296</v>
      </c>
      <c r="D15756">
        <v>85897</v>
      </c>
      <c r="E15756" s="32">
        <v>3978</v>
      </c>
      <c r="F15756">
        <v>81</v>
      </c>
      <c r="G15756" s="32">
        <v>237</v>
      </c>
      <c r="H15756" s="32">
        <v>6</v>
      </c>
    </row>
    <row r="15757" spans="1:8" x14ac:dyDescent="0.55000000000000004">
      <c r="A15757" s="33">
        <v>44243</v>
      </c>
      <c r="B15757" s="1" t="s">
        <v>20</v>
      </c>
      <c r="C15757">
        <v>27971</v>
      </c>
      <c r="D15757">
        <v>512823</v>
      </c>
      <c r="E15757" s="32">
        <v>25321</v>
      </c>
      <c r="F15757">
        <v>483</v>
      </c>
      <c r="G15757" s="32">
        <v>2167</v>
      </c>
      <c r="H15757" s="32">
        <v>47</v>
      </c>
    </row>
    <row r="15758" spans="1:8" x14ac:dyDescent="0.55000000000000004">
      <c r="A15758" s="33">
        <v>44243</v>
      </c>
      <c r="B15758" s="1" t="s">
        <v>21</v>
      </c>
      <c r="C15758">
        <v>24865</v>
      </c>
      <c r="D15758">
        <v>375700</v>
      </c>
      <c r="E15758" s="32">
        <v>22127</v>
      </c>
      <c r="F15758">
        <v>360</v>
      </c>
      <c r="G15758" s="32">
        <v>2378</v>
      </c>
      <c r="H15758" s="32">
        <v>24</v>
      </c>
    </row>
    <row r="15759" spans="1:8" x14ac:dyDescent="0.55000000000000004">
      <c r="A15759" s="33">
        <v>44243</v>
      </c>
      <c r="B15759" s="1" t="s">
        <v>22</v>
      </c>
      <c r="C15759">
        <v>107959</v>
      </c>
      <c r="D15759">
        <v>1446004</v>
      </c>
      <c r="E15759" s="32">
        <v>102184</v>
      </c>
      <c r="F15759">
        <v>1164</v>
      </c>
      <c r="G15759" s="32">
        <v>4611</v>
      </c>
      <c r="H15759" s="32">
        <v>92</v>
      </c>
    </row>
    <row r="15760" spans="1:8" x14ac:dyDescent="0.55000000000000004">
      <c r="A15760" s="33">
        <v>44243</v>
      </c>
      <c r="B15760" s="1" t="s">
        <v>23</v>
      </c>
      <c r="C15760">
        <v>43468</v>
      </c>
      <c r="D15760">
        <v>554397</v>
      </c>
      <c r="E15760" s="32">
        <v>41504</v>
      </c>
      <c r="F15760">
        <v>609</v>
      </c>
      <c r="G15760" s="32">
        <v>1355</v>
      </c>
      <c r="H15760" s="32">
        <v>33</v>
      </c>
    </row>
    <row r="15761" spans="1:8" x14ac:dyDescent="0.55000000000000004">
      <c r="A15761" s="33">
        <v>44243</v>
      </c>
      <c r="B15761" s="1" t="s">
        <v>24</v>
      </c>
      <c r="C15761">
        <v>1011</v>
      </c>
      <c r="D15761">
        <v>40854</v>
      </c>
      <c r="E15761" s="32">
        <v>922</v>
      </c>
      <c r="F15761">
        <v>14</v>
      </c>
      <c r="G15761" s="32">
        <v>75</v>
      </c>
      <c r="H15761" s="32">
        <v>1</v>
      </c>
    </row>
    <row r="15762" spans="1:8" x14ac:dyDescent="0.55000000000000004">
      <c r="A15762" s="33">
        <v>44243</v>
      </c>
      <c r="B15762" s="1" t="s">
        <v>25</v>
      </c>
      <c r="C15762">
        <v>892</v>
      </c>
      <c r="D15762">
        <v>34172</v>
      </c>
      <c r="E15762" s="32">
        <v>845</v>
      </c>
      <c r="F15762">
        <v>27</v>
      </c>
      <c r="G15762" s="32">
        <v>20</v>
      </c>
      <c r="H15762" s="32">
        <v>3</v>
      </c>
    </row>
    <row r="15763" spans="1:8" x14ac:dyDescent="0.55000000000000004">
      <c r="A15763" s="33">
        <v>44243</v>
      </c>
      <c r="B15763" s="1" t="s">
        <v>26</v>
      </c>
      <c r="C15763">
        <v>1714</v>
      </c>
      <c r="D15763">
        <v>46541</v>
      </c>
      <c r="E15763" s="32">
        <v>1474</v>
      </c>
      <c r="F15763">
        <v>60</v>
      </c>
      <c r="G15763" s="32">
        <v>237</v>
      </c>
      <c r="H15763" s="32">
        <v>3</v>
      </c>
    </row>
    <row r="15764" spans="1:8" x14ac:dyDescent="0.55000000000000004">
      <c r="A15764" s="33">
        <v>44243</v>
      </c>
      <c r="B15764" s="1" t="s">
        <v>27</v>
      </c>
      <c r="C15764">
        <v>531</v>
      </c>
      <c r="D15764">
        <v>29374</v>
      </c>
      <c r="E15764" s="32">
        <v>487</v>
      </c>
      <c r="F15764">
        <v>25</v>
      </c>
      <c r="G15764" s="32">
        <v>19</v>
      </c>
      <c r="H15764" s="32">
        <v>2</v>
      </c>
    </row>
    <row r="15765" spans="1:8" x14ac:dyDescent="0.55000000000000004">
      <c r="A15765" s="33">
        <v>44243</v>
      </c>
      <c r="B15765" s="1" t="s">
        <v>28</v>
      </c>
      <c r="C15765">
        <v>929</v>
      </c>
      <c r="D15765">
        <v>23510</v>
      </c>
      <c r="E15765" s="32">
        <v>895</v>
      </c>
      <c r="F15765">
        <v>16</v>
      </c>
      <c r="G15765" s="32">
        <v>18</v>
      </c>
      <c r="H15765" s="32">
        <v>1</v>
      </c>
    </row>
    <row r="15766" spans="1:8" x14ac:dyDescent="0.55000000000000004">
      <c r="A15766" s="33">
        <v>44243</v>
      </c>
      <c r="B15766" s="1" t="s">
        <v>29</v>
      </c>
      <c r="C15766">
        <v>2349</v>
      </c>
      <c r="D15766">
        <v>93037</v>
      </c>
      <c r="E15766" s="32">
        <v>2305</v>
      </c>
      <c r="F15766">
        <v>41</v>
      </c>
      <c r="G15766" s="32">
        <v>35</v>
      </c>
      <c r="H15766" s="32">
        <v>0</v>
      </c>
    </row>
    <row r="15767" spans="1:8" x14ac:dyDescent="0.55000000000000004">
      <c r="A15767" s="33">
        <v>44243</v>
      </c>
      <c r="B15767" s="1" t="s">
        <v>30</v>
      </c>
      <c r="C15767">
        <v>4616</v>
      </c>
      <c r="D15767">
        <v>122570</v>
      </c>
      <c r="E15767" s="32">
        <v>4259</v>
      </c>
      <c r="F15767">
        <v>96</v>
      </c>
      <c r="G15767" s="32">
        <v>261</v>
      </c>
      <c r="H15767" s="32">
        <v>9</v>
      </c>
    </row>
    <row r="15768" spans="1:8" x14ac:dyDescent="0.55000000000000004">
      <c r="A15768" s="33">
        <v>44243</v>
      </c>
      <c r="B15768" s="1" t="s">
        <v>31</v>
      </c>
      <c r="C15768">
        <v>4870</v>
      </c>
      <c r="D15768">
        <v>170779</v>
      </c>
      <c r="E15768" s="32">
        <v>4629</v>
      </c>
      <c r="F15768">
        <v>92</v>
      </c>
      <c r="G15768" s="32">
        <v>149</v>
      </c>
      <c r="H15768" s="32">
        <v>1</v>
      </c>
    </row>
    <row r="15769" spans="1:8" x14ac:dyDescent="0.55000000000000004">
      <c r="A15769" s="33">
        <v>44243</v>
      </c>
      <c r="B15769" s="1" t="s">
        <v>32</v>
      </c>
      <c r="C15769">
        <v>25247</v>
      </c>
      <c r="D15769">
        <v>362781</v>
      </c>
      <c r="E15769" s="32">
        <v>23592</v>
      </c>
      <c r="F15769">
        <v>482</v>
      </c>
      <c r="G15769" s="32">
        <v>1173</v>
      </c>
      <c r="H15769" s="32">
        <v>35</v>
      </c>
    </row>
    <row r="15770" spans="1:8" x14ac:dyDescent="0.55000000000000004">
      <c r="A15770" s="33">
        <v>44243</v>
      </c>
      <c r="B15770" s="1" t="s">
        <v>33</v>
      </c>
      <c r="C15770">
        <v>2408</v>
      </c>
      <c r="D15770">
        <v>56417</v>
      </c>
      <c r="E15770" s="32">
        <v>2202</v>
      </c>
      <c r="F15770">
        <v>46</v>
      </c>
      <c r="G15770" s="32">
        <v>160</v>
      </c>
      <c r="H15770" s="32">
        <v>11</v>
      </c>
    </row>
    <row r="15771" spans="1:8" x14ac:dyDescent="0.55000000000000004">
      <c r="A15771" s="33">
        <v>44243</v>
      </c>
      <c r="B15771" s="1" t="s">
        <v>34</v>
      </c>
      <c r="C15771">
        <v>2332</v>
      </c>
      <c r="D15771">
        <v>65277</v>
      </c>
      <c r="E15771" s="32">
        <v>2145</v>
      </c>
      <c r="F15771">
        <v>40</v>
      </c>
      <c r="G15771" s="32">
        <v>147</v>
      </c>
      <c r="H15771" s="32">
        <v>4</v>
      </c>
    </row>
    <row r="15772" spans="1:8" x14ac:dyDescent="0.55000000000000004">
      <c r="A15772" s="33">
        <v>44243</v>
      </c>
      <c r="B15772" s="1" t="s">
        <v>35</v>
      </c>
      <c r="C15772">
        <v>8923</v>
      </c>
      <c r="D15772">
        <v>146640</v>
      </c>
      <c r="E15772" s="32">
        <v>8258</v>
      </c>
      <c r="F15772">
        <v>147</v>
      </c>
      <c r="G15772" s="32">
        <v>539</v>
      </c>
      <c r="H15772" s="32">
        <v>5</v>
      </c>
    </row>
    <row r="15773" spans="1:8" x14ac:dyDescent="0.55000000000000004">
      <c r="A15773" s="33">
        <v>44243</v>
      </c>
      <c r="B15773" s="1" t="s">
        <v>36</v>
      </c>
      <c r="C15773">
        <v>46114</v>
      </c>
      <c r="D15773">
        <v>729496</v>
      </c>
      <c r="E15773" s="32">
        <v>42918</v>
      </c>
      <c r="F15773">
        <v>1067</v>
      </c>
      <c r="G15773" s="32">
        <v>1689</v>
      </c>
      <c r="H15773" s="32">
        <v>133</v>
      </c>
    </row>
    <row r="15774" spans="1:8" x14ac:dyDescent="0.55000000000000004">
      <c r="A15774" s="33">
        <v>44243</v>
      </c>
      <c r="B15774" s="1" t="s">
        <v>37</v>
      </c>
      <c r="C15774">
        <v>17540</v>
      </c>
      <c r="D15774">
        <v>229485</v>
      </c>
      <c r="E15774" s="32">
        <v>16333</v>
      </c>
      <c r="F15774">
        <v>483</v>
      </c>
      <c r="G15774" s="32">
        <v>724</v>
      </c>
      <c r="H15774" s="32">
        <v>58</v>
      </c>
    </row>
    <row r="15775" spans="1:8" x14ac:dyDescent="0.55000000000000004">
      <c r="A15775" s="33">
        <v>44243</v>
      </c>
      <c r="B15775" s="1" t="s">
        <v>38</v>
      </c>
      <c r="C15775">
        <v>3285</v>
      </c>
      <c r="D15775">
        <v>76800</v>
      </c>
      <c r="E15775" s="32">
        <v>3108</v>
      </c>
      <c r="F15775">
        <v>43</v>
      </c>
      <c r="G15775" s="32">
        <v>134</v>
      </c>
      <c r="H15775" s="32">
        <v>4</v>
      </c>
    </row>
    <row r="15776" spans="1:8" x14ac:dyDescent="0.55000000000000004">
      <c r="A15776" s="33">
        <v>44243</v>
      </c>
      <c r="B15776" s="1" t="s">
        <v>39</v>
      </c>
      <c r="C15776">
        <v>1153</v>
      </c>
      <c r="D15776">
        <v>23945</v>
      </c>
      <c r="E15776" s="32">
        <v>1065</v>
      </c>
      <c r="F15776">
        <v>17</v>
      </c>
      <c r="G15776" s="32">
        <v>47</v>
      </c>
      <c r="H15776" s="32">
        <v>6</v>
      </c>
    </row>
    <row r="15777" spans="1:8" x14ac:dyDescent="0.55000000000000004">
      <c r="A15777" s="33">
        <v>44243</v>
      </c>
      <c r="B15777" s="1" t="s">
        <v>40</v>
      </c>
      <c r="C15777">
        <v>207</v>
      </c>
      <c r="D15777">
        <v>38087</v>
      </c>
      <c r="E15777" s="32">
        <v>194</v>
      </c>
      <c r="F15777">
        <v>2</v>
      </c>
      <c r="G15777" s="32">
        <v>8</v>
      </c>
      <c r="H15777" s="32">
        <v>0</v>
      </c>
    </row>
    <row r="15778" spans="1:8" x14ac:dyDescent="0.55000000000000004">
      <c r="A15778" s="33">
        <v>44243</v>
      </c>
      <c r="B15778" s="1" t="s">
        <v>41</v>
      </c>
      <c r="C15778">
        <v>280</v>
      </c>
      <c r="D15778">
        <v>14340</v>
      </c>
      <c r="E15778" s="32">
        <v>274</v>
      </c>
      <c r="F15778">
        <v>0</v>
      </c>
      <c r="G15778" s="32">
        <v>6</v>
      </c>
      <c r="H15778" s="32">
        <v>1</v>
      </c>
    </row>
    <row r="15779" spans="1:8" x14ac:dyDescent="0.55000000000000004">
      <c r="A15779" s="33">
        <v>44243</v>
      </c>
      <c r="B15779" s="1" t="s">
        <v>42</v>
      </c>
      <c r="C15779">
        <v>2454</v>
      </c>
      <c r="D15779">
        <v>60138</v>
      </c>
      <c r="E15779" s="32">
        <v>2300</v>
      </c>
      <c r="F15779">
        <v>26</v>
      </c>
      <c r="G15779" s="32">
        <v>96</v>
      </c>
      <c r="H15779" s="32">
        <v>5</v>
      </c>
    </row>
    <row r="15780" spans="1:8" x14ac:dyDescent="0.55000000000000004">
      <c r="A15780" s="33">
        <v>44243</v>
      </c>
      <c r="B15780" s="1" t="s">
        <v>43</v>
      </c>
      <c r="C15780">
        <v>4961</v>
      </c>
      <c r="D15780">
        <v>139356</v>
      </c>
      <c r="E15780" s="32">
        <v>4742</v>
      </c>
      <c r="F15780">
        <v>99</v>
      </c>
      <c r="G15780" s="32">
        <v>110</v>
      </c>
      <c r="H15780" s="32">
        <v>6</v>
      </c>
    </row>
    <row r="15781" spans="1:8" x14ac:dyDescent="0.55000000000000004">
      <c r="A15781" s="33">
        <v>44243</v>
      </c>
      <c r="B15781" s="1" t="s">
        <v>44</v>
      </c>
      <c r="C15781">
        <v>1361</v>
      </c>
      <c r="D15781">
        <v>52858</v>
      </c>
      <c r="E15781" s="32">
        <v>1197</v>
      </c>
      <c r="F15781">
        <v>35</v>
      </c>
      <c r="G15781" s="32">
        <v>129</v>
      </c>
      <c r="H15781" s="32">
        <v>1</v>
      </c>
    </row>
    <row r="15782" spans="1:8" x14ac:dyDescent="0.55000000000000004">
      <c r="A15782" s="33">
        <v>44243</v>
      </c>
      <c r="B15782" s="1" t="s">
        <v>45</v>
      </c>
      <c r="C15782">
        <v>434</v>
      </c>
      <c r="D15782">
        <v>24327</v>
      </c>
      <c r="E15782" s="32">
        <v>371</v>
      </c>
      <c r="F15782">
        <v>15</v>
      </c>
      <c r="G15782" s="32">
        <v>48</v>
      </c>
      <c r="H15782" s="32">
        <v>1</v>
      </c>
    </row>
    <row r="15783" spans="1:8" x14ac:dyDescent="0.55000000000000004">
      <c r="A15783" s="33">
        <v>44243</v>
      </c>
      <c r="B15783" s="1" t="s">
        <v>46</v>
      </c>
      <c r="C15783">
        <v>726</v>
      </c>
      <c r="D15783">
        <v>41803</v>
      </c>
      <c r="E15783" s="32">
        <v>662</v>
      </c>
      <c r="F15783">
        <v>18</v>
      </c>
      <c r="G15783" s="32">
        <v>46</v>
      </c>
      <c r="H15783" s="32">
        <v>1</v>
      </c>
    </row>
    <row r="15784" spans="1:8" x14ac:dyDescent="0.55000000000000004">
      <c r="A15784" s="33">
        <v>44243</v>
      </c>
      <c r="B15784" s="1" t="s">
        <v>47</v>
      </c>
      <c r="C15784">
        <v>1029</v>
      </c>
      <c r="D15784">
        <v>29650</v>
      </c>
      <c r="E15784" s="32">
        <v>969</v>
      </c>
      <c r="F15784">
        <v>22</v>
      </c>
      <c r="G15784" s="32">
        <v>38</v>
      </c>
      <c r="H15784" s="32">
        <v>1</v>
      </c>
    </row>
    <row r="15785" spans="1:8" x14ac:dyDescent="0.55000000000000004">
      <c r="A15785" s="33">
        <v>44243</v>
      </c>
      <c r="B15785" s="1" t="s">
        <v>48</v>
      </c>
      <c r="C15785">
        <v>882</v>
      </c>
      <c r="D15785">
        <v>7052</v>
      </c>
      <c r="E15785" s="32">
        <v>845</v>
      </c>
      <c r="F15785">
        <v>17</v>
      </c>
      <c r="G15785" s="32">
        <v>20</v>
      </c>
      <c r="H15785" s="32">
        <v>1</v>
      </c>
    </row>
    <row r="15786" spans="1:8" x14ac:dyDescent="0.55000000000000004">
      <c r="A15786" s="33">
        <v>44243</v>
      </c>
      <c r="B15786" s="1" t="s">
        <v>49</v>
      </c>
      <c r="C15786">
        <v>17442</v>
      </c>
      <c r="D15786">
        <v>414011</v>
      </c>
      <c r="E15786" s="32">
        <v>16024</v>
      </c>
      <c r="F15786">
        <v>241</v>
      </c>
      <c r="G15786" s="32">
        <v>1177</v>
      </c>
      <c r="H15786" s="32">
        <v>33</v>
      </c>
    </row>
    <row r="15787" spans="1:8" x14ac:dyDescent="0.55000000000000004">
      <c r="A15787" s="33">
        <v>44243</v>
      </c>
      <c r="B15787" s="1" t="s">
        <v>50</v>
      </c>
      <c r="C15787">
        <v>995</v>
      </c>
      <c r="D15787">
        <v>26279</v>
      </c>
      <c r="E15787" s="32">
        <v>979</v>
      </c>
      <c r="F15787">
        <v>6</v>
      </c>
      <c r="G15787" s="32">
        <v>31</v>
      </c>
      <c r="H15787" s="32">
        <v>1</v>
      </c>
    </row>
    <row r="15788" spans="1:8" x14ac:dyDescent="0.55000000000000004">
      <c r="A15788" s="33">
        <v>44243</v>
      </c>
      <c r="B15788" s="1" t="s">
        <v>51</v>
      </c>
      <c r="C15788">
        <v>1585</v>
      </c>
      <c r="D15788">
        <v>63696</v>
      </c>
      <c r="E15788" s="32">
        <v>1460</v>
      </c>
      <c r="F15788">
        <v>36</v>
      </c>
      <c r="G15788" s="32">
        <v>90</v>
      </c>
      <c r="H15788" s="32">
        <v>3</v>
      </c>
    </row>
    <row r="15789" spans="1:8" x14ac:dyDescent="0.55000000000000004">
      <c r="A15789" s="33">
        <v>44243</v>
      </c>
      <c r="B15789" s="1" t="s">
        <v>52</v>
      </c>
      <c r="C15789">
        <v>3418</v>
      </c>
      <c r="D15789">
        <v>55943</v>
      </c>
      <c r="E15789" s="32">
        <v>3252</v>
      </c>
      <c r="F15789">
        <v>70</v>
      </c>
      <c r="G15789" s="32">
        <v>78</v>
      </c>
      <c r="H15789" s="32">
        <v>13</v>
      </c>
    </row>
    <row r="15790" spans="1:8" x14ac:dyDescent="0.55000000000000004">
      <c r="A15790" s="33">
        <v>44243</v>
      </c>
      <c r="B15790" s="1" t="s">
        <v>53</v>
      </c>
      <c r="C15790">
        <v>1267</v>
      </c>
      <c r="D15790">
        <v>73713</v>
      </c>
      <c r="E15790" s="32">
        <v>1176</v>
      </c>
      <c r="F15790">
        <v>18</v>
      </c>
      <c r="G15790" s="32">
        <v>73</v>
      </c>
      <c r="H15790" s="32">
        <v>0</v>
      </c>
    </row>
    <row r="15791" spans="1:8" x14ac:dyDescent="0.55000000000000004">
      <c r="A15791" s="33">
        <v>44243</v>
      </c>
      <c r="B15791" s="1" t="s">
        <v>54</v>
      </c>
      <c r="C15791">
        <v>1937</v>
      </c>
      <c r="D15791">
        <v>24572</v>
      </c>
      <c r="E15791" s="32">
        <v>1841</v>
      </c>
      <c r="F15791">
        <v>21</v>
      </c>
      <c r="G15791" s="32">
        <v>68</v>
      </c>
      <c r="H15791" s="32">
        <v>1</v>
      </c>
    </row>
    <row r="15792" spans="1:8" x14ac:dyDescent="0.55000000000000004">
      <c r="A15792" s="33">
        <v>44243</v>
      </c>
      <c r="B15792" s="1" t="s">
        <v>55</v>
      </c>
      <c r="C15792">
        <v>1738</v>
      </c>
      <c r="D15792">
        <v>63634</v>
      </c>
      <c r="E15792" s="32">
        <v>1637</v>
      </c>
      <c r="F15792">
        <v>22</v>
      </c>
      <c r="G15792" s="32">
        <v>89</v>
      </c>
      <c r="H15792" s="32">
        <v>5</v>
      </c>
    </row>
    <row r="15793" spans="1:8" x14ac:dyDescent="0.55000000000000004">
      <c r="A15793" s="33">
        <v>44243</v>
      </c>
      <c r="B15793" s="1" t="s">
        <v>56</v>
      </c>
      <c r="C15793">
        <v>8008</v>
      </c>
      <c r="D15793">
        <v>138879</v>
      </c>
      <c r="E15793" s="32">
        <v>7574</v>
      </c>
      <c r="F15793">
        <v>104</v>
      </c>
      <c r="G15793" s="32">
        <v>335</v>
      </c>
      <c r="H15793" s="32">
        <v>2</v>
      </c>
    </row>
    <row r="15794" spans="1:8" x14ac:dyDescent="0.55000000000000004">
      <c r="A15794" s="33">
        <v>44244</v>
      </c>
      <c r="B15794" s="1" t="s">
        <v>7</v>
      </c>
      <c r="C15794">
        <v>18642</v>
      </c>
      <c r="D15794">
        <v>358018</v>
      </c>
      <c r="E15794" s="32">
        <v>17200</v>
      </c>
      <c r="F15794">
        <v>644</v>
      </c>
      <c r="G15794" s="32">
        <v>779</v>
      </c>
      <c r="H15794" s="32">
        <v>16</v>
      </c>
    </row>
    <row r="15795" spans="1:8" x14ac:dyDescent="0.55000000000000004">
      <c r="A15795" s="33">
        <v>44244</v>
      </c>
      <c r="B15795" s="1" t="s">
        <v>11</v>
      </c>
      <c r="C15795">
        <v>812</v>
      </c>
      <c r="D15795">
        <v>16916</v>
      </c>
      <c r="E15795" s="32">
        <v>725</v>
      </c>
      <c r="F15795">
        <v>18</v>
      </c>
      <c r="G15795" s="32">
        <v>69</v>
      </c>
      <c r="H15795" s="32">
        <v>2</v>
      </c>
    </row>
    <row r="15796" spans="1:8" x14ac:dyDescent="0.55000000000000004">
      <c r="A15796" s="33">
        <v>44244</v>
      </c>
      <c r="B15796" s="1" t="s">
        <v>12</v>
      </c>
      <c r="C15796">
        <v>539</v>
      </c>
      <c r="D15796">
        <v>23058</v>
      </c>
      <c r="E15796" s="32">
        <v>484</v>
      </c>
      <c r="F15796">
        <v>29</v>
      </c>
      <c r="G15796" s="32">
        <v>26</v>
      </c>
      <c r="H15796" s="32">
        <v>1</v>
      </c>
    </row>
    <row r="15797" spans="1:8" x14ac:dyDescent="0.55000000000000004">
      <c r="A15797" s="33">
        <v>44244</v>
      </c>
      <c r="B15797" s="1" t="s">
        <v>13</v>
      </c>
      <c r="C15797">
        <v>3519</v>
      </c>
      <c r="D15797">
        <v>49792</v>
      </c>
      <c r="E15797" s="32">
        <v>3416</v>
      </c>
      <c r="F15797">
        <v>23</v>
      </c>
      <c r="G15797" s="32">
        <v>80</v>
      </c>
      <c r="H15797" s="32">
        <v>5</v>
      </c>
    </row>
    <row r="15798" spans="1:8" x14ac:dyDescent="0.55000000000000004">
      <c r="A15798" s="33">
        <v>44244</v>
      </c>
      <c r="B15798" s="1" t="s">
        <v>14</v>
      </c>
      <c r="C15798">
        <v>269</v>
      </c>
      <c r="D15798">
        <v>6949</v>
      </c>
      <c r="E15798" s="32">
        <v>250</v>
      </c>
      <c r="F15798">
        <v>6</v>
      </c>
      <c r="G15798" s="32">
        <v>13</v>
      </c>
      <c r="H15798" s="32">
        <v>0</v>
      </c>
    </row>
    <row r="15799" spans="1:8" x14ac:dyDescent="0.55000000000000004">
      <c r="A15799" s="33">
        <v>44244</v>
      </c>
      <c r="B15799" s="1" t="s">
        <v>15</v>
      </c>
      <c r="C15799">
        <v>534</v>
      </c>
      <c r="D15799">
        <v>16817</v>
      </c>
      <c r="E15799" s="32">
        <v>500</v>
      </c>
      <c r="F15799">
        <v>15</v>
      </c>
      <c r="G15799" s="32">
        <v>19</v>
      </c>
      <c r="H15799" s="32">
        <v>0</v>
      </c>
    </row>
    <row r="15800" spans="1:8" x14ac:dyDescent="0.55000000000000004">
      <c r="A15800" s="33">
        <v>44244</v>
      </c>
      <c r="B15800" s="1" t="s">
        <v>16</v>
      </c>
      <c r="C15800">
        <v>1849</v>
      </c>
      <c r="D15800">
        <v>101050</v>
      </c>
      <c r="E15800" s="32">
        <v>1674</v>
      </c>
      <c r="F15800">
        <v>64</v>
      </c>
      <c r="G15800" s="32">
        <v>111</v>
      </c>
      <c r="H15800" s="32">
        <v>6</v>
      </c>
    </row>
    <row r="15801" spans="1:8" x14ac:dyDescent="0.55000000000000004">
      <c r="A15801" s="33">
        <v>44244</v>
      </c>
      <c r="B15801" s="1" t="s">
        <v>17</v>
      </c>
      <c r="C15801">
        <v>5437</v>
      </c>
      <c r="D15801">
        <v>24627</v>
      </c>
      <c r="E15801" s="32">
        <v>4995</v>
      </c>
      <c r="F15801">
        <v>100</v>
      </c>
      <c r="G15801" s="32">
        <v>342</v>
      </c>
      <c r="H15801" s="32">
        <v>15</v>
      </c>
    </row>
    <row r="15802" spans="1:8" x14ac:dyDescent="0.55000000000000004">
      <c r="A15802" s="33">
        <v>44244</v>
      </c>
      <c r="B15802" s="1" t="s">
        <v>18</v>
      </c>
      <c r="C15802">
        <v>3990</v>
      </c>
      <c r="D15802">
        <v>118611</v>
      </c>
      <c r="E15802" s="32">
        <v>3747</v>
      </c>
      <c r="F15802">
        <v>60</v>
      </c>
      <c r="G15802" s="32">
        <v>183</v>
      </c>
      <c r="H15802" s="32">
        <v>8</v>
      </c>
    </row>
    <row r="15803" spans="1:8" x14ac:dyDescent="0.55000000000000004">
      <c r="A15803" s="33">
        <v>44244</v>
      </c>
      <c r="B15803" s="1" t="s">
        <v>19</v>
      </c>
      <c r="C15803">
        <v>4324</v>
      </c>
      <c r="D15803">
        <v>86627</v>
      </c>
      <c r="E15803" s="32">
        <v>4005</v>
      </c>
      <c r="F15803">
        <v>81</v>
      </c>
      <c r="G15803" s="32">
        <v>238</v>
      </c>
      <c r="H15803" s="32">
        <v>5</v>
      </c>
    </row>
    <row r="15804" spans="1:8" x14ac:dyDescent="0.55000000000000004">
      <c r="A15804" s="33">
        <v>44244</v>
      </c>
      <c r="B15804" s="1" t="s">
        <v>20</v>
      </c>
      <c r="C15804">
        <v>28100</v>
      </c>
      <c r="D15804">
        <v>517425</v>
      </c>
      <c r="E15804" s="32">
        <v>25447</v>
      </c>
      <c r="F15804">
        <v>489</v>
      </c>
      <c r="G15804" s="32">
        <v>2164</v>
      </c>
      <c r="H15804" s="32">
        <v>44</v>
      </c>
    </row>
    <row r="15805" spans="1:8" x14ac:dyDescent="0.55000000000000004">
      <c r="A15805" s="33">
        <v>44244</v>
      </c>
      <c r="B15805" s="1" t="s">
        <v>21</v>
      </c>
      <c r="C15805">
        <v>24995</v>
      </c>
      <c r="D15805">
        <v>376831</v>
      </c>
      <c r="E15805" s="32">
        <v>22523</v>
      </c>
      <c r="F15805">
        <v>373</v>
      </c>
      <c r="G15805" s="32">
        <v>2099</v>
      </c>
      <c r="H15805" s="32">
        <v>21</v>
      </c>
    </row>
    <row r="15806" spans="1:8" x14ac:dyDescent="0.55000000000000004">
      <c r="A15806" s="33">
        <v>44244</v>
      </c>
      <c r="B15806" s="1" t="s">
        <v>22</v>
      </c>
      <c r="C15806">
        <v>108337</v>
      </c>
      <c r="D15806">
        <v>1455652</v>
      </c>
      <c r="E15806" s="32">
        <v>102796</v>
      </c>
      <c r="F15806">
        <v>1183</v>
      </c>
      <c r="G15806" s="32">
        <v>4358</v>
      </c>
      <c r="H15806" s="32">
        <v>87</v>
      </c>
    </row>
    <row r="15807" spans="1:8" x14ac:dyDescent="0.55000000000000004">
      <c r="A15807" s="33">
        <v>44244</v>
      </c>
      <c r="B15807" s="1" t="s">
        <v>23</v>
      </c>
      <c r="C15807">
        <v>43583</v>
      </c>
      <c r="D15807">
        <v>558393</v>
      </c>
      <c r="E15807" s="32">
        <v>41657</v>
      </c>
      <c r="F15807">
        <v>623</v>
      </c>
      <c r="G15807" s="32">
        <v>1303</v>
      </c>
      <c r="H15807" s="32">
        <v>35</v>
      </c>
    </row>
    <row r="15808" spans="1:8" x14ac:dyDescent="0.55000000000000004">
      <c r="A15808" s="33">
        <v>44244</v>
      </c>
      <c r="B15808" s="1" t="s">
        <v>24</v>
      </c>
      <c r="C15808">
        <v>1019</v>
      </c>
      <c r="D15808">
        <v>41225</v>
      </c>
      <c r="E15808" s="32">
        <v>928</v>
      </c>
      <c r="F15808">
        <v>14</v>
      </c>
      <c r="G15808" s="32">
        <v>77</v>
      </c>
      <c r="H15808" s="32">
        <v>1</v>
      </c>
    </row>
    <row r="15809" spans="1:8" x14ac:dyDescent="0.55000000000000004">
      <c r="A15809" s="33">
        <v>44244</v>
      </c>
      <c r="B15809" s="1" t="s">
        <v>25</v>
      </c>
      <c r="C15809">
        <v>895</v>
      </c>
      <c r="D15809">
        <v>34498</v>
      </c>
      <c r="E15809" s="32">
        <v>846</v>
      </c>
      <c r="F15809">
        <v>27</v>
      </c>
      <c r="G15809" s="32">
        <v>22</v>
      </c>
      <c r="H15809" s="32">
        <v>3</v>
      </c>
    </row>
    <row r="15810" spans="1:8" x14ac:dyDescent="0.55000000000000004">
      <c r="A15810" s="33">
        <v>44244</v>
      </c>
      <c r="B15810" s="1" t="s">
        <v>26</v>
      </c>
      <c r="C15810">
        <v>1728</v>
      </c>
      <c r="D15810">
        <v>47001</v>
      </c>
      <c r="E15810" s="32">
        <v>1498</v>
      </c>
      <c r="F15810">
        <v>60</v>
      </c>
      <c r="G15810" s="32">
        <v>222</v>
      </c>
      <c r="H15810" s="32">
        <v>3</v>
      </c>
    </row>
    <row r="15811" spans="1:8" x14ac:dyDescent="0.55000000000000004">
      <c r="A15811" s="33">
        <v>44244</v>
      </c>
      <c r="B15811" s="1" t="s">
        <v>27</v>
      </c>
      <c r="C15811">
        <v>535</v>
      </c>
      <c r="D15811">
        <v>29498</v>
      </c>
      <c r="E15811" s="32">
        <v>489</v>
      </c>
      <c r="F15811">
        <v>25</v>
      </c>
      <c r="G15811" s="32">
        <v>21</v>
      </c>
      <c r="H15811" s="32">
        <v>2</v>
      </c>
    </row>
    <row r="15812" spans="1:8" x14ac:dyDescent="0.55000000000000004">
      <c r="A15812" s="33">
        <v>44244</v>
      </c>
      <c r="B15812" s="1" t="s">
        <v>28</v>
      </c>
      <c r="C15812">
        <v>929</v>
      </c>
      <c r="D15812">
        <v>23510</v>
      </c>
      <c r="E15812" s="32">
        <v>897</v>
      </c>
      <c r="F15812">
        <v>16</v>
      </c>
      <c r="G15812" s="32">
        <v>16</v>
      </c>
      <c r="H15812" s="32">
        <v>1</v>
      </c>
    </row>
    <row r="15813" spans="1:8" x14ac:dyDescent="0.55000000000000004">
      <c r="A15813" s="33">
        <v>44244</v>
      </c>
      <c r="B15813" s="1" t="s">
        <v>29</v>
      </c>
      <c r="C15813">
        <v>2349</v>
      </c>
      <c r="D15813">
        <v>93539</v>
      </c>
      <c r="E15813" s="32">
        <v>2313</v>
      </c>
      <c r="F15813">
        <v>41</v>
      </c>
      <c r="G15813" s="32">
        <v>27</v>
      </c>
      <c r="H15813" s="32">
        <v>0</v>
      </c>
    </row>
    <row r="15814" spans="1:8" x14ac:dyDescent="0.55000000000000004">
      <c r="A15814" s="33">
        <v>44244</v>
      </c>
      <c r="B15814" s="1" t="s">
        <v>30</v>
      </c>
      <c r="C15814">
        <v>4628</v>
      </c>
      <c r="D15814">
        <v>124281</v>
      </c>
      <c r="E15814" s="32">
        <v>4289</v>
      </c>
      <c r="F15814">
        <v>96</v>
      </c>
      <c r="G15814" s="32">
        <v>243</v>
      </c>
      <c r="H15814" s="32">
        <v>9</v>
      </c>
    </row>
    <row r="15815" spans="1:8" x14ac:dyDescent="0.55000000000000004">
      <c r="A15815" s="33">
        <v>44244</v>
      </c>
      <c r="B15815" s="1" t="s">
        <v>31</v>
      </c>
      <c r="C15815">
        <v>4903</v>
      </c>
      <c r="D15815">
        <v>172715</v>
      </c>
      <c r="E15815" s="32">
        <v>4632</v>
      </c>
      <c r="F15815">
        <v>92</v>
      </c>
      <c r="G15815" s="32">
        <v>179</v>
      </c>
      <c r="H15815" s="32">
        <v>1</v>
      </c>
    </row>
    <row r="15816" spans="1:8" x14ac:dyDescent="0.55000000000000004">
      <c r="A15816" s="33">
        <v>44244</v>
      </c>
      <c r="B15816" s="1" t="s">
        <v>32</v>
      </c>
      <c r="C15816">
        <v>25310</v>
      </c>
      <c r="D15816">
        <v>367004</v>
      </c>
      <c r="E15816" s="32">
        <v>23703</v>
      </c>
      <c r="F15816">
        <v>487</v>
      </c>
      <c r="G15816" s="32">
        <v>1120</v>
      </c>
      <c r="H15816" s="32">
        <v>35</v>
      </c>
    </row>
    <row r="15817" spans="1:8" x14ac:dyDescent="0.55000000000000004">
      <c r="A15817" s="33">
        <v>44244</v>
      </c>
      <c r="B15817" s="1" t="s">
        <v>33</v>
      </c>
      <c r="C15817">
        <v>2420</v>
      </c>
      <c r="D15817">
        <v>56417</v>
      </c>
      <c r="E15817" s="32">
        <v>2214</v>
      </c>
      <c r="F15817">
        <v>46</v>
      </c>
      <c r="G15817" s="32">
        <v>160</v>
      </c>
      <c r="H15817" s="32">
        <v>11</v>
      </c>
    </row>
    <row r="15818" spans="1:8" x14ac:dyDescent="0.55000000000000004">
      <c r="A15818" s="33">
        <v>44244</v>
      </c>
      <c r="B15818" s="1" t="s">
        <v>34</v>
      </c>
      <c r="C15818">
        <v>2348</v>
      </c>
      <c r="D15818">
        <v>65904</v>
      </c>
      <c r="E15818" s="32">
        <v>2156</v>
      </c>
      <c r="F15818">
        <v>40</v>
      </c>
      <c r="G15818" s="32">
        <v>152</v>
      </c>
      <c r="H15818" s="32">
        <v>4</v>
      </c>
    </row>
    <row r="15819" spans="1:8" x14ac:dyDescent="0.55000000000000004">
      <c r="A15819" s="33">
        <v>44244</v>
      </c>
      <c r="B15819" s="1" t="s">
        <v>35</v>
      </c>
      <c r="C15819">
        <v>8940</v>
      </c>
      <c r="D15819">
        <v>147702</v>
      </c>
      <c r="E15819" s="32">
        <v>8331</v>
      </c>
      <c r="F15819">
        <v>147</v>
      </c>
      <c r="G15819" s="32">
        <v>482</v>
      </c>
      <c r="H15819" s="32">
        <v>5</v>
      </c>
    </row>
    <row r="15820" spans="1:8" x14ac:dyDescent="0.55000000000000004">
      <c r="A15820" s="33">
        <v>44244</v>
      </c>
      <c r="B15820" s="1" t="s">
        <v>36</v>
      </c>
      <c r="C15820">
        <v>46247</v>
      </c>
      <c r="D15820">
        <v>736011</v>
      </c>
      <c r="E15820" s="32">
        <v>43124</v>
      </c>
      <c r="F15820">
        <v>1078</v>
      </c>
      <c r="G15820" s="32">
        <v>1609</v>
      </c>
      <c r="H15820" s="32">
        <v>116</v>
      </c>
    </row>
    <row r="15821" spans="1:8" x14ac:dyDescent="0.55000000000000004">
      <c r="A15821" s="33">
        <v>44244</v>
      </c>
      <c r="B15821" s="1" t="s">
        <v>37</v>
      </c>
      <c r="C15821">
        <v>17586</v>
      </c>
      <c r="D15821">
        <v>230959</v>
      </c>
      <c r="E15821" s="32">
        <v>16429</v>
      </c>
      <c r="F15821">
        <v>494</v>
      </c>
      <c r="G15821" s="32">
        <v>663</v>
      </c>
      <c r="H15821" s="32">
        <v>54</v>
      </c>
    </row>
    <row r="15822" spans="1:8" x14ac:dyDescent="0.55000000000000004">
      <c r="A15822" s="33">
        <v>44244</v>
      </c>
      <c r="B15822" s="1" t="s">
        <v>38</v>
      </c>
      <c r="C15822">
        <v>3300</v>
      </c>
      <c r="D15822">
        <v>77579</v>
      </c>
      <c r="E15822" s="32">
        <v>3117</v>
      </c>
      <c r="F15822">
        <v>44</v>
      </c>
      <c r="G15822" s="32">
        <v>139</v>
      </c>
      <c r="H15822" s="32">
        <v>4</v>
      </c>
    </row>
    <row r="15823" spans="1:8" x14ac:dyDescent="0.55000000000000004">
      <c r="A15823" s="33">
        <v>44244</v>
      </c>
      <c r="B15823" s="1" t="s">
        <v>39</v>
      </c>
      <c r="C15823">
        <v>1154</v>
      </c>
      <c r="D15823">
        <v>24003</v>
      </c>
      <c r="E15823" s="32">
        <v>1071</v>
      </c>
      <c r="F15823">
        <v>17</v>
      </c>
      <c r="G15823" s="32">
        <v>42</v>
      </c>
      <c r="H15823" s="32">
        <v>4</v>
      </c>
    </row>
    <row r="15824" spans="1:8" x14ac:dyDescent="0.55000000000000004">
      <c r="A15824" s="33">
        <v>44244</v>
      </c>
      <c r="B15824" s="1" t="s">
        <v>40</v>
      </c>
      <c r="C15824">
        <v>207</v>
      </c>
      <c r="D15824">
        <v>38438</v>
      </c>
      <c r="E15824" s="32">
        <v>199</v>
      </c>
      <c r="F15824">
        <v>2</v>
      </c>
      <c r="G15824" s="32">
        <v>3</v>
      </c>
      <c r="H15824" s="32">
        <v>0</v>
      </c>
    </row>
    <row r="15825" spans="1:8" x14ac:dyDescent="0.55000000000000004">
      <c r="A15825" s="33">
        <v>44244</v>
      </c>
      <c r="B15825" s="1" t="s">
        <v>41</v>
      </c>
      <c r="C15825">
        <v>280</v>
      </c>
      <c r="D15825">
        <v>14340</v>
      </c>
      <c r="E15825" s="32">
        <v>274</v>
      </c>
      <c r="F15825">
        <v>0</v>
      </c>
      <c r="G15825" s="32">
        <v>6</v>
      </c>
      <c r="H15825" s="32">
        <v>1</v>
      </c>
    </row>
    <row r="15826" spans="1:8" x14ac:dyDescent="0.55000000000000004">
      <c r="A15826" s="33">
        <v>44244</v>
      </c>
      <c r="B15826" s="1" t="s">
        <v>42</v>
      </c>
      <c r="C15826">
        <v>2458</v>
      </c>
      <c r="D15826">
        <v>60138</v>
      </c>
      <c r="E15826" s="32">
        <v>2300</v>
      </c>
      <c r="F15826">
        <v>26</v>
      </c>
      <c r="G15826" s="32">
        <v>96</v>
      </c>
      <c r="H15826" s="32">
        <v>5</v>
      </c>
    </row>
    <row r="15827" spans="1:8" x14ac:dyDescent="0.55000000000000004">
      <c r="A15827" s="33">
        <v>44244</v>
      </c>
      <c r="B15827" s="1" t="s">
        <v>43</v>
      </c>
      <c r="C15827">
        <v>4976</v>
      </c>
      <c r="D15827">
        <v>143647</v>
      </c>
      <c r="E15827" s="32">
        <v>4753</v>
      </c>
      <c r="F15827">
        <v>99</v>
      </c>
      <c r="G15827" s="32">
        <v>109</v>
      </c>
      <c r="H15827" s="32">
        <v>7</v>
      </c>
    </row>
    <row r="15828" spans="1:8" x14ac:dyDescent="0.55000000000000004">
      <c r="A15828" s="33">
        <v>44244</v>
      </c>
      <c r="B15828" s="1" t="s">
        <v>44</v>
      </c>
      <c r="C15828">
        <v>1363</v>
      </c>
      <c r="D15828">
        <v>55951</v>
      </c>
      <c r="E15828" s="32">
        <v>1215</v>
      </c>
      <c r="F15828">
        <v>35</v>
      </c>
      <c r="G15828" s="32">
        <v>113</v>
      </c>
      <c r="H15828" s="32">
        <v>1</v>
      </c>
    </row>
    <row r="15829" spans="1:8" x14ac:dyDescent="0.55000000000000004">
      <c r="A15829" s="33">
        <v>44244</v>
      </c>
      <c r="B15829" s="1" t="s">
        <v>45</v>
      </c>
      <c r="C15829">
        <v>439</v>
      </c>
      <c r="D15829">
        <v>24491</v>
      </c>
      <c r="E15829" s="32">
        <v>373</v>
      </c>
      <c r="F15829">
        <v>16</v>
      </c>
      <c r="G15829" s="32">
        <v>50</v>
      </c>
      <c r="H15829" s="32">
        <v>1</v>
      </c>
    </row>
    <row r="15830" spans="1:8" x14ac:dyDescent="0.55000000000000004">
      <c r="A15830" s="33">
        <v>44244</v>
      </c>
      <c r="B15830" s="1" t="s">
        <v>46</v>
      </c>
      <c r="C15830">
        <v>726</v>
      </c>
      <c r="D15830">
        <v>42239</v>
      </c>
      <c r="E15830" s="32">
        <v>669</v>
      </c>
      <c r="F15830">
        <v>18</v>
      </c>
      <c r="G15830" s="32">
        <v>39</v>
      </c>
      <c r="H15830" s="32">
        <v>1</v>
      </c>
    </row>
    <row r="15831" spans="1:8" x14ac:dyDescent="0.55000000000000004">
      <c r="A15831" s="33">
        <v>44244</v>
      </c>
      <c r="B15831" s="1" t="s">
        <v>47</v>
      </c>
      <c r="C15831">
        <v>1029</v>
      </c>
      <c r="D15831">
        <v>29656</v>
      </c>
      <c r="E15831" s="32">
        <v>975</v>
      </c>
      <c r="F15831">
        <v>22</v>
      </c>
      <c r="G15831" s="32">
        <v>32</v>
      </c>
      <c r="H15831" s="32">
        <v>1</v>
      </c>
    </row>
    <row r="15832" spans="1:8" x14ac:dyDescent="0.55000000000000004">
      <c r="A15832" s="33">
        <v>44244</v>
      </c>
      <c r="B15832" s="1" t="s">
        <v>48</v>
      </c>
      <c r="C15832">
        <v>882</v>
      </c>
      <c r="D15832">
        <v>7086</v>
      </c>
      <c r="E15832" s="32">
        <v>846</v>
      </c>
      <c r="F15832">
        <v>17</v>
      </c>
      <c r="G15832" s="32">
        <v>19</v>
      </c>
      <c r="H15832" s="32">
        <v>1</v>
      </c>
    </row>
    <row r="15833" spans="1:8" x14ac:dyDescent="0.55000000000000004">
      <c r="A15833" s="33">
        <v>44244</v>
      </c>
      <c r="B15833" s="1" t="s">
        <v>49</v>
      </c>
      <c r="C15833">
        <v>17490</v>
      </c>
      <c r="D15833">
        <v>417809</v>
      </c>
      <c r="E15833" s="32">
        <v>16133</v>
      </c>
      <c r="F15833">
        <v>247</v>
      </c>
      <c r="G15833" s="32">
        <v>1110</v>
      </c>
      <c r="H15833" s="32">
        <v>29</v>
      </c>
    </row>
    <row r="15834" spans="1:8" x14ac:dyDescent="0.55000000000000004">
      <c r="A15834" s="33">
        <v>44244</v>
      </c>
      <c r="B15834" s="1" t="s">
        <v>50</v>
      </c>
      <c r="C15834">
        <v>995</v>
      </c>
      <c r="D15834">
        <v>26359</v>
      </c>
      <c r="E15834" s="32">
        <v>982</v>
      </c>
      <c r="F15834">
        <v>7</v>
      </c>
      <c r="G15834" s="32">
        <v>27</v>
      </c>
      <c r="H15834" s="32">
        <v>0</v>
      </c>
    </row>
    <row r="15835" spans="1:8" x14ac:dyDescent="0.55000000000000004">
      <c r="A15835" s="33">
        <v>44244</v>
      </c>
      <c r="B15835" s="1" t="s">
        <v>51</v>
      </c>
      <c r="C15835">
        <v>1586</v>
      </c>
      <c r="D15835">
        <v>64165</v>
      </c>
      <c r="E15835" s="32">
        <v>1469</v>
      </c>
      <c r="F15835">
        <v>36</v>
      </c>
      <c r="G15835" s="32">
        <v>83</v>
      </c>
      <c r="H15835" s="32">
        <v>3</v>
      </c>
    </row>
    <row r="15836" spans="1:8" x14ac:dyDescent="0.55000000000000004">
      <c r="A15836" s="33">
        <v>44244</v>
      </c>
      <c r="B15836" s="1" t="s">
        <v>52</v>
      </c>
      <c r="C15836">
        <v>3425</v>
      </c>
      <c r="D15836">
        <v>55943</v>
      </c>
      <c r="E15836" s="32">
        <v>3252</v>
      </c>
      <c r="F15836">
        <v>70</v>
      </c>
      <c r="G15836" s="32">
        <v>72</v>
      </c>
      <c r="H15836" s="32">
        <v>10</v>
      </c>
    </row>
    <row r="15837" spans="1:8" x14ac:dyDescent="0.55000000000000004">
      <c r="A15837" s="33">
        <v>44244</v>
      </c>
      <c r="B15837" s="1" t="s">
        <v>53</v>
      </c>
      <c r="C15837">
        <v>1271</v>
      </c>
      <c r="D15837">
        <v>74466</v>
      </c>
      <c r="E15837" s="32">
        <v>1184</v>
      </c>
      <c r="F15837">
        <v>18</v>
      </c>
      <c r="G15837" s="32">
        <v>69</v>
      </c>
      <c r="H15837" s="32">
        <v>0</v>
      </c>
    </row>
    <row r="15838" spans="1:8" x14ac:dyDescent="0.55000000000000004">
      <c r="A15838" s="33">
        <v>44244</v>
      </c>
      <c r="B15838" s="1" t="s">
        <v>54</v>
      </c>
      <c r="C15838">
        <v>1938</v>
      </c>
      <c r="D15838">
        <v>24581</v>
      </c>
      <c r="E15838" s="32">
        <v>1848</v>
      </c>
      <c r="F15838">
        <v>21</v>
      </c>
      <c r="G15838" s="32">
        <v>62</v>
      </c>
      <c r="H15838" s="32">
        <v>0</v>
      </c>
    </row>
    <row r="15839" spans="1:8" x14ac:dyDescent="0.55000000000000004">
      <c r="A15839" s="33">
        <v>44244</v>
      </c>
      <c r="B15839" s="1" t="s">
        <v>55</v>
      </c>
      <c r="C15839">
        <v>1739</v>
      </c>
      <c r="D15839">
        <v>64107</v>
      </c>
      <c r="E15839" s="32">
        <v>1646</v>
      </c>
      <c r="F15839">
        <v>24</v>
      </c>
      <c r="G15839" s="32">
        <v>92</v>
      </c>
      <c r="H15839" s="32">
        <v>4</v>
      </c>
    </row>
    <row r="15840" spans="1:8" x14ac:dyDescent="0.55000000000000004">
      <c r="A15840" s="33">
        <v>44244</v>
      </c>
      <c r="B15840" s="1" t="s">
        <v>56</v>
      </c>
      <c r="C15840">
        <v>8029</v>
      </c>
      <c r="D15840">
        <v>139601</v>
      </c>
      <c r="E15840" s="32">
        <v>7598</v>
      </c>
      <c r="F15840">
        <v>104</v>
      </c>
      <c r="G15840" s="32">
        <v>332</v>
      </c>
      <c r="H15840" s="32">
        <v>2</v>
      </c>
    </row>
    <row r="15841" spans="1:8" x14ac:dyDescent="0.55000000000000004">
      <c r="A15841" s="33">
        <v>44245</v>
      </c>
      <c r="B15841" s="1" t="s">
        <v>7</v>
      </c>
      <c r="C15841">
        <v>18674</v>
      </c>
      <c r="D15841">
        <v>361220</v>
      </c>
      <c r="E15841" s="32">
        <v>17306</v>
      </c>
      <c r="F15841">
        <v>647</v>
      </c>
      <c r="G15841" s="32">
        <v>798</v>
      </c>
      <c r="H15841" s="32">
        <v>13</v>
      </c>
    </row>
    <row r="15842" spans="1:8" x14ac:dyDescent="0.55000000000000004">
      <c r="A15842" s="33">
        <v>44245</v>
      </c>
      <c r="B15842" s="1" t="s">
        <v>11</v>
      </c>
      <c r="C15842">
        <v>812</v>
      </c>
      <c r="D15842">
        <v>16995</v>
      </c>
      <c r="E15842" s="32">
        <v>730</v>
      </c>
      <c r="F15842">
        <v>18</v>
      </c>
      <c r="G15842" s="32">
        <v>64</v>
      </c>
      <c r="H15842" s="32">
        <v>2</v>
      </c>
    </row>
    <row r="15843" spans="1:8" x14ac:dyDescent="0.55000000000000004">
      <c r="A15843" s="33">
        <v>44245</v>
      </c>
      <c r="B15843" s="1" t="s">
        <v>12</v>
      </c>
      <c r="C15843">
        <v>543</v>
      </c>
      <c r="D15843">
        <v>23307</v>
      </c>
      <c r="E15843" s="32">
        <v>486</v>
      </c>
      <c r="F15843">
        <v>29</v>
      </c>
      <c r="G15843" s="32">
        <v>28</v>
      </c>
      <c r="H15843" s="32">
        <v>1</v>
      </c>
    </row>
    <row r="15844" spans="1:8" x14ac:dyDescent="0.55000000000000004">
      <c r="A15844" s="33">
        <v>44245</v>
      </c>
      <c r="B15844" s="1" t="s">
        <v>13</v>
      </c>
      <c r="C15844">
        <v>3523</v>
      </c>
      <c r="D15844">
        <v>49814</v>
      </c>
      <c r="E15844" s="32">
        <v>3420</v>
      </c>
      <c r="F15844">
        <v>23</v>
      </c>
      <c r="G15844" s="32">
        <v>80</v>
      </c>
      <c r="H15844" s="32">
        <v>5</v>
      </c>
    </row>
    <row r="15845" spans="1:8" x14ac:dyDescent="0.55000000000000004">
      <c r="A15845" s="33">
        <v>44245</v>
      </c>
      <c r="B15845" s="1" t="s">
        <v>14</v>
      </c>
      <c r="C15845">
        <v>269</v>
      </c>
      <c r="D15845">
        <v>6949</v>
      </c>
      <c r="E15845" s="32">
        <v>250</v>
      </c>
      <c r="F15845">
        <v>6</v>
      </c>
      <c r="G15845" s="32">
        <v>13</v>
      </c>
      <c r="H15845" s="32">
        <v>0</v>
      </c>
    </row>
    <row r="15846" spans="1:8" x14ac:dyDescent="0.55000000000000004">
      <c r="A15846" s="33">
        <v>44245</v>
      </c>
      <c r="B15846" s="1" t="s">
        <v>15</v>
      </c>
      <c r="C15846">
        <v>535</v>
      </c>
      <c r="D15846">
        <v>16960</v>
      </c>
      <c r="E15846" s="32">
        <v>502</v>
      </c>
      <c r="F15846">
        <v>15</v>
      </c>
      <c r="G15846" s="32">
        <v>18</v>
      </c>
      <c r="H15846" s="32">
        <v>0</v>
      </c>
    </row>
    <row r="15847" spans="1:8" x14ac:dyDescent="0.55000000000000004">
      <c r="A15847" s="33">
        <v>44245</v>
      </c>
      <c r="B15847" s="1" t="s">
        <v>16</v>
      </c>
      <c r="C15847">
        <v>1861</v>
      </c>
      <c r="D15847">
        <v>102532</v>
      </c>
      <c r="E15847" s="32">
        <v>1681</v>
      </c>
      <c r="F15847">
        <v>64</v>
      </c>
      <c r="G15847" s="32">
        <v>116</v>
      </c>
      <c r="H15847" s="32">
        <v>5</v>
      </c>
    </row>
    <row r="15848" spans="1:8" x14ac:dyDescent="0.55000000000000004">
      <c r="A15848" s="33">
        <v>44245</v>
      </c>
      <c r="B15848" s="1" t="s">
        <v>17</v>
      </c>
      <c r="C15848">
        <v>5476</v>
      </c>
      <c r="D15848">
        <v>24664</v>
      </c>
      <c r="E15848" s="32">
        <v>5019</v>
      </c>
      <c r="F15848">
        <v>100</v>
      </c>
      <c r="G15848" s="32">
        <v>357</v>
      </c>
      <c r="H15848" s="32">
        <v>14</v>
      </c>
    </row>
    <row r="15849" spans="1:8" x14ac:dyDescent="0.55000000000000004">
      <c r="A15849" s="33">
        <v>44245</v>
      </c>
      <c r="B15849" s="1" t="s">
        <v>18</v>
      </c>
      <c r="C15849">
        <v>4005</v>
      </c>
      <c r="D15849">
        <v>119101</v>
      </c>
      <c r="E15849" s="32">
        <v>3761</v>
      </c>
      <c r="F15849">
        <v>60</v>
      </c>
      <c r="G15849" s="32">
        <v>184</v>
      </c>
      <c r="H15849" s="32">
        <v>8</v>
      </c>
    </row>
    <row r="15850" spans="1:8" x14ac:dyDescent="0.55000000000000004">
      <c r="A15850" s="33">
        <v>44245</v>
      </c>
      <c r="B15850" s="1" t="s">
        <v>19</v>
      </c>
      <c r="C15850">
        <v>4338</v>
      </c>
      <c r="D15850">
        <v>87343</v>
      </c>
      <c r="E15850" s="32">
        <v>4020</v>
      </c>
      <c r="F15850">
        <v>83</v>
      </c>
      <c r="G15850" s="32">
        <v>235</v>
      </c>
      <c r="H15850" s="32">
        <v>6</v>
      </c>
    </row>
    <row r="15851" spans="1:8" x14ac:dyDescent="0.55000000000000004">
      <c r="A15851" s="33">
        <v>44245</v>
      </c>
      <c r="B15851" s="1" t="s">
        <v>20</v>
      </c>
      <c r="C15851">
        <v>28309</v>
      </c>
      <c r="D15851">
        <v>521097</v>
      </c>
      <c r="E15851" s="32">
        <v>25701</v>
      </c>
      <c r="F15851">
        <v>495</v>
      </c>
      <c r="G15851" s="32">
        <v>2113</v>
      </c>
      <c r="H15851" s="32">
        <v>40</v>
      </c>
    </row>
    <row r="15852" spans="1:8" x14ac:dyDescent="0.55000000000000004">
      <c r="A15852" s="33">
        <v>44245</v>
      </c>
      <c r="B15852" s="1" t="s">
        <v>21</v>
      </c>
      <c r="C15852">
        <v>25144</v>
      </c>
      <c r="D15852">
        <v>379314</v>
      </c>
      <c r="E15852" s="32">
        <v>22743</v>
      </c>
      <c r="F15852">
        <v>383</v>
      </c>
      <c r="G15852" s="32">
        <v>2018</v>
      </c>
      <c r="H15852" s="32">
        <v>25</v>
      </c>
    </row>
    <row r="15853" spans="1:8" x14ac:dyDescent="0.55000000000000004">
      <c r="A15853" s="33">
        <v>44245</v>
      </c>
      <c r="B15853" s="1" t="s">
        <v>22</v>
      </c>
      <c r="C15853">
        <v>108782</v>
      </c>
      <c r="D15853">
        <v>1464411</v>
      </c>
      <c r="E15853" s="32">
        <v>103202</v>
      </c>
      <c r="F15853">
        <v>1210</v>
      </c>
      <c r="G15853" s="32">
        <v>4370</v>
      </c>
      <c r="H15853" s="32">
        <v>84</v>
      </c>
    </row>
    <row r="15854" spans="1:8" x14ac:dyDescent="0.55000000000000004">
      <c r="A15854" s="33">
        <v>44245</v>
      </c>
      <c r="B15854" s="1" t="s">
        <v>23</v>
      </c>
      <c r="C15854">
        <v>43725</v>
      </c>
      <c r="D15854">
        <v>561659</v>
      </c>
      <c r="E15854" s="32">
        <v>41826</v>
      </c>
      <c r="F15854">
        <v>629</v>
      </c>
      <c r="G15854" s="32">
        <v>1270</v>
      </c>
      <c r="H15854" s="32">
        <v>35</v>
      </c>
    </row>
    <row r="15855" spans="1:8" x14ac:dyDescent="0.55000000000000004">
      <c r="A15855" s="33">
        <v>44245</v>
      </c>
      <c r="B15855" s="1" t="s">
        <v>24</v>
      </c>
      <c r="C15855">
        <v>1024</v>
      </c>
      <c r="D15855">
        <v>41328</v>
      </c>
      <c r="E15855" s="32">
        <v>930</v>
      </c>
      <c r="F15855">
        <v>14</v>
      </c>
      <c r="G15855" s="32">
        <v>80</v>
      </c>
      <c r="H15855" s="32">
        <v>1</v>
      </c>
    </row>
    <row r="15856" spans="1:8" x14ac:dyDescent="0.55000000000000004">
      <c r="A15856" s="33">
        <v>44245</v>
      </c>
      <c r="B15856" s="1" t="s">
        <v>25</v>
      </c>
      <c r="C15856">
        <v>895</v>
      </c>
      <c r="D15856">
        <v>34715</v>
      </c>
      <c r="E15856" s="32">
        <v>848</v>
      </c>
      <c r="F15856">
        <v>27</v>
      </c>
      <c r="G15856" s="32">
        <v>20</v>
      </c>
      <c r="H15856" s="32">
        <v>4</v>
      </c>
    </row>
    <row r="15857" spans="1:8" x14ac:dyDescent="0.55000000000000004">
      <c r="A15857" s="33">
        <v>44245</v>
      </c>
      <c r="B15857" s="1" t="s">
        <v>26</v>
      </c>
      <c r="C15857">
        <v>1743</v>
      </c>
      <c r="D15857">
        <v>47365</v>
      </c>
      <c r="E15857" s="32">
        <v>1515</v>
      </c>
      <c r="F15857">
        <v>60</v>
      </c>
      <c r="G15857" s="32">
        <v>215</v>
      </c>
      <c r="H15857" s="32">
        <v>3</v>
      </c>
    </row>
    <row r="15858" spans="1:8" x14ac:dyDescent="0.55000000000000004">
      <c r="A15858" s="33">
        <v>44245</v>
      </c>
      <c r="B15858" s="1" t="s">
        <v>27</v>
      </c>
      <c r="C15858">
        <v>537</v>
      </c>
      <c r="D15858">
        <v>30156</v>
      </c>
      <c r="E15858" s="32">
        <v>493</v>
      </c>
      <c r="F15858">
        <v>25</v>
      </c>
      <c r="G15858" s="32">
        <v>19</v>
      </c>
      <c r="H15858" s="32">
        <v>1</v>
      </c>
    </row>
    <row r="15859" spans="1:8" x14ac:dyDescent="0.55000000000000004">
      <c r="A15859" s="33">
        <v>44245</v>
      </c>
      <c r="B15859" s="1" t="s">
        <v>28</v>
      </c>
      <c r="C15859">
        <v>933</v>
      </c>
      <c r="D15859">
        <v>23510</v>
      </c>
      <c r="E15859" s="32">
        <v>898</v>
      </c>
      <c r="F15859">
        <v>16</v>
      </c>
      <c r="G15859" s="32">
        <v>19</v>
      </c>
      <c r="H15859" s="32">
        <v>2</v>
      </c>
    </row>
    <row r="15860" spans="1:8" x14ac:dyDescent="0.55000000000000004">
      <c r="A15860" s="33">
        <v>44245</v>
      </c>
      <c r="B15860" s="1" t="s">
        <v>29</v>
      </c>
      <c r="C15860">
        <v>2352</v>
      </c>
      <c r="D15860">
        <v>93982</v>
      </c>
      <c r="E15860" s="32">
        <v>2314</v>
      </c>
      <c r="F15860">
        <v>41</v>
      </c>
      <c r="G15860" s="32">
        <v>29</v>
      </c>
      <c r="H15860" s="32">
        <v>0</v>
      </c>
    </row>
    <row r="15861" spans="1:8" x14ac:dyDescent="0.55000000000000004">
      <c r="A15861" s="33">
        <v>44245</v>
      </c>
      <c r="B15861" s="1" t="s">
        <v>30</v>
      </c>
      <c r="C15861">
        <v>4641</v>
      </c>
      <c r="D15861">
        <v>125346</v>
      </c>
      <c r="E15861" s="32">
        <v>4310</v>
      </c>
      <c r="F15861">
        <v>96</v>
      </c>
      <c r="G15861" s="32">
        <v>235</v>
      </c>
      <c r="H15861" s="32">
        <v>9</v>
      </c>
    </row>
    <row r="15862" spans="1:8" x14ac:dyDescent="0.55000000000000004">
      <c r="A15862" s="33">
        <v>44245</v>
      </c>
      <c r="B15862" s="1" t="s">
        <v>31</v>
      </c>
      <c r="C15862">
        <v>4927</v>
      </c>
      <c r="D15862">
        <v>175279</v>
      </c>
      <c r="E15862" s="32">
        <v>4640</v>
      </c>
      <c r="F15862">
        <v>92</v>
      </c>
      <c r="G15862" s="32">
        <v>195</v>
      </c>
      <c r="H15862" s="32">
        <v>1</v>
      </c>
    </row>
    <row r="15863" spans="1:8" x14ac:dyDescent="0.55000000000000004">
      <c r="A15863" s="33">
        <v>44245</v>
      </c>
      <c r="B15863" s="1" t="s">
        <v>32</v>
      </c>
      <c r="C15863">
        <v>25391</v>
      </c>
      <c r="D15863">
        <v>370373</v>
      </c>
      <c r="E15863" s="32">
        <v>23826</v>
      </c>
      <c r="F15863">
        <v>492</v>
      </c>
      <c r="G15863" s="32">
        <v>1073</v>
      </c>
      <c r="H15863" s="32">
        <v>34</v>
      </c>
    </row>
    <row r="15864" spans="1:8" x14ac:dyDescent="0.55000000000000004">
      <c r="A15864" s="33">
        <v>44245</v>
      </c>
      <c r="B15864" s="1" t="s">
        <v>33</v>
      </c>
      <c r="C15864">
        <v>2440</v>
      </c>
      <c r="D15864">
        <v>56417</v>
      </c>
      <c r="E15864" s="32">
        <v>2230</v>
      </c>
      <c r="F15864">
        <v>48</v>
      </c>
      <c r="G15864" s="32">
        <v>162</v>
      </c>
      <c r="H15864" s="32">
        <v>11</v>
      </c>
    </row>
    <row r="15865" spans="1:8" x14ac:dyDescent="0.55000000000000004">
      <c r="A15865" s="33">
        <v>44245</v>
      </c>
      <c r="B15865" s="1" t="s">
        <v>34</v>
      </c>
      <c r="C15865">
        <v>2353</v>
      </c>
      <c r="D15865">
        <v>66308</v>
      </c>
      <c r="E15865" s="32">
        <v>2168</v>
      </c>
      <c r="F15865">
        <v>40</v>
      </c>
      <c r="G15865" s="32">
        <v>145</v>
      </c>
      <c r="H15865" s="32">
        <v>5</v>
      </c>
    </row>
    <row r="15866" spans="1:8" x14ac:dyDescent="0.55000000000000004">
      <c r="A15866" s="33">
        <v>44245</v>
      </c>
      <c r="B15866" s="1" t="s">
        <v>35</v>
      </c>
      <c r="C15866">
        <v>8957</v>
      </c>
      <c r="D15866">
        <v>148791</v>
      </c>
      <c r="E15866" s="32">
        <v>8370</v>
      </c>
      <c r="F15866">
        <v>147</v>
      </c>
      <c r="G15866" s="32">
        <v>459</v>
      </c>
      <c r="H15866" s="32">
        <v>4</v>
      </c>
    </row>
    <row r="15867" spans="1:8" x14ac:dyDescent="0.55000000000000004">
      <c r="A15867" s="33">
        <v>44245</v>
      </c>
      <c r="B15867" s="1" t="s">
        <v>36</v>
      </c>
      <c r="C15867">
        <v>46336</v>
      </c>
      <c r="D15867">
        <v>741448</v>
      </c>
      <c r="E15867" s="32">
        <v>43347</v>
      </c>
      <c r="F15867">
        <v>1082</v>
      </c>
      <c r="G15867" s="32">
        <v>1475</v>
      </c>
      <c r="H15867" s="32">
        <v>110</v>
      </c>
    </row>
    <row r="15868" spans="1:8" x14ac:dyDescent="0.55000000000000004">
      <c r="A15868" s="33">
        <v>44245</v>
      </c>
      <c r="B15868" s="1" t="s">
        <v>37</v>
      </c>
      <c r="C15868">
        <v>17660</v>
      </c>
      <c r="D15868">
        <v>233267</v>
      </c>
      <c r="E15868" s="32">
        <v>16492</v>
      </c>
      <c r="F15868">
        <v>500</v>
      </c>
      <c r="G15868" s="32">
        <v>668</v>
      </c>
      <c r="H15868" s="32">
        <v>56</v>
      </c>
    </row>
    <row r="15869" spans="1:8" x14ac:dyDescent="0.55000000000000004">
      <c r="A15869" s="33">
        <v>44245</v>
      </c>
      <c r="B15869" s="1" t="s">
        <v>38</v>
      </c>
      <c r="C15869">
        <v>3313</v>
      </c>
      <c r="D15869">
        <v>78089</v>
      </c>
      <c r="E15869" s="32">
        <v>3126</v>
      </c>
      <c r="F15869">
        <v>44</v>
      </c>
      <c r="G15869" s="32">
        <v>143</v>
      </c>
      <c r="H15869" s="32">
        <v>4</v>
      </c>
    </row>
    <row r="15870" spans="1:8" x14ac:dyDescent="0.55000000000000004">
      <c r="A15870" s="33">
        <v>44245</v>
      </c>
      <c r="B15870" s="1" t="s">
        <v>39</v>
      </c>
      <c r="C15870">
        <v>1156</v>
      </c>
      <c r="D15870">
        <v>24080</v>
      </c>
      <c r="E15870" s="32">
        <v>1075</v>
      </c>
      <c r="F15870">
        <v>17</v>
      </c>
      <c r="G15870" s="32">
        <v>40</v>
      </c>
      <c r="H15870" s="32">
        <v>3</v>
      </c>
    </row>
    <row r="15871" spans="1:8" x14ac:dyDescent="0.55000000000000004">
      <c r="A15871" s="33">
        <v>44245</v>
      </c>
      <c r="B15871" s="1" t="s">
        <v>40</v>
      </c>
      <c r="C15871">
        <v>207</v>
      </c>
      <c r="D15871">
        <v>38653</v>
      </c>
      <c r="E15871" s="32">
        <v>200</v>
      </c>
      <c r="F15871">
        <v>2</v>
      </c>
      <c r="G15871" s="32">
        <v>2</v>
      </c>
      <c r="H15871" s="32">
        <v>0</v>
      </c>
    </row>
    <row r="15872" spans="1:8" x14ac:dyDescent="0.55000000000000004">
      <c r="A15872" s="33">
        <v>44245</v>
      </c>
      <c r="B15872" s="1" t="s">
        <v>41</v>
      </c>
      <c r="C15872">
        <v>280</v>
      </c>
      <c r="D15872">
        <v>14340</v>
      </c>
      <c r="E15872" s="32">
        <v>276</v>
      </c>
      <c r="F15872">
        <v>0</v>
      </c>
      <c r="G15872" s="32">
        <v>4</v>
      </c>
      <c r="H15872" s="32">
        <v>0</v>
      </c>
    </row>
    <row r="15873" spans="1:8" x14ac:dyDescent="0.55000000000000004">
      <c r="A15873" s="33">
        <v>44245</v>
      </c>
      <c r="B15873" s="1" t="s">
        <v>42</v>
      </c>
      <c r="C15873">
        <v>2460</v>
      </c>
      <c r="D15873">
        <v>60138</v>
      </c>
      <c r="E15873" s="32">
        <v>2300</v>
      </c>
      <c r="F15873">
        <v>26</v>
      </c>
      <c r="G15873" s="32">
        <v>96</v>
      </c>
      <c r="H15873" s="32">
        <v>5</v>
      </c>
    </row>
    <row r="15874" spans="1:8" x14ac:dyDescent="0.55000000000000004">
      <c r="A15874" s="33">
        <v>44245</v>
      </c>
      <c r="B15874" s="1" t="s">
        <v>43</v>
      </c>
      <c r="C15874">
        <v>4985</v>
      </c>
      <c r="D15874">
        <v>147177</v>
      </c>
      <c r="E15874" s="32">
        <v>4759</v>
      </c>
      <c r="F15874">
        <v>99</v>
      </c>
      <c r="G15874" s="32">
        <v>111</v>
      </c>
      <c r="H15874" s="32">
        <v>7</v>
      </c>
    </row>
    <row r="15875" spans="1:8" x14ac:dyDescent="0.55000000000000004">
      <c r="A15875" s="33">
        <v>44245</v>
      </c>
      <c r="B15875" s="1" t="s">
        <v>44</v>
      </c>
      <c r="C15875">
        <v>1366</v>
      </c>
      <c r="D15875">
        <v>55951</v>
      </c>
      <c r="E15875" s="32">
        <v>1222</v>
      </c>
      <c r="F15875">
        <v>35</v>
      </c>
      <c r="G15875" s="32">
        <v>109</v>
      </c>
      <c r="H15875" s="32">
        <v>1</v>
      </c>
    </row>
    <row r="15876" spans="1:8" x14ac:dyDescent="0.55000000000000004">
      <c r="A15876" s="33">
        <v>44245</v>
      </c>
      <c r="B15876" s="1" t="s">
        <v>45</v>
      </c>
      <c r="C15876">
        <v>444</v>
      </c>
      <c r="D15876">
        <v>24873</v>
      </c>
      <c r="E15876" s="32">
        <v>374</v>
      </c>
      <c r="F15876">
        <v>16</v>
      </c>
      <c r="G15876" s="32">
        <v>54</v>
      </c>
      <c r="H15876" s="32">
        <v>1</v>
      </c>
    </row>
    <row r="15877" spans="1:8" x14ac:dyDescent="0.55000000000000004">
      <c r="A15877" s="33">
        <v>44245</v>
      </c>
      <c r="B15877" s="1" t="s">
        <v>46</v>
      </c>
      <c r="C15877">
        <v>729</v>
      </c>
      <c r="D15877">
        <v>42636</v>
      </c>
      <c r="E15877" s="32">
        <v>672</v>
      </c>
      <c r="F15877">
        <v>18</v>
      </c>
      <c r="G15877" s="32">
        <v>39</v>
      </c>
      <c r="H15877" s="32">
        <v>1</v>
      </c>
    </row>
    <row r="15878" spans="1:8" x14ac:dyDescent="0.55000000000000004">
      <c r="A15878" s="33">
        <v>44245</v>
      </c>
      <c r="B15878" s="1" t="s">
        <v>47</v>
      </c>
      <c r="C15878">
        <v>1032</v>
      </c>
      <c r="D15878">
        <v>29710</v>
      </c>
      <c r="E15878" s="32">
        <v>981</v>
      </c>
      <c r="F15878">
        <v>22</v>
      </c>
      <c r="G15878" s="32">
        <v>29</v>
      </c>
      <c r="H15878" s="32">
        <v>1</v>
      </c>
    </row>
    <row r="15879" spans="1:8" x14ac:dyDescent="0.55000000000000004">
      <c r="A15879" s="33">
        <v>44245</v>
      </c>
      <c r="B15879" s="1" t="s">
        <v>48</v>
      </c>
      <c r="C15879">
        <v>884</v>
      </c>
      <c r="D15879">
        <v>7088</v>
      </c>
      <c r="E15879" s="32">
        <v>847</v>
      </c>
      <c r="F15879">
        <v>17</v>
      </c>
      <c r="G15879" s="32">
        <v>20</v>
      </c>
      <c r="H15879" s="32">
        <v>1</v>
      </c>
    </row>
    <row r="15880" spans="1:8" x14ac:dyDescent="0.55000000000000004">
      <c r="A15880" s="33">
        <v>44245</v>
      </c>
      <c r="B15880" s="1" t="s">
        <v>49</v>
      </c>
      <c r="C15880">
        <v>17555</v>
      </c>
      <c r="D15880">
        <v>421872</v>
      </c>
      <c r="E15880" s="32">
        <v>16224</v>
      </c>
      <c r="F15880">
        <v>251</v>
      </c>
      <c r="G15880" s="32">
        <v>1080</v>
      </c>
      <c r="H15880" s="32">
        <v>26</v>
      </c>
    </row>
    <row r="15881" spans="1:8" x14ac:dyDescent="0.55000000000000004">
      <c r="A15881" s="33">
        <v>44245</v>
      </c>
      <c r="B15881" s="1" t="s">
        <v>50</v>
      </c>
      <c r="C15881">
        <v>995</v>
      </c>
      <c r="D15881">
        <v>26455</v>
      </c>
      <c r="E15881" s="32">
        <v>985</v>
      </c>
      <c r="F15881">
        <v>7</v>
      </c>
      <c r="G15881" s="32">
        <v>24</v>
      </c>
      <c r="H15881" s="32">
        <v>0</v>
      </c>
    </row>
    <row r="15882" spans="1:8" x14ac:dyDescent="0.55000000000000004">
      <c r="A15882" s="33">
        <v>44245</v>
      </c>
      <c r="B15882" s="1" t="s">
        <v>51</v>
      </c>
      <c r="C15882">
        <v>1588</v>
      </c>
      <c r="D15882">
        <v>64616</v>
      </c>
      <c r="E15882" s="32">
        <v>1486</v>
      </c>
      <c r="F15882">
        <v>36</v>
      </c>
      <c r="G15882" s="32">
        <v>68</v>
      </c>
      <c r="H15882" s="32">
        <v>3</v>
      </c>
    </row>
    <row r="15883" spans="1:8" x14ac:dyDescent="0.55000000000000004">
      <c r="A15883" s="33">
        <v>44245</v>
      </c>
      <c r="B15883" s="1" t="s">
        <v>52</v>
      </c>
      <c r="C15883">
        <v>3429</v>
      </c>
      <c r="D15883">
        <v>56129</v>
      </c>
      <c r="E15883" s="32">
        <v>3284</v>
      </c>
      <c r="F15883">
        <v>71</v>
      </c>
      <c r="G15883" s="32">
        <v>68</v>
      </c>
      <c r="H15883" s="32">
        <v>9</v>
      </c>
    </row>
    <row r="15884" spans="1:8" x14ac:dyDescent="0.55000000000000004">
      <c r="A15884" s="33">
        <v>44245</v>
      </c>
      <c r="B15884" s="1" t="s">
        <v>53</v>
      </c>
      <c r="C15884">
        <v>1276</v>
      </c>
      <c r="D15884">
        <v>75217</v>
      </c>
      <c r="E15884" s="32">
        <v>1191</v>
      </c>
      <c r="F15884">
        <v>20</v>
      </c>
      <c r="G15884" s="32">
        <v>65</v>
      </c>
      <c r="H15884" s="32">
        <v>0</v>
      </c>
    </row>
    <row r="15885" spans="1:8" x14ac:dyDescent="0.55000000000000004">
      <c r="A15885" s="33">
        <v>44245</v>
      </c>
      <c r="B15885" s="1" t="s">
        <v>54</v>
      </c>
      <c r="C15885">
        <v>1940</v>
      </c>
      <c r="D15885">
        <v>24604</v>
      </c>
      <c r="E15885" s="32">
        <v>1857</v>
      </c>
      <c r="F15885">
        <v>21</v>
      </c>
      <c r="G15885" s="32">
        <v>55</v>
      </c>
      <c r="H15885" s="32">
        <v>0</v>
      </c>
    </row>
    <row r="15886" spans="1:8" x14ac:dyDescent="0.55000000000000004">
      <c r="A15886" s="33">
        <v>44245</v>
      </c>
      <c r="B15886" s="1" t="s">
        <v>55</v>
      </c>
      <c r="C15886">
        <v>1742</v>
      </c>
      <c r="D15886">
        <v>64545</v>
      </c>
      <c r="E15886" s="32">
        <v>1647</v>
      </c>
      <c r="F15886">
        <v>24</v>
      </c>
      <c r="G15886" s="32">
        <v>92</v>
      </c>
      <c r="H15886" s="32">
        <v>4</v>
      </c>
    </row>
    <row r="15887" spans="1:8" x14ac:dyDescent="0.55000000000000004">
      <c r="A15887" s="33">
        <v>44245</v>
      </c>
      <c r="B15887" s="1" t="s">
        <v>56</v>
      </c>
      <c r="C15887">
        <v>8047</v>
      </c>
      <c r="D15887">
        <v>140309</v>
      </c>
      <c r="E15887" s="32">
        <v>7635</v>
      </c>
      <c r="F15887">
        <v>104</v>
      </c>
      <c r="G15887" s="32">
        <v>313</v>
      </c>
      <c r="H15887" s="32">
        <v>2</v>
      </c>
    </row>
    <row r="15888" spans="1:8" x14ac:dyDescent="0.55000000000000004">
      <c r="A15888" s="33">
        <v>44246</v>
      </c>
      <c r="B15888" s="1" t="s">
        <v>7</v>
      </c>
      <c r="C15888">
        <v>18717</v>
      </c>
      <c r="D15888">
        <v>364021</v>
      </c>
      <c r="E15888" s="32">
        <v>17351</v>
      </c>
      <c r="F15888">
        <v>650</v>
      </c>
      <c r="G15888" s="32">
        <v>721</v>
      </c>
      <c r="H15888" s="32">
        <v>12</v>
      </c>
    </row>
    <row r="15889" spans="1:8" x14ac:dyDescent="0.55000000000000004">
      <c r="A15889" s="33">
        <v>44246</v>
      </c>
      <c r="B15889" s="1" t="s">
        <v>11</v>
      </c>
      <c r="C15889">
        <v>812</v>
      </c>
      <c r="D15889">
        <v>17021</v>
      </c>
      <c r="E15889" s="32">
        <v>733</v>
      </c>
      <c r="F15889">
        <v>19</v>
      </c>
      <c r="G15889" s="32">
        <v>60</v>
      </c>
      <c r="H15889" s="32">
        <v>1</v>
      </c>
    </row>
    <row r="15890" spans="1:8" x14ac:dyDescent="0.55000000000000004">
      <c r="A15890" s="33">
        <v>44246</v>
      </c>
      <c r="B15890" s="1" t="s">
        <v>12</v>
      </c>
      <c r="C15890">
        <v>549</v>
      </c>
      <c r="D15890">
        <v>23571</v>
      </c>
      <c r="E15890" s="32">
        <v>489</v>
      </c>
      <c r="F15890">
        <v>30</v>
      </c>
      <c r="G15890" s="32">
        <v>30</v>
      </c>
      <c r="H15890" s="32">
        <v>1</v>
      </c>
    </row>
    <row r="15891" spans="1:8" x14ac:dyDescent="0.55000000000000004">
      <c r="A15891" s="33">
        <v>44246</v>
      </c>
      <c r="B15891" s="1" t="s">
        <v>13</v>
      </c>
      <c r="C15891">
        <v>3530</v>
      </c>
      <c r="D15891">
        <v>65664</v>
      </c>
      <c r="E15891" s="32">
        <v>3424</v>
      </c>
      <c r="F15891">
        <v>23</v>
      </c>
      <c r="G15891" s="32">
        <v>83</v>
      </c>
      <c r="H15891" s="32">
        <v>5</v>
      </c>
    </row>
    <row r="15892" spans="1:8" x14ac:dyDescent="0.55000000000000004">
      <c r="A15892" s="33">
        <v>44246</v>
      </c>
      <c r="B15892" s="1" t="s">
        <v>14</v>
      </c>
      <c r="C15892">
        <v>269</v>
      </c>
      <c r="D15892">
        <v>6949</v>
      </c>
      <c r="E15892" s="32">
        <v>255</v>
      </c>
      <c r="F15892">
        <v>6</v>
      </c>
      <c r="G15892" s="32">
        <v>8</v>
      </c>
      <c r="H15892" s="32">
        <v>0</v>
      </c>
    </row>
    <row r="15893" spans="1:8" x14ac:dyDescent="0.55000000000000004">
      <c r="A15893" s="33">
        <v>44246</v>
      </c>
      <c r="B15893" s="1" t="s">
        <v>15</v>
      </c>
      <c r="C15893">
        <v>537</v>
      </c>
      <c r="D15893">
        <v>17055</v>
      </c>
      <c r="E15893" s="32">
        <v>503</v>
      </c>
      <c r="F15893">
        <v>15</v>
      </c>
      <c r="G15893" s="32">
        <v>19</v>
      </c>
      <c r="H15893" s="32">
        <v>0</v>
      </c>
    </row>
    <row r="15894" spans="1:8" x14ac:dyDescent="0.55000000000000004">
      <c r="A15894" s="33">
        <v>44246</v>
      </c>
      <c r="B15894" s="1" t="s">
        <v>16</v>
      </c>
      <c r="C15894">
        <v>1867</v>
      </c>
      <c r="D15894">
        <v>103670</v>
      </c>
      <c r="E15894" s="32">
        <v>1696</v>
      </c>
      <c r="F15894">
        <v>66</v>
      </c>
      <c r="G15894" s="32">
        <v>105</v>
      </c>
      <c r="H15894" s="32">
        <v>5</v>
      </c>
    </row>
    <row r="15895" spans="1:8" x14ac:dyDescent="0.55000000000000004">
      <c r="A15895" s="33">
        <v>44246</v>
      </c>
      <c r="B15895" s="1" t="s">
        <v>17</v>
      </c>
      <c r="C15895">
        <v>5498</v>
      </c>
      <c r="D15895">
        <v>24712</v>
      </c>
      <c r="E15895" s="32">
        <v>5049</v>
      </c>
      <c r="F15895">
        <v>102</v>
      </c>
      <c r="G15895" s="32">
        <v>347</v>
      </c>
      <c r="H15895" s="32">
        <v>13</v>
      </c>
    </row>
    <row r="15896" spans="1:8" x14ac:dyDescent="0.55000000000000004">
      <c r="A15896" s="33">
        <v>44246</v>
      </c>
      <c r="B15896" s="1" t="s">
        <v>18</v>
      </c>
      <c r="C15896">
        <v>4012</v>
      </c>
      <c r="D15896">
        <v>119546</v>
      </c>
      <c r="E15896" s="32">
        <v>3772</v>
      </c>
      <c r="F15896">
        <v>61</v>
      </c>
      <c r="G15896" s="32">
        <v>179</v>
      </c>
      <c r="H15896" s="32">
        <v>8</v>
      </c>
    </row>
    <row r="15897" spans="1:8" x14ac:dyDescent="0.55000000000000004">
      <c r="A15897" s="33">
        <v>44246</v>
      </c>
      <c r="B15897" s="1" t="s">
        <v>19</v>
      </c>
      <c r="C15897">
        <v>4354</v>
      </c>
      <c r="D15897">
        <v>88125</v>
      </c>
      <c r="E15897" s="32">
        <v>4058</v>
      </c>
      <c r="F15897">
        <v>83</v>
      </c>
      <c r="G15897" s="32">
        <v>213</v>
      </c>
      <c r="H15897" s="32">
        <v>6</v>
      </c>
    </row>
    <row r="15898" spans="1:8" x14ac:dyDescent="0.55000000000000004">
      <c r="A15898" s="33">
        <v>44246</v>
      </c>
      <c r="B15898" s="1" t="s">
        <v>20</v>
      </c>
      <c r="C15898">
        <v>28450</v>
      </c>
      <c r="D15898">
        <v>525732</v>
      </c>
      <c r="E15898" s="32">
        <v>26037</v>
      </c>
      <c r="F15898">
        <v>502</v>
      </c>
      <c r="G15898" s="32">
        <v>1911</v>
      </c>
      <c r="H15898" s="32">
        <v>38</v>
      </c>
    </row>
    <row r="15899" spans="1:8" x14ac:dyDescent="0.55000000000000004">
      <c r="A15899" s="33">
        <v>44246</v>
      </c>
      <c r="B15899" s="1" t="s">
        <v>21</v>
      </c>
      <c r="C15899">
        <v>25291</v>
      </c>
      <c r="D15899">
        <v>384075</v>
      </c>
      <c r="E15899" s="32">
        <v>22819</v>
      </c>
      <c r="F15899">
        <v>385</v>
      </c>
      <c r="G15899" s="32">
        <v>2087</v>
      </c>
      <c r="H15899" s="32">
        <v>26</v>
      </c>
    </row>
    <row r="15900" spans="1:8" x14ac:dyDescent="0.55000000000000004">
      <c r="A15900" s="33">
        <v>44246</v>
      </c>
      <c r="B15900" s="1" t="s">
        <v>22</v>
      </c>
      <c r="C15900">
        <v>109135</v>
      </c>
      <c r="D15900">
        <v>1474444</v>
      </c>
      <c r="E15900" s="32">
        <v>103667</v>
      </c>
      <c r="F15900">
        <v>1221</v>
      </c>
      <c r="G15900" s="32">
        <v>4247</v>
      </c>
      <c r="H15900" s="32">
        <v>84</v>
      </c>
    </row>
    <row r="15901" spans="1:8" x14ac:dyDescent="0.55000000000000004">
      <c r="A15901" s="33">
        <v>44246</v>
      </c>
      <c r="B15901" s="1" t="s">
        <v>23</v>
      </c>
      <c r="C15901">
        <v>43854</v>
      </c>
      <c r="D15901">
        <v>565643</v>
      </c>
      <c r="E15901" s="32">
        <v>41942</v>
      </c>
      <c r="F15901">
        <v>633</v>
      </c>
      <c r="G15901" s="32">
        <v>1279</v>
      </c>
      <c r="H15901" s="32">
        <v>39</v>
      </c>
    </row>
    <row r="15902" spans="1:8" x14ac:dyDescent="0.55000000000000004">
      <c r="A15902" s="33">
        <v>44246</v>
      </c>
      <c r="B15902" s="1" t="s">
        <v>24</v>
      </c>
      <c r="C15902">
        <v>1028</v>
      </c>
      <c r="D15902">
        <v>41618</v>
      </c>
      <c r="E15902" s="32">
        <v>933</v>
      </c>
      <c r="F15902">
        <v>14</v>
      </c>
      <c r="G15902" s="32">
        <v>81</v>
      </c>
      <c r="H15902" s="32">
        <v>1</v>
      </c>
    </row>
    <row r="15903" spans="1:8" x14ac:dyDescent="0.55000000000000004">
      <c r="A15903" s="33">
        <v>44246</v>
      </c>
      <c r="B15903" s="1" t="s">
        <v>25</v>
      </c>
      <c r="C15903">
        <v>897</v>
      </c>
      <c r="D15903">
        <v>34876</v>
      </c>
      <c r="E15903" s="32">
        <v>849</v>
      </c>
      <c r="F15903">
        <v>27</v>
      </c>
      <c r="G15903" s="32">
        <v>21</v>
      </c>
      <c r="H15903" s="32">
        <v>3</v>
      </c>
    </row>
    <row r="15904" spans="1:8" x14ac:dyDescent="0.55000000000000004">
      <c r="A15904" s="33">
        <v>44246</v>
      </c>
      <c r="B15904" s="1" t="s">
        <v>26</v>
      </c>
      <c r="C15904">
        <v>1760</v>
      </c>
      <c r="D15904">
        <v>47747</v>
      </c>
      <c r="E15904" s="32">
        <v>1529</v>
      </c>
      <c r="F15904">
        <v>61</v>
      </c>
      <c r="G15904" s="32">
        <v>220</v>
      </c>
      <c r="H15904" s="32">
        <v>3</v>
      </c>
    </row>
    <row r="15905" spans="1:8" x14ac:dyDescent="0.55000000000000004">
      <c r="A15905" s="33">
        <v>44246</v>
      </c>
      <c r="B15905" s="1" t="s">
        <v>27</v>
      </c>
      <c r="C15905">
        <v>542</v>
      </c>
      <c r="D15905">
        <v>30269</v>
      </c>
      <c r="E15905" s="32">
        <v>496</v>
      </c>
      <c r="F15905">
        <v>25</v>
      </c>
      <c r="G15905" s="32">
        <v>21</v>
      </c>
      <c r="H15905" s="32">
        <v>0</v>
      </c>
    </row>
    <row r="15906" spans="1:8" x14ac:dyDescent="0.55000000000000004">
      <c r="A15906" s="33">
        <v>44246</v>
      </c>
      <c r="B15906" s="1" t="s">
        <v>28</v>
      </c>
      <c r="C15906">
        <v>934</v>
      </c>
      <c r="D15906">
        <v>24827</v>
      </c>
      <c r="E15906" s="32">
        <v>899</v>
      </c>
      <c r="F15906">
        <v>16</v>
      </c>
      <c r="G15906" s="32">
        <v>20</v>
      </c>
      <c r="H15906" s="32">
        <v>2</v>
      </c>
    </row>
    <row r="15907" spans="1:8" x14ac:dyDescent="0.55000000000000004">
      <c r="A15907" s="33">
        <v>44246</v>
      </c>
      <c r="B15907" s="1" t="s">
        <v>29</v>
      </c>
      <c r="C15907">
        <v>2354</v>
      </c>
      <c r="D15907">
        <v>94428</v>
      </c>
      <c r="E15907" s="32">
        <v>2317</v>
      </c>
      <c r="F15907">
        <v>41</v>
      </c>
      <c r="G15907" s="32">
        <v>28</v>
      </c>
      <c r="H15907" s="32">
        <v>0</v>
      </c>
    </row>
    <row r="15908" spans="1:8" x14ac:dyDescent="0.55000000000000004">
      <c r="A15908" s="33">
        <v>44246</v>
      </c>
      <c r="B15908" s="1" t="s">
        <v>30</v>
      </c>
      <c r="C15908">
        <v>4652</v>
      </c>
      <c r="D15908">
        <v>126785</v>
      </c>
      <c r="E15908" s="32">
        <v>4341</v>
      </c>
      <c r="F15908">
        <v>100</v>
      </c>
      <c r="G15908" s="32">
        <v>211</v>
      </c>
      <c r="H15908" s="32">
        <v>9</v>
      </c>
    </row>
    <row r="15909" spans="1:8" x14ac:dyDescent="0.55000000000000004">
      <c r="A15909" s="33">
        <v>44246</v>
      </c>
      <c r="B15909" s="1" t="s">
        <v>31</v>
      </c>
      <c r="C15909">
        <v>4963</v>
      </c>
      <c r="D15909">
        <v>176824</v>
      </c>
      <c r="E15909" s="32">
        <v>4648</v>
      </c>
      <c r="F15909">
        <v>92</v>
      </c>
      <c r="G15909" s="32">
        <v>223</v>
      </c>
      <c r="H15909" s="32">
        <v>1</v>
      </c>
    </row>
    <row r="15910" spans="1:8" x14ac:dyDescent="0.55000000000000004">
      <c r="A15910" s="33">
        <v>44246</v>
      </c>
      <c r="B15910" s="1" t="s">
        <v>32</v>
      </c>
      <c r="C15910">
        <v>25442</v>
      </c>
      <c r="D15910">
        <v>371954</v>
      </c>
      <c r="E15910" s="32">
        <v>23921</v>
      </c>
      <c r="F15910">
        <v>498</v>
      </c>
      <c r="G15910" s="32">
        <v>1023</v>
      </c>
      <c r="H15910" s="32">
        <v>33</v>
      </c>
    </row>
    <row r="15911" spans="1:8" x14ac:dyDescent="0.55000000000000004">
      <c r="A15911" s="33">
        <v>44246</v>
      </c>
      <c r="B15911" s="1" t="s">
        <v>33</v>
      </c>
      <c r="C15911">
        <v>2454</v>
      </c>
      <c r="D15911">
        <v>60178</v>
      </c>
      <c r="E15911" s="32">
        <v>2238</v>
      </c>
      <c r="F15911">
        <v>48</v>
      </c>
      <c r="G15911" s="32">
        <v>168</v>
      </c>
      <c r="H15911" s="32">
        <v>10</v>
      </c>
    </row>
    <row r="15912" spans="1:8" x14ac:dyDescent="0.55000000000000004">
      <c r="A15912" s="33">
        <v>44246</v>
      </c>
      <c r="B15912" s="1" t="s">
        <v>34</v>
      </c>
      <c r="C15912">
        <v>2361</v>
      </c>
      <c r="D15912">
        <v>66582</v>
      </c>
      <c r="E15912" s="32">
        <v>2194</v>
      </c>
      <c r="F15912">
        <v>42</v>
      </c>
      <c r="G15912" s="32">
        <v>125</v>
      </c>
      <c r="H15912" s="32">
        <v>5</v>
      </c>
    </row>
    <row r="15913" spans="1:8" x14ac:dyDescent="0.55000000000000004">
      <c r="A15913" s="33">
        <v>44246</v>
      </c>
      <c r="B15913" s="1" t="s">
        <v>35</v>
      </c>
      <c r="C15913">
        <v>8975</v>
      </c>
      <c r="D15913">
        <v>149842</v>
      </c>
      <c r="E15913" s="32">
        <v>8408</v>
      </c>
      <c r="F15913">
        <v>149</v>
      </c>
      <c r="G15913" s="32">
        <v>437</v>
      </c>
      <c r="H15913" s="32">
        <v>2</v>
      </c>
    </row>
    <row r="15914" spans="1:8" x14ac:dyDescent="0.55000000000000004">
      <c r="A15914" s="33">
        <v>44246</v>
      </c>
      <c r="B15914" s="1" t="s">
        <v>36</v>
      </c>
      <c r="C15914">
        <v>46427</v>
      </c>
      <c r="D15914">
        <v>747958</v>
      </c>
      <c r="E15914" s="32">
        <v>43434</v>
      </c>
      <c r="F15914">
        <v>1084</v>
      </c>
      <c r="G15914" s="32">
        <v>1477</v>
      </c>
      <c r="H15914" s="32">
        <v>107</v>
      </c>
    </row>
    <row r="15915" spans="1:8" x14ac:dyDescent="0.55000000000000004">
      <c r="A15915" s="33">
        <v>44246</v>
      </c>
      <c r="B15915" s="1" t="s">
        <v>37</v>
      </c>
      <c r="C15915">
        <v>17706</v>
      </c>
      <c r="D15915">
        <v>235126</v>
      </c>
      <c r="E15915" s="32">
        <v>16543</v>
      </c>
      <c r="F15915">
        <v>502</v>
      </c>
      <c r="G15915" s="32">
        <v>661</v>
      </c>
      <c r="H15915" s="32">
        <v>54</v>
      </c>
    </row>
    <row r="15916" spans="1:8" x14ac:dyDescent="0.55000000000000004">
      <c r="A15916" s="33">
        <v>44246</v>
      </c>
      <c r="B15916" s="1" t="s">
        <v>38</v>
      </c>
      <c r="C15916">
        <v>3326</v>
      </c>
      <c r="D15916">
        <v>78866</v>
      </c>
      <c r="E15916" s="32">
        <v>3137</v>
      </c>
      <c r="F15916">
        <v>44</v>
      </c>
      <c r="G15916" s="32">
        <v>145</v>
      </c>
      <c r="H15916" s="32">
        <v>4</v>
      </c>
    </row>
    <row r="15917" spans="1:8" x14ac:dyDescent="0.55000000000000004">
      <c r="A15917" s="33">
        <v>44246</v>
      </c>
      <c r="B15917" s="1" t="s">
        <v>39</v>
      </c>
      <c r="C15917">
        <v>1158</v>
      </c>
      <c r="D15917">
        <v>24142</v>
      </c>
      <c r="E15917" s="32">
        <v>1082</v>
      </c>
      <c r="F15917">
        <v>17</v>
      </c>
      <c r="G15917" s="32">
        <v>35</v>
      </c>
      <c r="H15917" s="32">
        <v>2</v>
      </c>
    </row>
    <row r="15918" spans="1:8" x14ac:dyDescent="0.55000000000000004">
      <c r="A15918" s="33">
        <v>44246</v>
      </c>
      <c r="B15918" s="1" t="s">
        <v>40</v>
      </c>
      <c r="C15918">
        <v>207</v>
      </c>
      <c r="D15918">
        <v>38945</v>
      </c>
      <c r="E15918" s="32">
        <v>200</v>
      </c>
      <c r="F15918">
        <v>2</v>
      </c>
      <c r="G15918" s="32">
        <v>2</v>
      </c>
      <c r="H15918" s="32">
        <v>0</v>
      </c>
    </row>
    <row r="15919" spans="1:8" x14ac:dyDescent="0.55000000000000004">
      <c r="A15919" s="33">
        <v>44246</v>
      </c>
      <c r="B15919" s="1" t="s">
        <v>41</v>
      </c>
      <c r="C15919">
        <v>281</v>
      </c>
      <c r="D15919">
        <v>14340</v>
      </c>
      <c r="E15919" s="32">
        <v>277</v>
      </c>
      <c r="F15919">
        <v>0</v>
      </c>
      <c r="G15919" s="32">
        <v>4</v>
      </c>
      <c r="H15919" s="32">
        <v>0</v>
      </c>
    </row>
    <row r="15920" spans="1:8" x14ac:dyDescent="0.55000000000000004">
      <c r="A15920" s="33">
        <v>44246</v>
      </c>
      <c r="B15920" s="1" t="s">
        <v>42</v>
      </c>
      <c r="C15920">
        <v>2461</v>
      </c>
      <c r="D15920">
        <v>60138</v>
      </c>
      <c r="E15920" s="32">
        <v>2340</v>
      </c>
      <c r="F15920">
        <v>29</v>
      </c>
      <c r="G15920" s="32">
        <v>89</v>
      </c>
      <c r="H15920" s="32">
        <v>3</v>
      </c>
    </row>
    <row r="15921" spans="1:8" x14ac:dyDescent="0.55000000000000004">
      <c r="A15921" s="33">
        <v>44246</v>
      </c>
      <c r="B15921" s="1" t="s">
        <v>43</v>
      </c>
      <c r="C15921">
        <v>4992</v>
      </c>
      <c r="D15921">
        <v>149155</v>
      </c>
      <c r="E15921" s="32">
        <v>4781</v>
      </c>
      <c r="F15921">
        <v>99</v>
      </c>
      <c r="G15921" s="32">
        <v>102</v>
      </c>
      <c r="H15921" s="32">
        <v>7</v>
      </c>
    </row>
    <row r="15922" spans="1:8" x14ac:dyDescent="0.55000000000000004">
      <c r="A15922" s="33">
        <v>44246</v>
      </c>
      <c r="B15922" s="1" t="s">
        <v>44</v>
      </c>
      <c r="C15922">
        <v>1366</v>
      </c>
      <c r="D15922">
        <v>55951</v>
      </c>
      <c r="E15922" s="32">
        <v>1230</v>
      </c>
      <c r="F15922">
        <v>35</v>
      </c>
      <c r="G15922" s="32">
        <v>101</v>
      </c>
      <c r="H15922" s="32">
        <v>1</v>
      </c>
    </row>
    <row r="15923" spans="1:8" x14ac:dyDescent="0.55000000000000004">
      <c r="A15923" s="33">
        <v>44246</v>
      </c>
      <c r="B15923" s="1" t="s">
        <v>45</v>
      </c>
      <c r="C15923">
        <v>446</v>
      </c>
      <c r="D15923">
        <v>25280</v>
      </c>
      <c r="E15923" s="32">
        <v>377</v>
      </c>
      <c r="F15923">
        <v>16</v>
      </c>
      <c r="G15923" s="32">
        <v>53</v>
      </c>
      <c r="H15923" s="32">
        <v>1</v>
      </c>
    </row>
    <row r="15924" spans="1:8" x14ac:dyDescent="0.55000000000000004">
      <c r="A15924" s="33">
        <v>44246</v>
      </c>
      <c r="B15924" s="1" t="s">
        <v>46</v>
      </c>
      <c r="C15924">
        <v>731</v>
      </c>
      <c r="D15924">
        <v>42942</v>
      </c>
      <c r="E15924" s="32">
        <v>678</v>
      </c>
      <c r="F15924">
        <v>18</v>
      </c>
      <c r="G15924" s="32">
        <v>35</v>
      </c>
      <c r="H15924" s="32">
        <v>1</v>
      </c>
    </row>
    <row r="15925" spans="1:8" x14ac:dyDescent="0.55000000000000004">
      <c r="A15925" s="33">
        <v>44246</v>
      </c>
      <c r="B15925" s="1" t="s">
        <v>47</v>
      </c>
      <c r="C15925">
        <v>1044</v>
      </c>
      <c r="D15925">
        <v>31147</v>
      </c>
      <c r="E15925" s="32">
        <v>984</v>
      </c>
      <c r="F15925">
        <v>23</v>
      </c>
      <c r="G15925" s="32">
        <v>37</v>
      </c>
      <c r="H15925" s="32">
        <v>1</v>
      </c>
    </row>
    <row r="15926" spans="1:8" x14ac:dyDescent="0.55000000000000004">
      <c r="A15926" s="33">
        <v>44246</v>
      </c>
      <c r="B15926" s="1" t="s">
        <v>48</v>
      </c>
      <c r="C15926">
        <v>884</v>
      </c>
      <c r="D15926">
        <v>7089</v>
      </c>
      <c r="E15926" s="32">
        <v>850</v>
      </c>
      <c r="F15926">
        <v>17</v>
      </c>
      <c r="G15926" s="32">
        <v>17</v>
      </c>
      <c r="H15926" s="32">
        <v>1</v>
      </c>
    </row>
    <row r="15927" spans="1:8" x14ac:dyDescent="0.55000000000000004">
      <c r="A15927" s="33">
        <v>44246</v>
      </c>
      <c r="B15927" s="1" t="s">
        <v>49</v>
      </c>
      <c r="C15927">
        <v>17656</v>
      </c>
      <c r="D15927">
        <v>424382</v>
      </c>
      <c r="E15927" s="32">
        <v>16338</v>
      </c>
      <c r="F15927">
        <v>252</v>
      </c>
      <c r="G15927" s="32">
        <v>1066</v>
      </c>
      <c r="H15927" s="32">
        <v>23</v>
      </c>
    </row>
    <row r="15928" spans="1:8" x14ac:dyDescent="0.55000000000000004">
      <c r="A15928" s="33">
        <v>44246</v>
      </c>
      <c r="B15928" s="1" t="s">
        <v>50</v>
      </c>
      <c r="C15928">
        <v>996</v>
      </c>
      <c r="D15928">
        <v>26541</v>
      </c>
      <c r="E15928" s="32">
        <v>994</v>
      </c>
      <c r="F15928">
        <v>7</v>
      </c>
      <c r="G15928" s="32">
        <v>16</v>
      </c>
      <c r="H15928" s="32">
        <v>0</v>
      </c>
    </row>
    <row r="15929" spans="1:8" x14ac:dyDescent="0.55000000000000004">
      <c r="A15929" s="33">
        <v>44246</v>
      </c>
      <c r="B15929" s="1" t="s">
        <v>51</v>
      </c>
      <c r="C15929">
        <v>1590</v>
      </c>
      <c r="D15929">
        <v>64938</v>
      </c>
      <c r="E15929" s="32">
        <v>1508</v>
      </c>
      <c r="F15929">
        <v>36</v>
      </c>
      <c r="G15929" s="32">
        <v>49</v>
      </c>
      <c r="H15929" s="32">
        <v>1</v>
      </c>
    </row>
    <row r="15930" spans="1:8" x14ac:dyDescent="0.55000000000000004">
      <c r="A15930" s="33">
        <v>44246</v>
      </c>
      <c r="B15930" s="1" t="s">
        <v>52</v>
      </c>
      <c r="C15930">
        <v>3432</v>
      </c>
      <c r="D15930">
        <v>56279</v>
      </c>
      <c r="E15930" s="32">
        <v>3290</v>
      </c>
      <c r="F15930">
        <v>72</v>
      </c>
      <c r="G15930" s="32">
        <v>69</v>
      </c>
      <c r="H15930" s="32">
        <v>7</v>
      </c>
    </row>
    <row r="15931" spans="1:8" x14ac:dyDescent="0.55000000000000004">
      <c r="A15931" s="33">
        <v>44246</v>
      </c>
      <c r="B15931" s="1" t="s">
        <v>53</v>
      </c>
      <c r="C15931">
        <v>1280</v>
      </c>
      <c r="D15931">
        <v>75808</v>
      </c>
      <c r="E15931" s="32">
        <v>1199</v>
      </c>
      <c r="F15931">
        <v>20</v>
      </c>
      <c r="G15931" s="32">
        <v>61</v>
      </c>
      <c r="H15931" s="32">
        <v>0</v>
      </c>
    </row>
    <row r="15932" spans="1:8" x14ac:dyDescent="0.55000000000000004">
      <c r="A15932" s="33">
        <v>44246</v>
      </c>
      <c r="B15932" s="1" t="s">
        <v>54</v>
      </c>
      <c r="C15932">
        <v>1943</v>
      </c>
      <c r="D15932">
        <v>24614</v>
      </c>
      <c r="E15932" s="32">
        <v>1865</v>
      </c>
      <c r="F15932">
        <v>21</v>
      </c>
      <c r="G15932" s="32">
        <v>50</v>
      </c>
      <c r="H15932" s="32">
        <v>0</v>
      </c>
    </row>
    <row r="15933" spans="1:8" x14ac:dyDescent="0.55000000000000004">
      <c r="A15933" s="33">
        <v>44246</v>
      </c>
      <c r="B15933" s="1" t="s">
        <v>55</v>
      </c>
      <c r="C15933">
        <v>1743</v>
      </c>
      <c r="D15933">
        <v>64980</v>
      </c>
      <c r="E15933" s="32">
        <v>1655</v>
      </c>
      <c r="F15933">
        <v>24</v>
      </c>
      <c r="G15933" s="32">
        <v>87</v>
      </c>
      <c r="H15933" s="32">
        <v>4</v>
      </c>
    </row>
    <row r="15934" spans="1:8" x14ac:dyDescent="0.55000000000000004">
      <c r="A15934" s="33">
        <v>44246</v>
      </c>
      <c r="B15934" s="1" t="s">
        <v>56</v>
      </c>
      <c r="C15934">
        <v>8047</v>
      </c>
      <c r="D15934">
        <v>140309</v>
      </c>
      <c r="E15934" s="32">
        <v>7635</v>
      </c>
      <c r="F15934">
        <v>104</v>
      </c>
      <c r="G15934" s="32">
        <v>313</v>
      </c>
      <c r="H15934" s="32">
        <v>2</v>
      </c>
    </row>
    <row r="15935" spans="1:8" x14ac:dyDescent="0.55000000000000004">
      <c r="A15935" s="33">
        <v>44247</v>
      </c>
      <c r="B15935" s="1" t="s">
        <v>7</v>
      </c>
      <c r="C15935">
        <v>18751</v>
      </c>
      <c r="D15935">
        <v>366254</v>
      </c>
      <c r="E15935" s="32">
        <v>17395</v>
      </c>
      <c r="F15935">
        <v>656</v>
      </c>
      <c r="G15935" s="32">
        <v>716</v>
      </c>
      <c r="H15935" s="32">
        <v>10</v>
      </c>
    </row>
    <row r="15936" spans="1:8" x14ac:dyDescent="0.55000000000000004">
      <c r="A15936" s="33">
        <v>44247</v>
      </c>
      <c r="B15936" s="1" t="s">
        <v>11</v>
      </c>
      <c r="C15936">
        <v>812</v>
      </c>
      <c r="D15936">
        <v>17021</v>
      </c>
      <c r="E15936" s="32">
        <v>733</v>
      </c>
      <c r="F15936">
        <v>19</v>
      </c>
      <c r="G15936" s="32">
        <v>60</v>
      </c>
      <c r="H15936" s="32">
        <v>1</v>
      </c>
    </row>
    <row r="15937" spans="1:8" x14ac:dyDescent="0.55000000000000004">
      <c r="A15937" s="33">
        <v>44247</v>
      </c>
      <c r="B15937" s="1" t="s">
        <v>12</v>
      </c>
      <c r="C15937">
        <v>553</v>
      </c>
      <c r="D15937">
        <v>23832</v>
      </c>
      <c r="E15937" s="32">
        <v>492</v>
      </c>
      <c r="F15937">
        <v>30</v>
      </c>
      <c r="G15937" s="32">
        <v>31</v>
      </c>
      <c r="H15937" s="32">
        <v>1</v>
      </c>
    </row>
    <row r="15938" spans="1:8" x14ac:dyDescent="0.55000000000000004">
      <c r="A15938" s="33">
        <v>44247</v>
      </c>
      <c r="B15938" s="1" t="s">
        <v>13</v>
      </c>
      <c r="C15938">
        <v>3550</v>
      </c>
      <c r="D15938">
        <v>65694</v>
      </c>
      <c r="E15938" s="32">
        <v>3431</v>
      </c>
      <c r="F15938">
        <v>24</v>
      </c>
      <c r="G15938" s="32">
        <v>95</v>
      </c>
      <c r="H15938" s="32">
        <v>4</v>
      </c>
    </row>
    <row r="15939" spans="1:8" x14ac:dyDescent="0.55000000000000004">
      <c r="A15939" s="33">
        <v>44247</v>
      </c>
      <c r="B15939" s="1" t="s">
        <v>14</v>
      </c>
      <c r="C15939">
        <v>269</v>
      </c>
      <c r="D15939">
        <v>6949</v>
      </c>
      <c r="E15939" s="32">
        <v>255</v>
      </c>
      <c r="F15939">
        <v>6</v>
      </c>
      <c r="G15939" s="32">
        <v>8</v>
      </c>
      <c r="H15939" s="32">
        <v>0</v>
      </c>
    </row>
    <row r="15940" spans="1:8" x14ac:dyDescent="0.55000000000000004">
      <c r="A15940" s="33">
        <v>44247</v>
      </c>
      <c r="B15940" s="1" t="s">
        <v>15</v>
      </c>
      <c r="C15940">
        <v>537</v>
      </c>
      <c r="D15940">
        <v>17064</v>
      </c>
      <c r="E15940" s="32">
        <v>505</v>
      </c>
      <c r="F15940">
        <v>15</v>
      </c>
      <c r="G15940" s="32">
        <v>17</v>
      </c>
      <c r="H15940" s="32">
        <v>0</v>
      </c>
    </row>
    <row r="15941" spans="1:8" x14ac:dyDescent="0.55000000000000004">
      <c r="A15941" s="33">
        <v>44247</v>
      </c>
      <c r="B15941" s="1" t="s">
        <v>16</v>
      </c>
      <c r="C15941">
        <v>1872</v>
      </c>
      <c r="D15941">
        <v>104513</v>
      </c>
      <c r="E15941" s="32">
        <v>1707</v>
      </c>
      <c r="F15941">
        <v>66</v>
      </c>
      <c r="G15941" s="32">
        <v>99</v>
      </c>
      <c r="H15941" s="32">
        <v>5</v>
      </c>
    </row>
    <row r="15942" spans="1:8" x14ac:dyDescent="0.55000000000000004">
      <c r="A15942" s="33">
        <v>44247</v>
      </c>
      <c r="B15942" s="1" t="s">
        <v>17</v>
      </c>
      <c r="C15942">
        <v>5536</v>
      </c>
      <c r="D15942">
        <v>24712</v>
      </c>
      <c r="E15942" s="32">
        <v>5091</v>
      </c>
      <c r="F15942">
        <v>102</v>
      </c>
      <c r="G15942" s="32">
        <v>343</v>
      </c>
      <c r="H15942" s="32">
        <v>12</v>
      </c>
    </row>
    <row r="15943" spans="1:8" x14ac:dyDescent="0.55000000000000004">
      <c r="A15943" s="33">
        <v>44247</v>
      </c>
      <c r="B15943" s="1" t="s">
        <v>18</v>
      </c>
      <c r="C15943">
        <v>4028</v>
      </c>
      <c r="D15943">
        <v>120419</v>
      </c>
      <c r="E15943" s="32">
        <v>3782</v>
      </c>
      <c r="F15943">
        <v>64</v>
      </c>
      <c r="G15943" s="32">
        <v>182</v>
      </c>
      <c r="H15943" s="32">
        <v>8</v>
      </c>
    </row>
    <row r="15944" spans="1:8" x14ac:dyDescent="0.55000000000000004">
      <c r="A15944" s="33">
        <v>44247</v>
      </c>
      <c r="B15944" s="1" t="s">
        <v>19</v>
      </c>
      <c r="C15944">
        <v>4354</v>
      </c>
      <c r="D15944">
        <v>88125</v>
      </c>
      <c r="E15944" s="32">
        <v>4085</v>
      </c>
      <c r="F15944">
        <v>83</v>
      </c>
      <c r="G15944" s="32">
        <v>194</v>
      </c>
      <c r="H15944" s="32">
        <v>6</v>
      </c>
    </row>
    <row r="15945" spans="1:8" x14ac:dyDescent="0.55000000000000004">
      <c r="A15945" s="33">
        <v>44247</v>
      </c>
      <c r="B15945" s="1" t="s">
        <v>20</v>
      </c>
      <c r="C15945">
        <v>28571</v>
      </c>
      <c r="D15945">
        <v>528488</v>
      </c>
      <c r="E15945" s="32">
        <v>26212</v>
      </c>
      <c r="F15945">
        <v>512</v>
      </c>
      <c r="G15945" s="32">
        <v>1847</v>
      </c>
      <c r="H15945" s="32">
        <v>39</v>
      </c>
    </row>
    <row r="15946" spans="1:8" x14ac:dyDescent="0.55000000000000004">
      <c r="A15946" s="33">
        <v>44247</v>
      </c>
      <c r="B15946" s="1" t="s">
        <v>21</v>
      </c>
      <c r="C15946">
        <v>25414</v>
      </c>
      <c r="D15946">
        <v>385446</v>
      </c>
      <c r="E15946" s="32">
        <v>23019</v>
      </c>
      <c r="F15946">
        <v>389</v>
      </c>
      <c r="G15946" s="32">
        <v>2006</v>
      </c>
      <c r="H15946" s="32">
        <v>24</v>
      </c>
    </row>
    <row r="15947" spans="1:8" x14ac:dyDescent="0.55000000000000004">
      <c r="A15947" s="33">
        <v>44247</v>
      </c>
      <c r="B15947" s="1" t="s">
        <v>22</v>
      </c>
      <c r="C15947">
        <v>109462</v>
      </c>
      <c r="D15947">
        <v>1479717</v>
      </c>
      <c r="E15947" s="32">
        <v>103970</v>
      </c>
      <c r="F15947">
        <v>1248</v>
      </c>
      <c r="G15947" s="32">
        <v>4244</v>
      </c>
      <c r="H15947" s="32">
        <v>82</v>
      </c>
    </row>
    <row r="15948" spans="1:8" x14ac:dyDescent="0.55000000000000004">
      <c r="A15948" s="33">
        <v>44247</v>
      </c>
      <c r="B15948" s="1" t="s">
        <v>23</v>
      </c>
      <c r="C15948">
        <v>43985</v>
      </c>
      <c r="D15948">
        <v>565643</v>
      </c>
      <c r="E15948" s="32">
        <v>42101</v>
      </c>
      <c r="F15948">
        <v>641</v>
      </c>
      <c r="G15948" s="32">
        <v>1243</v>
      </c>
      <c r="H15948" s="32">
        <v>39</v>
      </c>
    </row>
    <row r="15949" spans="1:8" x14ac:dyDescent="0.55000000000000004">
      <c r="A15949" s="33">
        <v>44247</v>
      </c>
      <c r="B15949" s="1" t="s">
        <v>24</v>
      </c>
      <c r="C15949">
        <v>1030</v>
      </c>
      <c r="D15949">
        <v>42000</v>
      </c>
      <c r="E15949" s="32">
        <v>935</v>
      </c>
      <c r="F15949">
        <v>14</v>
      </c>
      <c r="G15949" s="32">
        <v>81</v>
      </c>
      <c r="H15949" s="32">
        <v>1</v>
      </c>
    </row>
    <row r="15950" spans="1:8" x14ac:dyDescent="0.55000000000000004">
      <c r="A15950" s="33">
        <v>44247</v>
      </c>
      <c r="B15950" s="1" t="s">
        <v>25</v>
      </c>
      <c r="C15950">
        <v>897</v>
      </c>
      <c r="D15950">
        <v>34876</v>
      </c>
      <c r="E15950" s="32">
        <v>849</v>
      </c>
      <c r="F15950">
        <v>27</v>
      </c>
      <c r="G15950" s="32">
        <v>21</v>
      </c>
      <c r="H15950" s="32">
        <v>3</v>
      </c>
    </row>
    <row r="15951" spans="1:8" x14ac:dyDescent="0.55000000000000004">
      <c r="A15951" s="33">
        <v>44247</v>
      </c>
      <c r="B15951" s="1" t="s">
        <v>26</v>
      </c>
      <c r="C15951">
        <v>1779</v>
      </c>
      <c r="D15951">
        <v>48052</v>
      </c>
      <c r="E15951" s="32">
        <v>1542</v>
      </c>
      <c r="F15951">
        <v>61</v>
      </c>
      <c r="G15951" s="32">
        <v>227</v>
      </c>
      <c r="H15951" s="32">
        <v>3</v>
      </c>
    </row>
    <row r="15952" spans="1:8" x14ac:dyDescent="0.55000000000000004">
      <c r="A15952" s="33">
        <v>44247</v>
      </c>
      <c r="B15952" s="1" t="s">
        <v>27</v>
      </c>
      <c r="C15952">
        <v>542</v>
      </c>
      <c r="D15952">
        <v>30796</v>
      </c>
      <c r="E15952" s="32">
        <v>501</v>
      </c>
      <c r="F15952">
        <v>25</v>
      </c>
      <c r="G15952" s="32">
        <v>16</v>
      </c>
      <c r="H15952" s="32">
        <v>0</v>
      </c>
    </row>
    <row r="15953" spans="1:8" x14ac:dyDescent="0.55000000000000004">
      <c r="A15953" s="33">
        <v>44247</v>
      </c>
      <c r="B15953" s="1" t="s">
        <v>28</v>
      </c>
      <c r="C15953">
        <v>934</v>
      </c>
      <c r="D15953">
        <v>24827</v>
      </c>
      <c r="E15953" s="32">
        <v>899</v>
      </c>
      <c r="F15953">
        <v>16</v>
      </c>
      <c r="G15953" s="32">
        <v>20</v>
      </c>
      <c r="H15953" s="32">
        <v>2</v>
      </c>
    </row>
    <row r="15954" spans="1:8" x14ac:dyDescent="0.55000000000000004">
      <c r="A15954" s="33">
        <v>44247</v>
      </c>
      <c r="B15954" s="1" t="s">
        <v>29</v>
      </c>
      <c r="C15954">
        <v>2358</v>
      </c>
      <c r="D15954">
        <v>94428</v>
      </c>
      <c r="E15954" s="32">
        <v>2325</v>
      </c>
      <c r="F15954">
        <v>41</v>
      </c>
      <c r="G15954" s="32">
        <v>24</v>
      </c>
      <c r="H15954" s="32">
        <v>0</v>
      </c>
    </row>
    <row r="15955" spans="1:8" x14ac:dyDescent="0.55000000000000004">
      <c r="A15955" s="33">
        <v>44247</v>
      </c>
      <c r="B15955" s="1" t="s">
        <v>30</v>
      </c>
      <c r="C15955">
        <v>4655</v>
      </c>
      <c r="D15955">
        <v>127809</v>
      </c>
      <c r="E15955" s="32">
        <v>4360</v>
      </c>
      <c r="F15955">
        <v>100</v>
      </c>
      <c r="G15955" s="32">
        <v>195</v>
      </c>
      <c r="H15955" s="32">
        <v>9</v>
      </c>
    </row>
    <row r="15956" spans="1:8" x14ac:dyDescent="0.55000000000000004">
      <c r="A15956" s="33">
        <v>44247</v>
      </c>
      <c r="B15956" s="1" t="s">
        <v>31</v>
      </c>
      <c r="C15956">
        <v>4985</v>
      </c>
      <c r="D15956">
        <v>176824</v>
      </c>
      <c r="E15956" s="32">
        <v>4661</v>
      </c>
      <c r="F15956">
        <v>92</v>
      </c>
      <c r="G15956" s="32">
        <v>232</v>
      </c>
      <c r="H15956" s="32">
        <v>1</v>
      </c>
    </row>
    <row r="15957" spans="1:8" x14ac:dyDescent="0.55000000000000004">
      <c r="A15957" s="33">
        <v>44247</v>
      </c>
      <c r="B15957" s="1" t="s">
        <v>32</v>
      </c>
      <c r="C15957">
        <v>25491</v>
      </c>
      <c r="D15957">
        <v>371954</v>
      </c>
      <c r="E15957" s="32">
        <v>24031</v>
      </c>
      <c r="F15957">
        <v>501</v>
      </c>
      <c r="G15957" s="32">
        <v>959</v>
      </c>
      <c r="H15957" s="32">
        <v>29</v>
      </c>
    </row>
    <row r="15958" spans="1:8" x14ac:dyDescent="0.55000000000000004">
      <c r="A15958" s="33">
        <v>44247</v>
      </c>
      <c r="B15958" s="1" t="s">
        <v>33</v>
      </c>
      <c r="C15958">
        <v>2465</v>
      </c>
      <c r="D15958">
        <v>60178</v>
      </c>
      <c r="E15958" s="32">
        <v>2245</v>
      </c>
      <c r="F15958">
        <v>48</v>
      </c>
      <c r="G15958" s="32">
        <v>172</v>
      </c>
      <c r="H15958" s="32">
        <v>10</v>
      </c>
    </row>
    <row r="15959" spans="1:8" x14ac:dyDescent="0.55000000000000004">
      <c r="A15959" s="33">
        <v>44247</v>
      </c>
      <c r="B15959" s="1" t="s">
        <v>34</v>
      </c>
      <c r="C15959">
        <v>2376</v>
      </c>
      <c r="D15959">
        <v>66964</v>
      </c>
      <c r="E15959" s="32">
        <v>2201</v>
      </c>
      <c r="F15959">
        <v>43</v>
      </c>
      <c r="G15959" s="32">
        <v>132</v>
      </c>
      <c r="H15959" s="32">
        <v>6</v>
      </c>
    </row>
    <row r="15960" spans="1:8" x14ac:dyDescent="0.55000000000000004">
      <c r="A15960" s="33">
        <v>44247</v>
      </c>
      <c r="B15960" s="1" t="s">
        <v>35</v>
      </c>
      <c r="C15960">
        <v>8975</v>
      </c>
      <c r="D15960">
        <v>149842</v>
      </c>
      <c r="E15960" s="32">
        <v>8408</v>
      </c>
      <c r="F15960">
        <v>149</v>
      </c>
      <c r="G15960" s="32">
        <v>437</v>
      </c>
      <c r="H15960" s="32">
        <v>2</v>
      </c>
    </row>
    <row r="15961" spans="1:8" x14ac:dyDescent="0.55000000000000004">
      <c r="A15961" s="33">
        <v>44247</v>
      </c>
      <c r="B15961" s="1" t="s">
        <v>36</v>
      </c>
      <c r="C15961">
        <v>46521</v>
      </c>
      <c r="D15961">
        <v>753529</v>
      </c>
      <c r="E15961" s="32">
        <v>43612</v>
      </c>
      <c r="F15961">
        <v>1088</v>
      </c>
      <c r="G15961" s="32">
        <v>1401</v>
      </c>
      <c r="H15961" s="32">
        <v>105</v>
      </c>
    </row>
    <row r="15962" spans="1:8" x14ac:dyDescent="0.55000000000000004">
      <c r="A15962" s="33">
        <v>44247</v>
      </c>
      <c r="B15962" s="1" t="s">
        <v>37</v>
      </c>
      <c r="C15962">
        <v>17737</v>
      </c>
      <c r="D15962">
        <v>236742</v>
      </c>
      <c r="E15962" s="32">
        <v>16584</v>
      </c>
      <c r="F15962">
        <v>503</v>
      </c>
      <c r="G15962" s="32">
        <v>650</v>
      </c>
      <c r="H15962" s="32">
        <v>49</v>
      </c>
    </row>
    <row r="15963" spans="1:8" x14ac:dyDescent="0.55000000000000004">
      <c r="A15963" s="33">
        <v>44247</v>
      </c>
      <c r="B15963" s="1" t="s">
        <v>38</v>
      </c>
      <c r="C15963">
        <v>3331</v>
      </c>
      <c r="D15963">
        <v>78866</v>
      </c>
      <c r="E15963" s="32">
        <v>3149</v>
      </c>
      <c r="F15963">
        <v>45</v>
      </c>
      <c r="G15963" s="32">
        <v>137</v>
      </c>
      <c r="H15963" s="32">
        <v>4</v>
      </c>
    </row>
    <row r="15964" spans="1:8" x14ac:dyDescent="0.55000000000000004">
      <c r="A15964" s="33">
        <v>44247</v>
      </c>
      <c r="B15964" s="1" t="s">
        <v>39</v>
      </c>
      <c r="C15964">
        <v>1159</v>
      </c>
      <c r="D15964">
        <v>24168</v>
      </c>
      <c r="E15964" s="32">
        <v>1086</v>
      </c>
      <c r="F15964">
        <v>17</v>
      </c>
      <c r="G15964" s="32">
        <v>32</v>
      </c>
      <c r="H15964" s="32">
        <v>2</v>
      </c>
    </row>
    <row r="15965" spans="1:8" x14ac:dyDescent="0.55000000000000004">
      <c r="A15965" s="33">
        <v>44247</v>
      </c>
      <c r="B15965" s="1" t="s">
        <v>40</v>
      </c>
      <c r="C15965">
        <v>208</v>
      </c>
      <c r="D15965">
        <v>38962</v>
      </c>
      <c r="E15965" s="32">
        <v>200</v>
      </c>
      <c r="F15965">
        <v>2</v>
      </c>
      <c r="G15965" s="32">
        <v>3</v>
      </c>
      <c r="H15965" s="32">
        <v>0</v>
      </c>
    </row>
    <row r="15966" spans="1:8" x14ac:dyDescent="0.55000000000000004">
      <c r="A15966" s="33">
        <v>44247</v>
      </c>
      <c r="B15966" s="1" t="s">
        <v>41</v>
      </c>
      <c r="C15966">
        <v>281</v>
      </c>
      <c r="D15966">
        <v>14340</v>
      </c>
      <c r="E15966" s="32">
        <v>277</v>
      </c>
      <c r="F15966">
        <v>0</v>
      </c>
      <c r="G15966" s="32">
        <v>4</v>
      </c>
      <c r="H15966" s="32">
        <v>0</v>
      </c>
    </row>
    <row r="15967" spans="1:8" x14ac:dyDescent="0.55000000000000004">
      <c r="A15967" s="33">
        <v>44247</v>
      </c>
      <c r="B15967" s="1" t="s">
        <v>42</v>
      </c>
      <c r="C15967">
        <v>2463</v>
      </c>
      <c r="D15967">
        <v>63400</v>
      </c>
      <c r="E15967" s="32">
        <v>2340</v>
      </c>
      <c r="F15967">
        <v>29</v>
      </c>
      <c r="G15967" s="32">
        <v>89</v>
      </c>
      <c r="H15967" s="32">
        <v>3</v>
      </c>
    </row>
    <row r="15968" spans="1:8" x14ac:dyDescent="0.55000000000000004">
      <c r="A15968" s="33">
        <v>44247</v>
      </c>
      <c r="B15968" s="1" t="s">
        <v>43</v>
      </c>
      <c r="C15968">
        <v>4993</v>
      </c>
      <c r="D15968">
        <v>149155</v>
      </c>
      <c r="E15968" s="32">
        <v>4790</v>
      </c>
      <c r="F15968">
        <v>99</v>
      </c>
      <c r="G15968" s="32">
        <v>94</v>
      </c>
      <c r="H15968" s="32">
        <v>7</v>
      </c>
    </row>
    <row r="15969" spans="1:8" x14ac:dyDescent="0.55000000000000004">
      <c r="A15969" s="33">
        <v>44247</v>
      </c>
      <c r="B15969" s="1" t="s">
        <v>44</v>
      </c>
      <c r="C15969">
        <v>1367</v>
      </c>
      <c r="D15969">
        <v>55951</v>
      </c>
      <c r="E15969" s="32">
        <v>1233</v>
      </c>
      <c r="F15969">
        <v>35</v>
      </c>
      <c r="G15969" s="32">
        <v>99</v>
      </c>
      <c r="H15969" s="32">
        <v>1</v>
      </c>
    </row>
    <row r="15970" spans="1:8" x14ac:dyDescent="0.55000000000000004">
      <c r="A15970" s="33">
        <v>44247</v>
      </c>
      <c r="B15970" s="1" t="s">
        <v>45</v>
      </c>
      <c r="C15970">
        <v>447</v>
      </c>
      <c r="D15970">
        <v>25402</v>
      </c>
      <c r="E15970" s="32">
        <v>387</v>
      </c>
      <c r="F15970">
        <v>16</v>
      </c>
      <c r="G15970" s="32">
        <v>44</v>
      </c>
      <c r="H15970" s="32">
        <v>1</v>
      </c>
    </row>
    <row r="15971" spans="1:8" x14ac:dyDescent="0.55000000000000004">
      <c r="A15971" s="33">
        <v>44247</v>
      </c>
      <c r="B15971" s="1" t="s">
        <v>46</v>
      </c>
      <c r="C15971">
        <v>737</v>
      </c>
      <c r="D15971">
        <v>43244</v>
      </c>
      <c r="E15971" s="32">
        <v>683</v>
      </c>
      <c r="F15971">
        <v>18</v>
      </c>
      <c r="G15971" s="32">
        <v>36</v>
      </c>
      <c r="H15971" s="32">
        <v>1</v>
      </c>
    </row>
    <row r="15972" spans="1:8" x14ac:dyDescent="0.55000000000000004">
      <c r="A15972" s="33">
        <v>44247</v>
      </c>
      <c r="B15972" s="1" t="s">
        <v>47</v>
      </c>
      <c r="C15972">
        <v>1047</v>
      </c>
      <c r="D15972">
        <v>31172</v>
      </c>
      <c r="E15972" s="32">
        <v>987</v>
      </c>
      <c r="F15972">
        <v>23</v>
      </c>
      <c r="G15972" s="32">
        <v>37</v>
      </c>
      <c r="H15972" s="32">
        <v>1</v>
      </c>
    </row>
    <row r="15973" spans="1:8" x14ac:dyDescent="0.55000000000000004">
      <c r="A15973" s="33">
        <v>44247</v>
      </c>
      <c r="B15973" s="1" t="s">
        <v>48</v>
      </c>
      <c r="C15973">
        <v>884</v>
      </c>
      <c r="D15973">
        <v>7091</v>
      </c>
      <c r="E15973" s="32">
        <v>858</v>
      </c>
      <c r="F15973">
        <v>17</v>
      </c>
      <c r="G15973" s="32">
        <v>9</v>
      </c>
      <c r="H15973" s="32">
        <v>1</v>
      </c>
    </row>
    <row r="15974" spans="1:8" x14ac:dyDescent="0.55000000000000004">
      <c r="A15974" s="33">
        <v>44247</v>
      </c>
      <c r="B15974" s="1" t="s">
        <v>49</v>
      </c>
      <c r="C15974">
        <v>17716</v>
      </c>
      <c r="D15974">
        <v>426801</v>
      </c>
      <c r="E15974" s="32">
        <v>16457</v>
      </c>
      <c r="F15974">
        <v>260</v>
      </c>
      <c r="G15974" s="32">
        <v>999</v>
      </c>
      <c r="H15974" s="32">
        <v>26</v>
      </c>
    </row>
    <row r="15975" spans="1:8" x14ac:dyDescent="0.55000000000000004">
      <c r="A15975" s="33">
        <v>44247</v>
      </c>
      <c r="B15975" s="1" t="s">
        <v>50</v>
      </c>
      <c r="C15975">
        <v>1004</v>
      </c>
      <c r="D15975">
        <v>26589</v>
      </c>
      <c r="E15975" s="32">
        <v>1000</v>
      </c>
      <c r="F15975">
        <v>7</v>
      </c>
      <c r="G15975" s="32">
        <v>18</v>
      </c>
      <c r="H15975" s="32">
        <v>0</v>
      </c>
    </row>
    <row r="15976" spans="1:8" x14ac:dyDescent="0.55000000000000004">
      <c r="A15976" s="33">
        <v>44247</v>
      </c>
      <c r="B15976" s="1" t="s">
        <v>51</v>
      </c>
      <c r="C15976">
        <v>1590</v>
      </c>
      <c r="D15976">
        <v>65199</v>
      </c>
      <c r="E15976" s="32">
        <v>1508</v>
      </c>
      <c r="F15976">
        <v>36</v>
      </c>
      <c r="G15976" s="32">
        <v>42</v>
      </c>
      <c r="H15976" s="32">
        <v>1</v>
      </c>
    </row>
    <row r="15977" spans="1:8" x14ac:dyDescent="0.55000000000000004">
      <c r="A15977" s="33">
        <v>44247</v>
      </c>
      <c r="B15977" s="1" t="s">
        <v>52</v>
      </c>
      <c r="C15977">
        <v>3432</v>
      </c>
      <c r="D15977">
        <v>56413</v>
      </c>
      <c r="E15977" s="32">
        <v>3296</v>
      </c>
      <c r="F15977">
        <v>72</v>
      </c>
      <c r="G15977" s="32">
        <v>69</v>
      </c>
      <c r="H15977" s="32">
        <v>7</v>
      </c>
    </row>
    <row r="15978" spans="1:8" x14ac:dyDescent="0.55000000000000004">
      <c r="A15978" s="33">
        <v>44247</v>
      </c>
      <c r="B15978" s="1" t="s">
        <v>53</v>
      </c>
      <c r="C15978">
        <v>1283</v>
      </c>
      <c r="D15978">
        <v>76333</v>
      </c>
      <c r="E15978" s="32">
        <v>1203</v>
      </c>
      <c r="F15978">
        <v>20</v>
      </c>
      <c r="G15978" s="32">
        <v>60</v>
      </c>
      <c r="H15978" s="32">
        <v>0</v>
      </c>
    </row>
    <row r="15979" spans="1:8" x14ac:dyDescent="0.55000000000000004">
      <c r="A15979" s="33">
        <v>44247</v>
      </c>
      <c r="B15979" s="1" t="s">
        <v>54</v>
      </c>
      <c r="C15979">
        <v>1943</v>
      </c>
      <c r="D15979">
        <v>24614</v>
      </c>
      <c r="E15979" s="32">
        <v>1865</v>
      </c>
      <c r="F15979">
        <v>21</v>
      </c>
      <c r="G15979" s="32">
        <v>43</v>
      </c>
      <c r="H15979" s="32">
        <v>0</v>
      </c>
    </row>
    <row r="15980" spans="1:8" x14ac:dyDescent="0.55000000000000004">
      <c r="A15980" s="33">
        <v>44247</v>
      </c>
      <c r="B15980" s="1" t="s">
        <v>55</v>
      </c>
      <c r="C15980">
        <v>1744</v>
      </c>
      <c r="D15980">
        <v>65178</v>
      </c>
      <c r="E15980" s="32">
        <v>1665</v>
      </c>
      <c r="F15980">
        <v>24</v>
      </c>
      <c r="G15980" s="32">
        <v>78</v>
      </c>
      <c r="H15980" s="32">
        <v>4</v>
      </c>
    </row>
    <row r="15981" spans="1:8" x14ac:dyDescent="0.55000000000000004">
      <c r="A15981" s="33">
        <v>44247</v>
      </c>
      <c r="B15981" s="1" t="s">
        <v>56</v>
      </c>
      <c r="C15981">
        <v>8076</v>
      </c>
      <c r="D15981">
        <v>141091</v>
      </c>
      <c r="E15981" s="32">
        <v>7674</v>
      </c>
      <c r="F15981">
        <v>111</v>
      </c>
      <c r="G15981" s="32">
        <v>296</v>
      </c>
      <c r="H15981" s="32">
        <v>1</v>
      </c>
    </row>
    <row r="15982" spans="1:8" x14ac:dyDescent="0.55000000000000004">
      <c r="A15982" s="33">
        <v>44248</v>
      </c>
      <c r="B15982" s="1" t="s">
        <v>7</v>
      </c>
      <c r="C15982">
        <v>18814</v>
      </c>
      <c r="D15982">
        <v>368319</v>
      </c>
      <c r="E15982" s="32">
        <v>17423</v>
      </c>
      <c r="F15982">
        <v>656</v>
      </c>
      <c r="G15982" s="32">
        <v>700</v>
      </c>
      <c r="H15982" s="32">
        <v>10</v>
      </c>
    </row>
    <row r="15983" spans="1:8" x14ac:dyDescent="0.55000000000000004">
      <c r="A15983" s="33">
        <v>44248</v>
      </c>
      <c r="B15983" s="1" t="s">
        <v>11</v>
      </c>
      <c r="C15983">
        <v>812</v>
      </c>
      <c r="D15983">
        <v>17021</v>
      </c>
      <c r="E15983" s="32">
        <v>733</v>
      </c>
      <c r="F15983">
        <v>19</v>
      </c>
      <c r="G15983" s="32">
        <v>60</v>
      </c>
      <c r="H15983" s="32">
        <v>1</v>
      </c>
    </row>
    <row r="15984" spans="1:8" x14ac:dyDescent="0.55000000000000004">
      <c r="A15984" s="33">
        <v>44248</v>
      </c>
      <c r="B15984" s="1" t="s">
        <v>12</v>
      </c>
      <c r="C15984">
        <v>553</v>
      </c>
      <c r="D15984">
        <v>23832</v>
      </c>
      <c r="E15984" s="32">
        <v>492</v>
      </c>
      <c r="F15984">
        <v>30</v>
      </c>
      <c r="G15984" s="32">
        <v>31</v>
      </c>
      <c r="H15984" s="32">
        <v>1</v>
      </c>
    </row>
    <row r="15985" spans="1:8" x14ac:dyDescent="0.55000000000000004">
      <c r="A15985" s="33">
        <v>44248</v>
      </c>
      <c r="B15985" s="1" t="s">
        <v>13</v>
      </c>
      <c r="C15985">
        <v>3561</v>
      </c>
      <c r="D15985">
        <v>65804</v>
      </c>
      <c r="E15985" s="32">
        <v>3437</v>
      </c>
      <c r="F15985">
        <v>24</v>
      </c>
      <c r="G15985" s="32">
        <v>100</v>
      </c>
      <c r="H15985" s="32">
        <v>4</v>
      </c>
    </row>
    <row r="15986" spans="1:8" x14ac:dyDescent="0.55000000000000004">
      <c r="A15986" s="33">
        <v>44248</v>
      </c>
      <c r="B15986" s="1" t="s">
        <v>14</v>
      </c>
      <c r="C15986">
        <v>269</v>
      </c>
      <c r="D15986">
        <v>6949</v>
      </c>
      <c r="E15986" s="32">
        <v>255</v>
      </c>
      <c r="F15986">
        <v>6</v>
      </c>
      <c r="G15986" s="32">
        <v>8</v>
      </c>
      <c r="H15986" s="32">
        <v>0</v>
      </c>
    </row>
    <row r="15987" spans="1:8" x14ac:dyDescent="0.55000000000000004">
      <c r="A15987" s="33">
        <v>44248</v>
      </c>
      <c r="B15987" s="1" t="s">
        <v>15</v>
      </c>
      <c r="C15987">
        <v>537</v>
      </c>
      <c r="D15987">
        <v>17066</v>
      </c>
      <c r="E15987" s="32">
        <v>507</v>
      </c>
      <c r="F15987">
        <v>15</v>
      </c>
      <c r="G15987" s="32">
        <v>15</v>
      </c>
      <c r="H15987" s="32">
        <v>0</v>
      </c>
    </row>
    <row r="15988" spans="1:8" x14ac:dyDescent="0.55000000000000004">
      <c r="A15988" s="33">
        <v>44248</v>
      </c>
      <c r="B15988" s="1" t="s">
        <v>16</v>
      </c>
      <c r="C15988">
        <v>1872</v>
      </c>
      <c r="D15988">
        <v>105311</v>
      </c>
      <c r="E15988" s="32">
        <v>1716</v>
      </c>
      <c r="F15988">
        <v>66</v>
      </c>
      <c r="G15988" s="32">
        <v>90</v>
      </c>
      <c r="H15988" s="32">
        <v>5</v>
      </c>
    </row>
    <row r="15989" spans="1:8" x14ac:dyDescent="0.55000000000000004">
      <c r="A15989" s="33">
        <v>44248</v>
      </c>
      <c r="B15989" s="1" t="s">
        <v>17</v>
      </c>
      <c r="C15989">
        <v>5582</v>
      </c>
      <c r="D15989">
        <v>24712</v>
      </c>
      <c r="E15989" s="32">
        <v>5120</v>
      </c>
      <c r="F15989">
        <v>103</v>
      </c>
      <c r="G15989" s="32">
        <v>359</v>
      </c>
      <c r="H15989" s="32">
        <v>12</v>
      </c>
    </row>
    <row r="15990" spans="1:8" x14ac:dyDescent="0.55000000000000004">
      <c r="A15990" s="33">
        <v>44248</v>
      </c>
      <c r="B15990" s="1" t="s">
        <v>18</v>
      </c>
      <c r="C15990">
        <v>4037</v>
      </c>
      <c r="D15990">
        <v>121978</v>
      </c>
      <c r="E15990" s="32">
        <v>3789</v>
      </c>
      <c r="F15990">
        <v>65</v>
      </c>
      <c r="G15990" s="32">
        <v>183</v>
      </c>
      <c r="H15990" s="32">
        <v>8</v>
      </c>
    </row>
    <row r="15991" spans="1:8" x14ac:dyDescent="0.55000000000000004">
      <c r="A15991" s="33">
        <v>44248</v>
      </c>
      <c r="B15991" s="1" t="s">
        <v>19</v>
      </c>
      <c r="C15991">
        <v>4375</v>
      </c>
      <c r="D15991">
        <v>88125</v>
      </c>
      <c r="E15991" s="32">
        <v>4107</v>
      </c>
      <c r="F15991">
        <v>83</v>
      </c>
      <c r="G15991" s="32">
        <v>185</v>
      </c>
      <c r="H15991" s="32">
        <v>6</v>
      </c>
    </row>
    <row r="15992" spans="1:8" x14ac:dyDescent="0.55000000000000004">
      <c r="A15992" s="33">
        <v>44248</v>
      </c>
      <c r="B15992" s="1" t="s">
        <v>20</v>
      </c>
      <c r="C15992">
        <v>28655</v>
      </c>
      <c r="D15992">
        <v>529187</v>
      </c>
      <c r="E15992" s="32">
        <v>26390</v>
      </c>
      <c r="F15992">
        <v>521</v>
      </c>
      <c r="G15992" s="32">
        <v>1744</v>
      </c>
      <c r="H15992" s="32">
        <v>39</v>
      </c>
    </row>
    <row r="15993" spans="1:8" x14ac:dyDescent="0.55000000000000004">
      <c r="A15993" s="33">
        <v>44248</v>
      </c>
      <c r="B15993" s="1" t="s">
        <v>21</v>
      </c>
      <c r="C15993">
        <v>25577</v>
      </c>
      <c r="D15993">
        <v>385826</v>
      </c>
      <c r="E15993" s="32">
        <v>23108</v>
      </c>
      <c r="F15993">
        <v>395</v>
      </c>
      <c r="G15993" s="32">
        <v>2074</v>
      </c>
      <c r="H15993" s="32">
        <v>21</v>
      </c>
    </row>
    <row r="15994" spans="1:8" x14ac:dyDescent="0.55000000000000004">
      <c r="A15994" s="33">
        <v>44248</v>
      </c>
      <c r="B15994" s="1" t="s">
        <v>22</v>
      </c>
      <c r="C15994">
        <v>109734</v>
      </c>
      <c r="D15994">
        <v>1479717</v>
      </c>
      <c r="E15994" s="32">
        <v>104317</v>
      </c>
      <c r="F15994">
        <v>1265</v>
      </c>
      <c r="G15994" s="32">
        <v>4152</v>
      </c>
      <c r="H15994" s="32">
        <v>82</v>
      </c>
    </row>
    <row r="15995" spans="1:8" x14ac:dyDescent="0.55000000000000004">
      <c r="A15995" s="33">
        <v>44248</v>
      </c>
      <c r="B15995" s="1" t="s">
        <v>23</v>
      </c>
      <c r="C15995">
        <v>44085</v>
      </c>
      <c r="D15995">
        <v>565643</v>
      </c>
      <c r="E15995" s="32">
        <v>42269</v>
      </c>
      <c r="F15995">
        <v>648</v>
      </c>
      <c r="G15995" s="32">
        <v>1168</v>
      </c>
      <c r="H15995" s="32">
        <v>38</v>
      </c>
    </row>
    <row r="15996" spans="1:8" x14ac:dyDescent="0.55000000000000004">
      <c r="A15996" s="33">
        <v>44248</v>
      </c>
      <c r="B15996" s="1" t="s">
        <v>24</v>
      </c>
      <c r="C15996">
        <v>1032</v>
      </c>
      <c r="D15996">
        <v>42311</v>
      </c>
      <c r="E15996" s="32">
        <v>935</v>
      </c>
      <c r="F15996">
        <v>14</v>
      </c>
      <c r="G15996" s="32">
        <v>83</v>
      </c>
      <c r="H15996" s="32">
        <v>1</v>
      </c>
    </row>
    <row r="15997" spans="1:8" x14ac:dyDescent="0.55000000000000004">
      <c r="A15997" s="33">
        <v>44248</v>
      </c>
      <c r="B15997" s="1" t="s">
        <v>25</v>
      </c>
      <c r="C15997">
        <v>898</v>
      </c>
      <c r="D15997">
        <v>34876</v>
      </c>
      <c r="E15997" s="32">
        <v>850</v>
      </c>
      <c r="F15997">
        <v>27</v>
      </c>
      <c r="G15997" s="32">
        <v>21</v>
      </c>
      <c r="H15997" s="32">
        <v>3</v>
      </c>
    </row>
    <row r="15998" spans="1:8" x14ac:dyDescent="0.55000000000000004">
      <c r="A15998" s="33">
        <v>44248</v>
      </c>
      <c r="B15998" s="1" t="s">
        <v>26</v>
      </c>
      <c r="C15998">
        <v>1791</v>
      </c>
      <c r="D15998">
        <v>48335</v>
      </c>
      <c r="E15998" s="32">
        <v>1561</v>
      </c>
      <c r="F15998">
        <v>61</v>
      </c>
      <c r="G15998" s="32">
        <v>217</v>
      </c>
      <c r="H15998" s="32">
        <v>4</v>
      </c>
    </row>
    <row r="15999" spans="1:8" x14ac:dyDescent="0.55000000000000004">
      <c r="A15999" s="33">
        <v>44248</v>
      </c>
      <c r="B15999" s="1" t="s">
        <v>27</v>
      </c>
      <c r="C15999">
        <v>542</v>
      </c>
      <c r="D15999">
        <v>30824</v>
      </c>
      <c r="E15999" s="32">
        <v>502</v>
      </c>
      <c r="F15999">
        <v>25</v>
      </c>
      <c r="G15999" s="32">
        <v>15</v>
      </c>
      <c r="H15999" s="32">
        <v>0</v>
      </c>
    </row>
    <row r="16000" spans="1:8" x14ac:dyDescent="0.55000000000000004">
      <c r="A16000" s="33">
        <v>44248</v>
      </c>
      <c r="B16000" s="1" t="s">
        <v>28</v>
      </c>
      <c r="C16000">
        <v>934</v>
      </c>
      <c r="D16000">
        <v>24827</v>
      </c>
      <c r="E16000" s="32">
        <v>899</v>
      </c>
      <c r="F16000">
        <v>16</v>
      </c>
      <c r="G16000" s="32">
        <v>20</v>
      </c>
      <c r="H16000" s="32">
        <v>2</v>
      </c>
    </row>
    <row r="16001" spans="1:8" x14ac:dyDescent="0.55000000000000004">
      <c r="A16001" s="33">
        <v>44248</v>
      </c>
      <c r="B16001" s="1" t="s">
        <v>29</v>
      </c>
      <c r="C16001">
        <v>2358</v>
      </c>
      <c r="D16001">
        <v>94428</v>
      </c>
      <c r="E16001" s="32">
        <v>2327</v>
      </c>
      <c r="F16001">
        <v>41</v>
      </c>
      <c r="G16001" s="32">
        <v>22</v>
      </c>
      <c r="H16001" s="32">
        <v>0</v>
      </c>
    </row>
    <row r="16002" spans="1:8" x14ac:dyDescent="0.55000000000000004">
      <c r="A16002" s="33">
        <v>44248</v>
      </c>
      <c r="B16002" s="1" t="s">
        <v>30</v>
      </c>
      <c r="C16002">
        <v>4666</v>
      </c>
      <c r="D16002">
        <v>127824</v>
      </c>
      <c r="E16002" s="32">
        <v>4380</v>
      </c>
      <c r="F16002">
        <v>103</v>
      </c>
      <c r="G16002" s="32">
        <v>183</v>
      </c>
      <c r="H16002" s="32">
        <v>9</v>
      </c>
    </row>
    <row r="16003" spans="1:8" x14ac:dyDescent="0.55000000000000004">
      <c r="A16003" s="33">
        <v>44248</v>
      </c>
      <c r="B16003" s="1" t="s">
        <v>31</v>
      </c>
      <c r="C16003">
        <v>5003</v>
      </c>
      <c r="D16003">
        <v>176824</v>
      </c>
      <c r="E16003" s="32">
        <v>4669</v>
      </c>
      <c r="F16003">
        <v>92</v>
      </c>
      <c r="G16003" s="32">
        <v>242</v>
      </c>
      <c r="H16003" s="32">
        <v>1</v>
      </c>
    </row>
    <row r="16004" spans="1:8" x14ac:dyDescent="0.55000000000000004">
      <c r="A16004" s="33">
        <v>44248</v>
      </c>
      <c r="B16004" s="1" t="s">
        <v>32</v>
      </c>
      <c r="C16004">
        <v>25537</v>
      </c>
      <c r="D16004">
        <v>371954</v>
      </c>
      <c r="E16004" s="32">
        <v>24108</v>
      </c>
      <c r="F16004">
        <v>502</v>
      </c>
      <c r="G16004" s="32">
        <v>927</v>
      </c>
      <c r="H16004" s="32">
        <v>29</v>
      </c>
    </row>
    <row r="16005" spans="1:8" x14ac:dyDescent="0.55000000000000004">
      <c r="A16005" s="33">
        <v>44248</v>
      </c>
      <c r="B16005" s="1" t="s">
        <v>33</v>
      </c>
      <c r="C16005">
        <v>2476</v>
      </c>
      <c r="D16005">
        <v>60178</v>
      </c>
      <c r="E16005" s="32">
        <v>2249</v>
      </c>
      <c r="F16005">
        <v>48</v>
      </c>
      <c r="G16005" s="32">
        <v>179</v>
      </c>
      <c r="H16005" s="32">
        <v>10</v>
      </c>
    </row>
    <row r="16006" spans="1:8" x14ac:dyDescent="0.55000000000000004">
      <c r="A16006" s="33">
        <v>44248</v>
      </c>
      <c r="B16006" s="1" t="s">
        <v>34</v>
      </c>
      <c r="C16006">
        <v>2384</v>
      </c>
      <c r="D16006">
        <v>67496</v>
      </c>
      <c r="E16006" s="32">
        <v>2207</v>
      </c>
      <c r="F16006">
        <v>43</v>
      </c>
      <c r="G16006" s="32">
        <v>134</v>
      </c>
      <c r="H16006" s="32">
        <v>6</v>
      </c>
    </row>
    <row r="16007" spans="1:8" x14ac:dyDescent="0.55000000000000004">
      <c r="A16007" s="33">
        <v>44248</v>
      </c>
      <c r="B16007" s="1" t="s">
        <v>35</v>
      </c>
      <c r="C16007">
        <v>8975</v>
      </c>
      <c r="D16007">
        <v>149842</v>
      </c>
      <c r="E16007" s="32">
        <v>8408</v>
      </c>
      <c r="F16007">
        <v>149</v>
      </c>
      <c r="G16007" s="32">
        <v>437</v>
      </c>
      <c r="H16007" s="32">
        <v>2</v>
      </c>
    </row>
    <row r="16008" spans="1:8" x14ac:dyDescent="0.55000000000000004">
      <c r="A16008" s="33">
        <v>44248</v>
      </c>
      <c r="B16008" s="1" t="s">
        <v>36</v>
      </c>
      <c r="C16008">
        <v>46581</v>
      </c>
      <c r="D16008">
        <v>756909</v>
      </c>
      <c r="E16008" s="32">
        <v>43706</v>
      </c>
      <c r="F16008">
        <v>1089</v>
      </c>
      <c r="G16008" s="32">
        <v>1366</v>
      </c>
      <c r="H16008" s="32">
        <v>107</v>
      </c>
    </row>
    <row r="16009" spans="1:8" x14ac:dyDescent="0.55000000000000004">
      <c r="A16009" s="33">
        <v>44248</v>
      </c>
      <c r="B16009" s="1" t="s">
        <v>37</v>
      </c>
      <c r="C16009">
        <v>17779</v>
      </c>
      <c r="D16009">
        <v>238458</v>
      </c>
      <c r="E16009" s="32">
        <v>16658</v>
      </c>
      <c r="F16009">
        <v>505</v>
      </c>
      <c r="G16009" s="32">
        <v>616</v>
      </c>
      <c r="H16009" s="32">
        <v>49</v>
      </c>
    </row>
    <row r="16010" spans="1:8" x14ac:dyDescent="0.55000000000000004">
      <c r="A16010" s="33">
        <v>44248</v>
      </c>
      <c r="B16010" s="1" t="s">
        <v>38</v>
      </c>
      <c r="C16010">
        <v>3335</v>
      </c>
      <c r="D16010">
        <v>78866</v>
      </c>
      <c r="E16010" s="32">
        <v>3159</v>
      </c>
      <c r="F16010">
        <v>45</v>
      </c>
      <c r="G16010" s="32">
        <v>131</v>
      </c>
      <c r="H16010" s="32">
        <v>4</v>
      </c>
    </row>
    <row r="16011" spans="1:8" x14ac:dyDescent="0.55000000000000004">
      <c r="A16011" s="33">
        <v>44248</v>
      </c>
      <c r="B16011" s="1" t="s">
        <v>39</v>
      </c>
      <c r="C16011">
        <v>1159</v>
      </c>
      <c r="D16011">
        <v>24211</v>
      </c>
      <c r="E16011" s="32">
        <v>1094</v>
      </c>
      <c r="F16011">
        <v>17</v>
      </c>
      <c r="G16011" s="32">
        <v>24</v>
      </c>
      <c r="H16011" s="32">
        <v>2</v>
      </c>
    </row>
    <row r="16012" spans="1:8" x14ac:dyDescent="0.55000000000000004">
      <c r="A16012" s="33">
        <v>44248</v>
      </c>
      <c r="B16012" s="1" t="s">
        <v>40</v>
      </c>
      <c r="C16012">
        <v>208</v>
      </c>
      <c r="D16012">
        <v>38963</v>
      </c>
      <c r="E16012" s="32">
        <v>200</v>
      </c>
      <c r="F16012">
        <v>2</v>
      </c>
      <c r="G16012" s="32">
        <v>3</v>
      </c>
      <c r="H16012" s="32">
        <v>0</v>
      </c>
    </row>
    <row r="16013" spans="1:8" x14ac:dyDescent="0.55000000000000004">
      <c r="A16013" s="33">
        <v>44248</v>
      </c>
      <c r="B16013" s="1" t="s">
        <v>41</v>
      </c>
      <c r="C16013">
        <v>281</v>
      </c>
      <c r="D16013">
        <v>14340</v>
      </c>
      <c r="E16013" s="32">
        <v>277</v>
      </c>
      <c r="F16013">
        <v>0</v>
      </c>
      <c r="G16013" s="32">
        <v>4</v>
      </c>
      <c r="H16013" s="32">
        <v>0</v>
      </c>
    </row>
    <row r="16014" spans="1:8" x14ac:dyDescent="0.55000000000000004">
      <c r="A16014" s="33">
        <v>44248</v>
      </c>
      <c r="B16014" s="1" t="s">
        <v>42</v>
      </c>
      <c r="C16014">
        <v>2466</v>
      </c>
      <c r="D16014">
        <v>63400</v>
      </c>
      <c r="E16014" s="32">
        <v>2340</v>
      </c>
      <c r="F16014">
        <v>29</v>
      </c>
      <c r="G16014" s="32">
        <v>89</v>
      </c>
      <c r="H16014" s="32">
        <v>3</v>
      </c>
    </row>
    <row r="16015" spans="1:8" x14ac:dyDescent="0.55000000000000004">
      <c r="A16015" s="33">
        <v>44248</v>
      </c>
      <c r="B16015" s="1" t="s">
        <v>43</v>
      </c>
      <c r="C16015">
        <v>4996</v>
      </c>
      <c r="D16015">
        <v>149875</v>
      </c>
      <c r="E16015" s="32">
        <v>4803</v>
      </c>
      <c r="F16015">
        <v>101</v>
      </c>
      <c r="G16015" s="32">
        <v>84</v>
      </c>
      <c r="H16015" s="32">
        <v>7</v>
      </c>
    </row>
    <row r="16016" spans="1:8" x14ac:dyDescent="0.55000000000000004">
      <c r="A16016" s="33">
        <v>44248</v>
      </c>
      <c r="B16016" s="1" t="s">
        <v>44</v>
      </c>
      <c r="C16016">
        <v>1369</v>
      </c>
      <c r="D16016">
        <v>55951</v>
      </c>
      <c r="E16016" s="32">
        <v>1244</v>
      </c>
      <c r="F16016">
        <v>35</v>
      </c>
      <c r="G16016" s="32">
        <v>90</v>
      </c>
      <c r="H16016" s="32">
        <v>1</v>
      </c>
    </row>
    <row r="16017" spans="1:8" x14ac:dyDescent="0.55000000000000004">
      <c r="A16017" s="33">
        <v>44248</v>
      </c>
      <c r="B16017" s="1" t="s">
        <v>45</v>
      </c>
      <c r="C16017">
        <v>447</v>
      </c>
      <c r="D16017">
        <v>25402</v>
      </c>
      <c r="E16017" s="32">
        <v>391</v>
      </c>
      <c r="F16017">
        <v>16</v>
      </c>
      <c r="G16017" s="32">
        <v>40</v>
      </c>
      <c r="H16017" s="32">
        <v>1</v>
      </c>
    </row>
    <row r="16018" spans="1:8" x14ac:dyDescent="0.55000000000000004">
      <c r="A16018" s="33">
        <v>44248</v>
      </c>
      <c r="B16018" s="1" t="s">
        <v>46</v>
      </c>
      <c r="C16018">
        <v>742</v>
      </c>
      <c r="D16018">
        <v>43531</v>
      </c>
      <c r="E16018" s="32">
        <v>684</v>
      </c>
      <c r="F16018">
        <v>18</v>
      </c>
      <c r="G16018" s="32">
        <v>40</v>
      </c>
      <c r="H16018" s="32">
        <v>1</v>
      </c>
    </row>
    <row r="16019" spans="1:8" x14ac:dyDescent="0.55000000000000004">
      <c r="A16019" s="33">
        <v>44248</v>
      </c>
      <c r="B16019" s="1" t="s">
        <v>47</v>
      </c>
      <c r="C16019">
        <v>1050</v>
      </c>
      <c r="D16019">
        <v>31206</v>
      </c>
      <c r="E16019" s="32">
        <v>987</v>
      </c>
      <c r="F16019">
        <v>23</v>
      </c>
      <c r="G16019" s="32">
        <v>40</v>
      </c>
      <c r="H16019" s="32">
        <v>1</v>
      </c>
    </row>
    <row r="16020" spans="1:8" x14ac:dyDescent="0.55000000000000004">
      <c r="A16020" s="33">
        <v>44248</v>
      </c>
      <c r="B16020" s="1" t="s">
        <v>48</v>
      </c>
      <c r="C16020">
        <v>884</v>
      </c>
      <c r="D16020">
        <v>7091</v>
      </c>
      <c r="E16020" s="32">
        <v>859</v>
      </c>
      <c r="F16020">
        <v>17</v>
      </c>
      <c r="G16020" s="32">
        <v>8</v>
      </c>
      <c r="H16020" s="32">
        <v>1</v>
      </c>
    </row>
    <row r="16021" spans="1:8" x14ac:dyDescent="0.55000000000000004">
      <c r="A16021" s="33">
        <v>44248</v>
      </c>
      <c r="B16021" s="1" t="s">
        <v>49</v>
      </c>
      <c r="C16021">
        <v>17787</v>
      </c>
      <c r="D16021">
        <v>427846</v>
      </c>
      <c r="E16021" s="32">
        <v>16519</v>
      </c>
      <c r="F16021">
        <v>264</v>
      </c>
      <c r="G16021" s="32">
        <v>1004</v>
      </c>
      <c r="H16021" s="32">
        <v>25</v>
      </c>
    </row>
    <row r="16022" spans="1:8" x14ac:dyDescent="0.55000000000000004">
      <c r="A16022" s="33">
        <v>44248</v>
      </c>
      <c r="B16022" s="1" t="s">
        <v>50</v>
      </c>
      <c r="C16022">
        <v>1012</v>
      </c>
      <c r="D16022">
        <v>26704</v>
      </c>
      <c r="E16022" s="32">
        <v>1000</v>
      </c>
      <c r="F16022">
        <v>7</v>
      </c>
      <c r="G16022" s="32">
        <v>26</v>
      </c>
      <c r="H16022" s="32">
        <v>0</v>
      </c>
    </row>
    <row r="16023" spans="1:8" x14ac:dyDescent="0.55000000000000004">
      <c r="A16023" s="33">
        <v>44248</v>
      </c>
      <c r="B16023" s="1" t="s">
        <v>51</v>
      </c>
      <c r="C16023">
        <v>1590</v>
      </c>
      <c r="D16023">
        <v>65467</v>
      </c>
      <c r="E16023" s="32">
        <v>1508</v>
      </c>
      <c r="F16023">
        <v>36</v>
      </c>
      <c r="G16023" s="32">
        <v>45</v>
      </c>
      <c r="H16023" s="32">
        <v>1</v>
      </c>
    </row>
    <row r="16024" spans="1:8" x14ac:dyDescent="0.55000000000000004">
      <c r="A16024" s="33">
        <v>44248</v>
      </c>
      <c r="B16024" s="1" t="s">
        <v>52</v>
      </c>
      <c r="C16024">
        <v>3432</v>
      </c>
      <c r="D16024">
        <v>56482</v>
      </c>
      <c r="E16024" s="32">
        <v>3299</v>
      </c>
      <c r="F16024">
        <v>72</v>
      </c>
      <c r="G16024" s="32">
        <v>69</v>
      </c>
      <c r="H16024" s="32">
        <v>7</v>
      </c>
    </row>
    <row r="16025" spans="1:8" x14ac:dyDescent="0.55000000000000004">
      <c r="A16025" s="33">
        <v>44248</v>
      </c>
      <c r="B16025" s="1" t="s">
        <v>53</v>
      </c>
      <c r="C16025">
        <v>1285</v>
      </c>
      <c r="D16025">
        <v>76372</v>
      </c>
      <c r="E16025" s="32">
        <v>1206</v>
      </c>
      <c r="F16025">
        <v>20</v>
      </c>
      <c r="G16025" s="32">
        <v>59</v>
      </c>
      <c r="H16025" s="32">
        <v>0</v>
      </c>
    </row>
    <row r="16026" spans="1:8" x14ac:dyDescent="0.55000000000000004">
      <c r="A16026" s="33">
        <v>44248</v>
      </c>
      <c r="B16026" s="1" t="s">
        <v>54</v>
      </c>
      <c r="C16026">
        <v>1943</v>
      </c>
      <c r="D16026">
        <v>24614</v>
      </c>
      <c r="E16026" s="32">
        <v>1865</v>
      </c>
      <c r="F16026">
        <v>21</v>
      </c>
      <c r="G16026" s="32">
        <v>42</v>
      </c>
      <c r="H16026" s="32">
        <v>0</v>
      </c>
    </row>
    <row r="16027" spans="1:8" x14ac:dyDescent="0.55000000000000004">
      <c r="A16027" s="33">
        <v>44248</v>
      </c>
      <c r="B16027" s="1" t="s">
        <v>55</v>
      </c>
      <c r="C16027">
        <v>1745</v>
      </c>
      <c r="D16027">
        <v>65178</v>
      </c>
      <c r="E16027" s="32">
        <v>1668</v>
      </c>
      <c r="F16027">
        <v>24</v>
      </c>
      <c r="G16027" s="32">
        <v>76</v>
      </c>
      <c r="H16027" s="32">
        <v>5</v>
      </c>
    </row>
    <row r="16028" spans="1:8" x14ac:dyDescent="0.55000000000000004">
      <c r="A16028" s="33">
        <v>44248</v>
      </c>
      <c r="B16028" s="1" t="s">
        <v>56</v>
      </c>
      <c r="C16028">
        <v>8083</v>
      </c>
      <c r="D16028">
        <v>141275</v>
      </c>
      <c r="E16028" s="32">
        <v>7692</v>
      </c>
      <c r="F16028">
        <v>114</v>
      </c>
      <c r="G16028" s="32">
        <v>282</v>
      </c>
      <c r="H16028" s="32">
        <v>1</v>
      </c>
    </row>
    <row r="16029" spans="1:8" x14ac:dyDescent="0.55000000000000004">
      <c r="A16029" s="33">
        <v>44249</v>
      </c>
      <c r="B16029" s="1" t="s">
        <v>7</v>
      </c>
      <c r="C16029">
        <v>18835</v>
      </c>
      <c r="D16029">
        <v>369291</v>
      </c>
      <c r="E16029" s="32">
        <v>17469</v>
      </c>
      <c r="F16029">
        <v>660</v>
      </c>
      <c r="G16029" s="32">
        <v>735</v>
      </c>
      <c r="H16029" s="32">
        <v>10</v>
      </c>
    </row>
    <row r="16030" spans="1:8" x14ac:dyDescent="0.55000000000000004">
      <c r="A16030" s="33">
        <v>44249</v>
      </c>
      <c r="B16030" s="1" t="s">
        <v>11</v>
      </c>
      <c r="C16030">
        <v>812</v>
      </c>
      <c r="D16030">
        <v>17099</v>
      </c>
      <c r="E16030" s="32">
        <v>752</v>
      </c>
      <c r="F16030">
        <v>19</v>
      </c>
      <c r="G16030" s="32">
        <v>41</v>
      </c>
      <c r="H16030" s="32">
        <v>0</v>
      </c>
    </row>
    <row r="16031" spans="1:8" x14ac:dyDescent="0.55000000000000004">
      <c r="A16031" s="33">
        <v>44249</v>
      </c>
      <c r="B16031" s="1" t="s">
        <v>12</v>
      </c>
      <c r="C16031">
        <v>553</v>
      </c>
      <c r="D16031">
        <v>24184</v>
      </c>
      <c r="E16031" s="32">
        <v>493</v>
      </c>
      <c r="F16031">
        <v>30</v>
      </c>
      <c r="G16031" s="32">
        <v>30</v>
      </c>
      <c r="H16031" s="32">
        <v>1</v>
      </c>
    </row>
    <row r="16032" spans="1:8" x14ac:dyDescent="0.55000000000000004">
      <c r="A16032" s="33">
        <v>44249</v>
      </c>
      <c r="B16032" s="1" t="s">
        <v>13</v>
      </c>
      <c r="C16032">
        <v>3563</v>
      </c>
      <c r="D16032">
        <v>66366</v>
      </c>
      <c r="E16032" s="32">
        <v>3438</v>
      </c>
      <c r="F16032">
        <v>24</v>
      </c>
      <c r="G16032" s="32">
        <v>101</v>
      </c>
      <c r="H16032" s="32">
        <v>4</v>
      </c>
    </row>
    <row r="16033" spans="1:8" x14ac:dyDescent="0.55000000000000004">
      <c r="A16033" s="33">
        <v>44249</v>
      </c>
      <c r="B16033" s="1" t="s">
        <v>14</v>
      </c>
      <c r="C16033">
        <v>269</v>
      </c>
      <c r="D16033">
        <v>7031</v>
      </c>
      <c r="E16033" s="32">
        <v>256</v>
      </c>
      <c r="F16033">
        <v>6</v>
      </c>
      <c r="G16033" s="32">
        <v>7</v>
      </c>
      <c r="H16033" s="32">
        <v>0</v>
      </c>
    </row>
    <row r="16034" spans="1:8" x14ac:dyDescent="0.55000000000000004">
      <c r="A16034" s="33">
        <v>44249</v>
      </c>
      <c r="B16034" s="1" t="s">
        <v>15</v>
      </c>
      <c r="C16034">
        <v>537</v>
      </c>
      <c r="D16034">
        <v>17236</v>
      </c>
      <c r="E16034" s="32">
        <v>507</v>
      </c>
      <c r="F16034">
        <v>15</v>
      </c>
      <c r="G16034" s="32">
        <v>15</v>
      </c>
      <c r="H16034" s="32">
        <v>0</v>
      </c>
    </row>
    <row r="16035" spans="1:8" x14ac:dyDescent="0.55000000000000004">
      <c r="A16035" s="33">
        <v>44249</v>
      </c>
      <c r="B16035" s="1" t="s">
        <v>16</v>
      </c>
      <c r="C16035">
        <v>1876</v>
      </c>
      <c r="D16035">
        <v>106229</v>
      </c>
      <c r="E16035" s="32">
        <v>1719</v>
      </c>
      <c r="F16035">
        <v>69</v>
      </c>
      <c r="G16035" s="32">
        <v>88</v>
      </c>
      <c r="H16035" s="32">
        <v>7</v>
      </c>
    </row>
    <row r="16036" spans="1:8" x14ac:dyDescent="0.55000000000000004">
      <c r="A16036" s="33">
        <v>44249</v>
      </c>
      <c r="B16036" s="1" t="s">
        <v>17</v>
      </c>
      <c r="C16036">
        <v>5595</v>
      </c>
      <c r="D16036">
        <v>24833</v>
      </c>
      <c r="E16036" s="32">
        <v>5138</v>
      </c>
      <c r="F16036">
        <v>103</v>
      </c>
      <c r="G16036" s="32">
        <v>354</v>
      </c>
      <c r="H16036" s="32">
        <v>12</v>
      </c>
    </row>
    <row r="16037" spans="1:8" x14ac:dyDescent="0.55000000000000004">
      <c r="A16037" s="33">
        <v>44249</v>
      </c>
      <c r="B16037" s="1" t="s">
        <v>18</v>
      </c>
      <c r="C16037">
        <v>4037</v>
      </c>
      <c r="D16037">
        <v>122452</v>
      </c>
      <c r="E16037" s="32">
        <v>3803</v>
      </c>
      <c r="F16037">
        <v>65</v>
      </c>
      <c r="G16037" s="32">
        <v>169</v>
      </c>
      <c r="H16037" s="32">
        <v>8</v>
      </c>
    </row>
    <row r="16038" spans="1:8" x14ac:dyDescent="0.55000000000000004">
      <c r="A16038" s="33">
        <v>44249</v>
      </c>
      <c r="B16038" s="1" t="s">
        <v>19</v>
      </c>
      <c r="C16038">
        <v>4381</v>
      </c>
      <c r="D16038">
        <v>89498</v>
      </c>
      <c r="E16038" s="32">
        <v>4113</v>
      </c>
      <c r="F16038">
        <v>83</v>
      </c>
      <c r="G16038" s="32">
        <v>185</v>
      </c>
      <c r="H16038" s="32">
        <v>6</v>
      </c>
    </row>
    <row r="16039" spans="1:8" x14ac:dyDescent="0.55000000000000004">
      <c r="A16039" s="33">
        <v>44249</v>
      </c>
      <c r="B16039" s="1" t="s">
        <v>20</v>
      </c>
      <c r="C16039">
        <v>28756</v>
      </c>
      <c r="D16039">
        <v>531822</v>
      </c>
      <c r="E16039" s="32">
        <v>26512</v>
      </c>
      <c r="F16039">
        <v>525</v>
      </c>
      <c r="G16039" s="32">
        <v>1719</v>
      </c>
      <c r="H16039" s="32">
        <v>38</v>
      </c>
    </row>
    <row r="16040" spans="1:8" x14ac:dyDescent="0.55000000000000004">
      <c r="A16040" s="33">
        <v>44249</v>
      </c>
      <c r="B16040" s="1" t="s">
        <v>21</v>
      </c>
      <c r="C16040">
        <v>25676</v>
      </c>
      <c r="D16040">
        <v>391360</v>
      </c>
      <c r="E16040" s="32">
        <v>23347</v>
      </c>
      <c r="F16040">
        <v>405</v>
      </c>
      <c r="G16040" s="32">
        <v>1924</v>
      </c>
      <c r="H16040" s="32">
        <v>19</v>
      </c>
    </row>
    <row r="16041" spans="1:8" x14ac:dyDescent="0.55000000000000004">
      <c r="A16041" s="33">
        <v>44249</v>
      </c>
      <c r="B16041" s="1" t="s">
        <v>22</v>
      </c>
      <c r="C16041">
        <v>109912</v>
      </c>
      <c r="D16041">
        <v>1490491</v>
      </c>
      <c r="E16041" s="32">
        <v>104813</v>
      </c>
      <c r="F16041">
        <v>1274</v>
      </c>
      <c r="G16041" s="32">
        <v>3825</v>
      </c>
      <c r="H16041" s="32">
        <v>76</v>
      </c>
    </row>
    <row r="16042" spans="1:8" x14ac:dyDescent="0.55000000000000004">
      <c r="A16042" s="33">
        <v>44249</v>
      </c>
      <c r="B16042" s="1" t="s">
        <v>23</v>
      </c>
      <c r="C16042">
        <v>44181</v>
      </c>
      <c r="D16042">
        <v>571658</v>
      </c>
      <c r="E16042" s="32">
        <v>42368</v>
      </c>
      <c r="F16042">
        <v>649</v>
      </c>
      <c r="G16042" s="32">
        <v>1164</v>
      </c>
      <c r="H16042" s="32">
        <v>37</v>
      </c>
    </row>
    <row r="16043" spans="1:8" x14ac:dyDescent="0.55000000000000004">
      <c r="A16043" s="33">
        <v>44249</v>
      </c>
      <c r="B16043" s="1" t="s">
        <v>24</v>
      </c>
      <c r="C16043">
        <v>1032</v>
      </c>
      <c r="D16043">
        <v>42392</v>
      </c>
      <c r="E16043" s="32">
        <v>940</v>
      </c>
      <c r="F16043">
        <v>14</v>
      </c>
      <c r="G16043" s="32">
        <v>78</v>
      </c>
      <c r="H16043" s="32">
        <v>1</v>
      </c>
    </row>
    <row r="16044" spans="1:8" x14ac:dyDescent="0.55000000000000004">
      <c r="A16044" s="33">
        <v>44249</v>
      </c>
      <c r="B16044" s="1" t="s">
        <v>25</v>
      </c>
      <c r="C16044">
        <v>903</v>
      </c>
      <c r="D16044">
        <v>35301</v>
      </c>
      <c r="E16044" s="32">
        <v>852</v>
      </c>
      <c r="F16044">
        <v>27</v>
      </c>
      <c r="G16044" s="32">
        <v>24</v>
      </c>
      <c r="H16044" s="32">
        <v>3</v>
      </c>
    </row>
    <row r="16045" spans="1:8" x14ac:dyDescent="0.55000000000000004">
      <c r="A16045" s="33">
        <v>44249</v>
      </c>
      <c r="B16045" s="1" t="s">
        <v>26</v>
      </c>
      <c r="C16045">
        <v>1797</v>
      </c>
      <c r="D16045">
        <v>48506</v>
      </c>
      <c r="E16045" s="32">
        <v>1578</v>
      </c>
      <c r="F16045">
        <v>61</v>
      </c>
      <c r="G16045" s="32">
        <v>197</v>
      </c>
      <c r="H16045" s="32">
        <v>4</v>
      </c>
    </row>
    <row r="16046" spans="1:8" x14ac:dyDescent="0.55000000000000004">
      <c r="A16046" s="33">
        <v>44249</v>
      </c>
      <c r="B16046" s="1" t="s">
        <v>27</v>
      </c>
      <c r="C16046">
        <v>542</v>
      </c>
      <c r="D16046">
        <v>30834</v>
      </c>
      <c r="E16046" s="32">
        <v>503</v>
      </c>
      <c r="F16046">
        <v>25</v>
      </c>
      <c r="G16046" s="32">
        <v>14</v>
      </c>
      <c r="H16046" s="32">
        <v>0</v>
      </c>
    </row>
    <row r="16047" spans="1:8" x14ac:dyDescent="0.55000000000000004">
      <c r="A16047" s="33">
        <v>44249</v>
      </c>
      <c r="B16047" s="1" t="s">
        <v>28</v>
      </c>
      <c r="C16047">
        <v>935</v>
      </c>
      <c r="D16047">
        <v>24827</v>
      </c>
      <c r="E16047" s="32">
        <v>906</v>
      </c>
      <c r="F16047">
        <v>16</v>
      </c>
      <c r="G16047" s="32">
        <v>14</v>
      </c>
      <c r="H16047" s="32">
        <v>2</v>
      </c>
    </row>
    <row r="16048" spans="1:8" x14ac:dyDescent="0.55000000000000004">
      <c r="A16048" s="33">
        <v>44249</v>
      </c>
      <c r="B16048" s="1" t="s">
        <v>29</v>
      </c>
      <c r="C16048">
        <v>2358</v>
      </c>
      <c r="D16048">
        <v>95860</v>
      </c>
      <c r="E16048" s="32">
        <v>2332</v>
      </c>
      <c r="F16048">
        <v>41</v>
      </c>
      <c r="G16048" s="32">
        <v>17</v>
      </c>
      <c r="H16048" s="32">
        <v>0</v>
      </c>
    </row>
    <row r="16049" spans="1:8" x14ac:dyDescent="0.55000000000000004">
      <c r="A16049" s="33">
        <v>44249</v>
      </c>
      <c r="B16049" s="1" t="s">
        <v>30</v>
      </c>
      <c r="C16049">
        <v>4675</v>
      </c>
      <c r="D16049">
        <v>127848</v>
      </c>
      <c r="E16049" s="32">
        <v>4390</v>
      </c>
      <c r="F16049">
        <v>105</v>
      </c>
      <c r="G16049" s="32">
        <v>180</v>
      </c>
      <c r="H16049" s="32">
        <v>8</v>
      </c>
    </row>
    <row r="16050" spans="1:8" x14ac:dyDescent="0.55000000000000004">
      <c r="A16050" s="33">
        <v>44249</v>
      </c>
      <c r="B16050" s="1" t="s">
        <v>31</v>
      </c>
      <c r="C16050">
        <v>5015</v>
      </c>
      <c r="D16050">
        <v>179607</v>
      </c>
      <c r="E16050" s="32">
        <v>4681</v>
      </c>
      <c r="F16050">
        <v>93</v>
      </c>
      <c r="G16050" s="32">
        <v>241</v>
      </c>
      <c r="H16050" s="32">
        <v>1</v>
      </c>
    </row>
    <row r="16051" spans="1:8" x14ac:dyDescent="0.55000000000000004">
      <c r="A16051" s="33">
        <v>44249</v>
      </c>
      <c r="B16051" s="1" t="s">
        <v>32</v>
      </c>
      <c r="C16051">
        <v>25569</v>
      </c>
      <c r="D16051">
        <v>377566</v>
      </c>
      <c r="E16051" s="32">
        <v>24185</v>
      </c>
      <c r="F16051">
        <v>506</v>
      </c>
      <c r="G16051" s="32">
        <v>878</v>
      </c>
      <c r="H16051" s="32">
        <v>29</v>
      </c>
    </row>
    <row r="16052" spans="1:8" x14ac:dyDescent="0.55000000000000004">
      <c r="A16052" s="33">
        <v>44249</v>
      </c>
      <c r="B16052" s="1" t="s">
        <v>33</v>
      </c>
      <c r="C16052">
        <v>2480</v>
      </c>
      <c r="D16052">
        <v>60178</v>
      </c>
      <c r="E16052" s="32">
        <v>2259</v>
      </c>
      <c r="F16052">
        <v>49</v>
      </c>
      <c r="G16052" s="32">
        <v>172</v>
      </c>
      <c r="H16052" s="32">
        <v>8</v>
      </c>
    </row>
    <row r="16053" spans="1:8" x14ac:dyDescent="0.55000000000000004">
      <c r="A16053" s="33">
        <v>44249</v>
      </c>
      <c r="B16053" s="1" t="s">
        <v>34</v>
      </c>
      <c r="C16053">
        <v>2398</v>
      </c>
      <c r="D16053">
        <v>68106</v>
      </c>
      <c r="E16053" s="32">
        <v>2221</v>
      </c>
      <c r="F16053">
        <v>44</v>
      </c>
      <c r="G16053" s="32">
        <v>133</v>
      </c>
      <c r="H16053" s="32">
        <v>5</v>
      </c>
    </row>
    <row r="16054" spans="1:8" x14ac:dyDescent="0.55000000000000004">
      <c r="A16054" s="33">
        <v>44249</v>
      </c>
      <c r="B16054" s="1" t="s">
        <v>35</v>
      </c>
      <c r="C16054">
        <v>9017</v>
      </c>
      <c r="D16054">
        <v>151641</v>
      </c>
      <c r="E16054" s="32">
        <v>8445</v>
      </c>
      <c r="F16054">
        <v>153</v>
      </c>
      <c r="G16054" s="32">
        <v>437</v>
      </c>
      <c r="H16054" s="32">
        <v>2</v>
      </c>
    </row>
    <row r="16055" spans="1:8" x14ac:dyDescent="0.55000000000000004">
      <c r="A16055" s="33">
        <v>44249</v>
      </c>
      <c r="B16055" s="1" t="s">
        <v>36</v>
      </c>
      <c r="C16055">
        <v>46679</v>
      </c>
      <c r="D16055">
        <v>761750</v>
      </c>
      <c r="E16055" s="32">
        <v>43810</v>
      </c>
      <c r="F16055">
        <v>1092</v>
      </c>
      <c r="G16055" s="32">
        <v>1358</v>
      </c>
      <c r="H16055" s="32">
        <v>102</v>
      </c>
    </row>
    <row r="16056" spans="1:8" x14ac:dyDescent="0.55000000000000004">
      <c r="A16056" s="33">
        <v>44249</v>
      </c>
      <c r="B16056" s="1" t="s">
        <v>37</v>
      </c>
      <c r="C16056">
        <v>17806</v>
      </c>
      <c r="D16056">
        <v>239577</v>
      </c>
      <c r="E16056" s="32">
        <v>16711</v>
      </c>
      <c r="F16056">
        <v>505</v>
      </c>
      <c r="G16056" s="32">
        <v>590</v>
      </c>
      <c r="H16056" s="32">
        <v>49</v>
      </c>
    </row>
    <row r="16057" spans="1:8" x14ac:dyDescent="0.55000000000000004">
      <c r="A16057" s="33">
        <v>44249</v>
      </c>
      <c r="B16057" s="1" t="s">
        <v>38</v>
      </c>
      <c r="C16057">
        <v>3338</v>
      </c>
      <c r="D16057">
        <v>79558</v>
      </c>
      <c r="E16057" s="32">
        <v>3167</v>
      </c>
      <c r="F16057">
        <v>45</v>
      </c>
      <c r="G16057" s="32">
        <v>126</v>
      </c>
      <c r="H16057" s="32">
        <v>4</v>
      </c>
    </row>
    <row r="16058" spans="1:8" x14ac:dyDescent="0.55000000000000004">
      <c r="A16058" s="33">
        <v>44249</v>
      </c>
      <c r="B16058" s="1" t="s">
        <v>39</v>
      </c>
      <c r="C16058">
        <v>1159</v>
      </c>
      <c r="D16058">
        <v>24236</v>
      </c>
      <c r="E16058" s="32">
        <v>1099</v>
      </c>
      <c r="F16058">
        <v>17</v>
      </c>
      <c r="G16058" s="32">
        <v>19</v>
      </c>
      <c r="H16058" s="32">
        <v>2</v>
      </c>
    </row>
    <row r="16059" spans="1:8" x14ac:dyDescent="0.55000000000000004">
      <c r="A16059" s="33">
        <v>44249</v>
      </c>
      <c r="B16059" s="1" t="s">
        <v>40</v>
      </c>
      <c r="C16059">
        <v>208</v>
      </c>
      <c r="D16059">
        <v>39345</v>
      </c>
      <c r="E16059" s="32">
        <v>200</v>
      </c>
      <c r="F16059">
        <v>2</v>
      </c>
      <c r="G16059" s="32">
        <v>3</v>
      </c>
      <c r="H16059" s="32">
        <v>0</v>
      </c>
    </row>
    <row r="16060" spans="1:8" x14ac:dyDescent="0.55000000000000004">
      <c r="A16060" s="33">
        <v>44249</v>
      </c>
      <c r="B16060" s="1" t="s">
        <v>41</v>
      </c>
      <c r="C16060">
        <v>281</v>
      </c>
      <c r="D16060">
        <v>15115</v>
      </c>
      <c r="E16060" s="32">
        <v>278</v>
      </c>
      <c r="F16060">
        <v>0</v>
      </c>
      <c r="G16060" s="32">
        <v>3</v>
      </c>
      <c r="H16060" s="32">
        <v>0</v>
      </c>
    </row>
    <row r="16061" spans="1:8" x14ac:dyDescent="0.55000000000000004">
      <c r="A16061" s="33">
        <v>44249</v>
      </c>
      <c r="B16061" s="1" t="s">
        <v>42</v>
      </c>
      <c r="C16061">
        <v>2470</v>
      </c>
      <c r="D16061">
        <v>63400</v>
      </c>
      <c r="E16061" s="32">
        <v>2340</v>
      </c>
      <c r="F16061">
        <v>29</v>
      </c>
      <c r="G16061" s="32">
        <v>89</v>
      </c>
      <c r="H16061" s="32">
        <v>3</v>
      </c>
    </row>
    <row r="16062" spans="1:8" x14ac:dyDescent="0.55000000000000004">
      <c r="A16062" s="33">
        <v>44249</v>
      </c>
      <c r="B16062" s="1" t="s">
        <v>43</v>
      </c>
      <c r="C16062">
        <v>4999</v>
      </c>
      <c r="D16062">
        <v>149875</v>
      </c>
      <c r="E16062" s="32">
        <v>4809</v>
      </c>
      <c r="F16062">
        <v>101</v>
      </c>
      <c r="G16062" s="32">
        <v>81</v>
      </c>
      <c r="H16062" s="32">
        <v>6</v>
      </c>
    </row>
    <row r="16063" spans="1:8" x14ac:dyDescent="0.55000000000000004">
      <c r="A16063" s="33">
        <v>44249</v>
      </c>
      <c r="B16063" s="1" t="s">
        <v>44</v>
      </c>
      <c r="C16063">
        <v>1369</v>
      </c>
      <c r="D16063">
        <v>55951</v>
      </c>
      <c r="E16063" s="32">
        <v>1251</v>
      </c>
      <c r="F16063">
        <v>36</v>
      </c>
      <c r="G16063" s="32">
        <v>82</v>
      </c>
      <c r="H16063" s="32">
        <v>1</v>
      </c>
    </row>
    <row r="16064" spans="1:8" x14ac:dyDescent="0.55000000000000004">
      <c r="A16064" s="33">
        <v>44249</v>
      </c>
      <c r="B16064" s="1" t="s">
        <v>45</v>
      </c>
      <c r="C16064">
        <v>447</v>
      </c>
      <c r="D16064">
        <v>25617</v>
      </c>
      <c r="E16064" s="32">
        <v>391</v>
      </c>
      <c r="F16064">
        <v>16</v>
      </c>
      <c r="G16064" s="32">
        <v>40</v>
      </c>
      <c r="H16064" s="32">
        <v>1</v>
      </c>
    </row>
    <row r="16065" spans="1:8" x14ac:dyDescent="0.55000000000000004">
      <c r="A16065" s="33">
        <v>44249</v>
      </c>
      <c r="B16065" s="1" t="s">
        <v>46</v>
      </c>
      <c r="C16065">
        <v>744</v>
      </c>
      <c r="D16065">
        <v>43568</v>
      </c>
      <c r="E16065" s="32">
        <v>686</v>
      </c>
      <c r="F16065">
        <v>18</v>
      </c>
      <c r="G16065" s="32">
        <v>40</v>
      </c>
      <c r="H16065" s="32">
        <v>1</v>
      </c>
    </row>
    <row r="16066" spans="1:8" x14ac:dyDescent="0.55000000000000004">
      <c r="A16066" s="33">
        <v>44249</v>
      </c>
      <c r="B16066" s="1" t="s">
        <v>47</v>
      </c>
      <c r="C16066">
        <v>1052</v>
      </c>
      <c r="D16066">
        <v>31232</v>
      </c>
      <c r="E16066" s="32">
        <v>988</v>
      </c>
      <c r="F16066">
        <v>23</v>
      </c>
      <c r="G16066" s="32">
        <v>41</v>
      </c>
      <c r="H16066" s="32">
        <v>1</v>
      </c>
    </row>
    <row r="16067" spans="1:8" x14ac:dyDescent="0.55000000000000004">
      <c r="A16067" s="33">
        <v>44249</v>
      </c>
      <c r="B16067" s="1" t="s">
        <v>48</v>
      </c>
      <c r="C16067">
        <v>884</v>
      </c>
      <c r="D16067">
        <v>7091</v>
      </c>
      <c r="E16067" s="32">
        <v>863</v>
      </c>
      <c r="F16067">
        <v>17</v>
      </c>
      <c r="G16067" s="32">
        <v>4</v>
      </c>
      <c r="H16067" s="32">
        <v>1</v>
      </c>
    </row>
    <row r="16068" spans="1:8" x14ac:dyDescent="0.55000000000000004">
      <c r="A16068" s="33">
        <v>44249</v>
      </c>
      <c r="B16068" s="1" t="s">
        <v>49</v>
      </c>
      <c r="C16068">
        <v>17819</v>
      </c>
      <c r="D16068">
        <v>429419</v>
      </c>
      <c r="E16068" s="32">
        <v>16572</v>
      </c>
      <c r="F16068">
        <v>269</v>
      </c>
      <c r="G16068" s="32">
        <v>978</v>
      </c>
      <c r="H16068" s="32">
        <v>25</v>
      </c>
    </row>
    <row r="16069" spans="1:8" x14ac:dyDescent="0.55000000000000004">
      <c r="A16069" s="33">
        <v>44249</v>
      </c>
      <c r="B16069" s="1" t="s">
        <v>50</v>
      </c>
      <c r="C16069">
        <v>1017</v>
      </c>
      <c r="D16069">
        <v>26788</v>
      </c>
      <c r="E16069" s="32">
        <v>1001</v>
      </c>
      <c r="F16069">
        <v>8</v>
      </c>
      <c r="G16069" s="32">
        <v>29</v>
      </c>
      <c r="H16069" s="32">
        <v>0</v>
      </c>
    </row>
    <row r="16070" spans="1:8" x14ac:dyDescent="0.55000000000000004">
      <c r="A16070" s="33">
        <v>44249</v>
      </c>
      <c r="B16070" s="1" t="s">
        <v>51</v>
      </c>
      <c r="C16070">
        <v>1605</v>
      </c>
      <c r="D16070">
        <v>65672</v>
      </c>
      <c r="E16070" s="32">
        <v>1526</v>
      </c>
      <c r="F16070">
        <v>36</v>
      </c>
      <c r="G16070" s="32">
        <v>43</v>
      </c>
      <c r="H16070" s="32">
        <v>1</v>
      </c>
    </row>
    <row r="16071" spans="1:8" x14ac:dyDescent="0.55000000000000004">
      <c r="A16071" s="33">
        <v>44249</v>
      </c>
      <c r="B16071" s="1" t="s">
        <v>52</v>
      </c>
      <c r="C16071">
        <v>3437</v>
      </c>
      <c r="D16071">
        <v>56482</v>
      </c>
      <c r="E16071" s="32">
        <v>3299</v>
      </c>
      <c r="F16071">
        <v>72</v>
      </c>
      <c r="G16071" s="32">
        <v>64</v>
      </c>
      <c r="H16071" s="32">
        <v>7</v>
      </c>
    </row>
    <row r="16072" spans="1:8" x14ac:dyDescent="0.55000000000000004">
      <c r="A16072" s="33">
        <v>44249</v>
      </c>
      <c r="B16072" s="1" t="s">
        <v>53</v>
      </c>
      <c r="C16072">
        <v>1286</v>
      </c>
      <c r="D16072">
        <v>76415</v>
      </c>
      <c r="E16072" s="32">
        <v>1213</v>
      </c>
      <c r="F16072">
        <v>21</v>
      </c>
      <c r="G16072" s="32">
        <v>52</v>
      </c>
      <c r="H16072" s="32">
        <v>0</v>
      </c>
    </row>
    <row r="16073" spans="1:8" x14ac:dyDescent="0.55000000000000004">
      <c r="A16073" s="33">
        <v>44249</v>
      </c>
      <c r="B16073" s="1" t="s">
        <v>54</v>
      </c>
      <c r="C16073">
        <v>1946</v>
      </c>
      <c r="D16073">
        <v>24645</v>
      </c>
      <c r="E16073" s="32">
        <v>1876</v>
      </c>
      <c r="F16073">
        <v>21</v>
      </c>
      <c r="G16073" s="32">
        <v>42</v>
      </c>
      <c r="H16073" s="32">
        <v>0</v>
      </c>
    </row>
    <row r="16074" spans="1:8" x14ac:dyDescent="0.55000000000000004">
      <c r="A16074" s="33">
        <v>44249</v>
      </c>
      <c r="B16074" s="1" t="s">
        <v>55</v>
      </c>
      <c r="C16074">
        <v>1747</v>
      </c>
      <c r="D16074">
        <v>65502</v>
      </c>
      <c r="E16074" s="32">
        <v>1672</v>
      </c>
      <c r="F16074">
        <v>24</v>
      </c>
      <c r="G16074" s="32">
        <v>73</v>
      </c>
      <c r="H16074" s="32">
        <v>5</v>
      </c>
    </row>
    <row r="16075" spans="1:8" x14ac:dyDescent="0.55000000000000004">
      <c r="A16075" s="33">
        <v>44249</v>
      </c>
      <c r="B16075" s="1" t="s">
        <v>56</v>
      </c>
      <c r="C16075">
        <v>8093</v>
      </c>
      <c r="D16075">
        <v>142076</v>
      </c>
      <c r="E16075" s="32">
        <v>7703</v>
      </c>
      <c r="F16075">
        <v>114</v>
      </c>
      <c r="G16075" s="32">
        <v>281</v>
      </c>
      <c r="H16075" s="32">
        <v>1</v>
      </c>
    </row>
    <row r="16076" spans="1:8" x14ac:dyDescent="0.55000000000000004">
      <c r="A16076" s="33">
        <v>44250</v>
      </c>
      <c r="B16076" s="1" t="s">
        <v>7</v>
      </c>
      <c r="C16076">
        <v>18901</v>
      </c>
      <c r="D16076">
        <v>370987</v>
      </c>
      <c r="E16076" s="32">
        <v>17527</v>
      </c>
      <c r="F16076">
        <v>665</v>
      </c>
      <c r="G16076" s="32">
        <v>706</v>
      </c>
      <c r="H16076" s="32">
        <v>8</v>
      </c>
    </row>
    <row r="16077" spans="1:8" x14ac:dyDescent="0.55000000000000004">
      <c r="A16077" s="33">
        <v>44250</v>
      </c>
      <c r="B16077" s="1" t="s">
        <v>11</v>
      </c>
      <c r="C16077">
        <v>813</v>
      </c>
      <c r="D16077">
        <v>17120</v>
      </c>
      <c r="E16077" s="32">
        <v>752</v>
      </c>
      <c r="F16077">
        <v>19</v>
      </c>
      <c r="G16077" s="32">
        <v>42</v>
      </c>
      <c r="H16077" s="32">
        <v>0</v>
      </c>
    </row>
    <row r="16078" spans="1:8" x14ac:dyDescent="0.55000000000000004">
      <c r="A16078" s="33">
        <v>44250</v>
      </c>
      <c r="B16078" s="1" t="s">
        <v>12</v>
      </c>
      <c r="C16078">
        <v>553</v>
      </c>
      <c r="D16078">
        <v>24184</v>
      </c>
      <c r="E16078" s="32">
        <v>493</v>
      </c>
      <c r="F16078">
        <v>30</v>
      </c>
      <c r="G16078" s="32">
        <v>30</v>
      </c>
      <c r="H16078" s="32">
        <v>1</v>
      </c>
    </row>
    <row r="16079" spans="1:8" x14ac:dyDescent="0.55000000000000004">
      <c r="A16079" s="33">
        <v>44250</v>
      </c>
      <c r="B16079" s="1" t="s">
        <v>13</v>
      </c>
      <c r="C16079">
        <v>3568</v>
      </c>
      <c r="D16079">
        <v>66457</v>
      </c>
      <c r="E16079" s="32">
        <v>3448</v>
      </c>
      <c r="F16079">
        <v>25</v>
      </c>
      <c r="G16079" s="32">
        <v>95</v>
      </c>
      <c r="H16079" s="32">
        <v>3</v>
      </c>
    </row>
    <row r="16080" spans="1:8" x14ac:dyDescent="0.55000000000000004">
      <c r="A16080" s="33">
        <v>44250</v>
      </c>
      <c r="B16080" s="1" t="s">
        <v>14</v>
      </c>
      <c r="C16080">
        <v>269</v>
      </c>
      <c r="D16080">
        <v>7031</v>
      </c>
      <c r="E16080" s="32">
        <v>257</v>
      </c>
      <c r="F16080">
        <v>6</v>
      </c>
      <c r="G16080" s="32">
        <v>6</v>
      </c>
      <c r="H16080" s="32">
        <v>0</v>
      </c>
    </row>
    <row r="16081" spans="1:8" x14ac:dyDescent="0.55000000000000004">
      <c r="A16081" s="33">
        <v>44250</v>
      </c>
      <c r="B16081" s="1" t="s">
        <v>15</v>
      </c>
      <c r="C16081">
        <v>537</v>
      </c>
      <c r="D16081">
        <v>17236</v>
      </c>
      <c r="E16081" s="32">
        <v>511</v>
      </c>
      <c r="F16081">
        <v>15</v>
      </c>
      <c r="G16081" s="32">
        <v>11</v>
      </c>
      <c r="H16081" s="32">
        <v>0</v>
      </c>
    </row>
    <row r="16082" spans="1:8" x14ac:dyDescent="0.55000000000000004">
      <c r="A16082" s="33">
        <v>44250</v>
      </c>
      <c r="B16082" s="1" t="s">
        <v>16</v>
      </c>
      <c r="C16082">
        <v>1885</v>
      </c>
      <c r="D16082">
        <v>106514</v>
      </c>
      <c r="E16082" s="32">
        <v>1728</v>
      </c>
      <c r="F16082">
        <v>69</v>
      </c>
      <c r="G16082" s="32">
        <v>88</v>
      </c>
      <c r="H16082" s="32">
        <v>7</v>
      </c>
    </row>
    <row r="16083" spans="1:8" x14ac:dyDescent="0.55000000000000004">
      <c r="A16083" s="33">
        <v>44250</v>
      </c>
      <c r="B16083" s="1" t="s">
        <v>17</v>
      </c>
      <c r="C16083">
        <v>5611</v>
      </c>
      <c r="D16083">
        <v>24833</v>
      </c>
      <c r="E16083" s="32">
        <v>5169</v>
      </c>
      <c r="F16083">
        <v>103</v>
      </c>
      <c r="G16083" s="32">
        <v>339</v>
      </c>
      <c r="H16083" s="32">
        <v>12</v>
      </c>
    </row>
    <row r="16084" spans="1:8" x14ac:dyDescent="0.55000000000000004">
      <c r="A16084" s="33">
        <v>44250</v>
      </c>
      <c r="B16084" s="1" t="s">
        <v>18</v>
      </c>
      <c r="C16084">
        <v>4048</v>
      </c>
      <c r="D16084">
        <v>122494</v>
      </c>
      <c r="E16084" s="32">
        <v>3810</v>
      </c>
      <c r="F16084">
        <v>65</v>
      </c>
      <c r="G16084" s="32">
        <v>173</v>
      </c>
      <c r="H16084" s="32">
        <v>8</v>
      </c>
    </row>
    <row r="16085" spans="1:8" x14ac:dyDescent="0.55000000000000004">
      <c r="A16085" s="33">
        <v>44250</v>
      </c>
      <c r="B16085" s="1" t="s">
        <v>19</v>
      </c>
      <c r="C16085">
        <v>4402</v>
      </c>
      <c r="D16085">
        <v>89498</v>
      </c>
      <c r="E16085" s="32">
        <v>4142</v>
      </c>
      <c r="F16085">
        <v>83</v>
      </c>
      <c r="G16085" s="32">
        <v>177</v>
      </c>
      <c r="H16085" s="32">
        <v>6</v>
      </c>
    </row>
    <row r="16086" spans="1:8" x14ac:dyDescent="0.55000000000000004">
      <c r="A16086" s="33">
        <v>44250</v>
      </c>
      <c r="B16086" s="1" t="s">
        <v>20</v>
      </c>
      <c r="C16086">
        <v>28861</v>
      </c>
      <c r="D16086">
        <v>533758</v>
      </c>
      <c r="E16086" s="32">
        <v>26674</v>
      </c>
      <c r="F16086">
        <v>528</v>
      </c>
      <c r="G16086" s="32">
        <v>1659</v>
      </c>
      <c r="H16086" s="32">
        <v>36</v>
      </c>
    </row>
    <row r="16087" spans="1:8" x14ac:dyDescent="0.55000000000000004">
      <c r="A16087" s="33">
        <v>44250</v>
      </c>
      <c r="B16087" s="1" t="s">
        <v>21</v>
      </c>
      <c r="C16087">
        <v>25766</v>
      </c>
      <c r="D16087">
        <v>391887</v>
      </c>
      <c r="E16087" s="32">
        <v>23543</v>
      </c>
      <c r="F16087">
        <v>416</v>
      </c>
      <c r="G16087" s="32">
        <v>1807</v>
      </c>
      <c r="H16087" s="32">
        <v>21</v>
      </c>
    </row>
    <row r="16088" spans="1:8" x14ac:dyDescent="0.55000000000000004">
      <c r="A16088" s="33">
        <v>44250</v>
      </c>
      <c r="B16088" s="1" t="s">
        <v>22</v>
      </c>
      <c r="C16088">
        <v>110187</v>
      </c>
      <c r="D16088">
        <v>1490491</v>
      </c>
      <c r="E16088" s="32">
        <v>105127</v>
      </c>
      <c r="F16088">
        <v>1285</v>
      </c>
      <c r="G16088" s="32">
        <v>3775</v>
      </c>
      <c r="H16088" s="32">
        <v>77</v>
      </c>
    </row>
    <row r="16089" spans="1:8" x14ac:dyDescent="0.55000000000000004">
      <c r="A16089" s="33">
        <v>44250</v>
      </c>
      <c r="B16089" s="1" t="s">
        <v>23</v>
      </c>
      <c r="C16089">
        <v>44278</v>
      </c>
      <c r="D16089">
        <v>571658</v>
      </c>
      <c r="E16089" s="32">
        <v>42489</v>
      </c>
      <c r="F16089">
        <v>655</v>
      </c>
      <c r="G16089" s="32">
        <v>1134</v>
      </c>
      <c r="H16089" s="32">
        <v>37</v>
      </c>
    </row>
    <row r="16090" spans="1:8" x14ac:dyDescent="0.55000000000000004">
      <c r="A16090" s="33">
        <v>44250</v>
      </c>
      <c r="B16090" s="1" t="s">
        <v>24</v>
      </c>
      <c r="C16090">
        <v>1041</v>
      </c>
      <c r="D16090">
        <v>42636</v>
      </c>
      <c r="E16090" s="32">
        <v>945</v>
      </c>
      <c r="F16090">
        <v>14</v>
      </c>
      <c r="G16090" s="32">
        <v>82</v>
      </c>
      <c r="H16090" s="32">
        <v>1</v>
      </c>
    </row>
    <row r="16091" spans="1:8" x14ac:dyDescent="0.55000000000000004">
      <c r="A16091" s="33">
        <v>44250</v>
      </c>
      <c r="B16091" s="1" t="s">
        <v>25</v>
      </c>
      <c r="C16091">
        <v>903</v>
      </c>
      <c r="D16091">
        <v>35301</v>
      </c>
      <c r="E16091" s="32">
        <v>853</v>
      </c>
      <c r="F16091">
        <v>27</v>
      </c>
      <c r="G16091" s="32">
        <v>23</v>
      </c>
      <c r="H16091" s="32">
        <v>3</v>
      </c>
    </row>
    <row r="16092" spans="1:8" x14ac:dyDescent="0.55000000000000004">
      <c r="A16092" s="33">
        <v>44250</v>
      </c>
      <c r="B16092" s="1" t="s">
        <v>26</v>
      </c>
      <c r="C16092">
        <v>1811</v>
      </c>
      <c r="D16092">
        <v>48841</v>
      </c>
      <c r="E16092" s="32">
        <v>1589</v>
      </c>
      <c r="F16092">
        <v>61</v>
      </c>
      <c r="G16092" s="32">
        <v>197</v>
      </c>
      <c r="H16092" s="32">
        <v>3</v>
      </c>
    </row>
    <row r="16093" spans="1:8" x14ac:dyDescent="0.55000000000000004">
      <c r="A16093" s="33">
        <v>44250</v>
      </c>
      <c r="B16093" s="1" t="s">
        <v>27</v>
      </c>
      <c r="C16093">
        <v>542</v>
      </c>
      <c r="D16093">
        <v>31484</v>
      </c>
      <c r="E16093" s="32">
        <v>503</v>
      </c>
      <c r="F16093">
        <v>25</v>
      </c>
      <c r="G16093" s="32">
        <v>14</v>
      </c>
      <c r="H16093" s="32">
        <v>0</v>
      </c>
    </row>
    <row r="16094" spans="1:8" x14ac:dyDescent="0.55000000000000004">
      <c r="A16094" s="33">
        <v>44250</v>
      </c>
      <c r="B16094" s="1" t="s">
        <v>28</v>
      </c>
      <c r="C16094">
        <v>935</v>
      </c>
      <c r="D16094">
        <v>24827</v>
      </c>
      <c r="E16094" s="32">
        <v>906</v>
      </c>
      <c r="F16094">
        <v>16</v>
      </c>
      <c r="G16094" s="32">
        <v>14</v>
      </c>
      <c r="H16094" s="32">
        <v>2</v>
      </c>
    </row>
    <row r="16095" spans="1:8" x14ac:dyDescent="0.55000000000000004">
      <c r="A16095" s="33">
        <v>44250</v>
      </c>
      <c r="B16095" s="1" t="s">
        <v>29</v>
      </c>
      <c r="C16095">
        <v>2358</v>
      </c>
      <c r="D16095">
        <v>95860</v>
      </c>
      <c r="E16095" s="32">
        <v>2332</v>
      </c>
      <c r="F16095">
        <v>41</v>
      </c>
      <c r="G16095" s="32">
        <v>17</v>
      </c>
      <c r="H16095" s="32">
        <v>0</v>
      </c>
    </row>
    <row r="16096" spans="1:8" x14ac:dyDescent="0.55000000000000004">
      <c r="A16096" s="33">
        <v>44250</v>
      </c>
      <c r="B16096" s="1" t="s">
        <v>30</v>
      </c>
      <c r="C16096">
        <v>4687</v>
      </c>
      <c r="D16096">
        <v>129688</v>
      </c>
      <c r="E16096" s="32">
        <v>4400</v>
      </c>
      <c r="F16096">
        <v>106</v>
      </c>
      <c r="G16096" s="32">
        <v>181</v>
      </c>
      <c r="H16096" s="32">
        <v>9</v>
      </c>
    </row>
    <row r="16097" spans="1:8" x14ac:dyDescent="0.55000000000000004">
      <c r="A16097" s="33">
        <v>44250</v>
      </c>
      <c r="B16097" s="1" t="s">
        <v>31</v>
      </c>
      <c r="C16097">
        <v>5046</v>
      </c>
      <c r="D16097">
        <v>179607</v>
      </c>
      <c r="E16097" s="32">
        <v>4709</v>
      </c>
      <c r="F16097">
        <v>93</v>
      </c>
      <c r="G16097" s="32">
        <v>241</v>
      </c>
      <c r="H16097" s="32">
        <v>1</v>
      </c>
    </row>
    <row r="16098" spans="1:8" x14ac:dyDescent="0.55000000000000004">
      <c r="A16098" s="33">
        <v>44250</v>
      </c>
      <c r="B16098" s="1" t="s">
        <v>32</v>
      </c>
      <c r="C16098">
        <v>25599</v>
      </c>
      <c r="D16098">
        <v>377566</v>
      </c>
      <c r="E16098" s="32">
        <v>24262</v>
      </c>
      <c r="F16098">
        <v>510</v>
      </c>
      <c r="G16098" s="32">
        <v>827</v>
      </c>
      <c r="H16098" s="32">
        <v>31</v>
      </c>
    </row>
    <row r="16099" spans="1:8" x14ac:dyDescent="0.55000000000000004">
      <c r="A16099" s="33">
        <v>44250</v>
      </c>
      <c r="B16099" s="1" t="s">
        <v>33</v>
      </c>
      <c r="C16099">
        <v>2486</v>
      </c>
      <c r="D16099">
        <v>60178</v>
      </c>
      <c r="E16099" s="32">
        <v>2292</v>
      </c>
      <c r="F16099">
        <v>51</v>
      </c>
      <c r="G16099" s="32">
        <v>143</v>
      </c>
      <c r="H16099" s="32">
        <v>8</v>
      </c>
    </row>
    <row r="16100" spans="1:8" x14ac:dyDescent="0.55000000000000004">
      <c r="A16100" s="33">
        <v>44250</v>
      </c>
      <c r="B16100" s="1" t="s">
        <v>34</v>
      </c>
      <c r="C16100">
        <v>2411</v>
      </c>
      <c r="D16100">
        <v>71346</v>
      </c>
      <c r="E16100" s="32">
        <v>2232</v>
      </c>
      <c r="F16100">
        <v>44</v>
      </c>
      <c r="G16100" s="32">
        <v>135</v>
      </c>
      <c r="H16100" s="32">
        <v>6</v>
      </c>
    </row>
    <row r="16101" spans="1:8" x14ac:dyDescent="0.55000000000000004">
      <c r="A16101" s="33">
        <v>44250</v>
      </c>
      <c r="B16101" s="1" t="s">
        <v>35</v>
      </c>
      <c r="C16101">
        <v>9017</v>
      </c>
      <c r="D16101">
        <v>151641</v>
      </c>
      <c r="E16101" s="32">
        <v>8445</v>
      </c>
      <c r="F16101">
        <v>153</v>
      </c>
      <c r="G16101" s="32">
        <v>437</v>
      </c>
      <c r="H16101" s="32">
        <v>2</v>
      </c>
    </row>
    <row r="16102" spans="1:8" x14ac:dyDescent="0.55000000000000004">
      <c r="A16102" s="33">
        <v>44250</v>
      </c>
      <c r="B16102" s="1" t="s">
        <v>36</v>
      </c>
      <c r="C16102">
        <v>46779</v>
      </c>
      <c r="D16102">
        <v>763271</v>
      </c>
      <c r="E16102" s="32">
        <v>44047</v>
      </c>
      <c r="F16102">
        <v>1097</v>
      </c>
      <c r="G16102" s="32">
        <v>1217</v>
      </c>
      <c r="H16102" s="32">
        <v>100</v>
      </c>
    </row>
    <row r="16103" spans="1:8" x14ac:dyDescent="0.55000000000000004">
      <c r="A16103" s="33">
        <v>44250</v>
      </c>
      <c r="B16103" s="1" t="s">
        <v>37</v>
      </c>
      <c r="C16103">
        <v>17820</v>
      </c>
      <c r="D16103">
        <v>240694</v>
      </c>
      <c r="E16103" s="32">
        <v>16753</v>
      </c>
      <c r="F16103">
        <v>506</v>
      </c>
      <c r="G16103" s="32">
        <v>561</v>
      </c>
      <c r="H16103" s="32">
        <v>49</v>
      </c>
    </row>
    <row r="16104" spans="1:8" x14ac:dyDescent="0.55000000000000004">
      <c r="A16104" s="33">
        <v>44250</v>
      </c>
      <c r="B16104" s="1" t="s">
        <v>38</v>
      </c>
      <c r="C16104">
        <v>3341</v>
      </c>
      <c r="D16104">
        <v>79558</v>
      </c>
      <c r="E16104" s="32">
        <v>3180</v>
      </c>
      <c r="F16104">
        <v>45</v>
      </c>
      <c r="G16104" s="32">
        <v>116</v>
      </c>
      <c r="H16104" s="32">
        <v>4</v>
      </c>
    </row>
    <row r="16105" spans="1:8" x14ac:dyDescent="0.55000000000000004">
      <c r="A16105" s="33">
        <v>44250</v>
      </c>
      <c r="B16105" s="1" t="s">
        <v>39</v>
      </c>
      <c r="C16105">
        <v>1160</v>
      </c>
      <c r="D16105">
        <v>24272</v>
      </c>
      <c r="E16105" s="32">
        <v>1102</v>
      </c>
      <c r="F16105">
        <v>17</v>
      </c>
      <c r="G16105" s="32">
        <v>17</v>
      </c>
      <c r="H16105" s="32">
        <v>2</v>
      </c>
    </row>
    <row r="16106" spans="1:8" x14ac:dyDescent="0.55000000000000004">
      <c r="A16106" s="33">
        <v>44250</v>
      </c>
      <c r="B16106" s="1" t="s">
        <v>40</v>
      </c>
      <c r="C16106">
        <v>208</v>
      </c>
      <c r="D16106">
        <v>39407</v>
      </c>
      <c r="E16106" s="32">
        <v>200</v>
      </c>
      <c r="F16106">
        <v>2</v>
      </c>
      <c r="G16106" s="32">
        <v>3</v>
      </c>
      <c r="H16106" s="32">
        <v>0</v>
      </c>
    </row>
    <row r="16107" spans="1:8" x14ac:dyDescent="0.55000000000000004">
      <c r="A16107" s="33">
        <v>44250</v>
      </c>
      <c r="B16107" s="1" t="s">
        <v>41</v>
      </c>
      <c r="C16107">
        <v>282</v>
      </c>
      <c r="D16107">
        <v>15115</v>
      </c>
      <c r="E16107" s="32">
        <v>279</v>
      </c>
      <c r="F16107">
        <v>0</v>
      </c>
      <c r="G16107" s="32">
        <v>3</v>
      </c>
      <c r="H16107" s="32">
        <v>0</v>
      </c>
    </row>
    <row r="16108" spans="1:8" x14ac:dyDescent="0.55000000000000004">
      <c r="A16108" s="33">
        <v>44250</v>
      </c>
      <c r="B16108" s="1" t="s">
        <v>42</v>
      </c>
      <c r="C16108">
        <v>2472</v>
      </c>
      <c r="D16108">
        <v>63400</v>
      </c>
      <c r="E16108" s="32">
        <v>2340</v>
      </c>
      <c r="F16108">
        <v>29</v>
      </c>
      <c r="G16108" s="32">
        <v>89</v>
      </c>
      <c r="H16108" s="32">
        <v>3</v>
      </c>
    </row>
    <row r="16109" spans="1:8" x14ac:dyDescent="0.55000000000000004">
      <c r="A16109" s="33">
        <v>44250</v>
      </c>
      <c r="B16109" s="1" t="s">
        <v>43</v>
      </c>
      <c r="C16109">
        <v>5004</v>
      </c>
      <c r="D16109">
        <v>149875</v>
      </c>
      <c r="E16109" s="32">
        <v>4823</v>
      </c>
      <c r="F16109">
        <v>101</v>
      </c>
      <c r="G16109" s="32">
        <v>69</v>
      </c>
      <c r="H16109" s="32">
        <v>6</v>
      </c>
    </row>
    <row r="16110" spans="1:8" x14ac:dyDescent="0.55000000000000004">
      <c r="A16110" s="33">
        <v>44250</v>
      </c>
      <c r="B16110" s="1" t="s">
        <v>44</v>
      </c>
      <c r="C16110">
        <v>1370</v>
      </c>
      <c r="D16110">
        <v>55951</v>
      </c>
      <c r="E16110" s="32">
        <v>1260</v>
      </c>
      <c r="F16110">
        <v>36</v>
      </c>
      <c r="G16110" s="32">
        <v>74</v>
      </c>
      <c r="H16110" s="32">
        <v>1</v>
      </c>
    </row>
    <row r="16111" spans="1:8" x14ac:dyDescent="0.55000000000000004">
      <c r="A16111" s="33">
        <v>44250</v>
      </c>
      <c r="B16111" s="1" t="s">
        <v>45</v>
      </c>
      <c r="C16111">
        <v>447</v>
      </c>
      <c r="D16111">
        <v>25617</v>
      </c>
      <c r="E16111" s="32">
        <v>395</v>
      </c>
      <c r="F16111">
        <v>16</v>
      </c>
      <c r="G16111" s="32">
        <v>40</v>
      </c>
      <c r="H16111" s="32">
        <v>1</v>
      </c>
    </row>
    <row r="16112" spans="1:8" x14ac:dyDescent="0.55000000000000004">
      <c r="A16112" s="33">
        <v>44250</v>
      </c>
      <c r="B16112" s="1" t="s">
        <v>46</v>
      </c>
      <c r="C16112">
        <v>747</v>
      </c>
      <c r="D16112">
        <v>43673</v>
      </c>
      <c r="E16112" s="32">
        <v>691</v>
      </c>
      <c r="F16112">
        <v>18</v>
      </c>
      <c r="G16112" s="32">
        <v>38</v>
      </c>
      <c r="H16112" s="32">
        <v>1</v>
      </c>
    </row>
    <row r="16113" spans="1:8" x14ac:dyDescent="0.55000000000000004">
      <c r="A16113" s="33">
        <v>44250</v>
      </c>
      <c r="B16113" s="1" t="s">
        <v>47</v>
      </c>
      <c r="C16113">
        <v>1055</v>
      </c>
      <c r="D16113">
        <v>31271</v>
      </c>
      <c r="E16113" s="32">
        <v>994</v>
      </c>
      <c r="F16113">
        <v>23</v>
      </c>
      <c r="G16113" s="32">
        <v>38</v>
      </c>
      <c r="H16113" s="32">
        <v>1</v>
      </c>
    </row>
    <row r="16114" spans="1:8" x14ac:dyDescent="0.55000000000000004">
      <c r="A16114" s="33">
        <v>44250</v>
      </c>
      <c r="B16114" s="1" t="s">
        <v>48</v>
      </c>
      <c r="C16114">
        <v>884</v>
      </c>
      <c r="D16114">
        <v>7091</v>
      </c>
      <c r="E16114" s="32">
        <v>863</v>
      </c>
      <c r="F16114">
        <v>17</v>
      </c>
      <c r="G16114" s="32">
        <v>4</v>
      </c>
      <c r="H16114" s="32">
        <v>1</v>
      </c>
    </row>
    <row r="16115" spans="1:8" x14ac:dyDescent="0.55000000000000004">
      <c r="A16115" s="33">
        <v>44250</v>
      </c>
      <c r="B16115" s="1" t="s">
        <v>49</v>
      </c>
      <c r="C16115">
        <v>17845</v>
      </c>
      <c r="D16115">
        <v>431524</v>
      </c>
      <c r="E16115" s="32">
        <v>16659</v>
      </c>
      <c r="F16115">
        <v>273</v>
      </c>
      <c r="G16115" s="32">
        <v>913</v>
      </c>
      <c r="H16115" s="32">
        <v>24</v>
      </c>
    </row>
    <row r="16116" spans="1:8" x14ac:dyDescent="0.55000000000000004">
      <c r="A16116" s="33">
        <v>44250</v>
      </c>
      <c r="B16116" s="1" t="s">
        <v>50</v>
      </c>
      <c r="C16116">
        <v>1028</v>
      </c>
      <c r="D16116">
        <v>27079</v>
      </c>
      <c r="E16116" s="32">
        <v>1003</v>
      </c>
      <c r="F16116">
        <v>8</v>
      </c>
      <c r="G16116" s="32">
        <v>38</v>
      </c>
      <c r="H16116" s="32">
        <v>0</v>
      </c>
    </row>
    <row r="16117" spans="1:8" x14ac:dyDescent="0.55000000000000004">
      <c r="A16117" s="33">
        <v>44250</v>
      </c>
      <c r="B16117" s="1" t="s">
        <v>51</v>
      </c>
      <c r="C16117">
        <v>1608</v>
      </c>
      <c r="D16117">
        <v>66043</v>
      </c>
      <c r="E16117" s="32">
        <v>1526</v>
      </c>
      <c r="F16117">
        <v>36</v>
      </c>
      <c r="G16117" s="32">
        <v>40</v>
      </c>
      <c r="H16117" s="32">
        <v>1</v>
      </c>
    </row>
    <row r="16118" spans="1:8" x14ac:dyDescent="0.55000000000000004">
      <c r="A16118" s="33">
        <v>44250</v>
      </c>
      <c r="B16118" s="1" t="s">
        <v>52</v>
      </c>
      <c r="C16118">
        <v>3437</v>
      </c>
      <c r="D16118">
        <v>56482</v>
      </c>
      <c r="E16118" s="32">
        <v>3299</v>
      </c>
      <c r="F16118">
        <v>72</v>
      </c>
      <c r="G16118" s="32">
        <v>64</v>
      </c>
      <c r="H16118" s="32">
        <v>7</v>
      </c>
    </row>
    <row r="16119" spans="1:8" x14ac:dyDescent="0.55000000000000004">
      <c r="A16119" s="33">
        <v>44250</v>
      </c>
      <c r="B16119" s="1" t="s">
        <v>53</v>
      </c>
      <c r="C16119">
        <v>1288</v>
      </c>
      <c r="D16119">
        <v>77318</v>
      </c>
      <c r="E16119" s="32">
        <v>1214</v>
      </c>
      <c r="F16119">
        <v>21</v>
      </c>
      <c r="G16119" s="32">
        <v>53</v>
      </c>
      <c r="H16119" s="32">
        <v>0</v>
      </c>
    </row>
    <row r="16120" spans="1:8" x14ac:dyDescent="0.55000000000000004">
      <c r="A16120" s="33">
        <v>44250</v>
      </c>
      <c r="B16120" s="1" t="s">
        <v>54</v>
      </c>
      <c r="C16120">
        <v>1946</v>
      </c>
      <c r="D16120">
        <v>24645</v>
      </c>
      <c r="E16120" s="32">
        <v>1876</v>
      </c>
      <c r="F16120">
        <v>21</v>
      </c>
      <c r="G16120" s="32">
        <v>36</v>
      </c>
      <c r="H16120" s="32">
        <v>0</v>
      </c>
    </row>
    <row r="16121" spans="1:8" x14ac:dyDescent="0.55000000000000004">
      <c r="A16121" s="33">
        <v>44250</v>
      </c>
      <c r="B16121" s="1" t="s">
        <v>55</v>
      </c>
      <c r="C16121">
        <v>1754</v>
      </c>
      <c r="D16121">
        <v>66182</v>
      </c>
      <c r="E16121" s="32">
        <v>1686</v>
      </c>
      <c r="F16121">
        <v>25</v>
      </c>
      <c r="G16121" s="32">
        <v>61</v>
      </c>
      <c r="H16121" s="32">
        <v>3</v>
      </c>
    </row>
    <row r="16122" spans="1:8" x14ac:dyDescent="0.55000000000000004">
      <c r="A16122" s="33">
        <v>44250</v>
      </c>
      <c r="B16122" s="1" t="s">
        <v>56</v>
      </c>
      <c r="C16122">
        <v>8109</v>
      </c>
      <c r="D16122">
        <v>142263</v>
      </c>
      <c r="E16122" s="32">
        <v>7718</v>
      </c>
      <c r="F16122">
        <v>114</v>
      </c>
      <c r="G16122" s="32">
        <v>282</v>
      </c>
      <c r="H16122" s="32">
        <v>1</v>
      </c>
    </row>
    <row r="16123" spans="1:8" x14ac:dyDescent="0.55000000000000004">
      <c r="A16123" s="33">
        <v>44251</v>
      </c>
      <c r="B16123" s="1" t="s">
        <v>7</v>
      </c>
      <c r="C16123">
        <v>18944</v>
      </c>
      <c r="D16123">
        <v>373112</v>
      </c>
      <c r="E16123" s="32">
        <v>17586</v>
      </c>
      <c r="F16123">
        <v>667</v>
      </c>
      <c r="G16123" s="32">
        <v>709</v>
      </c>
      <c r="H16123" s="32">
        <v>7</v>
      </c>
    </row>
    <row r="16124" spans="1:8" x14ac:dyDescent="0.55000000000000004">
      <c r="A16124" s="33">
        <v>44251</v>
      </c>
      <c r="B16124" s="1" t="s">
        <v>11</v>
      </c>
      <c r="C16124">
        <v>813</v>
      </c>
      <c r="D16124">
        <v>17189</v>
      </c>
      <c r="E16124" s="32">
        <v>755</v>
      </c>
      <c r="F16124">
        <v>20</v>
      </c>
      <c r="G16124" s="32">
        <v>38</v>
      </c>
      <c r="H16124" s="32">
        <v>0</v>
      </c>
    </row>
    <row r="16125" spans="1:8" x14ac:dyDescent="0.55000000000000004">
      <c r="A16125" s="33">
        <v>44251</v>
      </c>
      <c r="B16125" s="1" t="s">
        <v>12</v>
      </c>
      <c r="C16125">
        <v>553</v>
      </c>
      <c r="D16125">
        <v>24399</v>
      </c>
      <c r="E16125" s="32">
        <v>497</v>
      </c>
      <c r="F16125">
        <v>30</v>
      </c>
      <c r="G16125" s="32">
        <v>26</v>
      </c>
      <c r="H16125" s="32">
        <v>0</v>
      </c>
    </row>
    <row r="16126" spans="1:8" x14ac:dyDescent="0.55000000000000004">
      <c r="A16126" s="33">
        <v>44251</v>
      </c>
      <c r="B16126" s="1" t="s">
        <v>13</v>
      </c>
      <c r="C16126">
        <v>3576</v>
      </c>
      <c r="D16126">
        <v>66942</v>
      </c>
      <c r="E16126" s="32">
        <v>3458</v>
      </c>
      <c r="F16126">
        <v>25</v>
      </c>
      <c r="G16126" s="32">
        <v>93</v>
      </c>
      <c r="H16126" s="32">
        <v>4</v>
      </c>
    </row>
    <row r="16127" spans="1:8" x14ac:dyDescent="0.55000000000000004">
      <c r="A16127" s="33">
        <v>44251</v>
      </c>
      <c r="B16127" s="1" t="s">
        <v>14</v>
      </c>
      <c r="C16127">
        <v>269</v>
      </c>
      <c r="D16127">
        <v>7031</v>
      </c>
      <c r="E16127" s="32">
        <v>258</v>
      </c>
      <c r="F16127">
        <v>6</v>
      </c>
      <c r="G16127" s="32">
        <v>5</v>
      </c>
      <c r="H16127" s="32">
        <v>0</v>
      </c>
    </row>
    <row r="16128" spans="1:8" x14ac:dyDescent="0.55000000000000004">
      <c r="A16128" s="33">
        <v>44251</v>
      </c>
      <c r="B16128" s="1" t="s">
        <v>15</v>
      </c>
      <c r="C16128">
        <v>538</v>
      </c>
      <c r="D16128">
        <v>17288</v>
      </c>
      <c r="E16128" s="32">
        <v>511</v>
      </c>
      <c r="F16128">
        <v>15</v>
      </c>
      <c r="G16128" s="32">
        <v>12</v>
      </c>
      <c r="H16128" s="32">
        <v>0</v>
      </c>
    </row>
    <row r="16129" spans="1:8" x14ac:dyDescent="0.55000000000000004">
      <c r="A16129" s="33">
        <v>44251</v>
      </c>
      <c r="B16129" s="1" t="s">
        <v>16</v>
      </c>
      <c r="C16129">
        <v>1890</v>
      </c>
      <c r="D16129">
        <v>107545</v>
      </c>
      <c r="E16129" s="32">
        <v>1732</v>
      </c>
      <c r="F16129">
        <v>69</v>
      </c>
      <c r="G16129" s="32">
        <v>89</v>
      </c>
      <c r="H16129" s="32">
        <v>9</v>
      </c>
    </row>
    <row r="16130" spans="1:8" x14ac:dyDescent="0.55000000000000004">
      <c r="A16130" s="33">
        <v>44251</v>
      </c>
      <c r="B16130" s="1" t="s">
        <v>17</v>
      </c>
      <c r="C16130">
        <v>5669</v>
      </c>
      <c r="D16130">
        <v>24848</v>
      </c>
      <c r="E16130" s="32">
        <v>5200</v>
      </c>
      <c r="F16130">
        <v>105</v>
      </c>
      <c r="G16130" s="32">
        <v>364</v>
      </c>
      <c r="H16130" s="32">
        <v>9</v>
      </c>
    </row>
    <row r="16131" spans="1:8" x14ac:dyDescent="0.55000000000000004">
      <c r="A16131" s="33">
        <v>44251</v>
      </c>
      <c r="B16131" s="1" t="s">
        <v>18</v>
      </c>
      <c r="C16131">
        <v>4060</v>
      </c>
      <c r="D16131">
        <v>123380</v>
      </c>
      <c r="E16131" s="32">
        <v>3830</v>
      </c>
      <c r="F16131">
        <v>65</v>
      </c>
      <c r="G16131" s="32">
        <v>165</v>
      </c>
      <c r="H16131" s="32">
        <v>7</v>
      </c>
    </row>
    <row r="16132" spans="1:8" x14ac:dyDescent="0.55000000000000004">
      <c r="A16132" s="33">
        <v>44251</v>
      </c>
      <c r="B16132" s="1" t="s">
        <v>19</v>
      </c>
      <c r="C16132">
        <v>4416</v>
      </c>
      <c r="D16132">
        <v>90366</v>
      </c>
      <c r="E16132" s="32">
        <v>4179</v>
      </c>
      <c r="F16132">
        <v>84</v>
      </c>
      <c r="G16132" s="32">
        <v>153</v>
      </c>
      <c r="H16132" s="32">
        <v>6</v>
      </c>
    </row>
    <row r="16133" spans="1:8" x14ac:dyDescent="0.55000000000000004">
      <c r="A16133" s="33">
        <v>44251</v>
      </c>
      <c r="B16133" s="1" t="s">
        <v>20</v>
      </c>
      <c r="C16133">
        <v>28920</v>
      </c>
      <c r="D16133">
        <v>537544</v>
      </c>
      <c r="E16133" s="32">
        <v>26848</v>
      </c>
      <c r="F16133">
        <v>534</v>
      </c>
      <c r="G16133" s="32">
        <v>1538</v>
      </c>
      <c r="H16133" s="32">
        <v>38</v>
      </c>
    </row>
    <row r="16134" spans="1:8" x14ac:dyDescent="0.55000000000000004">
      <c r="A16134" s="33">
        <v>44251</v>
      </c>
      <c r="B16134" s="1" t="s">
        <v>21</v>
      </c>
      <c r="C16134">
        <v>25892</v>
      </c>
      <c r="D16134">
        <v>392816</v>
      </c>
      <c r="E16134" s="32">
        <v>23748</v>
      </c>
      <c r="F16134">
        <v>426</v>
      </c>
      <c r="G16134" s="32">
        <v>1718</v>
      </c>
      <c r="H16134" s="32">
        <v>20</v>
      </c>
    </row>
    <row r="16135" spans="1:8" x14ac:dyDescent="0.55000000000000004">
      <c r="A16135" s="33">
        <v>44251</v>
      </c>
      <c r="B16135" s="1" t="s">
        <v>22</v>
      </c>
      <c r="C16135">
        <v>110400</v>
      </c>
      <c r="D16135">
        <v>1503144</v>
      </c>
      <c r="E16135" s="32">
        <v>105595</v>
      </c>
      <c r="F16135">
        <v>1302</v>
      </c>
      <c r="G16135" s="32">
        <v>3503</v>
      </c>
      <c r="H16135" s="32">
        <v>69</v>
      </c>
    </row>
    <row r="16136" spans="1:8" x14ac:dyDescent="0.55000000000000004">
      <c r="A16136" s="33">
        <v>44251</v>
      </c>
      <c r="B16136" s="1" t="s">
        <v>23</v>
      </c>
      <c r="C16136">
        <v>44371</v>
      </c>
      <c r="D16136">
        <v>577376</v>
      </c>
      <c r="E16136" s="32">
        <v>42595</v>
      </c>
      <c r="F16136">
        <v>660</v>
      </c>
      <c r="G16136" s="32">
        <v>1116</v>
      </c>
      <c r="H16136" s="32">
        <v>32</v>
      </c>
    </row>
    <row r="16137" spans="1:8" x14ac:dyDescent="0.55000000000000004">
      <c r="A16137" s="33">
        <v>44251</v>
      </c>
      <c r="B16137" s="1" t="s">
        <v>24</v>
      </c>
      <c r="C16137">
        <v>1052</v>
      </c>
      <c r="D16137">
        <v>42725</v>
      </c>
      <c r="E16137" s="32">
        <v>953</v>
      </c>
      <c r="F16137">
        <v>14</v>
      </c>
      <c r="G16137" s="32">
        <v>85</v>
      </c>
      <c r="H16137" s="32">
        <v>1</v>
      </c>
    </row>
    <row r="16138" spans="1:8" x14ac:dyDescent="0.55000000000000004">
      <c r="A16138" s="33">
        <v>44251</v>
      </c>
      <c r="B16138" s="1" t="s">
        <v>25</v>
      </c>
      <c r="C16138">
        <v>905</v>
      </c>
      <c r="D16138">
        <v>35582</v>
      </c>
      <c r="E16138" s="32">
        <v>855</v>
      </c>
      <c r="F16138">
        <v>27</v>
      </c>
      <c r="G16138" s="32">
        <v>23</v>
      </c>
      <c r="H16138" s="32">
        <v>2</v>
      </c>
    </row>
    <row r="16139" spans="1:8" x14ac:dyDescent="0.55000000000000004">
      <c r="A16139" s="33">
        <v>44251</v>
      </c>
      <c r="B16139" s="1" t="s">
        <v>26</v>
      </c>
      <c r="C16139">
        <v>1822</v>
      </c>
      <c r="D16139">
        <v>49100</v>
      </c>
      <c r="E16139" s="32">
        <v>1616</v>
      </c>
      <c r="F16139">
        <v>61</v>
      </c>
      <c r="G16139" s="32">
        <v>176</v>
      </c>
      <c r="H16139" s="32">
        <v>6</v>
      </c>
    </row>
    <row r="16140" spans="1:8" x14ac:dyDescent="0.55000000000000004">
      <c r="A16140" s="33">
        <v>44251</v>
      </c>
      <c r="B16140" s="1" t="s">
        <v>27</v>
      </c>
      <c r="C16140">
        <v>544</v>
      </c>
      <c r="D16140">
        <v>31512</v>
      </c>
      <c r="E16140" s="32">
        <v>504</v>
      </c>
      <c r="F16140">
        <v>25</v>
      </c>
      <c r="G16140" s="32">
        <v>15</v>
      </c>
      <c r="H16140" s="32">
        <v>0</v>
      </c>
    </row>
    <row r="16141" spans="1:8" x14ac:dyDescent="0.55000000000000004">
      <c r="A16141" s="33">
        <v>44251</v>
      </c>
      <c r="B16141" s="1" t="s">
        <v>28</v>
      </c>
      <c r="C16141">
        <v>936</v>
      </c>
      <c r="D16141">
        <v>24827</v>
      </c>
      <c r="E16141" s="32">
        <v>908</v>
      </c>
      <c r="F16141">
        <v>16</v>
      </c>
      <c r="G16141" s="32">
        <v>13</v>
      </c>
      <c r="H16141" s="32">
        <v>2</v>
      </c>
    </row>
    <row r="16142" spans="1:8" x14ac:dyDescent="0.55000000000000004">
      <c r="A16142" s="33">
        <v>44251</v>
      </c>
      <c r="B16142" s="1" t="s">
        <v>29</v>
      </c>
      <c r="C16142">
        <v>2359</v>
      </c>
      <c r="D16142">
        <v>96646</v>
      </c>
      <c r="E16142" s="32">
        <v>2334</v>
      </c>
      <c r="F16142">
        <v>41</v>
      </c>
      <c r="G16142" s="32">
        <v>15</v>
      </c>
      <c r="H16142" s="32">
        <v>0</v>
      </c>
    </row>
    <row r="16143" spans="1:8" x14ac:dyDescent="0.55000000000000004">
      <c r="A16143" s="33">
        <v>44251</v>
      </c>
      <c r="B16143" s="1" t="s">
        <v>30</v>
      </c>
      <c r="C16143">
        <v>4700</v>
      </c>
      <c r="D16143">
        <v>129767</v>
      </c>
      <c r="E16143" s="32">
        <v>4419</v>
      </c>
      <c r="F16143">
        <v>108</v>
      </c>
      <c r="G16143" s="32">
        <v>173</v>
      </c>
      <c r="H16143" s="32">
        <v>8</v>
      </c>
    </row>
    <row r="16144" spans="1:8" x14ac:dyDescent="0.55000000000000004">
      <c r="A16144" s="33">
        <v>44251</v>
      </c>
      <c r="B16144" s="1" t="s">
        <v>31</v>
      </c>
      <c r="C16144">
        <v>5070</v>
      </c>
      <c r="D16144">
        <v>182775</v>
      </c>
      <c r="E16144" s="32">
        <v>4730</v>
      </c>
      <c r="F16144">
        <v>93</v>
      </c>
      <c r="G16144" s="32">
        <v>247</v>
      </c>
      <c r="H16144" s="32">
        <v>1</v>
      </c>
    </row>
    <row r="16145" spans="1:8" x14ac:dyDescent="0.55000000000000004">
      <c r="A16145" s="33">
        <v>44251</v>
      </c>
      <c r="B16145" s="1" t="s">
        <v>32</v>
      </c>
      <c r="C16145">
        <v>25696</v>
      </c>
      <c r="D16145">
        <v>382966</v>
      </c>
      <c r="E16145" s="32">
        <v>24448</v>
      </c>
      <c r="F16145">
        <v>514</v>
      </c>
      <c r="G16145" s="32">
        <v>734</v>
      </c>
      <c r="H16145" s="32">
        <v>32</v>
      </c>
    </row>
    <row r="16146" spans="1:8" x14ac:dyDescent="0.55000000000000004">
      <c r="A16146" s="33">
        <v>44251</v>
      </c>
      <c r="B16146" s="1" t="s">
        <v>33</v>
      </c>
      <c r="C16146">
        <v>2574</v>
      </c>
      <c r="D16146">
        <v>60178</v>
      </c>
      <c r="E16146" s="32">
        <v>2370</v>
      </c>
      <c r="F16146">
        <v>52</v>
      </c>
      <c r="G16146" s="32">
        <v>152</v>
      </c>
      <c r="H16146" s="32">
        <v>8</v>
      </c>
    </row>
    <row r="16147" spans="1:8" x14ac:dyDescent="0.55000000000000004">
      <c r="A16147" s="33">
        <v>44251</v>
      </c>
      <c r="B16147" s="1" t="s">
        <v>34</v>
      </c>
      <c r="C16147">
        <v>2424</v>
      </c>
      <c r="D16147">
        <v>71616</v>
      </c>
      <c r="E16147" s="32">
        <v>2245</v>
      </c>
      <c r="F16147">
        <v>44</v>
      </c>
      <c r="G16147" s="32">
        <v>135</v>
      </c>
      <c r="H16147" s="32">
        <v>6</v>
      </c>
    </row>
    <row r="16148" spans="1:8" x14ac:dyDescent="0.55000000000000004">
      <c r="A16148" s="33">
        <v>44251</v>
      </c>
      <c r="B16148" s="1" t="s">
        <v>35</v>
      </c>
      <c r="C16148">
        <v>9032</v>
      </c>
      <c r="D16148">
        <v>152835</v>
      </c>
      <c r="E16148" s="32">
        <v>8506</v>
      </c>
      <c r="F16148">
        <v>154</v>
      </c>
      <c r="G16148" s="32">
        <v>390</v>
      </c>
      <c r="H16148" s="32">
        <v>1</v>
      </c>
    </row>
    <row r="16149" spans="1:8" x14ac:dyDescent="0.55000000000000004">
      <c r="A16149" s="33">
        <v>44251</v>
      </c>
      <c r="B16149" s="1" t="s">
        <v>36</v>
      </c>
      <c r="C16149">
        <v>46841</v>
      </c>
      <c r="D16149">
        <v>768670</v>
      </c>
      <c r="E16149" s="32">
        <v>44121</v>
      </c>
      <c r="F16149">
        <v>1101</v>
      </c>
      <c r="G16149" s="32">
        <v>1201</v>
      </c>
      <c r="H16149" s="32">
        <v>98</v>
      </c>
    </row>
    <row r="16150" spans="1:8" x14ac:dyDescent="0.55000000000000004">
      <c r="A16150" s="33">
        <v>44251</v>
      </c>
      <c r="B16150" s="1" t="s">
        <v>37</v>
      </c>
      <c r="C16150">
        <v>17844</v>
      </c>
      <c r="D16150">
        <v>242054</v>
      </c>
      <c r="E16150" s="32">
        <v>16801</v>
      </c>
      <c r="F16150">
        <v>509</v>
      </c>
      <c r="G16150" s="32">
        <v>534</v>
      </c>
      <c r="H16150" s="32">
        <v>50</v>
      </c>
    </row>
    <row r="16151" spans="1:8" x14ac:dyDescent="0.55000000000000004">
      <c r="A16151" s="33">
        <v>44251</v>
      </c>
      <c r="B16151" s="1" t="s">
        <v>38</v>
      </c>
      <c r="C16151">
        <v>3344</v>
      </c>
      <c r="D16151">
        <v>80389</v>
      </c>
      <c r="E16151" s="32">
        <v>3191</v>
      </c>
      <c r="F16151">
        <v>45</v>
      </c>
      <c r="G16151" s="32">
        <v>108</v>
      </c>
      <c r="H16151" s="32">
        <v>4</v>
      </c>
    </row>
    <row r="16152" spans="1:8" x14ac:dyDescent="0.55000000000000004">
      <c r="A16152" s="33">
        <v>44251</v>
      </c>
      <c r="B16152" s="1" t="s">
        <v>39</v>
      </c>
      <c r="C16152">
        <v>1161</v>
      </c>
      <c r="D16152">
        <v>24298</v>
      </c>
      <c r="E16152" s="32">
        <v>1105</v>
      </c>
      <c r="F16152">
        <v>18</v>
      </c>
      <c r="G16152" s="32">
        <v>14</v>
      </c>
      <c r="H16152" s="32">
        <v>3</v>
      </c>
    </row>
    <row r="16153" spans="1:8" x14ac:dyDescent="0.55000000000000004">
      <c r="A16153" s="33">
        <v>44251</v>
      </c>
      <c r="B16153" s="1" t="s">
        <v>40</v>
      </c>
      <c r="C16153">
        <v>208</v>
      </c>
      <c r="D16153">
        <v>39894</v>
      </c>
      <c r="E16153" s="32">
        <v>201</v>
      </c>
      <c r="F16153">
        <v>2</v>
      </c>
      <c r="G16153" s="32">
        <v>2</v>
      </c>
      <c r="H16153" s="32">
        <v>0</v>
      </c>
    </row>
    <row r="16154" spans="1:8" x14ac:dyDescent="0.55000000000000004">
      <c r="A16154" s="33">
        <v>44251</v>
      </c>
      <c r="B16154" s="1" t="s">
        <v>41</v>
      </c>
      <c r="C16154">
        <v>284</v>
      </c>
      <c r="D16154">
        <v>15115</v>
      </c>
      <c r="E16154" s="32">
        <v>278</v>
      </c>
      <c r="F16154">
        <v>0</v>
      </c>
      <c r="G16154" s="32">
        <v>6</v>
      </c>
      <c r="H16154" s="32">
        <v>0</v>
      </c>
    </row>
    <row r="16155" spans="1:8" x14ac:dyDescent="0.55000000000000004">
      <c r="A16155" s="33">
        <v>44251</v>
      </c>
      <c r="B16155" s="1" t="s">
        <v>42</v>
      </c>
      <c r="C16155">
        <v>2474</v>
      </c>
      <c r="D16155">
        <v>63400</v>
      </c>
      <c r="E16155" s="32">
        <v>2340</v>
      </c>
      <c r="F16155">
        <v>29</v>
      </c>
      <c r="G16155" s="32">
        <v>89</v>
      </c>
      <c r="H16155" s="32">
        <v>3</v>
      </c>
    </row>
    <row r="16156" spans="1:8" x14ac:dyDescent="0.55000000000000004">
      <c r="A16156" s="33">
        <v>44251</v>
      </c>
      <c r="B16156" s="1" t="s">
        <v>43</v>
      </c>
      <c r="C16156">
        <v>5008</v>
      </c>
      <c r="D16156">
        <v>149875</v>
      </c>
      <c r="E16156" s="32">
        <v>4830</v>
      </c>
      <c r="F16156">
        <v>101</v>
      </c>
      <c r="G16156" s="32">
        <v>66</v>
      </c>
      <c r="H16156" s="32">
        <v>5</v>
      </c>
    </row>
    <row r="16157" spans="1:8" x14ac:dyDescent="0.55000000000000004">
      <c r="A16157" s="33">
        <v>44251</v>
      </c>
      <c r="B16157" s="1" t="s">
        <v>44</v>
      </c>
      <c r="C16157">
        <v>1372</v>
      </c>
      <c r="D16157">
        <v>58758</v>
      </c>
      <c r="E16157" s="32">
        <v>1303</v>
      </c>
      <c r="F16157">
        <v>36</v>
      </c>
      <c r="G16157" s="32">
        <v>69</v>
      </c>
      <c r="H16157" s="32">
        <v>0</v>
      </c>
    </row>
    <row r="16158" spans="1:8" x14ac:dyDescent="0.55000000000000004">
      <c r="A16158" s="33">
        <v>44251</v>
      </c>
      <c r="B16158" s="1" t="s">
        <v>45</v>
      </c>
      <c r="C16158">
        <v>448</v>
      </c>
      <c r="D16158">
        <v>25819</v>
      </c>
      <c r="E16158" s="32">
        <v>397</v>
      </c>
      <c r="F16158">
        <v>16</v>
      </c>
      <c r="G16158" s="32">
        <v>35</v>
      </c>
      <c r="H16158" s="32">
        <v>1</v>
      </c>
    </row>
    <row r="16159" spans="1:8" x14ac:dyDescent="0.55000000000000004">
      <c r="A16159" s="33">
        <v>44251</v>
      </c>
      <c r="B16159" s="1" t="s">
        <v>46</v>
      </c>
      <c r="C16159">
        <v>750</v>
      </c>
      <c r="D16159">
        <v>43774</v>
      </c>
      <c r="E16159" s="32">
        <v>694</v>
      </c>
      <c r="F16159">
        <v>18</v>
      </c>
      <c r="G16159" s="32">
        <v>38</v>
      </c>
      <c r="H16159" s="32">
        <v>1</v>
      </c>
    </row>
    <row r="16160" spans="1:8" x14ac:dyDescent="0.55000000000000004">
      <c r="A16160" s="33">
        <v>44251</v>
      </c>
      <c r="B16160" s="1" t="s">
        <v>47</v>
      </c>
      <c r="C16160">
        <v>1056</v>
      </c>
      <c r="D16160">
        <v>31289</v>
      </c>
      <c r="E16160" s="32">
        <v>994</v>
      </c>
      <c r="F16160">
        <v>23</v>
      </c>
      <c r="G16160" s="32">
        <v>39</v>
      </c>
      <c r="H16160" s="32">
        <v>1</v>
      </c>
    </row>
    <row r="16161" spans="1:8" x14ac:dyDescent="0.55000000000000004">
      <c r="A16161" s="33">
        <v>44251</v>
      </c>
      <c r="B16161" s="1" t="s">
        <v>48</v>
      </c>
      <c r="C16161">
        <v>884</v>
      </c>
      <c r="D16161">
        <v>7091</v>
      </c>
      <c r="E16161" s="32">
        <v>866</v>
      </c>
      <c r="F16161">
        <v>17</v>
      </c>
      <c r="G16161" s="32">
        <v>1</v>
      </c>
      <c r="H16161" s="32">
        <v>1</v>
      </c>
    </row>
    <row r="16162" spans="1:8" x14ac:dyDescent="0.55000000000000004">
      <c r="A16162" s="33">
        <v>44251</v>
      </c>
      <c r="B16162" s="1" t="s">
        <v>49</v>
      </c>
      <c r="C16162">
        <v>17890</v>
      </c>
      <c r="D16162">
        <v>433031</v>
      </c>
      <c r="E16162" s="32">
        <v>16748</v>
      </c>
      <c r="F16162">
        <v>275</v>
      </c>
      <c r="G16162" s="32">
        <v>867</v>
      </c>
      <c r="H16162" s="32">
        <v>25</v>
      </c>
    </row>
    <row r="16163" spans="1:8" x14ac:dyDescent="0.55000000000000004">
      <c r="A16163" s="33">
        <v>44251</v>
      </c>
      <c r="B16163" s="1" t="s">
        <v>50</v>
      </c>
      <c r="C16163">
        <v>1032</v>
      </c>
      <c r="D16163">
        <v>27223</v>
      </c>
      <c r="E16163" s="32">
        <v>1004</v>
      </c>
      <c r="F16163">
        <v>8</v>
      </c>
      <c r="G16163" s="32">
        <v>41</v>
      </c>
      <c r="H16163" s="32">
        <v>0</v>
      </c>
    </row>
    <row r="16164" spans="1:8" x14ac:dyDescent="0.55000000000000004">
      <c r="A16164" s="33">
        <v>44251</v>
      </c>
      <c r="B16164" s="1" t="s">
        <v>51</v>
      </c>
      <c r="C16164">
        <v>1609</v>
      </c>
      <c r="D16164">
        <v>66146</v>
      </c>
      <c r="E16164" s="32">
        <v>1535</v>
      </c>
      <c r="F16164">
        <v>36</v>
      </c>
      <c r="G16164" s="32">
        <v>38</v>
      </c>
      <c r="H16164" s="32">
        <v>1</v>
      </c>
    </row>
    <row r="16165" spans="1:8" x14ac:dyDescent="0.55000000000000004">
      <c r="A16165" s="33">
        <v>44251</v>
      </c>
      <c r="B16165" s="1" t="s">
        <v>52</v>
      </c>
      <c r="C16165">
        <v>3438</v>
      </c>
      <c r="D16165">
        <v>56482</v>
      </c>
      <c r="E16165" s="32">
        <v>3299</v>
      </c>
      <c r="F16165">
        <v>72</v>
      </c>
      <c r="G16165" s="32">
        <v>55</v>
      </c>
      <c r="H16165" s="32">
        <v>7</v>
      </c>
    </row>
    <row r="16166" spans="1:8" x14ac:dyDescent="0.55000000000000004">
      <c r="A16166" s="33">
        <v>44251</v>
      </c>
      <c r="B16166" s="1" t="s">
        <v>53</v>
      </c>
      <c r="C16166">
        <v>1288</v>
      </c>
      <c r="D16166">
        <v>77608</v>
      </c>
      <c r="E16166" s="32">
        <v>1218</v>
      </c>
      <c r="F16166">
        <v>21</v>
      </c>
      <c r="G16166" s="32">
        <v>49</v>
      </c>
      <c r="H16166" s="32">
        <v>0</v>
      </c>
    </row>
    <row r="16167" spans="1:8" x14ac:dyDescent="0.55000000000000004">
      <c r="A16167" s="33">
        <v>44251</v>
      </c>
      <c r="B16167" s="1" t="s">
        <v>54</v>
      </c>
      <c r="C16167">
        <v>1949</v>
      </c>
      <c r="D16167">
        <v>24664</v>
      </c>
      <c r="E16167" s="32">
        <v>1890</v>
      </c>
      <c r="F16167">
        <v>21</v>
      </c>
      <c r="G16167" s="32">
        <v>31</v>
      </c>
      <c r="H16167" s="32">
        <v>0</v>
      </c>
    </row>
    <row r="16168" spans="1:8" x14ac:dyDescent="0.55000000000000004">
      <c r="A16168" s="33">
        <v>44251</v>
      </c>
      <c r="B16168" s="1" t="s">
        <v>55</v>
      </c>
      <c r="C16168">
        <v>1758</v>
      </c>
      <c r="D16168">
        <v>66588</v>
      </c>
      <c r="E16168" s="32">
        <v>1689</v>
      </c>
      <c r="F16168">
        <v>26</v>
      </c>
      <c r="G16168" s="32">
        <v>65</v>
      </c>
      <c r="H16168" s="32">
        <v>3</v>
      </c>
    </row>
    <row r="16169" spans="1:8" x14ac:dyDescent="0.55000000000000004">
      <c r="A16169" s="33">
        <v>44251</v>
      </c>
      <c r="B16169" s="1" t="s">
        <v>56</v>
      </c>
      <c r="C16169">
        <v>8121</v>
      </c>
      <c r="D16169">
        <v>142879</v>
      </c>
      <c r="E16169" s="32">
        <v>7734</v>
      </c>
      <c r="F16169">
        <v>114</v>
      </c>
      <c r="G16169" s="32">
        <v>278</v>
      </c>
      <c r="H16169" s="32">
        <v>1</v>
      </c>
    </row>
    <row r="16170" spans="1:8" x14ac:dyDescent="0.55000000000000004">
      <c r="A16170" s="33">
        <v>44252</v>
      </c>
      <c r="B16170" s="1" t="s">
        <v>7</v>
      </c>
      <c r="C16170">
        <v>18987</v>
      </c>
      <c r="D16170">
        <v>374875</v>
      </c>
      <c r="E16170" s="32">
        <v>17671</v>
      </c>
      <c r="F16170">
        <v>671</v>
      </c>
      <c r="G16170" s="32">
        <v>691</v>
      </c>
      <c r="H16170" s="32">
        <v>6</v>
      </c>
    </row>
    <row r="16171" spans="1:8" x14ac:dyDescent="0.55000000000000004">
      <c r="A16171" s="33">
        <v>44252</v>
      </c>
      <c r="B16171" s="1" t="s">
        <v>11</v>
      </c>
      <c r="C16171">
        <v>814</v>
      </c>
      <c r="D16171">
        <v>17200</v>
      </c>
      <c r="E16171" s="32">
        <v>763</v>
      </c>
      <c r="F16171">
        <v>20</v>
      </c>
      <c r="G16171" s="32">
        <v>31</v>
      </c>
      <c r="H16171" s="32">
        <v>0</v>
      </c>
    </row>
    <row r="16172" spans="1:8" x14ac:dyDescent="0.55000000000000004">
      <c r="A16172" s="33">
        <v>44252</v>
      </c>
      <c r="B16172" s="1" t="s">
        <v>12</v>
      </c>
      <c r="C16172">
        <v>553</v>
      </c>
      <c r="D16172">
        <v>24595</v>
      </c>
      <c r="E16172" s="32">
        <v>497</v>
      </c>
      <c r="F16172">
        <v>30</v>
      </c>
      <c r="G16172" s="32">
        <v>26</v>
      </c>
      <c r="H16172" s="32">
        <v>0</v>
      </c>
    </row>
    <row r="16173" spans="1:8" x14ac:dyDescent="0.55000000000000004">
      <c r="A16173" s="33">
        <v>44252</v>
      </c>
      <c r="B16173" s="1" t="s">
        <v>13</v>
      </c>
      <c r="C16173">
        <v>3581</v>
      </c>
      <c r="D16173">
        <v>66964</v>
      </c>
      <c r="E16173" s="32">
        <v>3469</v>
      </c>
      <c r="F16173">
        <v>25</v>
      </c>
      <c r="G16173" s="32">
        <v>87</v>
      </c>
      <c r="H16173" s="32">
        <v>3</v>
      </c>
    </row>
    <row r="16174" spans="1:8" x14ac:dyDescent="0.55000000000000004">
      <c r="A16174" s="33">
        <v>44252</v>
      </c>
      <c r="B16174" s="1" t="s">
        <v>14</v>
      </c>
      <c r="C16174">
        <v>269</v>
      </c>
      <c r="D16174">
        <v>7032</v>
      </c>
      <c r="E16174" s="32">
        <v>259</v>
      </c>
      <c r="F16174">
        <v>6</v>
      </c>
      <c r="G16174" s="32">
        <v>4</v>
      </c>
      <c r="H16174" s="32">
        <v>0</v>
      </c>
    </row>
    <row r="16175" spans="1:8" x14ac:dyDescent="0.55000000000000004">
      <c r="A16175" s="33">
        <v>44252</v>
      </c>
      <c r="B16175" s="1" t="s">
        <v>15</v>
      </c>
      <c r="C16175">
        <v>542</v>
      </c>
      <c r="D16175">
        <v>17326</v>
      </c>
      <c r="E16175" s="32">
        <v>511</v>
      </c>
      <c r="F16175">
        <v>15</v>
      </c>
      <c r="G16175" s="32">
        <v>16</v>
      </c>
      <c r="H16175" s="32">
        <v>0</v>
      </c>
    </row>
    <row r="16176" spans="1:8" x14ac:dyDescent="0.55000000000000004">
      <c r="A16176" s="33">
        <v>44252</v>
      </c>
      <c r="B16176" s="1" t="s">
        <v>16</v>
      </c>
      <c r="C16176">
        <v>1898</v>
      </c>
      <c r="D16176">
        <v>108764</v>
      </c>
      <c r="E16176" s="32">
        <v>1736</v>
      </c>
      <c r="F16176">
        <v>70</v>
      </c>
      <c r="G16176" s="32">
        <v>92</v>
      </c>
      <c r="H16176" s="32">
        <v>7</v>
      </c>
    </row>
    <row r="16177" spans="1:8" x14ac:dyDescent="0.55000000000000004">
      <c r="A16177" s="33">
        <v>44252</v>
      </c>
      <c r="B16177" s="1" t="s">
        <v>17</v>
      </c>
      <c r="C16177">
        <v>5682</v>
      </c>
      <c r="D16177">
        <v>24855</v>
      </c>
      <c r="E16177" s="32">
        <v>5223</v>
      </c>
      <c r="F16177">
        <v>106</v>
      </c>
      <c r="G16177" s="32">
        <v>353</v>
      </c>
      <c r="H16177" s="32">
        <v>8</v>
      </c>
    </row>
    <row r="16178" spans="1:8" x14ac:dyDescent="0.55000000000000004">
      <c r="A16178" s="33">
        <v>44252</v>
      </c>
      <c r="B16178" s="1" t="s">
        <v>18</v>
      </c>
      <c r="C16178">
        <v>4073</v>
      </c>
      <c r="D16178">
        <v>123442</v>
      </c>
      <c r="E16178" s="32">
        <v>3858</v>
      </c>
      <c r="F16178">
        <v>66</v>
      </c>
      <c r="G16178" s="32">
        <v>149</v>
      </c>
      <c r="H16178" s="32">
        <v>6</v>
      </c>
    </row>
    <row r="16179" spans="1:8" x14ac:dyDescent="0.55000000000000004">
      <c r="A16179" s="33">
        <v>44252</v>
      </c>
      <c r="B16179" s="1" t="s">
        <v>19</v>
      </c>
      <c r="C16179">
        <v>4422</v>
      </c>
      <c r="D16179">
        <v>91052</v>
      </c>
      <c r="E16179" s="32">
        <v>4189</v>
      </c>
      <c r="F16179">
        <v>84</v>
      </c>
      <c r="G16179" s="32">
        <v>149</v>
      </c>
      <c r="H16179" s="32">
        <v>5</v>
      </c>
    </row>
    <row r="16180" spans="1:8" x14ac:dyDescent="0.55000000000000004">
      <c r="A16180" s="33">
        <v>44252</v>
      </c>
      <c r="B16180" s="1" t="s">
        <v>20</v>
      </c>
      <c r="C16180">
        <v>29031</v>
      </c>
      <c r="D16180">
        <v>541493</v>
      </c>
      <c r="E16180" s="32">
        <v>26988</v>
      </c>
      <c r="F16180">
        <v>538</v>
      </c>
      <c r="G16180" s="32">
        <v>1505</v>
      </c>
      <c r="H16180" s="32">
        <v>38</v>
      </c>
    </row>
    <row r="16181" spans="1:8" x14ac:dyDescent="0.55000000000000004">
      <c r="A16181" s="33">
        <v>44252</v>
      </c>
      <c r="B16181" s="1" t="s">
        <v>21</v>
      </c>
      <c r="C16181">
        <v>25999</v>
      </c>
      <c r="D16181">
        <v>401269</v>
      </c>
      <c r="E16181" s="32">
        <v>23843</v>
      </c>
      <c r="F16181">
        <v>437</v>
      </c>
      <c r="G16181" s="32">
        <v>1719</v>
      </c>
      <c r="H16181" s="32">
        <v>21</v>
      </c>
    </row>
    <row r="16182" spans="1:8" x14ac:dyDescent="0.55000000000000004">
      <c r="A16182" s="33">
        <v>44252</v>
      </c>
      <c r="B16182" s="1" t="s">
        <v>22</v>
      </c>
      <c r="C16182">
        <v>110740</v>
      </c>
      <c r="D16182">
        <v>1513188</v>
      </c>
      <c r="E16182" s="32">
        <v>105955</v>
      </c>
      <c r="F16182">
        <v>1325</v>
      </c>
      <c r="G16182" s="32">
        <v>3460</v>
      </c>
      <c r="H16182" s="32">
        <v>71</v>
      </c>
    </row>
    <row r="16183" spans="1:8" x14ac:dyDescent="0.55000000000000004">
      <c r="A16183" s="33">
        <v>44252</v>
      </c>
      <c r="B16183" s="1" t="s">
        <v>23</v>
      </c>
      <c r="C16183">
        <v>44490</v>
      </c>
      <c r="D16183">
        <v>583712</v>
      </c>
      <c r="E16183" s="32">
        <v>42735</v>
      </c>
      <c r="F16183">
        <v>668</v>
      </c>
      <c r="G16183" s="32">
        <v>1087</v>
      </c>
      <c r="H16183" s="32">
        <v>29</v>
      </c>
    </row>
    <row r="16184" spans="1:8" x14ac:dyDescent="0.55000000000000004">
      <c r="A16184" s="33">
        <v>44252</v>
      </c>
      <c r="B16184" s="1" t="s">
        <v>24</v>
      </c>
      <c r="C16184">
        <v>1055</v>
      </c>
      <c r="D16184">
        <v>43116</v>
      </c>
      <c r="E16184" s="32">
        <v>959</v>
      </c>
      <c r="F16184">
        <v>15</v>
      </c>
      <c r="G16184" s="32">
        <v>81</v>
      </c>
      <c r="H16184" s="32">
        <v>1</v>
      </c>
    </row>
    <row r="16185" spans="1:8" x14ac:dyDescent="0.55000000000000004">
      <c r="A16185" s="33">
        <v>44252</v>
      </c>
      <c r="B16185" s="1" t="s">
        <v>25</v>
      </c>
      <c r="C16185">
        <v>905</v>
      </c>
      <c r="D16185">
        <v>35869</v>
      </c>
      <c r="E16185" s="32">
        <v>855</v>
      </c>
      <c r="F16185">
        <v>27</v>
      </c>
      <c r="G16185" s="32">
        <v>23</v>
      </c>
      <c r="H16185" s="32">
        <v>2</v>
      </c>
    </row>
    <row r="16186" spans="1:8" x14ac:dyDescent="0.55000000000000004">
      <c r="A16186" s="33">
        <v>44252</v>
      </c>
      <c r="B16186" s="1" t="s">
        <v>26</v>
      </c>
      <c r="C16186">
        <v>1830</v>
      </c>
      <c r="D16186">
        <v>49879</v>
      </c>
      <c r="E16186" s="32">
        <v>1631</v>
      </c>
      <c r="F16186">
        <v>62</v>
      </c>
      <c r="G16186" s="32">
        <v>169</v>
      </c>
      <c r="H16186" s="32">
        <v>7</v>
      </c>
    </row>
    <row r="16187" spans="1:8" x14ac:dyDescent="0.55000000000000004">
      <c r="A16187" s="33">
        <v>44252</v>
      </c>
      <c r="B16187" s="1" t="s">
        <v>27</v>
      </c>
      <c r="C16187">
        <v>544</v>
      </c>
      <c r="D16187">
        <v>31630</v>
      </c>
      <c r="E16187" s="32">
        <v>505</v>
      </c>
      <c r="F16187">
        <v>25</v>
      </c>
      <c r="G16187" s="32">
        <v>14</v>
      </c>
      <c r="H16187" s="32">
        <v>0</v>
      </c>
    </row>
    <row r="16188" spans="1:8" x14ac:dyDescent="0.55000000000000004">
      <c r="A16188" s="33">
        <v>44252</v>
      </c>
      <c r="B16188" s="1" t="s">
        <v>28</v>
      </c>
      <c r="C16188">
        <v>939</v>
      </c>
      <c r="D16188">
        <v>24827</v>
      </c>
      <c r="E16188" s="32">
        <v>912</v>
      </c>
      <c r="F16188">
        <v>16</v>
      </c>
      <c r="G16188" s="32">
        <v>12</v>
      </c>
      <c r="H16188" s="32">
        <v>1</v>
      </c>
    </row>
    <row r="16189" spans="1:8" x14ac:dyDescent="0.55000000000000004">
      <c r="A16189" s="33">
        <v>44252</v>
      </c>
      <c r="B16189" s="1" t="s">
        <v>29</v>
      </c>
      <c r="C16189">
        <v>2359</v>
      </c>
      <c r="D16189">
        <v>97192</v>
      </c>
      <c r="E16189" s="32">
        <v>2338</v>
      </c>
      <c r="F16189">
        <v>41</v>
      </c>
      <c r="G16189" s="32">
        <v>12</v>
      </c>
      <c r="H16189" s="32">
        <v>0</v>
      </c>
    </row>
    <row r="16190" spans="1:8" x14ac:dyDescent="0.55000000000000004">
      <c r="A16190" s="33">
        <v>44252</v>
      </c>
      <c r="B16190" s="1" t="s">
        <v>30</v>
      </c>
      <c r="C16190">
        <v>4708</v>
      </c>
      <c r="D16190">
        <v>131564</v>
      </c>
      <c r="E16190" s="32">
        <v>4436</v>
      </c>
      <c r="F16190">
        <v>108</v>
      </c>
      <c r="G16190" s="32">
        <v>164</v>
      </c>
      <c r="H16190" s="32">
        <v>8</v>
      </c>
    </row>
    <row r="16191" spans="1:8" x14ac:dyDescent="0.55000000000000004">
      <c r="A16191" s="33">
        <v>44252</v>
      </c>
      <c r="B16191" s="1" t="s">
        <v>31</v>
      </c>
      <c r="C16191">
        <v>5082</v>
      </c>
      <c r="D16191">
        <v>185615</v>
      </c>
      <c r="E16191" s="32">
        <v>4761</v>
      </c>
      <c r="F16191">
        <v>93</v>
      </c>
      <c r="G16191" s="32">
        <v>228</v>
      </c>
      <c r="H16191" s="32">
        <v>1</v>
      </c>
    </row>
    <row r="16192" spans="1:8" x14ac:dyDescent="0.55000000000000004">
      <c r="A16192" s="33">
        <v>44252</v>
      </c>
      <c r="B16192" s="1" t="s">
        <v>32</v>
      </c>
      <c r="C16192">
        <v>25696</v>
      </c>
      <c r="D16192">
        <v>386708</v>
      </c>
      <c r="E16192" s="32">
        <v>24448</v>
      </c>
      <c r="F16192">
        <v>514</v>
      </c>
      <c r="G16192" s="32">
        <v>734</v>
      </c>
      <c r="H16192" s="32">
        <v>32</v>
      </c>
    </row>
    <row r="16193" spans="1:8" x14ac:dyDescent="0.55000000000000004">
      <c r="A16193" s="33">
        <v>44252</v>
      </c>
      <c r="B16193" s="1" t="s">
        <v>33</v>
      </c>
      <c r="C16193">
        <v>2501</v>
      </c>
      <c r="D16193">
        <v>60178</v>
      </c>
      <c r="E16193" s="32">
        <v>2383</v>
      </c>
      <c r="F16193">
        <v>52</v>
      </c>
      <c r="G16193" s="32">
        <v>144</v>
      </c>
      <c r="H16193" s="32">
        <v>8</v>
      </c>
    </row>
    <row r="16194" spans="1:8" x14ac:dyDescent="0.55000000000000004">
      <c r="A16194" s="33">
        <v>44252</v>
      </c>
      <c r="B16194" s="1" t="s">
        <v>34</v>
      </c>
      <c r="C16194">
        <v>2432</v>
      </c>
      <c r="D16194">
        <v>72067</v>
      </c>
      <c r="E16194" s="32">
        <v>2252</v>
      </c>
      <c r="F16194">
        <v>44</v>
      </c>
      <c r="G16194" s="32">
        <v>136</v>
      </c>
      <c r="H16194" s="32">
        <v>5</v>
      </c>
    </row>
    <row r="16195" spans="1:8" x14ac:dyDescent="0.55000000000000004">
      <c r="A16195" s="33">
        <v>44252</v>
      </c>
      <c r="B16195" s="1" t="s">
        <v>35</v>
      </c>
      <c r="C16195">
        <v>9039</v>
      </c>
      <c r="D16195">
        <v>154109</v>
      </c>
      <c r="E16195" s="32">
        <v>8522</v>
      </c>
      <c r="F16195">
        <v>154</v>
      </c>
      <c r="G16195" s="32">
        <v>380</v>
      </c>
      <c r="H16195" s="32">
        <v>1</v>
      </c>
    </row>
    <row r="16196" spans="1:8" x14ac:dyDescent="0.55000000000000004">
      <c r="A16196" s="33">
        <v>44252</v>
      </c>
      <c r="B16196" s="1" t="s">
        <v>36</v>
      </c>
      <c r="C16196">
        <v>46923</v>
      </c>
      <c r="D16196">
        <v>771543</v>
      </c>
      <c r="E16196" s="32">
        <v>44243</v>
      </c>
      <c r="F16196">
        <v>1106</v>
      </c>
      <c r="G16196" s="32">
        <v>1157</v>
      </c>
      <c r="H16196" s="32">
        <v>95</v>
      </c>
    </row>
    <row r="16197" spans="1:8" x14ac:dyDescent="0.55000000000000004">
      <c r="A16197" s="33">
        <v>44252</v>
      </c>
      <c r="B16197" s="1" t="s">
        <v>37</v>
      </c>
      <c r="C16197">
        <v>17862</v>
      </c>
      <c r="D16197">
        <v>243868</v>
      </c>
      <c r="E16197" s="32">
        <v>16821</v>
      </c>
      <c r="F16197">
        <v>516</v>
      </c>
      <c r="G16197" s="32">
        <v>525</v>
      </c>
      <c r="H16197" s="32">
        <v>48</v>
      </c>
    </row>
    <row r="16198" spans="1:8" x14ac:dyDescent="0.55000000000000004">
      <c r="A16198" s="33">
        <v>44252</v>
      </c>
      <c r="B16198" s="1" t="s">
        <v>38</v>
      </c>
      <c r="C16198">
        <v>3350</v>
      </c>
      <c r="D16198">
        <v>81198</v>
      </c>
      <c r="E16198" s="32">
        <v>3205</v>
      </c>
      <c r="F16198">
        <v>45</v>
      </c>
      <c r="G16198" s="32">
        <v>100</v>
      </c>
      <c r="H16198" s="32">
        <v>4</v>
      </c>
    </row>
    <row r="16199" spans="1:8" x14ac:dyDescent="0.55000000000000004">
      <c r="A16199" s="33">
        <v>44252</v>
      </c>
      <c r="B16199" s="1" t="s">
        <v>39</v>
      </c>
      <c r="C16199">
        <v>1161</v>
      </c>
      <c r="D16199">
        <v>24373</v>
      </c>
      <c r="E16199" s="32">
        <v>1106</v>
      </c>
      <c r="F16199">
        <v>18</v>
      </c>
      <c r="G16199" s="32">
        <v>13</v>
      </c>
      <c r="H16199" s="32">
        <v>3</v>
      </c>
    </row>
    <row r="16200" spans="1:8" x14ac:dyDescent="0.55000000000000004">
      <c r="A16200" s="33">
        <v>44252</v>
      </c>
      <c r="B16200" s="1" t="s">
        <v>40</v>
      </c>
      <c r="C16200">
        <v>208</v>
      </c>
      <c r="D16200">
        <v>40189</v>
      </c>
      <c r="E16200" s="32">
        <v>202</v>
      </c>
      <c r="F16200">
        <v>2</v>
      </c>
      <c r="G16200" s="32">
        <v>1</v>
      </c>
      <c r="H16200" s="32">
        <v>0</v>
      </c>
    </row>
    <row r="16201" spans="1:8" x14ac:dyDescent="0.55000000000000004">
      <c r="A16201" s="33">
        <v>44252</v>
      </c>
      <c r="B16201" s="1" t="s">
        <v>41</v>
      </c>
      <c r="C16201">
        <v>284</v>
      </c>
      <c r="D16201">
        <v>15115</v>
      </c>
      <c r="E16201" s="32">
        <v>278</v>
      </c>
      <c r="F16201">
        <v>0</v>
      </c>
      <c r="G16201" s="32">
        <v>6</v>
      </c>
      <c r="H16201" s="32">
        <v>0</v>
      </c>
    </row>
    <row r="16202" spans="1:8" x14ac:dyDescent="0.55000000000000004">
      <c r="A16202" s="33">
        <v>44252</v>
      </c>
      <c r="B16202" s="1" t="s">
        <v>42</v>
      </c>
      <c r="C16202">
        <v>2474</v>
      </c>
      <c r="D16202">
        <v>63400</v>
      </c>
      <c r="E16202" s="32">
        <v>2340</v>
      </c>
      <c r="F16202">
        <v>29</v>
      </c>
      <c r="G16202" s="32">
        <v>89</v>
      </c>
      <c r="H16202" s="32">
        <v>3</v>
      </c>
    </row>
    <row r="16203" spans="1:8" x14ac:dyDescent="0.55000000000000004">
      <c r="A16203" s="33">
        <v>44252</v>
      </c>
      <c r="B16203" s="1" t="s">
        <v>43</v>
      </c>
      <c r="C16203">
        <v>5013</v>
      </c>
      <c r="D16203">
        <v>151415</v>
      </c>
      <c r="E16203" s="32">
        <v>4849</v>
      </c>
      <c r="F16203">
        <v>102</v>
      </c>
      <c r="G16203" s="32">
        <v>48</v>
      </c>
      <c r="H16203" s="32">
        <v>5</v>
      </c>
    </row>
    <row r="16204" spans="1:8" x14ac:dyDescent="0.55000000000000004">
      <c r="A16204" s="33">
        <v>44252</v>
      </c>
      <c r="B16204" s="1" t="s">
        <v>44</v>
      </c>
      <c r="C16204">
        <v>1374</v>
      </c>
      <c r="D16204">
        <v>58758</v>
      </c>
      <c r="E16204" s="32">
        <v>1275</v>
      </c>
      <c r="F16204">
        <v>37</v>
      </c>
      <c r="G16204" s="32">
        <v>62</v>
      </c>
      <c r="H16204" s="32">
        <v>1</v>
      </c>
    </row>
    <row r="16205" spans="1:8" x14ac:dyDescent="0.55000000000000004">
      <c r="A16205" s="33">
        <v>44252</v>
      </c>
      <c r="B16205" s="1" t="s">
        <v>45</v>
      </c>
      <c r="C16205">
        <v>449</v>
      </c>
      <c r="D16205">
        <v>25972</v>
      </c>
      <c r="E16205" s="32">
        <v>400</v>
      </c>
      <c r="F16205">
        <v>16</v>
      </c>
      <c r="G16205" s="32">
        <v>33</v>
      </c>
      <c r="H16205" s="32">
        <v>2</v>
      </c>
    </row>
    <row r="16206" spans="1:8" x14ac:dyDescent="0.55000000000000004">
      <c r="A16206" s="33">
        <v>44252</v>
      </c>
      <c r="B16206" s="1" t="s">
        <v>46</v>
      </c>
      <c r="C16206">
        <v>750</v>
      </c>
      <c r="D16206">
        <v>43913</v>
      </c>
      <c r="E16206" s="32">
        <v>700</v>
      </c>
      <c r="F16206">
        <v>18</v>
      </c>
      <c r="G16206" s="32">
        <v>32</v>
      </c>
      <c r="H16206" s="32">
        <v>1</v>
      </c>
    </row>
    <row r="16207" spans="1:8" x14ac:dyDescent="0.55000000000000004">
      <c r="A16207" s="33">
        <v>44252</v>
      </c>
      <c r="B16207" s="1" t="s">
        <v>47</v>
      </c>
      <c r="C16207">
        <v>1058</v>
      </c>
      <c r="D16207">
        <v>31297</v>
      </c>
      <c r="E16207" s="32">
        <v>996</v>
      </c>
      <c r="F16207">
        <v>23</v>
      </c>
      <c r="G16207" s="32">
        <v>39</v>
      </c>
      <c r="H16207" s="32">
        <v>1</v>
      </c>
    </row>
    <row r="16208" spans="1:8" x14ac:dyDescent="0.55000000000000004">
      <c r="A16208" s="33">
        <v>44252</v>
      </c>
      <c r="B16208" s="1" t="s">
        <v>48</v>
      </c>
      <c r="C16208">
        <v>884</v>
      </c>
      <c r="D16208">
        <v>7091</v>
      </c>
      <c r="E16208" s="32">
        <v>866</v>
      </c>
      <c r="F16208">
        <v>17</v>
      </c>
      <c r="G16208" s="32">
        <v>1</v>
      </c>
      <c r="H16208" s="32">
        <v>1</v>
      </c>
    </row>
    <row r="16209" spans="1:8" x14ac:dyDescent="0.55000000000000004">
      <c r="A16209" s="33">
        <v>44252</v>
      </c>
      <c r="B16209" s="1" t="s">
        <v>49</v>
      </c>
      <c r="C16209">
        <v>17916</v>
      </c>
      <c r="D16209">
        <v>436043</v>
      </c>
      <c r="E16209" s="32">
        <v>16821</v>
      </c>
      <c r="F16209">
        <v>281</v>
      </c>
      <c r="G16209" s="32">
        <v>814</v>
      </c>
      <c r="H16209" s="32">
        <v>23</v>
      </c>
    </row>
    <row r="16210" spans="1:8" x14ac:dyDescent="0.55000000000000004">
      <c r="A16210" s="33">
        <v>44252</v>
      </c>
      <c r="B16210" s="1" t="s">
        <v>50</v>
      </c>
      <c r="C16210">
        <v>1044</v>
      </c>
      <c r="D16210">
        <v>27597</v>
      </c>
      <c r="E16210" s="32">
        <v>1006</v>
      </c>
      <c r="F16210">
        <v>8</v>
      </c>
      <c r="G16210" s="32">
        <v>50</v>
      </c>
      <c r="H16210" s="32">
        <v>0</v>
      </c>
    </row>
    <row r="16211" spans="1:8" x14ac:dyDescent="0.55000000000000004">
      <c r="A16211" s="33">
        <v>44252</v>
      </c>
      <c r="B16211" s="1" t="s">
        <v>51</v>
      </c>
      <c r="C16211">
        <v>1609</v>
      </c>
      <c r="D16211">
        <v>66646</v>
      </c>
      <c r="E16211" s="32">
        <v>1536</v>
      </c>
      <c r="F16211">
        <v>36</v>
      </c>
      <c r="G16211" s="32">
        <v>37</v>
      </c>
      <c r="H16211" s="32">
        <v>1</v>
      </c>
    </row>
    <row r="16212" spans="1:8" x14ac:dyDescent="0.55000000000000004">
      <c r="A16212" s="33">
        <v>44252</v>
      </c>
      <c r="B16212" s="1" t="s">
        <v>52</v>
      </c>
      <c r="C16212">
        <v>3438</v>
      </c>
      <c r="D16212">
        <v>56645</v>
      </c>
      <c r="E16212" s="32">
        <v>3320</v>
      </c>
      <c r="F16212">
        <v>72</v>
      </c>
      <c r="G16212" s="32">
        <v>48</v>
      </c>
      <c r="H16212" s="32">
        <v>6</v>
      </c>
    </row>
    <row r="16213" spans="1:8" x14ac:dyDescent="0.55000000000000004">
      <c r="A16213" s="33">
        <v>44252</v>
      </c>
      <c r="B16213" s="1" t="s">
        <v>53</v>
      </c>
      <c r="C16213">
        <v>1289</v>
      </c>
      <c r="D16213">
        <v>78366</v>
      </c>
      <c r="E16213" s="32">
        <v>1228</v>
      </c>
      <c r="F16213">
        <v>21</v>
      </c>
      <c r="G16213" s="32">
        <v>40</v>
      </c>
      <c r="H16213" s="32">
        <v>0</v>
      </c>
    </row>
    <row r="16214" spans="1:8" x14ac:dyDescent="0.55000000000000004">
      <c r="A16214" s="33">
        <v>44252</v>
      </c>
      <c r="B16214" s="1" t="s">
        <v>54</v>
      </c>
      <c r="C16214">
        <v>1951</v>
      </c>
      <c r="D16214">
        <v>24708</v>
      </c>
      <c r="E16214" s="32">
        <v>1896</v>
      </c>
      <c r="F16214">
        <v>21</v>
      </c>
      <c r="G16214" s="32">
        <v>27</v>
      </c>
      <c r="H16214" s="32">
        <v>0</v>
      </c>
    </row>
    <row r="16215" spans="1:8" x14ac:dyDescent="0.55000000000000004">
      <c r="A16215" s="33">
        <v>44252</v>
      </c>
      <c r="B16215" s="1" t="s">
        <v>55</v>
      </c>
      <c r="C16215">
        <v>1758</v>
      </c>
      <c r="D16215">
        <v>67053</v>
      </c>
      <c r="E16215" s="32">
        <v>1703</v>
      </c>
      <c r="F16215">
        <v>26</v>
      </c>
      <c r="G16215" s="32">
        <v>55</v>
      </c>
      <c r="H16215" s="32">
        <v>2</v>
      </c>
    </row>
    <row r="16216" spans="1:8" x14ac:dyDescent="0.55000000000000004">
      <c r="A16216" s="33">
        <v>44252</v>
      </c>
      <c r="B16216" s="1" t="s">
        <v>56</v>
      </c>
      <c r="C16216">
        <v>8136</v>
      </c>
      <c r="D16216">
        <v>144079</v>
      </c>
      <c r="E16216" s="32">
        <v>7753</v>
      </c>
      <c r="F16216">
        <v>114</v>
      </c>
      <c r="G16216" s="32">
        <v>274</v>
      </c>
      <c r="H16216" s="32">
        <v>1</v>
      </c>
    </row>
    <row r="16217" spans="1:8" x14ac:dyDescent="0.55000000000000004">
      <c r="A16217" s="33">
        <v>44253</v>
      </c>
      <c r="B16217" s="1" t="s">
        <v>7</v>
      </c>
      <c r="C16217">
        <v>19023</v>
      </c>
      <c r="D16217">
        <v>377430</v>
      </c>
      <c r="E16217" s="32">
        <v>17747</v>
      </c>
      <c r="F16217">
        <v>675</v>
      </c>
      <c r="G16217" s="32">
        <v>645</v>
      </c>
      <c r="H16217" s="32">
        <v>3</v>
      </c>
    </row>
    <row r="16218" spans="1:8" x14ac:dyDescent="0.55000000000000004">
      <c r="A16218" s="33">
        <v>44253</v>
      </c>
      <c r="B16218" s="1" t="s">
        <v>11</v>
      </c>
      <c r="C16218">
        <v>816</v>
      </c>
      <c r="D16218">
        <v>17347</v>
      </c>
      <c r="E16218" s="32">
        <v>769</v>
      </c>
      <c r="F16218">
        <v>20</v>
      </c>
      <c r="G16218" s="32">
        <v>27</v>
      </c>
      <c r="H16218" s="32">
        <v>1</v>
      </c>
    </row>
    <row r="16219" spans="1:8" x14ac:dyDescent="0.55000000000000004">
      <c r="A16219" s="33">
        <v>44253</v>
      </c>
      <c r="B16219" s="1" t="s">
        <v>12</v>
      </c>
      <c r="C16219">
        <v>553</v>
      </c>
      <c r="D16219">
        <v>24786</v>
      </c>
      <c r="E16219" s="32">
        <v>506</v>
      </c>
      <c r="F16219">
        <v>30</v>
      </c>
      <c r="G16219" s="32">
        <v>17</v>
      </c>
      <c r="H16219" s="32">
        <v>0</v>
      </c>
    </row>
    <row r="16220" spans="1:8" x14ac:dyDescent="0.55000000000000004">
      <c r="A16220" s="33">
        <v>44253</v>
      </c>
      <c r="B16220" s="1" t="s">
        <v>13</v>
      </c>
      <c r="C16220">
        <v>3585</v>
      </c>
      <c r="D16220">
        <v>67528</v>
      </c>
      <c r="E16220" s="32">
        <v>3478</v>
      </c>
      <c r="F16220">
        <v>25</v>
      </c>
      <c r="G16220" s="32">
        <v>82</v>
      </c>
      <c r="H16220" s="32">
        <v>3</v>
      </c>
    </row>
    <row r="16221" spans="1:8" x14ac:dyDescent="0.55000000000000004">
      <c r="A16221" s="33">
        <v>44253</v>
      </c>
      <c r="B16221" s="1" t="s">
        <v>14</v>
      </c>
      <c r="C16221">
        <v>269</v>
      </c>
      <c r="D16221">
        <v>7032</v>
      </c>
      <c r="E16221" s="32">
        <v>260</v>
      </c>
      <c r="F16221">
        <v>6</v>
      </c>
      <c r="G16221" s="32">
        <v>3</v>
      </c>
      <c r="H16221" s="32">
        <v>0</v>
      </c>
    </row>
    <row r="16222" spans="1:8" x14ac:dyDescent="0.55000000000000004">
      <c r="A16222" s="33">
        <v>44253</v>
      </c>
      <c r="B16222" s="1" t="s">
        <v>15</v>
      </c>
      <c r="C16222">
        <v>542</v>
      </c>
      <c r="D16222">
        <v>17479</v>
      </c>
      <c r="E16222" s="32">
        <v>512</v>
      </c>
      <c r="F16222">
        <v>15</v>
      </c>
      <c r="G16222" s="32">
        <v>15</v>
      </c>
      <c r="H16222" s="32">
        <v>0</v>
      </c>
    </row>
    <row r="16223" spans="1:8" x14ac:dyDescent="0.55000000000000004">
      <c r="A16223" s="33">
        <v>44253</v>
      </c>
      <c r="B16223" s="1" t="s">
        <v>16</v>
      </c>
      <c r="C16223">
        <v>1919</v>
      </c>
      <c r="D16223">
        <v>110131</v>
      </c>
      <c r="E16223" s="32">
        <v>1747</v>
      </c>
      <c r="F16223">
        <v>70</v>
      </c>
      <c r="G16223" s="32">
        <v>102</v>
      </c>
      <c r="H16223" s="32">
        <v>10</v>
      </c>
    </row>
    <row r="16224" spans="1:8" x14ac:dyDescent="0.55000000000000004">
      <c r="A16224" s="33">
        <v>44253</v>
      </c>
      <c r="B16224" s="1" t="s">
        <v>17</v>
      </c>
      <c r="C16224">
        <v>5710</v>
      </c>
      <c r="D16224">
        <v>24868</v>
      </c>
      <c r="E16224" s="32">
        <v>5252</v>
      </c>
      <c r="F16224">
        <v>106</v>
      </c>
      <c r="G16224" s="32">
        <v>352</v>
      </c>
      <c r="H16224" s="32">
        <v>8</v>
      </c>
    </row>
    <row r="16225" spans="1:8" x14ac:dyDescent="0.55000000000000004">
      <c r="A16225" s="33">
        <v>44253</v>
      </c>
      <c r="B16225" s="1" t="s">
        <v>18</v>
      </c>
      <c r="C16225">
        <v>4078</v>
      </c>
      <c r="D16225">
        <v>124210</v>
      </c>
      <c r="E16225" s="32">
        <v>3870</v>
      </c>
      <c r="F16225">
        <v>66</v>
      </c>
      <c r="G16225" s="32">
        <v>142</v>
      </c>
      <c r="H16225" s="32">
        <v>5</v>
      </c>
    </row>
    <row r="16226" spans="1:8" x14ac:dyDescent="0.55000000000000004">
      <c r="A16226" s="33">
        <v>44253</v>
      </c>
      <c r="B16226" s="1" t="s">
        <v>19</v>
      </c>
      <c r="C16226">
        <v>4459</v>
      </c>
      <c r="D16226">
        <v>91472</v>
      </c>
      <c r="E16226" s="32">
        <v>4216</v>
      </c>
      <c r="F16226">
        <v>84</v>
      </c>
      <c r="G16226" s="32">
        <v>159</v>
      </c>
      <c r="H16226" s="32">
        <v>4</v>
      </c>
    </row>
    <row r="16227" spans="1:8" x14ac:dyDescent="0.55000000000000004">
      <c r="A16227" s="33">
        <v>44253</v>
      </c>
      <c r="B16227" s="1" t="s">
        <v>20</v>
      </c>
      <c r="C16227">
        <v>29132</v>
      </c>
      <c r="D16227">
        <v>545020</v>
      </c>
      <c r="E16227" s="32">
        <v>27066</v>
      </c>
      <c r="F16227">
        <v>547</v>
      </c>
      <c r="G16227" s="32">
        <v>1519</v>
      </c>
      <c r="H16227" s="32">
        <v>39</v>
      </c>
    </row>
    <row r="16228" spans="1:8" x14ac:dyDescent="0.55000000000000004">
      <c r="A16228" s="33">
        <v>44253</v>
      </c>
      <c r="B16228" s="1" t="s">
        <v>21</v>
      </c>
      <c r="C16228">
        <v>26112</v>
      </c>
      <c r="D16228">
        <v>402857</v>
      </c>
      <c r="E16228" s="32">
        <v>23900</v>
      </c>
      <c r="F16228">
        <v>444</v>
      </c>
      <c r="G16228" s="32">
        <v>1768</v>
      </c>
      <c r="H16228" s="32">
        <v>23</v>
      </c>
    </row>
    <row r="16229" spans="1:8" x14ac:dyDescent="0.55000000000000004">
      <c r="A16229" s="33">
        <v>44253</v>
      </c>
      <c r="B16229" s="1" t="s">
        <v>22</v>
      </c>
      <c r="C16229">
        <v>111010</v>
      </c>
      <c r="D16229">
        <v>1524375</v>
      </c>
      <c r="E16229" s="32">
        <v>106311</v>
      </c>
      <c r="F16229">
        <v>1355</v>
      </c>
      <c r="G16229" s="32">
        <v>3344</v>
      </c>
      <c r="H16229" s="32">
        <v>70</v>
      </c>
    </row>
    <row r="16230" spans="1:8" x14ac:dyDescent="0.55000000000000004">
      <c r="A16230" s="33">
        <v>44253</v>
      </c>
      <c r="B16230" s="1" t="s">
        <v>23</v>
      </c>
      <c r="C16230">
        <v>44607</v>
      </c>
      <c r="D16230">
        <v>587587</v>
      </c>
      <c r="E16230" s="32">
        <v>42871</v>
      </c>
      <c r="F16230">
        <v>675</v>
      </c>
      <c r="G16230" s="32">
        <v>1061</v>
      </c>
      <c r="H16230" s="32">
        <v>24</v>
      </c>
    </row>
    <row r="16231" spans="1:8" x14ac:dyDescent="0.55000000000000004">
      <c r="A16231" s="33">
        <v>44253</v>
      </c>
      <c r="B16231" s="1" t="s">
        <v>24</v>
      </c>
      <c r="C16231">
        <v>1070</v>
      </c>
      <c r="D16231">
        <v>43685</v>
      </c>
      <c r="E16231" s="32">
        <v>966</v>
      </c>
      <c r="F16231">
        <v>15</v>
      </c>
      <c r="G16231" s="32">
        <v>89</v>
      </c>
      <c r="H16231" s="32">
        <v>1</v>
      </c>
    </row>
    <row r="16232" spans="1:8" x14ac:dyDescent="0.55000000000000004">
      <c r="A16232" s="33">
        <v>44253</v>
      </c>
      <c r="B16232" s="1" t="s">
        <v>25</v>
      </c>
      <c r="C16232">
        <v>905</v>
      </c>
      <c r="D16232">
        <v>36107</v>
      </c>
      <c r="E16232" s="32">
        <v>859</v>
      </c>
      <c r="F16232">
        <v>27</v>
      </c>
      <c r="G16232" s="32">
        <v>19</v>
      </c>
      <c r="H16232" s="32">
        <v>2</v>
      </c>
    </row>
    <row r="16233" spans="1:8" x14ac:dyDescent="0.55000000000000004">
      <c r="A16233" s="33">
        <v>44253</v>
      </c>
      <c r="B16233" s="1" t="s">
        <v>26</v>
      </c>
      <c r="C16233">
        <v>1841</v>
      </c>
      <c r="D16233">
        <v>50551</v>
      </c>
      <c r="E16233" s="32">
        <v>1649</v>
      </c>
      <c r="F16233">
        <v>62</v>
      </c>
      <c r="G16233" s="32">
        <v>161</v>
      </c>
      <c r="H16233" s="32">
        <v>7</v>
      </c>
    </row>
    <row r="16234" spans="1:8" x14ac:dyDescent="0.55000000000000004">
      <c r="A16234" s="33">
        <v>44253</v>
      </c>
      <c r="B16234" s="1" t="s">
        <v>27</v>
      </c>
      <c r="C16234">
        <v>544</v>
      </c>
      <c r="D16234">
        <v>31739</v>
      </c>
      <c r="E16234" s="32">
        <v>510</v>
      </c>
      <c r="F16234">
        <v>25</v>
      </c>
      <c r="G16234" s="32">
        <v>9</v>
      </c>
      <c r="H16234" s="32">
        <v>0</v>
      </c>
    </row>
    <row r="16235" spans="1:8" x14ac:dyDescent="0.55000000000000004">
      <c r="A16235" s="33">
        <v>44253</v>
      </c>
      <c r="B16235" s="1" t="s">
        <v>28</v>
      </c>
      <c r="C16235">
        <v>939</v>
      </c>
      <c r="D16235">
        <v>25903</v>
      </c>
      <c r="E16235" s="32">
        <v>914</v>
      </c>
      <c r="F16235">
        <v>16</v>
      </c>
      <c r="G16235" s="32">
        <v>10</v>
      </c>
      <c r="H16235" s="32">
        <v>1</v>
      </c>
    </row>
    <row r="16236" spans="1:8" x14ac:dyDescent="0.55000000000000004">
      <c r="A16236" s="33">
        <v>44253</v>
      </c>
      <c r="B16236" s="1" t="s">
        <v>29</v>
      </c>
      <c r="C16236">
        <v>2363</v>
      </c>
      <c r="D16236">
        <v>97594</v>
      </c>
      <c r="E16236" s="32">
        <v>2338</v>
      </c>
      <c r="F16236">
        <v>41</v>
      </c>
      <c r="G16236" s="32">
        <v>16</v>
      </c>
      <c r="H16236" s="32">
        <v>0</v>
      </c>
    </row>
    <row r="16237" spans="1:8" x14ac:dyDescent="0.55000000000000004">
      <c r="A16237" s="33">
        <v>44253</v>
      </c>
      <c r="B16237" s="1" t="s">
        <v>30</v>
      </c>
      <c r="C16237">
        <v>4711</v>
      </c>
      <c r="D16237">
        <v>132933</v>
      </c>
      <c r="E16237" s="32">
        <v>4448</v>
      </c>
      <c r="F16237">
        <v>109</v>
      </c>
      <c r="G16237" s="32">
        <v>154</v>
      </c>
      <c r="H16237" s="32">
        <v>7</v>
      </c>
    </row>
    <row r="16238" spans="1:8" x14ac:dyDescent="0.55000000000000004">
      <c r="A16238" s="33">
        <v>44253</v>
      </c>
      <c r="B16238" s="1" t="s">
        <v>31</v>
      </c>
      <c r="C16238">
        <v>5100</v>
      </c>
      <c r="D16238">
        <v>187116</v>
      </c>
      <c r="E16238" s="32">
        <v>4781</v>
      </c>
      <c r="F16238">
        <v>93</v>
      </c>
      <c r="G16238" s="32">
        <v>226</v>
      </c>
      <c r="H16238" s="32">
        <v>0</v>
      </c>
    </row>
    <row r="16239" spans="1:8" x14ac:dyDescent="0.55000000000000004">
      <c r="A16239" s="33">
        <v>44253</v>
      </c>
      <c r="B16239" s="1" t="s">
        <v>32</v>
      </c>
      <c r="C16239">
        <v>25737</v>
      </c>
      <c r="D16239">
        <v>389359</v>
      </c>
      <c r="E16239" s="32">
        <v>24524</v>
      </c>
      <c r="F16239">
        <v>515</v>
      </c>
      <c r="G16239" s="32">
        <v>698</v>
      </c>
      <c r="H16239" s="32">
        <v>31</v>
      </c>
    </row>
    <row r="16240" spans="1:8" x14ac:dyDescent="0.55000000000000004">
      <c r="A16240" s="33">
        <v>44253</v>
      </c>
      <c r="B16240" s="1" t="s">
        <v>33</v>
      </c>
      <c r="C16240">
        <v>2509</v>
      </c>
      <c r="D16240">
        <v>63656</v>
      </c>
      <c r="E16240" s="32">
        <v>2395</v>
      </c>
      <c r="F16240">
        <v>53</v>
      </c>
      <c r="G16240" s="32">
        <v>139</v>
      </c>
      <c r="H16240" s="32">
        <v>8</v>
      </c>
    </row>
    <row r="16241" spans="1:8" x14ac:dyDescent="0.55000000000000004">
      <c r="A16241" s="33">
        <v>44253</v>
      </c>
      <c r="B16241" s="1" t="s">
        <v>34</v>
      </c>
      <c r="C16241">
        <v>2444</v>
      </c>
      <c r="D16241">
        <v>72561</v>
      </c>
      <c r="E16241" s="32">
        <v>2265</v>
      </c>
      <c r="F16241">
        <v>45</v>
      </c>
      <c r="G16241" s="32">
        <v>134</v>
      </c>
      <c r="H16241" s="32">
        <v>7</v>
      </c>
    </row>
    <row r="16242" spans="1:8" x14ac:dyDescent="0.55000000000000004">
      <c r="A16242" s="33">
        <v>44253</v>
      </c>
      <c r="B16242" s="1" t="s">
        <v>35</v>
      </c>
      <c r="C16242">
        <v>9046</v>
      </c>
      <c r="D16242">
        <v>154708</v>
      </c>
      <c r="E16242" s="32">
        <v>8578</v>
      </c>
      <c r="F16242">
        <v>154</v>
      </c>
      <c r="G16242" s="32">
        <v>329</v>
      </c>
      <c r="H16242" s="32">
        <v>2</v>
      </c>
    </row>
    <row r="16243" spans="1:8" x14ac:dyDescent="0.55000000000000004">
      <c r="A16243" s="33">
        <v>44253</v>
      </c>
      <c r="B16243" s="1" t="s">
        <v>36</v>
      </c>
      <c r="C16243">
        <v>47000</v>
      </c>
      <c r="D16243">
        <v>777922</v>
      </c>
      <c r="E16243" s="32">
        <v>44384</v>
      </c>
      <c r="F16243">
        <v>1112</v>
      </c>
      <c r="G16243" s="32">
        <v>1088</v>
      </c>
      <c r="H16243" s="32">
        <v>92</v>
      </c>
    </row>
    <row r="16244" spans="1:8" x14ac:dyDescent="0.55000000000000004">
      <c r="A16244" s="33">
        <v>44253</v>
      </c>
      <c r="B16244" s="1" t="s">
        <v>37</v>
      </c>
      <c r="C16244">
        <v>17898</v>
      </c>
      <c r="D16244">
        <v>245283</v>
      </c>
      <c r="E16244" s="32">
        <v>16879</v>
      </c>
      <c r="F16244">
        <v>524</v>
      </c>
      <c r="G16244" s="32">
        <v>495</v>
      </c>
      <c r="H16244" s="32">
        <v>42</v>
      </c>
    </row>
    <row r="16245" spans="1:8" x14ac:dyDescent="0.55000000000000004">
      <c r="A16245" s="33">
        <v>44253</v>
      </c>
      <c r="B16245" s="1" t="s">
        <v>38</v>
      </c>
      <c r="C16245">
        <v>3353</v>
      </c>
      <c r="D16245">
        <v>81493</v>
      </c>
      <c r="E16245" s="32">
        <v>3213</v>
      </c>
      <c r="F16245">
        <v>45</v>
      </c>
      <c r="G16245" s="32">
        <v>95</v>
      </c>
      <c r="H16245" s="32">
        <v>5</v>
      </c>
    </row>
    <row r="16246" spans="1:8" x14ac:dyDescent="0.55000000000000004">
      <c r="A16246" s="33">
        <v>44253</v>
      </c>
      <c r="B16246" s="1" t="s">
        <v>39</v>
      </c>
      <c r="C16246">
        <v>1161</v>
      </c>
      <c r="D16246">
        <v>24414</v>
      </c>
      <c r="E16246" s="32">
        <v>1109</v>
      </c>
      <c r="F16246">
        <v>18</v>
      </c>
      <c r="G16246" s="32">
        <v>10</v>
      </c>
      <c r="H16246" s="32">
        <v>3</v>
      </c>
    </row>
    <row r="16247" spans="1:8" x14ac:dyDescent="0.55000000000000004">
      <c r="A16247" s="33">
        <v>44253</v>
      </c>
      <c r="B16247" s="1" t="s">
        <v>40</v>
      </c>
      <c r="C16247">
        <v>210</v>
      </c>
      <c r="D16247">
        <v>40441</v>
      </c>
      <c r="E16247" s="32">
        <v>202</v>
      </c>
      <c r="F16247">
        <v>2</v>
      </c>
      <c r="G16247" s="32">
        <v>1</v>
      </c>
      <c r="H16247" s="32">
        <v>0</v>
      </c>
    </row>
    <row r="16248" spans="1:8" x14ac:dyDescent="0.55000000000000004">
      <c r="A16248" s="33">
        <v>44253</v>
      </c>
      <c r="B16248" s="1" t="s">
        <v>41</v>
      </c>
      <c r="C16248">
        <v>284</v>
      </c>
      <c r="D16248">
        <v>15625</v>
      </c>
      <c r="E16248" s="32">
        <v>278</v>
      </c>
      <c r="F16248">
        <v>0</v>
      </c>
      <c r="G16248" s="32">
        <v>6</v>
      </c>
      <c r="H16248" s="32">
        <v>0</v>
      </c>
    </row>
    <row r="16249" spans="1:8" x14ac:dyDescent="0.55000000000000004">
      <c r="A16249" s="33">
        <v>44253</v>
      </c>
      <c r="B16249" s="1" t="s">
        <v>42</v>
      </c>
      <c r="C16249">
        <v>2478</v>
      </c>
      <c r="D16249">
        <v>66389</v>
      </c>
      <c r="E16249" s="32">
        <v>2389</v>
      </c>
      <c r="F16249">
        <v>32</v>
      </c>
      <c r="G16249" s="32">
        <v>53</v>
      </c>
      <c r="H16249" s="32">
        <v>2</v>
      </c>
    </row>
    <row r="16250" spans="1:8" x14ac:dyDescent="0.55000000000000004">
      <c r="A16250" s="33">
        <v>44253</v>
      </c>
      <c r="B16250" s="1" t="s">
        <v>43</v>
      </c>
      <c r="C16250">
        <v>5019</v>
      </c>
      <c r="D16250">
        <v>151415</v>
      </c>
      <c r="E16250" s="32">
        <v>4860</v>
      </c>
      <c r="F16250">
        <v>102</v>
      </c>
      <c r="G16250" s="32">
        <v>45</v>
      </c>
      <c r="H16250" s="32">
        <v>5</v>
      </c>
    </row>
    <row r="16251" spans="1:8" x14ac:dyDescent="0.55000000000000004">
      <c r="A16251" s="33">
        <v>44253</v>
      </c>
      <c r="B16251" s="1" t="s">
        <v>44</v>
      </c>
      <c r="C16251">
        <v>1377</v>
      </c>
      <c r="D16251">
        <v>58758</v>
      </c>
      <c r="E16251" s="32">
        <v>1280</v>
      </c>
      <c r="F16251">
        <v>38</v>
      </c>
      <c r="G16251" s="32">
        <v>59</v>
      </c>
      <c r="H16251" s="32">
        <v>0</v>
      </c>
    </row>
    <row r="16252" spans="1:8" x14ac:dyDescent="0.55000000000000004">
      <c r="A16252" s="33">
        <v>44253</v>
      </c>
      <c r="B16252" s="1" t="s">
        <v>45</v>
      </c>
      <c r="C16252">
        <v>450</v>
      </c>
      <c r="D16252">
        <v>26160</v>
      </c>
      <c r="E16252" s="32">
        <v>402</v>
      </c>
      <c r="F16252">
        <v>16</v>
      </c>
      <c r="G16252" s="32">
        <v>32</v>
      </c>
      <c r="H16252" s="32">
        <v>2</v>
      </c>
    </row>
    <row r="16253" spans="1:8" x14ac:dyDescent="0.55000000000000004">
      <c r="A16253" s="33">
        <v>44253</v>
      </c>
      <c r="B16253" s="1" t="s">
        <v>46</v>
      </c>
      <c r="C16253">
        <v>750</v>
      </c>
      <c r="D16253">
        <v>44326</v>
      </c>
      <c r="E16253" s="32">
        <v>703</v>
      </c>
      <c r="F16253">
        <v>18</v>
      </c>
      <c r="G16253" s="32">
        <v>29</v>
      </c>
      <c r="H16253" s="32">
        <v>1</v>
      </c>
    </row>
    <row r="16254" spans="1:8" x14ac:dyDescent="0.55000000000000004">
      <c r="A16254" s="33">
        <v>44253</v>
      </c>
      <c r="B16254" s="1" t="s">
        <v>47</v>
      </c>
      <c r="C16254">
        <v>1061</v>
      </c>
      <c r="D16254">
        <v>32480</v>
      </c>
      <c r="E16254" s="32">
        <v>997</v>
      </c>
      <c r="F16254">
        <v>23</v>
      </c>
      <c r="G16254" s="32">
        <v>41</v>
      </c>
      <c r="H16254" s="32">
        <v>1</v>
      </c>
    </row>
    <row r="16255" spans="1:8" x14ac:dyDescent="0.55000000000000004">
      <c r="A16255" s="33">
        <v>44253</v>
      </c>
      <c r="B16255" s="1" t="s">
        <v>48</v>
      </c>
      <c r="C16255">
        <v>884</v>
      </c>
      <c r="D16255">
        <v>7091</v>
      </c>
      <c r="E16255" s="32">
        <v>866</v>
      </c>
      <c r="F16255">
        <v>17</v>
      </c>
      <c r="G16255" s="32">
        <v>1</v>
      </c>
      <c r="H16255" s="32">
        <v>1</v>
      </c>
    </row>
    <row r="16256" spans="1:8" x14ac:dyDescent="0.55000000000000004">
      <c r="A16256" s="33">
        <v>44253</v>
      </c>
      <c r="B16256" s="1" t="s">
        <v>49</v>
      </c>
      <c r="C16256">
        <v>17955</v>
      </c>
      <c r="D16256">
        <v>438701</v>
      </c>
      <c r="E16256" s="32">
        <v>16898</v>
      </c>
      <c r="F16256">
        <v>283</v>
      </c>
      <c r="G16256" s="32">
        <v>774</v>
      </c>
      <c r="H16256" s="32">
        <v>20</v>
      </c>
    </row>
    <row r="16257" spans="1:8" x14ac:dyDescent="0.55000000000000004">
      <c r="A16257" s="33">
        <v>44253</v>
      </c>
      <c r="B16257" s="1" t="s">
        <v>50</v>
      </c>
      <c r="C16257">
        <v>1052</v>
      </c>
      <c r="D16257">
        <v>27821</v>
      </c>
      <c r="E16257" s="32">
        <v>1006</v>
      </c>
      <c r="F16257">
        <v>8</v>
      </c>
      <c r="G16257" s="32">
        <v>58</v>
      </c>
      <c r="H16257" s="32">
        <v>0</v>
      </c>
    </row>
    <row r="16258" spans="1:8" x14ac:dyDescent="0.55000000000000004">
      <c r="A16258" s="33">
        <v>44253</v>
      </c>
      <c r="B16258" s="1" t="s">
        <v>51</v>
      </c>
      <c r="C16258">
        <v>1609</v>
      </c>
      <c r="D16258">
        <v>66997</v>
      </c>
      <c r="E16258" s="32">
        <v>1537</v>
      </c>
      <c r="F16258">
        <v>36</v>
      </c>
      <c r="G16258" s="32">
        <v>36</v>
      </c>
      <c r="H16258" s="32">
        <v>1</v>
      </c>
    </row>
    <row r="16259" spans="1:8" x14ac:dyDescent="0.55000000000000004">
      <c r="A16259" s="33">
        <v>44253</v>
      </c>
      <c r="B16259" s="1" t="s">
        <v>52</v>
      </c>
      <c r="C16259">
        <v>3439</v>
      </c>
      <c r="D16259">
        <v>56710</v>
      </c>
      <c r="E16259" s="32">
        <v>3324</v>
      </c>
      <c r="F16259">
        <v>72</v>
      </c>
      <c r="G16259" s="32">
        <v>44</v>
      </c>
      <c r="H16259" s="32">
        <v>5</v>
      </c>
    </row>
    <row r="16260" spans="1:8" x14ac:dyDescent="0.55000000000000004">
      <c r="A16260" s="33">
        <v>44253</v>
      </c>
      <c r="B16260" s="1" t="s">
        <v>53</v>
      </c>
      <c r="C16260">
        <v>1289</v>
      </c>
      <c r="D16260">
        <v>79034</v>
      </c>
      <c r="E16260" s="32">
        <v>1230</v>
      </c>
      <c r="F16260">
        <v>21</v>
      </c>
      <c r="G16260" s="32">
        <v>38</v>
      </c>
      <c r="H16260" s="32">
        <v>0</v>
      </c>
    </row>
    <row r="16261" spans="1:8" x14ac:dyDescent="0.55000000000000004">
      <c r="A16261" s="33">
        <v>44253</v>
      </c>
      <c r="B16261" s="1" t="s">
        <v>54</v>
      </c>
      <c r="C16261">
        <v>1951</v>
      </c>
      <c r="D16261">
        <v>24715</v>
      </c>
      <c r="E16261" s="32">
        <v>1896</v>
      </c>
      <c r="F16261">
        <v>21</v>
      </c>
      <c r="G16261" s="32">
        <v>27</v>
      </c>
      <c r="H16261" s="32">
        <v>1</v>
      </c>
    </row>
    <row r="16262" spans="1:8" x14ac:dyDescent="0.55000000000000004">
      <c r="A16262" s="33">
        <v>44253</v>
      </c>
      <c r="B16262" s="1" t="s">
        <v>55</v>
      </c>
      <c r="C16262">
        <v>1758</v>
      </c>
      <c r="D16262">
        <v>67228</v>
      </c>
      <c r="E16262" s="32">
        <v>1719</v>
      </c>
      <c r="F16262">
        <v>26</v>
      </c>
      <c r="G16262" s="32">
        <v>39</v>
      </c>
      <c r="H16262" s="32">
        <v>2</v>
      </c>
    </row>
    <row r="16263" spans="1:8" x14ac:dyDescent="0.55000000000000004">
      <c r="A16263" s="33">
        <v>44253</v>
      </c>
      <c r="B16263" s="1" t="s">
        <v>56</v>
      </c>
      <c r="C16263">
        <v>8159</v>
      </c>
      <c r="D16263">
        <v>144617</v>
      </c>
      <c r="E16263" s="32">
        <v>7774</v>
      </c>
      <c r="F16263">
        <v>118</v>
      </c>
      <c r="G16263" s="32">
        <v>272</v>
      </c>
      <c r="H16263" s="32">
        <v>1</v>
      </c>
    </row>
    <row r="16264" spans="1:8" x14ac:dyDescent="0.55000000000000004">
      <c r="A16264" s="33">
        <v>44254</v>
      </c>
      <c r="B16264" s="1" t="s">
        <v>7</v>
      </c>
      <c r="C16264">
        <v>19066</v>
      </c>
      <c r="D16264">
        <v>379662</v>
      </c>
      <c r="E16264" s="32">
        <v>17814</v>
      </c>
      <c r="F16264">
        <v>675</v>
      </c>
      <c r="G16264" s="32">
        <v>601</v>
      </c>
      <c r="H16264" s="32">
        <v>3</v>
      </c>
    </row>
    <row r="16265" spans="1:8" x14ac:dyDescent="0.55000000000000004">
      <c r="A16265" s="33">
        <v>44254</v>
      </c>
      <c r="B16265" s="1" t="s">
        <v>11</v>
      </c>
      <c r="C16265">
        <v>816</v>
      </c>
      <c r="D16265">
        <v>17347</v>
      </c>
      <c r="E16265" s="32">
        <v>769</v>
      </c>
      <c r="F16265">
        <v>20</v>
      </c>
      <c r="G16265" s="32">
        <v>27</v>
      </c>
      <c r="H16265" s="32">
        <v>1</v>
      </c>
    </row>
    <row r="16266" spans="1:8" x14ac:dyDescent="0.55000000000000004">
      <c r="A16266" s="33">
        <v>44254</v>
      </c>
      <c r="B16266" s="1" t="s">
        <v>12</v>
      </c>
      <c r="C16266">
        <v>554</v>
      </c>
      <c r="D16266">
        <v>26654</v>
      </c>
      <c r="E16266" s="32">
        <v>510</v>
      </c>
      <c r="F16266">
        <v>30</v>
      </c>
      <c r="G16266" s="32">
        <v>14</v>
      </c>
      <c r="H16266" s="32">
        <v>0</v>
      </c>
    </row>
    <row r="16267" spans="1:8" x14ac:dyDescent="0.55000000000000004">
      <c r="A16267" s="33">
        <v>44254</v>
      </c>
      <c r="B16267" s="1" t="s">
        <v>13</v>
      </c>
      <c r="C16267">
        <v>3597</v>
      </c>
      <c r="D16267">
        <v>68100</v>
      </c>
      <c r="E16267" s="32">
        <v>3480</v>
      </c>
      <c r="F16267">
        <v>25</v>
      </c>
      <c r="G16267" s="32">
        <v>92</v>
      </c>
      <c r="H16267" s="32">
        <v>3</v>
      </c>
    </row>
    <row r="16268" spans="1:8" x14ac:dyDescent="0.55000000000000004">
      <c r="A16268" s="33">
        <v>44254</v>
      </c>
      <c r="B16268" s="1" t="s">
        <v>14</v>
      </c>
      <c r="C16268">
        <v>269</v>
      </c>
      <c r="D16268">
        <v>7032</v>
      </c>
      <c r="E16268" s="32">
        <v>260</v>
      </c>
      <c r="F16268">
        <v>6</v>
      </c>
      <c r="G16268" s="32">
        <v>3</v>
      </c>
      <c r="H16268" s="32">
        <v>0</v>
      </c>
    </row>
    <row r="16269" spans="1:8" x14ac:dyDescent="0.55000000000000004">
      <c r="A16269" s="33">
        <v>44254</v>
      </c>
      <c r="B16269" s="1" t="s">
        <v>15</v>
      </c>
      <c r="C16269">
        <v>543</v>
      </c>
      <c r="D16269">
        <v>17479</v>
      </c>
      <c r="E16269" s="32">
        <v>513</v>
      </c>
      <c r="F16269">
        <v>15</v>
      </c>
      <c r="G16269" s="32">
        <v>15</v>
      </c>
      <c r="H16269" s="32">
        <v>0</v>
      </c>
    </row>
    <row r="16270" spans="1:8" x14ac:dyDescent="0.55000000000000004">
      <c r="A16270" s="33">
        <v>44254</v>
      </c>
      <c r="B16270" s="1" t="s">
        <v>16</v>
      </c>
      <c r="C16270">
        <v>1919</v>
      </c>
      <c r="D16270">
        <v>110131</v>
      </c>
      <c r="E16270" s="32">
        <v>1747</v>
      </c>
      <c r="F16270">
        <v>70</v>
      </c>
      <c r="G16270" s="32">
        <v>102</v>
      </c>
      <c r="H16270" s="32">
        <v>10</v>
      </c>
    </row>
    <row r="16271" spans="1:8" x14ac:dyDescent="0.55000000000000004">
      <c r="A16271" s="33">
        <v>44254</v>
      </c>
      <c r="B16271" s="1" t="s">
        <v>17</v>
      </c>
      <c r="C16271">
        <v>5740</v>
      </c>
      <c r="D16271">
        <v>24868</v>
      </c>
      <c r="E16271" s="32">
        <v>5289</v>
      </c>
      <c r="F16271">
        <v>106</v>
      </c>
      <c r="G16271" s="32">
        <v>345</v>
      </c>
      <c r="H16271" s="32">
        <v>8</v>
      </c>
    </row>
    <row r="16272" spans="1:8" x14ac:dyDescent="0.55000000000000004">
      <c r="A16272" s="33">
        <v>44254</v>
      </c>
      <c r="B16272" s="1" t="s">
        <v>18</v>
      </c>
      <c r="C16272">
        <v>4090</v>
      </c>
      <c r="D16272">
        <v>125003</v>
      </c>
      <c r="E16272" s="32">
        <v>3879</v>
      </c>
      <c r="F16272">
        <v>66</v>
      </c>
      <c r="G16272" s="32">
        <v>145</v>
      </c>
      <c r="H16272" s="32">
        <v>4</v>
      </c>
    </row>
    <row r="16273" spans="1:8" x14ac:dyDescent="0.55000000000000004">
      <c r="A16273" s="33">
        <v>44254</v>
      </c>
      <c r="B16273" s="1" t="s">
        <v>19</v>
      </c>
      <c r="C16273">
        <v>4491</v>
      </c>
      <c r="D16273">
        <v>91472</v>
      </c>
      <c r="E16273" s="32">
        <v>4228</v>
      </c>
      <c r="F16273">
        <v>84</v>
      </c>
      <c r="G16273" s="32">
        <v>179</v>
      </c>
      <c r="H16273" s="32">
        <v>4</v>
      </c>
    </row>
    <row r="16274" spans="1:8" x14ac:dyDescent="0.55000000000000004">
      <c r="A16274" s="33">
        <v>44254</v>
      </c>
      <c r="B16274" s="1" t="s">
        <v>20</v>
      </c>
      <c r="C16274">
        <v>29250</v>
      </c>
      <c r="D16274">
        <v>547979</v>
      </c>
      <c r="E16274" s="32">
        <v>27169</v>
      </c>
      <c r="F16274">
        <v>558</v>
      </c>
      <c r="G16274" s="32">
        <v>1555</v>
      </c>
      <c r="H16274" s="32">
        <v>37</v>
      </c>
    </row>
    <row r="16275" spans="1:8" x14ac:dyDescent="0.55000000000000004">
      <c r="A16275" s="33">
        <v>44254</v>
      </c>
      <c r="B16275" s="1" t="s">
        <v>21</v>
      </c>
      <c r="C16275">
        <v>26263</v>
      </c>
      <c r="D16275">
        <v>404527</v>
      </c>
      <c r="E16275" s="32">
        <v>23972</v>
      </c>
      <c r="F16275">
        <v>450</v>
      </c>
      <c r="G16275" s="32">
        <v>1841</v>
      </c>
      <c r="H16275" s="32">
        <v>24</v>
      </c>
    </row>
    <row r="16276" spans="1:8" x14ac:dyDescent="0.55000000000000004">
      <c r="A16276" s="33">
        <v>44254</v>
      </c>
      <c r="B16276" s="1" t="s">
        <v>22</v>
      </c>
      <c r="C16276">
        <v>111347</v>
      </c>
      <c r="D16276">
        <v>1529534</v>
      </c>
      <c r="E16276" s="32">
        <v>106635</v>
      </c>
      <c r="F16276">
        <v>1370</v>
      </c>
      <c r="G16276" s="32">
        <v>3342</v>
      </c>
      <c r="H16276" s="32">
        <v>68</v>
      </c>
    </row>
    <row r="16277" spans="1:8" x14ac:dyDescent="0.55000000000000004">
      <c r="A16277" s="33">
        <v>44254</v>
      </c>
      <c r="B16277" s="1" t="s">
        <v>23</v>
      </c>
      <c r="C16277">
        <v>44768</v>
      </c>
      <c r="D16277">
        <v>587587</v>
      </c>
      <c r="E16277" s="32">
        <v>43051</v>
      </c>
      <c r="F16277">
        <v>679</v>
      </c>
      <c r="G16277" s="32">
        <v>1038</v>
      </c>
      <c r="H16277" s="32">
        <v>24</v>
      </c>
    </row>
    <row r="16278" spans="1:8" x14ac:dyDescent="0.55000000000000004">
      <c r="A16278" s="33">
        <v>44254</v>
      </c>
      <c r="B16278" s="1" t="s">
        <v>24</v>
      </c>
      <c r="C16278">
        <v>1076</v>
      </c>
      <c r="D16278">
        <v>44330</v>
      </c>
      <c r="E16278" s="32">
        <v>971</v>
      </c>
      <c r="F16278">
        <v>15</v>
      </c>
      <c r="G16278" s="32">
        <v>90</v>
      </c>
      <c r="H16278" s="32">
        <v>1</v>
      </c>
    </row>
    <row r="16279" spans="1:8" x14ac:dyDescent="0.55000000000000004">
      <c r="A16279" s="33">
        <v>44254</v>
      </c>
      <c r="B16279" s="1" t="s">
        <v>25</v>
      </c>
      <c r="C16279">
        <v>905</v>
      </c>
      <c r="D16279">
        <v>36107</v>
      </c>
      <c r="E16279" s="32">
        <v>860</v>
      </c>
      <c r="F16279">
        <v>28</v>
      </c>
      <c r="G16279" s="32">
        <v>17</v>
      </c>
      <c r="H16279" s="32">
        <v>2</v>
      </c>
    </row>
    <row r="16280" spans="1:8" x14ac:dyDescent="0.55000000000000004">
      <c r="A16280" s="33">
        <v>44254</v>
      </c>
      <c r="B16280" s="1" t="s">
        <v>26</v>
      </c>
      <c r="C16280">
        <v>1845</v>
      </c>
      <c r="D16280">
        <v>51120</v>
      </c>
      <c r="E16280" s="32">
        <v>1663</v>
      </c>
      <c r="F16280">
        <v>62</v>
      </c>
      <c r="G16280" s="32">
        <v>149</v>
      </c>
      <c r="H16280" s="32">
        <v>7</v>
      </c>
    </row>
    <row r="16281" spans="1:8" x14ac:dyDescent="0.55000000000000004">
      <c r="A16281" s="33">
        <v>44254</v>
      </c>
      <c r="B16281" s="1" t="s">
        <v>27</v>
      </c>
      <c r="C16281">
        <v>545</v>
      </c>
      <c r="D16281">
        <v>31810</v>
      </c>
      <c r="E16281" s="32">
        <v>515</v>
      </c>
      <c r="F16281">
        <v>25</v>
      </c>
      <c r="G16281" s="32">
        <v>5</v>
      </c>
      <c r="H16281" s="32">
        <v>0</v>
      </c>
    </row>
    <row r="16282" spans="1:8" x14ac:dyDescent="0.55000000000000004">
      <c r="A16282" s="33">
        <v>44254</v>
      </c>
      <c r="B16282" s="1" t="s">
        <v>28</v>
      </c>
      <c r="C16282">
        <v>939</v>
      </c>
      <c r="D16282">
        <v>25903</v>
      </c>
      <c r="E16282" s="32">
        <v>914</v>
      </c>
      <c r="F16282">
        <v>16</v>
      </c>
      <c r="G16282" s="32">
        <v>10</v>
      </c>
      <c r="H16282" s="32">
        <v>1</v>
      </c>
    </row>
    <row r="16283" spans="1:8" x14ac:dyDescent="0.55000000000000004">
      <c r="A16283" s="33">
        <v>44254</v>
      </c>
      <c r="B16283" s="1" t="s">
        <v>29</v>
      </c>
      <c r="C16283">
        <v>2364</v>
      </c>
      <c r="D16283">
        <v>97594</v>
      </c>
      <c r="E16283" s="32">
        <v>2338</v>
      </c>
      <c r="F16283">
        <v>41</v>
      </c>
      <c r="G16283" s="32">
        <v>17</v>
      </c>
      <c r="H16283" s="32">
        <v>0</v>
      </c>
    </row>
    <row r="16284" spans="1:8" x14ac:dyDescent="0.55000000000000004">
      <c r="A16284" s="33">
        <v>44254</v>
      </c>
      <c r="B16284" s="1" t="s">
        <v>30</v>
      </c>
      <c r="C16284">
        <v>4714</v>
      </c>
      <c r="D16284">
        <v>134077</v>
      </c>
      <c r="E16284" s="32">
        <v>4456</v>
      </c>
      <c r="F16284">
        <v>109</v>
      </c>
      <c r="G16284" s="32">
        <v>149</v>
      </c>
      <c r="H16284" s="32">
        <v>7</v>
      </c>
    </row>
    <row r="16285" spans="1:8" x14ac:dyDescent="0.55000000000000004">
      <c r="A16285" s="33">
        <v>44254</v>
      </c>
      <c r="B16285" s="1" t="s">
        <v>31</v>
      </c>
      <c r="C16285">
        <v>5126</v>
      </c>
      <c r="D16285">
        <v>187116</v>
      </c>
      <c r="E16285" s="32">
        <v>4824</v>
      </c>
      <c r="F16285">
        <v>93</v>
      </c>
      <c r="G16285" s="32">
        <v>209</v>
      </c>
      <c r="H16285" s="32">
        <v>0</v>
      </c>
    </row>
    <row r="16286" spans="1:8" x14ac:dyDescent="0.55000000000000004">
      <c r="A16286" s="33">
        <v>44254</v>
      </c>
      <c r="B16286" s="1" t="s">
        <v>32</v>
      </c>
      <c r="C16286">
        <v>25777</v>
      </c>
      <c r="D16286">
        <v>389359</v>
      </c>
      <c r="E16286" s="32">
        <v>24601</v>
      </c>
      <c r="F16286">
        <v>517</v>
      </c>
      <c r="G16286" s="32">
        <v>659</v>
      </c>
      <c r="H16286" s="32">
        <v>33</v>
      </c>
    </row>
    <row r="16287" spans="1:8" x14ac:dyDescent="0.55000000000000004">
      <c r="A16287" s="33">
        <v>44254</v>
      </c>
      <c r="B16287" s="1" t="s">
        <v>33</v>
      </c>
      <c r="C16287">
        <v>2521</v>
      </c>
      <c r="D16287">
        <v>63656</v>
      </c>
      <c r="E16287" s="32">
        <v>2408</v>
      </c>
      <c r="F16287">
        <v>53</v>
      </c>
      <c r="G16287" s="32">
        <v>138</v>
      </c>
      <c r="H16287" s="32">
        <v>8</v>
      </c>
    </row>
    <row r="16288" spans="1:8" x14ac:dyDescent="0.55000000000000004">
      <c r="A16288" s="33">
        <v>44254</v>
      </c>
      <c r="B16288" s="1" t="s">
        <v>34</v>
      </c>
      <c r="C16288">
        <v>2462</v>
      </c>
      <c r="D16288">
        <v>72807</v>
      </c>
      <c r="E16288" s="32">
        <v>2272</v>
      </c>
      <c r="F16288">
        <v>46</v>
      </c>
      <c r="G16288" s="32">
        <v>144</v>
      </c>
      <c r="H16288" s="32">
        <v>6</v>
      </c>
    </row>
    <row r="16289" spans="1:8" x14ac:dyDescent="0.55000000000000004">
      <c r="A16289" s="33">
        <v>44254</v>
      </c>
      <c r="B16289" s="1" t="s">
        <v>35</v>
      </c>
      <c r="C16289">
        <v>9046</v>
      </c>
      <c r="D16289">
        <v>154708</v>
      </c>
      <c r="E16289" s="32">
        <v>8578</v>
      </c>
      <c r="F16289">
        <v>154</v>
      </c>
      <c r="G16289" s="32">
        <v>329</v>
      </c>
      <c r="H16289" s="32">
        <v>2</v>
      </c>
    </row>
    <row r="16290" spans="1:8" x14ac:dyDescent="0.55000000000000004">
      <c r="A16290" s="33">
        <v>44254</v>
      </c>
      <c r="B16290" s="1" t="s">
        <v>36</v>
      </c>
      <c r="C16290">
        <v>47069</v>
      </c>
      <c r="D16290">
        <v>783892</v>
      </c>
      <c r="E16290" s="32">
        <v>44490</v>
      </c>
      <c r="F16290">
        <v>1115</v>
      </c>
      <c r="G16290" s="32">
        <v>1051</v>
      </c>
      <c r="H16290" s="32">
        <v>90</v>
      </c>
    </row>
    <row r="16291" spans="1:8" x14ac:dyDescent="0.55000000000000004">
      <c r="A16291" s="33">
        <v>44254</v>
      </c>
      <c r="B16291" s="1" t="s">
        <v>37</v>
      </c>
      <c r="C16291">
        <v>17922</v>
      </c>
      <c r="D16291">
        <v>246654</v>
      </c>
      <c r="E16291" s="32">
        <v>16939</v>
      </c>
      <c r="F16291">
        <v>530</v>
      </c>
      <c r="G16291" s="32">
        <v>453</v>
      </c>
      <c r="H16291" s="32">
        <v>42</v>
      </c>
    </row>
    <row r="16292" spans="1:8" x14ac:dyDescent="0.55000000000000004">
      <c r="A16292" s="33">
        <v>44254</v>
      </c>
      <c r="B16292" s="1" t="s">
        <v>38</v>
      </c>
      <c r="C16292">
        <v>3356</v>
      </c>
      <c r="D16292">
        <v>81493</v>
      </c>
      <c r="E16292" s="32">
        <v>3232</v>
      </c>
      <c r="F16292">
        <v>45</v>
      </c>
      <c r="G16292" s="32">
        <v>79</v>
      </c>
      <c r="H16292" s="32">
        <v>5</v>
      </c>
    </row>
    <row r="16293" spans="1:8" x14ac:dyDescent="0.55000000000000004">
      <c r="A16293" s="33">
        <v>44254</v>
      </c>
      <c r="B16293" s="1" t="s">
        <v>39</v>
      </c>
      <c r="C16293">
        <v>1162</v>
      </c>
      <c r="D16293">
        <v>24457</v>
      </c>
      <c r="E16293" s="32">
        <v>1109</v>
      </c>
      <c r="F16293">
        <v>18</v>
      </c>
      <c r="G16293" s="32">
        <v>11</v>
      </c>
      <c r="H16293" s="32">
        <v>3</v>
      </c>
    </row>
    <row r="16294" spans="1:8" x14ac:dyDescent="0.55000000000000004">
      <c r="A16294" s="33">
        <v>44254</v>
      </c>
      <c r="B16294" s="1" t="s">
        <v>40</v>
      </c>
      <c r="C16294">
        <v>210</v>
      </c>
      <c r="D16294">
        <v>40638</v>
      </c>
      <c r="E16294" s="32">
        <v>202</v>
      </c>
      <c r="F16294">
        <v>2</v>
      </c>
      <c r="G16294" s="32">
        <v>3</v>
      </c>
      <c r="H16294" s="32">
        <v>0</v>
      </c>
    </row>
    <row r="16295" spans="1:8" x14ac:dyDescent="0.55000000000000004">
      <c r="A16295" s="33">
        <v>44254</v>
      </c>
      <c r="B16295" s="1" t="s">
        <v>41</v>
      </c>
      <c r="C16295">
        <v>284</v>
      </c>
      <c r="D16295">
        <v>15625</v>
      </c>
      <c r="E16295" s="32">
        <v>278</v>
      </c>
      <c r="F16295">
        <v>0</v>
      </c>
      <c r="G16295" s="32">
        <v>6</v>
      </c>
      <c r="H16295" s="32">
        <v>0</v>
      </c>
    </row>
    <row r="16296" spans="1:8" x14ac:dyDescent="0.55000000000000004">
      <c r="A16296" s="33">
        <v>44254</v>
      </c>
      <c r="B16296" s="1" t="s">
        <v>42</v>
      </c>
      <c r="C16296">
        <v>2479</v>
      </c>
      <c r="D16296">
        <v>66389</v>
      </c>
      <c r="E16296" s="32">
        <v>2389</v>
      </c>
      <c r="F16296">
        <v>32</v>
      </c>
      <c r="G16296" s="32">
        <v>53</v>
      </c>
      <c r="H16296" s="32">
        <v>2</v>
      </c>
    </row>
    <row r="16297" spans="1:8" x14ac:dyDescent="0.55000000000000004">
      <c r="A16297" s="33">
        <v>44254</v>
      </c>
      <c r="B16297" s="1" t="s">
        <v>43</v>
      </c>
      <c r="C16297">
        <v>5022</v>
      </c>
      <c r="D16297">
        <v>151415</v>
      </c>
      <c r="E16297" s="32">
        <v>4871</v>
      </c>
      <c r="F16297">
        <v>102</v>
      </c>
      <c r="G16297" s="32">
        <v>41</v>
      </c>
      <c r="H16297" s="32">
        <v>5</v>
      </c>
    </row>
    <row r="16298" spans="1:8" x14ac:dyDescent="0.55000000000000004">
      <c r="A16298" s="33">
        <v>44254</v>
      </c>
      <c r="B16298" s="1" t="s">
        <v>44</v>
      </c>
      <c r="C16298">
        <v>1380</v>
      </c>
      <c r="D16298">
        <v>58758</v>
      </c>
      <c r="E16298" s="32">
        <v>1287</v>
      </c>
      <c r="F16298">
        <v>38</v>
      </c>
      <c r="G16298" s="32">
        <v>55</v>
      </c>
      <c r="H16298" s="32">
        <v>0</v>
      </c>
    </row>
    <row r="16299" spans="1:8" x14ac:dyDescent="0.55000000000000004">
      <c r="A16299" s="33">
        <v>44254</v>
      </c>
      <c r="B16299" s="1" t="s">
        <v>45</v>
      </c>
      <c r="C16299">
        <v>450</v>
      </c>
      <c r="D16299">
        <v>26373</v>
      </c>
      <c r="E16299" s="32">
        <v>407</v>
      </c>
      <c r="F16299">
        <v>16</v>
      </c>
      <c r="G16299" s="32">
        <v>27</v>
      </c>
      <c r="H16299" s="32">
        <v>2</v>
      </c>
    </row>
    <row r="16300" spans="1:8" x14ac:dyDescent="0.55000000000000004">
      <c r="A16300" s="33">
        <v>44254</v>
      </c>
      <c r="B16300" s="1" t="s">
        <v>46</v>
      </c>
      <c r="C16300">
        <v>752</v>
      </c>
      <c r="D16300">
        <v>44331</v>
      </c>
      <c r="E16300" s="32">
        <v>705</v>
      </c>
      <c r="F16300">
        <v>18</v>
      </c>
      <c r="G16300" s="32">
        <v>29</v>
      </c>
      <c r="H16300" s="32">
        <v>1</v>
      </c>
    </row>
    <row r="16301" spans="1:8" x14ac:dyDescent="0.55000000000000004">
      <c r="A16301" s="33">
        <v>44254</v>
      </c>
      <c r="B16301" s="1" t="s">
        <v>47</v>
      </c>
      <c r="C16301">
        <v>1062</v>
      </c>
      <c r="D16301">
        <v>32499</v>
      </c>
      <c r="E16301" s="32">
        <v>998</v>
      </c>
      <c r="F16301">
        <v>23</v>
      </c>
      <c r="G16301" s="32">
        <v>41</v>
      </c>
      <c r="H16301" s="32">
        <v>1</v>
      </c>
    </row>
    <row r="16302" spans="1:8" x14ac:dyDescent="0.55000000000000004">
      <c r="A16302" s="33">
        <v>44254</v>
      </c>
      <c r="B16302" s="1" t="s">
        <v>48</v>
      </c>
      <c r="C16302">
        <v>884</v>
      </c>
      <c r="D16302">
        <v>7091</v>
      </c>
      <c r="E16302" s="32">
        <v>866</v>
      </c>
      <c r="F16302">
        <v>17</v>
      </c>
      <c r="G16302" s="32">
        <v>1</v>
      </c>
      <c r="H16302" s="32">
        <v>1</v>
      </c>
    </row>
    <row r="16303" spans="1:8" x14ac:dyDescent="0.55000000000000004">
      <c r="A16303" s="33">
        <v>44254</v>
      </c>
      <c r="B16303" s="1" t="s">
        <v>49</v>
      </c>
      <c r="C16303">
        <v>18007</v>
      </c>
      <c r="D16303">
        <v>440851</v>
      </c>
      <c r="E16303" s="32">
        <v>16954</v>
      </c>
      <c r="F16303">
        <v>286</v>
      </c>
      <c r="G16303" s="32">
        <v>767</v>
      </c>
      <c r="H16303" s="32">
        <v>19</v>
      </c>
    </row>
    <row r="16304" spans="1:8" x14ac:dyDescent="0.55000000000000004">
      <c r="A16304" s="33">
        <v>44254</v>
      </c>
      <c r="B16304" s="1" t="s">
        <v>50</v>
      </c>
      <c r="C16304">
        <v>1054</v>
      </c>
      <c r="D16304">
        <v>27986</v>
      </c>
      <c r="E16304" s="32">
        <v>1007</v>
      </c>
      <c r="F16304">
        <v>8</v>
      </c>
      <c r="G16304" s="32">
        <v>59</v>
      </c>
      <c r="H16304" s="32">
        <v>0</v>
      </c>
    </row>
    <row r="16305" spans="1:8" x14ac:dyDescent="0.55000000000000004">
      <c r="A16305" s="33">
        <v>44254</v>
      </c>
      <c r="B16305" s="1" t="s">
        <v>51</v>
      </c>
      <c r="C16305">
        <v>1610</v>
      </c>
      <c r="D16305">
        <v>67208</v>
      </c>
      <c r="E16305" s="32">
        <v>1539</v>
      </c>
      <c r="F16305">
        <v>36</v>
      </c>
      <c r="G16305" s="32">
        <v>35</v>
      </c>
      <c r="H16305" s="32">
        <v>1</v>
      </c>
    </row>
    <row r="16306" spans="1:8" x14ac:dyDescent="0.55000000000000004">
      <c r="A16306" s="33">
        <v>44254</v>
      </c>
      <c r="B16306" s="1" t="s">
        <v>52</v>
      </c>
      <c r="C16306">
        <v>3439</v>
      </c>
      <c r="D16306">
        <v>56763</v>
      </c>
      <c r="E16306" s="32">
        <v>3328</v>
      </c>
      <c r="F16306">
        <v>72</v>
      </c>
      <c r="G16306" s="32">
        <v>44</v>
      </c>
      <c r="H16306" s="32">
        <v>5</v>
      </c>
    </row>
    <row r="16307" spans="1:8" x14ac:dyDescent="0.55000000000000004">
      <c r="A16307" s="33">
        <v>44254</v>
      </c>
      <c r="B16307" s="1" t="s">
        <v>53</v>
      </c>
      <c r="C16307">
        <v>1291</v>
      </c>
      <c r="D16307">
        <v>79486</v>
      </c>
      <c r="E16307" s="32">
        <v>1237</v>
      </c>
      <c r="F16307">
        <v>21</v>
      </c>
      <c r="G16307" s="32">
        <v>33</v>
      </c>
      <c r="H16307" s="32">
        <v>0</v>
      </c>
    </row>
    <row r="16308" spans="1:8" x14ac:dyDescent="0.55000000000000004">
      <c r="A16308" s="33">
        <v>44254</v>
      </c>
      <c r="B16308" s="1" t="s">
        <v>54</v>
      </c>
      <c r="C16308">
        <v>1951</v>
      </c>
      <c r="D16308">
        <v>24715</v>
      </c>
      <c r="E16308" s="32">
        <v>1896</v>
      </c>
      <c r="F16308">
        <v>21</v>
      </c>
      <c r="G16308" s="32">
        <v>25</v>
      </c>
      <c r="H16308" s="32">
        <v>1</v>
      </c>
    </row>
    <row r="16309" spans="1:8" x14ac:dyDescent="0.55000000000000004">
      <c r="A16309" s="33">
        <v>44254</v>
      </c>
      <c r="B16309" s="1" t="s">
        <v>55</v>
      </c>
      <c r="C16309">
        <v>1761</v>
      </c>
      <c r="D16309">
        <v>67412</v>
      </c>
      <c r="E16309" s="32">
        <v>1723</v>
      </c>
      <c r="F16309">
        <v>26</v>
      </c>
      <c r="G16309" s="32">
        <v>35</v>
      </c>
      <c r="H16309" s="32">
        <v>2</v>
      </c>
    </row>
    <row r="16310" spans="1:8" x14ac:dyDescent="0.55000000000000004">
      <c r="A16310" s="33">
        <v>44254</v>
      </c>
      <c r="B16310" s="1" t="s">
        <v>56</v>
      </c>
      <c r="C16310">
        <v>8178</v>
      </c>
      <c r="D16310">
        <v>144852</v>
      </c>
      <c r="E16310" s="32">
        <v>7802</v>
      </c>
      <c r="F16310">
        <v>119</v>
      </c>
      <c r="G16310" s="32">
        <v>262</v>
      </c>
      <c r="H16310" s="32">
        <v>1</v>
      </c>
    </row>
    <row r="16311" spans="1:8" x14ac:dyDescent="0.55000000000000004">
      <c r="A16311" s="33">
        <v>44255</v>
      </c>
      <c r="B16311" s="1" t="s">
        <v>7</v>
      </c>
      <c r="C16311">
        <v>19093</v>
      </c>
      <c r="D16311">
        <v>381062</v>
      </c>
      <c r="E16311" s="32">
        <v>17867</v>
      </c>
      <c r="F16311">
        <v>677</v>
      </c>
      <c r="G16311" s="32">
        <v>577</v>
      </c>
      <c r="H16311" s="32">
        <v>3</v>
      </c>
    </row>
    <row r="16312" spans="1:8" x14ac:dyDescent="0.55000000000000004">
      <c r="A16312" s="33">
        <v>44255</v>
      </c>
      <c r="B16312" s="1" t="s">
        <v>11</v>
      </c>
      <c r="C16312">
        <v>816</v>
      </c>
      <c r="D16312">
        <v>17347</v>
      </c>
      <c r="E16312" s="32">
        <v>769</v>
      </c>
      <c r="F16312">
        <v>20</v>
      </c>
      <c r="G16312" s="32">
        <v>27</v>
      </c>
      <c r="H16312" s="32">
        <v>1</v>
      </c>
    </row>
    <row r="16313" spans="1:8" x14ac:dyDescent="0.55000000000000004">
      <c r="A16313" s="33">
        <v>44255</v>
      </c>
      <c r="B16313" s="1" t="s">
        <v>12</v>
      </c>
      <c r="C16313">
        <v>554</v>
      </c>
      <c r="D16313">
        <v>26654</v>
      </c>
      <c r="E16313" s="32">
        <v>510</v>
      </c>
      <c r="F16313">
        <v>30</v>
      </c>
      <c r="G16313" s="32">
        <v>14</v>
      </c>
      <c r="H16313" s="32">
        <v>0</v>
      </c>
    </row>
    <row r="16314" spans="1:8" x14ac:dyDescent="0.55000000000000004">
      <c r="A16314" s="33">
        <v>44255</v>
      </c>
      <c r="B16314" s="1" t="s">
        <v>13</v>
      </c>
      <c r="C16314">
        <v>3612</v>
      </c>
      <c r="D16314">
        <v>68128</v>
      </c>
      <c r="E16314" s="32">
        <v>3483</v>
      </c>
      <c r="F16314">
        <v>25</v>
      </c>
      <c r="G16314" s="32">
        <v>104</v>
      </c>
      <c r="H16314" s="32">
        <v>3</v>
      </c>
    </row>
    <row r="16315" spans="1:8" x14ac:dyDescent="0.55000000000000004">
      <c r="A16315" s="33">
        <v>44255</v>
      </c>
      <c r="B16315" s="1" t="s">
        <v>14</v>
      </c>
      <c r="C16315">
        <v>269</v>
      </c>
      <c r="D16315">
        <v>7032</v>
      </c>
      <c r="E16315" s="32">
        <v>260</v>
      </c>
      <c r="F16315">
        <v>6</v>
      </c>
      <c r="G16315" s="32">
        <v>3</v>
      </c>
      <c r="H16315" s="32">
        <v>0</v>
      </c>
    </row>
    <row r="16316" spans="1:8" x14ac:dyDescent="0.55000000000000004">
      <c r="A16316" s="33">
        <v>44255</v>
      </c>
      <c r="B16316" s="1" t="s">
        <v>15</v>
      </c>
      <c r="C16316">
        <v>543</v>
      </c>
      <c r="D16316">
        <v>17488</v>
      </c>
      <c r="E16316" s="32">
        <v>514</v>
      </c>
      <c r="F16316">
        <v>15</v>
      </c>
      <c r="G16316" s="32">
        <v>14</v>
      </c>
      <c r="H16316" s="32">
        <v>0</v>
      </c>
    </row>
    <row r="16317" spans="1:8" x14ac:dyDescent="0.55000000000000004">
      <c r="A16317" s="33">
        <v>44255</v>
      </c>
      <c r="B16317" s="1" t="s">
        <v>16</v>
      </c>
      <c r="C16317">
        <v>1947</v>
      </c>
      <c r="D16317">
        <v>112232</v>
      </c>
      <c r="E16317" s="32">
        <v>1764</v>
      </c>
      <c r="F16317">
        <v>71</v>
      </c>
      <c r="G16317" s="32">
        <v>112</v>
      </c>
      <c r="H16317" s="32">
        <v>10</v>
      </c>
    </row>
    <row r="16318" spans="1:8" x14ac:dyDescent="0.55000000000000004">
      <c r="A16318" s="33">
        <v>44255</v>
      </c>
      <c r="B16318" s="1" t="s">
        <v>17</v>
      </c>
      <c r="C16318">
        <v>5755</v>
      </c>
      <c r="D16318">
        <v>24868</v>
      </c>
      <c r="E16318" s="32">
        <v>5315</v>
      </c>
      <c r="F16318">
        <v>109</v>
      </c>
      <c r="G16318" s="32">
        <v>331</v>
      </c>
      <c r="H16318" s="32">
        <v>9</v>
      </c>
    </row>
    <row r="16319" spans="1:8" x14ac:dyDescent="0.55000000000000004">
      <c r="A16319" s="33">
        <v>44255</v>
      </c>
      <c r="B16319" s="1" t="s">
        <v>18</v>
      </c>
      <c r="C16319">
        <v>4093</v>
      </c>
      <c r="D16319">
        <v>125100</v>
      </c>
      <c r="E16319" s="32">
        <v>3894</v>
      </c>
      <c r="F16319">
        <v>66</v>
      </c>
      <c r="G16319" s="32">
        <v>133</v>
      </c>
      <c r="H16319" s="32">
        <v>4</v>
      </c>
    </row>
    <row r="16320" spans="1:8" x14ac:dyDescent="0.55000000000000004">
      <c r="A16320" s="33">
        <v>44255</v>
      </c>
      <c r="B16320" s="1" t="s">
        <v>19</v>
      </c>
      <c r="C16320">
        <v>4502</v>
      </c>
      <c r="D16320">
        <v>91472</v>
      </c>
      <c r="E16320" s="32">
        <v>4240</v>
      </c>
      <c r="F16320">
        <v>84</v>
      </c>
      <c r="G16320" s="32">
        <v>178</v>
      </c>
      <c r="H16320" s="32">
        <v>3</v>
      </c>
    </row>
    <row r="16321" spans="1:8" x14ac:dyDescent="0.55000000000000004">
      <c r="A16321" s="33">
        <v>44255</v>
      </c>
      <c r="B16321" s="1" t="s">
        <v>20</v>
      </c>
      <c r="C16321">
        <v>29347</v>
      </c>
      <c r="D16321">
        <v>549118</v>
      </c>
      <c r="E16321" s="32">
        <v>27326</v>
      </c>
      <c r="F16321">
        <v>563</v>
      </c>
      <c r="G16321" s="32">
        <v>1458</v>
      </c>
      <c r="H16321" s="32">
        <v>38</v>
      </c>
    </row>
    <row r="16322" spans="1:8" x14ac:dyDescent="0.55000000000000004">
      <c r="A16322" s="33">
        <v>44255</v>
      </c>
      <c r="B16322" s="1" t="s">
        <v>21</v>
      </c>
      <c r="C16322">
        <v>26395</v>
      </c>
      <c r="D16322">
        <v>405008</v>
      </c>
      <c r="E16322" s="32">
        <v>24243</v>
      </c>
      <c r="F16322">
        <v>453</v>
      </c>
      <c r="G16322" s="32">
        <v>1699</v>
      </c>
      <c r="H16322" s="32">
        <v>25</v>
      </c>
    </row>
    <row r="16323" spans="1:8" x14ac:dyDescent="0.55000000000000004">
      <c r="A16323" s="33">
        <v>44255</v>
      </c>
      <c r="B16323" s="1" t="s">
        <v>22</v>
      </c>
      <c r="C16323">
        <v>111676</v>
      </c>
      <c r="D16323">
        <v>1529534</v>
      </c>
      <c r="E16323" s="32">
        <v>106926</v>
      </c>
      <c r="F16323">
        <v>1376</v>
      </c>
      <c r="G16323" s="32">
        <v>3374</v>
      </c>
      <c r="H16323" s="32">
        <v>67</v>
      </c>
    </row>
    <row r="16324" spans="1:8" x14ac:dyDescent="0.55000000000000004">
      <c r="A16324" s="33">
        <v>44255</v>
      </c>
      <c r="B16324" s="1" t="s">
        <v>23</v>
      </c>
      <c r="C16324">
        <v>44899</v>
      </c>
      <c r="D16324">
        <v>587587</v>
      </c>
      <c r="E16324" s="32">
        <v>43144</v>
      </c>
      <c r="F16324">
        <v>680</v>
      </c>
      <c r="G16324" s="32">
        <v>1075</v>
      </c>
      <c r="H16324" s="32">
        <v>27</v>
      </c>
    </row>
    <row r="16325" spans="1:8" x14ac:dyDescent="0.55000000000000004">
      <c r="A16325" s="33">
        <v>44255</v>
      </c>
      <c r="B16325" s="1" t="s">
        <v>24</v>
      </c>
      <c r="C16325">
        <v>1080</v>
      </c>
      <c r="D16325">
        <v>44544</v>
      </c>
      <c r="E16325" s="32">
        <v>977</v>
      </c>
      <c r="F16325">
        <v>15</v>
      </c>
      <c r="G16325" s="32">
        <v>88</v>
      </c>
      <c r="H16325" s="32">
        <v>1</v>
      </c>
    </row>
    <row r="16326" spans="1:8" x14ac:dyDescent="0.55000000000000004">
      <c r="A16326" s="33">
        <v>44255</v>
      </c>
      <c r="B16326" s="1" t="s">
        <v>25</v>
      </c>
      <c r="C16326">
        <v>905</v>
      </c>
      <c r="D16326">
        <v>36107</v>
      </c>
      <c r="E16326" s="32">
        <v>860</v>
      </c>
      <c r="F16326">
        <v>28</v>
      </c>
      <c r="G16326" s="32">
        <v>17</v>
      </c>
      <c r="H16326" s="32">
        <v>2</v>
      </c>
    </row>
    <row r="16327" spans="1:8" x14ac:dyDescent="0.55000000000000004">
      <c r="A16327" s="33">
        <v>44255</v>
      </c>
      <c r="B16327" s="1" t="s">
        <v>26</v>
      </c>
      <c r="C16327">
        <v>1851</v>
      </c>
      <c r="D16327">
        <v>51318</v>
      </c>
      <c r="E16327" s="32">
        <v>1673</v>
      </c>
      <c r="F16327">
        <v>62</v>
      </c>
      <c r="G16327" s="32">
        <v>143</v>
      </c>
      <c r="H16327" s="32">
        <v>7</v>
      </c>
    </row>
    <row r="16328" spans="1:8" x14ac:dyDescent="0.55000000000000004">
      <c r="A16328" s="33">
        <v>44255</v>
      </c>
      <c r="B16328" s="1" t="s">
        <v>27</v>
      </c>
      <c r="C16328">
        <v>545</v>
      </c>
      <c r="D16328">
        <v>31854</v>
      </c>
      <c r="E16328" s="32">
        <v>516</v>
      </c>
      <c r="F16328">
        <v>25</v>
      </c>
      <c r="G16328" s="32">
        <v>4</v>
      </c>
      <c r="H16328" s="32">
        <v>0</v>
      </c>
    </row>
    <row r="16329" spans="1:8" x14ac:dyDescent="0.55000000000000004">
      <c r="A16329" s="33">
        <v>44255</v>
      </c>
      <c r="B16329" s="1" t="s">
        <v>28</v>
      </c>
      <c r="C16329">
        <v>939</v>
      </c>
      <c r="D16329">
        <v>25903</v>
      </c>
      <c r="E16329" s="32">
        <v>914</v>
      </c>
      <c r="F16329">
        <v>16</v>
      </c>
      <c r="G16329" s="32">
        <v>10</v>
      </c>
      <c r="H16329" s="32">
        <v>1</v>
      </c>
    </row>
    <row r="16330" spans="1:8" x14ac:dyDescent="0.55000000000000004">
      <c r="A16330" s="33">
        <v>44255</v>
      </c>
      <c r="B16330" s="1" t="s">
        <v>29</v>
      </c>
      <c r="C16330">
        <v>2364</v>
      </c>
      <c r="D16330">
        <v>97594</v>
      </c>
      <c r="E16330" s="32">
        <v>2338</v>
      </c>
      <c r="F16330">
        <v>41</v>
      </c>
      <c r="G16330" s="32">
        <v>17</v>
      </c>
      <c r="H16330" s="32">
        <v>0</v>
      </c>
    </row>
    <row r="16331" spans="1:8" x14ac:dyDescent="0.55000000000000004">
      <c r="A16331" s="33">
        <v>44255</v>
      </c>
      <c r="B16331" s="1" t="s">
        <v>30</v>
      </c>
      <c r="C16331">
        <v>4722</v>
      </c>
      <c r="D16331">
        <v>134083</v>
      </c>
      <c r="E16331" s="32">
        <v>4464</v>
      </c>
      <c r="F16331">
        <v>110</v>
      </c>
      <c r="G16331" s="32">
        <v>148</v>
      </c>
      <c r="H16331" s="32">
        <v>7</v>
      </c>
    </row>
    <row r="16332" spans="1:8" x14ac:dyDescent="0.55000000000000004">
      <c r="A16332" s="33">
        <v>44255</v>
      </c>
      <c r="B16332" s="1" t="s">
        <v>31</v>
      </c>
      <c r="C16332">
        <v>5141</v>
      </c>
      <c r="D16332">
        <v>187116</v>
      </c>
      <c r="E16332" s="32">
        <v>4834</v>
      </c>
      <c r="F16332">
        <v>93</v>
      </c>
      <c r="G16332" s="32">
        <v>214</v>
      </c>
      <c r="H16332" s="32">
        <v>0</v>
      </c>
    </row>
    <row r="16333" spans="1:8" x14ac:dyDescent="0.55000000000000004">
      <c r="A16333" s="33">
        <v>44255</v>
      </c>
      <c r="B16333" s="1" t="s">
        <v>32</v>
      </c>
      <c r="C16333">
        <v>25830</v>
      </c>
      <c r="D16333">
        <v>389359</v>
      </c>
      <c r="E16333" s="32">
        <v>24655</v>
      </c>
      <c r="F16333">
        <v>518</v>
      </c>
      <c r="G16333" s="32">
        <v>657</v>
      </c>
      <c r="H16333" s="32">
        <v>31</v>
      </c>
    </row>
    <row r="16334" spans="1:8" x14ac:dyDescent="0.55000000000000004">
      <c r="A16334" s="33">
        <v>44255</v>
      </c>
      <c r="B16334" s="1" t="s">
        <v>33</v>
      </c>
      <c r="C16334">
        <v>2528</v>
      </c>
      <c r="D16334">
        <v>63656</v>
      </c>
      <c r="E16334" s="32">
        <v>2414</v>
      </c>
      <c r="F16334">
        <v>53</v>
      </c>
      <c r="G16334" s="32">
        <v>139</v>
      </c>
      <c r="H16334" s="32">
        <v>8</v>
      </c>
    </row>
    <row r="16335" spans="1:8" x14ac:dyDescent="0.55000000000000004">
      <c r="A16335" s="33">
        <v>44255</v>
      </c>
      <c r="B16335" s="1" t="s">
        <v>34</v>
      </c>
      <c r="C16335">
        <v>2467</v>
      </c>
      <c r="D16335">
        <v>72992</v>
      </c>
      <c r="E16335" s="32">
        <v>2283</v>
      </c>
      <c r="F16335">
        <v>46</v>
      </c>
      <c r="G16335" s="32">
        <v>138</v>
      </c>
      <c r="H16335" s="32">
        <v>5</v>
      </c>
    </row>
    <row r="16336" spans="1:8" x14ac:dyDescent="0.55000000000000004">
      <c r="A16336" s="33">
        <v>44255</v>
      </c>
      <c r="B16336" s="1" t="s">
        <v>35</v>
      </c>
      <c r="C16336">
        <v>9046</v>
      </c>
      <c r="D16336">
        <v>154708</v>
      </c>
      <c r="E16336" s="32">
        <v>8578</v>
      </c>
      <c r="F16336">
        <v>154</v>
      </c>
      <c r="G16336" s="32">
        <v>329</v>
      </c>
      <c r="H16336" s="32">
        <v>2</v>
      </c>
    </row>
    <row r="16337" spans="1:8" x14ac:dyDescent="0.55000000000000004">
      <c r="A16337" s="33">
        <v>44255</v>
      </c>
      <c r="B16337" s="1" t="s">
        <v>36</v>
      </c>
      <c r="C16337">
        <v>47123</v>
      </c>
      <c r="D16337">
        <v>788301</v>
      </c>
      <c r="E16337" s="32">
        <v>44543</v>
      </c>
      <c r="F16337">
        <v>1117</v>
      </c>
      <c r="G16337" s="32">
        <v>1051</v>
      </c>
      <c r="H16337" s="32">
        <v>90</v>
      </c>
    </row>
    <row r="16338" spans="1:8" x14ac:dyDescent="0.55000000000000004">
      <c r="A16338" s="33">
        <v>44255</v>
      </c>
      <c r="B16338" s="1" t="s">
        <v>37</v>
      </c>
      <c r="C16338">
        <v>17943</v>
      </c>
      <c r="D16338">
        <v>247844</v>
      </c>
      <c r="E16338" s="32">
        <v>16996</v>
      </c>
      <c r="F16338">
        <v>530</v>
      </c>
      <c r="G16338" s="32">
        <v>417</v>
      </c>
      <c r="H16338" s="32">
        <v>41</v>
      </c>
    </row>
    <row r="16339" spans="1:8" x14ac:dyDescent="0.55000000000000004">
      <c r="A16339" s="33">
        <v>44255</v>
      </c>
      <c r="B16339" s="1" t="s">
        <v>38</v>
      </c>
      <c r="C16339">
        <v>3358</v>
      </c>
      <c r="D16339">
        <v>81493</v>
      </c>
      <c r="E16339" s="32">
        <v>3242</v>
      </c>
      <c r="F16339">
        <v>46</v>
      </c>
      <c r="G16339" s="32">
        <v>70</v>
      </c>
      <c r="H16339" s="32">
        <v>5</v>
      </c>
    </row>
    <row r="16340" spans="1:8" x14ac:dyDescent="0.55000000000000004">
      <c r="A16340" s="33">
        <v>44255</v>
      </c>
      <c r="B16340" s="1" t="s">
        <v>39</v>
      </c>
      <c r="C16340">
        <v>1163</v>
      </c>
      <c r="D16340">
        <v>24494</v>
      </c>
      <c r="E16340" s="32">
        <v>1109</v>
      </c>
      <c r="F16340">
        <v>18</v>
      </c>
      <c r="G16340" s="32">
        <v>12</v>
      </c>
      <c r="H16340" s="32">
        <v>3</v>
      </c>
    </row>
    <row r="16341" spans="1:8" x14ac:dyDescent="0.55000000000000004">
      <c r="A16341" s="33">
        <v>44255</v>
      </c>
      <c r="B16341" s="1" t="s">
        <v>40</v>
      </c>
      <c r="C16341">
        <v>210</v>
      </c>
      <c r="D16341">
        <v>40661</v>
      </c>
      <c r="E16341" s="32">
        <v>202</v>
      </c>
      <c r="F16341">
        <v>2</v>
      </c>
      <c r="G16341" s="32">
        <v>3</v>
      </c>
      <c r="H16341" s="32">
        <v>0</v>
      </c>
    </row>
    <row r="16342" spans="1:8" x14ac:dyDescent="0.55000000000000004">
      <c r="A16342" s="33">
        <v>44255</v>
      </c>
      <c r="B16342" s="1" t="s">
        <v>41</v>
      </c>
      <c r="C16342">
        <v>284</v>
      </c>
      <c r="D16342">
        <v>15625</v>
      </c>
      <c r="E16342" s="32">
        <v>279</v>
      </c>
      <c r="F16342">
        <v>0</v>
      </c>
      <c r="G16342" s="32">
        <v>5</v>
      </c>
      <c r="H16342" s="32">
        <v>0</v>
      </c>
    </row>
    <row r="16343" spans="1:8" x14ac:dyDescent="0.55000000000000004">
      <c r="A16343" s="33">
        <v>44255</v>
      </c>
      <c r="B16343" s="1" t="s">
        <v>42</v>
      </c>
      <c r="C16343">
        <v>2484</v>
      </c>
      <c r="D16343">
        <v>66389</v>
      </c>
      <c r="E16343" s="32">
        <v>2389</v>
      </c>
      <c r="F16343">
        <v>32</v>
      </c>
      <c r="G16343" s="32">
        <v>53</v>
      </c>
      <c r="H16343" s="32">
        <v>2</v>
      </c>
    </row>
    <row r="16344" spans="1:8" x14ac:dyDescent="0.55000000000000004">
      <c r="A16344" s="33">
        <v>44255</v>
      </c>
      <c r="B16344" s="1" t="s">
        <v>43</v>
      </c>
      <c r="C16344">
        <v>5022</v>
      </c>
      <c r="D16344">
        <v>157847</v>
      </c>
      <c r="E16344" s="32">
        <v>4875</v>
      </c>
      <c r="F16344">
        <v>102</v>
      </c>
      <c r="G16344" s="32">
        <v>37</v>
      </c>
      <c r="H16344" s="32">
        <v>5</v>
      </c>
    </row>
    <row r="16345" spans="1:8" x14ac:dyDescent="0.55000000000000004">
      <c r="A16345" s="33">
        <v>44255</v>
      </c>
      <c r="B16345" s="1" t="s">
        <v>44</v>
      </c>
      <c r="C16345">
        <v>1382</v>
      </c>
      <c r="D16345">
        <v>58758</v>
      </c>
      <c r="E16345" s="32">
        <v>1288</v>
      </c>
      <c r="F16345">
        <v>38</v>
      </c>
      <c r="G16345" s="32">
        <v>56</v>
      </c>
      <c r="H16345" s="32">
        <v>0</v>
      </c>
    </row>
    <row r="16346" spans="1:8" x14ac:dyDescent="0.55000000000000004">
      <c r="A16346" s="33">
        <v>44255</v>
      </c>
      <c r="B16346" s="1" t="s">
        <v>45</v>
      </c>
      <c r="C16346">
        <v>452</v>
      </c>
      <c r="D16346">
        <v>26408</v>
      </c>
      <c r="E16346" s="32">
        <v>408</v>
      </c>
      <c r="F16346">
        <v>16</v>
      </c>
      <c r="G16346" s="32">
        <v>28</v>
      </c>
      <c r="H16346" s="32">
        <v>2</v>
      </c>
    </row>
    <row r="16347" spans="1:8" x14ac:dyDescent="0.55000000000000004">
      <c r="A16347" s="33">
        <v>44255</v>
      </c>
      <c r="B16347" s="1" t="s">
        <v>46</v>
      </c>
      <c r="C16347">
        <v>753</v>
      </c>
      <c r="D16347">
        <v>44733</v>
      </c>
      <c r="E16347" s="32">
        <v>707</v>
      </c>
      <c r="F16347">
        <v>18</v>
      </c>
      <c r="G16347" s="32">
        <v>28</v>
      </c>
      <c r="H16347" s="32">
        <v>1</v>
      </c>
    </row>
    <row r="16348" spans="1:8" x14ac:dyDescent="0.55000000000000004">
      <c r="A16348" s="33">
        <v>44255</v>
      </c>
      <c r="B16348" s="1" t="s">
        <v>47</v>
      </c>
      <c r="C16348">
        <v>1063</v>
      </c>
      <c r="D16348">
        <v>32518</v>
      </c>
      <c r="E16348" s="32">
        <v>1001</v>
      </c>
      <c r="F16348">
        <v>23</v>
      </c>
      <c r="G16348" s="32">
        <v>39</v>
      </c>
      <c r="H16348" s="32">
        <v>1</v>
      </c>
    </row>
    <row r="16349" spans="1:8" x14ac:dyDescent="0.55000000000000004">
      <c r="A16349" s="33">
        <v>44255</v>
      </c>
      <c r="B16349" s="1" t="s">
        <v>48</v>
      </c>
      <c r="C16349">
        <v>884</v>
      </c>
      <c r="D16349">
        <v>7091</v>
      </c>
      <c r="E16349" s="32">
        <v>866</v>
      </c>
      <c r="F16349">
        <v>17</v>
      </c>
      <c r="G16349" s="32">
        <v>1</v>
      </c>
      <c r="H16349" s="32">
        <v>1</v>
      </c>
    </row>
    <row r="16350" spans="1:8" x14ac:dyDescent="0.55000000000000004">
      <c r="A16350" s="33">
        <v>44255</v>
      </c>
      <c r="B16350" s="1" t="s">
        <v>49</v>
      </c>
      <c r="C16350">
        <v>18038</v>
      </c>
      <c r="D16350">
        <v>441889</v>
      </c>
      <c r="E16350" s="32">
        <v>17040</v>
      </c>
      <c r="F16350">
        <v>287</v>
      </c>
      <c r="G16350" s="32">
        <v>711</v>
      </c>
      <c r="H16350" s="32">
        <v>21</v>
      </c>
    </row>
    <row r="16351" spans="1:8" x14ac:dyDescent="0.55000000000000004">
      <c r="A16351" s="33">
        <v>44255</v>
      </c>
      <c r="B16351" s="1" t="s">
        <v>50</v>
      </c>
      <c r="C16351">
        <v>1057</v>
      </c>
      <c r="D16351">
        <v>28057</v>
      </c>
      <c r="E16351" s="32">
        <v>1009</v>
      </c>
      <c r="F16351">
        <v>8</v>
      </c>
      <c r="G16351" s="32">
        <v>60</v>
      </c>
      <c r="H16351" s="32">
        <v>0</v>
      </c>
    </row>
    <row r="16352" spans="1:8" x14ac:dyDescent="0.55000000000000004">
      <c r="A16352" s="33">
        <v>44255</v>
      </c>
      <c r="B16352" s="1" t="s">
        <v>51</v>
      </c>
      <c r="C16352">
        <v>1612</v>
      </c>
      <c r="D16352">
        <v>67315</v>
      </c>
      <c r="E16352" s="32">
        <v>1540</v>
      </c>
      <c r="F16352">
        <v>36</v>
      </c>
      <c r="G16352" s="32">
        <v>36</v>
      </c>
      <c r="H16352" s="32">
        <v>1</v>
      </c>
    </row>
    <row r="16353" spans="1:8" x14ac:dyDescent="0.55000000000000004">
      <c r="A16353" s="33">
        <v>44255</v>
      </c>
      <c r="B16353" s="1" t="s">
        <v>52</v>
      </c>
      <c r="C16353">
        <v>3439</v>
      </c>
      <c r="D16353">
        <v>56787</v>
      </c>
      <c r="E16353" s="32">
        <v>3330</v>
      </c>
      <c r="F16353">
        <v>72</v>
      </c>
      <c r="G16353" s="32">
        <v>44</v>
      </c>
      <c r="H16353" s="32">
        <v>5</v>
      </c>
    </row>
    <row r="16354" spans="1:8" x14ac:dyDescent="0.55000000000000004">
      <c r="A16354" s="33">
        <v>44255</v>
      </c>
      <c r="B16354" s="1" t="s">
        <v>53</v>
      </c>
      <c r="C16354">
        <v>1293</v>
      </c>
      <c r="D16354">
        <v>79520</v>
      </c>
      <c r="E16354" s="32">
        <v>1239</v>
      </c>
      <c r="F16354">
        <v>21</v>
      </c>
      <c r="G16354" s="32">
        <v>33</v>
      </c>
      <c r="H16354" s="32">
        <v>0</v>
      </c>
    </row>
    <row r="16355" spans="1:8" x14ac:dyDescent="0.55000000000000004">
      <c r="A16355" s="33">
        <v>44255</v>
      </c>
      <c r="B16355" s="1" t="s">
        <v>54</v>
      </c>
      <c r="C16355">
        <v>1951</v>
      </c>
      <c r="D16355">
        <v>24715</v>
      </c>
      <c r="E16355" s="32">
        <v>1896</v>
      </c>
      <c r="F16355">
        <v>21</v>
      </c>
      <c r="G16355" s="32">
        <v>24</v>
      </c>
      <c r="H16355" s="32">
        <v>1</v>
      </c>
    </row>
    <row r="16356" spans="1:8" x14ac:dyDescent="0.55000000000000004">
      <c r="A16356" s="33">
        <v>44255</v>
      </c>
      <c r="B16356" s="1" t="s">
        <v>55</v>
      </c>
      <c r="C16356">
        <v>1761</v>
      </c>
      <c r="D16356">
        <v>67412</v>
      </c>
      <c r="E16356" s="32">
        <v>1726</v>
      </c>
      <c r="F16356">
        <v>26</v>
      </c>
      <c r="G16356" s="32">
        <v>35</v>
      </c>
      <c r="H16356" s="32">
        <v>2</v>
      </c>
    </row>
    <row r="16357" spans="1:8" x14ac:dyDescent="0.55000000000000004">
      <c r="A16357" s="33">
        <v>44255</v>
      </c>
      <c r="B16357" s="1" t="s">
        <v>56</v>
      </c>
      <c r="C16357">
        <v>8193</v>
      </c>
      <c r="D16357">
        <v>144904</v>
      </c>
      <c r="E16357" s="32">
        <v>7812</v>
      </c>
      <c r="F16357">
        <v>119</v>
      </c>
      <c r="G16357" s="32">
        <v>267</v>
      </c>
      <c r="H16357" s="32">
        <v>1</v>
      </c>
    </row>
    <row r="16358" spans="1:8" x14ac:dyDescent="0.55000000000000004">
      <c r="A16358" s="33">
        <v>44256</v>
      </c>
      <c r="B16358" s="1" t="s">
        <v>7</v>
      </c>
      <c r="C16358">
        <v>19122</v>
      </c>
      <c r="D16358">
        <v>382054</v>
      </c>
      <c r="E16358" s="32">
        <v>17900</v>
      </c>
      <c r="F16358">
        <v>679</v>
      </c>
      <c r="G16358" s="32">
        <v>549</v>
      </c>
      <c r="H16358" s="32">
        <v>3</v>
      </c>
    </row>
    <row r="16359" spans="1:8" x14ac:dyDescent="0.55000000000000004">
      <c r="A16359" s="33">
        <v>44256</v>
      </c>
      <c r="B16359" s="1" t="s">
        <v>11</v>
      </c>
      <c r="C16359">
        <v>816</v>
      </c>
      <c r="D16359">
        <v>17492</v>
      </c>
      <c r="E16359" s="32">
        <v>771</v>
      </c>
      <c r="F16359">
        <v>20</v>
      </c>
      <c r="G16359" s="32">
        <v>25</v>
      </c>
      <c r="H16359" s="32">
        <v>1</v>
      </c>
    </row>
    <row r="16360" spans="1:8" x14ac:dyDescent="0.55000000000000004">
      <c r="A16360" s="33">
        <v>44256</v>
      </c>
      <c r="B16360" s="1" t="s">
        <v>12</v>
      </c>
      <c r="C16360">
        <v>554</v>
      </c>
      <c r="D16360">
        <v>26838</v>
      </c>
      <c r="E16360" s="32">
        <v>516</v>
      </c>
      <c r="F16360">
        <v>30</v>
      </c>
      <c r="G16360" s="32">
        <v>8</v>
      </c>
      <c r="H16360" s="32">
        <v>0</v>
      </c>
    </row>
    <row r="16361" spans="1:8" x14ac:dyDescent="0.55000000000000004">
      <c r="A16361" s="33">
        <v>44256</v>
      </c>
      <c r="B16361" s="1" t="s">
        <v>13</v>
      </c>
      <c r="C16361">
        <v>3626</v>
      </c>
      <c r="D16361">
        <v>68312</v>
      </c>
      <c r="E16361" s="32">
        <v>3497</v>
      </c>
      <c r="F16361">
        <v>25</v>
      </c>
      <c r="G16361" s="32">
        <v>104</v>
      </c>
      <c r="H16361" s="32">
        <v>3</v>
      </c>
    </row>
    <row r="16362" spans="1:8" x14ac:dyDescent="0.55000000000000004">
      <c r="A16362" s="33">
        <v>44256</v>
      </c>
      <c r="B16362" s="1" t="s">
        <v>14</v>
      </c>
      <c r="C16362">
        <v>269</v>
      </c>
      <c r="D16362">
        <v>7093</v>
      </c>
      <c r="E16362" s="32">
        <v>261</v>
      </c>
      <c r="F16362">
        <v>6</v>
      </c>
      <c r="G16362" s="32">
        <v>2</v>
      </c>
      <c r="H16362" s="32">
        <v>0</v>
      </c>
    </row>
    <row r="16363" spans="1:8" x14ac:dyDescent="0.55000000000000004">
      <c r="A16363" s="33">
        <v>44256</v>
      </c>
      <c r="B16363" s="1" t="s">
        <v>15</v>
      </c>
      <c r="C16363">
        <v>543</v>
      </c>
      <c r="D16363">
        <v>27496</v>
      </c>
      <c r="E16363" s="32">
        <v>514</v>
      </c>
      <c r="F16363">
        <v>15</v>
      </c>
      <c r="G16363" s="32">
        <v>14</v>
      </c>
      <c r="H16363" s="32">
        <v>0</v>
      </c>
    </row>
    <row r="16364" spans="1:8" x14ac:dyDescent="0.55000000000000004">
      <c r="A16364" s="33">
        <v>44256</v>
      </c>
      <c r="B16364" s="1" t="s">
        <v>16</v>
      </c>
      <c r="C16364">
        <v>1962</v>
      </c>
      <c r="D16364">
        <v>113458</v>
      </c>
      <c r="E16364" s="32">
        <v>1771</v>
      </c>
      <c r="F16364">
        <v>71</v>
      </c>
      <c r="G16364" s="32">
        <v>120</v>
      </c>
      <c r="H16364" s="32">
        <v>8</v>
      </c>
    </row>
    <row r="16365" spans="1:8" x14ac:dyDescent="0.55000000000000004">
      <c r="A16365" s="33">
        <v>44256</v>
      </c>
      <c r="B16365" s="1" t="s">
        <v>17</v>
      </c>
      <c r="C16365">
        <v>5808</v>
      </c>
      <c r="D16365">
        <v>24917</v>
      </c>
      <c r="E16365" s="32">
        <v>5335</v>
      </c>
      <c r="F16365">
        <v>110</v>
      </c>
      <c r="G16365" s="32">
        <v>363</v>
      </c>
      <c r="H16365" s="32">
        <v>7</v>
      </c>
    </row>
    <row r="16366" spans="1:8" x14ac:dyDescent="0.55000000000000004">
      <c r="A16366" s="33">
        <v>44256</v>
      </c>
      <c r="B16366" s="1" t="s">
        <v>18</v>
      </c>
      <c r="C16366">
        <v>4101</v>
      </c>
      <c r="D16366">
        <v>126390</v>
      </c>
      <c r="E16366" s="32">
        <v>3908</v>
      </c>
      <c r="F16366">
        <v>66</v>
      </c>
      <c r="G16366" s="32">
        <v>127</v>
      </c>
      <c r="H16366" s="32">
        <v>3</v>
      </c>
    </row>
    <row r="16367" spans="1:8" x14ac:dyDescent="0.55000000000000004">
      <c r="A16367" s="33">
        <v>44256</v>
      </c>
      <c r="B16367" s="1" t="s">
        <v>19</v>
      </c>
      <c r="C16367">
        <v>4517</v>
      </c>
      <c r="D16367">
        <v>92574</v>
      </c>
      <c r="E16367" s="32">
        <v>4249</v>
      </c>
      <c r="F16367">
        <v>84</v>
      </c>
      <c r="G16367" s="32">
        <v>184</v>
      </c>
      <c r="H16367" s="32">
        <v>3</v>
      </c>
    </row>
    <row r="16368" spans="1:8" x14ac:dyDescent="0.55000000000000004">
      <c r="A16368" s="33">
        <v>44256</v>
      </c>
      <c r="B16368" s="1" t="s">
        <v>20</v>
      </c>
      <c r="C16368">
        <v>29408</v>
      </c>
      <c r="D16368">
        <v>552412</v>
      </c>
      <c r="E16368" s="32">
        <v>27645</v>
      </c>
      <c r="F16368">
        <v>570</v>
      </c>
      <c r="G16368" s="32">
        <v>1193</v>
      </c>
      <c r="H16368" s="32">
        <v>38</v>
      </c>
    </row>
    <row r="16369" spans="1:8" x14ac:dyDescent="0.55000000000000004">
      <c r="A16369" s="33">
        <v>44256</v>
      </c>
      <c r="B16369" s="1" t="s">
        <v>21</v>
      </c>
      <c r="C16369">
        <v>26522</v>
      </c>
      <c r="D16369">
        <v>407684</v>
      </c>
      <c r="E16369" s="32">
        <v>24434</v>
      </c>
      <c r="F16369">
        <v>456</v>
      </c>
      <c r="G16369" s="32">
        <v>1632</v>
      </c>
      <c r="H16369" s="32">
        <v>25</v>
      </c>
    </row>
    <row r="16370" spans="1:8" x14ac:dyDescent="0.55000000000000004">
      <c r="A16370" s="33">
        <v>44256</v>
      </c>
      <c r="B16370" s="1" t="s">
        <v>22</v>
      </c>
      <c r="C16370">
        <v>111797</v>
      </c>
      <c r="D16370">
        <v>1540352</v>
      </c>
      <c r="E16370" s="32">
        <v>107311</v>
      </c>
      <c r="F16370">
        <v>1395</v>
      </c>
      <c r="G16370" s="32">
        <v>3091</v>
      </c>
      <c r="H16370" s="32">
        <v>61</v>
      </c>
    </row>
    <row r="16371" spans="1:8" x14ac:dyDescent="0.55000000000000004">
      <c r="A16371" s="33">
        <v>44256</v>
      </c>
      <c r="B16371" s="1" t="s">
        <v>23</v>
      </c>
      <c r="C16371">
        <v>44951</v>
      </c>
      <c r="D16371">
        <v>593854</v>
      </c>
      <c r="E16371" s="32">
        <v>43215</v>
      </c>
      <c r="F16371">
        <v>681</v>
      </c>
      <c r="G16371" s="32">
        <v>1055</v>
      </c>
      <c r="H16371" s="32">
        <v>27</v>
      </c>
    </row>
    <row r="16372" spans="1:8" x14ac:dyDescent="0.55000000000000004">
      <c r="A16372" s="33">
        <v>44256</v>
      </c>
      <c r="B16372" s="1" t="s">
        <v>24</v>
      </c>
      <c r="C16372">
        <v>1085</v>
      </c>
      <c r="D16372">
        <v>45074</v>
      </c>
      <c r="E16372" s="32">
        <v>985</v>
      </c>
      <c r="F16372">
        <v>15</v>
      </c>
      <c r="G16372" s="32">
        <v>85</v>
      </c>
      <c r="H16372" s="32">
        <v>1</v>
      </c>
    </row>
    <row r="16373" spans="1:8" x14ac:dyDescent="0.55000000000000004">
      <c r="A16373" s="33">
        <v>44256</v>
      </c>
      <c r="B16373" s="1" t="s">
        <v>25</v>
      </c>
      <c r="C16373">
        <v>905</v>
      </c>
      <c r="D16373">
        <v>36457</v>
      </c>
      <c r="E16373" s="32">
        <v>864</v>
      </c>
      <c r="F16373">
        <v>28</v>
      </c>
      <c r="G16373" s="32">
        <v>13</v>
      </c>
      <c r="H16373" s="32">
        <v>1</v>
      </c>
    </row>
    <row r="16374" spans="1:8" x14ac:dyDescent="0.55000000000000004">
      <c r="A16374" s="33">
        <v>44256</v>
      </c>
      <c r="B16374" s="1" t="s">
        <v>26</v>
      </c>
      <c r="C16374">
        <v>1857</v>
      </c>
      <c r="D16374">
        <v>51468</v>
      </c>
      <c r="E16374" s="32">
        <v>1686</v>
      </c>
      <c r="F16374">
        <v>62</v>
      </c>
      <c r="G16374" s="32">
        <v>131</v>
      </c>
      <c r="H16374" s="32">
        <v>5</v>
      </c>
    </row>
    <row r="16375" spans="1:8" x14ac:dyDescent="0.55000000000000004">
      <c r="A16375" s="33">
        <v>44256</v>
      </c>
      <c r="B16375" s="1" t="s">
        <v>27</v>
      </c>
      <c r="C16375">
        <v>545</v>
      </c>
      <c r="D16375">
        <v>31859</v>
      </c>
      <c r="E16375" s="32">
        <v>516</v>
      </c>
      <c r="F16375">
        <v>25</v>
      </c>
      <c r="G16375" s="32">
        <v>4</v>
      </c>
      <c r="H16375" s="32">
        <v>0</v>
      </c>
    </row>
    <row r="16376" spans="1:8" x14ac:dyDescent="0.55000000000000004">
      <c r="A16376" s="33">
        <v>44256</v>
      </c>
      <c r="B16376" s="1" t="s">
        <v>28</v>
      </c>
      <c r="C16376">
        <v>939</v>
      </c>
      <c r="D16376">
        <v>25903</v>
      </c>
      <c r="E16376" s="32">
        <v>916</v>
      </c>
      <c r="F16376">
        <v>17</v>
      </c>
      <c r="G16376" s="32">
        <v>6</v>
      </c>
      <c r="H16376" s="32">
        <v>0</v>
      </c>
    </row>
    <row r="16377" spans="1:8" x14ac:dyDescent="0.55000000000000004">
      <c r="A16377" s="33">
        <v>44256</v>
      </c>
      <c r="B16377" s="1" t="s">
        <v>29</v>
      </c>
      <c r="C16377">
        <v>2364</v>
      </c>
      <c r="D16377">
        <v>99025</v>
      </c>
      <c r="E16377" s="32">
        <v>2343</v>
      </c>
      <c r="F16377">
        <v>41</v>
      </c>
      <c r="G16377" s="32">
        <v>12</v>
      </c>
      <c r="H16377" s="32">
        <v>0</v>
      </c>
    </row>
    <row r="16378" spans="1:8" x14ac:dyDescent="0.55000000000000004">
      <c r="A16378" s="33">
        <v>44256</v>
      </c>
      <c r="B16378" s="1" t="s">
        <v>30</v>
      </c>
      <c r="C16378">
        <v>4732</v>
      </c>
      <c r="D16378">
        <v>134106</v>
      </c>
      <c r="E16378" s="32">
        <v>4478</v>
      </c>
      <c r="F16378">
        <v>111</v>
      </c>
      <c r="G16378" s="32">
        <v>143</v>
      </c>
      <c r="H16378" s="32">
        <v>7</v>
      </c>
    </row>
    <row r="16379" spans="1:8" x14ac:dyDescent="0.55000000000000004">
      <c r="A16379" s="33">
        <v>44256</v>
      </c>
      <c r="B16379" s="1" t="s">
        <v>31</v>
      </c>
      <c r="C16379">
        <v>5151</v>
      </c>
      <c r="D16379">
        <v>190141</v>
      </c>
      <c r="E16379" s="32">
        <v>4862</v>
      </c>
      <c r="F16379">
        <v>93</v>
      </c>
      <c r="G16379" s="32">
        <v>196</v>
      </c>
      <c r="H16379" s="32">
        <v>0</v>
      </c>
    </row>
    <row r="16380" spans="1:8" x14ac:dyDescent="0.55000000000000004">
      <c r="A16380" s="33">
        <v>44256</v>
      </c>
      <c r="B16380" s="1" t="s">
        <v>32</v>
      </c>
      <c r="C16380">
        <v>25861</v>
      </c>
      <c r="D16380">
        <v>394175</v>
      </c>
      <c r="E16380" s="32">
        <v>24690</v>
      </c>
      <c r="F16380">
        <v>518</v>
      </c>
      <c r="G16380" s="32">
        <v>653</v>
      </c>
      <c r="H16380" s="32">
        <v>31</v>
      </c>
    </row>
    <row r="16381" spans="1:8" x14ac:dyDescent="0.55000000000000004">
      <c r="A16381" s="33">
        <v>44256</v>
      </c>
      <c r="B16381" s="1" t="s">
        <v>33</v>
      </c>
      <c r="C16381">
        <v>2532</v>
      </c>
      <c r="D16381">
        <v>63656</v>
      </c>
      <c r="E16381" s="32">
        <v>2422</v>
      </c>
      <c r="F16381">
        <v>53</v>
      </c>
      <c r="G16381" s="32">
        <v>135</v>
      </c>
      <c r="H16381" s="32">
        <v>7</v>
      </c>
    </row>
    <row r="16382" spans="1:8" x14ac:dyDescent="0.55000000000000004">
      <c r="A16382" s="33">
        <v>44256</v>
      </c>
      <c r="B16382" s="1" t="s">
        <v>34</v>
      </c>
      <c r="C16382">
        <v>2470</v>
      </c>
      <c r="D16382">
        <v>73532</v>
      </c>
      <c r="E16382" s="32">
        <v>2296</v>
      </c>
      <c r="F16382">
        <v>47</v>
      </c>
      <c r="G16382" s="32">
        <v>127</v>
      </c>
      <c r="H16382" s="32">
        <v>5</v>
      </c>
    </row>
    <row r="16383" spans="1:8" x14ac:dyDescent="0.55000000000000004">
      <c r="A16383" s="33">
        <v>44256</v>
      </c>
      <c r="B16383" s="1" t="s">
        <v>35</v>
      </c>
      <c r="C16383">
        <v>9064</v>
      </c>
      <c r="D16383">
        <v>156063</v>
      </c>
      <c r="E16383" s="32">
        <v>8629</v>
      </c>
      <c r="F16383">
        <v>156</v>
      </c>
      <c r="G16383" s="32">
        <v>294</v>
      </c>
      <c r="H16383" s="32">
        <v>2</v>
      </c>
    </row>
    <row r="16384" spans="1:8" x14ac:dyDescent="0.55000000000000004">
      <c r="A16384" s="33">
        <v>44256</v>
      </c>
      <c r="B16384" s="1" t="s">
        <v>36</v>
      </c>
      <c r="C16384">
        <v>47179</v>
      </c>
      <c r="D16384">
        <v>793425</v>
      </c>
      <c r="E16384" s="32">
        <v>44575</v>
      </c>
      <c r="F16384">
        <v>1119</v>
      </c>
      <c r="G16384" s="32">
        <v>1072</v>
      </c>
      <c r="H16384" s="32">
        <v>87</v>
      </c>
    </row>
    <row r="16385" spans="1:8" x14ac:dyDescent="0.55000000000000004">
      <c r="A16385" s="33">
        <v>44256</v>
      </c>
      <c r="B16385" s="1" t="s">
        <v>37</v>
      </c>
      <c r="C16385">
        <v>17968</v>
      </c>
      <c r="D16385">
        <v>248574</v>
      </c>
      <c r="E16385" s="32">
        <v>17055</v>
      </c>
      <c r="F16385">
        <v>530</v>
      </c>
      <c r="G16385" s="32">
        <v>383</v>
      </c>
      <c r="H16385" s="32">
        <v>41</v>
      </c>
    </row>
    <row r="16386" spans="1:8" x14ac:dyDescent="0.55000000000000004">
      <c r="A16386" s="33">
        <v>44256</v>
      </c>
      <c r="B16386" s="1" t="s">
        <v>38</v>
      </c>
      <c r="C16386">
        <v>3365</v>
      </c>
      <c r="D16386">
        <v>82265</v>
      </c>
      <c r="E16386" s="32">
        <v>3253</v>
      </c>
      <c r="F16386">
        <v>47</v>
      </c>
      <c r="G16386" s="32">
        <v>65</v>
      </c>
      <c r="H16386" s="32">
        <v>5</v>
      </c>
    </row>
    <row r="16387" spans="1:8" x14ac:dyDescent="0.55000000000000004">
      <c r="A16387" s="33">
        <v>44256</v>
      </c>
      <c r="B16387" s="1" t="s">
        <v>39</v>
      </c>
      <c r="C16387">
        <v>1164</v>
      </c>
      <c r="D16387">
        <v>24512</v>
      </c>
      <c r="E16387" s="32">
        <v>1113</v>
      </c>
      <c r="F16387">
        <v>18</v>
      </c>
      <c r="G16387" s="32">
        <v>9</v>
      </c>
      <c r="H16387" s="32">
        <v>2</v>
      </c>
    </row>
    <row r="16388" spans="1:8" x14ac:dyDescent="0.55000000000000004">
      <c r="A16388" s="33">
        <v>44256</v>
      </c>
      <c r="B16388" s="1" t="s">
        <v>40</v>
      </c>
      <c r="C16388">
        <v>210</v>
      </c>
      <c r="D16388">
        <v>41147</v>
      </c>
      <c r="E16388" s="32">
        <v>202</v>
      </c>
      <c r="F16388">
        <v>2</v>
      </c>
      <c r="G16388" s="32">
        <v>3</v>
      </c>
      <c r="H16388" s="32">
        <v>0</v>
      </c>
    </row>
    <row r="16389" spans="1:8" x14ac:dyDescent="0.55000000000000004">
      <c r="A16389" s="33">
        <v>44256</v>
      </c>
      <c r="B16389" s="1" t="s">
        <v>41</v>
      </c>
      <c r="C16389">
        <v>284</v>
      </c>
      <c r="D16389">
        <v>15625</v>
      </c>
      <c r="E16389" s="32">
        <v>279</v>
      </c>
      <c r="F16389">
        <v>0</v>
      </c>
      <c r="G16389" s="32">
        <v>5</v>
      </c>
      <c r="H16389" s="32">
        <v>0</v>
      </c>
    </row>
    <row r="16390" spans="1:8" x14ac:dyDescent="0.55000000000000004">
      <c r="A16390" s="33">
        <v>44256</v>
      </c>
      <c r="B16390" s="1" t="s">
        <v>42</v>
      </c>
      <c r="C16390">
        <v>2486</v>
      </c>
      <c r="D16390">
        <v>66389</v>
      </c>
      <c r="E16390" s="32">
        <v>2389</v>
      </c>
      <c r="F16390">
        <v>32</v>
      </c>
      <c r="G16390" s="32">
        <v>53</v>
      </c>
      <c r="H16390" s="32">
        <v>2</v>
      </c>
    </row>
    <row r="16391" spans="1:8" x14ac:dyDescent="0.55000000000000004">
      <c r="A16391" s="33">
        <v>44256</v>
      </c>
      <c r="B16391" s="1" t="s">
        <v>43</v>
      </c>
      <c r="C16391">
        <v>5024</v>
      </c>
      <c r="D16391">
        <v>157847</v>
      </c>
      <c r="E16391" s="32">
        <v>4877</v>
      </c>
      <c r="F16391">
        <v>102</v>
      </c>
      <c r="G16391" s="32">
        <v>37</v>
      </c>
      <c r="H16391" s="32">
        <v>5</v>
      </c>
    </row>
    <row r="16392" spans="1:8" x14ac:dyDescent="0.55000000000000004">
      <c r="A16392" s="33">
        <v>44256</v>
      </c>
      <c r="B16392" s="1" t="s">
        <v>44</v>
      </c>
      <c r="C16392">
        <v>1382</v>
      </c>
      <c r="D16392">
        <v>58758</v>
      </c>
      <c r="E16392" s="32">
        <v>1292</v>
      </c>
      <c r="F16392">
        <v>39</v>
      </c>
      <c r="G16392" s="32">
        <v>51</v>
      </c>
      <c r="H16392" s="32">
        <v>0</v>
      </c>
    </row>
    <row r="16393" spans="1:8" x14ac:dyDescent="0.55000000000000004">
      <c r="A16393" s="33">
        <v>44256</v>
      </c>
      <c r="B16393" s="1" t="s">
        <v>45</v>
      </c>
      <c r="C16393">
        <v>452</v>
      </c>
      <c r="D16393">
        <v>26509</v>
      </c>
      <c r="E16393" s="32">
        <v>411</v>
      </c>
      <c r="F16393">
        <v>16</v>
      </c>
      <c r="G16393" s="32">
        <v>25</v>
      </c>
      <c r="H16393" s="32">
        <v>2</v>
      </c>
    </row>
    <row r="16394" spans="1:8" x14ac:dyDescent="0.55000000000000004">
      <c r="A16394" s="33">
        <v>44256</v>
      </c>
      <c r="B16394" s="1" t="s">
        <v>46</v>
      </c>
      <c r="C16394">
        <v>753</v>
      </c>
      <c r="D16394">
        <v>44749</v>
      </c>
      <c r="E16394" s="32">
        <v>711</v>
      </c>
      <c r="F16394">
        <v>18</v>
      </c>
      <c r="G16394" s="32">
        <v>24</v>
      </c>
      <c r="H16394" s="32">
        <v>1</v>
      </c>
    </row>
    <row r="16395" spans="1:8" x14ac:dyDescent="0.55000000000000004">
      <c r="A16395" s="33">
        <v>44256</v>
      </c>
      <c r="B16395" s="1" t="s">
        <v>47</v>
      </c>
      <c r="C16395">
        <v>1064</v>
      </c>
      <c r="D16395">
        <v>32534</v>
      </c>
      <c r="E16395" s="32">
        <v>1004</v>
      </c>
      <c r="F16395">
        <v>23</v>
      </c>
      <c r="G16395" s="32">
        <v>37</v>
      </c>
      <c r="H16395" s="32">
        <v>1</v>
      </c>
    </row>
    <row r="16396" spans="1:8" x14ac:dyDescent="0.55000000000000004">
      <c r="A16396" s="33">
        <v>44256</v>
      </c>
      <c r="B16396" s="1" t="s">
        <v>48</v>
      </c>
      <c r="C16396">
        <v>884</v>
      </c>
      <c r="D16396">
        <v>7091</v>
      </c>
      <c r="E16396" s="32">
        <v>866</v>
      </c>
      <c r="F16396">
        <v>17</v>
      </c>
      <c r="G16396" s="32">
        <v>1</v>
      </c>
      <c r="H16396" s="32">
        <v>0</v>
      </c>
    </row>
    <row r="16397" spans="1:8" x14ac:dyDescent="0.55000000000000004">
      <c r="A16397" s="33">
        <v>44256</v>
      </c>
      <c r="B16397" s="1" t="s">
        <v>49</v>
      </c>
      <c r="C16397">
        <v>18061</v>
      </c>
      <c r="D16397">
        <v>443044</v>
      </c>
      <c r="E16397" s="32">
        <v>17162</v>
      </c>
      <c r="F16397">
        <v>291</v>
      </c>
      <c r="G16397" s="32">
        <v>608</v>
      </c>
      <c r="H16397" s="32">
        <v>20</v>
      </c>
    </row>
    <row r="16398" spans="1:8" x14ac:dyDescent="0.55000000000000004">
      <c r="A16398" s="33">
        <v>44256</v>
      </c>
      <c r="B16398" s="1" t="s">
        <v>50</v>
      </c>
      <c r="C16398">
        <v>1063</v>
      </c>
      <c r="D16398">
        <v>28108</v>
      </c>
      <c r="E16398" s="32">
        <v>1010</v>
      </c>
      <c r="F16398">
        <v>8</v>
      </c>
      <c r="G16398" s="32">
        <v>65</v>
      </c>
      <c r="H16398" s="32">
        <v>0</v>
      </c>
    </row>
    <row r="16399" spans="1:8" x14ac:dyDescent="0.55000000000000004">
      <c r="A16399" s="33">
        <v>44256</v>
      </c>
      <c r="B16399" s="1" t="s">
        <v>51</v>
      </c>
      <c r="C16399">
        <v>1612</v>
      </c>
      <c r="D16399">
        <v>67422</v>
      </c>
      <c r="E16399" s="32">
        <v>1541</v>
      </c>
      <c r="F16399">
        <v>36</v>
      </c>
      <c r="G16399" s="32">
        <v>35</v>
      </c>
      <c r="H16399" s="32">
        <v>1</v>
      </c>
    </row>
    <row r="16400" spans="1:8" x14ac:dyDescent="0.55000000000000004">
      <c r="A16400" s="33">
        <v>44256</v>
      </c>
      <c r="B16400" s="1" t="s">
        <v>52</v>
      </c>
      <c r="C16400">
        <v>3444</v>
      </c>
      <c r="D16400">
        <v>56810</v>
      </c>
      <c r="E16400" s="32">
        <v>3334</v>
      </c>
      <c r="F16400">
        <v>72</v>
      </c>
      <c r="G16400" s="32">
        <v>37</v>
      </c>
      <c r="H16400" s="32">
        <v>4</v>
      </c>
    </row>
    <row r="16401" spans="1:8" x14ac:dyDescent="0.55000000000000004">
      <c r="A16401" s="33">
        <v>44256</v>
      </c>
      <c r="B16401" s="1" t="s">
        <v>53</v>
      </c>
      <c r="C16401">
        <v>1293</v>
      </c>
      <c r="D16401">
        <v>79576</v>
      </c>
      <c r="E16401" s="32">
        <v>1240</v>
      </c>
      <c r="F16401">
        <v>21</v>
      </c>
      <c r="G16401" s="32">
        <v>32</v>
      </c>
      <c r="H16401" s="32">
        <v>0</v>
      </c>
    </row>
    <row r="16402" spans="1:8" x14ac:dyDescent="0.55000000000000004">
      <c r="A16402" s="33">
        <v>44256</v>
      </c>
      <c r="B16402" s="1" t="s">
        <v>54</v>
      </c>
      <c r="C16402">
        <v>1951</v>
      </c>
      <c r="D16402">
        <v>24716</v>
      </c>
      <c r="E16402" s="32">
        <v>1896</v>
      </c>
      <c r="F16402">
        <v>21</v>
      </c>
      <c r="G16402" s="32">
        <v>23</v>
      </c>
      <c r="H16402" s="32">
        <v>1</v>
      </c>
    </row>
    <row r="16403" spans="1:8" x14ac:dyDescent="0.55000000000000004">
      <c r="A16403" s="33">
        <v>44256</v>
      </c>
      <c r="B16403" s="1" t="s">
        <v>55</v>
      </c>
      <c r="C16403">
        <v>1761</v>
      </c>
      <c r="D16403">
        <v>67604</v>
      </c>
      <c r="E16403" s="32">
        <v>1727</v>
      </c>
      <c r="F16403">
        <v>26</v>
      </c>
      <c r="G16403" s="32">
        <v>34</v>
      </c>
      <c r="H16403" s="32">
        <v>2</v>
      </c>
    </row>
    <row r="16404" spans="1:8" x14ac:dyDescent="0.55000000000000004">
      <c r="A16404" s="33">
        <v>44256</v>
      </c>
      <c r="B16404" s="1" t="s">
        <v>56</v>
      </c>
      <c r="C16404">
        <v>8200</v>
      </c>
      <c r="D16404">
        <v>145625</v>
      </c>
      <c r="E16404" s="32">
        <v>7817</v>
      </c>
      <c r="F16404">
        <v>119</v>
      </c>
      <c r="G16404" s="32">
        <v>269</v>
      </c>
      <c r="H16404" s="32">
        <v>1</v>
      </c>
    </row>
    <row r="16405" spans="1:8" x14ac:dyDescent="0.55000000000000004">
      <c r="A16405" s="33">
        <v>44257</v>
      </c>
      <c r="B16405" s="1" t="s">
        <v>7</v>
      </c>
      <c r="C16405">
        <v>19151</v>
      </c>
      <c r="D16405">
        <v>383402</v>
      </c>
      <c r="E16405" s="32">
        <v>17944</v>
      </c>
      <c r="F16405">
        <v>684</v>
      </c>
      <c r="G16405" s="32">
        <v>543</v>
      </c>
      <c r="H16405" s="32">
        <v>4</v>
      </c>
    </row>
    <row r="16406" spans="1:8" x14ac:dyDescent="0.55000000000000004">
      <c r="A16406" s="33">
        <v>44257</v>
      </c>
      <c r="B16406" s="1" t="s">
        <v>11</v>
      </c>
      <c r="C16406">
        <v>817</v>
      </c>
      <c r="D16406">
        <v>17538</v>
      </c>
      <c r="E16406" s="32">
        <v>771</v>
      </c>
      <c r="F16406">
        <v>20</v>
      </c>
      <c r="G16406" s="32">
        <v>26</v>
      </c>
      <c r="H16406" s="32">
        <v>1</v>
      </c>
    </row>
    <row r="16407" spans="1:8" x14ac:dyDescent="0.55000000000000004">
      <c r="A16407" s="33">
        <v>44257</v>
      </c>
      <c r="B16407" s="1" t="s">
        <v>12</v>
      </c>
      <c r="C16407">
        <v>554</v>
      </c>
      <c r="D16407">
        <v>26980</v>
      </c>
      <c r="E16407" s="32">
        <v>517</v>
      </c>
      <c r="F16407">
        <v>30</v>
      </c>
      <c r="G16407" s="32">
        <v>7</v>
      </c>
      <c r="H16407" s="32">
        <v>0</v>
      </c>
    </row>
    <row r="16408" spans="1:8" x14ac:dyDescent="0.55000000000000004">
      <c r="A16408" s="33">
        <v>44257</v>
      </c>
      <c r="B16408" s="1" t="s">
        <v>13</v>
      </c>
      <c r="C16408">
        <v>3644</v>
      </c>
      <c r="D16408">
        <v>69021</v>
      </c>
      <c r="E16408" s="32">
        <v>3516</v>
      </c>
      <c r="F16408">
        <v>25</v>
      </c>
      <c r="G16408" s="32">
        <v>103</v>
      </c>
      <c r="H16408" s="32">
        <v>3</v>
      </c>
    </row>
    <row r="16409" spans="1:8" x14ac:dyDescent="0.55000000000000004">
      <c r="A16409" s="33">
        <v>44257</v>
      </c>
      <c r="B16409" s="1" t="s">
        <v>14</v>
      </c>
      <c r="C16409">
        <v>269</v>
      </c>
      <c r="D16409">
        <v>7093</v>
      </c>
      <c r="E16409" s="32">
        <v>262</v>
      </c>
      <c r="F16409">
        <v>6</v>
      </c>
      <c r="G16409" s="32">
        <v>1</v>
      </c>
      <c r="H16409" s="32">
        <v>0</v>
      </c>
    </row>
    <row r="16410" spans="1:8" x14ac:dyDescent="0.55000000000000004">
      <c r="A16410" s="33">
        <v>44257</v>
      </c>
      <c r="B16410" s="1" t="s">
        <v>15</v>
      </c>
      <c r="C16410">
        <v>543</v>
      </c>
      <c r="D16410">
        <v>27509</v>
      </c>
      <c r="E16410" s="32">
        <v>515</v>
      </c>
      <c r="F16410">
        <v>15</v>
      </c>
      <c r="G16410" s="32">
        <v>13</v>
      </c>
      <c r="H16410" s="32">
        <v>0</v>
      </c>
    </row>
    <row r="16411" spans="1:8" x14ac:dyDescent="0.55000000000000004">
      <c r="A16411" s="33">
        <v>44257</v>
      </c>
      <c r="B16411" s="1" t="s">
        <v>16</v>
      </c>
      <c r="C16411">
        <v>1969</v>
      </c>
      <c r="D16411">
        <v>114201</v>
      </c>
      <c r="E16411" s="32">
        <v>1777</v>
      </c>
      <c r="F16411">
        <v>71</v>
      </c>
      <c r="G16411" s="32">
        <v>121</v>
      </c>
      <c r="H16411" s="32">
        <v>10</v>
      </c>
    </row>
    <row r="16412" spans="1:8" x14ac:dyDescent="0.55000000000000004">
      <c r="A16412" s="33">
        <v>44257</v>
      </c>
      <c r="B16412" s="1" t="s">
        <v>17</v>
      </c>
      <c r="C16412">
        <v>5826</v>
      </c>
      <c r="D16412">
        <v>24927</v>
      </c>
      <c r="E16412" s="32">
        <v>5374</v>
      </c>
      <c r="F16412">
        <v>114</v>
      </c>
      <c r="G16412" s="32">
        <v>338</v>
      </c>
      <c r="H16412" s="32">
        <v>6</v>
      </c>
    </row>
    <row r="16413" spans="1:8" x14ac:dyDescent="0.55000000000000004">
      <c r="A16413" s="33">
        <v>44257</v>
      </c>
      <c r="B16413" s="1" t="s">
        <v>18</v>
      </c>
      <c r="C16413">
        <v>4113</v>
      </c>
      <c r="D16413">
        <v>126997</v>
      </c>
      <c r="E16413" s="32">
        <v>3917</v>
      </c>
      <c r="F16413">
        <v>67</v>
      </c>
      <c r="G16413" s="32">
        <v>129</v>
      </c>
      <c r="H16413" s="32">
        <v>1</v>
      </c>
    </row>
    <row r="16414" spans="1:8" x14ac:dyDescent="0.55000000000000004">
      <c r="A16414" s="33">
        <v>44257</v>
      </c>
      <c r="B16414" s="1" t="s">
        <v>19</v>
      </c>
      <c r="C16414">
        <v>4528</v>
      </c>
      <c r="D16414">
        <v>93316</v>
      </c>
      <c r="E16414" s="32">
        <v>4260</v>
      </c>
      <c r="F16414">
        <v>85</v>
      </c>
      <c r="G16414" s="32">
        <v>183</v>
      </c>
      <c r="H16414" s="32">
        <v>3</v>
      </c>
    </row>
    <row r="16415" spans="1:8" x14ac:dyDescent="0.55000000000000004">
      <c r="A16415" s="33">
        <v>44257</v>
      </c>
      <c r="B16415" s="1" t="s">
        <v>20</v>
      </c>
      <c r="C16415">
        <v>29509</v>
      </c>
      <c r="D16415">
        <v>556745</v>
      </c>
      <c r="E16415" s="32">
        <v>27705</v>
      </c>
      <c r="F16415">
        <v>581</v>
      </c>
      <c r="G16415" s="32">
        <v>1223</v>
      </c>
      <c r="H16415" s="32">
        <v>40</v>
      </c>
    </row>
    <row r="16416" spans="1:8" x14ac:dyDescent="0.55000000000000004">
      <c r="A16416" s="33">
        <v>44257</v>
      </c>
      <c r="B16416" s="1" t="s">
        <v>21</v>
      </c>
      <c r="C16416">
        <v>26609</v>
      </c>
      <c r="D16416">
        <v>412934</v>
      </c>
      <c r="E16416" s="32">
        <v>24630</v>
      </c>
      <c r="F16416">
        <v>461</v>
      </c>
      <c r="G16416" s="32">
        <v>1518</v>
      </c>
      <c r="H16416" s="32">
        <v>28</v>
      </c>
    </row>
    <row r="16417" spans="1:8" x14ac:dyDescent="0.55000000000000004">
      <c r="A16417" s="33">
        <v>44257</v>
      </c>
      <c r="B16417" s="1" t="s">
        <v>22</v>
      </c>
      <c r="C16417">
        <v>112029</v>
      </c>
      <c r="D16417">
        <v>1549018</v>
      </c>
      <c r="E16417" s="32">
        <v>107546</v>
      </c>
      <c r="F16417">
        <v>1400</v>
      </c>
      <c r="G16417" s="32">
        <v>3083</v>
      </c>
      <c r="H16417" s="32">
        <v>54</v>
      </c>
    </row>
    <row r="16418" spans="1:8" x14ac:dyDescent="0.55000000000000004">
      <c r="A16418" s="33">
        <v>44257</v>
      </c>
      <c r="B16418" s="1" t="s">
        <v>23</v>
      </c>
      <c r="C16418">
        <v>45035</v>
      </c>
      <c r="D16418">
        <v>598496</v>
      </c>
      <c r="E16418" s="32">
        <v>43345</v>
      </c>
      <c r="F16418">
        <v>683</v>
      </c>
      <c r="G16418" s="32">
        <v>1007</v>
      </c>
      <c r="H16418" s="32">
        <v>28</v>
      </c>
    </row>
    <row r="16419" spans="1:8" x14ac:dyDescent="0.55000000000000004">
      <c r="A16419" s="33">
        <v>44257</v>
      </c>
      <c r="B16419" s="1" t="s">
        <v>24</v>
      </c>
      <c r="C16419">
        <v>1091</v>
      </c>
      <c r="D16419">
        <v>45331</v>
      </c>
      <c r="E16419" s="32">
        <v>996</v>
      </c>
      <c r="F16419">
        <v>15</v>
      </c>
      <c r="G16419" s="32">
        <v>80</v>
      </c>
      <c r="H16419" s="32">
        <v>1</v>
      </c>
    </row>
    <row r="16420" spans="1:8" x14ac:dyDescent="0.55000000000000004">
      <c r="A16420" s="33">
        <v>44257</v>
      </c>
      <c r="B16420" s="1" t="s">
        <v>25</v>
      </c>
      <c r="C16420">
        <v>905</v>
      </c>
      <c r="D16420">
        <v>36568</v>
      </c>
      <c r="E16420" s="32">
        <v>867</v>
      </c>
      <c r="F16420">
        <v>28</v>
      </c>
      <c r="G16420" s="32">
        <v>10</v>
      </c>
      <c r="H16420" s="32">
        <v>1</v>
      </c>
    </row>
    <row r="16421" spans="1:8" x14ac:dyDescent="0.55000000000000004">
      <c r="A16421" s="33">
        <v>44257</v>
      </c>
      <c r="B16421" s="1" t="s">
        <v>26</v>
      </c>
      <c r="C16421">
        <v>1862</v>
      </c>
      <c r="D16421">
        <v>52013</v>
      </c>
      <c r="E16421" s="32">
        <v>1700</v>
      </c>
      <c r="F16421">
        <v>62</v>
      </c>
      <c r="G16421" s="32">
        <v>120</v>
      </c>
      <c r="H16421" s="32">
        <v>6</v>
      </c>
    </row>
    <row r="16422" spans="1:8" x14ac:dyDescent="0.55000000000000004">
      <c r="A16422" s="33">
        <v>44257</v>
      </c>
      <c r="B16422" s="1" t="s">
        <v>27</v>
      </c>
      <c r="C16422">
        <v>545</v>
      </c>
      <c r="D16422">
        <v>32299</v>
      </c>
      <c r="E16422" s="32">
        <v>516</v>
      </c>
      <c r="F16422">
        <v>25</v>
      </c>
      <c r="G16422" s="32">
        <v>4</v>
      </c>
      <c r="H16422" s="32">
        <v>0</v>
      </c>
    </row>
    <row r="16423" spans="1:8" x14ac:dyDescent="0.55000000000000004">
      <c r="A16423" s="33">
        <v>44257</v>
      </c>
      <c r="B16423" s="1" t="s">
        <v>28</v>
      </c>
      <c r="C16423">
        <v>939</v>
      </c>
      <c r="D16423">
        <v>25903</v>
      </c>
      <c r="E16423" s="32">
        <v>916</v>
      </c>
      <c r="F16423">
        <v>17</v>
      </c>
      <c r="G16423" s="32">
        <v>6</v>
      </c>
      <c r="H16423" s="32">
        <v>0</v>
      </c>
    </row>
    <row r="16424" spans="1:8" x14ac:dyDescent="0.55000000000000004">
      <c r="A16424" s="33">
        <v>44257</v>
      </c>
      <c r="B16424" s="1" t="s">
        <v>29</v>
      </c>
      <c r="C16424">
        <v>2364</v>
      </c>
      <c r="D16424">
        <v>99792</v>
      </c>
      <c r="E16424" s="32">
        <v>2343</v>
      </c>
      <c r="F16424">
        <v>41</v>
      </c>
      <c r="G16424" s="32">
        <v>12</v>
      </c>
      <c r="H16424" s="32">
        <v>0</v>
      </c>
    </row>
    <row r="16425" spans="1:8" x14ac:dyDescent="0.55000000000000004">
      <c r="A16425" s="33">
        <v>44257</v>
      </c>
      <c r="B16425" s="1" t="s">
        <v>30</v>
      </c>
      <c r="C16425">
        <v>4741</v>
      </c>
      <c r="D16425">
        <v>136143</v>
      </c>
      <c r="E16425" s="32">
        <v>4487</v>
      </c>
      <c r="F16425">
        <v>111</v>
      </c>
      <c r="G16425" s="32">
        <v>143</v>
      </c>
      <c r="H16425" s="32">
        <v>7</v>
      </c>
    </row>
    <row r="16426" spans="1:8" x14ac:dyDescent="0.55000000000000004">
      <c r="A16426" s="33">
        <v>44257</v>
      </c>
      <c r="B16426" s="1" t="s">
        <v>31</v>
      </c>
      <c r="C16426">
        <v>5169</v>
      </c>
      <c r="D16426">
        <v>225684</v>
      </c>
      <c r="E16426" s="32">
        <v>4880</v>
      </c>
      <c r="F16426">
        <v>93</v>
      </c>
      <c r="G16426" s="32">
        <v>196</v>
      </c>
      <c r="H16426" s="32">
        <v>0</v>
      </c>
    </row>
    <row r="16427" spans="1:8" x14ac:dyDescent="0.55000000000000004">
      <c r="A16427" s="33">
        <v>44257</v>
      </c>
      <c r="B16427" s="1" t="s">
        <v>32</v>
      </c>
      <c r="C16427">
        <v>25892</v>
      </c>
      <c r="D16427">
        <v>396412</v>
      </c>
      <c r="E16427" s="32">
        <v>24749</v>
      </c>
      <c r="F16427">
        <v>522</v>
      </c>
      <c r="G16427" s="32">
        <v>621</v>
      </c>
      <c r="H16427" s="32">
        <v>31</v>
      </c>
    </row>
    <row r="16428" spans="1:8" x14ac:dyDescent="0.55000000000000004">
      <c r="A16428" s="33">
        <v>44257</v>
      </c>
      <c r="B16428" s="1" t="s">
        <v>33</v>
      </c>
      <c r="C16428">
        <v>2541</v>
      </c>
      <c r="D16428">
        <v>63656</v>
      </c>
      <c r="E16428" s="32">
        <v>2434</v>
      </c>
      <c r="F16428">
        <v>54</v>
      </c>
      <c r="G16428" s="32">
        <v>131</v>
      </c>
      <c r="H16428" s="32">
        <v>7</v>
      </c>
    </row>
    <row r="16429" spans="1:8" x14ac:dyDescent="0.55000000000000004">
      <c r="A16429" s="33">
        <v>44257</v>
      </c>
      <c r="B16429" s="1" t="s">
        <v>34</v>
      </c>
      <c r="C16429">
        <v>2481</v>
      </c>
      <c r="D16429">
        <v>73689</v>
      </c>
      <c r="E16429" s="32">
        <v>2309</v>
      </c>
      <c r="F16429">
        <v>47</v>
      </c>
      <c r="G16429" s="32">
        <v>125</v>
      </c>
      <c r="H16429" s="32">
        <v>5</v>
      </c>
    </row>
    <row r="16430" spans="1:8" x14ac:dyDescent="0.55000000000000004">
      <c r="A16430" s="33">
        <v>44257</v>
      </c>
      <c r="B16430" s="1" t="s">
        <v>35</v>
      </c>
      <c r="C16430">
        <v>9067</v>
      </c>
      <c r="D16430">
        <v>156506</v>
      </c>
      <c r="E16430" s="32">
        <v>8651</v>
      </c>
      <c r="F16430">
        <v>156</v>
      </c>
      <c r="G16430" s="32">
        <v>279</v>
      </c>
      <c r="H16430" s="32">
        <v>2</v>
      </c>
    </row>
    <row r="16431" spans="1:8" x14ac:dyDescent="0.55000000000000004">
      <c r="A16431" s="33">
        <v>44257</v>
      </c>
      <c r="B16431" s="1" t="s">
        <v>36</v>
      </c>
      <c r="C16431">
        <v>47260</v>
      </c>
      <c r="D16431">
        <v>797194</v>
      </c>
      <c r="E16431" s="32">
        <v>44700</v>
      </c>
      <c r="F16431">
        <v>1123</v>
      </c>
      <c r="G16431" s="32">
        <v>1023</v>
      </c>
      <c r="H16431" s="32">
        <v>83</v>
      </c>
    </row>
    <row r="16432" spans="1:8" x14ac:dyDescent="0.55000000000000004">
      <c r="A16432" s="33">
        <v>44257</v>
      </c>
      <c r="B16432" s="1" t="s">
        <v>37</v>
      </c>
      <c r="C16432">
        <v>17989</v>
      </c>
      <c r="D16432">
        <v>250215</v>
      </c>
      <c r="E16432" s="32">
        <v>17081</v>
      </c>
      <c r="F16432">
        <v>534</v>
      </c>
      <c r="G16432" s="32">
        <v>374</v>
      </c>
      <c r="H16432" s="32">
        <v>41</v>
      </c>
    </row>
    <row r="16433" spans="1:8" x14ac:dyDescent="0.55000000000000004">
      <c r="A16433" s="33">
        <v>44257</v>
      </c>
      <c r="B16433" s="1" t="s">
        <v>38</v>
      </c>
      <c r="C16433">
        <v>3368</v>
      </c>
      <c r="D16433">
        <v>82825</v>
      </c>
      <c r="E16433" s="32">
        <v>3265</v>
      </c>
      <c r="F16433">
        <v>47</v>
      </c>
      <c r="G16433" s="32">
        <v>56</v>
      </c>
      <c r="H16433" s="32">
        <v>5</v>
      </c>
    </row>
    <row r="16434" spans="1:8" x14ac:dyDescent="0.55000000000000004">
      <c r="A16434" s="33">
        <v>44257</v>
      </c>
      <c r="B16434" s="1" t="s">
        <v>39</v>
      </c>
      <c r="C16434">
        <v>1164</v>
      </c>
      <c r="D16434">
        <v>24566</v>
      </c>
      <c r="E16434" s="32">
        <v>1113</v>
      </c>
      <c r="F16434">
        <v>18</v>
      </c>
      <c r="G16434" s="32">
        <v>9</v>
      </c>
      <c r="H16434" s="32">
        <v>2</v>
      </c>
    </row>
    <row r="16435" spans="1:8" x14ac:dyDescent="0.55000000000000004">
      <c r="A16435" s="33">
        <v>44257</v>
      </c>
      <c r="B16435" s="1" t="s">
        <v>40</v>
      </c>
      <c r="C16435">
        <v>210</v>
      </c>
      <c r="D16435">
        <v>41592</v>
      </c>
      <c r="E16435" s="32">
        <v>202</v>
      </c>
      <c r="F16435">
        <v>2</v>
      </c>
      <c r="G16435" s="32">
        <v>3</v>
      </c>
      <c r="H16435" s="32">
        <v>0</v>
      </c>
    </row>
    <row r="16436" spans="1:8" x14ac:dyDescent="0.55000000000000004">
      <c r="A16436" s="33">
        <v>44257</v>
      </c>
      <c r="B16436" s="1" t="s">
        <v>41</v>
      </c>
      <c r="C16436">
        <v>284</v>
      </c>
      <c r="D16436">
        <v>15625</v>
      </c>
      <c r="E16436" s="32">
        <v>279</v>
      </c>
      <c r="F16436">
        <v>0</v>
      </c>
      <c r="G16436" s="32">
        <v>5</v>
      </c>
      <c r="H16436" s="32">
        <v>0</v>
      </c>
    </row>
    <row r="16437" spans="1:8" x14ac:dyDescent="0.55000000000000004">
      <c r="A16437" s="33">
        <v>44257</v>
      </c>
      <c r="B16437" s="1" t="s">
        <v>42</v>
      </c>
      <c r="C16437">
        <v>2488</v>
      </c>
      <c r="D16437">
        <v>66389</v>
      </c>
      <c r="E16437" s="32">
        <v>2389</v>
      </c>
      <c r="F16437">
        <v>32</v>
      </c>
      <c r="G16437" s="32">
        <v>53</v>
      </c>
      <c r="H16437" s="32">
        <v>2</v>
      </c>
    </row>
    <row r="16438" spans="1:8" x14ac:dyDescent="0.55000000000000004">
      <c r="A16438" s="33">
        <v>44257</v>
      </c>
      <c r="B16438" s="1" t="s">
        <v>43</v>
      </c>
      <c r="C16438">
        <v>5026</v>
      </c>
      <c r="D16438">
        <v>157847</v>
      </c>
      <c r="E16438" s="32">
        <v>4887</v>
      </c>
      <c r="F16438">
        <v>102</v>
      </c>
      <c r="G16438" s="32">
        <v>30</v>
      </c>
      <c r="H16438" s="32">
        <v>3</v>
      </c>
    </row>
    <row r="16439" spans="1:8" x14ac:dyDescent="0.55000000000000004">
      <c r="A16439" s="33">
        <v>44257</v>
      </c>
      <c r="B16439" s="1" t="s">
        <v>44</v>
      </c>
      <c r="C16439">
        <v>1384</v>
      </c>
      <c r="D16439">
        <v>58758</v>
      </c>
      <c r="E16439" s="32">
        <v>1296</v>
      </c>
      <c r="F16439">
        <v>39</v>
      </c>
      <c r="G16439" s="32">
        <v>49</v>
      </c>
      <c r="H16439" s="32">
        <v>0</v>
      </c>
    </row>
    <row r="16440" spans="1:8" x14ac:dyDescent="0.55000000000000004">
      <c r="A16440" s="33">
        <v>44257</v>
      </c>
      <c r="B16440" s="1" t="s">
        <v>45</v>
      </c>
      <c r="C16440">
        <v>452</v>
      </c>
      <c r="D16440">
        <v>26727</v>
      </c>
      <c r="E16440" s="32">
        <v>413</v>
      </c>
      <c r="F16440">
        <v>16</v>
      </c>
      <c r="G16440" s="32">
        <v>23</v>
      </c>
      <c r="H16440" s="32">
        <v>2</v>
      </c>
    </row>
    <row r="16441" spans="1:8" x14ac:dyDescent="0.55000000000000004">
      <c r="A16441" s="33">
        <v>44257</v>
      </c>
      <c r="B16441" s="1" t="s">
        <v>46</v>
      </c>
      <c r="C16441">
        <v>755</v>
      </c>
      <c r="D16441">
        <v>44840</v>
      </c>
      <c r="E16441" s="32">
        <v>715</v>
      </c>
      <c r="F16441">
        <v>18</v>
      </c>
      <c r="G16441" s="32">
        <v>22</v>
      </c>
      <c r="H16441" s="32">
        <v>0</v>
      </c>
    </row>
    <row r="16442" spans="1:8" x14ac:dyDescent="0.55000000000000004">
      <c r="A16442" s="33">
        <v>44257</v>
      </c>
      <c r="B16442" s="1" t="s">
        <v>47</v>
      </c>
      <c r="C16442">
        <v>1064</v>
      </c>
      <c r="D16442">
        <v>32544</v>
      </c>
      <c r="E16442" s="32">
        <v>1005</v>
      </c>
      <c r="F16442">
        <v>23</v>
      </c>
      <c r="G16442" s="32">
        <v>36</v>
      </c>
      <c r="H16442" s="32">
        <v>2</v>
      </c>
    </row>
    <row r="16443" spans="1:8" x14ac:dyDescent="0.55000000000000004">
      <c r="A16443" s="33">
        <v>44257</v>
      </c>
      <c r="B16443" s="1" t="s">
        <v>48</v>
      </c>
      <c r="C16443">
        <v>887</v>
      </c>
      <c r="D16443">
        <v>7092</v>
      </c>
      <c r="E16443" s="32">
        <v>866</v>
      </c>
      <c r="F16443">
        <v>17</v>
      </c>
      <c r="G16443" s="32">
        <v>4</v>
      </c>
      <c r="H16443" s="32">
        <v>0</v>
      </c>
    </row>
    <row r="16444" spans="1:8" x14ac:dyDescent="0.55000000000000004">
      <c r="A16444" s="33">
        <v>44257</v>
      </c>
      <c r="B16444" s="1" t="s">
        <v>49</v>
      </c>
      <c r="C16444">
        <v>18078</v>
      </c>
      <c r="D16444">
        <v>446689</v>
      </c>
      <c r="E16444" s="32">
        <v>17237</v>
      </c>
      <c r="F16444">
        <v>293</v>
      </c>
      <c r="G16444" s="32">
        <v>548</v>
      </c>
      <c r="H16444" s="32">
        <v>20</v>
      </c>
    </row>
    <row r="16445" spans="1:8" x14ac:dyDescent="0.55000000000000004">
      <c r="A16445" s="33">
        <v>44257</v>
      </c>
      <c r="B16445" s="1" t="s">
        <v>50</v>
      </c>
      <c r="C16445">
        <v>1067</v>
      </c>
      <c r="D16445">
        <v>28437</v>
      </c>
      <c r="E16445" s="32">
        <v>1014</v>
      </c>
      <c r="F16445">
        <v>8</v>
      </c>
      <c r="G16445" s="32">
        <v>64</v>
      </c>
      <c r="H16445" s="32">
        <v>1</v>
      </c>
    </row>
    <row r="16446" spans="1:8" x14ac:dyDescent="0.55000000000000004">
      <c r="A16446" s="33">
        <v>44257</v>
      </c>
      <c r="B16446" s="1" t="s">
        <v>51</v>
      </c>
      <c r="C16446">
        <v>1612</v>
      </c>
      <c r="D16446">
        <v>67874</v>
      </c>
      <c r="E16446" s="32">
        <v>1543</v>
      </c>
      <c r="F16446">
        <v>36</v>
      </c>
      <c r="G16446" s="32">
        <v>33</v>
      </c>
      <c r="H16446" s="32">
        <v>1</v>
      </c>
    </row>
    <row r="16447" spans="1:8" x14ac:dyDescent="0.55000000000000004">
      <c r="A16447" s="33">
        <v>44257</v>
      </c>
      <c r="B16447" s="1" t="s">
        <v>52</v>
      </c>
      <c r="C16447">
        <v>3445</v>
      </c>
      <c r="D16447">
        <v>56819</v>
      </c>
      <c r="E16447" s="32">
        <v>3340</v>
      </c>
      <c r="F16447">
        <v>72</v>
      </c>
      <c r="G16447" s="32">
        <v>34</v>
      </c>
      <c r="H16447" s="32">
        <v>3</v>
      </c>
    </row>
    <row r="16448" spans="1:8" x14ac:dyDescent="0.55000000000000004">
      <c r="A16448" s="33">
        <v>44257</v>
      </c>
      <c r="B16448" s="1" t="s">
        <v>53</v>
      </c>
      <c r="C16448">
        <v>1294</v>
      </c>
      <c r="D16448">
        <v>80401</v>
      </c>
      <c r="E16448" s="32">
        <v>1248</v>
      </c>
      <c r="F16448">
        <v>21</v>
      </c>
      <c r="G16448" s="32">
        <v>25</v>
      </c>
      <c r="H16448" s="32">
        <v>0</v>
      </c>
    </row>
    <row r="16449" spans="1:8" x14ac:dyDescent="0.55000000000000004">
      <c r="A16449" s="33">
        <v>44257</v>
      </c>
      <c r="B16449" s="1" t="s">
        <v>54</v>
      </c>
      <c r="C16449">
        <v>1953</v>
      </c>
      <c r="D16449">
        <v>24724</v>
      </c>
      <c r="E16449" s="32">
        <v>1905</v>
      </c>
      <c r="F16449">
        <v>21</v>
      </c>
      <c r="G16449" s="32">
        <v>20</v>
      </c>
      <c r="H16449" s="32">
        <v>1</v>
      </c>
    </row>
    <row r="16450" spans="1:8" x14ac:dyDescent="0.55000000000000004">
      <c r="A16450" s="33">
        <v>44257</v>
      </c>
      <c r="B16450" s="1" t="s">
        <v>55</v>
      </c>
      <c r="C16450">
        <v>1762</v>
      </c>
      <c r="D16450">
        <v>67958</v>
      </c>
      <c r="E16450" s="32">
        <v>1729</v>
      </c>
      <c r="F16450">
        <v>27</v>
      </c>
      <c r="G16450" s="32">
        <v>32</v>
      </c>
      <c r="H16450" s="32">
        <v>2</v>
      </c>
    </row>
    <row r="16451" spans="1:8" x14ac:dyDescent="0.55000000000000004">
      <c r="A16451" s="33">
        <v>44257</v>
      </c>
      <c r="B16451" s="1" t="s">
        <v>56</v>
      </c>
      <c r="C16451">
        <v>8217</v>
      </c>
      <c r="D16451">
        <v>145750</v>
      </c>
      <c r="E16451" s="32">
        <v>7829</v>
      </c>
      <c r="F16451">
        <v>120</v>
      </c>
      <c r="G16451" s="32">
        <v>273</v>
      </c>
      <c r="H16451" s="32">
        <v>1</v>
      </c>
    </row>
    <row r="16452" spans="1:8" x14ac:dyDescent="0.55000000000000004">
      <c r="A16452" s="33">
        <v>44258</v>
      </c>
      <c r="B16452" s="1" t="s">
        <v>7</v>
      </c>
      <c r="C16452">
        <v>19211</v>
      </c>
      <c r="D16452">
        <v>386338</v>
      </c>
      <c r="E16452" s="32">
        <v>17990</v>
      </c>
      <c r="F16452">
        <v>687</v>
      </c>
      <c r="G16452" s="32">
        <v>523</v>
      </c>
      <c r="H16452" s="32">
        <v>3</v>
      </c>
    </row>
    <row r="16453" spans="1:8" x14ac:dyDescent="0.55000000000000004">
      <c r="A16453" s="33">
        <v>44258</v>
      </c>
      <c r="B16453" s="1" t="s">
        <v>11</v>
      </c>
      <c r="C16453">
        <v>817</v>
      </c>
      <c r="D16453">
        <v>17612</v>
      </c>
      <c r="E16453" s="32">
        <v>773</v>
      </c>
      <c r="F16453">
        <v>20</v>
      </c>
      <c r="G16453" s="32">
        <v>24</v>
      </c>
      <c r="H16453" s="32">
        <v>1</v>
      </c>
    </row>
    <row r="16454" spans="1:8" x14ac:dyDescent="0.55000000000000004">
      <c r="A16454" s="33">
        <v>44258</v>
      </c>
      <c r="B16454" s="1" t="s">
        <v>12</v>
      </c>
      <c r="C16454">
        <v>554</v>
      </c>
      <c r="D16454">
        <v>27303</v>
      </c>
      <c r="E16454" s="32">
        <v>522</v>
      </c>
      <c r="F16454">
        <v>30</v>
      </c>
      <c r="G16454" s="32">
        <v>2</v>
      </c>
      <c r="H16454" s="32">
        <v>0</v>
      </c>
    </row>
    <row r="16455" spans="1:8" x14ac:dyDescent="0.55000000000000004">
      <c r="A16455" s="33">
        <v>44258</v>
      </c>
      <c r="B16455" s="1" t="s">
        <v>13</v>
      </c>
      <c r="C16455">
        <v>3658</v>
      </c>
      <c r="D16455">
        <v>69553</v>
      </c>
      <c r="E16455" s="32">
        <v>3523</v>
      </c>
      <c r="F16455">
        <v>25</v>
      </c>
      <c r="G16455" s="32">
        <v>110</v>
      </c>
      <c r="H16455" s="32">
        <v>3</v>
      </c>
    </row>
    <row r="16456" spans="1:8" x14ac:dyDescent="0.55000000000000004">
      <c r="A16456" s="33">
        <v>44258</v>
      </c>
      <c r="B16456" s="1" t="s">
        <v>14</v>
      </c>
      <c r="C16456">
        <v>269</v>
      </c>
      <c r="D16456">
        <v>7095</v>
      </c>
      <c r="E16456" s="32">
        <v>262</v>
      </c>
      <c r="F16456">
        <v>6</v>
      </c>
      <c r="G16456" s="32">
        <v>1</v>
      </c>
      <c r="H16456" s="32">
        <v>0</v>
      </c>
    </row>
    <row r="16457" spans="1:8" x14ac:dyDescent="0.55000000000000004">
      <c r="A16457" s="33">
        <v>44258</v>
      </c>
      <c r="B16457" s="1" t="s">
        <v>15</v>
      </c>
      <c r="C16457">
        <v>543</v>
      </c>
      <c r="D16457">
        <v>27684</v>
      </c>
      <c r="E16457" s="32">
        <v>515</v>
      </c>
      <c r="F16457">
        <v>15</v>
      </c>
      <c r="G16457" s="32">
        <v>13</v>
      </c>
      <c r="H16457" s="32">
        <v>0</v>
      </c>
    </row>
    <row r="16458" spans="1:8" x14ac:dyDescent="0.55000000000000004">
      <c r="A16458" s="33">
        <v>44258</v>
      </c>
      <c r="B16458" s="1" t="s">
        <v>16</v>
      </c>
      <c r="C16458">
        <v>2007</v>
      </c>
      <c r="D16458">
        <v>115252</v>
      </c>
      <c r="E16458" s="32">
        <v>1779</v>
      </c>
      <c r="F16458">
        <v>73</v>
      </c>
      <c r="G16458" s="32">
        <v>155</v>
      </c>
      <c r="H16458" s="32">
        <v>8</v>
      </c>
    </row>
    <row r="16459" spans="1:8" x14ac:dyDescent="0.55000000000000004">
      <c r="A16459" s="33">
        <v>44258</v>
      </c>
      <c r="B16459" s="1" t="s">
        <v>17</v>
      </c>
      <c r="C16459">
        <v>5860</v>
      </c>
      <c r="D16459">
        <v>24954</v>
      </c>
      <c r="E16459" s="32">
        <v>5414</v>
      </c>
      <c r="F16459">
        <v>115</v>
      </c>
      <c r="G16459" s="32">
        <v>331</v>
      </c>
      <c r="H16459" s="32">
        <v>5</v>
      </c>
    </row>
    <row r="16460" spans="1:8" x14ac:dyDescent="0.55000000000000004">
      <c r="A16460" s="33">
        <v>44258</v>
      </c>
      <c r="B16460" s="1" t="s">
        <v>18</v>
      </c>
      <c r="C16460">
        <v>4120</v>
      </c>
      <c r="D16460">
        <v>127864</v>
      </c>
      <c r="E16460" s="32">
        <v>3932</v>
      </c>
      <c r="F16460">
        <v>67</v>
      </c>
      <c r="G16460" s="32">
        <v>121</v>
      </c>
      <c r="H16460" s="32">
        <v>1</v>
      </c>
    </row>
    <row r="16461" spans="1:8" x14ac:dyDescent="0.55000000000000004">
      <c r="A16461" s="33">
        <v>44258</v>
      </c>
      <c r="B16461" s="1" t="s">
        <v>19</v>
      </c>
      <c r="C16461">
        <v>4545</v>
      </c>
      <c r="D16461">
        <v>95718</v>
      </c>
      <c r="E16461" s="32">
        <v>4270</v>
      </c>
      <c r="F16461">
        <v>85</v>
      </c>
      <c r="G16461" s="32">
        <v>190</v>
      </c>
      <c r="H16461" s="32">
        <v>6</v>
      </c>
    </row>
    <row r="16462" spans="1:8" x14ac:dyDescent="0.55000000000000004">
      <c r="A16462" s="33">
        <v>44258</v>
      </c>
      <c r="B16462" s="1" t="s">
        <v>20</v>
      </c>
      <c r="C16462">
        <v>29607</v>
      </c>
      <c r="D16462">
        <v>560482</v>
      </c>
      <c r="E16462" s="32">
        <v>27808</v>
      </c>
      <c r="F16462">
        <v>589</v>
      </c>
      <c r="G16462" s="32">
        <v>1210</v>
      </c>
      <c r="H16462" s="32">
        <v>39</v>
      </c>
    </row>
    <row r="16463" spans="1:8" x14ac:dyDescent="0.55000000000000004">
      <c r="A16463" s="33">
        <v>44258</v>
      </c>
      <c r="B16463" s="1" t="s">
        <v>21</v>
      </c>
      <c r="C16463">
        <v>26773</v>
      </c>
      <c r="D16463">
        <v>413995</v>
      </c>
      <c r="E16463" s="32">
        <v>24881</v>
      </c>
      <c r="F16463">
        <v>464</v>
      </c>
      <c r="G16463" s="32">
        <v>1428</v>
      </c>
      <c r="H16463" s="32">
        <v>25</v>
      </c>
    </row>
    <row r="16464" spans="1:8" x14ac:dyDescent="0.55000000000000004">
      <c r="A16464" s="33">
        <v>44258</v>
      </c>
      <c r="B16464" s="1" t="s">
        <v>22</v>
      </c>
      <c r="C16464">
        <v>112345</v>
      </c>
      <c r="D16464">
        <v>1558849</v>
      </c>
      <c r="E16464" s="32">
        <v>107947</v>
      </c>
      <c r="F16464">
        <v>1419</v>
      </c>
      <c r="G16464" s="32">
        <v>2979</v>
      </c>
      <c r="H16464" s="32">
        <v>52</v>
      </c>
    </row>
    <row r="16465" spans="1:8" x14ac:dyDescent="0.55000000000000004">
      <c r="A16465" s="33">
        <v>44258</v>
      </c>
      <c r="B16465" s="1" t="s">
        <v>23</v>
      </c>
      <c r="C16465">
        <v>45174</v>
      </c>
      <c r="D16465">
        <v>606112</v>
      </c>
      <c r="E16465" s="32">
        <v>43472</v>
      </c>
      <c r="F16465">
        <v>690</v>
      </c>
      <c r="G16465" s="32">
        <v>1012</v>
      </c>
      <c r="H16465" s="32">
        <v>27</v>
      </c>
    </row>
    <row r="16466" spans="1:8" x14ac:dyDescent="0.55000000000000004">
      <c r="A16466" s="33">
        <v>44258</v>
      </c>
      <c r="B16466" s="1" t="s">
        <v>24</v>
      </c>
      <c r="C16466">
        <v>1092</v>
      </c>
      <c r="D16466">
        <v>45525</v>
      </c>
      <c r="E16466" s="32">
        <v>1006</v>
      </c>
      <c r="F16466">
        <v>15</v>
      </c>
      <c r="G16466" s="32">
        <v>71</v>
      </c>
      <c r="H16466" s="32">
        <v>1</v>
      </c>
    </row>
    <row r="16467" spans="1:8" x14ac:dyDescent="0.55000000000000004">
      <c r="A16467" s="33">
        <v>44258</v>
      </c>
      <c r="B16467" s="1" t="s">
        <v>25</v>
      </c>
      <c r="C16467">
        <v>905</v>
      </c>
      <c r="D16467">
        <v>36844</v>
      </c>
      <c r="E16467" s="32">
        <v>869</v>
      </c>
      <c r="F16467">
        <v>28</v>
      </c>
      <c r="G16467" s="32">
        <v>8</v>
      </c>
      <c r="H16467" s="32">
        <v>1</v>
      </c>
    </row>
    <row r="16468" spans="1:8" x14ac:dyDescent="0.55000000000000004">
      <c r="A16468" s="33">
        <v>44258</v>
      </c>
      <c r="B16468" s="1" t="s">
        <v>26</v>
      </c>
      <c r="C16468">
        <v>1870</v>
      </c>
      <c r="D16468">
        <v>52380</v>
      </c>
      <c r="E16468" s="32">
        <v>1710</v>
      </c>
      <c r="F16468">
        <v>62</v>
      </c>
      <c r="G16468" s="32">
        <v>122</v>
      </c>
      <c r="H16468" s="32">
        <v>6</v>
      </c>
    </row>
    <row r="16469" spans="1:8" x14ac:dyDescent="0.55000000000000004">
      <c r="A16469" s="33">
        <v>44258</v>
      </c>
      <c r="B16469" s="1" t="s">
        <v>27</v>
      </c>
      <c r="C16469">
        <v>545</v>
      </c>
      <c r="D16469">
        <v>32386</v>
      </c>
      <c r="E16469" s="32">
        <v>517</v>
      </c>
      <c r="F16469">
        <v>25</v>
      </c>
      <c r="G16469" s="32">
        <v>3</v>
      </c>
      <c r="H16469" s="32">
        <v>0</v>
      </c>
    </row>
    <row r="16470" spans="1:8" x14ac:dyDescent="0.55000000000000004">
      <c r="A16470" s="33">
        <v>44258</v>
      </c>
      <c r="B16470" s="1" t="s">
        <v>28</v>
      </c>
      <c r="C16470">
        <v>940</v>
      </c>
      <c r="D16470">
        <v>25903</v>
      </c>
      <c r="E16470" s="32">
        <v>917</v>
      </c>
      <c r="F16470">
        <v>17</v>
      </c>
      <c r="G16470" s="32">
        <v>6</v>
      </c>
      <c r="H16470" s="32">
        <v>0</v>
      </c>
    </row>
    <row r="16471" spans="1:8" x14ac:dyDescent="0.55000000000000004">
      <c r="A16471" s="33">
        <v>44258</v>
      </c>
      <c r="B16471" s="1" t="s">
        <v>29</v>
      </c>
      <c r="C16471">
        <v>2364</v>
      </c>
      <c r="D16471">
        <v>100259</v>
      </c>
      <c r="E16471" s="32">
        <v>2343</v>
      </c>
      <c r="F16471">
        <v>41</v>
      </c>
      <c r="G16471" s="32">
        <v>12</v>
      </c>
      <c r="H16471" s="32">
        <v>0</v>
      </c>
    </row>
    <row r="16472" spans="1:8" x14ac:dyDescent="0.55000000000000004">
      <c r="A16472" s="33">
        <v>44258</v>
      </c>
      <c r="B16472" s="1" t="s">
        <v>30</v>
      </c>
      <c r="C16472">
        <v>4750</v>
      </c>
      <c r="D16472">
        <v>137590</v>
      </c>
      <c r="E16472" s="32">
        <v>4496</v>
      </c>
      <c r="F16472">
        <v>112</v>
      </c>
      <c r="G16472" s="32">
        <v>142</v>
      </c>
      <c r="H16472" s="32">
        <v>7</v>
      </c>
    </row>
    <row r="16473" spans="1:8" x14ac:dyDescent="0.55000000000000004">
      <c r="A16473" s="33">
        <v>44258</v>
      </c>
      <c r="B16473" s="1" t="s">
        <v>31</v>
      </c>
      <c r="C16473">
        <v>5190</v>
      </c>
      <c r="D16473">
        <v>195755</v>
      </c>
      <c r="E16473" s="32">
        <v>4892</v>
      </c>
      <c r="F16473">
        <v>93</v>
      </c>
      <c r="G16473" s="32">
        <v>205</v>
      </c>
      <c r="H16473" s="32">
        <v>0</v>
      </c>
    </row>
    <row r="16474" spans="1:8" x14ac:dyDescent="0.55000000000000004">
      <c r="A16474" s="33">
        <v>44258</v>
      </c>
      <c r="B16474" s="1" t="s">
        <v>32</v>
      </c>
      <c r="C16474">
        <v>25925</v>
      </c>
      <c r="D16474">
        <v>397049</v>
      </c>
      <c r="E16474" s="32">
        <v>24790</v>
      </c>
      <c r="F16474">
        <v>526</v>
      </c>
      <c r="G16474" s="32">
        <v>609</v>
      </c>
      <c r="H16474" s="32">
        <v>33</v>
      </c>
    </row>
    <row r="16475" spans="1:8" x14ac:dyDescent="0.55000000000000004">
      <c r="A16475" s="33">
        <v>44258</v>
      </c>
      <c r="B16475" s="1" t="s">
        <v>33</v>
      </c>
      <c r="C16475">
        <v>2545</v>
      </c>
      <c r="D16475">
        <v>63656</v>
      </c>
      <c r="E16475" s="32">
        <v>2436</v>
      </c>
      <c r="F16475">
        <v>55</v>
      </c>
      <c r="G16475" s="32">
        <v>132</v>
      </c>
      <c r="H16475" s="32">
        <v>6</v>
      </c>
    </row>
    <row r="16476" spans="1:8" x14ac:dyDescent="0.55000000000000004">
      <c r="A16476" s="33">
        <v>44258</v>
      </c>
      <c r="B16476" s="1" t="s">
        <v>34</v>
      </c>
      <c r="C16476">
        <v>2498</v>
      </c>
      <c r="D16476">
        <v>74672</v>
      </c>
      <c r="E16476" s="32">
        <v>2317</v>
      </c>
      <c r="F16476">
        <v>47</v>
      </c>
      <c r="G16476" s="32">
        <v>134</v>
      </c>
      <c r="H16476" s="32">
        <v>4</v>
      </c>
    </row>
    <row r="16477" spans="1:8" x14ac:dyDescent="0.55000000000000004">
      <c r="A16477" s="33">
        <v>44258</v>
      </c>
      <c r="B16477" s="1" t="s">
        <v>35</v>
      </c>
      <c r="C16477">
        <v>9070</v>
      </c>
      <c r="D16477">
        <v>157394</v>
      </c>
      <c r="E16477" s="32">
        <v>8744</v>
      </c>
      <c r="F16477">
        <v>156</v>
      </c>
      <c r="G16477" s="32">
        <v>181</v>
      </c>
      <c r="H16477" s="32">
        <v>2</v>
      </c>
    </row>
    <row r="16478" spans="1:8" x14ac:dyDescent="0.55000000000000004">
      <c r="A16478" s="33">
        <v>44258</v>
      </c>
      <c r="B16478" s="1" t="s">
        <v>36</v>
      </c>
      <c r="C16478">
        <v>47358</v>
      </c>
      <c r="D16478">
        <v>805082</v>
      </c>
      <c r="E16478" s="32">
        <v>44801</v>
      </c>
      <c r="F16478">
        <v>1126</v>
      </c>
      <c r="G16478" s="32">
        <v>1018</v>
      </c>
      <c r="H16478" s="32">
        <v>82</v>
      </c>
    </row>
    <row r="16479" spans="1:8" x14ac:dyDescent="0.55000000000000004">
      <c r="A16479" s="33">
        <v>44258</v>
      </c>
      <c r="B16479" s="1" t="s">
        <v>37</v>
      </c>
      <c r="C16479">
        <v>18033</v>
      </c>
      <c r="D16479">
        <v>251865</v>
      </c>
      <c r="E16479" s="32">
        <v>17111</v>
      </c>
      <c r="F16479">
        <v>541</v>
      </c>
      <c r="G16479" s="32">
        <v>381</v>
      </c>
      <c r="H16479" s="32">
        <v>44</v>
      </c>
    </row>
    <row r="16480" spans="1:8" x14ac:dyDescent="0.55000000000000004">
      <c r="A16480" s="33">
        <v>44258</v>
      </c>
      <c r="B16480" s="1" t="s">
        <v>38</v>
      </c>
      <c r="C16480">
        <v>3372</v>
      </c>
      <c r="D16480">
        <v>83227</v>
      </c>
      <c r="E16480" s="32">
        <v>3267</v>
      </c>
      <c r="F16480">
        <v>47</v>
      </c>
      <c r="G16480" s="32">
        <v>58</v>
      </c>
      <c r="H16480" s="32">
        <v>5</v>
      </c>
    </row>
    <row r="16481" spans="1:8" x14ac:dyDescent="0.55000000000000004">
      <c r="A16481" s="33">
        <v>44258</v>
      </c>
      <c r="B16481" s="1" t="s">
        <v>39</v>
      </c>
      <c r="C16481">
        <v>1164</v>
      </c>
      <c r="D16481">
        <v>24620</v>
      </c>
      <c r="E16481" s="32">
        <v>1113</v>
      </c>
      <c r="F16481">
        <v>18</v>
      </c>
      <c r="G16481" s="32">
        <v>9</v>
      </c>
      <c r="H16481" s="32">
        <v>2</v>
      </c>
    </row>
    <row r="16482" spans="1:8" x14ac:dyDescent="0.55000000000000004">
      <c r="A16482" s="33">
        <v>44258</v>
      </c>
      <c r="B16482" s="1" t="s">
        <v>40</v>
      </c>
      <c r="C16482">
        <v>210</v>
      </c>
      <c r="D16482">
        <v>41830</v>
      </c>
      <c r="E16482" s="32">
        <v>202</v>
      </c>
      <c r="F16482">
        <v>2</v>
      </c>
      <c r="G16482" s="32">
        <v>3</v>
      </c>
      <c r="H16482" s="32">
        <v>0</v>
      </c>
    </row>
    <row r="16483" spans="1:8" x14ac:dyDescent="0.55000000000000004">
      <c r="A16483" s="33">
        <v>44258</v>
      </c>
      <c r="B16483" s="1" t="s">
        <v>41</v>
      </c>
      <c r="C16483">
        <v>284</v>
      </c>
      <c r="D16483">
        <v>15625</v>
      </c>
      <c r="E16483" s="32">
        <v>280</v>
      </c>
      <c r="F16483">
        <v>0</v>
      </c>
      <c r="G16483" s="32">
        <v>4</v>
      </c>
      <c r="H16483" s="32">
        <v>0</v>
      </c>
    </row>
    <row r="16484" spans="1:8" x14ac:dyDescent="0.55000000000000004">
      <c r="A16484" s="33">
        <v>44258</v>
      </c>
      <c r="B16484" s="1" t="s">
        <v>42</v>
      </c>
      <c r="C16484">
        <v>2496</v>
      </c>
      <c r="D16484">
        <v>66389</v>
      </c>
      <c r="E16484" s="32">
        <v>2389</v>
      </c>
      <c r="F16484">
        <v>32</v>
      </c>
      <c r="G16484" s="32">
        <v>53</v>
      </c>
      <c r="H16484" s="32">
        <v>2</v>
      </c>
    </row>
    <row r="16485" spans="1:8" x14ac:dyDescent="0.55000000000000004">
      <c r="A16485" s="33">
        <v>44258</v>
      </c>
      <c r="B16485" s="1" t="s">
        <v>43</v>
      </c>
      <c r="C16485">
        <v>5031</v>
      </c>
      <c r="D16485">
        <v>164408</v>
      </c>
      <c r="E16485" s="32">
        <v>4892</v>
      </c>
      <c r="F16485">
        <v>102</v>
      </c>
      <c r="G16485" s="32">
        <v>32</v>
      </c>
      <c r="H16485" s="32">
        <v>3</v>
      </c>
    </row>
    <row r="16486" spans="1:8" x14ac:dyDescent="0.55000000000000004">
      <c r="A16486" s="33">
        <v>44258</v>
      </c>
      <c r="B16486" s="1" t="s">
        <v>44</v>
      </c>
      <c r="C16486">
        <v>1385</v>
      </c>
      <c r="D16486">
        <v>60724</v>
      </c>
      <c r="E16486" s="32">
        <v>1298</v>
      </c>
      <c r="F16486">
        <v>39</v>
      </c>
      <c r="G16486" s="32">
        <v>48</v>
      </c>
      <c r="H16486" s="32">
        <v>0</v>
      </c>
    </row>
    <row r="16487" spans="1:8" x14ac:dyDescent="0.55000000000000004">
      <c r="A16487" s="33">
        <v>44258</v>
      </c>
      <c r="B16487" s="1" t="s">
        <v>45</v>
      </c>
      <c r="C16487">
        <v>453</v>
      </c>
      <c r="D16487">
        <v>26945</v>
      </c>
      <c r="E16487" s="32">
        <v>414</v>
      </c>
      <c r="F16487">
        <v>16</v>
      </c>
      <c r="G16487" s="32">
        <v>23</v>
      </c>
      <c r="H16487" s="32">
        <v>2</v>
      </c>
    </row>
    <row r="16488" spans="1:8" x14ac:dyDescent="0.55000000000000004">
      <c r="A16488" s="33">
        <v>44258</v>
      </c>
      <c r="B16488" s="1" t="s">
        <v>46</v>
      </c>
      <c r="C16488">
        <v>755</v>
      </c>
      <c r="D16488">
        <v>45185</v>
      </c>
      <c r="E16488" s="32">
        <v>718</v>
      </c>
      <c r="F16488">
        <v>18</v>
      </c>
      <c r="G16488" s="32">
        <v>19</v>
      </c>
      <c r="H16488" s="32">
        <v>0</v>
      </c>
    </row>
    <row r="16489" spans="1:8" x14ac:dyDescent="0.55000000000000004">
      <c r="A16489" s="33">
        <v>44258</v>
      </c>
      <c r="B16489" s="1" t="s">
        <v>47</v>
      </c>
      <c r="C16489">
        <v>1065</v>
      </c>
      <c r="D16489">
        <v>32556</v>
      </c>
      <c r="E16489" s="32">
        <v>1005</v>
      </c>
      <c r="F16489">
        <v>23</v>
      </c>
      <c r="G16489" s="32">
        <v>37</v>
      </c>
      <c r="H16489" s="32">
        <v>2</v>
      </c>
    </row>
    <row r="16490" spans="1:8" x14ac:dyDescent="0.55000000000000004">
      <c r="A16490" s="33">
        <v>44258</v>
      </c>
      <c r="B16490" s="1" t="s">
        <v>48</v>
      </c>
      <c r="C16490">
        <v>887</v>
      </c>
      <c r="D16490">
        <v>7095</v>
      </c>
      <c r="E16490" s="32">
        <v>866</v>
      </c>
      <c r="F16490">
        <v>17</v>
      </c>
      <c r="G16490" s="32">
        <v>4</v>
      </c>
      <c r="H16490" s="32">
        <v>1</v>
      </c>
    </row>
    <row r="16491" spans="1:8" x14ac:dyDescent="0.55000000000000004">
      <c r="A16491" s="33">
        <v>44258</v>
      </c>
      <c r="B16491" s="1" t="s">
        <v>49</v>
      </c>
      <c r="C16491">
        <v>18097</v>
      </c>
      <c r="D16491">
        <v>448956</v>
      </c>
      <c r="E16491" s="32">
        <v>17295</v>
      </c>
      <c r="F16491">
        <v>301</v>
      </c>
      <c r="G16491" s="32">
        <v>501</v>
      </c>
      <c r="H16491" s="32">
        <v>17</v>
      </c>
    </row>
    <row r="16492" spans="1:8" x14ac:dyDescent="0.55000000000000004">
      <c r="A16492" s="33">
        <v>44258</v>
      </c>
      <c r="B16492" s="1" t="s">
        <v>50</v>
      </c>
      <c r="C16492">
        <v>1069</v>
      </c>
      <c r="D16492">
        <v>28541</v>
      </c>
      <c r="E16492" s="32">
        <v>1022</v>
      </c>
      <c r="F16492">
        <v>8</v>
      </c>
      <c r="G16492" s="32">
        <v>58</v>
      </c>
      <c r="H16492" s="32">
        <v>1</v>
      </c>
    </row>
    <row r="16493" spans="1:8" x14ac:dyDescent="0.55000000000000004">
      <c r="A16493" s="33">
        <v>44258</v>
      </c>
      <c r="B16493" s="1" t="s">
        <v>51</v>
      </c>
      <c r="C16493">
        <v>1612</v>
      </c>
      <c r="D16493">
        <v>68222</v>
      </c>
      <c r="E16493" s="32">
        <v>1546</v>
      </c>
      <c r="F16493">
        <v>37</v>
      </c>
      <c r="G16493" s="32">
        <v>29</v>
      </c>
      <c r="H16493" s="32">
        <v>1</v>
      </c>
    </row>
    <row r="16494" spans="1:8" x14ac:dyDescent="0.55000000000000004">
      <c r="A16494" s="33">
        <v>44258</v>
      </c>
      <c r="B16494" s="1" t="s">
        <v>52</v>
      </c>
      <c r="C16494">
        <v>3448</v>
      </c>
      <c r="D16494">
        <v>56855</v>
      </c>
      <c r="E16494" s="32">
        <v>3343</v>
      </c>
      <c r="F16494">
        <v>72</v>
      </c>
      <c r="G16494" s="32">
        <v>32</v>
      </c>
      <c r="H16494" s="32">
        <v>3</v>
      </c>
    </row>
    <row r="16495" spans="1:8" x14ac:dyDescent="0.55000000000000004">
      <c r="A16495" s="33">
        <v>44258</v>
      </c>
      <c r="B16495" s="1" t="s">
        <v>53</v>
      </c>
      <c r="C16495">
        <v>1295</v>
      </c>
      <c r="D16495">
        <v>80945</v>
      </c>
      <c r="E16495" s="32">
        <v>1250</v>
      </c>
      <c r="F16495">
        <v>21</v>
      </c>
      <c r="G16495" s="32">
        <v>24</v>
      </c>
      <c r="H16495" s="32">
        <v>0</v>
      </c>
    </row>
    <row r="16496" spans="1:8" x14ac:dyDescent="0.55000000000000004">
      <c r="A16496" s="33">
        <v>44258</v>
      </c>
      <c r="B16496" s="1" t="s">
        <v>54</v>
      </c>
      <c r="C16496">
        <v>1953</v>
      </c>
      <c r="D16496">
        <v>24752</v>
      </c>
      <c r="E16496" s="32">
        <v>1905</v>
      </c>
      <c r="F16496">
        <v>21</v>
      </c>
      <c r="G16496" s="32">
        <v>22</v>
      </c>
      <c r="H16496" s="32">
        <v>1</v>
      </c>
    </row>
    <row r="16497" spans="1:8" x14ac:dyDescent="0.55000000000000004">
      <c r="A16497" s="33">
        <v>44258</v>
      </c>
      <c r="B16497" s="1" t="s">
        <v>55</v>
      </c>
      <c r="C16497">
        <v>1762</v>
      </c>
      <c r="D16497">
        <v>68124</v>
      </c>
      <c r="E16497" s="32">
        <v>1735</v>
      </c>
      <c r="F16497">
        <v>27</v>
      </c>
      <c r="G16497" s="32">
        <v>27</v>
      </c>
      <c r="H16497" s="32">
        <v>1</v>
      </c>
    </row>
    <row r="16498" spans="1:8" x14ac:dyDescent="0.55000000000000004">
      <c r="A16498" s="33">
        <v>44258</v>
      </c>
      <c r="B16498" s="1" t="s">
        <v>56</v>
      </c>
      <c r="C16498">
        <v>8235</v>
      </c>
      <c r="D16498">
        <v>147037</v>
      </c>
      <c r="E16498" s="32">
        <v>7846</v>
      </c>
      <c r="F16498">
        <v>120</v>
      </c>
      <c r="G16498" s="32">
        <v>274</v>
      </c>
      <c r="H16498" s="32">
        <v>1</v>
      </c>
    </row>
    <row r="16499" spans="1:8" x14ac:dyDescent="0.55000000000000004">
      <c r="A16499" s="33">
        <v>44259</v>
      </c>
      <c r="B16499" s="1" t="s">
        <v>7</v>
      </c>
      <c r="C16499">
        <v>19277</v>
      </c>
      <c r="D16499">
        <v>388924</v>
      </c>
      <c r="E16499" s="32">
        <v>18024</v>
      </c>
      <c r="F16499">
        <v>689</v>
      </c>
      <c r="G16499" s="32">
        <v>534</v>
      </c>
      <c r="H16499" s="32">
        <v>5</v>
      </c>
    </row>
    <row r="16500" spans="1:8" x14ac:dyDescent="0.55000000000000004">
      <c r="A16500" s="33">
        <v>44259</v>
      </c>
      <c r="B16500" s="1" t="s">
        <v>11</v>
      </c>
      <c r="C16500">
        <v>818</v>
      </c>
      <c r="D16500">
        <v>17670</v>
      </c>
      <c r="E16500" s="32">
        <v>775</v>
      </c>
      <c r="F16500">
        <v>20</v>
      </c>
      <c r="G16500" s="32">
        <v>23</v>
      </c>
      <c r="H16500" s="32">
        <v>1</v>
      </c>
    </row>
    <row r="16501" spans="1:8" x14ac:dyDescent="0.55000000000000004">
      <c r="A16501" s="33">
        <v>44259</v>
      </c>
      <c r="B16501" s="1" t="s">
        <v>12</v>
      </c>
      <c r="C16501">
        <v>554</v>
      </c>
      <c r="D16501">
        <v>27577</v>
      </c>
      <c r="E16501" s="32">
        <v>522</v>
      </c>
      <c r="F16501">
        <v>30</v>
      </c>
      <c r="G16501" s="32">
        <v>2</v>
      </c>
      <c r="H16501" s="32">
        <v>0</v>
      </c>
    </row>
    <row r="16502" spans="1:8" x14ac:dyDescent="0.55000000000000004">
      <c r="A16502" s="33">
        <v>44259</v>
      </c>
      <c r="B16502" s="1" t="s">
        <v>13</v>
      </c>
      <c r="C16502">
        <v>3691</v>
      </c>
      <c r="D16502">
        <v>69863</v>
      </c>
      <c r="E16502" s="32">
        <v>3529</v>
      </c>
      <c r="F16502">
        <v>25</v>
      </c>
      <c r="G16502" s="32">
        <v>137</v>
      </c>
      <c r="H16502" s="32">
        <v>4</v>
      </c>
    </row>
    <row r="16503" spans="1:8" x14ac:dyDescent="0.55000000000000004">
      <c r="A16503" s="33">
        <v>44259</v>
      </c>
      <c r="B16503" s="1" t="s">
        <v>14</v>
      </c>
      <c r="C16503">
        <v>269</v>
      </c>
      <c r="D16503">
        <v>7096</v>
      </c>
      <c r="E16503" s="32">
        <v>262</v>
      </c>
      <c r="F16503">
        <v>6</v>
      </c>
      <c r="G16503" s="32">
        <v>1</v>
      </c>
      <c r="H16503" s="32">
        <v>0</v>
      </c>
    </row>
    <row r="16504" spans="1:8" x14ac:dyDescent="0.55000000000000004">
      <c r="A16504" s="33">
        <v>44259</v>
      </c>
      <c r="B16504" s="1" t="s">
        <v>15</v>
      </c>
      <c r="C16504">
        <v>543</v>
      </c>
      <c r="D16504">
        <v>27811</v>
      </c>
      <c r="E16504" s="32">
        <v>516</v>
      </c>
      <c r="F16504">
        <v>15</v>
      </c>
      <c r="G16504" s="32">
        <v>12</v>
      </c>
      <c r="H16504" s="32">
        <v>0</v>
      </c>
    </row>
    <row r="16505" spans="1:8" x14ac:dyDescent="0.55000000000000004">
      <c r="A16505" s="33">
        <v>44259</v>
      </c>
      <c r="B16505" s="1" t="s">
        <v>16</v>
      </c>
      <c r="C16505">
        <v>2041</v>
      </c>
      <c r="D16505">
        <v>116346</v>
      </c>
      <c r="E16505" s="32">
        <v>1785</v>
      </c>
      <c r="F16505">
        <v>76</v>
      </c>
      <c r="G16505" s="32">
        <v>180</v>
      </c>
      <c r="H16505" s="32">
        <v>8</v>
      </c>
    </row>
    <row r="16506" spans="1:8" x14ac:dyDescent="0.55000000000000004">
      <c r="A16506" s="33">
        <v>44259</v>
      </c>
      <c r="B16506" s="1" t="s">
        <v>17</v>
      </c>
      <c r="C16506">
        <v>5897</v>
      </c>
      <c r="D16506">
        <v>24991</v>
      </c>
      <c r="E16506" s="32">
        <v>5440</v>
      </c>
      <c r="F16506">
        <v>116</v>
      </c>
      <c r="G16506" s="32">
        <v>341</v>
      </c>
      <c r="H16506" s="32">
        <v>5</v>
      </c>
    </row>
    <row r="16507" spans="1:8" x14ac:dyDescent="0.55000000000000004">
      <c r="A16507" s="33">
        <v>44259</v>
      </c>
      <c r="B16507" s="1" t="s">
        <v>18</v>
      </c>
      <c r="C16507">
        <v>4131</v>
      </c>
      <c r="D16507">
        <v>128642</v>
      </c>
      <c r="E16507" s="32">
        <v>3961</v>
      </c>
      <c r="F16507">
        <v>67</v>
      </c>
      <c r="G16507" s="32">
        <v>103</v>
      </c>
      <c r="H16507" s="32">
        <v>1</v>
      </c>
    </row>
    <row r="16508" spans="1:8" x14ac:dyDescent="0.55000000000000004">
      <c r="A16508" s="33">
        <v>44259</v>
      </c>
      <c r="B16508" s="1" t="s">
        <v>19</v>
      </c>
      <c r="C16508">
        <v>4566</v>
      </c>
      <c r="D16508">
        <v>96244</v>
      </c>
      <c r="E16508" s="32">
        <v>4279</v>
      </c>
      <c r="F16508">
        <v>86</v>
      </c>
      <c r="G16508" s="32">
        <v>201</v>
      </c>
      <c r="H16508" s="32">
        <v>5</v>
      </c>
    </row>
    <row r="16509" spans="1:8" x14ac:dyDescent="0.55000000000000004">
      <c r="A16509" s="33">
        <v>44259</v>
      </c>
      <c r="B16509" s="1" t="s">
        <v>20</v>
      </c>
      <c r="C16509">
        <v>29730</v>
      </c>
      <c r="D16509">
        <v>563396</v>
      </c>
      <c r="E16509" s="32">
        <v>27865</v>
      </c>
      <c r="F16509">
        <v>597</v>
      </c>
      <c r="G16509" s="32">
        <v>1268</v>
      </c>
      <c r="H16509" s="32">
        <v>42</v>
      </c>
    </row>
    <row r="16510" spans="1:8" x14ac:dyDescent="0.55000000000000004">
      <c r="A16510" s="33">
        <v>44259</v>
      </c>
      <c r="B16510" s="1" t="s">
        <v>21</v>
      </c>
      <c r="C16510">
        <v>26880</v>
      </c>
      <c r="D16510">
        <v>420597</v>
      </c>
      <c r="E16510" s="32">
        <v>25044</v>
      </c>
      <c r="F16510">
        <v>467</v>
      </c>
      <c r="G16510" s="32">
        <v>1369</v>
      </c>
      <c r="H16510" s="32">
        <v>21</v>
      </c>
    </row>
    <row r="16511" spans="1:8" x14ac:dyDescent="0.55000000000000004">
      <c r="A16511" s="33">
        <v>44259</v>
      </c>
      <c r="B16511" s="1" t="s">
        <v>22</v>
      </c>
      <c r="C16511">
        <v>112624</v>
      </c>
      <c r="D16511">
        <v>1566403</v>
      </c>
      <c r="E16511" s="32">
        <v>108243</v>
      </c>
      <c r="F16511">
        <v>1442</v>
      </c>
      <c r="G16511" s="32">
        <v>2939</v>
      </c>
      <c r="H16511" s="32">
        <v>51</v>
      </c>
    </row>
    <row r="16512" spans="1:8" x14ac:dyDescent="0.55000000000000004">
      <c r="A16512" s="33">
        <v>44259</v>
      </c>
      <c r="B16512" s="1" t="s">
        <v>23</v>
      </c>
      <c r="C16512">
        <v>45312</v>
      </c>
      <c r="D16512">
        <v>609562</v>
      </c>
      <c r="E16512" s="32">
        <v>43573</v>
      </c>
      <c r="F16512">
        <v>695</v>
      </c>
      <c r="G16512" s="32">
        <v>1044</v>
      </c>
      <c r="H16512" s="32">
        <v>27</v>
      </c>
    </row>
    <row r="16513" spans="1:8" x14ac:dyDescent="0.55000000000000004">
      <c r="A16513" s="33">
        <v>44259</v>
      </c>
      <c r="B16513" s="1" t="s">
        <v>24</v>
      </c>
      <c r="C16513">
        <v>1095</v>
      </c>
      <c r="D16513">
        <v>45666</v>
      </c>
      <c r="E16513" s="32">
        <v>1009</v>
      </c>
      <c r="F16513">
        <v>15</v>
      </c>
      <c r="G16513" s="32">
        <v>71</v>
      </c>
      <c r="H16513" s="32">
        <v>1</v>
      </c>
    </row>
    <row r="16514" spans="1:8" x14ac:dyDescent="0.55000000000000004">
      <c r="A16514" s="33">
        <v>44259</v>
      </c>
      <c r="B16514" s="1" t="s">
        <v>25</v>
      </c>
      <c r="C16514">
        <v>905</v>
      </c>
      <c r="D16514">
        <v>36988</v>
      </c>
      <c r="E16514" s="32">
        <v>870</v>
      </c>
      <c r="F16514">
        <v>28</v>
      </c>
      <c r="G16514" s="32">
        <v>7</v>
      </c>
      <c r="H16514" s="32">
        <v>1</v>
      </c>
    </row>
    <row r="16515" spans="1:8" x14ac:dyDescent="0.55000000000000004">
      <c r="A16515" s="33">
        <v>44259</v>
      </c>
      <c r="B16515" s="1" t="s">
        <v>26</v>
      </c>
      <c r="C16515">
        <v>1873</v>
      </c>
      <c r="D16515">
        <v>52792</v>
      </c>
      <c r="E16515" s="32">
        <v>1722</v>
      </c>
      <c r="F16515">
        <v>62</v>
      </c>
      <c r="G16515" s="32">
        <v>109</v>
      </c>
      <c r="H16515" s="32">
        <v>7</v>
      </c>
    </row>
    <row r="16516" spans="1:8" x14ac:dyDescent="0.55000000000000004">
      <c r="A16516" s="33">
        <v>44259</v>
      </c>
      <c r="B16516" s="1" t="s">
        <v>27</v>
      </c>
      <c r="C16516">
        <v>545</v>
      </c>
      <c r="D16516">
        <v>32472</v>
      </c>
      <c r="E16516" s="32">
        <v>517</v>
      </c>
      <c r="F16516">
        <v>25</v>
      </c>
      <c r="G16516" s="32">
        <v>3</v>
      </c>
      <c r="H16516" s="32">
        <v>0</v>
      </c>
    </row>
    <row r="16517" spans="1:8" x14ac:dyDescent="0.55000000000000004">
      <c r="A16517" s="33">
        <v>44259</v>
      </c>
      <c r="B16517" s="1" t="s">
        <v>28</v>
      </c>
      <c r="C16517">
        <v>941</v>
      </c>
      <c r="D16517">
        <v>25903</v>
      </c>
      <c r="E16517" s="32">
        <v>918</v>
      </c>
      <c r="F16517">
        <v>17</v>
      </c>
      <c r="G16517" s="32">
        <v>6</v>
      </c>
      <c r="H16517" s="32">
        <v>0</v>
      </c>
    </row>
    <row r="16518" spans="1:8" x14ac:dyDescent="0.55000000000000004">
      <c r="A16518" s="33">
        <v>44259</v>
      </c>
      <c r="B16518" s="1" t="s">
        <v>29</v>
      </c>
      <c r="C16518">
        <v>2364</v>
      </c>
      <c r="D16518">
        <v>100741</v>
      </c>
      <c r="E16518" s="32">
        <v>2343</v>
      </c>
      <c r="F16518">
        <v>41</v>
      </c>
      <c r="G16518" s="32">
        <v>12</v>
      </c>
      <c r="H16518" s="32">
        <v>0</v>
      </c>
    </row>
    <row r="16519" spans="1:8" x14ac:dyDescent="0.55000000000000004">
      <c r="A16519" s="33">
        <v>44259</v>
      </c>
      <c r="B16519" s="1" t="s">
        <v>30</v>
      </c>
      <c r="C16519">
        <v>4756</v>
      </c>
      <c r="D16519">
        <v>138371</v>
      </c>
      <c r="E16519" s="32">
        <v>4514</v>
      </c>
      <c r="F16519">
        <v>112</v>
      </c>
      <c r="G16519" s="32">
        <v>130</v>
      </c>
      <c r="H16519" s="32">
        <v>8</v>
      </c>
    </row>
    <row r="16520" spans="1:8" x14ac:dyDescent="0.55000000000000004">
      <c r="A16520" s="33">
        <v>44259</v>
      </c>
      <c r="B16520" s="1" t="s">
        <v>31</v>
      </c>
      <c r="C16520">
        <v>5199</v>
      </c>
      <c r="D16520">
        <v>204892</v>
      </c>
      <c r="E16520" s="32">
        <v>4922</v>
      </c>
      <c r="F16520">
        <v>94</v>
      </c>
      <c r="G16520" s="32">
        <v>183</v>
      </c>
      <c r="H16520" s="32">
        <v>0</v>
      </c>
    </row>
    <row r="16521" spans="1:8" x14ac:dyDescent="0.55000000000000004">
      <c r="A16521" s="33">
        <v>44259</v>
      </c>
      <c r="B16521" s="1" t="s">
        <v>32</v>
      </c>
      <c r="C16521">
        <v>25980</v>
      </c>
      <c r="D16521">
        <v>410090</v>
      </c>
      <c r="E16521" s="32">
        <v>24874</v>
      </c>
      <c r="F16521">
        <v>531</v>
      </c>
      <c r="G16521" s="32">
        <v>575</v>
      </c>
      <c r="H16521" s="32">
        <v>32</v>
      </c>
    </row>
    <row r="16522" spans="1:8" x14ac:dyDescent="0.55000000000000004">
      <c r="A16522" s="33">
        <v>44259</v>
      </c>
      <c r="B16522" s="1" t="s">
        <v>33</v>
      </c>
      <c r="C16522">
        <v>2549</v>
      </c>
      <c r="D16522">
        <v>63656</v>
      </c>
      <c r="E16522" s="32">
        <v>2454</v>
      </c>
      <c r="F16522">
        <v>56</v>
      </c>
      <c r="G16522" s="32">
        <v>117</v>
      </c>
      <c r="H16522" s="32">
        <v>6</v>
      </c>
    </row>
    <row r="16523" spans="1:8" x14ac:dyDescent="0.55000000000000004">
      <c r="A16523" s="33">
        <v>44259</v>
      </c>
      <c r="B16523" s="1" t="s">
        <v>34</v>
      </c>
      <c r="C16523">
        <v>2524</v>
      </c>
      <c r="D16523">
        <v>75182</v>
      </c>
      <c r="E16523" s="32">
        <v>2324</v>
      </c>
      <c r="F16523">
        <v>47</v>
      </c>
      <c r="G16523" s="32">
        <v>153</v>
      </c>
      <c r="H16523" s="32">
        <v>4</v>
      </c>
    </row>
    <row r="16524" spans="1:8" x14ac:dyDescent="0.55000000000000004">
      <c r="A16524" s="33">
        <v>44259</v>
      </c>
      <c r="B16524" s="1" t="s">
        <v>35</v>
      </c>
      <c r="C16524">
        <v>9076</v>
      </c>
      <c r="D16524">
        <v>158431</v>
      </c>
      <c r="E16524" s="32">
        <v>8769</v>
      </c>
      <c r="F16524">
        <v>157</v>
      </c>
      <c r="G16524" s="32">
        <v>163</v>
      </c>
      <c r="H16524" s="32">
        <v>2</v>
      </c>
    </row>
    <row r="16525" spans="1:8" x14ac:dyDescent="0.55000000000000004">
      <c r="A16525" s="33">
        <v>44259</v>
      </c>
      <c r="B16525" s="1" t="s">
        <v>36</v>
      </c>
      <c r="C16525">
        <v>47439</v>
      </c>
      <c r="D16525">
        <v>812914</v>
      </c>
      <c r="E16525" s="32">
        <v>44917</v>
      </c>
      <c r="F16525">
        <v>1128</v>
      </c>
      <c r="G16525" s="32">
        <v>981</v>
      </c>
      <c r="H16525" s="32">
        <v>79</v>
      </c>
    </row>
    <row r="16526" spans="1:8" x14ac:dyDescent="0.55000000000000004">
      <c r="A16526" s="33">
        <v>44259</v>
      </c>
      <c r="B16526" s="1" t="s">
        <v>37</v>
      </c>
      <c r="C16526">
        <v>18073</v>
      </c>
      <c r="D16526">
        <v>253482</v>
      </c>
      <c r="E16526" s="32">
        <v>17173</v>
      </c>
      <c r="F16526">
        <v>549</v>
      </c>
      <c r="G16526" s="32">
        <v>351</v>
      </c>
      <c r="H16526" s="32">
        <v>40</v>
      </c>
    </row>
    <row r="16527" spans="1:8" x14ac:dyDescent="0.55000000000000004">
      <c r="A16527" s="33">
        <v>44259</v>
      </c>
      <c r="B16527" s="1" t="s">
        <v>38</v>
      </c>
      <c r="C16527">
        <v>3377</v>
      </c>
      <c r="D16527">
        <v>83787</v>
      </c>
      <c r="E16527" s="32">
        <v>3270</v>
      </c>
      <c r="F16527">
        <v>47</v>
      </c>
      <c r="G16527" s="32">
        <v>60</v>
      </c>
      <c r="H16527" s="32">
        <v>5</v>
      </c>
    </row>
    <row r="16528" spans="1:8" x14ac:dyDescent="0.55000000000000004">
      <c r="A16528" s="33">
        <v>44259</v>
      </c>
      <c r="B16528" s="1" t="s">
        <v>39</v>
      </c>
      <c r="C16528">
        <v>1166</v>
      </c>
      <c r="D16528">
        <v>24651</v>
      </c>
      <c r="E16528" s="32">
        <v>1113</v>
      </c>
      <c r="F16528">
        <v>18</v>
      </c>
      <c r="G16528" s="32">
        <v>11</v>
      </c>
      <c r="H16528" s="32">
        <v>1</v>
      </c>
    </row>
    <row r="16529" spans="1:8" x14ac:dyDescent="0.55000000000000004">
      <c r="A16529" s="33">
        <v>44259</v>
      </c>
      <c r="B16529" s="1" t="s">
        <v>40</v>
      </c>
      <c r="C16529">
        <v>210</v>
      </c>
      <c r="D16529">
        <v>42025</v>
      </c>
      <c r="E16529" s="32">
        <v>202</v>
      </c>
      <c r="F16529">
        <v>2</v>
      </c>
      <c r="G16529" s="32">
        <v>3</v>
      </c>
      <c r="H16529" s="32">
        <v>0</v>
      </c>
    </row>
    <row r="16530" spans="1:8" x14ac:dyDescent="0.55000000000000004">
      <c r="A16530" s="33">
        <v>44259</v>
      </c>
      <c r="B16530" s="1" t="s">
        <v>41</v>
      </c>
      <c r="C16530">
        <v>284</v>
      </c>
      <c r="D16530">
        <v>16183</v>
      </c>
      <c r="E16530" s="32">
        <v>281</v>
      </c>
      <c r="F16530">
        <v>0</v>
      </c>
      <c r="G16530" s="32">
        <v>3</v>
      </c>
      <c r="H16530" s="32">
        <v>0</v>
      </c>
    </row>
    <row r="16531" spans="1:8" x14ac:dyDescent="0.55000000000000004">
      <c r="A16531" s="33">
        <v>44259</v>
      </c>
      <c r="B16531" s="1" t="s">
        <v>42</v>
      </c>
      <c r="C16531">
        <v>2496</v>
      </c>
      <c r="D16531">
        <v>66389</v>
      </c>
      <c r="E16531" s="32">
        <v>2389</v>
      </c>
      <c r="F16531">
        <v>32</v>
      </c>
      <c r="G16531" s="32">
        <v>53</v>
      </c>
      <c r="H16531" s="32">
        <v>2</v>
      </c>
    </row>
    <row r="16532" spans="1:8" x14ac:dyDescent="0.55000000000000004">
      <c r="A16532" s="33">
        <v>44259</v>
      </c>
      <c r="B16532" s="1" t="s">
        <v>43</v>
      </c>
      <c r="C16532">
        <v>5033</v>
      </c>
      <c r="D16532">
        <v>165220</v>
      </c>
      <c r="E16532" s="32">
        <v>4892</v>
      </c>
      <c r="F16532">
        <v>102</v>
      </c>
      <c r="G16532" s="32">
        <v>34</v>
      </c>
      <c r="H16532" s="32">
        <v>3</v>
      </c>
    </row>
    <row r="16533" spans="1:8" x14ac:dyDescent="0.55000000000000004">
      <c r="A16533" s="33">
        <v>44259</v>
      </c>
      <c r="B16533" s="1" t="s">
        <v>44</v>
      </c>
      <c r="C16533">
        <v>1385</v>
      </c>
      <c r="D16533">
        <v>60724</v>
      </c>
      <c r="E16533" s="32">
        <v>1301</v>
      </c>
      <c r="F16533">
        <v>40</v>
      </c>
      <c r="G16533" s="32">
        <v>44</v>
      </c>
      <c r="H16533" s="32">
        <v>0</v>
      </c>
    </row>
    <row r="16534" spans="1:8" x14ac:dyDescent="0.55000000000000004">
      <c r="A16534" s="33">
        <v>44259</v>
      </c>
      <c r="B16534" s="1" t="s">
        <v>45</v>
      </c>
      <c r="C16534">
        <v>457</v>
      </c>
      <c r="D16534">
        <v>27063</v>
      </c>
      <c r="E16534" s="32">
        <v>415</v>
      </c>
      <c r="F16534">
        <v>16</v>
      </c>
      <c r="G16534" s="32">
        <v>26</v>
      </c>
      <c r="H16534" s="32">
        <v>2</v>
      </c>
    </row>
    <row r="16535" spans="1:8" x14ac:dyDescent="0.55000000000000004">
      <c r="A16535" s="33">
        <v>44259</v>
      </c>
      <c r="B16535" s="1" t="s">
        <v>46</v>
      </c>
      <c r="C16535">
        <v>756</v>
      </c>
      <c r="D16535">
        <v>45439</v>
      </c>
      <c r="E16535" s="32">
        <v>721</v>
      </c>
      <c r="F16535">
        <v>18</v>
      </c>
      <c r="G16535" s="32">
        <v>17</v>
      </c>
      <c r="H16535" s="32">
        <v>0</v>
      </c>
    </row>
    <row r="16536" spans="1:8" x14ac:dyDescent="0.55000000000000004">
      <c r="A16536" s="33">
        <v>44259</v>
      </c>
      <c r="B16536" s="1" t="s">
        <v>47</v>
      </c>
      <c r="C16536">
        <v>1065</v>
      </c>
      <c r="D16536">
        <v>32650</v>
      </c>
      <c r="E16536" s="32">
        <v>1010</v>
      </c>
      <c r="F16536">
        <v>23</v>
      </c>
      <c r="G16536" s="32">
        <v>32</v>
      </c>
      <c r="H16536" s="32">
        <v>2</v>
      </c>
    </row>
    <row r="16537" spans="1:8" x14ac:dyDescent="0.55000000000000004">
      <c r="A16537" s="33">
        <v>44259</v>
      </c>
      <c r="B16537" s="1" t="s">
        <v>48</v>
      </c>
      <c r="C16537">
        <v>896</v>
      </c>
      <c r="D16537">
        <v>7116</v>
      </c>
      <c r="E16537" s="32">
        <v>866</v>
      </c>
      <c r="F16537">
        <v>17</v>
      </c>
      <c r="G16537" s="32">
        <v>13</v>
      </c>
      <c r="H16537" s="32">
        <v>1</v>
      </c>
    </row>
    <row r="16538" spans="1:8" x14ac:dyDescent="0.55000000000000004">
      <c r="A16538" s="33">
        <v>44259</v>
      </c>
      <c r="B16538" s="1" t="s">
        <v>49</v>
      </c>
      <c r="C16538">
        <v>18134</v>
      </c>
      <c r="D16538">
        <v>451896</v>
      </c>
      <c r="E16538" s="32">
        <v>17346</v>
      </c>
      <c r="F16538">
        <v>303</v>
      </c>
      <c r="G16538" s="32">
        <v>485</v>
      </c>
      <c r="H16538" s="32">
        <v>16</v>
      </c>
    </row>
    <row r="16539" spans="1:8" x14ac:dyDescent="0.55000000000000004">
      <c r="A16539" s="33">
        <v>44259</v>
      </c>
      <c r="B16539" s="1" t="s">
        <v>50</v>
      </c>
      <c r="C16539">
        <v>1072</v>
      </c>
      <c r="D16539">
        <v>28616</v>
      </c>
      <c r="E16539" s="32">
        <v>1031</v>
      </c>
      <c r="F16539">
        <v>8</v>
      </c>
      <c r="G16539" s="32">
        <v>52</v>
      </c>
      <c r="H16539" s="32">
        <v>1</v>
      </c>
    </row>
    <row r="16540" spans="1:8" x14ac:dyDescent="0.55000000000000004">
      <c r="A16540" s="33">
        <v>44259</v>
      </c>
      <c r="B16540" s="1" t="s">
        <v>51</v>
      </c>
      <c r="C16540">
        <v>1612</v>
      </c>
      <c r="D16540">
        <v>68588</v>
      </c>
      <c r="E16540" s="32">
        <v>1557</v>
      </c>
      <c r="F16540">
        <v>37</v>
      </c>
      <c r="G16540" s="32">
        <v>18</v>
      </c>
      <c r="H16540" s="32">
        <v>0</v>
      </c>
    </row>
    <row r="16541" spans="1:8" x14ac:dyDescent="0.55000000000000004">
      <c r="A16541" s="33">
        <v>44259</v>
      </c>
      <c r="B16541" s="1" t="s">
        <v>52</v>
      </c>
      <c r="C16541">
        <v>3450</v>
      </c>
      <c r="D16541">
        <v>56893</v>
      </c>
      <c r="E16541" s="32">
        <v>3347</v>
      </c>
      <c r="F16541">
        <v>72</v>
      </c>
      <c r="G16541" s="32">
        <v>31</v>
      </c>
      <c r="H16541" s="32">
        <v>2</v>
      </c>
    </row>
    <row r="16542" spans="1:8" x14ac:dyDescent="0.55000000000000004">
      <c r="A16542" s="33">
        <v>44259</v>
      </c>
      <c r="B16542" s="1" t="s">
        <v>53</v>
      </c>
      <c r="C16542">
        <v>1296</v>
      </c>
      <c r="D16542">
        <v>81551</v>
      </c>
      <c r="E16542" s="32">
        <v>1253</v>
      </c>
      <c r="F16542">
        <v>21</v>
      </c>
      <c r="G16542" s="32">
        <v>22</v>
      </c>
      <c r="H16542" s="32">
        <v>0</v>
      </c>
    </row>
    <row r="16543" spans="1:8" x14ac:dyDescent="0.55000000000000004">
      <c r="A16543" s="33">
        <v>44259</v>
      </c>
      <c r="B16543" s="1" t="s">
        <v>54</v>
      </c>
      <c r="C16543">
        <v>1953</v>
      </c>
      <c r="D16543">
        <v>24753</v>
      </c>
      <c r="E16543" s="32">
        <v>1930</v>
      </c>
      <c r="F16543">
        <v>21</v>
      </c>
      <c r="G16543" s="32">
        <v>16</v>
      </c>
      <c r="H16543" s="32">
        <v>1</v>
      </c>
    </row>
    <row r="16544" spans="1:8" x14ac:dyDescent="0.55000000000000004">
      <c r="A16544" s="33">
        <v>44259</v>
      </c>
      <c r="B16544" s="1" t="s">
        <v>55</v>
      </c>
      <c r="C16544">
        <v>1762</v>
      </c>
      <c r="D16544">
        <v>68286</v>
      </c>
      <c r="E16544" s="32">
        <v>1738</v>
      </c>
      <c r="F16544">
        <v>27</v>
      </c>
      <c r="G16544" s="32">
        <v>24</v>
      </c>
      <c r="H16544" s="32">
        <v>1</v>
      </c>
    </row>
    <row r="16545" spans="1:8" x14ac:dyDescent="0.55000000000000004">
      <c r="A16545" s="33">
        <v>44259</v>
      </c>
      <c r="B16545" s="1" t="s">
        <v>56</v>
      </c>
      <c r="C16545">
        <v>8263</v>
      </c>
      <c r="D16545">
        <v>147531</v>
      </c>
      <c r="E16545" s="32">
        <v>7863</v>
      </c>
      <c r="F16545">
        <v>120</v>
      </c>
      <c r="G16545" s="32">
        <v>285</v>
      </c>
      <c r="H16545" s="32">
        <v>1</v>
      </c>
    </row>
    <row r="16546" spans="1:8" x14ac:dyDescent="0.55000000000000004">
      <c r="A16546" s="33">
        <v>44260</v>
      </c>
      <c r="B16546" s="1" t="s">
        <v>7</v>
      </c>
      <c r="C16546">
        <v>19341</v>
      </c>
      <c r="D16546">
        <v>392200</v>
      </c>
      <c r="E16546" s="32">
        <v>18090</v>
      </c>
      <c r="F16546">
        <v>690</v>
      </c>
      <c r="G16546" s="32">
        <v>564</v>
      </c>
      <c r="H16546" s="32">
        <v>6</v>
      </c>
    </row>
    <row r="16547" spans="1:8" x14ac:dyDescent="0.55000000000000004">
      <c r="A16547" s="33">
        <v>44260</v>
      </c>
      <c r="B16547" s="1" t="s">
        <v>11</v>
      </c>
      <c r="C16547">
        <v>820</v>
      </c>
      <c r="D16547">
        <v>17718</v>
      </c>
      <c r="E16547" s="32">
        <v>776</v>
      </c>
      <c r="F16547">
        <v>20</v>
      </c>
      <c r="G16547" s="32">
        <v>24</v>
      </c>
      <c r="H16547" s="32">
        <v>0</v>
      </c>
    </row>
    <row r="16548" spans="1:8" x14ac:dyDescent="0.55000000000000004">
      <c r="A16548" s="33">
        <v>44260</v>
      </c>
      <c r="B16548" s="1" t="s">
        <v>12</v>
      </c>
      <c r="C16548">
        <v>555</v>
      </c>
      <c r="D16548">
        <v>27687</v>
      </c>
      <c r="E16548" s="32">
        <v>523</v>
      </c>
      <c r="F16548">
        <v>30</v>
      </c>
      <c r="G16548" s="32">
        <v>2</v>
      </c>
      <c r="H16548" s="32">
        <v>0</v>
      </c>
    </row>
    <row r="16549" spans="1:8" x14ac:dyDescent="0.55000000000000004">
      <c r="A16549" s="33">
        <v>44260</v>
      </c>
      <c r="B16549" s="1" t="s">
        <v>13</v>
      </c>
      <c r="C16549">
        <v>3708</v>
      </c>
      <c r="D16549">
        <v>70261</v>
      </c>
      <c r="E16549" s="32">
        <v>3543</v>
      </c>
      <c r="F16549">
        <v>25</v>
      </c>
      <c r="G16549" s="32">
        <v>140</v>
      </c>
      <c r="H16549" s="32">
        <v>5</v>
      </c>
    </row>
    <row r="16550" spans="1:8" x14ac:dyDescent="0.55000000000000004">
      <c r="A16550" s="33">
        <v>44260</v>
      </c>
      <c r="B16550" s="1" t="s">
        <v>14</v>
      </c>
      <c r="C16550">
        <v>269</v>
      </c>
      <c r="D16550">
        <v>7096</v>
      </c>
      <c r="E16550" s="32">
        <v>262</v>
      </c>
      <c r="F16550">
        <v>6</v>
      </c>
      <c r="G16550" s="32">
        <v>1</v>
      </c>
      <c r="H16550" s="32">
        <v>0</v>
      </c>
    </row>
    <row r="16551" spans="1:8" x14ac:dyDescent="0.55000000000000004">
      <c r="A16551" s="33">
        <v>44260</v>
      </c>
      <c r="B16551" s="1" t="s">
        <v>15</v>
      </c>
      <c r="C16551">
        <v>543</v>
      </c>
      <c r="D16551">
        <v>27916</v>
      </c>
      <c r="E16551" s="32">
        <v>516</v>
      </c>
      <c r="F16551">
        <v>15</v>
      </c>
      <c r="G16551" s="32">
        <v>12</v>
      </c>
      <c r="H16551" s="32">
        <v>0</v>
      </c>
    </row>
    <row r="16552" spans="1:8" x14ac:dyDescent="0.55000000000000004">
      <c r="A16552" s="33">
        <v>44260</v>
      </c>
      <c r="B16552" s="1" t="s">
        <v>16</v>
      </c>
      <c r="C16552">
        <v>2060</v>
      </c>
      <c r="D16552">
        <v>117369</v>
      </c>
      <c r="E16552" s="32">
        <v>1793</v>
      </c>
      <c r="F16552">
        <v>77</v>
      </c>
      <c r="G16552" s="32">
        <v>190</v>
      </c>
      <c r="H16552" s="32">
        <v>8</v>
      </c>
    </row>
    <row r="16553" spans="1:8" x14ac:dyDescent="0.55000000000000004">
      <c r="A16553" s="33">
        <v>44260</v>
      </c>
      <c r="B16553" s="1" t="s">
        <v>17</v>
      </c>
      <c r="C16553">
        <v>5941</v>
      </c>
      <c r="D16553">
        <v>25001</v>
      </c>
      <c r="E16553" s="32">
        <v>5469</v>
      </c>
      <c r="F16553">
        <v>116</v>
      </c>
      <c r="G16553" s="32">
        <v>356</v>
      </c>
      <c r="H16553" s="32">
        <v>6</v>
      </c>
    </row>
    <row r="16554" spans="1:8" x14ac:dyDescent="0.55000000000000004">
      <c r="A16554" s="33">
        <v>44260</v>
      </c>
      <c r="B16554" s="1" t="s">
        <v>18</v>
      </c>
      <c r="C16554">
        <v>4145</v>
      </c>
      <c r="D16554">
        <v>129645</v>
      </c>
      <c r="E16554" s="32">
        <v>3970</v>
      </c>
      <c r="F16554">
        <v>68</v>
      </c>
      <c r="G16554" s="32">
        <v>107</v>
      </c>
      <c r="H16554" s="32">
        <v>1</v>
      </c>
    </row>
    <row r="16555" spans="1:8" x14ac:dyDescent="0.55000000000000004">
      <c r="A16555" s="33">
        <v>44260</v>
      </c>
      <c r="B16555" s="1" t="s">
        <v>19</v>
      </c>
      <c r="C16555">
        <v>4578</v>
      </c>
      <c r="D16555">
        <v>96668</v>
      </c>
      <c r="E16555" s="32">
        <v>4301</v>
      </c>
      <c r="F16555">
        <v>86</v>
      </c>
      <c r="G16555" s="32">
        <v>191</v>
      </c>
      <c r="H16555" s="32">
        <v>5</v>
      </c>
    </row>
    <row r="16556" spans="1:8" x14ac:dyDescent="0.55000000000000004">
      <c r="A16556" s="33">
        <v>44260</v>
      </c>
      <c r="B16556" s="1" t="s">
        <v>20</v>
      </c>
      <c r="C16556">
        <v>29820</v>
      </c>
      <c r="D16556">
        <v>566775</v>
      </c>
      <c r="E16556" s="32">
        <v>27956</v>
      </c>
      <c r="F16556">
        <v>608</v>
      </c>
      <c r="G16556" s="32">
        <v>1256</v>
      </c>
      <c r="H16556" s="32">
        <v>39</v>
      </c>
    </row>
    <row r="16557" spans="1:8" x14ac:dyDescent="0.55000000000000004">
      <c r="A16557" s="33">
        <v>44260</v>
      </c>
      <c r="B16557" s="1" t="s">
        <v>21</v>
      </c>
      <c r="C16557">
        <v>27015</v>
      </c>
      <c r="D16557">
        <v>422859</v>
      </c>
      <c r="E16557" s="32">
        <v>25166</v>
      </c>
      <c r="F16557">
        <v>470</v>
      </c>
      <c r="G16557" s="32">
        <v>1379</v>
      </c>
      <c r="H16557" s="32">
        <v>21</v>
      </c>
    </row>
    <row r="16558" spans="1:8" x14ac:dyDescent="0.55000000000000004">
      <c r="A16558" s="33">
        <v>44260</v>
      </c>
      <c r="B16558" s="1" t="s">
        <v>22</v>
      </c>
      <c r="C16558">
        <v>112925</v>
      </c>
      <c r="D16558">
        <v>1574160</v>
      </c>
      <c r="E16558" s="32">
        <v>108587</v>
      </c>
      <c r="F16558">
        <v>1454</v>
      </c>
      <c r="G16558" s="32">
        <v>2884</v>
      </c>
      <c r="H16558" s="32">
        <v>49</v>
      </c>
    </row>
    <row r="16559" spans="1:8" x14ac:dyDescent="0.55000000000000004">
      <c r="A16559" s="33">
        <v>44260</v>
      </c>
      <c r="B16559" s="1" t="s">
        <v>23</v>
      </c>
      <c r="C16559">
        <v>45442</v>
      </c>
      <c r="D16559">
        <v>612720</v>
      </c>
      <c r="E16559" s="32">
        <v>43706</v>
      </c>
      <c r="F16559">
        <v>705</v>
      </c>
      <c r="G16559" s="32">
        <v>1031</v>
      </c>
      <c r="H16559" s="32">
        <v>28</v>
      </c>
    </row>
    <row r="16560" spans="1:8" x14ac:dyDescent="0.55000000000000004">
      <c r="A16560" s="33">
        <v>44260</v>
      </c>
      <c r="B16560" s="1" t="s">
        <v>24</v>
      </c>
      <c r="C16560">
        <v>1105</v>
      </c>
      <c r="D16560">
        <v>45928</v>
      </c>
      <c r="E16560" s="32">
        <v>1013</v>
      </c>
      <c r="F16560">
        <v>15</v>
      </c>
      <c r="G16560" s="32">
        <v>77</v>
      </c>
      <c r="H16560" s="32">
        <v>1</v>
      </c>
    </row>
    <row r="16561" spans="1:8" x14ac:dyDescent="0.55000000000000004">
      <c r="A16561" s="33">
        <v>44260</v>
      </c>
      <c r="B16561" s="1" t="s">
        <v>25</v>
      </c>
      <c r="C16561">
        <v>907</v>
      </c>
      <c r="D16561">
        <v>37151</v>
      </c>
      <c r="E16561" s="32">
        <v>870</v>
      </c>
      <c r="F16561">
        <v>28</v>
      </c>
      <c r="G16561" s="32">
        <v>9</v>
      </c>
      <c r="H16561" s="32">
        <v>1</v>
      </c>
    </row>
    <row r="16562" spans="1:8" x14ac:dyDescent="0.55000000000000004">
      <c r="A16562" s="33">
        <v>44260</v>
      </c>
      <c r="B16562" s="1" t="s">
        <v>26</v>
      </c>
      <c r="C16562">
        <v>1876</v>
      </c>
      <c r="D16562">
        <v>53204</v>
      </c>
      <c r="E16562" s="32">
        <v>1730</v>
      </c>
      <c r="F16562">
        <v>62</v>
      </c>
      <c r="G16562" s="32">
        <v>103</v>
      </c>
      <c r="H16562" s="32">
        <v>7</v>
      </c>
    </row>
    <row r="16563" spans="1:8" x14ac:dyDescent="0.55000000000000004">
      <c r="A16563" s="33">
        <v>44260</v>
      </c>
      <c r="B16563" s="1" t="s">
        <v>27</v>
      </c>
      <c r="C16563">
        <v>545</v>
      </c>
      <c r="D16563">
        <v>32535</v>
      </c>
      <c r="E16563" s="32">
        <v>517</v>
      </c>
      <c r="F16563">
        <v>25</v>
      </c>
      <c r="G16563" s="32">
        <v>3</v>
      </c>
      <c r="H16563" s="32">
        <v>0</v>
      </c>
    </row>
    <row r="16564" spans="1:8" x14ac:dyDescent="0.55000000000000004">
      <c r="A16564" s="33">
        <v>44260</v>
      </c>
      <c r="B16564" s="1" t="s">
        <v>28</v>
      </c>
      <c r="C16564">
        <v>941</v>
      </c>
      <c r="D16564">
        <v>27101</v>
      </c>
      <c r="E16564" s="32">
        <v>920</v>
      </c>
      <c r="F16564">
        <v>17</v>
      </c>
      <c r="G16564" s="32">
        <v>4</v>
      </c>
      <c r="H16564" s="32">
        <v>0</v>
      </c>
    </row>
    <row r="16565" spans="1:8" x14ac:dyDescent="0.55000000000000004">
      <c r="A16565" s="33">
        <v>44260</v>
      </c>
      <c r="B16565" s="1" t="s">
        <v>29</v>
      </c>
      <c r="C16565">
        <v>2368</v>
      </c>
      <c r="D16565">
        <v>101091</v>
      </c>
      <c r="E16565" s="32">
        <v>2343</v>
      </c>
      <c r="F16565">
        <v>41</v>
      </c>
      <c r="G16565" s="32">
        <v>16</v>
      </c>
      <c r="H16565" s="32">
        <v>0</v>
      </c>
    </row>
    <row r="16566" spans="1:8" x14ac:dyDescent="0.55000000000000004">
      <c r="A16566" s="33">
        <v>44260</v>
      </c>
      <c r="B16566" s="1" t="s">
        <v>30</v>
      </c>
      <c r="C16566">
        <v>4762</v>
      </c>
      <c r="D16566">
        <v>139551</v>
      </c>
      <c r="E16566" s="32">
        <v>4525</v>
      </c>
      <c r="F16566">
        <v>112</v>
      </c>
      <c r="G16566" s="32">
        <v>125</v>
      </c>
      <c r="H16566" s="32">
        <v>9</v>
      </c>
    </row>
    <row r="16567" spans="1:8" x14ac:dyDescent="0.55000000000000004">
      <c r="A16567" s="33">
        <v>44260</v>
      </c>
      <c r="B16567" s="1" t="s">
        <v>31</v>
      </c>
      <c r="C16567">
        <v>5222</v>
      </c>
      <c r="D16567">
        <v>206239</v>
      </c>
      <c r="E16567" s="32">
        <v>4938</v>
      </c>
      <c r="F16567">
        <v>95</v>
      </c>
      <c r="G16567" s="32">
        <v>189</v>
      </c>
      <c r="H16567" s="32">
        <v>0</v>
      </c>
    </row>
    <row r="16568" spans="1:8" x14ac:dyDescent="0.55000000000000004">
      <c r="A16568" s="33">
        <v>44260</v>
      </c>
      <c r="B16568" s="1" t="s">
        <v>32</v>
      </c>
      <c r="C16568">
        <v>26048</v>
      </c>
      <c r="D16568">
        <v>403390</v>
      </c>
      <c r="E16568" s="32">
        <v>24927</v>
      </c>
      <c r="F16568">
        <v>535</v>
      </c>
      <c r="G16568" s="32">
        <v>586</v>
      </c>
      <c r="H16568" s="32">
        <v>29</v>
      </c>
    </row>
    <row r="16569" spans="1:8" x14ac:dyDescent="0.55000000000000004">
      <c r="A16569" s="33">
        <v>44260</v>
      </c>
      <c r="B16569" s="1" t="s">
        <v>33</v>
      </c>
      <c r="C16569">
        <v>2554</v>
      </c>
      <c r="D16569">
        <v>67122</v>
      </c>
      <c r="E16569" s="32">
        <v>2464</v>
      </c>
      <c r="F16569">
        <v>57</v>
      </c>
      <c r="G16569" s="32">
        <v>111</v>
      </c>
      <c r="H16569" s="32">
        <v>6</v>
      </c>
    </row>
    <row r="16570" spans="1:8" x14ac:dyDescent="0.55000000000000004">
      <c r="A16570" s="33">
        <v>44260</v>
      </c>
      <c r="B16570" s="1" t="s">
        <v>34</v>
      </c>
      <c r="C16570">
        <v>2538</v>
      </c>
      <c r="D16570">
        <v>75638</v>
      </c>
      <c r="E16570" s="32">
        <v>2334</v>
      </c>
      <c r="F16570">
        <v>47</v>
      </c>
      <c r="G16570" s="32">
        <v>157</v>
      </c>
      <c r="H16570" s="32">
        <v>4</v>
      </c>
    </row>
    <row r="16571" spans="1:8" x14ac:dyDescent="0.55000000000000004">
      <c r="A16571" s="33">
        <v>44260</v>
      </c>
      <c r="B16571" s="1" t="s">
        <v>35</v>
      </c>
      <c r="C16571">
        <v>9079</v>
      </c>
      <c r="D16571">
        <v>159089</v>
      </c>
      <c r="E16571" s="32">
        <v>8781</v>
      </c>
      <c r="F16571">
        <v>158</v>
      </c>
      <c r="G16571" s="32">
        <v>154</v>
      </c>
      <c r="H16571" s="32">
        <v>2</v>
      </c>
    </row>
    <row r="16572" spans="1:8" x14ac:dyDescent="0.55000000000000004">
      <c r="A16572" s="33">
        <v>44260</v>
      </c>
      <c r="B16572" s="1" t="s">
        <v>36</v>
      </c>
      <c r="C16572">
        <v>47512</v>
      </c>
      <c r="D16572">
        <v>820213</v>
      </c>
      <c r="E16572" s="32">
        <v>45061</v>
      </c>
      <c r="F16572">
        <v>1132</v>
      </c>
      <c r="G16572" s="32">
        <v>907</v>
      </c>
      <c r="H16572" s="32">
        <v>75</v>
      </c>
    </row>
    <row r="16573" spans="1:8" x14ac:dyDescent="0.55000000000000004">
      <c r="A16573" s="33">
        <v>44260</v>
      </c>
      <c r="B16573" s="1" t="s">
        <v>37</v>
      </c>
      <c r="C16573">
        <v>18094</v>
      </c>
      <c r="D16573">
        <v>255205</v>
      </c>
      <c r="E16573" s="32">
        <v>17186</v>
      </c>
      <c r="F16573">
        <v>554</v>
      </c>
      <c r="G16573" s="32">
        <v>354</v>
      </c>
      <c r="H16573" s="32">
        <v>39</v>
      </c>
    </row>
    <row r="16574" spans="1:8" x14ac:dyDescent="0.55000000000000004">
      <c r="A16574" s="33">
        <v>44260</v>
      </c>
      <c r="B16574" s="1" t="s">
        <v>38</v>
      </c>
      <c r="C16574">
        <v>3388</v>
      </c>
      <c r="D16574">
        <v>84240</v>
      </c>
      <c r="E16574" s="32">
        <v>3278</v>
      </c>
      <c r="F16574">
        <v>47</v>
      </c>
      <c r="G16574" s="32">
        <v>63</v>
      </c>
      <c r="H16574" s="32">
        <v>5</v>
      </c>
    </row>
    <row r="16575" spans="1:8" x14ac:dyDescent="0.55000000000000004">
      <c r="A16575" s="33">
        <v>44260</v>
      </c>
      <c r="B16575" s="1" t="s">
        <v>39</v>
      </c>
      <c r="C16575">
        <v>1167</v>
      </c>
      <c r="D16575">
        <v>24705</v>
      </c>
      <c r="E16575" s="32">
        <v>1114</v>
      </c>
      <c r="F16575">
        <v>18</v>
      </c>
      <c r="G16575" s="32">
        <v>11</v>
      </c>
      <c r="H16575" s="32">
        <v>0</v>
      </c>
    </row>
    <row r="16576" spans="1:8" x14ac:dyDescent="0.55000000000000004">
      <c r="A16576" s="33">
        <v>44260</v>
      </c>
      <c r="B16576" s="1" t="s">
        <v>40</v>
      </c>
      <c r="C16576">
        <v>210</v>
      </c>
      <c r="D16576">
        <v>42207</v>
      </c>
      <c r="E16576" s="32">
        <v>202</v>
      </c>
      <c r="F16576">
        <v>2</v>
      </c>
      <c r="G16576" s="32">
        <v>3</v>
      </c>
      <c r="H16576" s="32">
        <v>0</v>
      </c>
    </row>
    <row r="16577" spans="1:8" x14ac:dyDescent="0.55000000000000004">
      <c r="A16577" s="33">
        <v>44260</v>
      </c>
      <c r="B16577" s="1" t="s">
        <v>41</v>
      </c>
      <c r="C16577">
        <v>284</v>
      </c>
      <c r="D16577">
        <v>16183</v>
      </c>
      <c r="E16577" s="32">
        <v>281</v>
      </c>
      <c r="F16577">
        <v>0</v>
      </c>
      <c r="G16577" s="32">
        <v>3</v>
      </c>
      <c r="H16577" s="32">
        <v>0</v>
      </c>
    </row>
    <row r="16578" spans="1:8" x14ac:dyDescent="0.55000000000000004">
      <c r="A16578" s="33">
        <v>44260</v>
      </c>
      <c r="B16578" s="1" t="s">
        <v>42</v>
      </c>
      <c r="C16578">
        <v>2509</v>
      </c>
      <c r="D16578">
        <v>69524</v>
      </c>
      <c r="E16578" s="32">
        <v>2419</v>
      </c>
      <c r="F16578">
        <v>33</v>
      </c>
      <c r="G16578" s="32">
        <v>44</v>
      </c>
      <c r="H16578" s="32">
        <v>1</v>
      </c>
    </row>
    <row r="16579" spans="1:8" x14ac:dyDescent="0.55000000000000004">
      <c r="A16579" s="33">
        <v>44260</v>
      </c>
      <c r="B16579" s="1" t="s">
        <v>43</v>
      </c>
      <c r="C16579">
        <v>5037</v>
      </c>
      <c r="D16579">
        <v>165220</v>
      </c>
      <c r="E16579" s="32">
        <v>4899</v>
      </c>
      <c r="F16579">
        <v>103</v>
      </c>
      <c r="G16579" s="32">
        <v>31</v>
      </c>
      <c r="H16579" s="32">
        <v>1</v>
      </c>
    </row>
    <row r="16580" spans="1:8" x14ac:dyDescent="0.55000000000000004">
      <c r="A16580" s="33">
        <v>44260</v>
      </c>
      <c r="B16580" s="1" t="s">
        <v>44</v>
      </c>
      <c r="C16580">
        <v>1385</v>
      </c>
      <c r="D16580">
        <v>60724</v>
      </c>
      <c r="E16580" s="32">
        <v>1306</v>
      </c>
      <c r="F16580">
        <v>40</v>
      </c>
      <c r="G16580" s="32">
        <v>39</v>
      </c>
      <c r="H16580" s="32">
        <v>0</v>
      </c>
    </row>
    <row r="16581" spans="1:8" x14ac:dyDescent="0.55000000000000004">
      <c r="A16581" s="33">
        <v>44260</v>
      </c>
      <c r="B16581" s="1" t="s">
        <v>45</v>
      </c>
      <c r="C16581">
        <v>460</v>
      </c>
      <c r="D16581">
        <v>27351</v>
      </c>
      <c r="E16581" s="32">
        <v>415</v>
      </c>
      <c r="F16581">
        <v>16</v>
      </c>
      <c r="G16581" s="32">
        <v>29</v>
      </c>
      <c r="H16581" s="32">
        <v>2</v>
      </c>
    </row>
    <row r="16582" spans="1:8" x14ac:dyDescent="0.55000000000000004">
      <c r="A16582" s="33">
        <v>44260</v>
      </c>
      <c r="B16582" s="1" t="s">
        <v>46</v>
      </c>
      <c r="C16582">
        <v>757</v>
      </c>
      <c r="D16582">
        <v>45717</v>
      </c>
      <c r="E16582" s="32">
        <v>722</v>
      </c>
      <c r="F16582">
        <v>18</v>
      </c>
      <c r="G16582" s="32">
        <v>17</v>
      </c>
      <c r="H16582" s="32">
        <v>0</v>
      </c>
    </row>
    <row r="16583" spans="1:8" x14ac:dyDescent="0.55000000000000004">
      <c r="A16583" s="33">
        <v>44260</v>
      </c>
      <c r="B16583" s="1" t="s">
        <v>47</v>
      </c>
      <c r="C16583">
        <v>1066</v>
      </c>
      <c r="D16583">
        <v>33999</v>
      </c>
      <c r="E16583" s="32">
        <v>1015</v>
      </c>
      <c r="F16583">
        <v>23</v>
      </c>
      <c r="G16583" s="32">
        <v>28</v>
      </c>
      <c r="H16583" s="32">
        <v>2</v>
      </c>
    </row>
    <row r="16584" spans="1:8" x14ac:dyDescent="0.55000000000000004">
      <c r="A16584" s="33">
        <v>44260</v>
      </c>
      <c r="B16584" s="1" t="s">
        <v>48</v>
      </c>
      <c r="C16584">
        <v>901</v>
      </c>
      <c r="D16584">
        <v>7132</v>
      </c>
      <c r="E16584" s="32">
        <v>866</v>
      </c>
      <c r="F16584">
        <v>18</v>
      </c>
      <c r="G16584" s="32">
        <v>17</v>
      </c>
      <c r="H16584" s="32">
        <v>2</v>
      </c>
    </row>
    <row r="16585" spans="1:8" x14ac:dyDescent="0.55000000000000004">
      <c r="A16585" s="33">
        <v>44260</v>
      </c>
      <c r="B16585" s="1" t="s">
        <v>49</v>
      </c>
      <c r="C16585">
        <v>18171</v>
      </c>
      <c r="D16585">
        <v>454241</v>
      </c>
      <c r="E16585" s="32">
        <v>17396</v>
      </c>
      <c r="F16585">
        <v>303</v>
      </c>
      <c r="G16585" s="32">
        <v>472</v>
      </c>
      <c r="H16585" s="32">
        <v>16</v>
      </c>
    </row>
    <row r="16586" spans="1:8" x14ac:dyDescent="0.55000000000000004">
      <c r="A16586" s="33">
        <v>44260</v>
      </c>
      <c r="B16586" s="1" t="s">
        <v>50</v>
      </c>
      <c r="C16586">
        <v>1077</v>
      </c>
      <c r="D16586">
        <v>28746</v>
      </c>
      <c r="E16586" s="32">
        <v>1034</v>
      </c>
      <c r="F16586">
        <v>8</v>
      </c>
      <c r="G16586" s="32">
        <v>54</v>
      </c>
      <c r="H16586" s="32">
        <v>1</v>
      </c>
    </row>
    <row r="16587" spans="1:8" x14ac:dyDescent="0.55000000000000004">
      <c r="A16587" s="33">
        <v>44260</v>
      </c>
      <c r="B16587" s="1" t="s">
        <v>51</v>
      </c>
      <c r="C16587">
        <v>1612</v>
      </c>
      <c r="D16587">
        <v>69022</v>
      </c>
      <c r="E16587" s="32">
        <v>1562</v>
      </c>
      <c r="F16587">
        <v>37</v>
      </c>
      <c r="G16587" s="32">
        <v>13</v>
      </c>
      <c r="H16587" s="32">
        <v>0</v>
      </c>
    </row>
    <row r="16588" spans="1:8" x14ac:dyDescent="0.55000000000000004">
      <c r="A16588" s="33">
        <v>44260</v>
      </c>
      <c r="B16588" s="1" t="s">
        <v>52</v>
      </c>
      <c r="C16588">
        <v>3455</v>
      </c>
      <c r="D16588">
        <v>56893</v>
      </c>
      <c r="E16588" s="32">
        <v>3347</v>
      </c>
      <c r="F16588">
        <v>72</v>
      </c>
      <c r="G16588" s="32">
        <v>32</v>
      </c>
      <c r="H16588" s="32">
        <v>1</v>
      </c>
    </row>
    <row r="16589" spans="1:8" x14ac:dyDescent="0.55000000000000004">
      <c r="A16589" s="33">
        <v>44260</v>
      </c>
      <c r="B16589" s="1" t="s">
        <v>53</v>
      </c>
      <c r="C16589">
        <v>1297</v>
      </c>
      <c r="D16589">
        <v>81929</v>
      </c>
      <c r="E16589" s="32">
        <v>1255</v>
      </c>
      <c r="F16589">
        <v>22</v>
      </c>
      <c r="G16589" s="32">
        <v>20</v>
      </c>
      <c r="H16589" s="32">
        <v>0</v>
      </c>
    </row>
    <row r="16590" spans="1:8" x14ac:dyDescent="0.55000000000000004">
      <c r="A16590" s="33">
        <v>44260</v>
      </c>
      <c r="B16590" s="1" t="s">
        <v>54</v>
      </c>
      <c r="C16590">
        <v>1953</v>
      </c>
      <c r="D16590">
        <v>24794</v>
      </c>
      <c r="E16590" s="32">
        <v>1930</v>
      </c>
      <c r="F16590">
        <v>21</v>
      </c>
      <c r="G16590" s="32">
        <v>16</v>
      </c>
      <c r="H16590" s="32">
        <v>1</v>
      </c>
    </row>
    <row r="16591" spans="1:8" x14ac:dyDescent="0.55000000000000004">
      <c r="A16591" s="33">
        <v>44260</v>
      </c>
      <c r="B16591" s="1" t="s">
        <v>55</v>
      </c>
      <c r="C16591">
        <v>1762</v>
      </c>
      <c r="D16591">
        <v>68410</v>
      </c>
      <c r="E16591" s="32">
        <v>1741</v>
      </c>
      <c r="F16591">
        <v>27</v>
      </c>
      <c r="G16591" s="32">
        <v>21</v>
      </c>
      <c r="H16591" s="32">
        <v>1</v>
      </c>
    </row>
    <row r="16592" spans="1:8" x14ac:dyDescent="0.55000000000000004">
      <c r="A16592" s="33">
        <v>44260</v>
      </c>
      <c r="B16592" s="1" t="s">
        <v>56</v>
      </c>
      <c r="C16592">
        <v>8277</v>
      </c>
      <c r="D16592">
        <v>148647</v>
      </c>
      <c r="E16592" s="32">
        <v>7887</v>
      </c>
      <c r="F16592">
        <v>120</v>
      </c>
      <c r="G16592" s="32">
        <v>275</v>
      </c>
      <c r="H16592" s="32">
        <v>1</v>
      </c>
    </row>
    <row r="16593" spans="1:8" x14ac:dyDescent="0.55000000000000004">
      <c r="A16593" s="33">
        <v>44261</v>
      </c>
      <c r="B16593" s="1" t="s">
        <v>7</v>
      </c>
      <c r="C16593">
        <v>19388</v>
      </c>
      <c r="D16593">
        <v>394409</v>
      </c>
      <c r="E16593" s="32">
        <v>18138</v>
      </c>
      <c r="F16593">
        <v>691</v>
      </c>
      <c r="G16593" s="32">
        <v>561</v>
      </c>
      <c r="H16593" s="32">
        <v>5</v>
      </c>
    </row>
    <row r="16594" spans="1:8" x14ac:dyDescent="0.55000000000000004">
      <c r="A16594" s="33">
        <v>44261</v>
      </c>
      <c r="B16594" s="1" t="s">
        <v>11</v>
      </c>
      <c r="C16594">
        <v>820</v>
      </c>
      <c r="D16594">
        <v>17718</v>
      </c>
      <c r="E16594" s="32">
        <v>776</v>
      </c>
      <c r="F16594">
        <v>20</v>
      </c>
      <c r="G16594" s="32">
        <v>24</v>
      </c>
      <c r="H16594" s="32">
        <v>0</v>
      </c>
    </row>
    <row r="16595" spans="1:8" x14ac:dyDescent="0.55000000000000004">
      <c r="A16595" s="33">
        <v>44261</v>
      </c>
      <c r="B16595" s="1" t="s">
        <v>12</v>
      </c>
      <c r="C16595">
        <v>555</v>
      </c>
      <c r="D16595">
        <v>27687</v>
      </c>
      <c r="E16595" s="32">
        <v>523</v>
      </c>
      <c r="F16595">
        <v>30</v>
      </c>
      <c r="G16595" s="32">
        <v>2</v>
      </c>
      <c r="H16595" s="32">
        <v>0</v>
      </c>
    </row>
    <row r="16596" spans="1:8" x14ac:dyDescent="0.55000000000000004">
      <c r="A16596" s="33">
        <v>44261</v>
      </c>
      <c r="B16596" s="1" t="s">
        <v>13</v>
      </c>
      <c r="C16596">
        <v>3735</v>
      </c>
      <c r="D16596">
        <v>70805</v>
      </c>
      <c r="E16596" s="32">
        <v>3554</v>
      </c>
      <c r="F16596">
        <v>25</v>
      </c>
      <c r="G16596" s="32">
        <v>156</v>
      </c>
      <c r="H16596" s="32">
        <v>5</v>
      </c>
    </row>
    <row r="16597" spans="1:8" x14ac:dyDescent="0.55000000000000004">
      <c r="A16597" s="33">
        <v>44261</v>
      </c>
      <c r="B16597" s="1" t="s">
        <v>14</v>
      </c>
      <c r="C16597">
        <v>269</v>
      </c>
      <c r="D16597">
        <v>7096</v>
      </c>
      <c r="E16597" s="32">
        <v>262</v>
      </c>
      <c r="F16597">
        <v>6</v>
      </c>
      <c r="G16597" s="32">
        <v>1</v>
      </c>
      <c r="H16597" s="32">
        <v>0</v>
      </c>
    </row>
    <row r="16598" spans="1:8" x14ac:dyDescent="0.55000000000000004">
      <c r="A16598" s="33">
        <v>44261</v>
      </c>
      <c r="B16598" s="1" t="s">
        <v>15</v>
      </c>
      <c r="C16598">
        <v>543</v>
      </c>
      <c r="D16598">
        <v>27916</v>
      </c>
      <c r="E16598" s="32">
        <v>516</v>
      </c>
      <c r="F16598">
        <v>15</v>
      </c>
      <c r="G16598" s="32">
        <v>12</v>
      </c>
      <c r="H16598" s="32">
        <v>0</v>
      </c>
    </row>
    <row r="16599" spans="1:8" x14ac:dyDescent="0.55000000000000004">
      <c r="A16599" s="33">
        <v>44261</v>
      </c>
      <c r="B16599" s="1" t="s">
        <v>16</v>
      </c>
      <c r="C16599">
        <v>2071</v>
      </c>
      <c r="D16599">
        <v>118077</v>
      </c>
      <c r="E16599" s="32">
        <v>1800</v>
      </c>
      <c r="F16599">
        <v>80</v>
      </c>
      <c r="G16599" s="32">
        <v>191</v>
      </c>
      <c r="H16599" s="32">
        <v>8</v>
      </c>
    </row>
    <row r="16600" spans="1:8" x14ac:dyDescent="0.55000000000000004">
      <c r="A16600" s="33">
        <v>44261</v>
      </c>
      <c r="B16600" s="1" t="s">
        <v>17</v>
      </c>
      <c r="C16600">
        <v>5969</v>
      </c>
      <c r="D16600">
        <v>25001</v>
      </c>
      <c r="E16600" s="32">
        <v>5514</v>
      </c>
      <c r="F16600">
        <v>116</v>
      </c>
      <c r="G16600" s="32">
        <v>339</v>
      </c>
      <c r="H16600" s="32">
        <v>6</v>
      </c>
    </row>
    <row r="16601" spans="1:8" x14ac:dyDescent="0.55000000000000004">
      <c r="A16601" s="33">
        <v>44261</v>
      </c>
      <c r="B16601" s="1" t="s">
        <v>18</v>
      </c>
      <c r="C16601">
        <v>4157</v>
      </c>
      <c r="D16601">
        <v>130365</v>
      </c>
      <c r="E16601" s="32">
        <v>3978</v>
      </c>
      <c r="F16601">
        <v>68</v>
      </c>
      <c r="G16601" s="32">
        <v>111</v>
      </c>
      <c r="H16601" s="32">
        <v>1</v>
      </c>
    </row>
    <row r="16602" spans="1:8" x14ac:dyDescent="0.55000000000000004">
      <c r="A16602" s="33">
        <v>44261</v>
      </c>
      <c r="B16602" s="1" t="s">
        <v>19</v>
      </c>
      <c r="C16602">
        <v>4595</v>
      </c>
      <c r="D16602">
        <v>96668</v>
      </c>
      <c r="E16602" s="32">
        <v>4310</v>
      </c>
      <c r="F16602">
        <v>87</v>
      </c>
      <c r="G16602" s="32">
        <v>198</v>
      </c>
      <c r="H16602" s="32">
        <v>4</v>
      </c>
    </row>
    <row r="16603" spans="1:8" x14ac:dyDescent="0.55000000000000004">
      <c r="A16603" s="33">
        <v>44261</v>
      </c>
      <c r="B16603" s="1" t="s">
        <v>20</v>
      </c>
      <c r="C16603">
        <v>29934</v>
      </c>
      <c r="D16603">
        <v>569518</v>
      </c>
      <c r="E16603" s="32">
        <v>27993</v>
      </c>
      <c r="F16603">
        <v>618</v>
      </c>
      <c r="G16603" s="32">
        <v>1323</v>
      </c>
      <c r="H16603" s="32">
        <v>39</v>
      </c>
    </row>
    <row r="16604" spans="1:8" x14ac:dyDescent="0.55000000000000004">
      <c r="A16604" s="33">
        <v>44261</v>
      </c>
      <c r="B16604" s="1" t="s">
        <v>21</v>
      </c>
      <c r="C16604">
        <v>27124</v>
      </c>
      <c r="D16604">
        <v>424387</v>
      </c>
      <c r="E16604" s="32">
        <v>25253</v>
      </c>
      <c r="F16604">
        <v>475</v>
      </c>
      <c r="G16604" s="32">
        <v>1396</v>
      </c>
      <c r="H16604" s="32">
        <v>20</v>
      </c>
    </row>
    <row r="16605" spans="1:8" x14ac:dyDescent="0.55000000000000004">
      <c r="A16605" s="33">
        <v>44261</v>
      </c>
      <c r="B16605" s="1" t="s">
        <v>22</v>
      </c>
      <c r="C16605">
        <v>113218</v>
      </c>
      <c r="D16605">
        <v>1579922</v>
      </c>
      <c r="E16605" s="32">
        <v>108864</v>
      </c>
      <c r="F16605">
        <v>1462</v>
      </c>
      <c r="G16605" s="32">
        <v>2892</v>
      </c>
      <c r="H16605" s="32">
        <v>51</v>
      </c>
    </row>
    <row r="16606" spans="1:8" x14ac:dyDescent="0.55000000000000004">
      <c r="A16606" s="33">
        <v>44261</v>
      </c>
      <c r="B16606" s="1" t="s">
        <v>23</v>
      </c>
      <c r="C16606">
        <v>45555</v>
      </c>
      <c r="D16606">
        <v>612720</v>
      </c>
      <c r="E16606" s="32">
        <v>43797</v>
      </c>
      <c r="F16606">
        <v>714</v>
      </c>
      <c r="G16606" s="32">
        <v>1044</v>
      </c>
      <c r="H16606" s="32">
        <v>27</v>
      </c>
    </row>
    <row r="16607" spans="1:8" x14ac:dyDescent="0.55000000000000004">
      <c r="A16607" s="33">
        <v>44261</v>
      </c>
      <c r="B16607" s="1" t="s">
        <v>24</v>
      </c>
      <c r="C16607">
        <v>1110</v>
      </c>
      <c r="D16607">
        <v>45953</v>
      </c>
      <c r="E16607" s="32">
        <v>1021</v>
      </c>
      <c r="F16607">
        <v>15</v>
      </c>
      <c r="G16607" s="32">
        <v>74</v>
      </c>
      <c r="H16607" s="32">
        <v>2</v>
      </c>
    </row>
    <row r="16608" spans="1:8" x14ac:dyDescent="0.55000000000000004">
      <c r="A16608" s="33">
        <v>44261</v>
      </c>
      <c r="B16608" s="1" t="s">
        <v>25</v>
      </c>
      <c r="C16608">
        <v>907</v>
      </c>
      <c r="D16608">
        <v>37151</v>
      </c>
      <c r="E16608" s="32">
        <v>870</v>
      </c>
      <c r="F16608">
        <v>28</v>
      </c>
      <c r="G16608" s="32">
        <v>9</v>
      </c>
      <c r="H16608" s="32">
        <v>1</v>
      </c>
    </row>
    <row r="16609" spans="1:8" x14ac:dyDescent="0.55000000000000004">
      <c r="A16609" s="33">
        <v>44261</v>
      </c>
      <c r="B16609" s="1" t="s">
        <v>26</v>
      </c>
      <c r="C16609">
        <v>1877</v>
      </c>
      <c r="D16609">
        <v>53499</v>
      </c>
      <c r="E16609" s="32">
        <v>1742</v>
      </c>
      <c r="F16609">
        <v>62</v>
      </c>
      <c r="G16609" s="32">
        <v>93</v>
      </c>
      <c r="H16609" s="32">
        <v>7</v>
      </c>
    </row>
    <row r="16610" spans="1:8" x14ac:dyDescent="0.55000000000000004">
      <c r="A16610" s="33">
        <v>44261</v>
      </c>
      <c r="B16610" s="1" t="s">
        <v>27</v>
      </c>
      <c r="C16610">
        <v>545</v>
      </c>
      <c r="D16610">
        <v>32587</v>
      </c>
      <c r="E16610" s="32">
        <v>518</v>
      </c>
      <c r="F16610">
        <v>25</v>
      </c>
      <c r="G16610" s="32">
        <v>2</v>
      </c>
      <c r="H16610" s="32">
        <v>0</v>
      </c>
    </row>
    <row r="16611" spans="1:8" x14ac:dyDescent="0.55000000000000004">
      <c r="A16611" s="33">
        <v>44261</v>
      </c>
      <c r="B16611" s="1" t="s">
        <v>28</v>
      </c>
      <c r="C16611">
        <v>941</v>
      </c>
      <c r="D16611">
        <v>27101</v>
      </c>
      <c r="E16611" s="32">
        <v>920</v>
      </c>
      <c r="F16611">
        <v>17</v>
      </c>
      <c r="G16611" s="32">
        <v>4</v>
      </c>
      <c r="H16611" s="32">
        <v>0</v>
      </c>
    </row>
    <row r="16612" spans="1:8" x14ac:dyDescent="0.55000000000000004">
      <c r="A16612" s="33">
        <v>44261</v>
      </c>
      <c r="B16612" s="1" t="s">
        <v>29</v>
      </c>
      <c r="C16612">
        <v>2369</v>
      </c>
      <c r="D16612">
        <v>101091</v>
      </c>
      <c r="E16612" s="32">
        <v>2343</v>
      </c>
      <c r="F16612">
        <v>41</v>
      </c>
      <c r="G16612" s="32">
        <v>17</v>
      </c>
      <c r="H16612" s="32">
        <v>0</v>
      </c>
    </row>
    <row r="16613" spans="1:8" x14ac:dyDescent="0.55000000000000004">
      <c r="A16613" s="33">
        <v>44261</v>
      </c>
      <c r="B16613" s="1" t="s">
        <v>30</v>
      </c>
      <c r="C16613">
        <v>4771</v>
      </c>
      <c r="D16613">
        <v>140292</v>
      </c>
      <c r="E16613" s="32">
        <v>4530</v>
      </c>
      <c r="F16613">
        <v>112</v>
      </c>
      <c r="G16613" s="32">
        <v>129</v>
      </c>
      <c r="H16613" s="32">
        <v>11</v>
      </c>
    </row>
    <row r="16614" spans="1:8" x14ac:dyDescent="0.55000000000000004">
      <c r="A16614" s="33">
        <v>44261</v>
      </c>
      <c r="B16614" s="1" t="s">
        <v>31</v>
      </c>
      <c r="C16614">
        <v>5231</v>
      </c>
      <c r="D16614">
        <v>206239</v>
      </c>
      <c r="E16614" s="32">
        <v>4947</v>
      </c>
      <c r="F16614">
        <v>97</v>
      </c>
      <c r="G16614" s="32">
        <v>187</v>
      </c>
      <c r="H16614" s="32">
        <v>0</v>
      </c>
    </row>
    <row r="16615" spans="1:8" x14ac:dyDescent="0.55000000000000004">
      <c r="A16615" s="33">
        <v>44261</v>
      </c>
      <c r="B16615" s="1" t="s">
        <v>32</v>
      </c>
      <c r="C16615">
        <v>26098</v>
      </c>
      <c r="D16615">
        <v>403390</v>
      </c>
      <c r="E16615" s="32">
        <v>24981</v>
      </c>
      <c r="F16615">
        <v>538</v>
      </c>
      <c r="G16615" s="32">
        <v>579</v>
      </c>
      <c r="H16615" s="32">
        <v>29</v>
      </c>
    </row>
    <row r="16616" spans="1:8" x14ac:dyDescent="0.55000000000000004">
      <c r="A16616" s="33">
        <v>44261</v>
      </c>
      <c r="B16616" s="1" t="s">
        <v>33</v>
      </c>
      <c r="C16616">
        <v>2564</v>
      </c>
      <c r="D16616">
        <v>67122</v>
      </c>
      <c r="E16616" s="32">
        <v>2475</v>
      </c>
      <c r="F16616">
        <v>57</v>
      </c>
      <c r="G16616" s="32">
        <v>110</v>
      </c>
      <c r="H16616" s="32">
        <v>5</v>
      </c>
    </row>
    <row r="16617" spans="1:8" x14ac:dyDescent="0.55000000000000004">
      <c r="A16617" s="33">
        <v>44261</v>
      </c>
      <c r="B16617" s="1" t="s">
        <v>34</v>
      </c>
      <c r="C16617">
        <v>2546</v>
      </c>
      <c r="D16617">
        <v>75787</v>
      </c>
      <c r="E16617" s="32">
        <v>2349</v>
      </c>
      <c r="F16617">
        <v>47</v>
      </c>
      <c r="G16617" s="32">
        <v>150</v>
      </c>
      <c r="H16617" s="32">
        <v>4</v>
      </c>
    </row>
    <row r="16618" spans="1:8" x14ac:dyDescent="0.55000000000000004">
      <c r="A16618" s="33">
        <v>44261</v>
      </c>
      <c r="B16618" s="1" t="s">
        <v>35</v>
      </c>
      <c r="C16618">
        <v>9079</v>
      </c>
      <c r="D16618">
        <v>159089</v>
      </c>
      <c r="E16618" s="32">
        <v>8781</v>
      </c>
      <c r="F16618">
        <v>158</v>
      </c>
      <c r="G16618" s="32">
        <v>154</v>
      </c>
      <c r="H16618" s="32">
        <v>2</v>
      </c>
    </row>
    <row r="16619" spans="1:8" x14ac:dyDescent="0.55000000000000004">
      <c r="A16619" s="33">
        <v>44261</v>
      </c>
      <c r="B16619" s="1" t="s">
        <v>36</v>
      </c>
      <c r="C16619">
        <v>47594</v>
      </c>
      <c r="D16619">
        <v>828199</v>
      </c>
      <c r="E16619" s="32">
        <v>45126</v>
      </c>
      <c r="F16619">
        <v>1134</v>
      </c>
      <c r="G16619" s="32">
        <v>923</v>
      </c>
      <c r="H16619" s="32">
        <v>75</v>
      </c>
    </row>
    <row r="16620" spans="1:8" x14ac:dyDescent="0.55000000000000004">
      <c r="A16620" s="33">
        <v>44261</v>
      </c>
      <c r="B16620" s="1" t="s">
        <v>37</v>
      </c>
      <c r="C16620">
        <v>18130</v>
      </c>
      <c r="D16620">
        <v>257318</v>
      </c>
      <c r="E16620" s="32">
        <v>17212</v>
      </c>
      <c r="F16620">
        <v>556</v>
      </c>
      <c r="G16620" s="32">
        <v>362</v>
      </c>
      <c r="H16620" s="32">
        <v>36</v>
      </c>
    </row>
    <row r="16621" spans="1:8" x14ac:dyDescent="0.55000000000000004">
      <c r="A16621" s="33">
        <v>44261</v>
      </c>
      <c r="B16621" s="1" t="s">
        <v>38</v>
      </c>
      <c r="C16621">
        <v>3396</v>
      </c>
      <c r="D16621">
        <v>84240</v>
      </c>
      <c r="E16621" s="32">
        <v>3283</v>
      </c>
      <c r="F16621">
        <v>47</v>
      </c>
      <c r="G16621" s="32">
        <v>66</v>
      </c>
      <c r="H16621" s="32">
        <v>6</v>
      </c>
    </row>
    <row r="16622" spans="1:8" x14ac:dyDescent="0.55000000000000004">
      <c r="A16622" s="33">
        <v>44261</v>
      </c>
      <c r="B16622" s="1" t="s">
        <v>39</v>
      </c>
      <c r="C16622">
        <v>1167</v>
      </c>
      <c r="D16622">
        <v>24736</v>
      </c>
      <c r="E16622" s="32">
        <v>1116</v>
      </c>
      <c r="F16622">
        <v>18</v>
      </c>
      <c r="G16622" s="32">
        <v>9</v>
      </c>
      <c r="H16622" s="32">
        <v>0</v>
      </c>
    </row>
    <row r="16623" spans="1:8" x14ac:dyDescent="0.55000000000000004">
      <c r="A16623" s="33">
        <v>44261</v>
      </c>
      <c r="B16623" s="1" t="s">
        <v>40</v>
      </c>
      <c r="C16623">
        <v>210</v>
      </c>
      <c r="D16623">
        <v>42239</v>
      </c>
      <c r="E16623" s="32">
        <v>203</v>
      </c>
      <c r="F16623">
        <v>2</v>
      </c>
      <c r="G16623" s="32">
        <v>2</v>
      </c>
      <c r="H16623" s="32">
        <v>0</v>
      </c>
    </row>
    <row r="16624" spans="1:8" x14ac:dyDescent="0.55000000000000004">
      <c r="A16624" s="33">
        <v>44261</v>
      </c>
      <c r="B16624" s="1" t="s">
        <v>41</v>
      </c>
      <c r="C16624">
        <v>284</v>
      </c>
      <c r="D16624">
        <v>16183</v>
      </c>
      <c r="E16624" s="32">
        <v>283</v>
      </c>
      <c r="F16624">
        <v>0</v>
      </c>
      <c r="G16624" s="32">
        <v>1</v>
      </c>
      <c r="H16624" s="32">
        <v>0</v>
      </c>
    </row>
    <row r="16625" spans="1:8" x14ac:dyDescent="0.55000000000000004">
      <c r="A16625" s="33">
        <v>44261</v>
      </c>
      <c r="B16625" s="1" t="s">
        <v>42</v>
      </c>
      <c r="C16625">
        <v>2518</v>
      </c>
      <c r="D16625">
        <v>69524</v>
      </c>
      <c r="E16625" s="32">
        <v>2419</v>
      </c>
      <c r="F16625">
        <v>33</v>
      </c>
      <c r="G16625" s="32">
        <v>44</v>
      </c>
      <c r="H16625" s="32">
        <v>1</v>
      </c>
    </row>
    <row r="16626" spans="1:8" x14ac:dyDescent="0.55000000000000004">
      <c r="A16626" s="33">
        <v>44261</v>
      </c>
      <c r="B16626" s="1" t="s">
        <v>43</v>
      </c>
      <c r="C16626">
        <v>5037</v>
      </c>
      <c r="D16626">
        <v>166610</v>
      </c>
      <c r="E16626" s="32">
        <v>4899</v>
      </c>
      <c r="F16626">
        <v>103</v>
      </c>
      <c r="G16626" s="32">
        <v>31</v>
      </c>
      <c r="H16626" s="32">
        <v>1</v>
      </c>
    </row>
    <row r="16627" spans="1:8" x14ac:dyDescent="0.55000000000000004">
      <c r="A16627" s="33">
        <v>44261</v>
      </c>
      <c r="B16627" s="1" t="s">
        <v>44</v>
      </c>
      <c r="C16627">
        <v>1385</v>
      </c>
      <c r="D16627">
        <v>60724</v>
      </c>
      <c r="E16627" s="32">
        <v>1309</v>
      </c>
      <c r="F16627">
        <v>41</v>
      </c>
      <c r="G16627" s="32">
        <v>35</v>
      </c>
      <c r="H16627" s="32">
        <v>0</v>
      </c>
    </row>
    <row r="16628" spans="1:8" x14ac:dyDescent="0.55000000000000004">
      <c r="A16628" s="33">
        <v>44261</v>
      </c>
      <c r="B16628" s="1" t="s">
        <v>45</v>
      </c>
      <c r="C16628">
        <v>461</v>
      </c>
      <c r="D16628">
        <v>27444</v>
      </c>
      <c r="E16628" s="32">
        <v>419</v>
      </c>
      <c r="F16628">
        <v>16</v>
      </c>
      <c r="G16628" s="32">
        <v>26</v>
      </c>
      <c r="H16628" s="32">
        <v>2</v>
      </c>
    </row>
    <row r="16629" spans="1:8" x14ac:dyDescent="0.55000000000000004">
      <c r="A16629" s="33">
        <v>44261</v>
      </c>
      <c r="B16629" s="1" t="s">
        <v>46</v>
      </c>
      <c r="C16629">
        <v>758</v>
      </c>
      <c r="D16629">
        <v>45936</v>
      </c>
      <c r="E16629" s="32">
        <v>726</v>
      </c>
      <c r="F16629">
        <v>18</v>
      </c>
      <c r="G16629" s="32">
        <v>14</v>
      </c>
      <c r="H16629" s="32">
        <v>0</v>
      </c>
    </row>
    <row r="16630" spans="1:8" x14ac:dyDescent="0.55000000000000004">
      <c r="A16630" s="33">
        <v>44261</v>
      </c>
      <c r="B16630" s="1" t="s">
        <v>47</v>
      </c>
      <c r="C16630">
        <v>1066</v>
      </c>
      <c r="D16630">
        <v>34001</v>
      </c>
      <c r="E16630" s="32">
        <v>1019</v>
      </c>
      <c r="F16630">
        <v>24</v>
      </c>
      <c r="G16630" s="32">
        <v>23</v>
      </c>
      <c r="H16630" s="32">
        <v>1</v>
      </c>
    </row>
    <row r="16631" spans="1:8" x14ac:dyDescent="0.55000000000000004">
      <c r="A16631" s="33">
        <v>44261</v>
      </c>
      <c r="B16631" s="1" t="s">
        <v>48</v>
      </c>
      <c r="C16631">
        <v>902</v>
      </c>
      <c r="D16631">
        <v>7175</v>
      </c>
      <c r="E16631" s="32">
        <v>866</v>
      </c>
      <c r="F16631">
        <v>18</v>
      </c>
      <c r="G16631" s="32">
        <v>18</v>
      </c>
      <c r="H16631" s="32">
        <v>2</v>
      </c>
    </row>
    <row r="16632" spans="1:8" x14ac:dyDescent="0.55000000000000004">
      <c r="A16632" s="33">
        <v>44261</v>
      </c>
      <c r="B16632" s="1" t="s">
        <v>49</v>
      </c>
      <c r="C16632">
        <v>18196</v>
      </c>
      <c r="D16632">
        <v>456576</v>
      </c>
      <c r="E16632" s="32">
        <v>17466</v>
      </c>
      <c r="F16632">
        <v>303</v>
      </c>
      <c r="G16632" s="32">
        <v>427</v>
      </c>
      <c r="H16632" s="32">
        <v>17</v>
      </c>
    </row>
    <row r="16633" spans="1:8" x14ac:dyDescent="0.55000000000000004">
      <c r="A16633" s="33">
        <v>44261</v>
      </c>
      <c r="B16633" s="1" t="s">
        <v>50</v>
      </c>
      <c r="C16633">
        <v>1078</v>
      </c>
      <c r="D16633">
        <v>28780</v>
      </c>
      <c r="E16633" s="32">
        <v>1036</v>
      </c>
      <c r="F16633">
        <v>9</v>
      </c>
      <c r="G16633" s="32">
        <v>52</v>
      </c>
      <c r="H16633" s="32">
        <v>1</v>
      </c>
    </row>
    <row r="16634" spans="1:8" x14ac:dyDescent="0.55000000000000004">
      <c r="A16634" s="33">
        <v>44261</v>
      </c>
      <c r="B16634" s="1" t="s">
        <v>51</v>
      </c>
      <c r="C16634">
        <v>1612</v>
      </c>
      <c r="D16634">
        <v>69383</v>
      </c>
      <c r="E16634" s="32">
        <v>1564</v>
      </c>
      <c r="F16634">
        <v>37</v>
      </c>
      <c r="G16634" s="32">
        <v>11</v>
      </c>
      <c r="H16634" s="32">
        <v>0</v>
      </c>
    </row>
    <row r="16635" spans="1:8" x14ac:dyDescent="0.55000000000000004">
      <c r="A16635" s="33">
        <v>44261</v>
      </c>
      <c r="B16635" s="1" t="s">
        <v>52</v>
      </c>
      <c r="C16635">
        <v>3455</v>
      </c>
      <c r="D16635">
        <v>56893</v>
      </c>
      <c r="E16635" s="32">
        <v>3347</v>
      </c>
      <c r="F16635">
        <v>72</v>
      </c>
      <c r="G16635" s="32">
        <v>32</v>
      </c>
      <c r="H16635" s="32">
        <v>1</v>
      </c>
    </row>
    <row r="16636" spans="1:8" x14ac:dyDescent="0.55000000000000004">
      <c r="A16636" s="33">
        <v>44261</v>
      </c>
      <c r="B16636" s="1" t="s">
        <v>53</v>
      </c>
      <c r="C16636">
        <v>1297</v>
      </c>
      <c r="D16636">
        <v>82515</v>
      </c>
      <c r="E16636" s="32">
        <v>1255</v>
      </c>
      <c r="F16636">
        <v>22</v>
      </c>
      <c r="G16636" s="32">
        <v>20</v>
      </c>
      <c r="H16636" s="32">
        <v>0</v>
      </c>
    </row>
    <row r="16637" spans="1:8" x14ac:dyDescent="0.55000000000000004">
      <c r="A16637" s="33">
        <v>44261</v>
      </c>
      <c r="B16637" s="1" t="s">
        <v>54</v>
      </c>
      <c r="C16637">
        <v>1953</v>
      </c>
      <c r="D16637">
        <v>24794</v>
      </c>
      <c r="E16637" s="32">
        <v>1930</v>
      </c>
      <c r="F16637">
        <v>21</v>
      </c>
      <c r="G16637" s="32">
        <v>16</v>
      </c>
      <c r="H16637" s="32">
        <v>1</v>
      </c>
    </row>
    <row r="16638" spans="1:8" x14ac:dyDescent="0.55000000000000004">
      <c r="A16638" s="33">
        <v>44261</v>
      </c>
      <c r="B16638" s="1" t="s">
        <v>55</v>
      </c>
      <c r="C16638">
        <v>1762</v>
      </c>
      <c r="D16638">
        <v>68566</v>
      </c>
      <c r="E16638" s="32">
        <v>1746</v>
      </c>
      <c r="F16638">
        <v>27</v>
      </c>
      <c r="G16638" s="32">
        <v>16</v>
      </c>
      <c r="H16638" s="32">
        <v>1</v>
      </c>
    </row>
    <row r="16639" spans="1:8" x14ac:dyDescent="0.55000000000000004">
      <c r="A16639" s="33">
        <v>44261</v>
      </c>
      <c r="B16639" s="1" t="s">
        <v>56</v>
      </c>
      <c r="C16639">
        <v>8306</v>
      </c>
      <c r="D16639">
        <v>148848</v>
      </c>
      <c r="E16639" s="32">
        <v>7922</v>
      </c>
      <c r="F16639">
        <v>120</v>
      </c>
      <c r="G16639" s="32">
        <v>269</v>
      </c>
      <c r="H16639" s="32">
        <v>1</v>
      </c>
    </row>
    <row r="16640" spans="1:8" x14ac:dyDescent="0.55000000000000004">
      <c r="A16640" s="33">
        <v>44262</v>
      </c>
      <c r="B16640" s="1" t="s">
        <v>7</v>
      </c>
      <c r="C16640">
        <v>19472</v>
      </c>
      <c r="D16640">
        <v>396513</v>
      </c>
      <c r="E16640" s="32">
        <v>18176</v>
      </c>
      <c r="F16640">
        <v>693</v>
      </c>
      <c r="G16640" s="32">
        <v>559</v>
      </c>
      <c r="H16640" s="32">
        <v>5</v>
      </c>
    </row>
    <row r="16641" spans="1:8" x14ac:dyDescent="0.55000000000000004">
      <c r="A16641" s="33">
        <v>44262</v>
      </c>
      <c r="B16641" s="1" t="s">
        <v>11</v>
      </c>
      <c r="C16641">
        <v>820</v>
      </c>
      <c r="D16641">
        <v>17718</v>
      </c>
      <c r="E16641" s="32">
        <v>776</v>
      </c>
      <c r="F16641">
        <v>20</v>
      </c>
      <c r="G16641" s="32">
        <v>24</v>
      </c>
      <c r="H16641" s="32">
        <v>0</v>
      </c>
    </row>
    <row r="16642" spans="1:8" x14ac:dyDescent="0.55000000000000004">
      <c r="A16642" s="33">
        <v>44262</v>
      </c>
      <c r="B16642" s="1" t="s">
        <v>12</v>
      </c>
      <c r="C16642">
        <v>555</v>
      </c>
      <c r="D16642">
        <v>27687</v>
      </c>
      <c r="E16642" s="32">
        <v>523</v>
      </c>
      <c r="F16642">
        <v>30</v>
      </c>
      <c r="G16642" s="32">
        <v>2</v>
      </c>
      <c r="H16642" s="32">
        <v>0</v>
      </c>
    </row>
    <row r="16643" spans="1:8" x14ac:dyDescent="0.55000000000000004">
      <c r="A16643" s="33">
        <v>44262</v>
      </c>
      <c r="B16643" s="1" t="s">
        <v>13</v>
      </c>
      <c r="C16643">
        <v>3768</v>
      </c>
      <c r="D16643">
        <v>71417</v>
      </c>
      <c r="E16643" s="32">
        <v>3567</v>
      </c>
      <c r="F16643">
        <v>25</v>
      </c>
      <c r="G16643" s="32">
        <v>176</v>
      </c>
      <c r="H16643" s="32">
        <v>5</v>
      </c>
    </row>
    <row r="16644" spans="1:8" x14ac:dyDescent="0.55000000000000004">
      <c r="A16644" s="33">
        <v>44262</v>
      </c>
      <c r="B16644" s="1" t="s">
        <v>14</v>
      </c>
      <c r="C16644">
        <v>269</v>
      </c>
      <c r="D16644">
        <v>7096</v>
      </c>
      <c r="E16644" s="32">
        <v>262</v>
      </c>
      <c r="F16644">
        <v>6</v>
      </c>
      <c r="G16644" s="32">
        <v>1</v>
      </c>
      <c r="H16644" s="32">
        <v>0</v>
      </c>
    </row>
    <row r="16645" spans="1:8" x14ac:dyDescent="0.55000000000000004">
      <c r="A16645" s="33">
        <v>44262</v>
      </c>
      <c r="B16645" s="1" t="s">
        <v>15</v>
      </c>
      <c r="C16645">
        <v>543</v>
      </c>
      <c r="D16645">
        <v>27926</v>
      </c>
      <c r="E16645" s="32">
        <v>521</v>
      </c>
      <c r="F16645">
        <v>15</v>
      </c>
      <c r="G16645" s="32">
        <v>7</v>
      </c>
      <c r="H16645" s="32">
        <v>0</v>
      </c>
    </row>
    <row r="16646" spans="1:8" x14ac:dyDescent="0.55000000000000004">
      <c r="A16646" s="33">
        <v>44262</v>
      </c>
      <c r="B16646" s="1" t="s">
        <v>16</v>
      </c>
      <c r="C16646">
        <v>2095</v>
      </c>
      <c r="D16646">
        <v>118958</v>
      </c>
      <c r="E16646" s="32">
        <v>1810</v>
      </c>
      <c r="F16646">
        <v>81</v>
      </c>
      <c r="G16646" s="32">
        <v>204</v>
      </c>
      <c r="H16646" s="32">
        <v>8</v>
      </c>
    </row>
    <row r="16647" spans="1:8" x14ac:dyDescent="0.55000000000000004">
      <c r="A16647" s="33">
        <v>44262</v>
      </c>
      <c r="B16647" s="1" t="s">
        <v>17</v>
      </c>
      <c r="C16647">
        <v>5990</v>
      </c>
      <c r="D16647">
        <v>25001</v>
      </c>
      <c r="E16647" s="32">
        <v>5542</v>
      </c>
      <c r="F16647">
        <v>116</v>
      </c>
      <c r="G16647" s="32">
        <v>332</v>
      </c>
      <c r="H16647" s="32">
        <v>6</v>
      </c>
    </row>
    <row r="16648" spans="1:8" x14ac:dyDescent="0.55000000000000004">
      <c r="A16648" s="33">
        <v>44262</v>
      </c>
      <c r="B16648" s="1" t="s">
        <v>18</v>
      </c>
      <c r="C16648">
        <v>4166</v>
      </c>
      <c r="D16648">
        <v>131011</v>
      </c>
      <c r="E16648" s="32">
        <v>3986</v>
      </c>
      <c r="F16648">
        <v>68</v>
      </c>
      <c r="G16648" s="32">
        <v>112</v>
      </c>
      <c r="H16648" s="32">
        <v>1</v>
      </c>
    </row>
    <row r="16649" spans="1:8" x14ac:dyDescent="0.55000000000000004">
      <c r="A16649" s="33">
        <v>44262</v>
      </c>
      <c r="B16649" s="1" t="s">
        <v>19</v>
      </c>
      <c r="C16649">
        <v>4601</v>
      </c>
      <c r="D16649">
        <v>96668</v>
      </c>
      <c r="E16649" s="32">
        <v>4340</v>
      </c>
      <c r="F16649">
        <v>87</v>
      </c>
      <c r="G16649" s="32">
        <v>174</v>
      </c>
      <c r="H16649" s="32">
        <v>4</v>
      </c>
    </row>
    <row r="16650" spans="1:8" x14ac:dyDescent="0.55000000000000004">
      <c r="A16650" s="33">
        <v>44262</v>
      </c>
      <c r="B16650" s="1" t="s">
        <v>20</v>
      </c>
      <c r="C16650">
        <v>30057</v>
      </c>
      <c r="D16650">
        <v>569609</v>
      </c>
      <c r="E16650" s="32">
        <v>28050</v>
      </c>
      <c r="F16650">
        <v>626</v>
      </c>
      <c r="G16650" s="32">
        <v>1381</v>
      </c>
      <c r="H16650" s="32">
        <v>39</v>
      </c>
    </row>
    <row r="16651" spans="1:8" x14ac:dyDescent="0.55000000000000004">
      <c r="A16651" s="33">
        <v>44262</v>
      </c>
      <c r="B16651" s="1" t="s">
        <v>21</v>
      </c>
      <c r="C16651">
        <v>27237</v>
      </c>
      <c r="D16651">
        <v>424856</v>
      </c>
      <c r="E16651" s="32">
        <v>25422</v>
      </c>
      <c r="F16651">
        <v>480</v>
      </c>
      <c r="G16651" s="32">
        <v>1335</v>
      </c>
      <c r="H16651" s="32">
        <v>22</v>
      </c>
    </row>
    <row r="16652" spans="1:8" x14ac:dyDescent="0.55000000000000004">
      <c r="A16652" s="33">
        <v>44262</v>
      </c>
      <c r="B16652" s="1" t="s">
        <v>22</v>
      </c>
      <c r="C16652">
        <v>113455</v>
      </c>
      <c r="D16652">
        <v>1579922</v>
      </c>
      <c r="E16652" s="32">
        <v>109097</v>
      </c>
      <c r="F16652">
        <v>1462</v>
      </c>
      <c r="G16652" s="32">
        <v>2896</v>
      </c>
      <c r="H16652" s="32">
        <v>52</v>
      </c>
    </row>
    <row r="16653" spans="1:8" x14ac:dyDescent="0.55000000000000004">
      <c r="A16653" s="33">
        <v>44262</v>
      </c>
      <c r="B16653" s="1" t="s">
        <v>23</v>
      </c>
      <c r="C16653">
        <v>45674</v>
      </c>
      <c r="D16653">
        <v>612720</v>
      </c>
      <c r="E16653" s="32">
        <v>43942</v>
      </c>
      <c r="F16653">
        <v>716</v>
      </c>
      <c r="G16653" s="32">
        <v>1016</v>
      </c>
      <c r="H16653" s="32">
        <v>28</v>
      </c>
    </row>
    <row r="16654" spans="1:8" x14ac:dyDescent="0.55000000000000004">
      <c r="A16654" s="33">
        <v>44262</v>
      </c>
      <c r="B16654" s="1" t="s">
        <v>24</v>
      </c>
      <c r="C16654">
        <v>1117</v>
      </c>
      <c r="D16654">
        <v>45994</v>
      </c>
      <c r="E16654" s="32">
        <v>1030</v>
      </c>
      <c r="F16654">
        <v>15</v>
      </c>
      <c r="G16654" s="32">
        <v>72</v>
      </c>
      <c r="H16654" s="32">
        <v>2</v>
      </c>
    </row>
    <row r="16655" spans="1:8" x14ac:dyDescent="0.55000000000000004">
      <c r="A16655" s="33">
        <v>44262</v>
      </c>
      <c r="B16655" s="1" t="s">
        <v>25</v>
      </c>
      <c r="C16655">
        <v>908</v>
      </c>
      <c r="D16655">
        <v>37151</v>
      </c>
      <c r="E16655" s="32">
        <v>870</v>
      </c>
      <c r="F16655">
        <v>28</v>
      </c>
      <c r="G16655" s="32">
        <v>10</v>
      </c>
      <c r="H16655" s="32">
        <v>1</v>
      </c>
    </row>
    <row r="16656" spans="1:8" x14ac:dyDescent="0.55000000000000004">
      <c r="A16656" s="33">
        <v>44262</v>
      </c>
      <c r="B16656" s="1" t="s">
        <v>26</v>
      </c>
      <c r="C16656">
        <v>1877</v>
      </c>
      <c r="D16656">
        <v>53582</v>
      </c>
      <c r="E16656" s="32">
        <v>1750</v>
      </c>
      <c r="F16656">
        <v>62</v>
      </c>
      <c r="G16656" s="32">
        <v>83</v>
      </c>
      <c r="H16656" s="32">
        <v>5</v>
      </c>
    </row>
    <row r="16657" spans="1:8" x14ac:dyDescent="0.55000000000000004">
      <c r="A16657" s="33">
        <v>44262</v>
      </c>
      <c r="B16657" s="1" t="s">
        <v>27</v>
      </c>
      <c r="C16657">
        <v>545</v>
      </c>
      <c r="D16657">
        <v>32615</v>
      </c>
      <c r="E16657" s="32">
        <v>518</v>
      </c>
      <c r="F16657">
        <v>25</v>
      </c>
      <c r="G16657" s="32">
        <v>2</v>
      </c>
      <c r="H16657" s="32">
        <v>0</v>
      </c>
    </row>
    <row r="16658" spans="1:8" x14ac:dyDescent="0.55000000000000004">
      <c r="A16658" s="33">
        <v>44262</v>
      </c>
      <c r="B16658" s="1" t="s">
        <v>28</v>
      </c>
      <c r="C16658">
        <v>941</v>
      </c>
      <c r="D16658">
        <v>27101</v>
      </c>
      <c r="E16658" s="32">
        <v>920</v>
      </c>
      <c r="F16658">
        <v>17</v>
      </c>
      <c r="G16658" s="32">
        <v>4</v>
      </c>
      <c r="H16658" s="32">
        <v>0</v>
      </c>
    </row>
    <row r="16659" spans="1:8" x14ac:dyDescent="0.55000000000000004">
      <c r="A16659" s="33">
        <v>44262</v>
      </c>
      <c r="B16659" s="1" t="s">
        <v>29</v>
      </c>
      <c r="C16659">
        <v>2374</v>
      </c>
      <c r="D16659">
        <v>101091</v>
      </c>
      <c r="E16659" s="32">
        <v>2346</v>
      </c>
      <c r="F16659">
        <v>41</v>
      </c>
      <c r="G16659" s="32">
        <v>18</v>
      </c>
      <c r="H16659" s="32">
        <v>0</v>
      </c>
    </row>
    <row r="16660" spans="1:8" x14ac:dyDescent="0.55000000000000004">
      <c r="A16660" s="33">
        <v>44262</v>
      </c>
      <c r="B16660" s="1" t="s">
        <v>30</v>
      </c>
      <c r="C16660">
        <v>4774</v>
      </c>
      <c r="D16660">
        <v>140319</v>
      </c>
      <c r="E16660" s="32">
        <v>4535</v>
      </c>
      <c r="F16660">
        <v>114</v>
      </c>
      <c r="G16660" s="32">
        <v>125</v>
      </c>
      <c r="H16660" s="32">
        <v>10</v>
      </c>
    </row>
    <row r="16661" spans="1:8" x14ac:dyDescent="0.55000000000000004">
      <c r="A16661" s="33">
        <v>44262</v>
      </c>
      <c r="B16661" s="1" t="s">
        <v>31</v>
      </c>
      <c r="C16661">
        <v>5255</v>
      </c>
      <c r="D16661">
        <v>206239</v>
      </c>
      <c r="E16661" s="32">
        <v>4953</v>
      </c>
      <c r="F16661">
        <v>98</v>
      </c>
      <c r="G16661" s="32">
        <v>204</v>
      </c>
      <c r="H16661" s="32">
        <v>1</v>
      </c>
    </row>
    <row r="16662" spans="1:8" x14ac:dyDescent="0.55000000000000004">
      <c r="A16662" s="33">
        <v>44262</v>
      </c>
      <c r="B16662" s="1" t="s">
        <v>32</v>
      </c>
      <c r="C16662">
        <v>26133</v>
      </c>
      <c r="D16662">
        <v>403390</v>
      </c>
      <c r="E16662" s="32">
        <v>25027</v>
      </c>
      <c r="F16662">
        <v>540</v>
      </c>
      <c r="G16662" s="32">
        <v>566</v>
      </c>
      <c r="H16662" s="32">
        <v>29</v>
      </c>
    </row>
    <row r="16663" spans="1:8" x14ac:dyDescent="0.55000000000000004">
      <c r="A16663" s="33">
        <v>44262</v>
      </c>
      <c r="B16663" s="1" t="s">
        <v>33</v>
      </c>
      <c r="C16663">
        <v>2566</v>
      </c>
      <c r="D16663">
        <v>67122</v>
      </c>
      <c r="E16663" s="32">
        <v>2480</v>
      </c>
      <c r="F16663">
        <v>57</v>
      </c>
      <c r="G16663" s="32">
        <v>107</v>
      </c>
      <c r="H16663" s="32">
        <v>5</v>
      </c>
    </row>
    <row r="16664" spans="1:8" x14ac:dyDescent="0.55000000000000004">
      <c r="A16664" s="33">
        <v>44262</v>
      </c>
      <c r="B16664" s="1" t="s">
        <v>34</v>
      </c>
      <c r="C16664">
        <v>2559</v>
      </c>
      <c r="D16664">
        <v>75941</v>
      </c>
      <c r="E16664" s="32">
        <v>2359</v>
      </c>
      <c r="F16664">
        <v>47</v>
      </c>
      <c r="G16664" s="32">
        <v>153</v>
      </c>
      <c r="H16664" s="32">
        <v>4</v>
      </c>
    </row>
    <row r="16665" spans="1:8" x14ac:dyDescent="0.55000000000000004">
      <c r="A16665" s="33">
        <v>44262</v>
      </c>
      <c r="B16665" s="1" t="s">
        <v>35</v>
      </c>
      <c r="C16665">
        <v>9079</v>
      </c>
      <c r="D16665">
        <v>159089</v>
      </c>
      <c r="E16665" s="32">
        <v>8781</v>
      </c>
      <c r="F16665">
        <v>158</v>
      </c>
      <c r="G16665" s="32">
        <v>154</v>
      </c>
      <c r="H16665" s="32">
        <v>2</v>
      </c>
    </row>
    <row r="16666" spans="1:8" x14ac:dyDescent="0.55000000000000004">
      <c r="A16666" s="33">
        <v>44262</v>
      </c>
      <c r="B16666" s="1" t="s">
        <v>36</v>
      </c>
      <c r="C16666">
        <v>47670</v>
      </c>
      <c r="D16666">
        <v>833979</v>
      </c>
      <c r="E16666" s="32">
        <v>45171</v>
      </c>
      <c r="F16666">
        <v>1135</v>
      </c>
      <c r="G16666" s="32">
        <v>953</v>
      </c>
      <c r="H16666" s="32">
        <v>77</v>
      </c>
    </row>
    <row r="16667" spans="1:8" x14ac:dyDescent="0.55000000000000004">
      <c r="A16667" s="33">
        <v>44262</v>
      </c>
      <c r="B16667" s="1" t="s">
        <v>37</v>
      </c>
      <c r="C16667">
        <v>18145</v>
      </c>
      <c r="D16667">
        <v>258819</v>
      </c>
      <c r="E16667" s="32">
        <v>17229</v>
      </c>
      <c r="F16667">
        <v>557</v>
      </c>
      <c r="G16667" s="32">
        <v>359</v>
      </c>
      <c r="H16667" s="32">
        <v>37</v>
      </c>
    </row>
    <row r="16668" spans="1:8" x14ac:dyDescent="0.55000000000000004">
      <c r="A16668" s="33">
        <v>44262</v>
      </c>
      <c r="B16668" s="1" t="s">
        <v>38</v>
      </c>
      <c r="C16668">
        <v>3404</v>
      </c>
      <c r="D16668">
        <v>84240</v>
      </c>
      <c r="E16668" s="32">
        <v>3285</v>
      </c>
      <c r="F16668">
        <v>48</v>
      </c>
      <c r="G16668" s="32">
        <v>71</v>
      </c>
      <c r="H16668" s="32">
        <v>6</v>
      </c>
    </row>
    <row r="16669" spans="1:8" x14ac:dyDescent="0.55000000000000004">
      <c r="A16669" s="33">
        <v>44262</v>
      </c>
      <c r="B16669" s="1" t="s">
        <v>39</v>
      </c>
      <c r="C16669">
        <v>1167</v>
      </c>
      <c r="D16669">
        <v>24758</v>
      </c>
      <c r="E16669" s="32">
        <v>1116</v>
      </c>
      <c r="F16669">
        <v>18</v>
      </c>
      <c r="G16669" s="32">
        <v>9</v>
      </c>
      <c r="H16669" s="32">
        <v>0</v>
      </c>
    </row>
    <row r="16670" spans="1:8" x14ac:dyDescent="0.55000000000000004">
      <c r="A16670" s="33">
        <v>44262</v>
      </c>
      <c r="B16670" s="1" t="s">
        <v>40</v>
      </c>
      <c r="C16670">
        <v>210</v>
      </c>
      <c r="D16670">
        <v>42242</v>
      </c>
      <c r="E16670" s="32">
        <v>203</v>
      </c>
      <c r="F16670">
        <v>2</v>
      </c>
      <c r="G16670" s="32">
        <v>2</v>
      </c>
      <c r="H16670" s="32">
        <v>0</v>
      </c>
    </row>
    <row r="16671" spans="1:8" x14ac:dyDescent="0.55000000000000004">
      <c r="A16671" s="33">
        <v>44262</v>
      </c>
      <c r="B16671" s="1" t="s">
        <v>41</v>
      </c>
      <c r="C16671">
        <v>284</v>
      </c>
      <c r="D16671">
        <v>16183</v>
      </c>
      <c r="E16671" s="32">
        <v>283</v>
      </c>
      <c r="F16671">
        <v>0</v>
      </c>
      <c r="G16671" s="32">
        <v>1</v>
      </c>
      <c r="H16671" s="32">
        <v>0</v>
      </c>
    </row>
    <row r="16672" spans="1:8" x14ac:dyDescent="0.55000000000000004">
      <c r="A16672" s="33">
        <v>44262</v>
      </c>
      <c r="B16672" s="1" t="s">
        <v>42</v>
      </c>
      <c r="C16672">
        <v>2523</v>
      </c>
      <c r="D16672">
        <v>69524</v>
      </c>
      <c r="E16672" s="32">
        <v>2419</v>
      </c>
      <c r="F16672">
        <v>33</v>
      </c>
      <c r="G16672" s="32">
        <v>44</v>
      </c>
      <c r="H16672" s="32">
        <v>1</v>
      </c>
    </row>
    <row r="16673" spans="1:8" x14ac:dyDescent="0.55000000000000004">
      <c r="A16673" s="33">
        <v>44262</v>
      </c>
      <c r="B16673" s="1" t="s">
        <v>43</v>
      </c>
      <c r="C16673">
        <v>5044</v>
      </c>
      <c r="D16673">
        <v>166610</v>
      </c>
      <c r="E16673" s="32">
        <v>4907</v>
      </c>
      <c r="F16673">
        <v>103</v>
      </c>
      <c r="G16673" s="32">
        <v>34</v>
      </c>
      <c r="H16673" s="32">
        <v>1</v>
      </c>
    </row>
    <row r="16674" spans="1:8" x14ac:dyDescent="0.55000000000000004">
      <c r="A16674" s="33">
        <v>44262</v>
      </c>
      <c r="B16674" s="1" t="s">
        <v>44</v>
      </c>
      <c r="C16674">
        <v>1386</v>
      </c>
      <c r="D16674">
        <v>60724</v>
      </c>
      <c r="E16674" s="32">
        <v>1313</v>
      </c>
      <c r="F16674">
        <v>41</v>
      </c>
      <c r="G16674" s="32">
        <v>32</v>
      </c>
      <c r="H16674" s="32">
        <v>0</v>
      </c>
    </row>
    <row r="16675" spans="1:8" x14ac:dyDescent="0.55000000000000004">
      <c r="A16675" s="33">
        <v>44262</v>
      </c>
      <c r="B16675" s="1" t="s">
        <v>45</v>
      </c>
      <c r="C16675">
        <v>461</v>
      </c>
      <c r="D16675">
        <v>27513</v>
      </c>
      <c r="E16675" s="32">
        <v>420</v>
      </c>
      <c r="F16675">
        <v>16</v>
      </c>
      <c r="G16675" s="32">
        <v>26</v>
      </c>
      <c r="H16675" s="32">
        <v>2</v>
      </c>
    </row>
    <row r="16676" spans="1:8" x14ac:dyDescent="0.55000000000000004">
      <c r="A16676" s="33">
        <v>44262</v>
      </c>
      <c r="B16676" s="1" t="s">
        <v>46</v>
      </c>
      <c r="C16676">
        <v>760</v>
      </c>
      <c r="D16676">
        <v>46039</v>
      </c>
      <c r="E16676" s="32">
        <v>726</v>
      </c>
      <c r="F16676">
        <v>18</v>
      </c>
      <c r="G16676" s="32">
        <v>16</v>
      </c>
      <c r="H16676" s="32">
        <v>0</v>
      </c>
    </row>
    <row r="16677" spans="1:8" x14ac:dyDescent="0.55000000000000004">
      <c r="A16677" s="33">
        <v>44262</v>
      </c>
      <c r="B16677" s="1" t="s">
        <v>47</v>
      </c>
      <c r="C16677">
        <v>1066</v>
      </c>
      <c r="D16677">
        <v>34004</v>
      </c>
      <c r="E16677" s="32">
        <v>1021</v>
      </c>
      <c r="F16677">
        <v>24</v>
      </c>
      <c r="G16677" s="32">
        <v>21</v>
      </c>
      <c r="H16677" s="32">
        <v>1</v>
      </c>
    </row>
    <row r="16678" spans="1:8" x14ac:dyDescent="0.55000000000000004">
      <c r="A16678" s="33">
        <v>44262</v>
      </c>
      <c r="B16678" s="1" t="s">
        <v>48</v>
      </c>
      <c r="C16678">
        <v>903</v>
      </c>
      <c r="D16678">
        <v>7176</v>
      </c>
      <c r="E16678" s="32">
        <v>866</v>
      </c>
      <c r="F16678">
        <v>18</v>
      </c>
      <c r="G16678" s="32">
        <v>19</v>
      </c>
      <c r="H16678" s="32">
        <v>3</v>
      </c>
    </row>
    <row r="16679" spans="1:8" x14ac:dyDescent="0.55000000000000004">
      <c r="A16679" s="33">
        <v>44262</v>
      </c>
      <c r="B16679" s="1" t="s">
        <v>49</v>
      </c>
      <c r="C16679">
        <v>18225</v>
      </c>
      <c r="D16679">
        <v>457619</v>
      </c>
      <c r="E16679" s="32">
        <v>17496</v>
      </c>
      <c r="F16679">
        <v>303</v>
      </c>
      <c r="G16679" s="32">
        <v>426</v>
      </c>
      <c r="H16679" s="32">
        <v>17</v>
      </c>
    </row>
    <row r="16680" spans="1:8" x14ac:dyDescent="0.55000000000000004">
      <c r="A16680" s="33">
        <v>44262</v>
      </c>
      <c r="B16680" s="1" t="s">
        <v>50</v>
      </c>
      <c r="C16680">
        <v>1090</v>
      </c>
      <c r="D16680">
        <v>28814</v>
      </c>
      <c r="E16680" s="32">
        <v>1043</v>
      </c>
      <c r="F16680">
        <v>9</v>
      </c>
      <c r="G16680" s="32">
        <v>57</v>
      </c>
      <c r="H16680" s="32">
        <v>1</v>
      </c>
    </row>
    <row r="16681" spans="1:8" x14ac:dyDescent="0.55000000000000004">
      <c r="A16681" s="33">
        <v>44262</v>
      </c>
      <c r="B16681" s="1" t="s">
        <v>51</v>
      </c>
      <c r="C16681">
        <v>1612</v>
      </c>
      <c r="D16681">
        <v>69461</v>
      </c>
      <c r="E16681" s="32">
        <v>1566</v>
      </c>
      <c r="F16681">
        <v>37</v>
      </c>
      <c r="G16681" s="32">
        <v>9</v>
      </c>
      <c r="H16681" s="32">
        <v>0</v>
      </c>
    </row>
    <row r="16682" spans="1:8" x14ac:dyDescent="0.55000000000000004">
      <c r="A16682" s="33">
        <v>44262</v>
      </c>
      <c r="B16682" s="1" t="s">
        <v>52</v>
      </c>
      <c r="C16682">
        <v>3455</v>
      </c>
      <c r="D16682">
        <v>57082</v>
      </c>
      <c r="E16682" s="32">
        <v>3356</v>
      </c>
      <c r="F16682">
        <v>72</v>
      </c>
      <c r="G16682" s="32">
        <v>32</v>
      </c>
      <c r="H16682" s="32">
        <v>1</v>
      </c>
    </row>
    <row r="16683" spans="1:8" x14ac:dyDescent="0.55000000000000004">
      <c r="A16683" s="33">
        <v>44262</v>
      </c>
      <c r="B16683" s="1" t="s">
        <v>53</v>
      </c>
      <c r="C16683">
        <v>1297</v>
      </c>
      <c r="D16683">
        <v>82536</v>
      </c>
      <c r="E16683" s="32">
        <v>1257</v>
      </c>
      <c r="F16683">
        <v>22</v>
      </c>
      <c r="G16683" s="32">
        <v>18</v>
      </c>
      <c r="H16683" s="32">
        <v>0</v>
      </c>
    </row>
    <row r="16684" spans="1:8" x14ac:dyDescent="0.55000000000000004">
      <c r="A16684" s="33">
        <v>44262</v>
      </c>
      <c r="B16684" s="1" t="s">
        <v>54</v>
      </c>
      <c r="C16684">
        <v>1953</v>
      </c>
      <c r="D16684">
        <v>24794</v>
      </c>
      <c r="E16684" s="32">
        <v>1930</v>
      </c>
      <c r="F16684">
        <v>21</v>
      </c>
      <c r="G16684" s="32">
        <v>16</v>
      </c>
      <c r="H16684" s="32">
        <v>1</v>
      </c>
    </row>
    <row r="16685" spans="1:8" x14ac:dyDescent="0.55000000000000004">
      <c r="A16685" s="33">
        <v>44262</v>
      </c>
      <c r="B16685" s="1" t="s">
        <v>55</v>
      </c>
      <c r="C16685">
        <v>1762</v>
      </c>
      <c r="D16685">
        <v>68691</v>
      </c>
      <c r="E16685" s="32">
        <v>1746</v>
      </c>
      <c r="F16685">
        <v>27</v>
      </c>
      <c r="G16685" s="32">
        <v>16</v>
      </c>
      <c r="H16685" s="32">
        <v>1</v>
      </c>
    </row>
    <row r="16686" spans="1:8" x14ac:dyDescent="0.55000000000000004">
      <c r="A16686" s="33">
        <v>44262</v>
      </c>
      <c r="B16686" s="1" t="s">
        <v>56</v>
      </c>
      <c r="C16686">
        <v>8324</v>
      </c>
      <c r="D16686">
        <v>149139</v>
      </c>
      <c r="E16686" s="32">
        <v>7933</v>
      </c>
      <c r="F16686">
        <v>120</v>
      </c>
      <c r="G16686" s="32">
        <v>276</v>
      </c>
      <c r="H16686" s="32">
        <v>2</v>
      </c>
    </row>
    <row r="16687" spans="1:8" x14ac:dyDescent="0.55000000000000004">
      <c r="A16687" s="33">
        <v>44263</v>
      </c>
      <c r="B16687" s="1" t="s">
        <v>7</v>
      </c>
      <c r="C16687">
        <v>19535</v>
      </c>
      <c r="D16687">
        <v>397873</v>
      </c>
      <c r="E16687" s="32">
        <v>18201</v>
      </c>
      <c r="F16687">
        <v>693</v>
      </c>
      <c r="G16687" s="32">
        <v>603</v>
      </c>
      <c r="H16687" s="32">
        <v>5</v>
      </c>
    </row>
    <row r="16688" spans="1:8" x14ac:dyDescent="0.55000000000000004">
      <c r="A16688" s="33">
        <v>44263</v>
      </c>
      <c r="B16688" s="1" t="s">
        <v>11</v>
      </c>
      <c r="C16688">
        <v>820</v>
      </c>
      <c r="D16688">
        <v>20606</v>
      </c>
      <c r="E16688" s="32">
        <v>781</v>
      </c>
      <c r="F16688">
        <v>20</v>
      </c>
      <c r="G16688" s="32">
        <v>19</v>
      </c>
      <c r="H16688" s="32">
        <v>0</v>
      </c>
    </row>
    <row r="16689" spans="1:8" x14ac:dyDescent="0.55000000000000004">
      <c r="A16689" s="33">
        <v>44263</v>
      </c>
      <c r="B16689" s="1" t="s">
        <v>12</v>
      </c>
      <c r="C16689">
        <v>555</v>
      </c>
      <c r="D16689">
        <v>28397</v>
      </c>
      <c r="E16689" s="32">
        <v>523</v>
      </c>
      <c r="F16689">
        <v>30</v>
      </c>
      <c r="G16689" s="32">
        <v>2</v>
      </c>
      <c r="H16689" s="32">
        <v>0</v>
      </c>
    </row>
    <row r="16690" spans="1:8" x14ac:dyDescent="0.55000000000000004">
      <c r="A16690" s="33">
        <v>44263</v>
      </c>
      <c r="B16690" s="1" t="s">
        <v>13</v>
      </c>
      <c r="C16690">
        <v>3791</v>
      </c>
      <c r="D16690">
        <v>71628</v>
      </c>
      <c r="E16690" s="32">
        <v>3578</v>
      </c>
      <c r="F16690">
        <v>25</v>
      </c>
      <c r="G16690" s="32">
        <v>188</v>
      </c>
      <c r="H16690" s="32">
        <v>5</v>
      </c>
    </row>
    <row r="16691" spans="1:8" x14ac:dyDescent="0.55000000000000004">
      <c r="A16691" s="33">
        <v>44263</v>
      </c>
      <c r="B16691" s="1" t="s">
        <v>14</v>
      </c>
      <c r="C16691">
        <v>269</v>
      </c>
      <c r="D16691">
        <v>7148</v>
      </c>
      <c r="E16691" s="32">
        <v>262</v>
      </c>
      <c r="F16691">
        <v>6</v>
      </c>
      <c r="G16691" s="32">
        <v>1</v>
      </c>
      <c r="H16691" s="32">
        <v>0</v>
      </c>
    </row>
    <row r="16692" spans="1:8" x14ac:dyDescent="0.55000000000000004">
      <c r="A16692" s="33">
        <v>44263</v>
      </c>
      <c r="B16692" s="1" t="s">
        <v>15</v>
      </c>
      <c r="C16692">
        <v>544</v>
      </c>
      <c r="D16692">
        <v>28517</v>
      </c>
      <c r="E16692" s="32">
        <v>522</v>
      </c>
      <c r="F16692">
        <v>15</v>
      </c>
      <c r="G16692" s="32">
        <v>7</v>
      </c>
      <c r="H16692" s="32">
        <v>0</v>
      </c>
    </row>
    <row r="16693" spans="1:8" x14ac:dyDescent="0.55000000000000004">
      <c r="A16693" s="33">
        <v>44263</v>
      </c>
      <c r="B16693" s="1" t="s">
        <v>16</v>
      </c>
      <c r="C16693">
        <v>2105</v>
      </c>
      <c r="D16693">
        <v>120264</v>
      </c>
      <c r="E16693" s="32">
        <v>1813</v>
      </c>
      <c r="F16693">
        <v>82</v>
      </c>
      <c r="G16693" s="32">
        <v>210</v>
      </c>
      <c r="H16693" s="32">
        <v>10</v>
      </c>
    </row>
    <row r="16694" spans="1:8" x14ac:dyDescent="0.55000000000000004">
      <c r="A16694" s="33">
        <v>44263</v>
      </c>
      <c r="B16694" s="1" t="s">
        <v>17</v>
      </c>
      <c r="C16694">
        <v>6012</v>
      </c>
      <c r="D16694">
        <v>25070</v>
      </c>
      <c r="E16694" s="32">
        <v>5562</v>
      </c>
      <c r="F16694">
        <v>118</v>
      </c>
      <c r="G16694" s="32">
        <v>332</v>
      </c>
      <c r="H16694" s="32">
        <v>7</v>
      </c>
    </row>
    <row r="16695" spans="1:8" x14ac:dyDescent="0.55000000000000004">
      <c r="A16695" s="33">
        <v>44263</v>
      </c>
      <c r="B16695" s="1" t="s">
        <v>18</v>
      </c>
      <c r="C16695">
        <v>4172</v>
      </c>
      <c r="D16695">
        <v>150966</v>
      </c>
      <c r="E16695" s="32">
        <v>4000</v>
      </c>
      <c r="F16695">
        <v>68</v>
      </c>
      <c r="G16695" s="32">
        <v>104</v>
      </c>
      <c r="H16695" s="32">
        <v>1</v>
      </c>
    </row>
    <row r="16696" spans="1:8" x14ac:dyDescent="0.55000000000000004">
      <c r="A16696" s="33">
        <v>44263</v>
      </c>
      <c r="B16696" s="1" t="s">
        <v>19</v>
      </c>
      <c r="C16696">
        <v>4611</v>
      </c>
      <c r="D16696">
        <v>98285</v>
      </c>
      <c r="E16696" s="32">
        <v>4362</v>
      </c>
      <c r="F16696">
        <v>88</v>
      </c>
      <c r="G16696" s="32">
        <v>161</v>
      </c>
      <c r="H16696" s="32">
        <v>4</v>
      </c>
    </row>
    <row r="16697" spans="1:8" x14ac:dyDescent="0.55000000000000004">
      <c r="A16697" s="33">
        <v>44263</v>
      </c>
      <c r="B16697" s="1" t="s">
        <v>20</v>
      </c>
      <c r="C16697">
        <v>30122</v>
      </c>
      <c r="D16697">
        <v>573186</v>
      </c>
      <c r="E16697" s="32">
        <v>28210</v>
      </c>
      <c r="F16697">
        <v>629</v>
      </c>
      <c r="G16697" s="32">
        <v>1283</v>
      </c>
      <c r="H16697" s="32">
        <v>38</v>
      </c>
    </row>
    <row r="16698" spans="1:8" x14ac:dyDescent="0.55000000000000004">
      <c r="A16698" s="33">
        <v>44263</v>
      </c>
      <c r="B16698" s="1" t="s">
        <v>21</v>
      </c>
      <c r="C16698">
        <v>27310</v>
      </c>
      <c r="D16698">
        <v>426967</v>
      </c>
      <c r="E16698" s="32">
        <v>25544</v>
      </c>
      <c r="F16698">
        <v>485</v>
      </c>
      <c r="G16698" s="32">
        <v>1281</v>
      </c>
      <c r="H16698" s="32">
        <v>23</v>
      </c>
    </row>
    <row r="16699" spans="1:8" x14ac:dyDescent="0.55000000000000004">
      <c r="A16699" s="33">
        <v>44263</v>
      </c>
      <c r="B16699" s="1" t="s">
        <v>22</v>
      </c>
      <c r="C16699">
        <v>113571</v>
      </c>
      <c r="D16699">
        <v>1590413</v>
      </c>
      <c r="E16699" s="32">
        <v>109393</v>
      </c>
      <c r="F16699">
        <v>1479</v>
      </c>
      <c r="G16699" s="32">
        <v>2699</v>
      </c>
      <c r="H16699" s="32">
        <v>46</v>
      </c>
    </row>
    <row r="16700" spans="1:8" x14ac:dyDescent="0.55000000000000004">
      <c r="A16700" s="33">
        <v>44263</v>
      </c>
      <c r="B16700" s="1" t="s">
        <v>23</v>
      </c>
      <c r="C16700">
        <v>45733</v>
      </c>
      <c r="D16700">
        <v>618694</v>
      </c>
      <c r="E16700" s="32">
        <v>44005</v>
      </c>
      <c r="F16700">
        <v>716</v>
      </c>
      <c r="G16700" s="32">
        <v>1012</v>
      </c>
      <c r="H16700" s="32">
        <v>32</v>
      </c>
    </row>
    <row r="16701" spans="1:8" x14ac:dyDescent="0.55000000000000004">
      <c r="A16701" s="33">
        <v>44263</v>
      </c>
      <c r="B16701" s="1" t="s">
        <v>24</v>
      </c>
      <c r="C16701">
        <v>1124</v>
      </c>
      <c r="D16701">
        <v>46237</v>
      </c>
      <c r="E16701" s="32">
        <v>1046</v>
      </c>
      <c r="F16701">
        <v>16</v>
      </c>
      <c r="G16701" s="32">
        <v>62</v>
      </c>
      <c r="H16701" s="32">
        <v>2</v>
      </c>
    </row>
    <row r="16702" spans="1:8" x14ac:dyDescent="0.55000000000000004">
      <c r="A16702" s="33">
        <v>44263</v>
      </c>
      <c r="B16702" s="1" t="s">
        <v>25</v>
      </c>
      <c r="C16702">
        <v>909</v>
      </c>
      <c r="D16702">
        <v>37073</v>
      </c>
      <c r="E16702" s="32">
        <v>871</v>
      </c>
      <c r="F16702">
        <v>28</v>
      </c>
      <c r="G16702" s="32">
        <v>10</v>
      </c>
      <c r="H16702" s="32">
        <v>1</v>
      </c>
    </row>
    <row r="16703" spans="1:8" x14ac:dyDescent="0.55000000000000004">
      <c r="A16703" s="33">
        <v>44263</v>
      </c>
      <c r="B16703" s="1" t="s">
        <v>26</v>
      </c>
      <c r="C16703">
        <v>1877</v>
      </c>
      <c r="D16703">
        <v>53605</v>
      </c>
      <c r="E16703" s="32">
        <v>1759</v>
      </c>
      <c r="F16703">
        <v>62</v>
      </c>
      <c r="G16703" s="32">
        <v>69</v>
      </c>
      <c r="H16703" s="32">
        <v>5</v>
      </c>
    </row>
    <row r="16704" spans="1:8" x14ac:dyDescent="0.55000000000000004">
      <c r="A16704" s="33">
        <v>44263</v>
      </c>
      <c r="B16704" s="1" t="s">
        <v>27</v>
      </c>
      <c r="C16704">
        <v>546</v>
      </c>
      <c r="D16704">
        <v>32619</v>
      </c>
      <c r="E16704" s="32">
        <v>518</v>
      </c>
      <c r="F16704">
        <v>25</v>
      </c>
      <c r="G16704" s="32">
        <v>3</v>
      </c>
      <c r="H16704" s="32">
        <v>0</v>
      </c>
    </row>
    <row r="16705" spans="1:8" x14ac:dyDescent="0.55000000000000004">
      <c r="A16705" s="33">
        <v>44263</v>
      </c>
      <c r="B16705" s="1" t="s">
        <v>28</v>
      </c>
      <c r="C16705">
        <v>941</v>
      </c>
      <c r="D16705">
        <v>27101</v>
      </c>
      <c r="E16705" s="32">
        <v>922</v>
      </c>
      <c r="F16705">
        <v>17</v>
      </c>
      <c r="G16705" s="32">
        <v>2</v>
      </c>
      <c r="H16705" s="32">
        <v>0</v>
      </c>
    </row>
    <row r="16706" spans="1:8" x14ac:dyDescent="0.55000000000000004">
      <c r="A16706" s="33">
        <v>44263</v>
      </c>
      <c r="B16706" s="1" t="s">
        <v>29</v>
      </c>
      <c r="C16706">
        <v>2374</v>
      </c>
      <c r="D16706">
        <v>102395</v>
      </c>
      <c r="E16706" s="32">
        <v>2349</v>
      </c>
      <c r="F16706">
        <v>41</v>
      </c>
      <c r="G16706" s="32">
        <v>16</v>
      </c>
      <c r="H16706" s="32">
        <v>0</v>
      </c>
    </row>
    <row r="16707" spans="1:8" x14ac:dyDescent="0.55000000000000004">
      <c r="A16707" s="33">
        <v>44263</v>
      </c>
      <c r="B16707" s="1" t="s">
        <v>30</v>
      </c>
      <c r="C16707">
        <v>4776</v>
      </c>
      <c r="D16707">
        <v>140319</v>
      </c>
      <c r="E16707" s="32">
        <v>4546</v>
      </c>
      <c r="F16707">
        <v>115</v>
      </c>
      <c r="G16707" s="32">
        <v>115</v>
      </c>
      <c r="H16707" s="32">
        <v>10</v>
      </c>
    </row>
    <row r="16708" spans="1:8" x14ac:dyDescent="0.55000000000000004">
      <c r="A16708" s="33">
        <v>44263</v>
      </c>
      <c r="B16708" s="1" t="s">
        <v>31</v>
      </c>
      <c r="C16708">
        <v>5267</v>
      </c>
      <c r="D16708">
        <v>206312</v>
      </c>
      <c r="E16708" s="32">
        <v>4997</v>
      </c>
      <c r="F16708">
        <v>99</v>
      </c>
      <c r="G16708" s="32">
        <v>171</v>
      </c>
      <c r="H16708" s="32">
        <v>1</v>
      </c>
    </row>
    <row r="16709" spans="1:8" x14ac:dyDescent="0.55000000000000004">
      <c r="A16709" s="33">
        <v>44263</v>
      </c>
      <c r="B16709" s="1" t="s">
        <v>32</v>
      </c>
      <c r="C16709">
        <v>26160</v>
      </c>
      <c r="D16709">
        <v>408282</v>
      </c>
      <c r="E16709" s="32">
        <v>25060</v>
      </c>
      <c r="F16709">
        <v>541</v>
      </c>
      <c r="G16709" s="32">
        <v>559</v>
      </c>
      <c r="H16709" s="32">
        <v>30</v>
      </c>
    </row>
    <row r="16710" spans="1:8" x14ac:dyDescent="0.55000000000000004">
      <c r="A16710" s="33">
        <v>44263</v>
      </c>
      <c r="B16710" s="1" t="s">
        <v>33</v>
      </c>
      <c r="C16710">
        <v>2567</v>
      </c>
      <c r="D16710">
        <v>67122</v>
      </c>
      <c r="E16710" s="32">
        <v>2489</v>
      </c>
      <c r="F16710">
        <v>59</v>
      </c>
      <c r="G16710" s="32">
        <v>97</v>
      </c>
      <c r="H16710" s="32">
        <v>4</v>
      </c>
    </row>
    <row r="16711" spans="1:8" x14ac:dyDescent="0.55000000000000004">
      <c r="A16711" s="33">
        <v>44263</v>
      </c>
      <c r="B16711" s="1" t="s">
        <v>34</v>
      </c>
      <c r="C16711">
        <v>2572</v>
      </c>
      <c r="D16711">
        <v>76230</v>
      </c>
      <c r="E16711" s="32">
        <v>2366</v>
      </c>
      <c r="F16711">
        <v>47</v>
      </c>
      <c r="G16711" s="32">
        <v>159</v>
      </c>
      <c r="H16711" s="32">
        <v>4</v>
      </c>
    </row>
    <row r="16712" spans="1:8" x14ac:dyDescent="0.55000000000000004">
      <c r="A16712" s="33">
        <v>44263</v>
      </c>
      <c r="B16712" s="1" t="s">
        <v>35</v>
      </c>
      <c r="C16712">
        <v>9107</v>
      </c>
      <c r="D16712">
        <v>160334</v>
      </c>
      <c r="E16712" s="32">
        <v>8801</v>
      </c>
      <c r="F16712">
        <v>162</v>
      </c>
      <c r="G16712" s="32">
        <v>159</v>
      </c>
      <c r="H16712" s="32">
        <v>2</v>
      </c>
    </row>
    <row r="16713" spans="1:8" x14ac:dyDescent="0.55000000000000004">
      <c r="A16713" s="33">
        <v>44263</v>
      </c>
      <c r="B16713" s="1" t="s">
        <v>36</v>
      </c>
      <c r="C16713">
        <v>47708</v>
      </c>
      <c r="D16713">
        <v>839107</v>
      </c>
      <c r="E16713" s="32">
        <v>45225</v>
      </c>
      <c r="F16713">
        <v>1137</v>
      </c>
      <c r="G16713" s="32">
        <v>935</v>
      </c>
      <c r="H16713" s="32">
        <v>74</v>
      </c>
    </row>
    <row r="16714" spans="1:8" x14ac:dyDescent="0.55000000000000004">
      <c r="A16714" s="33">
        <v>44263</v>
      </c>
      <c r="B16714" s="1" t="s">
        <v>37</v>
      </c>
      <c r="C16714">
        <v>18185</v>
      </c>
      <c r="D16714">
        <v>259506</v>
      </c>
      <c r="E16714" s="32">
        <v>17257</v>
      </c>
      <c r="F16714">
        <v>558</v>
      </c>
      <c r="G16714" s="32">
        <v>370</v>
      </c>
      <c r="H16714" s="32">
        <v>36</v>
      </c>
    </row>
    <row r="16715" spans="1:8" x14ac:dyDescent="0.55000000000000004">
      <c r="A16715" s="33">
        <v>44263</v>
      </c>
      <c r="B16715" s="1" t="s">
        <v>38</v>
      </c>
      <c r="C16715">
        <v>3409</v>
      </c>
      <c r="D16715">
        <v>85081</v>
      </c>
      <c r="E16715" s="32">
        <v>3289</v>
      </c>
      <c r="F16715">
        <v>48</v>
      </c>
      <c r="G16715" s="32">
        <v>72</v>
      </c>
      <c r="H16715" s="32">
        <v>7</v>
      </c>
    </row>
    <row r="16716" spans="1:8" x14ac:dyDescent="0.55000000000000004">
      <c r="A16716" s="33">
        <v>44263</v>
      </c>
      <c r="B16716" s="1" t="s">
        <v>39</v>
      </c>
      <c r="C16716">
        <v>1167</v>
      </c>
      <c r="D16716">
        <v>24771</v>
      </c>
      <c r="E16716" s="32">
        <v>1118</v>
      </c>
      <c r="F16716">
        <v>18</v>
      </c>
      <c r="G16716" s="32">
        <v>7</v>
      </c>
      <c r="H16716" s="32">
        <v>0</v>
      </c>
    </row>
    <row r="16717" spans="1:8" x14ac:dyDescent="0.55000000000000004">
      <c r="A16717" s="33">
        <v>44263</v>
      </c>
      <c r="B16717" s="1" t="s">
        <v>40</v>
      </c>
      <c r="C16717">
        <v>210</v>
      </c>
      <c r="D16717">
        <v>42547</v>
      </c>
      <c r="E16717" s="32">
        <v>203</v>
      </c>
      <c r="F16717">
        <v>2</v>
      </c>
      <c r="G16717" s="32">
        <v>2</v>
      </c>
      <c r="H16717" s="32">
        <v>0</v>
      </c>
    </row>
    <row r="16718" spans="1:8" x14ac:dyDescent="0.55000000000000004">
      <c r="A16718" s="33">
        <v>44263</v>
      </c>
      <c r="B16718" s="1" t="s">
        <v>41</v>
      </c>
      <c r="C16718">
        <v>284</v>
      </c>
      <c r="D16718">
        <v>16183</v>
      </c>
      <c r="E16718" s="32">
        <v>283</v>
      </c>
      <c r="F16718">
        <v>0</v>
      </c>
      <c r="G16718" s="32">
        <v>1</v>
      </c>
      <c r="H16718" s="32">
        <v>0</v>
      </c>
    </row>
    <row r="16719" spans="1:8" x14ac:dyDescent="0.55000000000000004">
      <c r="A16719" s="33">
        <v>44263</v>
      </c>
      <c r="B16719" s="1" t="s">
        <v>42</v>
      </c>
      <c r="C16719">
        <v>2526</v>
      </c>
      <c r="D16719">
        <v>69524</v>
      </c>
      <c r="E16719" s="32">
        <v>2419</v>
      </c>
      <c r="F16719">
        <v>33</v>
      </c>
      <c r="G16719" s="32">
        <v>44</v>
      </c>
      <c r="H16719" s="32">
        <v>1</v>
      </c>
    </row>
    <row r="16720" spans="1:8" x14ac:dyDescent="0.55000000000000004">
      <c r="A16720" s="33">
        <v>44263</v>
      </c>
      <c r="B16720" s="1" t="s">
        <v>43</v>
      </c>
      <c r="C16720">
        <v>5046</v>
      </c>
      <c r="D16720">
        <v>166610</v>
      </c>
      <c r="E16720" s="32">
        <v>4909</v>
      </c>
      <c r="F16720">
        <v>103</v>
      </c>
      <c r="G16720" s="32">
        <v>34</v>
      </c>
      <c r="H16720" s="32">
        <v>3</v>
      </c>
    </row>
    <row r="16721" spans="1:8" x14ac:dyDescent="0.55000000000000004">
      <c r="A16721" s="33">
        <v>44263</v>
      </c>
      <c r="B16721" s="1" t="s">
        <v>44</v>
      </c>
      <c r="C16721">
        <v>1387</v>
      </c>
      <c r="D16721">
        <v>60724</v>
      </c>
      <c r="E16721" s="32">
        <v>1314</v>
      </c>
      <c r="F16721">
        <v>42</v>
      </c>
      <c r="G16721" s="32">
        <v>31</v>
      </c>
      <c r="H16721" s="32">
        <v>0</v>
      </c>
    </row>
    <row r="16722" spans="1:8" x14ac:dyDescent="0.55000000000000004">
      <c r="A16722" s="33">
        <v>44263</v>
      </c>
      <c r="B16722" s="1" t="s">
        <v>45</v>
      </c>
      <c r="C16722">
        <v>461</v>
      </c>
      <c r="D16722">
        <v>27582</v>
      </c>
      <c r="E16722" s="32">
        <v>420</v>
      </c>
      <c r="F16722">
        <v>16</v>
      </c>
      <c r="G16722" s="32">
        <v>25</v>
      </c>
      <c r="H16722" s="32">
        <v>2</v>
      </c>
    </row>
    <row r="16723" spans="1:8" x14ac:dyDescent="0.55000000000000004">
      <c r="A16723" s="33">
        <v>44263</v>
      </c>
      <c r="B16723" s="1" t="s">
        <v>46</v>
      </c>
      <c r="C16723">
        <v>761</v>
      </c>
      <c r="D16723">
        <v>46064</v>
      </c>
      <c r="E16723" s="32">
        <v>727</v>
      </c>
      <c r="F16723">
        <v>18</v>
      </c>
      <c r="G16723" s="32">
        <v>16</v>
      </c>
      <c r="H16723" s="32">
        <v>0</v>
      </c>
    </row>
    <row r="16724" spans="1:8" x14ac:dyDescent="0.55000000000000004">
      <c r="A16724" s="33">
        <v>44263</v>
      </c>
      <c r="B16724" s="1" t="s">
        <v>47</v>
      </c>
      <c r="C16724">
        <v>1066</v>
      </c>
      <c r="D16724">
        <v>34010</v>
      </c>
      <c r="E16724" s="32">
        <v>1021</v>
      </c>
      <c r="F16724">
        <v>24</v>
      </c>
      <c r="G16724" s="32">
        <v>21</v>
      </c>
      <c r="H16724" s="32">
        <v>1</v>
      </c>
    </row>
    <row r="16725" spans="1:8" x14ac:dyDescent="0.55000000000000004">
      <c r="A16725" s="33">
        <v>44263</v>
      </c>
      <c r="B16725" s="1" t="s">
        <v>48</v>
      </c>
      <c r="C16725">
        <v>903</v>
      </c>
      <c r="D16725">
        <v>7177</v>
      </c>
      <c r="E16725" s="32">
        <v>866</v>
      </c>
      <c r="F16725">
        <v>18</v>
      </c>
      <c r="G16725" s="32">
        <v>19</v>
      </c>
      <c r="H16725" s="32">
        <v>4</v>
      </c>
    </row>
    <row r="16726" spans="1:8" x14ac:dyDescent="0.55000000000000004">
      <c r="A16726" s="33">
        <v>44263</v>
      </c>
      <c r="B16726" s="1" t="s">
        <v>49</v>
      </c>
      <c r="C16726">
        <v>18260</v>
      </c>
      <c r="D16726">
        <v>458765</v>
      </c>
      <c r="E16726" s="32">
        <v>17527</v>
      </c>
      <c r="F16726">
        <v>305</v>
      </c>
      <c r="G16726" s="32">
        <v>428</v>
      </c>
      <c r="H16726" s="32">
        <v>16</v>
      </c>
    </row>
    <row r="16727" spans="1:8" x14ac:dyDescent="0.55000000000000004">
      <c r="A16727" s="33">
        <v>44263</v>
      </c>
      <c r="B16727" s="1" t="s">
        <v>50</v>
      </c>
      <c r="C16727">
        <v>1094</v>
      </c>
      <c r="D16727">
        <v>28863</v>
      </c>
      <c r="E16727" s="32">
        <v>1047</v>
      </c>
      <c r="F16727">
        <v>9</v>
      </c>
      <c r="G16727" s="32">
        <v>57</v>
      </c>
      <c r="H16727" s="32">
        <v>1</v>
      </c>
    </row>
    <row r="16728" spans="1:8" x14ac:dyDescent="0.55000000000000004">
      <c r="A16728" s="33">
        <v>44263</v>
      </c>
      <c r="B16728" s="1" t="s">
        <v>51</v>
      </c>
      <c r="C16728">
        <v>1612</v>
      </c>
      <c r="D16728">
        <v>69566</v>
      </c>
      <c r="E16728" s="32">
        <v>1568</v>
      </c>
      <c r="F16728">
        <v>37</v>
      </c>
      <c r="G16728" s="32">
        <v>7</v>
      </c>
      <c r="H16728" s="32">
        <v>0</v>
      </c>
    </row>
    <row r="16729" spans="1:8" x14ac:dyDescent="0.55000000000000004">
      <c r="A16729" s="33">
        <v>44263</v>
      </c>
      <c r="B16729" s="1" t="s">
        <v>52</v>
      </c>
      <c r="C16729">
        <v>3457</v>
      </c>
      <c r="D16729">
        <v>57096</v>
      </c>
      <c r="E16729" s="32">
        <v>3357</v>
      </c>
      <c r="F16729">
        <v>73</v>
      </c>
      <c r="G16729" s="32">
        <v>30</v>
      </c>
      <c r="H16729" s="32">
        <v>2</v>
      </c>
    </row>
    <row r="16730" spans="1:8" x14ac:dyDescent="0.55000000000000004">
      <c r="A16730" s="33">
        <v>44263</v>
      </c>
      <c r="B16730" s="1" t="s">
        <v>53</v>
      </c>
      <c r="C16730">
        <v>1297</v>
      </c>
      <c r="D16730">
        <v>82545</v>
      </c>
      <c r="E16730" s="32">
        <v>1259</v>
      </c>
      <c r="F16730">
        <v>22</v>
      </c>
      <c r="G16730" s="32">
        <v>16</v>
      </c>
      <c r="H16730" s="32">
        <v>0</v>
      </c>
    </row>
    <row r="16731" spans="1:8" x14ac:dyDescent="0.55000000000000004">
      <c r="A16731" s="33">
        <v>44263</v>
      </c>
      <c r="B16731" s="1" t="s">
        <v>54</v>
      </c>
      <c r="C16731">
        <v>1953</v>
      </c>
      <c r="D16731">
        <v>24799</v>
      </c>
      <c r="E16731" s="32">
        <v>1913</v>
      </c>
      <c r="F16731">
        <v>21</v>
      </c>
      <c r="G16731" s="32">
        <v>12</v>
      </c>
      <c r="H16731" s="32">
        <v>1</v>
      </c>
    </row>
    <row r="16732" spans="1:8" x14ac:dyDescent="0.55000000000000004">
      <c r="A16732" s="33">
        <v>44263</v>
      </c>
      <c r="B16732" s="1" t="s">
        <v>55</v>
      </c>
      <c r="C16732">
        <v>1762</v>
      </c>
      <c r="D16732">
        <v>68716</v>
      </c>
      <c r="E16732" s="32">
        <v>1746</v>
      </c>
      <c r="F16732">
        <v>27</v>
      </c>
      <c r="G16732" s="32">
        <v>16</v>
      </c>
      <c r="H16732" s="32">
        <v>1</v>
      </c>
    </row>
    <row r="16733" spans="1:8" x14ac:dyDescent="0.55000000000000004">
      <c r="A16733" s="33">
        <v>44263</v>
      </c>
      <c r="B16733" s="1" t="s">
        <v>56</v>
      </c>
      <c r="C16733">
        <v>8331</v>
      </c>
      <c r="D16733">
        <v>149721</v>
      </c>
      <c r="E16733" s="32">
        <v>7949</v>
      </c>
      <c r="F16733">
        <v>120</v>
      </c>
      <c r="G16733" s="32">
        <v>267</v>
      </c>
      <c r="H16733" s="32">
        <v>2</v>
      </c>
    </row>
    <row r="16734" spans="1:8" x14ac:dyDescent="0.55000000000000004">
      <c r="A16734" s="33">
        <v>44264</v>
      </c>
      <c r="B16734" s="1" t="s">
        <v>7</v>
      </c>
      <c r="C16734">
        <v>19598</v>
      </c>
      <c r="D16734">
        <v>399419</v>
      </c>
      <c r="E16734" s="32">
        <v>18243</v>
      </c>
      <c r="F16734">
        <v>696</v>
      </c>
      <c r="G16734" s="32">
        <v>641</v>
      </c>
      <c r="H16734" s="32">
        <v>5</v>
      </c>
    </row>
    <row r="16735" spans="1:8" x14ac:dyDescent="0.55000000000000004">
      <c r="A16735" s="33">
        <v>44264</v>
      </c>
      <c r="B16735" s="1" t="s">
        <v>11</v>
      </c>
      <c r="C16735">
        <v>822</v>
      </c>
      <c r="D16735">
        <v>20743</v>
      </c>
      <c r="E16735" s="32">
        <v>783</v>
      </c>
      <c r="F16735">
        <v>20</v>
      </c>
      <c r="G16735" s="32">
        <v>19</v>
      </c>
      <c r="H16735" s="32">
        <v>0</v>
      </c>
    </row>
    <row r="16736" spans="1:8" x14ac:dyDescent="0.55000000000000004">
      <c r="A16736" s="33">
        <v>44264</v>
      </c>
      <c r="B16736" s="1" t="s">
        <v>12</v>
      </c>
      <c r="C16736">
        <v>555</v>
      </c>
      <c r="D16736">
        <v>28496</v>
      </c>
      <c r="E16736" s="32">
        <v>524</v>
      </c>
      <c r="F16736">
        <v>30</v>
      </c>
      <c r="G16736" s="32">
        <v>1</v>
      </c>
      <c r="H16736" s="32">
        <v>0</v>
      </c>
    </row>
    <row r="16737" spans="1:8" x14ac:dyDescent="0.55000000000000004">
      <c r="A16737" s="33">
        <v>44264</v>
      </c>
      <c r="B16737" s="1" t="s">
        <v>13</v>
      </c>
      <c r="C16737">
        <v>3835</v>
      </c>
      <c r="D16737">
        <v>72507</v>
      </c>
      <c r="E16737" s="32">
        <v>3594</v>
      </c>
      <c r="F16737">
        <v>25</v>
      </c>
      <c r="G16737" s="32">
        <v>216</v>
      </c>
      <c r="H16737" s="32">
        <v>5</v>
      </c>
    </row>
    <row r="16738" spans="1:8" x14ac:dyDescent="0.55000000000000004">
      <c r="A16738" s="33">
        <v>44264</v>
      </c>
      <c r="B16738" s="1" t="s">
        <v>14</v>
      </c>
      <c r="C16738">
        <v>269</v>
      </c>
      <c r="D16738">
        <v>7148</v>
      </c>
      <c r="E16738" s="32">
        <v>262</v>
      </c>
      <c r="F16738">
        <v>6</v>
      </c>
      <c r="G16738" s="32">
        <v>1</v>
      </c>
      <c r="H16738" s="32">
        <v>0</v>
      </c>
    </row>
    <row r="16739" spans="1:8" x14ac:dyDescent="0.55000000000000004">
      <c r="A16739" s="33">
        <v>44264</v>
      </c>
      <c r="B16739" s="1" t="s">
        <v>15</v>
      </c>
      <c r="C16739">
        <v>545</v>
      </c>
      <c r="D16739">
        <v>28530</v>
      </c>
      <c r="E16739" s="32">
        <v>522</v>
      </c>
      <c r="F16739">
        <v>15</v>
      </c>
      <c r="G16739" s="32">
        <v>8</v>
      </c>
      <c r="H16739" s="32">
        <v>0</v>
      </c>
    </row>
    <row r="16740" spans="1:8" x14ac:dyDescent="0.55000000000000004">
      <c r="A16740" s="33">
        <v>44264</v>
      </c>
      <c r="B16740" s="1" t="s">
        <v>16</v>
      </c>
      <c r="C16740">
        <v>2121</v>
      </c>
      <c r="D16740">
        <v>121012</v>
      </c>
      <c r="E16740" s="32">
        <v>1818</v>
      </c>
      <c r="F16740">
        <v>86</v>
      </c>
      <c r="G16740" s="32">
        <v>217</v>
      </c>
      <c r="H16740" s="32">
        <v>10</v>
      </c>
    </row>
    <row r="16741" spans="1:8" x14ac:dyDescent="0.55000000000000004">
      <c r="A16741" s="33">
        <v>44264</v>
      </c>
      <c r="B16741" s="1" t="s">
        <v>17</v>
      </c>
      <c r="C16741">
        <v>6038</v>
      </c>
      <c r="D16741">
        <v>25099</v>
      </c>
      <c r="E16741" s="32">
        <v>5596</v>
      </c>
      <c r="F16741">
        <v>118</v>
      </c>
      <c r="G16741" s="32">
        <v>324</v>
      </c>
      <c r="H16741" s="32">
        <v>7</v>
      </c>
    </row>
    <row r="16742" spans="1:8" x14ac:dyDescent="0.55000000000000004">
      <c r="A16742" s="33">
        <v>44264</v>
      </c>
      <c r="B16742" s="1" t="s">
        <v>18</v>
      </c>
      <c r="C16742">
        <v>4194</v>
      </c>
      <c r="D16742">
        <v>151479</v>
      </c>
      <c r="E16742" s="32">
        <v>4011</v>
      </c>
      <c r="F16742">
        <v>68</v>
      </c>
      <c r="G16742" s="32">
        <v>115</v>
      </c>
      <c r="H16742" s="32">
        <v>1</v>
      </c>
    </row>
    <row r="16743" spans="1:8" x14ac:dyDescent="0.55000000000000004">
      <c r="A16743" s="33">
        <v>44264</v>
      </c>
      <c r="B16743" s="1" t="s">
        <v>19</v>
      </c>
      <c r="C16743">
        <v>4617</v>
      </c>
      <c r="D16743">
        <v>98906</v>
      </c>
      <c r="E16743" s="32">
        <v>4382</v>
      </c>
      <c r="F16743">
        <v>88</v>
      </c>
      <c r="G16743" s="32">
        <v>147</v>
      </c>
      <c r="H16743" s="32">
        <v>3</v>
      </c>
    </row>
    <row r="16744" spans="1:8" x14ac:dyDescent="0.55000000000000004">
      <c r="A16744" s="33">
        <v>44264</v>
      </c>
      <c r="B16744" s="1" t="s">
        <v>20</v>
      </c>
      <c r="C16744">
        <v>30228</v>
      </c>
      <c r="D16744">
        <v>577277</v>
      </c>
      <c r="E16744" s="32">
        <v>28253</v>
      </c>
      <c r="F16744">
        <v>635</v>
      </c>
      <c r="G16744" s="32">
        <v>1340</v>
      </c>
      <c r="H16744" s="32">
        <v>41</v>
      </c>
    </row>
    <row r="16745" spans="1:8" x14ac:dyDescent="0.55000000000000004">
      <c r="A16745" s="33">
        <v>44264</v>
      </c>
      <c r="B16745" s="1" t="s">
        <v>21</v>
      </c>
      <c r="C16745">
        <v>27391</v>
      </c>
      <c r="D16745">
        <v>428426</v>
      </c>
      <c r="E16745" s="32">
        <v>25729</v>
      </c>
      <c r="F16745">
        <v>489</v>
      </c>
      <c r="G16745" s="32">
        <v>1173</v>
      </c>
      <c r="H16745" s="32">
        <v>22</v>
      </c>
    </row>
    <row r="16746" spans="1:8" x14ac:dyDescent="0.55000000000000004">
      <c r="A16746" s="33">
        <v>44264</v>
      </c>
      <c r="B16746" s="1" t="s">
        <v>22</v>
      </c>
      <c r="C16746">
        <v>113861</v>
      </c>
      <c r="D16746">
        <v>1598193</v>
      </c>
      <c r="E16746" s="32">
        <v>109701</v>
      </c>
      <c r="F16746">
        <v>1500</v>
      </c>
      <c r="G16746" s="32">
        <v>2660</v>
      </c>
      <c r="H16746" s="32">
        <v>39</v>
      </c>
    </row>
    <row r="16747" spans="1:8" x14ac:dyDescent="0.55000000000000004">
      <c r="A16747" s="33">
        <v>44264</v>
      </c>
      <c r="B16747" s="1" t="s">
        <v>23</v>
      </c>
      <c r="C16747">
        <v>45833</v>
      </c>
      <c r="D16747">
        <v>623066</v>
      </c>
      <c r="E16747" s="32">
        <v>44122</v>
      </c>
      <c r="F16747">
        <v>717</v>
      </c>
      <c r="G16747" s="32">
        <v>994</v>
      </c>
      <c r="H16747" s="32">
        <v>31</v>
      </c>
    </row>
    <row r="16748" spans="1:8" x14ac:dyDescent="0.55000000000000004">
      <c r="A16748" s="33">
        <v>44264</v>
      </c>
      <c r="B16748" s="1" t="s">
        <v>24</v>
      </c>
      <c r="C16748">
        <v>1139</v>
      </c>
      <c r="D16748">
        <v>46600</v>
      </c>
      <c r="E16748" s="32">
        <v>1056</v>
      </c>
      <c r="F16748">
        <v>16</v>
      </c>
      <c r="G16748" s="32">
        <v>67</v>
      </c>
      <c r="H16748" s="32">
        <v>2</v>
      </c>
    </row>
    <row r="16749" spans="1:8" x14ac:dyDescent="0.55000000000000004">
      <c r="A16749" s="33">
        <v>44264</v>
      </c>
      <c r="B16749" s="1" t="s">
        <v>25</v>
      </c>
      <c r="C16749">
        <v>909</v>
      </c>
      <c r="D16749">
        <v>37539</v>
      </c>
      <c r="E16749" s="32">
        <v>872</v>
      </c>
      <c r="F16749">
        <v>28</v>
      </c>
      <c r="G16749" s="32">
        <v>9</v>
      </c>
      <c r="H16749" s="32">
        <v>1</v>
      </c>
    </row>
    <row r="16750" spans="1:8" x14ac:dyDescent="0.55000000000000004">
      <c r="A16750" s="33">
        <v>44264</v>
      </c>
      <c r="B16750" s="1" t="s">
        <v>26</v>
      </c>
      <c r="C16750">
        <v>1879</v>
      </c>
      <c r="D16750">
        <v>54127</v>
      </c>
      <c r="E16750" s="32">
        <v>1769</v>
      </c>
      <c r="F16750">
        <v>62</v>
      </c>
      <c r="G16750" s="32">
        <v>57</v>
      </c>
      <c r="H16750" s="32">
        <v>5</v>
      </c>
    </row>
    <row r="16751" spans="1:8" x14ac:dyDescent="0.55000000000000004">
      <c r="A16751" s="33">
        <v>44264</v>
      </c>
      <c r="B16751" s="1" t="s">
        <v>27</v>
      </c>
      <c r="C16751">
        <v>546</v>
      </c>
      <c r="D16751">
        <v>33010</v>
      </c>
      <c r="E16751" s="32">
        <v>518</v>
      </c>
      <c r="F16751">
        <v>25</v>
      </c>
      <c r="G16751" s="32">
        <v>3</v>
      </c>
      <c r="H16751" s="32">
        <v>0</v>
      </c>
    </row>
    <row r="16752" spans="1:8" x14ac:dyDescent="0.55000000000000004">
      <c r="A16752" s="33">
        <v>44264</v>
      </c>
      <c r="B16752" s="1" t="s">
        <v>28</v>
      </c>
      <c r="C16752">
        <v>941</v>
      </c>
      <c r="D16752">
        <v>27101</v>
      </c>
      <c r="E16752" s="32">
        <v>922</v>
      </c>
      <c r="F16752">
        <v>17</v>
      </c>
      <c r="G16752" s="32">
        <v>2</v>
      </c>
      <c r="H16752" s="32">
        <v>0</v>
      </c>
    </row>
    <row r="16753" spans="1:8" x14ac:dyDescent="0.55000000000000004">
      <c r="A16753" s="33">
        <v>44264</v>
      </c>
      <c r="B16753" s="1" t="s">
        <v>29</v>
      </c>
      <c r="C16753">
        <v>2379</v>
      </c>
      <c r="D16753">
        <v>102965</v>
      </c>
      <c r="E16753" s="32">
        <v>2351</v>
      </c>
      <c r="F16753">
        <v>41</v>
      </c>
      <c r="G16753" s="32">
        <v>19</v>
      </c>
      <c r="H16753" s="32">
        <v>0</v>
      </c>
    </row>
    <row r="16754" spans="1:8" x14ac:dyDescent="0.55000000000000004">
      <c r="A16754" s="33">
        <v>44264</v>
      </c>
      <c r="B16754" s="1" t="s">
        <v>30</v>
      </c>
      <c r="C16754">
        <v>4782</v>
      </c>
      <c r="D16754">
        <v>142390</v>
      </c>
      <c r="E16754" s="32">
        <v>4557</v>
      </c>
      <c r="F16754">
        <v>115</v>
      </c>
      <c r="G16754" s="32">
        <v>110</v>
      </c>
      <c r="H16754" s="32">
        <v>9</v>
      </c>
    </row>
    <row r="16755" spans="1:8" x14ac:dyDescent="0.55000000000000004">
      <c r="A16755" s="33">
        <v>44264</v>
      </c>
      <c r="B16755" s="1" t="s">
        <v>31</v>
      </c>
      <c r="C16755">
        <v>5281</v>
      </c>
      <c r="D16755">
        <v>204207</v>
      </c>
      <c r="E16755" s="32">
        <v>5009</v>
      </c>
      <c r="F16755">
        <v>99</v>
      </c>
      <c r="G16755" s="32">
        <v>173</v>
      </c>
      <c r="H16755" s="32">
        <v>1</v>
      </c>
    </row>
    <row r="16756" spans="1:8" x14ac:dyDescent="0.55000000000000004">
      <c r="A16756" s="33">
        <v>44264</v>
      </c>
      <c r="B16756" s="1" t="s">
        <v>32</v>
      </c>
      <c r="C16756">
        <v>26168</v>
      </c>
      <c r="D16756">
        <v>410546</v>
      </c>
      <c r="E16756" s="32">
        <v>25101</v>
      </c>
      <c r="F16756">
        <v>544</v>
      </c>
      <c r="G16756" s="32">
        <v>523</v>
      </c>
      <c r="H16756" s="32">
        <v>30</v>
      </c>
    </row>
    <row r="16757" spans="1:8" x14ac:dyDescent="0.55000000000000004">
      <c r="A16757" s="33">
        <v>44264</v>
      </c>
      <c r="B16757" s="1" t="s">
        <v>33</v>
      </c>
      <c r="C16757">
        <v>2570</v>
      </c>
      <c r="D16757">
        <v>67122</v>
      </c>
      <c r="E16757" s="32">
        <v>2500</v>
      </c>
      <c r="F16757">
        <v>59</v>
      </c>
      <c r="G16757" s="32">
        <v>90</v>
      </c>
      <c r="H16757" s="32">
        <v>4</v>
      </c>
    </row>
    <row r="16758" spans="1:8" x14ac:dyDescent="0.55000000000000004">
      <c r="A16758" s="33">
        <v>44264</v>
      </c>
      <c r="B16758" s="1" t="s">
        <v>34</v>
      </c>
      <c r="C16758">
        <v>2604</v>
      </c>
      <c r="D16758">
        <v>76965</v>
      </c>
      <c r="E16758" s="32">
        <v>2377</v>
      </c>
      <c r="F16758">
        <v>48</v>
      </c>
      <c r="G16758" s="32">
        <v>179</v>
      </c>
      <c r="H16758" s="32">
        <v>6</v>
      </c>
    </row>
    <row r="16759" spans="1:8" x14ac:dyDescent="0.55000000000000004">
      <c r="A16759" s="33">
        <v>44264</v>
      </c>
      <c r="B16759" s="1" t="s">
        <v>35</v>
      </c>
      <c r="C16759">
        <v>9120</v>
      </c>
      <c r="D16759">
        <v>161034</v>
      </c>
      <c r="E16759" s="32">
        <v>8809</v>
      </c>
      <c r="F16759">
        <v>162</v>
      </c>
      <c r="G16759" s="32">
        <v>164</v>
      </c>
      <c r="H16759" s="32">
        <v>2</v>
      </c>
    </row>
    <row r="16760" spans="1:8" x14ac:dyDescent="0.55000000000000004">
      <c r="A16760" s="33">
        <v>44264</v>
      </c>
      <c r="B16760" s="1" t="s">
        <v>36</v>
      </c>
      <c r="C16760">
        <v>47811</v>
      </c>
      <c r="D16760">
        <v>841637</v>
      </c>
      <c r="E16760" s="32">
        <v>45346</v>
      </c>
      <c r="F16760">
        <v>1142</v>
      </c>
      <c r="G16760" s="32">
        <v>910</v>
      </c>
      <c r="H16760" s="32">
        <v>68</v>
      </c>
    </row>
    <row r="16761" spans="1:8" x14ac:dyDescent="0.55000000000000004">
      <c r="A16761" s="33">
        <v>44264</v>
      </c>
      <c r="B16761" s="1" t="s">
        <v>37</v>
      </c>
      <c r="C16761">
        <v>18194</v>
      </c>
      <c r="D16761">
        <v>261380</v>
      </c>
      <c r="E16761" s="32">
        <v>17286</v>
      </c>
      <c r="F16761">
        <v>559</v>
      </c>
      <c r="G16761" s="32">
        <v>349</v>
      </c>
      <c r="H16761" s="32">
        <v>31</v>
      </c>
    </row>
    <row r="16762" spans="1:8" x14ac:dyDescent="0.55000000000000004">
      <c r="A16762" s="33">
        <v>44264</v>
      </c>
      <c r="B16762" s="1" t="s">
        <v>38</v>
      </c>
      <c r="C16762">
        <v>3414</v>
      </c>
      <c r="D16762">
        <v>85588</v>
      </c>
      <c r="E16762" s="32">
        <v>3293</v>
      </c>
      <c r="F16762">
        <v>48</v>
      </c>
      <c r="G16762" s="32">
        <v>73</v>
      </c>
      <c r="H16762" s="32">
        <v>7</v>
      </c>
    </row>
    <row r="16763" spans="1:8" x14ac:dyDescent="0.55000000000000004">
      <c r="A16763" s="33">
        <v>44264</v>
      </c>
      <c r="B16763" s="1" t="s">
        <v>39</v>
      </c>
      <c r="C16763">
        <v>1168</v>
      </c>
      <c r="D16763">
        <v>24806</v>
      </c>
      <c r="E16763" s="32">
        <v>1119</v>
      </c>
      <c r="F16763">
        <v>18</v>
      </c>
      <c r="G16763" s="32">
        <v>7</v>
      </c>
      <c r="H16763" s="32">
        <v>0</v>
      </c>
    </row>
    <row r="16764" spans="1:8" x14ac:dyDescent="0.55000000000000004">
      <c r="A16764" s="33">
        <v>44264</v>
      </c>
      <c r="B16764" s="1" t="s">
        <v>40</v>
      </c>
      <c r="C16764">
        <v>210</v>
      </c>
      <c r="D16764">
        <v>42929</v>
      </c>
      <c r="E16764" s="32">
        <v>203</v>
      </c>
      <c r="F16764">
        <v>2</v>
      </c>
      <c r="G16764" s="32">
        <v>2</v>
      </c>
      <c r="H16764" s="32">
        <v>0</v>
      </c>
    </row>
    <row r="16765" spans="1:8" x14ac:dyDescent="0.55000000000000004">
      <c r="A16765" s="33">
        <v>44264</v>
      </c>
      <c r="B16765" s="1" t="s">
        <v>41</v>
      </c>
      <c r="C16765">
        <v>284</v>
      </c>
      <c r="D16765">
        <v>16183</v>
      </c>
      <c r="E16765" s="32">
        <v>283</v>
      </c>
      <c r="F16765">
        <v>0</v>
      </c>
      <c r="G16765" s="32">
        <v>1</v>
      </c>
      <c r="H16765" s="32">
        <v>0</v>
      </c>
    </row>
    <row r="16766" spans="1:8" x14ac:dyDescent="0.55000000000000004">
      <c r="A16766" s="33">
        <v>44264</v>
      </c>
      <c r="B16766" s="1" t="s">
        <v>42</v>
      </c>
      <c r="C16766">
        <v>2536</v>
      </c>
      <c r="D16766">
        <v>69524</v>
      </c>
      <c r="E16766" s="32">
        <v>2419</v>
      </c>
      <c r="F16766">
        <v>33</v>
      </c>
      <c r="G16766" s="32">
        <v>44</v>
      </c>
      <c r="H16766" s="32">
        <v>1</v>
      </c>
    </row>
    <row r="16767" spans="1:8" x14ac:dyDescent="0.55000000000000004">
      <c r="A16767" s="33">
        <v>44264</v>
      </c>
      <c r="B16767" s="1" t="s">
        <v>43</v>
      </c>
      <c r="C16767">
        <v>5049</v>
      </c>
      <c r="D16767">
        <v>167414</v>
      </c>
      <c r="E16767" s="32">
        <v>4913</v>
      </c>
      <c r="F16767">
        <v>103</v>
      </c>
      <c r="G16767" s="32">
        <v>33</v>
      </c>
      <c r="H16767" s="32">
        <v>3</v>
      </c>
    </row>
    <row r="16768" spans="1:8" x14ac:dyDescent="0.55000000000000004">
      <c r="A16768" s="33">
        <v>44264</v>
      </c>
      <c r="B16768" s="1" t="s">
        <v>44</v>
      </c>
      <c r="C16768">
        <v>1389</v>
      </c>
      <c r="D16768">
        <v>60724</v>
      </c>
      <c r="E16768" s="32">
        <v>1316</v>
      </c>
      <c r="F16768">
        <v>42</v>
      </c>
      <c r="G16768" s="32">
        <v>31</v>
      </c>
      <c r="H16768" s="32">
        <v>0</v>
      </c>
    </row>
    <row r="16769" spans="1:8" x14ac:dyDescent="0.55000000000000004">
      <c r="A16769" s="33">
        <v>44264</v>
      </c>
      <c r="B16769" s="1" t="s">
        <v>45</v>
      </c>
      <c r="C16769">
        <v>461</v>
      </c>
      <c r="D16769">
        <v>27790</v>
      </c>
      <c r="E16769" s="32">
        <v>423</v>
      </c>
      <c r="F16769">
        <v>17</v>
      </c>
      <c r="G16769" s="32">
        <v>21</v>
      </c>
      <c r="H16769" s="32">
        <v>2</v>
      </c>
    </row>
    <row r="16770" spans="1:8" x14ac:dyDescent="0.55000000000000004">
      <c r="A16770" s="33">
        <v>44264</v>
      </c>
      <c r="B16770" s="1" t="s">
        <v>46</v>
      </c>
      <c r="C16770">
        <v>763</v>
      </c>
      <c r="D16770">
        <v>46127</v>
      </c>
      <c r="E16770" s="32">
        <v>728</v>
      </c>
      <c r="F16770">
        <v>18</v>
      </c>
      <c r="G16770" s="32">
        <v>17</v>
      </c>
      <c r="H16770" s="32">
        <v>0</v>
      </c>
    </row>
    <row r="16771" spans="1:8" x14ac:dyDescent="0.55000000000000004">
      <c r="A16771" s="33">
        <v>44264</v>
      </c>
      <c r="B16771" s="1" t="s">
        <v>47</v>
      </c>
      <c r="C16771">
        <v>1067</v>
      </c>
      <c r="D16771">
        <v>34023</v>
      </c>
      <c r="E16771" s="32">
        <v>1022</v>
      </c>
      <c r="F16771">
        <v>24</v>
      </c>
      <c r="G16771" s="32">
        <v>21</v>
      </c>
      <c r="H16771" s="32">
        <v>1</v>
      </c>
    </row>
    <row r="16772" spans="1:8" x14ac:dyDescent="0.55000000000000004">
      <c r="A16772" s="33">
        <v>44264</v>
      </c>
      <c r="B16772" s="1" t="s">
        <v>48</v>
      </c>
      <c r="C16772">
        <v>904</v>
      </c>
      <c r="D16772">
        <v>7178</v>
      </c>
      <c r="E16772" s="32">
        <v>866</v>
      </c>
      <c r="F16772">
        <v>19</v>
      </c>
      <c r="G16772" s="32">
        <v>19</v>
      </c>
      <c r="H16772" s="32">
        <v>3</v>
      </c>
    </row>
    <row r="16773" spans="1:8" x14ac:dyDescent="0.55000000000000004">
      <c r="A16773" s="33">
        <v>44264</v>
      </c>
      <c r="B16773" s="1" t="s">
        <v>49</v>
      </c>
      <c r="C16773">
        <v>18275</v>
      </c>
      <c r="D16773">
        <v>461680</v>
      </c>
      <c r="E16773" s="32">
        <v>17571</v>
      </c>
      <c r="F16773">
        <v>307</v>
      </c>
      <c r="G16773" s="32">
        <v>397</v>
      </c>
      <c r="H16773" s="32">
        <v>16</v>
      </c>
    </row>
    <row r="16774" spans="1:8" x14ac:dyDescent="0.55000000000000004">
      <c r="A16774" s="33">
        <v>44264</v>
      </c>
      <c r="B16774" s="1" t="s">
        <v>50</v>
      </c>
      <c r="C16774">
        <v>1114</v>
      </c>
      <c r="D16774">
        <v>29115</v>
      </c>
      <c r="E16774" s="32">
        <v>1055</v>
      </c>
      <c r="F16774">
        <v>10</v>
      </c>
      <c r="G16774" s="32">
        <v>68</v>
      </c>
      <c r="H16774" s="32">
        <v>1</v>
      </c>
    </row>
    <row r="16775" spans="1:8" x14ac:dyDescent="0.55000000000000004">
      <c r="A16775" s="33">
        <v>44264</v>
      </c>
      <c r="B16775" s="1" t="s">
        <v>51</v>
      </c>
      <c r="C16775">
        <v>1613</v>
      </c>
      <c r="D16775">
        <v>70044</v>
      </c>
      <c r="E16775" s="32">
        <v>1570</v>
      </c>
      <c r="F16775">
        <v>37</v>
      </c>
      <c r="G16775" s="32">
        <v>6</v>
      </c>
      <c r="H16775" s="32">
        <v>0</v>
      </c>
    </row>
    <row r="16776" spans="1:8" x14ac:dyDescent="0.55000000000000004">
      <c r="A16776" s="33">
        <v>44264</v>
      </c>
      <c r="B16776" s="1" t="s">
        <v>52</v>
      </c>
      <c r="C16776">
        <v>3462</v>
      </c>
      <c r="D16776">
        <v>57117</v>
      </c>
      <c r="E16776" s="32">
        <v>3361</v>
      </c>
      <c r="F16776">
        <v>73</v>
      </c>
      <c r="G16776" s="32">
        <v>27</v>
      </c>
      <c r="H16776" s="32">
        <v>2</v>
      </c>
    </row>
    <row r="16777" spans="1:8" x14ac:dyDescent="0.55000000000000004">
      <c r="A16777" s="33">
        <v>44264</v>
      </c>
      <c r="B16777" s="1" t="s">
        <v>53</v>
      </c>
      <c r="C16777">
        <v>1297</v>
      </c>
      <c r="D16777">
        <v>83474</v>
      </c>
      <c r="E16777" s="32">
        <v>1262</v>
      </c>
      <c r="F16777">
        <v>22</v>
      </c>
      <c r="G16777" s="32">
        <v>13</v>
      </c>
      <c r="H16777" s="32">
        <v>0</v>
      </c>
    </row>
    <row r="16778" spans="1:8" x14ac:dyDescent="0.55000000000000004">
      <c r="A16778" s="33">
        <v>44264</v>
      </c>
      <c r="B16778" s="1" t="s">
        <v>54</v>
      </c>
      <c r="C16778">
        <v>1953</v>
      </c>
      <c r="D16778">
        <v>24802</v>
      </c>
      <c r="E16778" s="32">
        <v>1913</v>
      </c>
      <c r="F16778">
        <v>21</v>
      </c>
      <c r="G16778" s="32">
        <v>11</v>
      </c>
      <c r="H16778" s="32">
        <v>1</v>
      </c>
    </row>
    <row r="16779" spans="1:8" x14ac:dyDescent="0.55000000000000004">
      <c r="A16779" s="33">
        <v>44264</v>
      </c>
      <c r="B16779" s="1" t="s">
        <v>55</v>
      </c>
      <c r="C16779">
        <v>1762</v>
      </c>
      <c r="D16779">
        <v>69052</v>
      </c>
      <c r="E16779" s="32">
        <v>1749</v>
      </c>
      <c r="F16779">
        <v>27</v>
      </c>
      <c r="G16779" s="32">
        <v>13</v>
      </c>
      <c r="H16779" s="32">
        <v>2</v>
      </c>
    </row>
    <row r="16780" spans="1:8" x14ac:dyDescent="0.55000000000000004">
      <c r="A16780" s="33">
        <v>44264</v>
      </c>
      <c r="B16780" s="1" t="s">
        <v>56</v>
      </c>
      <c r="C16780">
        <v>8354</v>
      </c>
      <c r="D16780">
        <v>150343</v>
      </c>
      <c r="E16780" s="32">
        <v>7973</v>
      </c>
      <c r="F16780">
        <v>120</v>
      </c>
      <c r="G16780" s="32">
        <v>266</v>
      </c>
      <c r="H16780" s="32">
        <v>2</v>
      </c>
    </row>
    <row r="16781" spans="1:8" x14ac:dyDescent="0.55000000000000004">
      <c r="A16781" s="33">
        <v>44265</v>
      </c>
      <c r="B16781" s="1" t="s">
        <v>7</v>
      </c>
      <c r="C16781">
        <v>19663</v>
      </c>
      <c r="D16781">
        <v>402044</v>
      </c>
      <c r="E16781" s="32">
        <v>18276</v>
      </c>
      <c r="F16781">
        <v>697</v>
      </c>
      <c r="G16781" s="32">
        <v>659</v>
      </c>
      <c r="H16781" s="32">
        <v>4</v>
      </c>
    </row>
    <row r="16782" spans="1:8" x14ac:dyDescent="0.55000000000000004">
      <c r="A16782" s="33">
        <v>44265</v>
      </c>
      <c r="B16782" s="1" t="s">
        <v>11</v>
      </c>
      <c r="C16782">
        <v>828</v>
      </c>
      <c r="D16782">
        <v>20921</v>
      </c>
      <c r="E16782" s="32">
        <v>784</v>
      </c>
      <c r="F16782">
        <v>20</v>
      </c>
      <c r="G16782" s="32">
        <v>24</v>
      </c>
      <c r="H16782" s="32">
        <v>0</v>
      </c>
    </row>
    <row r="16783" spans="1:8" x14ac:dyDescent="0.55000000000000004">
      <c r="A16783" s="33">
        <v>44265</v>
      </c>
      <c r="B16783" s="1" t="s">
        <v>12</v>
      </c>
      <c r="C16783">
        <v>555</v>
      </c>
      <c r="D16783">
        <v>28922</v>
      </c>
      <c r="E16783" s="32">
        <v>524</v>
      </c>
      <c r="F16783">
        <v>30</v>
      </c>
      <c r="G16783" s="32">
        <v>1</v>
      </c>
      <c r="H16783" s="32">
        <v>0</v>
      </c>
    </row>
    <row r="16784" spans="1:8" x14ac:dyDescent="0.55000000000000004">
      <c r="A16784" s="33">
        <v>44265</v>
      </c>
      <c r="B16784" s="1" t="s">
        <v>13</v>
      </c>
      <c r="C16784">
        <v>3864</v>
      </c>
      <c r="D16784">
        <v>72937</v>
      </c>
      <c r="E16784" s="32">
        <v>3611</v>
      </c>
      <c r="F16784">
        <v>25</v>
      </c>
      <c r="G16784" s="32">
        <v>228</v>
      </c>
      <c r="H16784" s="32">
        <v>5</v>
      </c>
    </row>
    <row r="16785" spans="1:8" x14ac:dyDescent="0.55000000000000004">
      <c r="A16785" s="33">
        <v>44265</v>
      </c>
      <c r="B16785" s="1" t="s">
        <v>14</v>
      </c>
      <c r="C16785">
        <v>269</v>
      </c>
      <c r="D16785">
        <v>7148</v>
      </c>
      <c r="E16785" s="32">
        <v>262</v>
      </c>
      <c r="F16785">
        <v>6</v>
      </c>
      <c r="G16785" s="32">
        <v>1</v>
      </c>
      <c r="H16785" s="32">
        <v>0</v>
      </c>
    </row>
    <row r="16786" spans="1:8" x14ac:dyDescent="0.55000000000000004">
      <c r="A16786" s="33">
        <v>44265</v>
      </c>
      <c r="B16786" s="1" t="s">
        <v>15</v>
      </c>
      <c r="C16786">
        <v>545</v>
      </c>
      <c r="D16786">
        <v>28715</v>
      </c>
      <c r="E16786" s="32">
        <v>522</v>
      </c>
      <c r="F16786">
        <v>15</v>
      </c>
      <c r="G16786" s="32">
        <v>8</v>
      </c>
      <c r="H16786" s="32">
        <v>0</v>
      </c>
    </row>
    <row r="16787" spans="1:8" x14ac:dyDescent="0.55000000000000004">
      <c r="A16787" s="33">
        <v>44265</v>
      </c>
      <c r="B16787" s="1" t="s">
        <v>16</v>
      </c>
      <c r="C16787">
        <v>2144</v>
      </c>
      <c r="D16787">
        <v>122442</v>
      </c>
      <c r="E16787" s="32">
        <v>1823</v>
      </c>
      <c r="F16787">
        <v>88</v>
      </c>
      <c r="G16787" s="32">
        <v>233</v>
      </c>
      <c r="H16787" s="32">
        <v>10</v>
      </c>
    </row>
    <row r="16788" spans="1:8" x14ac:dyDescent="0.55000000000000004">
      <c r="A16788" s="33">
        <v>44265</v>
      </c>
      <c r="B16788" s="1" t="s">
        <v>17</v>
      </c>
      <c r="C16788">
        <v>6071</v>
      </c>
      <c r="D16788">
        <v>25125</v>
      </c>
      <c r="E16788" s="32">
        <v>5638</v>
      </c>
      <c r="F16788">
        <v>120</v>
      </c>
      <c r="G16788" s="32">
        <v>313</v>
      </c>
      <c r="H16788" s="32">
        <v>6</v>
      </c>
    </row>
    <row r="16789" spans="1:8" x14ac:dyDescent="0.55000000000000004">
      <c r="A16789" s="33">
        <v>44265</v>
      </c>
      <c r="B16789" s="1" t="s">
        <v>18</v>
      </c>
      <c r="C16789">
        <v>4207</v>
      </c>
      <c r="D16789">
        <v>153093</v>
      </c>
      <c r="E16789" s="32">
        <v>4021</v>
      </c>
      <c r="F16789">
        <v>68</v>
      </c>
      <c r="G16789" s="32">
        <v>118</v>
      </c>
      <c r="H16789" s="32">
        <v>1</v>
      </c>
    </row>
    <row r="16790" spans="1:8" x14ac:dyDescent="0.55000000000000004">
      <c r="A16790" s="33">
        <v>44265</v>
      </c>
      <c r="B16790" s="1" t="s">
        <v>19</v>
      </c>
      <c r="C16790">
        <v>4633</v>
      </c>
      <c r="D16790">
        <v>99884</v>
      </c>
      <c r="E16790" s="32">
        <v>4399</v>
      </c>
      <c r="F16790">
        <v>88</v>
      </c>
      <c r="G16790" s="32">
        <v>146</v>
      </c>
      <c r="H16790" s="32">
        <v>3</v>
      </c>
    </row>
    <row r="16791" spans="1:8" x14ac:dyDescent="0.55000000000000004">
      <c r="A16791" s="33">
        <v>44265</v>
      </c>
      <c r="B16791" s="1" t="s">
        <v>20</v>
      </c>
      <c r="C16791">
        <v>30363</v>
      </c>
      <c r="D16791">
        <v>580553</v>
      </c>
      <c r="E16791" s="32">
        <v>28314</v>
      </c>
      <c r="F16791">
        <v>640</v>
      </c>
      <c r="G16791" s="32">
        <v>1409</v>
      </c>
      <c r="H16791" s="32">
        <v>42</v>
      </c>
    </row>
    <row r="16792" spans="1:8" x14ac:dyDescent="0.55000000000000004">
      <c r="A16792" s="33">
        <v>44265</v>
      </c>
      <c r="B16792" s="1" t="s">
        <v>21</v>
      </c>
      <c r="C16792">
        <v>27497</v>
      </c>
      <c r="D16792">
        <v>428990</v>
      </c>
      <c r="E16792" s="32">
        <v>25837</v>
      </c>
      <c r="F16792">
        <v>495</v>
      </c>
      <c r="G16792" s="32">
        <v>1165</v>
      </c>
      <c r="H16792" s="32">
        <v>20</v>
      </c>
    </row>
    <row r="16793" spans="1:8" x14ac:dyDescent="0.55000000000000004">
      <c r="A16793" s="33">
        <v>44265</v>
      </c>
      <c r="B16793" s="1" t="s">
        <v>22</v>
      </c>
      <c r="C16793">
        <v>114201</v>
      </c>
      <c r="D16793">
        <v>1606728</v>
      </c>
      <c r="E16793" s="32">
        <v>110032</v>
      </c>
      <c r="F16793">
        <v>1518</v>
      </c>
      <c r="G16793" s="32">
        <v>2651</v>
      </c>
      <c r="H16793" s="32">
        <v>39</v>
      </c>
    </row>
    <row r="16794" spans="1:8" x14ac:dyDescent="0.55000000000000004">
      <c r="A16794" s="33">
        <v>44265</v>
      </c>
      <c r="B16794" s="1" t="s">
        <v>23</v>
      </c>
      <c r="C16794">
        <v>45957</v>
      </c>
      <c r="D16794">
        <v>627829</v>
      </c>
      <c r="E16794" s="32">
        <v>44267</v>
      </c>
      <c r="F16794">
        <v>722</v>
      </c>
      <c r="G16794" s="32">
        <v>968</v>
      </c>
      <c r="H16794" s="32">
        <v>29</v>
      </c>
    </row>
    <row r="16795" spans="1:8" x14ac:dyDescent="0.55000000000000004">
      <c r="A16795" s="33">
        <v>44265</v>
      </c>
      <c r="B16795" s="1" t="s">
        <v>24</v>
      </c>
      <c r="C16795">
        <v>1152</v>
      </c>
      <c r="D16795">
        <v>46600</v>
      </c>
      <c r="E16795" s="32">
        <v>1060</v>
      </c>
      <c r="F16795">
        <v>16</v>
      </c>
      <c r="G16795" s="32">
        <v>76</v>
      </c>
      <c r="H16795" s="32">
        <v>2</v>
      </c>
    </row>
    <row r="16796" spans="1:8" x14ac:dyDescent="0.55000000000000004">
      <c r="A16796" s="33">
        <v>44265</v>
      </c>
      <c r="B16796" s="1" t="s">
        <v>25</v>
      </c>
      <c r="C16796">
        <v>909</v>
      </c>
      <c r="D16796">
        <v>38049</v>
      </c>
      <c r="E16796" s="32">
        <v>872</v>
      </c>
      <c r="F16796">
        <v>28</v>
      </c>
      <c r="G16796" s="32">
        <v>9</v>
      </c>
      <c r="H16796" s="32">
        <v>1</v>
      </c>
    </row>
    <row r="16797" spans="1:8" x14ac:dyDescent="0.55000000000000004">
      <c r="A16797" s="33">
        <v>44265</v>
      </c>
      <c r="B16797" s="1" t="s">
        <v>26</v>
      </c>
      <c r="C16797">
        <v>1879</v>
      </c>
      <c r="D16797">
        <v>54568</v>
      </c>
      <c r="E16797" s="32">
        <v>1776</v>
      </c>
      <c r="F16797">
        <v>62</v>
      </c>
      <c r="G16797" s="32">
        <v>47</v>
      </c>
      <c r="H16797" s="32">
        <v>5</v>
      </c>
    </row>
    <row r="16798" spans="1:8" x14ac:dyDescent="0.55000000000000004">
      <c r="A16798" s="33">
        <v>44265</v>
      </c>
      <c r="B16798" s="1" t="s">
        <v>27</v>
      </c>
      <c r="C16798">
        <v>546</v>
      </c>
      <c r="D16798">
        <v>33111</v>
      </c>
      <c r="E16798" s="32">
        <v>519</v>
      </c>
      <c r="F16798">
        <v>25</v>
      </c>
      <c r="G16798" s="32">
        <v>2</v>
      </c>
      <c r="H16798" s="32">
        <v>0</v>
      </c>
    </row>
    <row r="16799" spans="1:8" x14ac:dyDescent="0.55000000000000004">
      <c r="A16799" s="33">
        <v>44265</v>
      </c>
      <c r="B16799" s="1" t="s">
        <v>28</v>
      </c>
      <c r="C16799">
        <v>941</v>
      </c>
      <c r="D16799">
        <v>27101</v>
      </c>
      <c r="E16799" s="32">
        <v>922</v>
      </c>
      <c r="F16799">
        <v>17</v>
      </c>
      <c r="G16799" s="32">
        <v>2</v>
      </c>
      <c r="H16799" s="32">
        <v>0</v>
      </c>
    </row>
    <row r="16800" spans="1:8" x14ac:dyDescent="0.55000000000000004">
      <c r="A16800" s="33">
        <v>44265</v>
      </c>
      <c r="B16800" s="1" t="s">
        <v>29</v>
      </c>
      <c r="C16800">
        <v>2385</v>
      </c>
      <c r="D16800">
        <v>103396</v>
      </c>
      <c r="E16800" s="32">
        <v>2354</v>
      </c>
      <c r="F16800">
        <v>41</v>
      </c>
      <c r="G16800" s="32">
        <v>21</v>
      </c>
      <c r="H16800" s="32">
        <v>0</v>
      </c>
    </row>
    <row r="16801" spans="1:8" x14ac:dyDescent="0.55000000000000004">
      <c r="A16801" s="33">
        <v>44265</v>
      </c>
      <c r="B16801" s="1" t="s">
        <v>30</v>
      </c>
      <c r="C16801">
        <v>4785</v>
      </c>
      <c r="D16801">
        <v>143923</v>
      </c>
      <c r="E16801" s="32">
        <v>4571</v>
      </c>
      <c r="F16801">
        <v>115</v>
      </c>
      <c r="G16801" s="32">
        <v>99</v>
      </c>
      <c r="H16801" s="32">
        <v>9</v>
      </c>
    </row>
    <row r="16802" spans="1:8" x14ac:dyDescent="0.55000000000000004">
      <c r="A16802" s="33">
        <v>44265</v>
      </c>
      <c r="B16802" s="1" t="s">
        <v>31</v>
      </c>
      <c r="C16802">
        <v>5331</v>
      </c>
      <c r="D16802">
        <v>213619</v>
      </c>
      <c r="E16802" s="32">
        <v>5030</v>
      </c>
      <c r="F16802">
        <v>100</v>
      </c>
      <c r="G16802" s="32">
        <v>201</v>
      </c>
      <c r="H16802" s="32">
        <v>1</v>
      </c>
    </row>
    <row r="16803" spans="1:8" x14ac:dyDescent="0.55000000000000004">
      <c r="A16803" s="33">
        <v>44265</v>
      </c>
      <c r="B16803" s="1" t="s">
        <v>32</v>
      </c>
      <c r="C16803">
        <v>26207</v>
      </c>
      <c r="D16803">
        <v>413941</v>
      </c>
      <c r="E16803" s="32">
        <v>25147</v>
      </c>
      <c r="F16803">
        <v>545</v>
      </c>
      <c r="G16803" s="32">
        <v>515</v>
      </c>
      <c r="H16803" s="32">
        <v>26</v>
      </c>
    </row>
    <row r="16804" spans="1:8" x14ac:dyDescent="0.55000000000000004">
      <c r="A16804" s="33">
        <v>44265</v>
      </c>
      <c r="B16804" s="1" t="s">
        <v>33</v>
      </c>
      <c r="C16804">
        <v>2579</v>
      </c>
      <c r="D16804">
        <v>67122</v>
      </c>
      <c r="E16804" s="32">
        <v>2509</v>
      </c>
      <c r="F16804">
        <v>61</v>
      </c>
      <c r="G16804" s="32">
        <v>88</v>
      </c>
      <c r="H16804" s="32">
        <v>4</v>
      </c>
    </row>
    <row r="16805" spans="1:8" x14ac:dyDescent="0.55000000000000004">
      <c r="A16805" s="33">
        <v>44265</v>
      </c>
      <c r="B16805" s="1" t="s">
        <v>34</v>
      </c>
      <c r="C16805">
        <v>2612</v>
      </c>
      <c r="D16805">
        <v>77218</v>
      </c>
      <c r="E16805" s="32">
        <v>2386</v>
      </c>
      <c r="F16805">
        <v>48</v>
      </c>
      <c r="G16805" s="32">
        <v>178</v>
      </c>
      <c r="H16805" s="32">
        <v>6</v>
      </c>
    </row>
    <row r="16806" spans="1:8" x14ac:dyDescent="0.55000000000000004">
      <c r="A16806" s="33">
        <v>44265</v>
      </c>
      <c r="B16806" s="1" t="s">
        <v>35</v>
      </c>
      <c r="C16806">
        <v>9129</v>
      </c>
      <c r="D16806">
        <v>161936</v>
      </c>
      <c r="E16806" s="32">
        <v>8825</v>
      </c>
      <c r="F16806">
        <v>163</v>
      </c>
      <c r="G16806" s="32">
        <v>156</v>
      </c>
      <c r="H16806" s="32">
        <v>2</v>
      </c>
    </row>
    <row r="16807" spans="1:8" x14ac:dyDescent="0.55000000000000004">
      <c r="A16807" s="33">
        <v>44265</v>
      </c>
      <c r="B16807" s="1" t="s">
        <v>36</v>
      </c>
      <c r="C16807">
        <v>47895</v>
      </c>
      <c r="D16807">
        <v>850570</v>
      </c>
      <c r="E16807" s="32">
        <v>45425</v>
      </c>
      <c r="F16807">
        <v>1144</v>
      </c>
      <c r="G16807" s="32">
        <v>913</v>
      </c>
      <c r="H16807" s="32">
        <v>62</v>
      </c>
    </row>
    <row r="16808" spans="1:8" x14ac:dyDescent="0.55000000000000004">
      <c r="A16808" s="33">
        <v>44265</v>
      </c>
      <c r="B16808" s="1" t="s">
        <v>37</v>
      </c>
      <c r="C16808">
        <v>18235</v>
      </c>
      <c r="D16808">
        <v>262382</v>
      </c>
      <c r="E16808" s="32">
        <v>17325</v>
      </c>
      <c r="F16808">
        <v>561</v>
      </c>
      <c r="G16808" s="32">
        <v>349</v>
      </c>
      <c r="H16808" s="32">
        <v>34</v>
      </c>
    </row>
    <row r="16809" spans="1:8" x14ac:dyDescent="0.55000000000000004">
      <c r="A16809" s="33">
        <v>44265</v>
      </c>
      <c r="B16809" s="1" t="s">
        <v>38</v>
      </c>
      <c r="C16809">
        <v>3427</v>
      </c>
      <c r="D16809">
        <v>86288</v>
      </c>
      <c r="E16809" s="32">
        <v>3301</v>
      </c>
      <c r="F16809">
        <v>48</v>
      </c>
      <c r="G16809" s="32">
        <v>78</v>
      </c>
      <c r="H16809" s="32">
        <v>8</v>
      </c>
    </row>
    <row r="16810" spans="1:8" x14ac:dyDescent="0.55000000000000004">
      <c r="A16810" s="33">
        <v>44265</v>
      </c>
      <c r="B16810" s="1" t="s">
        <v>39</v>
      </c>
      <c r="C16810">
        <v>1170</v>
      </c>
      <c r="D16810">
        <v>24856</v>
      </c>
      <c r="E16810" s="32">
        <v>1120</v>
      </c>
      <c r="F16810">
        <v>18</v>
      </c>
      <c r="G16810" s="32">
        <v>8</v>
      </c>
      <c r="H16810" s="32">
        <v>1</v>
      </c>
    </row>
    <row r="16811" spans="1:8" x14ac:dyDescent="0.55000000000000004">
      <c r="A16811" s="33">
        <v>44265</v>
      </c>
      <c r="B16811" s="1" t="s">
        <v>40</v>
      </c>
      <c r="C16811">
        <v>210</v>
      </c>
      <c r="D16811">
        <v>43168</v>
      </c>
      <c r="E16811" s="32">
        <v>204</v>
      </c>
      <c r="F16811">
        <v>2</v>
      </c>
      <c r="G16811" s="32">
        <v>1</v>
      </c>
      <c r="H16811" s="32">
        <v>0</v>
      </c>
    </row>
    <row r="16812" spans="1:8" x14ac:dyDescent="0.55000000000000004">
      <c r="A16812" s="33">
        <v>44265</v>
      </c>
      <c r="B16812" s="1" t="s">
        <v>41</v>
      </c>
      <c r="C16812">
        <v>284</v>
      </c>
      <c r="D16812">
        <v>16183</v>
      </c>
      <c r="E16812" s="32">
        <v>283</v>
      </c>
      <c r="F16812">
        <v>0</v>
      </c>
      <c r="G16812" s="32">
        <v>1</v>
      </c>
      <c r="H16812" s="32">
        <v>0</v>
      </c>
    </row>
    <row r="16813" spans="1:8" x14ac:dyDescent="0.55000000000000004">
      <c r="A16813" s="33">
        <v>44265</v>
      </c>
      <c r="B16813" s="1" t="s">
        <v>42</v>
      </c>
      <c r="C16813">
        <v>2552</v>
      </c>
      <c r="D16813">
        <v>69524</v>
      </c>
      <c r="E16813" s="32">
        <v>2419</v>
      </c>
      <c r="F16813">
        <v>33</v>
      </c>
      <c r="G16813" s="32">
        <v>44</v>
      </c>
      <c r="H16813" s="32">
        <v>1</v>
      </c>
    </row>
    <row r="16814" spans="1:8" x14ac:dyDescent="0.55000000000000004">
      <c r="A16814" s="33">
        <v>44265</v>
      </c>
      <c r="B16814" s="1" t="s">
        <v>43</v>
      </c>
      <c r="C16814">
        <v>5056</v>
      </c>
      <c r="D16814">
        <v>167186</v>
      </c>
      <c r="E16814" s="32">
        <v>4916</v>
      </c>
      <c r="F16814">
        <v>103</v>
      </c>
      <c r="G16814" s="32">
        <v>37</v>
      </c>
      <c r="H16814" s="32">
        <v>3</v>
      </c>
    </row>
    <row r="16815" spans="1:8" x14ac:dyDescent="0.55000000000000004">
      <c r="A16815" s="33">
        <v>44265</v>
      </c>
      <c r="B16815" s="1" t="s">
        <v>44</v>
      </c>
      <c r="C16815">
        <v>1389</v>
      </c>
      <c r="D16815">
        <v>62904</v>
      </c>
      <c r="E16815" s="32">
        <v>1321</v>
      </c>
      <c r="F16815">
        <v>42</v>
      </c>
      <c r="G16815" s="32">
        <v>26</v>
      </c>
      <c r="H16815" s="32">
        <v>0</v>
      </c>
    </row>
    <row r="16816" spans="1:8" x14ac:dyDescent="0.55000000000000004">
      <c r="A16816" s="33">
        <v>44265</v>
      </c>
      <c r="B16816" s="1" t="s">
        <v>45</v>
      </c>
      <c r="C16816">
        <v>461</v>
      </c>
      <c r="D16816">
        <v>27954</v>
      </c>
      <c r="E16816" s="32">
        <v>424</v>
      </c>
      <c r="F16816">
        <v>17</v>
      </c>
      <c r="G16816" s="32">
        <v>20</v>
      </c>
      <c r="H16816" s="32">
        <v>2</v>
      </c>
    </row>
    <row r="16817" spans="1:8" x14ac:dyDescent="0.55000000000000004">
      <c r="A16817" s="33">
        <v>44265</v>
      </c>
      <c r="B16817" s="1" t="s">
        <v>46</v>
      </c>
      <c r="C16817">
        <v>765</v>
      </c>
      <c r="D16817">
        <v>46483</v>
      </c>
      <c r="E16817" s="32">
        <v>729</v>
      </c>
      <c r="F16817">
        <v>18</v>
      </c>
      <c r="G16817" s="32">
        <v>18</v>
      </c>
      <c r="H16817" s="32">
        <v>0</v>
      </c>
    </row>
    <row r="16818" spans="1:8" x14ac:dyDescent="0.55000000000000004">
      <c r="A16818" s="33">
        <v>44265</v>
      </c>
      <c r="B16818" s="1" t="s">
        <v>47</v>
      </c>
      <c r="C16818">
        <v>1068</v>
      </c>
      <c r="D16818">
        <v>34029</v>
      </c>
      <c r="E16818" s="32">
        <v>1023</v>
      </c>
      <c r="F16818">
        <v>24</v>
      </c>
      <c r="G16818" s="32">
        <v>21</v>
      </c>
      <c r="H16818" s="32">
        <v>1</v>
      </c>
    </row>
    <row r="16819" spans="1:8" x14ac:dyDescent="0.55000000000000004">
      <c r="A16819" s="33">
        <v>44265</v>
      </c>
      <c r="B16819" s="1" t="s">
        <v>48</v>
      </c>
      <c r="C16819">
        <v>905</v>
      </c>
      <c r="D16819">
        <v>7180</v>
      </c>
      <c r="E16819" s="32">
        <v>866</v>
      </c>
      <c r="F16819">
        <v>19</v>
      </c>
      <c r="G16819" s="32">
        <v>20</v>
      </c>
      <c r="H16819" s="32">
        <v>3</v>
      </c>
    </row>
    <row r="16820" spans="1:8" x14ac:dyDescent="0.55000000000000004">
      <c r="A16820" s="33">
        <v>44265</v>
      </c>
      <c r="B16820" s="1" t="s">
        <v>49</v>
      </c>
      <c r="C16820">
        <v>18308</v>
      </c>
      <c r="D16820">
        <v>464164</v>
      </c>
      <c r="E16820" s="32">
        <v>17614</v>
      </c>
      <c r="F16820">
        <v>306</v>
      </c>
      <c r="G16820" s="32">
        <v>388</v>
      </c>
      <c r="H16820" s="32">
        <v>16</v>
      </c>
    </row>
    <row r="16821" spans="1:8" x14ac:dyDescent="0.55000000000000004">
      <c r="A16821" s="33">
        <v>44265</v>
      </c>
      <c r="B16821" s="1" t="s">
        <v>50</v>
      </c>
      <c r="C16821">
        <v>1126</v>
      </c>
      <c r="D16821">
        <v>29265</v>
      </c>
      <c r="E16821" s="32">
        <v>1059</v>
      </c>
      <c r="F16821">
        <v>10</v>
      </c>
      <c r="G16821" s="32">
        <v>76</v>
      </c>
      <c r="H16821" s="32">
        <v>1</v>
      </c>
    </row>
    <row r="16822" spans="1:8" x14ac:dyDescent="0.55000000000000004">
      <c r="A16822" s="33">
        <v>44265</v>
      </c>
      <c r="B16822" s="1" t="s">
        <v>51</v>
      </c>
      <c r="C16822">
        <v>1613</v>
      </c>
      <c r="D16822">
        <v>70498</v>
      </c>
      <c r="E16822" s="32">
        <v>1572</v>
      </c>
      <c r="F16822">
        <v>37</v>
      </c>
      <c r="G16822" s="32">
        <v>4</v>
      </c>
      <c r="H16822" s="32">
        <v>0</v>
      </c>
    </row>
    <row r="16823" spans="1:8" x14ac:dyDescent="0.55000000000000004">
      <c r="A16823" s="33">
        <v>44265</v>
      </c>
      <c r="B16823" s="1" t="s">
        <v>52</v>
      </c>
      <c r="C16823">
        <v>3467</v>
      </c>
      <c r="D16823">
        <v>57158</v>
      </c>
      <c r="E16823" s="32">
        <v>3365</v>
      </c>
      <c r="F16823">
        <v>73</v>
      </c>
      <c r="G16823" s="32">
        <v>27</v>
      </c>
      <c r="H16823" s="32">
        <v>2</v>
      </c>
    </row>
    <row r="16824" spans="1:8" x14ac:dyDescent="0.55000000000000004">
      <c r="A16824" s="33">
        <v>44265</v>
      </c>
      <c r="B16824" s="1" t="s">
        <v>53</v>
      </c>
      <c r="C16824">
        <v>1297</v>
      </c>
      <c r="D16824">
        <v>84123</v>
      </c>
      <c r="E16824" s="32">
        <v>1266</v>
      </c>
      <c r="F16824">
        <v>22</v>
      </c>
      <c r="G16824" s="32">
        <v>9</v>
      </c>
      <c r="H16824" s="32">
        <v>0</v>
      </c>
    </row>
    <row r="16825" spans="1:8" x14ac:dyDescent="0.55000000000000004">
      <c r="A16825" s="33">
        <v>44265</v>
      </c>
      <c r="B16825" s="1" t="s">
        <v>54</v>
      </c>
      <c r="C16825">
        <v>1953</v>
      </c>
      <c r="D16825">
        <v>24803</v>
      </c>
      <c r="E16825" s="32">
        <v>1915</v>
      </c>
      <c r="F16825">
        <v>21</v>
      </c>
      <c r="G16825" s="32">
        <v>9</v>
      </c>
      <c r="H16825" s="32">
        <v>1</v>
      </c>
    </row>
    <row r="16826" spans="1:8" x14ac:dyDescent="0.55000000000000004">
      <c r="A16826" s="33">
        <v>44265</v>
      </c>
      <c r="B16826" s="1" t="s">
        <v>55</v>
      </c>
      <c r="C16826">
        <v>1762</v>
      </c>
      <c r="D16826">
        <v>69200</v>
      </c>
      <c r="E16826" s="32">
        <v>1750</v>
      </c>
      <c r="F16826">
        <v>27</v>
      </c>
      <c r="G16826" s="32">
        <v>12</v>
      </c>
      <c r="H16826" s="32">
        <v>2</v>
      </c>
    </row>
    <row r="16827" spans="1:8" x14ac:dyDescent="0.55000000000000004">
      <c r="A16827" s="33">
        <v>44265</v>
      </c>
      <c r="B16827" s="1" t="s">
        <v>56</v>
      </c>
      <c r="C16827">
        <v>8378</v>
      </c>
      <c r="D16827">
        <v>151156</v>
      </c>
      <c r="E16827" s="32">
        <v>7993</v>
      </c>
      <c r="F16827">
        <v>122</v>
      </c>
      <c r="G16827" s="32">
        <v>269</v>
      </c>
      <c r="H16827" s="32">
        <v>2</v>
      </c>
    </row>
    <row r="16828" spans="1:8" x14ac:dyDescent="0.55000000000000004">
      <c r="A16828" s="33">
        <v>44266</v>
      </c>
      <c r="B16828" s="1" t="s">
        <v>7</v>
      </c>
      <c r="C16828">
        <v>19734</v>
      </c>
      <c r="D16828">
        <v>405021</v>
      </c>
      <c r="E16828" s="32">
        <v>18323</v>
      </c>
      <c r="F16828">
        <v>700</v>
      </c>
      <c r="G16828" s="32">
        <v>690</v>
      </c>
      <c r="H16828" s="32">
        <v>3</v>
      </c>
    </row>
    <row r="16829" spans="1:8" x14ac:dyDescent="0.55000000000000004">
      <c r="A16829" s="33">
        <v>44266</v>
      </c>
      <c r="B16829" s="1" t="s">
        <v>11</v>
      </c>
      <c r="C16829">
        <v>836</v>
      </c>
      <c r="D16829">
        <v>21091</v>
      </c>
      <c r="E16829" s="32">
        <v>786</v>
      </c>
      <c r="F16829">
        <v>20</v>
      </c>
      <c r="G16829" s="32">
        <v>30</v>
      </c>
      <c r="H16829" s="32">
        <v>0</v>
      </c>
    </row>
    <row r="16830" spans="1:8" x14ac:dyDescent="0.55000000000000004">
      <c r="A16830" s="33">
        <v>44266</v>
      </c>
      <c r="B16830" s="1" t="s">
        <v>12</v>
      </c>
      <c r="C16830">
        <v>557</v>
      </c>
      <c r="D16830">
        <v>29018</v>
      </c>
      <c r="E16830" s="32">
        <v>524</v>
      </c>
      <c r="F16830">
        <v>30</v>
      </c>
      <c r="G16830" s="32">
        <v>3</v>
      </c>
      <c r="H16830" s="32">
        <v>0</v>
      </c>
    </row>
    <row r="16831" spans="1:8" x14ac:dyDescent="0.55000000000000004">
      <c r="A16831" s="33">
        <v>44266</v>
      </c>
      <c r="B16831" s="1" t="s">
        <v>13</v>
      </c>
      <c r="C16831">
        <v>3905</v>
      </c>
      <c r="D16831">
        <v>73410</v>
      </c>
      <c r="E16831" s="32">
        <v>3625</v>
      </c>
      <c r="F16831">
        <v>25</v>
      </c>
      <c r="G16831" s="32">
        <v>255</v>
      </c>
      <c r="H16831" s="32">
        <v>5</v>
      </c>
    </row>
    <row r="16832" spans="1:8" x14ac:dyDescent="0.55000000000000004">
      <c r="A16832" s="33">
        <v>44266</v>
      </c>
      <c r="B16832" s="1" t="s">
        <v>14</v>
      </c>
      <c r="C16832">
        <v>269</v>
      </c>
      <c r="D16832">
        <v>7148</v>
      </c>
      <c r="E16832" s="32">
        <v>262</v>
      </c>
      <c r="F16832">
        <v>6</v>
      </c>
      <c r="G16832" s="32">
        <v>1</v>
      </c>
      <c r="H16832" s="32">
        <v>0</v>
      </c>
    </row>
    <row r="16833" spans="1:8" x14ac:dyDescent="0.55000000000000004">
      <c r="A16833" s="33">
        <v>44266</v>
      </c>
      <c r="B16833" s="1" t="s">
        <v>15</v>
      </c>
      <c r="C16833">
        <v>553</v>
      </c>
      <c r="D16833">
        <v>28850</v>
      </c>
      <c r="E16833" s="32">
        <v>522</v>
      </c>
      <c r="F16833">
        <v>15</v>
      </c>
      <c r="G16833" s="32">
        <v>16</v>
      </c>
      <c r="H16833" s="32">
        <v>0</v>
      </c>
    </row>
    <row r="16834" spans="1:8" x14ac:dyDescent="0.55000000000000004">
      <c r="A16834" s="33">
        <v>44266</v>
      </c>
      <c r="B16834" s="1" t="s">
        <v>16</v>
      </c>
      <c r="C16834">
        <v>2160</v>
      </c>
      <c r="D16834">
        <v>123507</v>
      </c>
      <c r="E16834" s="32">
        <v>1830</v>
      </c>
      <c r="F16834">
        <v>90</v>
      </c>
      <c r="G16834" s="32">
        <v>240</v>
      </c>
      <c r="H16834" s="32">
        <v>10</v>
      </c>
    </row>
    <row r="16835" spans="1:8" x14ac:dyDescent="0.55000000000000004">
      <c r="A16835" s="33">
        <v>44266</v>
      </c>
      <c r="B16835" s="1" t="s">
        <v>17</v>
      </c>
      <c r="C16835">
        <v>6107</v>
      </c>
      <c r="D16835">
        <v>25144</v>
      </c>
      <c r="E16835" s="32">
        <v>5668</v>
      </c>
      <c r="F16835">
        <v>120</v>
      </c>
      <c r="G16835" s="32">
        <v>319</v>
      </c>
      <c r="H16835" s="32">
        <v>4</v>
      </c>
    </row>
    <row r="16836" spans="1:8" x14ac:dyDescent="0.55000000000000004">
      <c r="A16836" s="33">
        <v>44266</v>
      </c>
      <c r="B16836" s="1" t="s">
        <v>18</v>
      </c>
      <c r="C16836">
        <v>4224</v>
      </c>
      <c r="D16836">
        <v>153859</v>
      </c>
      <c r="E16836" s="32">
        <v>4033</v>
      </c>
      <c r="F16836">
        <v>68</v>
      </c>
      <c r="G16836" s="32">
        <v>123</v>
      </c>
      <c r="H16836" s="32">
        <v>1</v>
      </c>
    </row>
    <row r="16837" spans="1:8" x14ac:dyDescent="0.55000000000000004">
      <c r="A16837" s="33">
        <v>44266</v>
      </c>
      <c r="B16837" s="1" t="s">
        <v>19</v>
      </c>
      <c r="C16837">
        <v>4644</v>
      </c>
      <c r="D16837">
        <v>100448</v>
      </c>
      <c r="E16837" s="32">
        <v>4418</v>
      </c>
      <c r="F16837">
        <v>89</v>
      </c>
      <c r="G16837" s="32">
        <v>137</v>
      </c>
      <c r="H16837" s="32">
        <v>3</v>
      </c>
    </row>
    <row r="16838" spans="1:8" x14ac:dyDescent="0.55000000000000004">
      <c r="A16838" s="33">
        <v>44266</v>
      </c>
      <c r="B16838" s="1" t="s">
        <v>20</v>
      </c>
      <c r="C16838">
        <v>30489</v>
      </c>
      <c r="D16838">
        <v>584007</v>
      </c>
      <c r="E16838" s="32">
        <v>28474</v>
      </c>
      <c r="F16838">
        <v>642</v>
      </c>
      <c r="G16838" s="32">
        <v>1373</v>
      </c>
      <c r="H16838" s="32">
        <v>46</v>
      </c>
    </row>
    <row r="16839" spans="1:8" x14ac:dyDescent="0.55000000000000004">
      <c r="A16839" s="33">
        <v>44266</v>
      </c>
      <c r="B16839" s="1" t="s">
        <v>21</v>
      </c>
      <c r="C16839">
        <v>27619</v>
      </c>
      <c r="D16839">
        <v>435957</v>
      </c>
      <c r="E16839" s="32">
        <v>25945</v>
      </c>
      <c r="F16839">
        <v>499</v>
      </c>
      <c r="G16839" s="32">
        <v>1175</v>
      </c>
      <c r="H16839" s="32">
        <v>20</v>
      </c>
    </row>
    <row r="16840" spans="1:8" x14ac:dyDescent="0.55000000000000004">
      <c r="A16840" s="33">
        <v>44266</v>
      </c>
      <c r="B16840" s="1" t="s">
        <v>22</v>
      </c>
      <c r="C16840">
        <v>114536</v>
      </c>
      <c r="D16840">
        <v>1614370</v>
      </c>
      <c r="E16840" s="32">
        <v>110332</v>
      </c>
      <c r="F16840">
        <v>1536</v>
      </c>
      <c r="G16840" s="32">
        <v>2668</v>
      </c>
      <c r="H16840" s="32">
        <v>39</v>
      </c>
    </row>
    <row r="16841" spans="1:8" x14ac:dyDescent="0.55000000000000004">
      <c r="A16841" s="33">
        <v>44266</v>
      </c>
      <c r="B16841" s="1" t="s">
        <v>23</v>
      </c>
      <c r="C16841">
        <v>46082</v>
      </c>
      <c r="D16841">
        <v>631458</v>
      </c>
      <c r="E16841" s="32">
        <v>44348</v>
      </c>
      <c r="F16841">
        <v>733</v>
      </c>
      <c r="G16841" s="32">
        <v>1001</v>
      </c>
      <c r="H16841" s="32">
        <v>28</v>
      </c>
    </row>
    <row r="16842" spans="1:8" x14ac:dyDescent="0.55000000000000004">
      <c r="A16842" s="33">
        <v>44266</v>
      </c>
      <c r="B16842" s="1" t="s">
        <v>24</v>
      </c>
      <c r="C16842">
        <v>1162</v>
      </c>
      <c r="D16842">
        <v>46600</v>
      </c>
      <c r="E16842" s="32">
        <v>1065</v>
      </c>
      <c r="F16842">
        <v>16</v>
      </c>
      <c r="G16842" s="32">
        <v>81</v>
      </c>
      <c r="H16842" s="32">
        <v>2</v>
      </c>
    </row>
    <row r="16843" spans="1:8" x14ac:dyDescent="0.55000000000000004">
      <c r="A16843" s="33">
        <v>44266</v>
      </c>
      <c r="B16843" s="1" t="s">
        <v>25</v>
      </c>
      <c r="C16843">
        <v>909</v>
      </c>
      <c r="D16843">
        <v>38262</v>
      </c>
      <c r="E16843" s="32">
        <v>872</v>
      </c>
      <c r="F16843">
        <v>28</v>
      </c>
      <c r="G16843" s="32">
        <v>9</v>
      </c>
      <c r="H16843" s="32">
        <v>1</v>
      </c>
    </row>
    <row r="16844" spans="1:8" x14ac:dyDescent="0.55000000000000004">
      <c r="A16844" s="33">
        <v>44266</v>
      </c>
      <c r="B16844" s="1" t="s">
        <v>26</v>
      </c>
      <c r="C16844">
        <v>1879</v>
      </c>
      <c r="D16844">
        <v>54661</v>
      </c>
      <c r="E16844" s="32">
        <v>1784</v>
      </c>
      <c r="F16844">
        <v>62</v>
      </c>
      <c r="G16844" s="32">
        <v>32</v>
      </c>
      <c r="H16844" s="32">
        <v>3</v>
      </c>
    </row>
    <row r="16845" spans="1:8" x14ac:dyDescent="0.55000000000000004">
      <c r="A16845" s="33">
        <v>44266</v>
      </c>
      <c r="B16845" s="1" t="s">
        <v>27</v>
      </c>
      <c r="C16845">
        <v>546</v>
      </c>
      <c r="D16845">
        <v>33169</v>
      </c>
      <c r="E16845" s="32">
        <v>519</v>
      </c>
      <c r="F16845">
        <v>25</v>
      </c>
      <c r="G16845" s="32">
        <v>2</v>
      </c>
      <c r="H16845" s="32">
        <v>0</v>
      </c>
    </row>
    <row r="16846" spans="1:8" x14ac:dyDescent="0.55000000000000004">
      <c r="A16846" s="33">
        <v>44266</v>
      </c>
      <c r="B16846" s="1" t="s">
        <v>28</v>
      </c>
      <c r="C16846">
        <v>941</v>
      </c>
      <c r="D16846">
        <v>27101</v>
      </c>
      <c r="E16846" s="32">
        <v>922</v>
      </c>
      <c r="F16846">
        <v>17</v>
      </c>
      <c r="G16846" s="32">
        <v>2</v>
      </c>
      <c r="H16846" s="32">
        <v>0</v>
      </c>
    </row>
    <row r="16847" spans="1:8" x14ac:dyDescent="0.55000000000000004">
      <c r="A16847" s="33">
        <v>44266</v>
      </c>
      <c r="B16847" s="1" t="s">
        <v>29</v>
      </c>
      <c r="C16847">
        <v>2389</v>
      </c>
      <c r="D16847">
        <v>103901</v>
      </c>
      <c r="E16847" s="32">
        <v>2355</v>
      </c>
      <c r="F16847">
        <v>41</v>
      </c>
      <c r="G16847" s="32">
        <v>25</v>
      </c>
      <c r="H16847" s="32">
        <v>0</v>
      </c>
    </row>
    <row r="16848" spans="1:8" x14ac:dyDescent="0.55000000000000004">
      <c r="A16848" s="33">
        <v>44266</v>
      </c>
      <c r="B16848" s="1" t="s">
        <v>30</v>
      </c>
      <c r="C16848">
        <v>4786</v>
      </c>
      <c r="D16848">
        <v>144898</v>
      </c>
      <c r="E16848" s="32">
        <v>4589</v>
      </c>
      <c r="F16848">
        <v>115</v>
      </c>
      <c r="G16848" s="32">
        <v>82</v>
      </c>
      <c r="H16848" s="32">
        <v>9</v>
      </c>
    </row>
    <row r="16849" spans="1:8" x14ac:dyDescent="0.55000000000000004">
      <c r="A16849" s="33">
        <v>44266</v>
      </c>
      <c r="B16849" s="1" t="s">
        <v>31</v>
      </c>
      <c r="C16849">
        <v>5356</v>
      </c>
      <c r="D16849">
        <v>215542</v>
      </c>
      <c r="E16849" s="32">
        <v>5031</v>
      </c>
      <c r="F16849">
        <v>100</v>
      </c>
      <c r="G16849" s="32">
        <v>225</v>
      </c>
      <c r="H16849" s="32">
        <v>1</v>
      </c>
    </row>
    <row r="16850" spans="1:8" x14ac:dyDescent="0.55000000000000004">
      <c r="A16850" s="33">
        <v>44266</v>
      </c>
      <c r="B16850" s="1" t="s">
        <v>32</v>
      </c>
      <c r="C16850">
        <v>26251</v>
      </c>
      <c r="D16850">
        <v>416874</v>
      </c>
      <c r="E16850" s="32">
        <v>25207</v>
      </c>
      <c r="F16850">
        <v>548</v>
      </c>
      <c r="G16850" s="32">
        <v>496</v>
      </c>
      <c r="H16850" s="32">
        <v>26</v>
      </c>
    </row>
    <row r="16851" spans="1:8" x14ac:dyDescent="0.55000000000000004">
      <c r="A16851" s="33">
        <v>44266</v>
      </c>
      <c r="B16851" s="1" t="s">
        <v>33</v>
      </c>
      <c r="C16851">
        <v>2587</v>
      </c>
      <c r="D16851">
        <v>67122</v>
      </c>
      <c r="E16851" s="32">
        <v>2520</v>
      </c>
      <c r="F16851">
        <v>62</v>
      </c>
      <c r="G16851" s="32">
        <v>84</v>
      </c>
      <c r="H16851" s="32">
        <v>4</v>
      </c>
    </row>
    <row r="16852" spans="1:8" x14ac:dyDescent="0.55000000000000004">
      <c r="A16852" s="33">
        <v>44266</v>
      </c>
      <c r="B16852" s="1" t="s">
        <v>34</v>
      </c>
      <c r="C16852">
        <v>2625</v>
      </c>
      <c r="D16852">
        <v>77870</v>
      </c>
      <c r="E16852" s="32">
        <v>2401</v>
      </c>
      <c r="F16852">
        <v>48</v>
      </c>
      <c r="G16852" s="32">
        <v>176</v>
      </c>
      <c r="H16852" s="32">
        <v>6</v>
      </c>
    </row>
    <row r="16853" spans="1:8" x14ac:dyDescent="0.55000000000000004">
      <c r="A16853" s="33">
        <v>44266</v>
      </c>
      <c r="B16853" s="1" t="s">
        <v>35</v>
      </c>
      <c r="C16853">
        <v>9156</v>
      </c>
      <c r="D16853">
        <v>162881</v>
      </c>
      <c r="E16853" s="32">
        <v>8833</v>
      </c>
      <c r="F16853">
        <v>163</v>
      </c>
      <c r="G16853" s="32">
        <v>174</v>
      </c>
      <c r="H16853" s="32">
        <v>1</v>
      </c>
    </row>
    <row r="16854" spans="1:8" x14ac:dyDescent="0.55000000000000004">
      <c r="A16854" s="33">
        <v>44266</v>
      </c>
      <c r="B16854" s="1" t="s">
        <v>36</v>
      </c>
      <c r="C16854">
        <v>47983</v>
      </c>
      <c r="D16854">
        <v>861806</v>
      </c>
      <c r="E16854" s="32">
        <v>45489</v>
      </c>
      <c r="F16854">
        <v>1146</v>
      </c>
      <c r="G16854" s="32">
        <v>933</v>
      </c>
      <c r="H16854" s="32">
        <v>60</v>
      </c>
    </row>
    <row r="16855" spans="1:8" x14ac:dyDescent="0.55000000000000004">
      <c r="A16855" s="33">
        <v>44266</v>
      </c>
      <c r="B16855" s="1" t="s">
        <v>37</v>
      </c>
      <c r="C16855">
        <v>18276</v>
      </c>
      <c r="D16855">
        <v>264340</v>
      </c>
      <c r="E16855" s="32">
        <v>17355</v>
      </c>
      <c r="F16855">
        <v>561</v>
      </c>
      <c r="G16855" s="32">
        <v>360</v>
      </c>
      <c r="H16855" s="32">
        <v>37</v>
      </c>
    </row>
    <row r="16856" spans="1:8" x14ac:dyDescent="0.55000000000000004">
      <c r="A16856" s="33">
        <v>44266</v>
      </c>
      <c r="B16856" s="1" t="s">
        <v>38</v>
      </c>
      <c r="C16856">
        <v>3432</v>
      </c>
      <c r="D16856">
        <v>86795</v>
      </c>
      <c r="E16856" s="32">
        <v>3303</v>
      </c>
      <c r="F16856">
        <v>48</v>
      </c>
      <c r="G16856" s="32">
        <v>81</v>
      </c>
      <c r="H16856" s="32">
        <v>8</v>
      </c>
    </row>
    <row r="16857" spans="1:8" x14ac:dyDescent="0.55000000000000004">
      <c r="A16857" s="33">
        <v>44266</v>
      </c>
      <c r="B16857" s="1" t="s">
        <v>39</v>
      </c>
      <c r="C16857">
        <v>1171</v>
      </c>
      <c r="D16857">
        <v>24948</v>
      </c>
      <c r="E16857" s="32">
        <v>1121</v>
      </c>
      <c r="F16857">
        <v>18</v>
      </c>
      <c r="G16857" s="32">
        <v>8</v>
      </c>
      <c r="H16857" s="32">
        <v>1</v>
      </c>
    </row>
    <row r="16858" spans="1:8" x14ac:dyDescent="0.55000000000000004">
      <c r="A16858" s="33">
        <v>44266</v>
      </c>
      <c r="B16858" s="1" t="s">
        <v>40</v>
      </c>
      <c r="C16858">
        <v>210</v>
      </c>
      <c r="D16858">
        <v>43293</v>
      </c>
      <c r="E16858" s="32">
        <v>205</v>
      </c>
      <c r="F16858">
        <v>2</v>
      </c>
      <c r="G16858" s="32">
        <v>0</v>
      </c>
      <c r="H16858" s="32">
        <v>0</v>
      </c>
    </row>
    <row r="16859" spans="1:8" x14ac:dyDescent="0.55000000000000004">
      <c r="A16859" s="33">
        <v>44266</v>
      </c>
      <c r="B16859" s="1" t="s">
        <v>41</v>
      </c>
      <c r="C16859">
        <v>284</v>
      </c>
      <c r="D16859">
        <v>16183</v>
      </c>
      <c r="E16859" s="32">
        <v>284</v>
      </c>
      <c r="F16859">
        <v>0</v>
      </c>
      <c r="G16859" s="32">
        <v>0</v>
      </c>
      <c r="H16859" s="32">
        <v>0</v>
      </c>
    </row>
    <row r="16860" spans="1:8" x14ac:dyDescent="0.55000000000000004">
      <c r="A16860" s="33">
        <v>44266</v>
      </c>
      <c r="B16860" s="1" t="s">
        <v>42</v>
      </c>
      <c r="C16860">
        <v>2563</v>
      </c>
      <c r="D16860">
        <v>69524</v>
      </c>
      <c r="E16860" s="32">
        <v>2419</v>
      </c>
      <c r="F16860">
        <v>33</v>
      </c>
      <c r="G16860" s="32">
        <v>44</v>
      </c>
      <c r="H16860" s="32">
        <v>1</v>
      </c>
    </row>
    <row r="16861" spans="1:8" x14ac:dyDescent="0.55000000000000004">
      <c r="A16861" s="33">
        <v>44266</v>
      </c>
      <c r="B16861" s="1" t="s">
        <v>43</v>
      </c>
      <c r="C16861">
        <v>5057</v>
      </c>
      <c r="D16861">
        <v>169055</v>
      </c>
      <c r="E16861" s="32">
        <v>4919</v>
      </c>
      <c r="F16861">
        <v>103</v>
      </c>
      <c r="G16861" s="32">
        <v>35</v>
      </c>
      <c r="H16861" s="32">
        <v>3</v>
      </c>
    </row>
    <row r="16862" spans="1:8" x14ac:dyDescent="0.55000000000000004">
      <c r="A16862" s="33">
        <v>44266</v>
      </c>
      <c r="B16862" s="1" t="s">
        <v>44</v>
      </c>
      <c r="C16862">
        <v>1389</v>
      </c>
      <c r="D16862">
        <v>62904</v>
      </c>
      <c r="E16862" s="32">
        <v>1321</v>
      </c>
      <c r="F16862">
        <v>42</v>
      </c>
      <c r="G16862" s="32">
        <v>26</v>
      </c>
      <c r="H16862" s="32">
        <v>0</v>
      </c>
    </row>
    <row r="16863" spans="1:8" x14ac:dyDescent="0.55000000000000004">
      <c r="A16863" s="33">
        <v>44266</v>
      </c>
      <c r="B16863" s="1" t="s">
        <v>45</v>
      </c>
      <c r="C16863">
        <v>462</v>
      </c>
      <c r="D16863">
        <v>28102</v>
      </c>
      <c r="E16863" s="32">
        <v>425</v>
      </c>
      <c r="F16863">
        <v>17</v>
      </c>
      <c r="G16863" s="32">
        <v>20</v>
      </c>
      <c r="H16863" s="32">
        <v>2</v>
      </c>
    </row>
    <row r="16864" spans="1:8" x14ac:dyDescent="0.55000000000000004">
      <c r="A16864" s="33">
        <v>44266</v>
      </c>
      <c r="B16864" s="1" t="s">
        <v>46</v>
      </c>
      <c r="C16864">
        <v>767</v>
      </c>
      <c r="D16864">
        <v>46770</v>
      </c>
      <c r="E16864" s="32">
        <v>730</v>
      </c>
      <c r="F16864">
        <v>18</v>
      </c>
      <c r="G16864" s="32">
        <v>19</v>
      </c>
      <c r="H16864" s="32">
        <v>0</v>
      </c>
    </row>
    <row r="16865" spans="1:8" x14ac:dyDescent="0.55000000000000004">
      <c r="A16865" s="33">
        <v>44266</v>
      </c>
      <c r="B16865" s="1" t="s">
        <v>47</v>
      </c>
      <c r="C16865">
        <v>1070</v>
      </c>
      <c r="D16865">
        <v>34034</v>
      </c>
      <c r="E16865" s="32">
        <v>1028</v>
      </c>
      <c r="F16865">
        <v>24</v>
      </c>
      <c r="G16865" s="32">
        <v>18</v>
      </c>
      <c r="H16865" s="32">
        <v>1</v>
      </c>
    </row>
    <row r="16866" spans="1:8" x14ac:dyDescent="0.55000000000000004">
      <c r="A16866" s="33">
        <v>44266</v>
      </c>
      <c r="B16866" s="1" t="s">
        <v>48</v>
      </c>
      <c r="C16866">
        <v>906</v>
      </c>
      <c r="D16866">
        <v>7180</v>
      </c>
      <c r="E16866" s="32">
        <v>869</v>
      </c>
      <c r="F16866">
        <v>19</v>
      </c>
      <c r="G16866" s="32">
        <v>18</v>
      </c>
      <c r="H16866" s="32">
        <v>3</v>
      </c>
    </row>
    <row r="16867" spans="1:8" x14ac:dyDescent="0.55000000000000004">
      <c r="A16867" s="33">
        <v>44266</v>
      </c>
      <c r="B16867" s="1" t="s">
        <v>49</v>
      </c>
      <c r="C16867">
        <v>18357</v>
      </c>
      <c r="D16867">
        <v>466712</v>
      </c>
      <c r="E16867" s="32">
        <v>17638</v>
      </c>
      <c r="F16867">
        <v>308</v>
      </c>
      <c r="G16867" s="32">
        <v>411</v>
      </c>
      <c r="H16867" s="32">
        <v>17</v>
      </c>
    </row>
    <row r="16868" spans="1:8" x14ac:dyDescent="0.55000000000000004">
      <c r="A16868" s="33">
        <v>44266</v>
      </c>
      <c r="B16868" s="1" t="s">
        <v>50</v>
      </c>
      <c r="C16868">
        <v>1130</v>
      </c>
      <c r="D16868">
        <v>29419</v>
      </c>
      <c r="E16868" s="32">
        <v>1060</v>
      </c>
      <c r="F16868">
        <v>10</v>
      </c>
      <c r="G16868" s="32">
        <v>80</v>
      </c>
      <c r="H16868" s="32">
        <v>2</v>
      </c>
    </row>
    <row r="16869" spans="1:8" x14ac:dyDescent="0.55000000000000004">
      <c r="A16869" s="33">
        <v>44266</v>
      </c>
      <c r="B16869" s="1" t="s">
        <v>51</v>
      </c>
      <c r="C16869">
        <v>1613</v>
      </c>
      <c r="D16869">
        <v>70910</v>
      </c>
      <c r="E16869" s="32">
        <v>1573</v>
      </c>
      <c r="F16869">
        <v>37</v>
      </c>
      <c r="G16869" s="32">
        <v>3</v>
      </c>
      <c r="H16869" s="32">
        <v>0</v>
      </c>
    </row>
    <row r="16870" spans="1:8" x14ac:dyDescent="0.55000000000000004">
      <c r="A16870" s="33">
        <v>44266</v>
      </c>
      <c r="B16870" s="1" t="s">
        <v>52</v>
      </c>
      <c r="C16870">
        <v>3467</v>
      </c>
      <c r="D16870">
        <v>57235</v>
      </c>
      <c r="E16870" s="32">
        <v>3366</v>
      </c>
      <c r="F16870">
        <v>73</v>
      </c>
      <c r="G16870" s="32">
        <v>31</v>
      </c>
      <c r="H16870" s="32">
        <v>2</v>
      </c>
    </row>
    <row r="16871" spans="1:8" x14ac:dyDescent="0.55000000000000004">
      <c r="A16871" s="33">
        <v>44266</v>
      </c>
      <c r="B16871" s="1" t="s">
        <v>53</v>
      </c>
      <c r="C16871">
        <v>1297</v>
      </c>
      <c r="D16871">
        <v>84625</v>
      </c>
      <c r="E16871" s="32">
        <v>1268</v>
      </c>
      <c r="F16871">
        <v>22</v>
      </c>
      <c r="G16871" s="32">
        <v>7</v>
      </c>
      <c r="H16871" s="32">
        <v>0</v>
      </c>
    </row>
    <row r="16872" spans="1:8" x14ac:dyDescent="0.55000000000000004">
      <c r="A16872" s="33">
        <v>44266</v>
      </c>
      <c r="B16872" s="1" t="s">
        <v>54</v>
      </c>
      <c r="C16872">
        <v>1953</v>
      </c>
      <c r="D16872">
        <v>24803</v>
      </c>
      <c r="E16872" s="32">
        <v>1918</v>
      </c>
      <c r="F16872">
        <v>21</v>
      </c>
      <c r="G16872" s="32">
        <v>7</v>
      </c>
      <c r="H16872" s="32">
        <v>1</v>
      </c>
    </row>
    <row r="16873" spans="1:8" x14ac:dyDescent="0.55000000000000004">
      <c r="A16873" s="33">
        <v>44266</v>
      </c>
      <c r="B16873" s="1" t="s">
        <v>55</v>
      </c>
      <c r="C16873">
        <v>1762</v>
      </c>
      <c r="D16873">
        <v>69332</v>
      </c>
      <c r="E16873" s="32">
        <v>1751</v>
      </c>
      <c r="F16873">
        <v>27</v>
      </c>
      <c r="G16873" s="32">
        <v>11</v>
      </c>
      <c r="H16873" s="32">
        <v>2</v>
      </c>
    </row>
    <row r="16874" spans="1:8" x14ac:dyDescent="0.55000000000000004">
      <c r="A16874" s="33">
        <v>44266</v>
      </c>
      <c r="B16874" s="1" t="s">
        <v>56</v>
      </c>
      <c r="C16874">
        <v>8407</v>
      </c>
      <c r="D16874">
        <v>151701</v>
      </c>
      <c r="E16874" s="32">
        <v>8012</v>
      </c>
      <c r="F16874">
        <v>122</v>
      </c>
      <c r="G16874" s="32">
        <v>279</v>
      </c>
      <c r="H16874" s="32">
        <v>2</v>
      </c>
    </row>
    <row r="16875" spans="1:8" x14ac:dyDescent="0.55000000000000004">
      <c r="A16875" s="33">
        <v>44267</v>
      </c>
      <c r="B16875" s="1" t="s">
        <v>7</v>
      </c>
      <c r="C16875">
        <v>19787</v>
      </c>
      <c r="D16875">
        <v>406538</v>
      </c>
      <c r="E16875" s="32">
        <v>18380</v>
      </c>
      <c r="F16875">
        <v>704</v>
      </c>
      <c r="G16875" s="32">
        <v>711</v>
      </c>
      <c r="H16875" s="32">
        <v>3</v>
      </c>
    </row>
    <row r="16876" spans="1:8" x14ac:dyDescent="0.55000000000000004">
      <c r="A16876" s="33">
        <v>44267</v>
      </c>
      <c r="B16876" s="1" t="s">
        <v>11</v>
      </c>
      <c r="C16876">
        <v>844</v>
      </c>
      <c r="D16876">
        <v>21392</v>
      </c>
      <c r="E16876" s="32">
        <v>795</v>
      </c>
      <c r="F16876">
        <v>20</v>
      </c>
      <c r="G16876" s="32">
        <v>29</v>
      </c>
      <c r="H16876" s="32">
        <v>0</v>
      </c>
    </row>
    <row r="16877" spans="1:8" x14ac:dyDescent="0.55000000000000004">
      <c r="A16877" s="33">
        <v>44267</v>
      </c>
      <c r="B16877" s="1" t="s">
        <v>12</v>
      </c>
      <c r="C16877">
        <v>558</v>
      </c>
      <c r="D16877">
        <v>29279</v>
      </c>
      <c r="E16877" s="32">
        <v>525</v>
      </c>
      <c r="F16877">
        <v>30</v>
      </c>
      <c r="G16877" s="32">
        <v>3</v>
      </c>
      <c r="H16877" s="32">
        <v>0</v>
      </c>
    </row>
    <row r="16878" spans="1:8" x14ac:dyDescent="0.55000000000000004">
      <c r="A16878" s="33">
        <v>44267</v>
      </c>
      <c r="B16878" s="1" t="s">
        <v>13</v>
      </c>
      <c r="C16878">
        <v>3953</v>
      </c>
      <c r="D16878">
        <v>73977</v>
      </c>
      <c r="E16878" s="32">
        <v>3647</v>
      </c>
      <c r="F16878">
        <v>25</v>
      </c>
      <c r="G16878" s="32">
        <v>281</v>
      </c>
      <c r="H16878" s="32">
        <v>5</v>
      </c>
    </row>
    <row r="16879" spans="1:8" x14ac:dyDescent="0.55000000000000004">
      <c r="A16879" s="33">
        <v>44267</v>
      </c>
      <c r="B16879" s="1" t="s">
        <v>14</v>
      </c>
      <c r="C16879">
        <v>269</v>
      </c>
      <c r="D16879">
        <v>7148</v>
      </c>
      <c r="E16879" s="32">
        <v>262</v>
      </c>
      <c r="F16879">
        <v>6</v>
      </c>
      <c r="G16879" s="32">
        <v>1</v>
      </c>
      <c r="H16879" s="32">
        <v>0</v>
      </c>
    </row>
    <row r="16880" spans="1:8" x14ac:dyDescent="0.55000000000000004">
      <c r="A16880" s="33">
        <v>44267</v>
      </c>
      <c r="B16880" s="1" t="s">
        <v>15</v>
      </c>
      <c r="C16880">
        <v>553</v>
      </c>
      <c r="D16880">
        <v>28967</v>
      </c>
      <c r="E16880" s="32">
        <v>522</v>
      </c>
      <c r="F16880">
        <v>15</v>
      </c>
      <c r="G16880" s="32">
        <v>16</v>
      </c>
      <c r="H16880" s="32">
        <v>0</v>
      </c>
    </row>
    <row r="16881" spans="1:8" x14ac:dyDescent="0.55000000000000004">
      <c r="A16881" s="33">
        <v>44267</v>
      </c>
      <c r="B16881" s="1" t="s">
        <v>16</v>
      </c>
      <c r="C16881">
        <v>2169</v>
      </c>
      <c r="D16881">
        <v>124720</v>
      </c>
      <c r="E16881" s="32">
        <v>1842</v>
      </c>
      <c r="F16881">
        <v>90</v>
      </c>
      <c r="G16881" s="32">
        <v>237</v>
      </c>
      <c r="H16881" s="32">
        <v>10</v>
      </c>
    </row>
    <row r="16882" spans="1:8" x14ac:dyDescent="0.55000000000000004">
      <c r="A16882" s="33">
        <v>44267</v>
      </c>
      <c r="B16882" s="1" t="s">
        <v>17</v>
      </c>
      <c r="C16882">
        <v>6149</v>
      </c>
      <c r="D16882">
        <v>25169</v>
      </c>
      <c r="E16882" s="32">
        <v>5699</v>
      </c>
      <c r="F16882">
        <v>121</v>
      </c>
      <c r="G16882" s="32">
        <v>329</v>
      </c>
      <c r="H16882" s="32">
        <v>3</v>
      </c>
    </row>
    <row r="16883" spans="1:8" x14ac:dyDescent="0.55000000000000004">
      <c r="A16883" s="33">
        <v>44267</v>
      </c>
      <c r="B16883" s="1" t="s">
        <v>18</v>
      </c>
      <c r="C16883">
        <v>4242</v>
      </c>
      <c r="D16883">
        <v>154935</v>
      </c>
      <c r="E16883" s="32">
        <v>4040</v>
      </c>
      <c r="F16883">
        <v>68</v>
      </c>
      <c r="G16883" s="32">
        <v>134</v>
      </c>
      <c r="H16883" s="32">
        <v>1</v>
      </c>
    </row>
    <row r="16884" spans="1:8" x14ac:dyDescent="0.55000000000000004">
      <c r="A16884" s="33">
        <v>44267</v>
      </c>
      <c r="B16884" s="1" t="s">
        <v>19</v>
      </c>
      <c r="C16884">
        <v>4664</v>
      </c>
      <c r="D16884">
        <v>100905</v>
      </c>
      <c r="E16884" s="32">
        <v>4441</v>
      </c>
      <c r="F16884">
        <v>89</v>
      </c>
      <c r="G16884" s="32">
        <v>134</v>
      </c>
      <c r="H16884" s="32">
        <v>3</v>
      </c>
    </row>
    <row r="16885" spans="1:8" x14ac:dyDescent="0.55000000000000004">
      <c r="A16885" s="33">
        <v>44267</v>
      </c>
      <c r="B16885" s="1" t="s">
        <v>20</v>
      </c>
      <c r="C16885">
        <v>30644</v>
      </c>
      <c r="D16885">
        <v>587090</v>
      </c>
      <c r="E16885" s="32">
        <v>28539</v>
      </c>
      <c r="F16885">
        <v>645</v>
      </c>
      <c r="G16885" s="32">
        <v>1460</v>
      </c>
      <c r="H16885" s="32">
        <v>48</v>
      </c>
    </row>
    <row r="16886" spans="1:8" x14ac:dyDescent="0.55000000000000004">
      <c r="A16886" s="33">
        <v>44267</v>
      </c>
      <c r="B16886" s="1" t="s">
        <v>21</v>
      </c>
      <c r="C16886">
        <v>27724</v>
      </c>
      <c r="D16886">
        <v>437739</v>
      </c>
      <c r="E16886" s="32">
        <v>26062</v>
      </c>
      <c r="F16886">
        <v>502</v>
      </c>
      <c r="G16886" s="32">
        <v>1160</v>
      </c>
      <c r="H16886" s="32">
        <v>23</v>
      </c>
    </row>
    <row r="16887" spans="1:8" x14ac:dyDescent="0.55000000000000004">
      <c r="A16887" s="33">
        <v>44267</v>
      </c>
      <c r="B16887" s="1" t="s">
        <v>22</v>
      </c>
      <c r="C16887">
        <v>114840</v>
      </c>
      <c r="D16887">
        <v>1623032</v>
      </c>
      <c r="E16887" s="32">
        <v>110622</v>
      </c>
      <c r="F16887">
        <v>1561</v>
      </c>
      <c r="G16887" s="32">
        <v>2657</v>
      </c>
      <c r="H16887" s="32">
        <v>37</v>
      </c>
    </row>
    <row r="16888" spans="1:8" x14ac:dyDescent="0.55000000000000004">
      <c r="A16888" s="33">
        <v>44267</v>
      </c>
      <c r="B16888" s="1" t="s">
        <v>23</v>
      </c>
      <c r="C16888">
        <v>46189</v>
      </c>
      <c r="D16888">
        <v>634658</v>
      </c>
      <c r="E16888" s="32">
        <v>44437</v>
      </c>
      <c r="F16888">
        <v>737</v>
      </c>
      <c r="G16888" s="32">
        <v>1015</v>
      </c>
      <c r="H16888" s="32">
        <v>26</v>
      </c>
    </row>
    <row r="16889" spans="1:8" x14ac:dyDescent="0.55000000000000004">
      <c r="A16889" s="33">
        <v>44267</v>
      </c>
      <c r="B16889" s="1" t="s">
        <v>24</v>
      </c>
      <c r="C16889">
        <v>1174</v>
      </c>
      <c r="D16889">
        <v>46600</v>
      </c>
      <c r="E16889" s="32">
        <v>1069</v>
      </c>
      <c r="F16889">
        <v>16</v>
      </c>
      <c r="G16889" s="32">
        <v>89</v>
      </c>
      <c r="H16889" s="32">
        <v>1</v>
      </c>
    </row>
    <row r="16890" spans="1:8" x14ac:dyDescent="0.55000000000000004">
      <c r="A16890" s="33">
        <v>44267</v>
      </c>
      <c r="B16890" s="1" t="s">
        <v>25</v>
      </c>
      <c r="C16890">
        <v>909</v>
      </c>
      <c r="D16890">
        <v>38443</v>
      </c>
      <c r="E16890" s="32">
        <v>873</v>
      </c>
      <c r="F16890">
        <v>28</v>
      </c>
      <c r="G16890" s="32">
        <v>8</v>
      </c>
      <c r="H16890" s="32">
        <v>1</v>
      </c>
    </row>
    <row r="16891" spans="1:8" x14ac:dyDescent="0.55000000000000004">
      <c r="A16891" s="33">
        <v>44267</v>
      </c>
      <c r="B16891" s="1" t="s">
        <v>26</v>
      </c>
      <c r="C16891">
        <v>1879</v>
      </c>
      <c r="D16891">
        <v>54937</v>
      </c>
      <c r="E16891" s="32">
        <v>1792</v>
      </c>
      <c r="F16891">
        <v>62</v>
      </c>
      <c r="G16891" s="32">
        <v>24</v>
      </c>
      <c r="H16891" s="32">
        <v>1</v>
      </c>
    </row>
    <row r="16892" spans="1:8" x14ac:dyDescent="0.55000000000000004">
      <c r="A16892" s="33">
        <v>44267</v>
      </c>
      <c r="B16892" s="1" t="s">
        <v>27</v>
      </c>
      <c r="C16892">
        <v>546</v>
      </c>
      <c r="D16892">
        <v>33231</v>
      </c>
      <c r="E16892" s="32">
        <v>519</v>
      </c>
      <c r="F16892">
        <v>25</v>
      </c>
      <c r="G16892" s="32">
        <v>2</v>
      </c>
      <c r="H16892" s="32">
        <v>0</v>
      </c>
    </row>
    <row r="16893" spans="1:8" x14ac:dyDescent="0.55000000000000004">
      <c r="A16893" s="33">
        <v>44267</v>
      </c>
      <c r="B16893" s="1" t="s">
        <v>28</v>
      </c>
      <c r="C16893">
        <v>946</v>
      </c>
      <c r="D16893">
        <v>28326</v>
      </c>
      <c r="E16893" s="32">
        <v>923</v>
      </c>
      <c r="F16893">
        <v>17</v>
      </c>
      <c r="G16893" s="32">
        <v>6</v>
      </c>
      <c r="H16893" s="32">
        <v>0</v>
      </c>
    </row>
    <row r="16894" spans="1:8" x14ac:dyDescent="0.55000000000000004">
      <c r="A16894" s="33">
        <v>44267</v>
      </c>
      <c r="B16894" s="1" t="s">
        <v>29</v>
      </c>
      <c r="C16894">
        <v>2399</v>
      </c>
      <c r="D16894">
        <v>104247</v>
      </c>
      <c r="E16894" s="32">
        <v>2356</v>
      </c>
      <c r="F16894">
        <v>41</v>
      </c>
      <c r="G16894" s="32">
        <v>34</v>
      </c>
      <c r="H16894" s="32">
        <v>0</v>
      </c>
    </row>
    <row r="16895" spans="1:8" x14ac:dyDescent="0.55000000000000004">
      <c r="A16895" s="33">
        <v>44267</v>
      </c>
      <c r="B16895" s="1" t="s">
        <v>30</v>
      </c>
      <c r="C16895">
        <v>4790</v>
      </c>
      <c r="D16895">
        <v>146038</v>
      </c>
      <c r="E16895" s="32">
        <v>4600</v>
      </c>
      <c r="F16895">
        <v>116</v>
      </c>
      <c r="G16895" s="32">
        <v>74</v>
      </c>
      <c r="H16895" s="32">
        <v>9</v>
      </c>
    </row>
    <row r="16896" spans="1:8" x14ac:dyDescent="0.55000000000000004">
      <c r="A16896" s="33">
        <v>44267</v>
      </c>
      <c r="B16896" s="1" t="s">
        <v>31</v>
      </c>
      <c r="C16896">
        <v>5373</v>
      </c>
      <c r="D16896">
        <v>217367</v>
      </c>
      <c r="E16896" s="32">
        <v>5042</v>
      </c>
      <c r="F16896">
        <v>102</v>
      </c>
      <c r="G16896" s="32">
        <v>229</v>
      </c>
      <c r="H16896" s="32">
        <v>1</v>
      </c>
    </row>
    <row r="16897" spans="1:8" x14ac:dyDescent="0.55000000000000004">
      <c r="A16897" s="33">
        <v>44267</v>
      </c>
      <c r="B16897" s="1" t="s">
        <v>32</v>
      </c>
      <c r="C16897">
        <v>26317</v>
      </c>
      <c r="D16897">
        <v>419863</v>
      </c>
      <c r="E16897" s="32">
        <v>25253</v>
      </c>
      <c r="F16897">
        <v>551</v>
      </c>
      <c r="G16897" s="32">
        <v>513</v>
      </c>
      <c r="H16897" s="32">
        <v>24</v>
      </c>
    </row>
    <row r="16898" spans="1:8" x14ac:dyDescent="0.55000000000000004">
      <c r="A16898" s="33">
        <v>44267</v>
      </c>
      <c r="B16898" s="1" t="s">
        <v>33</v>
      </c>
      <c r="C16898">
        <v>2593</v>
      </c>
      <c r="D16898">
        <v>70180</v>
      </c>
      <c r="E16898" s="32">
        <v>2523</v>
      </c>
      <c r="F16898">
        <v>63</v>
      </c>
      <c r="G16898" s="32">
        <v>86</v>
      </c>
      <c r="H16898" s="32">
        <v>4</v>
      </c>
    </row>
    <row r="16899" spans="1:8" x14ac:dyDescent="0.55000000000000004">
      <c r="A16899" s="33">
        <v>44267</v>
      </c>
      <c r="B16899" s="1" t="s">
        <v>34</v>
      </c>
      <c r="C16899">
        <v>2635</v>
      </c>
      <c r="D16899">
        <v>78219</v>
      </c>
      <c r="E16899" s="32">
        <v>2418</v>
      </c>
      <c r="F16899">
        <v>48</v>
      </c>
      <c r="G16899" s="32">
        <v>169</v>
      </c>
      <c r="H16899" s="32">
        <v>6</v>
      </c>
    </row>
    <row r="16900" spans="1:8" x14ac:dyDescent="0.55000000000000004">
      <c r="A16900" s="33">
        <v>44267</v>
      </c>
      <c r="B16900" s="1" t="s">
        <v>35</v>
      </c>
      <c r="C16900">
        <v>9173</v>
      </c>
      <c r="D16900">
        <v>163509</v>
      </c>
      <c r="E16900" s="32">
        <v>8841</v>
      </c>
      <c r="F16900">
        <v>164</v>
      </c>
      <c r="G16900" s="32">
        <v>183</v>
      </c>
      <c r="H16900" s="32">
        <v>1</v>
      </c>
    </row>
    <row r="16901" spans="1:8" x14ac:dyDescent="0.55000000000000004">
      <c r="A16901" s="33">
        <v>44267</v>
      </c>
      <c r="B16901" s="1" t="s">
        <v>36</v>
      </c>
      <c r="C16901">
        <v>48094</v>
      </c>
      <c r="D16901">
        <v>872121</v>
      </c>
      <c r="E16901" s="32">
        <v>45575</v>
      </c>
      <c r="F16901">
        <v>1150</v>
      </c>
      <c r="G16901" s="32">
        <v>956</v>
      </c>
      <c r="H16901" s="32">
        <v>61</v>
      </c>
    </row>
    <row r="16902" spans="1:8" x14ac:dyDescent="0.55000000000000004">
      <c r="A16902" s="33">
        <v>44267</v>
      </c>
      <c r="B16902" s="1" t="s">
        <v>37</v>
      </c>
      <c r="C16902">
        <v>18334</v>
      </c>
      <c r="D16902">
        <v>266138</v>
      </c>
      <c r="E16902" s="32">
        <v>17369</v>
      </c>
      <c r="F16902">
        <v>563</v>
      </c>
      <c r="G16902" s="32">
        <v>402</v>
      </c>
      <c r="H16902" s="32">
        <v>34</v>
      </c>
    </row>
    <row r="16903" spans="1:8" x14ac:dyDescent="0.55000000000000004">
      <c r="A16903" s="33">
        <v>44267</v>
      </c>
      <c r="B16903" s="1" t="s">
        <v>38</v>
      </c>
      <c r="C16903">
        <v>3443</v>
      </c>
      <c r="D16903">
        <v>87064</v>
      </c>
      <c r="E16903" s="32">
        <v>3313</v>
      </c>
      <c r="F16903">
        <v>48</v>
      </c>
      <c r="G16903" s="32">
        <v>82</v>
      </c>
      <c r="H16903" s="32">
        <v>5</v>
      </c>
    </row>
    <row r="16904" spans="1:8" x14ac:dyDescent="0.55000000000000004">
      <c r="A16904" s="33">
        <v>44267</v>
      </c>
      <c r="B16904" s="1" t="s">
        <v>39</v>
      </c>
      <c r="C16904">
        <v>1172</v>
      </c>
      <c r="D16904">
        <v>24983</v>
      </c>
      <c r="E16904" s="32">
        <v>1124</v>
      </c>
      <c r="F16904">
        <v>18</v>
      </c>
      <c r="G16904" s="32">
        <v>6</v>
      </c>
      <c r="H16904" s="32">
        <v>1</v>
      </c>
    </row>
    <row r="16905" spans="1:8" x14ac:dyDescent="0.55000000000000004">
      <c r="A16905" s="33">
        <v>44267</v>
      </c>
      <c r="B16905" s="1" t="s">
        <v>40</v>
      </c>
      <c r="C16905">
        <v>210</v>
      </c>
      <c r="D16905">
        <v>43462</v>
      </c>
      <c r="E16905" s="32">
        <v>205</v>
      </c>
      <c r="F16905">
        <v>2</v>
      </c>
      <c r="G16905" s="32">
        <v>1</v>
      </c>
      <c r="H16905" s="32">
        <v>0</v>
      </c>
    </row>
    <row r="16906" spans="1:8" x14ac:dyDescent="0.55000000000000004">
      <c r="A16906" s="33">
        <v>44267</v>
      </c>
      <c r="B16906" s="1" t="s">
        <v>41</v>
      </c>
      <c r="C16906">
        <v>284</v>
      </c>
      <c r="D16906">
        <v>16686</v>
      </c>
      <c r="E16906" s="32">
        <v>284</v>
      </c>
      <c r="F16906">
        <v>0</v>
      </c>
      <c r="G16906" s="32">
        <v>0</v>
      </c>
      <c r="H16906" s="32">
        <v>0</v>
      </c>
    </row>
    <row r="16907" spans="1:8" x14ac:dyDescent="0.55000000000000004">
      <c r="A16907" s="33">
        <v>44267</v>
      </c>
      <c r="B16907" s="1" t="s">
        <v>42</v>
      </c>
      <c r="C16907">
        <v>2571</v>
      </c>
      <c r="D16907">
        <v>72624</v>
      </c>
      <c r="E16907" s="32">
        <v>2441</v>
      </c>
      <c r="F16907">
        <v>34</v>
      </c>
      <c r="G16907" s="32">
        <v>77</v>
      </c>
      <c r="H16907" s="32">
        <v>1</v>
      </c>
    </row>
    <row r="16908" spans="1:8" x14ac:dyDescent="0.55000000000000004">
      <c r="A16908" s="33">
        <v>44267</v>
      </c>
      <c r="B16908" s="1" t="s">
        <v>43</v>
      </c>
      <c r="C16908">
        <v>5058</v>
      </c>
      <c r="D16908">
        <v>168924</v>
      </c>
      <c r="E16908" s="32">
        <v>4922</v>
      </c>
      <c r="F16908">
        <v>103</v>
      </c>
      <c r="G16908" s="32">
        <v>33</v>
      </c>
      <c r="H16908" s="32">
        <v>3</v>
      </c>
    </row>
    <row r="16909" spans="1:8" x14ac:dyDescent="0.55000000000000004">
      <c r="A16909" s="33">
        <v>44267</v>
      </c>
      <c r="B16909" s="1" t="s">
        <v>44</v>
      </c>
      <c r="C16909">
        <v>1389</v>
      </c>
      <c r="D16909">
        <v>62904</v>
      </c>
      <c r="E16909" s="32">
        <v>1324</v>
      </c>
      <c r="F16909">
        <v>42</v>
      </c>
      <c r="G16909" s="32">
        <v>23</v>
      </c>
      <c r="H16909" s="32">
        <v>0</v>
      </c>
    </row>
    <row r="16910" spans="1:8" x14ac:dyDescent="0.55000000000000004">
      <c r="A16910" s="33">
        <v>44267</v>
      </c>
      <c r="B16910" s="1" t="s">
        <v>45</v>
      </c>
      <c r="C16910">
        <v>464</v>
      </c>
      <c r="D16910">
        <v>28233</v>
      </c>
      <c r="E16910" s="32">
        <v>426</v>
      </c>
      <c r="F16910">
        <v>18</v>
      </c>
      <c r="G16910" s="32">
        <v>20</v>
      </c>
      <c r="H16910" s="32">
        <v>1</v>
      </c>
    </row>
    <row r="16911" spans="1:8" x14ac:dyDescent="0.55000000000000004">
      <c r="A16911" s="33">
        <v>44267</v>
      </c>
      <c r="B16911" s="1" t="s">
        <v>46</v>
      </c>
      <c r="C16911">
        <v>767</v>
      </c>
      <c r="D16911">
        <v>47048</v>
      </c>
      <c r="E16911" s="32">
        <v>731</v>
      </c>
      <c r="F16911">
        <v>18</v>
      </c>
      <c r="G16911" s="32">
        <v>18</v>
      </c>
      <c r="H16911" s="32">
        <v>0</v>
      </c>
    </row>
    <row r="16912" spans="1:8" x14ac:dyDescent="0.55000000000000004">
      <c r="A16912" s="33">
        <v>44267</v>
      </c>
      <c r="B16912" s="1" t="s">
        <v>47</v>
      </c>
      <c r="C16912">
        <v>1073</v>
      </c>
      <c r="D16912">
        <v>35150</v>
      </c>
      <c r="E16912" s="32">
        <v>1032</v>
      </c>
      <c r="F16912">
        <v>24</v>
      </c>
      <c r="G16912" s="32">
        <v>17</v>
      </c>
      <c r="H16912" s="32">
        <v>1</v>
      </c>
    </row>
    <row r="16913" spans="1:8" x14ac:dyDescent="0.55000000000000004">
      <c r="A16913" s="33">
        <v>44267</v>
      </c>
      <c r="B16913" s="1" t="s">
        <v>48</v>
      </c>
      <c r="C16913">
        <v>908</v>
      </c>
      <c r="D16913">
        <v>7217</v>
      </c>
      <c r="E16913" s="32">
        <v>871</v>
      </c>
      <c r="F16913">
        <v>19</v>
      </c>
      <c r="G16913" s="32">
        <v>18</v>
      </c>
      <c r="H16913" s="32">
        <v>3</v>
      </c>
    </row>
    <row r="16914" spans="1:8" x14ac:dyDescent="0.55000000000000004">
      <c r="A16914" s="33">
        <v>44267</v>
      </c>
      <c r="B16914" s="1" t="s">
        <v>49</v>
      </c>
      <c r="C16914">
        <v>18388</v>
      </c>
      <c r="D16914">
        <v>468856</v>
      </c>
      <c r="E16914" s="32">
        <v>17675</v>
      </c>
      <c r="F16914">
        <v>309</v>
      </c>
      <c r="G16914" s="32">
        <v>404</v>
      </c>
      <c r="H16914" s="32">
        <v>16</v>
      </c>
    </row>
    <row r="16915" spans="1:8" x14ac:dyDescent="0.55000000000000004">
      <c r="A16915" s="33">
        <v>44267</v>
      </c>
      <c r="B16915" s="1" t="s">
        <v>50</v>
      </c>
      <c r="C16915">
        <v>1136</v>
      </c>
      <c r="D16915">
        <v>29580</v>
      </c>
      <c r="E16915" s="32">
        <v>1068</v>
      </c>
      <c r="F16915">
        <v>10</v>
      </c>
      <c r="G16915" s="32">
        <v>78</v>
      </c>
      <c r="H16915" s="32">
        <v>1</v>
      </c>
    </row>
    <row r="16916" spans="1:8" x14ac:dyDescent="0.55000000000000004">
      <c r="A16916" s="33">
        <v>44267</v>
      </c>
      <c r="B16916" s="1" t="s">
        <v>51</v>
      </c>
      <c r="C16916">
        <v>1613</v>
      </c>
      <c r="D16916">
        <v>71181</v>
      </c>
      <c r="E16916" s="32">
        <v>1573</v>
      </c>
      <c r="F16916">
        <v>37</v>
      </c>
      <c r="G16916" s="32">
        <v>3</v>
      </c>
      <c r="H16916" s="32">
        <v>0</v>
      </c>
    </row>
    <row r="16917" spans="1:8" x14ac:dyDescent="0.55000000000000004">
      <c r="A16917" s="33">
        <v>44267</v>
      </c>
      <c r="B16917" s="1" t="s">
        <v>52</v>
      </c>
      <c r="C16917">
        <v>3469</v>
      </c>
      <c r="D16917">
        <v>57235</v>
      </c>
      <c r="E16917" s="32">
        <v>3366</v>
      </c>
      <c r="F16917">
        <v>73</v>
      </c>
      <c r="G16917" s="32">
        <v>28</v>
      </c>
      <c r="H16917" s="32">
        <v>1</v>
      </c>
    </row>
    <row r="16918" spans="1:8" x14ac:dyDescent="0.55000000000000004">
      <c r="A16918" s="33">
        <v>44267</v>
      </c>
      <c r="B16918" s="1" t="s">
        <v>53</v>
      </c>
      <c r="C16918">
        <v>1297</v>
      </c>
      <c r="D16918">
        <v>85075</v>
      </c>
      <c r="E16918" s="32">
        <v>1268</v>
      </c>
      <c r="F16918">
        <v>22</v>
      </c>
      <c r="G16918" s="32">
        <v>7</v>
      </c>
      <c r="H16918" s="32">
        <v>0</v>
      </c>
    </row>
    <row r="16919" spans="1:8" x14ac:dyDescent="0.55000000000000004">
      <c r="A16919" s="33">
        <v>44267</v>
      </c>
      <c r="B16919" s="1" t="s">
        <v>54</v>
      </c>
      <c r="C16919">
        <v>1953</v>
      </c>
      <c r="D16919">
        <v>24803</v>
      </c>
      <c r="E16919" s="32">
        <v>1918</v>
      </c>
      <c r="F16919">
        <v>22</v>
      </c>
      <c r="G16919" s="32">
        <v>6</v>
      </c>
      <c r="H16919" s="32">
        <v>0</v>
      </c>
    </row>
    <row r="16920" spans="1:8" x14ac:dyDescent="0.55000000000000004">
      <c r="A16920" s="33">
        <v>44267</v>
      </c>
      <c r="B16920" s="1" t="s">
        <v>55</v>
      </c>
      <c r="C16920">
        <v>1762</v>
      </c>
      <c r="D16920">
        <v>69460</v>
      </c>
      <c r="E16920" s="32">
        <v>1752</v>
      </c>
      <c r="F16920">
        <v>27</v>
      </c>
      <c r="G16920" s="32">
        <v>10</v>
      </c>
      <c r="H16920" s="32">
        <v>1</v>
      </c>
    </row>
    <row r="16921" spans="1:8" x14ac:dyDescent="0.55000000000000004">
      <c r="A16921" s="33">
        <v>44267</v>
      </c>
      <c r="B16921" s="1" t="s">
        <v>56</v>
      </c>
      <c r="C16921">
        <v>8445</v>
      </c>
      <c r="D16921">
        <v>152149</v>
      </c>
      <c r="E16921" s="32">
        <v>8044</v>
      </c>
      <c r="F16921">
        <v>122</v>
      </c>
      <c r="G16921" s="32">
        <v>285</v>
      </c>
      <c r="H16921" s="32">
        <v>1</v>
      </c>
    </row>
    <row r="16922" spans="1:8" x14ac:dyDescent="0.55000000000000004">
      <c r="A16922" s="33">
        <v>44268</v>
      </c>
      <c r="B16922" s="1" t="s">
        <v>7</v>
      </c>
      <c r="C16922">
        <v>19845</v>
      </c>
      <c r="D16922">
        <v>409517</v>
      </c>
      <c r="E16922" s="32">
        <v>18439</v>
      </c>
      <c r="F16922">
        <v>706</v>
      </c>
      <c r="G16922" s="32">
        <v>703</v>
      </c>
      <c r="H16922" s="32">
        <v>3</v>
      </c>
    </row>
    <row r="16923" spans="1:8" x14ac:dyDescent="0.55000000000000004">
      <c r="A16923" s="33">
        <v>44268</v>
      </c>
      <c r="B16923" s="1" t="s">
        <v>11</v>
      </c>
      <c r="C16923">
        <v>852</v>
      </c>
      <c r="D16923">
        <v>21461</v>
      </c>
      <c r="E16923" s="32">
        <v>796</v>
      </c>
      <c r="F16923">
        <v>20</v>
      </c>
      <c r="G16923" s="32">
        <v>36</v>
      </c>
      <c r="H16923" s="32">
        <v>0</v>
      </c>
    </row>
    <row r="16924" spans="1:8" x14ac:dyDescent="0.55000000000000004">
      <c r="A16924" s="33">
        <v>44268</v>
      </c>
      <c r="B16924" s="1" t="s">
        <v>12</v>
      </c>
      <c r="C16924">
        <v>561</v>
      </c>
      <c r="D16924">
        <v>29554</v>
      </c>
      <c r="E16924" s="32">
        <v>525</v>
      </c>
      <c r="F16924">
        <v>30</v>
      </c>
      <c r="G16924" s="32">
        <v>6</v>
      </c>
      <c r="H16924" s="32">
        <v>0</v>
      </c>
    </row>
    <row r="16925" spans="1:8" x14ac:dyDescent="0.55000000000000004">
      <c r="A16925" s="33">
        <v>44268</v>
      </c>
      <c r="B16925" s="1" t="s">
        <v>13</v>
      </c>
      <c r="C16925">
        <v>4006</v>
      </c>
      <c r="D16925">
        <v>74112</v>
      </c>
      <c r="E16925" s="32">
        <v>3651</v>
      </c>
      <c r="F16925">
        <v>25</v>
      </c>
      <c r="G16925" s="32">
        <v>330</v>
      </c>
      <c r="H16925" s="32">
        <v>5</v>
      </c>
    </row>
    <row r="16926" spans="1:8" x14ac:dyDescent="0.55000000000000004">
      <c r="A16926" s="33">
        <v>44268</v>
      </c>
      <c r="B16926" s="1" t="s">
        <v>14</v>
      </c>
      <c r="C16926">
        <v>269</v>
      </c>
      <c r="D16926">
        <v>7148</v>
      </c>
      <c r="E16926" s="32">
        <v>262</v>
      </c>
      <c r="F16926">
        <v>6</v>
      </c>
      <c r="G16926" s="32">
        <v>1</v>
      </c>
      <c r="H16926" s="32">
        <v>0</v>
      </c>
    </row>
    <row r="16927" spans="1:8" x14ac:dyDescent="0.55000000000000004">
      <c r="A16927" s="33">
        <v>44268</v>
      </c>
      <c r="B16927" s="1" t="s">
        <v>15</v>
      </c>
      <c r="C16927">
        <v>553</v>
      </c>
      <c r="D16927">
        <v>28974</v>
      </c>
      <c r="E16927" s="32">
        <v>523</v>
      </c>
      <c r="F16927">
        <v>15</v>
      </c>
      <c r="G16927" s="32">
        <v>15</v>
      </c>
      <c r="H16927" s="32">
        <v>0</v>
      </c>
    </row>
    <row r="16928" spans="1:8" x14ac:dyDescent="0.55000000000000004">
      <c r="A16928" s="33">
        <v>44268</v>
      </c>
      <c r="B16928" s="1" t="s">
        <v>16</v>
      </c>
      <c r="C16928">
        <v>2183</v>
      </c>
      <c r="D16928">
        <v>125371</v>
      </c>
      <c r="E16928" s="32">
        <v>1849</v>
      </c>
      <c r="F16928">
        <v>91</v>
      </c>
      <c r="G16928" s="32">
        <v>243</v>
      </c>
      <c r="H16928" s="32">
        <v>10</v>
      </c>
    </row>
    <row r="16929" spans="1:8" x14ac:dyDescent="0.55000000000000004">
      <c r="A16929" s="33">
        <v>44268</v>
      </c>
      <c r="B16929" s="1" t="s">
        <v>17</v>
      </c>
      <c r="C16929">
        <v>6166</v>
      </c>
      <c r="D16929">
        <v>25169</v>
      </c>
      <c r="E16929" s="32">
        <v>5726</v>
      </c>
      <c r="F16929">
        <v>121</v>
      </c>
      <c r="G16929" s="32">
        <v>319</v>
      </c>
      <c r="H16929" s="32">
        <v>4</v>
      </c>
    </row>
    <row r="16930" spans="1:8" x14ac:dyDescent="0.55000000000000004">
      <c r="A16930" s="33">
        <v>44268</v>
      </c>
      <c r="B16930" s="1" t="s">
        <v>18</v>
      </c>
      <c r="C16930">
        <v>4260</v>
      </c>
      <c r="D16930">
        <v>156347</v>
      </c>
      <c r="E16930" s="32">
        <v>4054</v>
      </c>
      <c r="F16930">
        <v>68</v>
      </c>
      <c r="G16930" s="32">
        <v>138</v>
      </c>
      <c r="H16930" s="32">
        <v>1</v>
      </c>
    </row>
    <row r="16931" spans="1:8" x14ac:dyDescent="0.55000000000000004">
      <c r="A16931" s="33">
        <v>44268</v>
      </c>
      <c r="B16931" s="1" t="s">
        <v>19</v>
      </c>
      <c r="C16931">
        <v>4683</v>
      </c>
      <c r="D16931">
        <v>100905</v>
      </c>
      <c r="E16931" s="32">
        <v>4456</v>
      </c>
      <c r="F16931">
        <v>90</v>
      </c>
      <c r="G16931" s="32">
        <v>137</v>
      </c>
      <c r="H16931" s="32">
        <v>3</v>
      </c>
    </row>
    <row r="16932" spans="1:8" x14ac:dyDescent="0.55000000000000004">
      <c r="A16932" s="33">
        <v>44268</v>
      </c>
      <c r="B16932" s="1" t="s">
        <v>20</v>
      </c>
      <c r="C16932">
        <v>30827</v>
      </c>
      <c r="D16932">
        <v>590255</v>
      </c>
      <c r="E16932" s="32">
        <v>28623</v>
      </c>
      <c r="F16932">
        <v>655</v>
      </c>
      <c r="G16932" s="32">
        <v>1549</v>
      </c>
      <c r="H16932" s="32">
        <v>43</v>
      </c>
    </row>
    <row r="16933" spans="1:8" x14ac:dyDescent="0.55000000000000004">
      <c r="A16933" s="33">
        <v>44268</v>
      </c>
      <c r="B16933" s="1" t="s">
        <v>21</v>
      </c>
      <c r="C16933">
        <v>27853</v>
      </c>
      <c r="D16933">
        <v>438920</v>
      </c>
      <c r="E16933" s="32">
        <v>26145</v>
      </c>
      <c r="F16933">
        <v>508</v>
      </c>
      <c r="G16933" s="32">
        <v>1200</v>
      </c>
      <c r="H16933" s="32">
        <v>21</v>
      </c>
    </row>
    <row r="16934" spans="1:8" x14ac:dyDescent="0.55000000000000004">
      <c r="A16934" s="33">
        <v>44268</v>
      </c>
      <c r="B16934" s="1" t="s">
        <v>22</v>
      </c>
      <c r="C16934">
        <v>115170</v>
      </c>
      <c r="D16934">
        <v>1628135</v>
      </c>
      <c r="E16934" s="32">
        <v>110847</v>
      </c>
      <c r="F16934">
        <v>1577</v>
      </c>
      <c r="G16934" s="32">
        <v>2746</v>
      </c>
      <c r="H16934" s="32">
        <v>40</v>
      </c>
    </row>
    <row r="16935" spans="1:8" x14ac:dyDescent="0.55000000000000004">
      <c r="A16935" s="33">
        <v>44268</v>
      </c>
      <c r="B16935" s="1" t="s">
        <v>23</v>
      </c>
      <c r="C16935">
        <v>46283</v>
      </c>
      <c r="D16935">
        <v>634658</v>
      </c>
      <c r="E16935" s="32">
        <v>44560</v>
      </c>
      <c r="F16935">
        <v>741</v>
      </c>
      <c r="G16935" s="32">
        <v>982</v>
      </c>
      <c r="H16935" s="32">
        <v>24</v>
      </c>
    </row>
    <row r="16936" spans="1:8" x14ac:dyDescent="0.55000000000000004">
      <c r="A16936" s="33">
        <v>44268</v>
      </c>
      <c r="B16936" s="1" t="s">
        <v>24</v>
      </c>
      <c r="C16936">
        <v>1180</v>
      </c>
      <c r="D16936">
        <v>46600</v>
      </c>
      <c r="E16936" s="32">
        <v>1069</v>
      </c>
      <c r="F16936">
        <v>16</v>
      </c>
      <c r="G16936" s="32">
        <v>95</v>
      </c>
      <c r="H16936" s="32">
        <v>1</v>
      </c>
    </row>
    <row r="16937" spans="1:8" x14ac:dyDescent="0.55000000000000004">
      <c r="A16937" s="33">
        <v>44268</v>
      </c>
      <c r="B16937" s="1" t="s">
        <v>25</v>
      </c>
      <c r="C16937">
        <v>909</v>
      </c>
      <c r="D16937">
        <v>38443</v>
      </c>
      <c r="E16937" s="32">
        <v>873</v>
      </c>
      <c r="F16937">
        <v>28</v>
      </c>
      <c r="G16937" s="32">
        <v>8</v>
      </c>
      <c r="H16937" s="32">
        <v>1</v>
      </c>
    </row>
    <row r="16938" spans="1:8" x14ac:dyDescent="0.55000000000000004">
      <c r="A16938" s="33">
        <v>44268</v>
      </c>
      <c r="B16938" s="1" t="s">
        <v>26</v>
      </c>
      <c r="C16938">
        <v>1883</v>
      </c>
      <c r="D16938">
        <v>55235</v>
      </c>
      <c r="E16938" s="32">
        <v>1796</v>
      </c>
      <c r="F16938">
        <v>62</v>
      </c>
      <c r="G16938" s="32">
        <v>24</v>
      </c>
      <c r="H16938" s="32">
        <v>3</v>
      </c>
    </row>
    <row r="16939" spans="1:8" x14ac:dyDescent="0.55000000000000004">
      <c r="A16939" s="33">
        <v>44268</v>
      </c>
      <c r="B16939" s="1" t="s">
        <v>27</v>
      </c>
      <c r="C16939">
        <v>546</v>
      </c>
      <c r="D16939">
        <v>33315</v>
      </c>
      <c r="E16939" s="32">
        <v>519</v>
      </c>
      <c r="F16939">
        <v>25</v>
      </c>
      <c r="G16939" s="32">
        <v>2</v>
      </c>
      <c r="H16939" s="32">
        <v>0</v>
      </c>
    </row>
    <row r="16940" spans="1:8" x14ac:dyDescent="0.55000000000000004">
      <c r="A16940" s="33">
        <v>44268</v>
      </c>
      <c r="B16940" s="1" t="s">
        <v>28</v>
      </c>
      <c r="C16940">
        <v>946</v>
      </c>
      <c r="D16940">
        <v>28326</v>
      </c>
      <c r="E16940" s="32">
        <v>923</v>
      </c>
      <c r="F16940">
        <v>17</v>
      </c>
      <c r="G16940" s="32">
        <v>6</v>
      </c>
      <c r="H16940" s="32">
        <v>0</v>
      </c>
    </row>
    <row r="16941" spans="1:8" x14ac:dyDescent="0.55000000000000004">
      <c r="A16941" s="33">
        <v>44268</v>
      </c>
      <c r="B16941" s="1" t="s">
        <v>29</v>
      </c>
      <c r="C16941">
        <v>2407</v>
      </c>
      <c r="D16941">
        <v>104247</v>
      </c>
      <c r="E16941" s="32">
        <v>2356</v>
      </c>
      <c r="F16941">
        <v>41</v>
      </c>
      <c r="G16941" s="32">
        <v>41</v>
      </c>
      <c r="H16941" s="32">
        <v>0</v>
      </c>
    </row>
    <row r="16942" spans="1:8" x14ac:dyDescent="0.55000000000000004">
      <c r="A16942" s="33">
        <v>44268</v>
      </c>
      <c r="B16942" s="1" t="s">
        <v>30</v>
      </c>
      <c r="C16942">
        <v>4794</v>
      </c>
      <c r="D16942">
        <v>146680</v>
      </c>
      <c r="E16942" s="32">
        <v>4602</v>
      </c>
      <c r="F16942">
        <v>117</v>
      </c>
      <c r="G16942" s="32">
        <v>75</v>
      </c>
      <c r="H16942" s="32">
        <v>8</v>
      </c>
    </row>
    <row r="16943" spans="1:8" x14ac:dyDescent="0.55000000000000004">
      <c r="A16943" s="33">
        <v>44268</v>
      </c>
      <c r="B16943" s="1" t="s">
        <v>31</v>
      </c>
      <c r="C16943">
        <v>5391</v>
      </c>
      <c r="D16943">
        <v>217367</v>
      </c>
      <c r="E16943" s="32">
        <v>5069</v>
      </c>
      <c r="F16943">
        <v>102</v>
      </c>
      <c r="G16943" s="32">
        <v>220</v>
      </c>
      <c r="H16943" s="32">
        <v>0</v>
      </c>
    </row>
    <row r="16944" spans="1:8" x14ac:dyDescent="0.55000000000000004">
      <c r="A16944" s="33">
        <v>44268</v>
      </c>
      <c r="B16944" s="1" t="s">
        <v>32</v>
      </c>
      <c r="C16944">
        <v>26369</v>
      </c>
      <c r="D16944">
        <v>419863</v>
      </c>
      <c r="E16944" s="32">
        <v>25299</v>
      </c>
      <c r="F16944">
        <v>554</v>
      </c>
      <c r="G16944" s="32">
        <v>516</v>
      </c>
      <c r="H16944" s="32">
        <v>22</v>
      </c>
    </row>
    <row r="16945" spans="1:8" x14ac:dyDescent="0.55000000000000004">
      <c r="A16945" s="33">
        <v>44268</v>
      </c>
      <c r="B16945" s="1" t="s">
        <v>33</v>
      </c>
      <c r="C16945">
        <v>2598</v>
      </c>
      <c r="D16945">
        <v>70180</v>
      </c>
      <c r="E16945" s="32">
        <v>2528</v>
      </c>
      <c r="F16945">
        <v>63</v>
      </c>
      <c r="G16945" s="32">
        <v>86</v>
      </c>
      <c r="H16945" s="32">
        <v>4</v>
      </c>
    </row>
    <row r="16946" spans="1:8" x14ac:dyDescent="0.55000000000000004">
      <c r="A16946" s="33">
        <v>44268</v>
      </c>
      <c r="B16946" s="1" t="s">
        <v>34</v>
      </c>
      <c r="C16946">
        <v>2638</v>
      </c>
      <c r="D16946">
        <v>78998</v>
      </c>
      <c r="E16946" s="32">
        <v>2438</v>
      </c>
      <c r="F16946">
        <v>48</v>
      </c>
      <c r="G16946" s="32">
        <v>152</v>
      </c>
      <c r="H16946" s="32">
        <v>7</v>
      </c>
    </row>
    <row r="16947" spans="1:8" x14ac:dyDescent="0.55000000000000004">
      <c r="A16947" s="33">
        <v>44268</v>
      </c>
      <c r="B16947" s="1" t="s">
        <v>35</v>
      </c>
      <c r="C16947">
        <v>9173</v>
      </c>
      <c r="D16947">
        <v>163509</v>
      </c>
      <c r="E16947" s="32">
        <v>8841</v>
      </c>
      <c r="F16947">
        <v>164</v>
      </c>
      <c r="G16947" s="32">
        <v>183</v>
      </c>
      <c r="H16947" s="32">
        <v>1</v>
      </c>
    </row>
    <row r="16948" spans="1:8" x14ac:dyDescent="0.55000000000000004">
      <c r="A16948" s="33">
        <v>44268</v>
      </c>
      <c r="B16948" s="1" t="s">
        <v>36</v>
      </c>
      <c r="C16948">
        <v>48214</v>
      </c>
      <c r="D16948">
        <v>881164</v>
      </c>
      <c r="E16948" s="32">
        <v>45679</v>
      </c>
      <c r="F16948">
        <v>1154</v>
      </c>
      <c r="G16948" s="32">
        <v>969</v>
      </c>
      <c r="H16948" s="32">
        <v>60</v>
      </c>
    </row>
    <row r="16949" spans="1:8" x14ac:dyDescent="0.55000000000000004">
      <c r="A16949" s="33">
        <v>44268</v>
      </c>
      <c r="B16949" s="1" t="s">
        <v>37</v>
      </c>
      <c r="C16949">
        <v>18383</v>
      </c>
      <c r="D16949">
        <v>267708</v>
      </c>
      <c r="E16949" s="32">
        <v>17393</v>
      </c>
      <c r="F16949">
        <v>564</v>
      </c>
      <c r="G16949" s="32">
        <v>426</v>
      </c>
      <c r="H16949" s="32">
        <v>34</v>
      </c>
    </row>
    <row r="16950" spans="1:8" x14ac:dyDescent="0.55000000000000004">
      <c r="A16950" s="33">
        <v>44268</v>
      </c>
      <c r="B16950" s="1" t="s">
        <v>38</v>
      </c>
      <c r="C16950">
        <v>3448</v>
      </c>
      <c r="D16950">
        <v>87064</v>
      </c>
      <c r="E16950" s="32">
        <v>3320</v>
      </c>
      <c r="F16950">
        <v>48</v>
      </c>
      <c r="G16950" s="32">
        <v>80</v>
      </c>
      <c r="H16950" s="32">
        <v>5</v>
      </c>
    </row>
    <row r="16951" spans="1:8" x14ac:dyDescent="0.55000000000000004">
      <c r="A16951" s="33">
        <v>44268</v>
      </c>
      <c r="B16951" s="1" t="s">
        <v>39</v>
      </c>
      <c r="C16951">
        <v>1172</v>
      </c>
      <c r="D16951">
        <v>25024</v>
      </c>
      <c r="E16951" s="32">
        <v>1124</v>
      </c>
      <c r="F16951">
        <v>18</v>
      </c>
      <c r="G16951" s="32">
        <v>6</v>
      </c>
      <c r="H16951" s="32">
        <v>1</v>
      </c>
    </row>
    <row r="16952" spans="1:8" x14ac:dyDescent="0.55000000000000004">
      <c r="A16952" s="33">
        <v>44268</v>
      </c>
      <c r="B16952" s="1" t="s">
        <v>40</v>
      </c>
      <c r="C16952">
        <v>210</v>
      </c>
      <c r="D16952">
        <v>43485</v>
      </c>
      <c r="E16952" s="32">
        <v>205</v>
      </c>
      <c r="F16952">
        <v>2</v>
      </c>
      <c r="G16952" s="32">
        <v>1</v>
      </c>
      <c r="H16952" s="32">
        <v>0</v>
      </c>
    </row>
    <row r="16953" spans="1:8" x14ac:dyDescent="0.55000000000000004">
      <c r="A16953" s="33">
        <v>44268</v>
      </c>
      <c r="B16953" s="1" t="s">
        <v>41</v>
      </c>
      <c r="C16953">
        <v>284</v>
      </c>
      <c r="D16953">
        <v>16686</v>
      </c>
      <c r="E16953" s="32">
        <v>284</v>
      </c>
      <c r="F16953">
        <v>0</v>
      </c>
      <c r="G16953" s="32">
        <v>0</v>
      </c>
      <c r="H16953" s="32">
        <v>0</v>
      </c>
    </row>
    <row r="16954" spans="1:8" x14ac:dyDescent="0.55000000000000004">
      <c r="A16954" s="33">
        <v>44268</v>
      </c>
      <c r="B16954" s="1" t="s">
        <v>42</v>
      </c>
      <c r="C16954">
        <v>2577</v>
      </c>
      <c r="D16954">
        <v>72624</v>
      </c>
      <c r="E16954" s="32">
        <v>2441</v>
      </c>
      <c r="F16954">
        <v>34</v>
      </c>
      <c r="G16954" s="32">
        <v>77</v>
      </c>
      <c r="H16954" s="32">
        <v>1</v>
      </c>
    </row>
    <row r="16955" spans="1:8" x14ac:dyDescent="0.55000000000000004">
      <c r="A16955" s="33">
        <v>44268</v>
      </c>
      <c r="B16955" s="1" t="s">
        <v>43</v>
      </c>
      <c r="C16955">
        <v>5059</v>
      </c>
      <c r="D16955">
        <v>168924</v>
      </c>
      <c r="E16955" s="32">
        <v>4924</v>
      </c>
      <c r="F16955">
        <v>103</v>
      </c>
      <c r="G16955" s="32">
        <v>32</v>
      </c>
      <c r="H16955" s="32">
        <v>3</v>
      </c>
    </row>
    <row r="16956" spans="1:8" x14ac:dyDescent="0.55000000000000004">
      <c r="A16956" s="33">
        <v>44268</v>
      </c>
      <c r="B16956" s="1" t="s">
        <v>44</v>
      </c>
      <c r="C16956">
        <v>1390</v>
      </c>
      <c r="D16956">
        <v>62904</v>
      </c>
      <c r="E16956" s="32">
        <v>1324</v>
      </c>
      <c r="F16956">
        <v>42</v>
      </c>
      <c r="G16956" s="32">
        <v>24</v>
      </c>
      <c r="H16956" s="32">
        <v>0</v>
      </c>
    </row>
    <row r="16957" spans="1:8" x14ac:dyDescent="0.55000000000000004">
      <c r="A16957" s="33">
        <v>44268</v>
      </c>
      <c r="B16957" s="1" t="s">
        <v>45</v>
      </c>
      <c r="C16957">
        <v>464</v>
      </c>
      <c r="D16957">
        <v>28299</v>
      </c>
      <c r="E16957" s="32">
        <v>428</v>
      </c>
      <c r="F16957">
        <v>18</v>
      </c>
      <c r="G16957" s="32">
        <v>18</v>
      </c>
      <c r="H16957" s="32">
        <v>1</v>
      </c>
    </row>
    <row r="16958" spans="1:8" x14ac:dyDescent="0.55000000000000004">
      <c r="A16958" s="33">
        <v>44268</v>
      </c>
      <c r="B16958" s="1" t="s">
        <v>46</v>
      </c>
      <c r="C16958">
        <v>768</v>
      </c>
      <c r="D16958">
        <v>47272</v>
      </c>
      <c r="E16958" s="32">
        <v>732</v>
      </c>
      <c r="F16958">
        <v>18</v>
      </c>
      <c r="G16958" s="32">
        <v>18</v>
      </c>
      <c r="H16958" s="32">
        <v>0</v>
      </c>
    </row>
    <row r="16959" spans="1:8" x14ac:dyDescent="0.55000000000000004">
      <c r="A16959" s="33">
        <v>44268</v>
      </c>
      <c r="B16959" s="1" t="s">
        <v>47</v>
      </c>
      <c r="C16959">
        <v>1073</v>
      </c>
      <c r="D16959">
        <v>35160</v>
      </c>
      <c r="E16959" s="32">
        <v>1034</v>
      </c>
      <c r="F16959">
        <v>24</v>
      </c>
      <c r="G16959" s="32">
        <v>15</v>
      </c>
      <c r="H16959" s="32">
        <v>1</v>
      </c>
    </row>
    <row r="16960" spans="1:8" x14ac:dyDescent="0.55000000000000004">
      <c r="A16960" s="33">
        <v>44268</v>
      </c>
      <c r="B16960" s="1" t="s">
        <v>48</v>
      </c>
      <c r="C16960">
        <v>908</v>
      </c>
      <c r="D16960">
        <v>7217</v>
      </c>
      <c r="E16960" s="32">
        <v>876</v>
      </c>
      <c r="F16960">
        <v>19</v>
      </c>
      <c r="G16960" s="32">
        <v>13</v>
      </c>
      <c r="H16960" s="32">
        <v>3</v>
      </c>
    </row>
    <row r="16961" spans="1:8" x14ac:dyDescent="0.55000000000000004">
      <c r="A16961" s="33">
        <v>44268</v>
      </c>
      <c r="B16961" s="1" t="s">
        <v>49</v>
      </c>
      <c r="C16961">
        <v>18431</v>
      </c>
      <c r="D16961">
        <v>470980</v>
      </c>
      <c r="E16961" s="32">
        <v>17720</v>
      </c>
      <c r="F16961">
        <v>311</v>
      </c>
      <c r="G16961" s="32">
        <v>400</v>
      </c>
      <c r="H16961" s="32">
        <v>14</v>
      </c>
    </row>
    <row r="16962" spans="1:8" x14ac:dyDescent="0.55000000000000004">
      <c r="A16962" s="33">
        <v>44268</v>
      </c>
      <c r="B16962" s="1" t="s">
        <v>50</v>
      </c>
      <c r="C16962">
        <v>1139</v>
      </c>
      <c r="D16962">
        <v>29776</v>
      </c>
      <c r="E16962" s="32">
        <v>1068</v>
      </c>
      <c r="F16962">
        <v>10</v>
      </c>
      <c r="G16962" s="32">
        <v>81</v>
      </c>
      <c r="H16962" s="32">
        <v>1</v>
      </c>
    </row>
    <row r="16963" spans="1:8" x14ac:dyDescent="0.55000000000000004">
      <c r="A16963" s="33">
        <v>44268</v>
      </c>
      <c r="B16963" s="1" t="s">
        <v>51</v>
      </c>
      <c r="C16963">
        <v>1613</v>
      </c>
      <c r="D16963">
        <v>71412</v>
      </c>
      <c r="E16963" s="32">
        <v>1573</v>
      </c>
      <c r="F16963">
        <v>37</v>
      </c>
      <c r="G16963" s="32">
        <v>3</v>
      </c>
      <c r="H16963" s="32">
        <v>0</v>
      </c>
    </row>
    <row r="16964" spans="1:8" x14ac:dyDescent="0.55000000000000004">
      <c r="A16964" s="33">
        <v>44268</v>
      </c>
      <c r="B16964" s="1" t="s">
        <v>52</v>
      </c>
      <c r="C16964">
        <v>3469</v>
      </c>
      <c r="D16964">
        <v>57325</v>
      </c>
      <c r="E16964" s="32">
        <v>3372</v>
      </c>
      <c r="F16964">
        <v>73</v>
      </c>
      <c r="G16964" s="32">
        <v>28</v>
      </c>
      <c r="H16964" s="32">
        <v>1</v>
      </c>
    </row>
    <row r="16965" spans="1:8" x14ac:dyDescent="0.55000000000000004">
      <c r="A16965" s="33">
        <v>44268</v>
      </c>
      <c r="B16965" s="1" t="s">
        <v>53</v>
      </c>
      <c r="C16965">
        <v>1298</v>
      </c>
      <c r="D16965">
        <v>85431</v>
      </c>
      <c r="E16965" s="32">
        <v>1268</v>
      </c>
      <c r="F16965">
        <v>22</v>
      </c>
      <c r="G16965" s="32">
        <v>8</v>
      </c>
      <c r="H16965" s="32">
        <v>0</v>
      </c>
    </row>
    <row r="16966" spans="1:8" x14ac:dyDescent="0.55000000000000004">
      <c r="A16966" s="33">
        <v>44268</v>
      </c>
      <c r="B16966" s="1" t="s">
        <v>54</v>
      </c>
      <c r="C16966">
        <v>1953</v>
      </c>
      <c r="D16966">
        <v>24803</v>
      </c>
      <c r="E16966" s="32">
        <v>1918</v>
      </c>
      <c r="F16966">
        <v>22</v>
      </c>
      <c r="G16966" s="32">
        <v>6</v>
      </c>
      <c r="H16966" s="32">
        <v>0</v>
      </c>
    </row>
    <row r="16967" spans="1:8" x14ac:dyDescent="0.55000000000000004">
      <c r="A16967" s="33">
        <v>44268</v>
      </c>
      <c r="B16967" s="1" t="s">
        <v>55</v>
      </c>
      <c r="C16967">
        <v>1762</v>
      </c>
      <c r="D16967">
        <v>69602</v>
      </c>
      <c r="E16967" s="32">
        <v>1753</v>
      </c>
      <c r="F16967">
        <v>27</v>
      </c>
      <c r="G16967" s="32">
        <v>9</v>
      </c>
      <c r="H16967" s="32">
        <v>1</v>
      </c>
    </row>
    <row r="16968" spans="1:8" x14ac:dyDescent="0.55000000000000004">
      <c r="A16968" s="33">
        <v>44268</v>
      </c>
      <c r="B16968" s="1" t="s">
        <v>56</v>
      </c>
      <c r="C16968">
        <v>8473</v>
      </c>
      <c r="D16968">
        <v>152548</v>
      </c>
      <c r="E16968" s="32">
        <v>8072</v>
      </c>
      <c r="F16968">
        <v>122</v>
      </c>
      <c r="G16968" s="32">
        <v>285</v>
      </c>
      <c r="H16968" s="32">
        <v>1</v>
      </c>
    </row>
    <row r="16969" spans="1:8" x14ac:dyDescent="0.55000000000000004">
      <c r="A16969" s="33">
        <v>44269</v>
      </c>
      <c r="B16969" s="1" t="s">
        <v>7</v>
      </c>
      <c r="C16969">
        <v>19890</v>
      </c>
      <c r="D16969">
        <v>411199</v>
      </c>
      <c r="E16969" s="32">
        <v>18480</v>
      </c>
      <c r="F16969">
        <v>707</v>
      </c>
      <c r="G16969" s="32">
        <v>700</v>
      </c>
      <c r="H16969" s="32">
        <v>3</v>
      </c>
    </row>
    <row r="16970" spans="1:8" x14ac:dyDescent="0.55000000000000004">
      <c r="A16970" s="33">
        <v>44269</v>
      </c>
      <c r="B16970" s="1" t="s">
        <v>11</v>
      </c>
      <c r="C16970">
        <v>859</v>
      </c>
      <c r="D16970">
        <v>21570</v>
      </c>
      <c r="E16970" s="32">
        <v>796</v>
      </c>
      <c r="F16970">
        <v>20</v>
      </c>
      <c r="G16970" s="32">
        <v>43</v>
      </c>
      <c r="H16970" s="32">
        <v>0</v>
      </c>
    </row>
    <row r="16971" spans="1:8" x14ac:dyDescent="0.55000000000000004">
      <c r="A16971" s="33">
        <v>44269</v>
      </c>
      <c r="B16971" s="1" t="s">
        <v>12</v>
      </c>
      <c r="C16971">
        <v>564</v>
      </c>
      <c r="D16971">
        <v>29736</v>
      </c>
      <c r="E16971" s="32">
        <v>525</v>
      </c>
      <c r="F16971">
        <v>30</v>
      </c>
      <c r="G16971" s="32">
        <v>9</v>
      </c>
      <c r="H16971" s="32">
        <v>0</v>
      </c>
    </row>
    <row r="16972" spans="1:8" x14ac:dyDescent="0.55000000000000004">
      <c r="A16972" s="33">
        <v>44269</v>
      </c>
      <c r="B16972" s="1" t="s">
        <v>13</v>
      </c>
      <c r="C16972">
        <v>4055</v>
      </c>
      <c r="D16972">
        <v>74298</v>
      </c>
      <c r="E16972" s="32">
        <v>3680</v>
      </c>
      <c r="F16972">
        <v>25</v>
      </c>
      <c r="G16972" s="32">
        <v>350</v>
      </c>
      <c r="H16972" s="32">
        <v>6</v>
      </c>
    </row>
    <row r="16973" spans="1:8" x14ac:dyDescent="0.55000000000000004">
      <c r="A16973" s="33">
        <v>44269</v>
      </c>
      <c r="B16973" s="1" t="s">
        <v>14</v>
      </c>
      <c r="C16973">
        <v>269</v>
      </c>
      <c r="D16973">
        <v>7148</v>
      </c>
      <c r="E16973" s="32">
        <v>262</v>
      </c>
      <c r="F16973">
        <v>6</v>
      </c>
      <c r="G16973" s="32">
        <v>1</v>
      </c>
      <c r="H16973" s="32">
        <v>0</v>
      </c>
    </row>
    <row r="16974" spans="1:8" x14ac:dyDescent="0.55000000000000004">
      <c r="A16974" s="33">
        <v>44269</v>
      </c>
      <c r="B16974" s="1" t="s">
        <v>15</v>
      </c>
      <c r="C16974">
        <v>554</v>
      </c>
      <c r="D16974">
        <v>28975</v>
      </c>
      <c r="E16974" s="32">
        <v>524</v>
      </c>
      <c r="F16974">
        <v>15</v>
      </c>
      <c r="G16974" s="32">
        <v>15</v>
      </c>
      <c r="H16974" s="32">
        <v>0</v>
      </c>
    </row>
    <row r="16975" spans="1:8" x14ac:dyDescent="0.55000000000000004">
      <c r="A16975" s="33">
        <v>44269</v>
      </c>
      <c r="B16975" s="1" t="s">
        <v>16</v>
      </c>
      <c r="C16975">
        <v>2198</v>
      </c>
      <c r="D16975">
        <v>126153</v>
      </c>
      <c r="E16975" s="32">
        <v>1859</v>
      </c>
      <c r="F16975">
        <v>95</v>
      </c>
      <c r="G16975" s="32">
        <v>244</v>
      </c>
      <c r="H16975" s="32">
        <v>10</v>
      </c>
    </row>
    <row r="16976" spans="1:8" x14ac:dyDescent="0.55000000000000004">
      <c r="A16976" s="33">
        <v>44269</v>
      </c>
      <c r="B16976" s="1" t="s">
        <v>17</v>
      </c>
      <c r="C16976">
        <v>6184</v>
      </c>
      <c r="D16976">
        <v>25169</v>
      </c>
      <c r="E16976" s="32">
        <v>5765</v>
      </c>
      <c r="F16976">
        <v>121</v>
      </c>
      <c r="G16976" s="32">
        <v>298</v>
      </c>
      <c r="H16976" s="32">
        <v>4</v>
      </c>
    </row>
    <row r="16977" spans="1:8" x14ac:dyDescent="0.55000000000000004">
      <c r="A16977" s="33">
        <v>44269</v>
      </c>
      <c r="B16977" s="1" t="s">
        <v>18</v>
      </c>
      <c r="C16977">
        <v>4284</v>
      </c>
      <c r="D16977">
        <v>156383</v>
      </c>
      <c r="E16977" s="32">
        <v>4068</v>
      </c>
      <c r="F16977">
        <v>68</v>
      </c>
      <c r="G16977" s="32">
        <v>148</v>
      </c>
      <c r="H16977" s="32">
        <v>1</v>
      </c>
    </row>
    <row r="16978" spans="1:8" x14ac:dyDescent="0.55000000000000004">
      <c r="A16978" s="33">
        <v>44269</v>
      </c>
      <c r="B16978" s="1" t="s">
        <v>19</v>
      </c>
      <c r="C16978">
        <v>4693</v>
      </c>
      <c r="D16978">
        <v>100905</v>
      </c>
      <c r="E16978" s="32">
        <v>4475</v>
      </c>
      <c r="F16978">
        <v>90</v>
      </c>
      <c r="G16978" s="32">
        <v>128</v>
      </c>
      <c r="H16978" s="32">
        <v>3</v>
      </c>
    </row>
    <row r="16979" spans="1:8" x14ac:dyDescent="0.55000000000000004">
      <c r="A16979" s="33">
        <v>44269</v>
      </c>
      <c r="B16979" s="1" t="s">
        <v>20</v>
      </c>
      <c r="C16979">
        <v>30904</v>
      </c>
      <c r="D16979">
        <v>591529</v>
      </c>
      <c r="E16979" s="32">
        <v>28830</v>
      </c>
      <c r="F16979">
        <v>664</v>
      </c>
      <c r="G16979" s="32">
        <v>1410</v>
      </c>
      <c r="H16979" s="32">
        <v>42</v>
      </c>
    </row>
    <row r="16980" spans="1:8" x14ac:dyDescent="0.55000000000000004">
      <c r="A16980" s="33">
        <v>44269</v>
      </c>
      <c r="B16980" s="1" t="s">
        <v>21</v>
      </c>
      <c r="C16980">
        <v>27959</v>
      </c>
      <c r="D16980">
        <v>439290</v>
      </c>
      <c r="E16980" s="32">
        <v>26266</v>
      </c>
      <c r="F16980">
        <v>508</v>
      </c>
      <c r="G16980" s="32">
        <v>1185</v>
      </c>
      <c r="H16980" s="32">
        <v>21</v>
      </c>
    </row>
    <row r="16981" spans="1:8" x14ac:dyDescent="0.55000000000000004">
      <c r="A16981" s="33">
        <v>44269</v>
      </c>
      <c r="B16981" s="1" t="s">
        <v>22</v>
      </c>
      <c r="C16981">
        <v>115409</v>
      </c>
      <c r="D16981">
        <v>1628135</v>
      </c>
      <c r="E16981" s="32">
        <v>111072</v>
      </c>
      <c r="F16981">
        <v>1580</v>
      </c>
      <c r="G16981" s="32">
        <v>2757</v>
      </c>
      <c r="H16981" s="32">
        <v>41</v>
      </c>
    </row>
    <row r="16982" spans="1:8" x14ac:dyDescent="0.55000000000000004">
      <c r="A16982" s="33">
        <v>44269</v>
      </c>
      <c r="B16982" s="1" t="s">
        <v>23</v>
      </c>
      <c r="C16982">
        <v>46392</v>
      </c>
      <c r="D16982">
        <v>634658</v>
      </c>
      <c r="E16982" s="32">
        <v>44683</v>
      </c>
      <c r="F16982">
        <v>746</v>
      </c>
      <c r="G16982" s="32">
        <v>963</v>
      </c>
      <c r="H16982" s="32">
        <v>25</v>
      </c>
    </row>
    <row r="16983" spans="1:8" x14ac:dyDescent="0.55000000000000004">
      <c r="A16983" s="33">
        <v>44269</v>
      </c>
      <c r="B16983" s="1" t="s">
        <v>24</v>
      </c>
      <c r="C16983">
        <v>1182</v>
      </c>
      <c r="D16983">
        <v>46600</v>
      </c>
      <c r="E16983" s="32">
        <v>1069</v>
      </c>
      <c r="F16983">
        <v>16</v>
      </c>
      <c r="G16983" s="32">
        <v>97</v>
      </c>
      <c r="H16983" s="32">
        <v>1</v>
      </c>
    </row>
    <row r="16984" spans="1:8" x14ac:dyDescent="0.55000000000000004">
      <c r="A16984" s="33">
        <v>44269</v>
      </c>
      <c r="B16984" s="1" t="s">
        <v>25</v>
      </c>
      <c r="C16984">
        <v>912</v>
      </c>
      <c r="D16984">
        <v>38443</v>
      </c>
      <c r="E16984" s="32">
        <v>873</v>
      </c>
      <c r="F16984">
        <v>28</v>
      </c>
      <c r="G16984" s="32">
        <v>11</v>
      </c>
      <c r="H16984" s="32">
        <v>1</v>
      </c>
    </row>
    <row r="16985" spans="1:8" x14ac:dyDescent="0.55000000000000004">
      <c r="A16985" s="33">
        <v>44269</v>
      </c>
      <c r="B16985" s="1" t="s">
        <v>26</v>
      </c>
      <c r="C16985">
        <v>1886</v>
      </c>
      <c r="D16985">
        <v>55327</v>
      </c>
      <c r="E16985" s="32">
        <v>1799</v>
      </c>
      <c r="F16985">
        <v>62</v>
      </c>
      <c r="G16985" s="32">
        <v>24</v>
      </c>
      <c r="H16985" s="32">
        <v>3</v>
      </c>
    </row>
    <row r="16986" spans="1:8" x14ac:dyDescent="0.55000000000000004">
      <c r="A16986" s="33">
        <v>44269</v>
      </c>
      <c r="B16986" s="1" t="s">
        <v>27</v>
      </c>
      <c r="C16986">
        <v>546</v>
      </c>
      <c r="D16986">
        <v>33343</v>
      </c>
      <c r="E16986" s="32">
        <v>519</v>
      </c>
      <c r="F16986">
        <v>25</v>
      </c>
      <c r="G16986" s="32">
        <v>2</v>
      </c>
      <c r="H16986" s="32">
        <v>0</v>
      </c>
    </row>
    <row r="16987" spans="1:8" x14ac:dyDescent="0.55000000000000004">
      <c r="A16987" s="33">
        <v>44269</v>
      </c>
      <c r="B16987" s="1" t="s">
        <v>28</v>
      </c>
      <c r="C16987">
        <v>946</v>
      </c>
      <c r="D16987">
        <v>28326</v>
      </c>
      <c r="E16987" s="32">
        <v>923</v>
      </c>
      <c r="F16987">
        <v>17</v>
      </c>
      <c r="G16987" s="32">
        <v>6</v>
      </c>
      <c r="H16987" s="32">
        <v>0</v>
      </c>
    </row>
    <row r="16988" spans="1:8" x14ac:dyDescent="0.55000000000000004">
      <c r="A16988" s="33">
        <v>44269</v>
      </c>
      <c r="B16988" s="1" t="s">
        <v>29</v>
      </c>
      <c r="C16988">
        <v>2417</v>
      </c>
      <c r="D16988">
        <v>104247</v>
      </c>
      <c r="E16988" s="32">
        <v>2359</v>
      </c>
      <c r="F16988">
        <v>41</v>
      </c>
      <c r="G16988" s="32">
        <v>49</v>
      </c>
      <c r="H16988" s="32">
        <v>0</v>
      </c>
    </row>
    <row r="16989" spans="1:8" x14ac:dyDescent="0.55000000000000004">
      <c r="A16989" s="33">
        <v>44269</v>
      </c>
      <c r="B16989" s="1" t="s">
        <v>30</v>
      </c>
      <c r="C16989">
        <v>4796</v>
      </c>
      <c r="D16989">
        <v>146732</v>
      </c>
      <c r="E16989" s="32">
        <v>4610</v>
      </c>
      <c r="F16989">
        <v>118</v>
      </c>
      <c r="G16989" s="32">
        <v>68</v>
      </c>
      <c r="H16989" s="32">
        <v>8</v>
      </c>
    </row>
    <row r="16990" spans="1:8" x14ac:dyDescent="0.55000000000000004">
      <c r="A16990" s="33">
        <v>44269</v>
      </c>
      <c r="B16990" s="1" t="s">
        <v>31</v>
      </c>
      <c r="C16990">
        <v>5395</v>
      </c>
      <c r="D16990">
        <v>217367</v>
      </c>
      <c r="E16990" s="32">
        <v>5071</v>
      </c>
      <c r="F16990">
        <v>102</v>
      </c>
      <c r="G16990" s="32">
        <v>222</v>
      </c>
      <c r="H16990" s="32">
        <v>0</v>
      </c>
    </row>
    <row r="16991" spans="1:8" x14ac:dyDescent="0.55000000000000004">
      <c r="A16991" s="33">
        <v>44269</v>
      </c>
      <c r="B16991" s="1" t="s">
        <v>32</v>
      </c>
      <c r="C16991">
        <v>26424</v>
      </c>
      <c r="D16991">
        <v>419863</v>
      </c>
      <c r="E16991" s="32">
        <v>25334</v>
      </c>
      <c r="F16991">
        <v>556</v>
      </c>
      <c r="G16991" s="32">
        <v>534</v>
      </c>
      <c r="H16991" s="32">
        <v>18</v>
      </c>
    </row>
    <row r="16992" spans="1:8" x14ac:dyDescent="0.55000000000000004">
      <c r="A16992" s="33">
        <v>44269</v>
      </c>
      <c r="B16992" s="1" t="s">
        <v>33</v>
      </c>
      <c r="C16992">
        <v>2606</v>
      </c>
      <c r="D16992">
        <v>70180</v>
      </c>
      <c r="E16992" s="32">
        <v>2530</v>
      </c>
      <c r="F16992">
        <v>63</v>
      </c>
      <c r="G16992" s="32">
        <v>92</v>
      </c>
      <c r="H16992" s="32">
        <v>4</v>
      </c>
    </row>
    <row r="16993" spans="1:8" x14ac:dyDescent="0.55000000000000004">
      <c r="A16993" s="33">
        <v>44269</v>
      </c>
      <c r="B16993" s="1" t="s">
        <v>34</v>
      </c>
      <c r="C16993">
        <v>2643</v>
      </c>
      <c r="D16993">
        <v>79200</v>
      </c>
      <c r="E16993" s="32">
        <v>2446</v>
      </c>
      <c r="F16993">
        <v>49</v>
      </c>
      <c r="G16993" s="32">
        <v>148</v>
      </c>
      <c r="H16993" s="32">
        <v>7</v>
      </c>
    </row>
    <row r="16994" spans="1:8" x14ac:dyDescent="0.55000000000000004">
      <c r="A16994" s="33">
        <v>44269</v>
      </c>
      <c r="B16994" s="1" t="s">
        <v>35</v>
      </c>
      <c r="C16994">
        <v>9173</v>
      </c>
      <c r="D16994">
        <v>163509</v>
      </c>
      <c r="E16994" s="32">
        <v>8841</v>
      </c>
      <c r="F16994">
        <v>164</v>
      </c>
      <c r="G16994" s="32">
        <v>183</v>
      </c>
      <c r="H16994" s="32">
        <v>1</v>
      </c>
    </row>
    <row r="16995" spans="1:8" x14ac:dyDescent="0.55000000000000004">
      <c r="A16995" s="33">
        <v>44269</v>
      </c>
      <c r="B16995" s="1" t="s">
        <v>36</v>
      </c>
      <c r="C16995">
        <v>48306</v>
      </c>
      <c r="D16995">
        <v>889560</v>
      </c>
      <c r="E16995" s="32">
        <v>45740</v>
      </c>
      <c r="F16995">
        <v>1154</v>
      </c>
      <c r="G16995" s="32">
        <v>1000</v>
      </c>
      <c r="H16995" s="32">
        <v>60</v>
      </c>
    </row>
    <row r="16996" spans="1:8" x14ac:dyDescent="0.55000000000000004">
      <c r="A16996" s="33">
        <v>44269</v>
      </c>
      <c r="B16996" s="1" t="s">
        <v>37</v>
      </c>
      <c r="C16996">
        <v>18437</v>
      </c>
      <c r="D16996">
        <v>269012</v>
      </c>
      <c r="E16996" s="32">
        <v>17417</v>
      </c>
      <c r="F16996">
        <v>566</v>
      </c>
      <c r="G16996" s="32">
        <v>454</v>
      </c>
      <c r="H16996" s="32">
        <v>35</v>
      </c>
    </row>
    <row r="16997" spans="1:8" x14ac:dyDescent="0.55000000000000004">
      <c r="A16997" s="33">
        <v>44269</v>
      </c>
      <c r="B16997" s="1" t="s">
        <v>38</v>
      </c>
      <c r="C16997">
        <v>3453</v>
      </c>
      <c r="D16997">
        <v>87064</v>
      </c>
      <c r="E16997" s="32">
        <v>3327</v>
      </c>
      <c r="F16997">
        <v>48</v>
      </c>
      <c r="G16997" s="32">
        <v>78</v>
      </c>
      <c r="H16997" s="32">
        <v>4</v>
      </c>
    </row>
    <row r="16998" spans="1:8" x14ac:dyDescent="0.55000000000000004">
      <c r="A16998" s="33">
        <v>44269</v>
      </c>
      <c r="B16998" s="1" t="s">
        <v>39</v>
      </c>
      <c r="C16998">
        <v>1178</v>
      </c>
      <c r="D16998">
        <v>25062</v>
      </c>
      <c r="E16998" s="32">
        <v>1124</v>
      </c>
      <c r="F16998">
        <v>18</v>
      </c>
      <c r="G16998" s="32">
        <v>11</v>
      </c>
      <c r="H16998" s="32">
        <v>1</v>
      </c>
    </row>
    <row r="16999" spans="1:8" x14ac:dyDescent="0.55000000000000004">
      <c r="A16999" s="33">
        <v>44269</v>
      </c>
      <c r="B16999" s="1" t="s">
        <v>40</v>
      </c>
      <c r="C16999">
        <v>210</v>
      </c>
      <c r="D16999">
        <v>43489</v>
      </c>
      <c r="E16999" s="32">
        <v>205</v>
      </c>
      <c r="F16999">
        <v>2</v>
      </c>
      <c r="G16999" s="32">
        <v>1</v>
      </c>
      <c r="H16999" s="32">
        <v>0</v>
      </c>
    </row>
    <row r="17000" spans="1:8" x14ac:dyDescent="0.55000000000000004">
      <c r="A17000" s="33">
        <v>44269</v>
      </c>
      <c r="B17000" s="1" t="s">
        <v>41</v>
      </c>
      <c r="C17000">
        <v>285</v>
      </c>
      <c r="D17000">
        <v>16686</v>
      </c>
      <c r="E17000" s="32">
        <v>285</v>
      </c>
      <c r="F17000">
        <v>0</v>
      </c>
      <c r="G17000" s="32">
        <v>0</v>
      </c>
      <c r="H17000" s="32">
        <v>0</v>
      </c>
    </row>
    <row r="17001" spans="1:8" x14ac:dyDescent="0.55000000000000004">
      <c r="A17001" s="33">
        <v>44269</v>
      </c>
      <c r="B17001" s="1" t="s">
        <v>42</v>
      </c>
      <c r="C17001">
        <v>2579</v>
      </c>
      <c r="D17001">
        <v>72624</v>
      </c>
      <c r="E17001" s="32">
        <v>2441</v>
      </c>
      <c r="F17001">
        <v>34</v>
      </c>
      <c r="G17001" s="32">
        <v>77</v>
      </c>
      <c r="H17001" s="32">
        <v>1</v>
      </c>
    </row>
    <row r="17002" spans="1:8" x14ac:dyDescent="0.55000000000000004">
      <c r="A17002" s="33">
        <v>44269</v>
      </c>
      <c r="B17002" s="1" t="s">
        <v>43</v>
      </c>
      <c r="C17002">
        <v>5061</v>
      </c>
      <c r="D17002">
        <v>169571</v>
      </c>
      <c r="E17002" s="32">
        <v>4926</v>
      </c>
      <c r="F17002">
        <v>103</v>
      </c>
      <c r="G17002" s="32">
        <v>32</v>
      </c>
      <c r="H17002" s="32">
        <v>3</v>
      </c>
    </row>
    <row r="17003" spans="1:8" x14ac:dyDescent="0.55000000000000004">
      <c r="A17003" s="33">
        <v>44269</v>
      </c>
      <c r="B17003" s="1" t="s">
        <v>44</v>
      </c>
      <c r="C17003">
        <v>1390</v>
      </c>
      <c r="D17003">
        <v>62904</v>
      </c>
      <c r="E17003" s="32">
        <v>1324</v>
      </c>
      <c r="F17003">
        <v>42</v>
      </c>
      <c r="G17003" s="32">
        <v>24</v>
      </c>
      <c r="H17003" s="32">
        <v>0</v>
      </c>
    </row>
    <row r="17004" spans="1:8" x14ac:dyDescent="0.55000000000000004">
      <c r="A17004" s="33">
        <v>44269</v>
      </c>
      <c r="B17004" s="1" t="s">
        <v>45</v>
      </c>
      <c r="C17004">
        <v>464</v>
      </c>
      <c r="D17004">
        <v>28360</v>
      </c>
      <c r="E17004" s="32">
        <v>430</v>
      </c>
      <c r="F17004">
        <v>18</v>
      </c>
      <c r="G17004" s="32">
        <v>16</v>
      </c>
      <c r="H17004" s="32">
        <v>1</v>
      </c>
    </row>
    <row r="17005" spans="1:8" x14ac:dyDescent="0.55000000000000004">
      <c r="A17005" s="33">
        <v>44269</v>
      </c>
      <c r="B17005" s="1" t="s">
        <v>46</v>
      </c>
      <c r="C17005">
        <v>768</v>
      </c>
      <c r="D17005">
        <v>47358</v>
      </c>
      <c r="E17005" s="32">
        <v>734</v>
      </c>
      <c r="F17005">
        <v>18</v>
      </c>
      <c r="G17005" s="32">
        <v>16</v>
      </c>
      <c r="H17005" s="32">
        <v>0</v>
      </c>
    </row>
    <row r="17006" spans="1:8" x14ac:dyDescent="0.55000000000000004">
      <c r="A17006" s="33">
        <v>44269</v>
      </c>
      <c r="B17006" s="1" t="s">
        <v>47</v>
      </c>
      <c r="C17006">
        <v>1074</v>
      </c>
      <c r="D17006">
        <v>35162</v>
      </c>
      <c r="E17006" s="32">
        <v>1034</v>
      </c>
      <c r="F17006">
        <v>24</v>
      </c>
      <c r="G17006" s="32">
        <v>16</v>
      </c>
      <c r="H17006" s="32">
        <v>1</v>
      </c>
    </row>
    <row r="17007" spans="1:8" x14ac:dyDescent="0.55000000000000004">
      <c r="A17007" s="33">
        <v>44269</v>
      </c>
      <c r="B17007" s="1" t="s">
        <v>48</v>
      </c>
      <c r="C17007">
        <v>909</v>
      </c>
      <c r="D17007">
        <v>7217</v>
      </c>
      <c r="E17007" s="32">
        <v>877</v>
      </c>
      <c r="F17007">
        <v>19</v>
      </c>
      <c r="G17007" s="32">
        <v>13</v>
      </c>
      <c r="H17007" s="32">
        <v>3</v>
      </c>
    </row>
    <row r="17008" spans="1:8" x14ac:dyDescent="0.55000000000000004">
      <c r="A17008" s="33">
        <v>44269</v>
      </c>
      <c r="B17008" s="1" t="s">
        <v>49</v>
      </c>
      <c r="C17008">
        <v>18472</v>
      </c>
      <c r="D17008">
        <v>472107</v>
      </c>
      <c r="E17008" s="32">
        <v>17742</v>
      </c>
      <c r="F17008">
        <v>313</v>
      </c>
      <c r="G17008" s="32">
        <v>417</v>
      </c>
      <c r="H17008" s="32">
        <v>15</v>
      </c>
    </row>
    <row r="17009" spans="1:8" x14ac:dyDescent="0.55000000000000004">
      <c r="A17009" s="33">
        <v>44269</v>
      </c>
      <c r="B17009" s="1" t="s">
        <v>50</v>
      </c>
      <c r="C17009">
        <v>1143</v>
      </c>
      <c r="D17009">
        <v>29938</v>
      </c>
      <c r="E17009" s="32">
        <v>1070</v>
      </c>
      <c r="F17009">
        <v>10</v>
      </c>
      <c r="G17009" s="32">
        <v>83</v>
      </c>
      <c r="H17009" s="32">
        <v>1</v>
      </c>
    </row>
    <row r="17010" spans="1:8" x14ac:dyDescent="0.55000000000000004">
      <c r="A17010" s="33">
        <v>44269</v>
      </c>
      <c r="B17010" s="1" t="s">
        <v>51</v>
      </c>
      <c r="C17010">
        <v>1613</v>
      </c>
      <c r="D17010">
        <v>71586</v>
      </c>
      <c r="E17010" s="32">
        <v>1573</v>
      </c>
      <c r="F17010">
        <v>37</v>
      </c>
      <c r="G17010" s="32">
        <v>3</v>
      </c>
      <c r="H17010" s="32">
        <v>0</v>
      </c>
    </row>
    <row r="17011" spans="1:8" x14ac:dyDescent="0.55000000000000004">
      <c r="A17011" s="33">
        <v>44269</v>
      </c>
      <c r="B17011" s="1" t="s">
        <v>52</v>
      </c>
      <c r="C17011">
        <v>3469</v>
      </c>
      <c r="D17011">
        <v>57402</v>
      </c>
      <c r="E17011" s="32">
        <v>3373</v>
      </c>
      <c r="F17011">
        <v>73</v>
      </c>
      <c r="G17011" s="32">
        <v>28</v>
      </c>
      <c r="H17011" s="32">
        <v>1</v>
      </c>
    </row>
    <row r="17012" spans="1:8" x14ac:dyDescent="0.55000000000000004">
      <c r="A17012" s="33">
        <v>44269</v>
      </c>
      <c r="B17012" s="1" t="s">
        <v>53</v>
      </c>
      <c r="C17012">
        <v>1298</v>
      </c>
      <c r="D17012">
        <v>85454</v>
      </c>
      <c r="E17012" s="32">
        <v>1268</v>
      </c>
      <c r="F17012">
        <v>22</v>
      </c>
      <c r="G17012" s="32">
        <v>8</v>
      </c>
      <c r="H17012" s="32">
        <v>0</v>
      </c>
    </row>
    <row r="17013" spans="1:8" x14ac:dyDescent="0.55000000000000004">
      <c r="A17013" s="33">
        <v>44269</v>
      </c>
      <c r="B17013" s="1" t="s">
        <v>54</v>
      </c>
      <c r="C17013">
        <v>1953</v>
      </c>
      <c r="D17013">
        <v>24803</v>
      </c>
      <c r="E17013" s="32">
        <v>1918</v>
      </c>
      <c r="F17013">
        <v>22</v>
      </c>
      <c r="G17013" s="32">
        <v>6</v>
      </c>
      <c r="H17013" s="32">
        <v>0</v>
      </c>
    </row>
    <row r="17014" spans="1:8" x14ac:dyDescent="0.55000000000000004">
      <c r="A17014" s="33">
        <v>44269</v>
      </c>
      <c r="B17014" s="1" t="s">
        <v>55</v>
      </c>
      <c r="C17014">
        <v>1763</v>
      </c>
      <c r="D17014">
        <v>69694</v>
      </c>
      <c r="E17014" s="32">
        <v>1753</v>
      </c>
      <c r="F17014">
        <v>27</v>
      </c>
      <c r="G17014" s="32">
        <v>9</v>
      </c>
      <c r="H17014" s="32">
        <v>1</v>
      </c>
    </row>
    <row r="17015" spans="1:8" x14ac:dyDescent="0.55000000000000004">
      <c r="A17015" s="33">
        <v>44269</v>
      </c>
      <c r="B17015" s="1" t="s">
        <v>56</v>
      </c>
      <c r="C17015">
        <v>8496</v>
      </c>
      <c r="D17015">
        <v>152625</v>
      </c>
      <c r="E17015" s="32">
        <v>8080</v>
      </c>
      <c r="F17015">
        <v>122</v>
      </c>
      <c r="G17015" s="32">
        <v>300</v>
      </c>
      <c r="H17015" s="32">
        <v>1</v>
      </c>
    </row>
    <row r="17016" spans="1:8" x14ac:dyDescent="0.55000000000000004">
      <c r="A17016" s="33">
        <v>44270</v>
      </c>
      <c r="B17016" s="1" t="s">
        <v>7</v>
      </c>
      <c r="C17016">
        <v>19944</v>
      </c>
      <c r="D17016">
        <v>412087</v>
      </c>
      <c r="E17016" s="32">
        <v>18534</v>
      </c>
      <c r="F17016">
        <v>709</v>
      </c>
      <c r="G17016" s="32">
        <v>703</v>
      </c>
      <c r="H17016" s="32">
        <v>3</v>
      </c>
    </row>
    <row r="17017" spans="1:8" x14ac:dyDescent="0.55000000000000004">
      <c r="A17017" s="33">
        <v>44270</v>
      </c>
      <c r="B17017" s="1" t="s">
        <v>11</v>
      </c>
      <c r="C17017">
        <v>863</v>
      </c>
      <c r="D17017">
        <v>21655</v>
      </c>
      <c r="E17017" s="32">
        <v>797</v>
      </c>
      <c r="F17017">
        <v>20</v>
      </c>
      <c r="G17017" s="32">
        <v>46</v>
      </c>
      <c r="H17017" s="32">
        <v>0</v>
      </c>
    </row>
    <row r="17018" spans="1:8" x14ac:dyDescent="0.55000000000000004">
      <c r="A17018" s="33">
        <v>44270</v>
      </c>
      <c r="B17018" s="1" t="s">
        <v>12</v>
      </c>
      <c r="C17018">
        <v>565</v>
      </c>
      <c r="D17018">
        <v>29864</v>
      </c>
      <c r="E17018" s="32">
        <v>525</v>
      </c>
      <c r="F17018">
        <v>30</v>
      </c>
      <c r="G17018" s="32">
        <v>10</v>
      </c>
      <c r="H17018" s="32">
        <v>0</v>
      </c>
    </row>
    <row r="17019" spans="1:8" x14ac:dyDescent="0.55000000000000004">
      <c r="A17019" s="33">
        <v>44270</v>
      </c>
      <c r="B17019" s="1" t="s">
        <v>13</v>
      </c>
      <c r="C17019">
        <v>4098</v>
      </c>
      <c r="D17019">
        <v>74854</v>
      </c>
      <c r="E17019" s="32">
        <v>3699</v>
      </c>
      <c r="F17019">
        <v>25</v>
      </c>
      <c r="G17019" s="32">
        <v>374</v>
      </c>
      <c r="H17019" s="32">
        <v>6</v>
      </c>
    </row>
    <row r="17020" spans="1:8" x14ac:dyDescent="0.55000000000000004">
      <c r="A17020" s="33">
        <v>44270</v>
      </c>
      <c r="B17020" s="1" t="s">
        <v>14</v>
      </c>
      <c r="C17020">
        <v>269</v>
      </c>
      <c r="D17020">
        <v>7194</v>
      </c>
      <c r="E17020" s="32">
        <v>262</v>
      </c>
      <c r="F17020">
        <v>6</v>
      </c>
      <c r="G17020" s="32">
        <v>1</v>
      </c>
      <c r="H17020" s="32">
        <v>0</v>
      </c>
    </row>
    <row r="17021" spans="1:8" x14ac:dyDescent="0.55000000000000004">
      <c r="A17021" s="33">
        <v>44270</v>
      </c>
      <c r="B17021" s="1" t="s">
        <v>15</v>
      </c>
      <c r="C17021">
        <v>557</v>
      </c>
      <c r="D17021">
        <v>29564</v>
      </c>
      <c r="E17021" s="32">
        <v>524</v>
      </c>
      <c r="F17021">
        <v>15</v>
      </c>
      <c r="G17021" s="32">
        <v>18</v>
      </c>
      <c r="H17021" s="32">
        <v>0</v>
      </c>
    </row>
    <row r="17022" spans="1:8" x14ac:dyDescent="0.55000000000000004">
      <c r="A17022" s="33">
        <v>44270</v>
      </c>
      <c r="B17022" s="1" t="s">
        <v>16</v>
      </c>
      <c r="C17022">
        <v>2204</v>
      </c>
      <c r="D17022">
        <v>127423</v>
      </c>
      <c r="E17022" s="32">
        <v>1863</v>
      </c>
      <c r="F17022">
        <v>95</v>
      </c>
      <c r="G17022" s="32">
        <v>246</v>
      </c>
      <c r="H17022" s="32">
        <v>13</v>
      </c>
    </row>
    <row r="17023" spans="1:8" x14ac:dyDescent="0.55000000000000004">
      <c r="A17023" s="33">
        <v>44270</v>
      </c>
      <c r="B17023" s="1" t="s">
        <v>17</v>
      </c>
      <c r="C17023">
        <v>6194</v>
      </c>
      <c r="D17023">
        <v>25292</v>
      </c>
      <c r="E17023" s="32">
        <v>5784</v>
      </c>
      <c r="F17023">
        <v>121</v>
      </c>
      <c r="G17023" s="32">
        <v>289</v>
      </c>
      <c r="H17023" s="32">
        <v>4</v>
      </c>
    </row>
    <row r="17024" spans="1:8" x14ac:dyDescent="0.55000000000000004">
      <c r="A17024" s="33">
        <v>44270</v>
      </c>
      <c r="B17024" s="1" t="s">
        <v>18</v>
      </c>
      <c r="C17024">
        <v>4288</v>
      </c>
      <c r="D17024">
        <v>157342</v>
      </c>
      <c r="E17024" s="32">
        <v>4084</v>
      </c>
      <c r="F17024">
        <v>69</v>
      </c>
      <c r="G17024" s="32">
        <v>135</v>
      </c>
      <c r="H17024" s="32">
        <v>0</v>
      </c>
    </row>
    <row r="17025" spans="1:8" x14ac:dyDescent="0.55000000000000004">
      <c r="A17025" s="33">
        <v>44270</v>
      </c>
      <c r="B17025" s="1" t="s">
        <v>19</v>
      </c>
      <c r="C17025">
        <v>4705</v>
      </c>
      <c r="D17025">
        <v>101978</v>
      </c>
      <c r="E17025" s="32">
        <v>4489</v>
      </c>
      <c r="F17025">
        <v>91</v>
      </c>
      <c r="G17025" s="32">
        <v>125</v>
      </c>
      <c r="H17025" s="32">
        <v>3</v>
      </c>
    </row>
    <row r="17026" spans="1:8" x14ac:dyDescent="0.55000000000000004">
      <c r="A17026" s="33">
        <v>44270</v>
      </c>
      <c r="B17026" s="1" t="s">
        <v>20</v>
      </c>
      <c r="C17026">
        <v>30976</v>
      </c>
      <c r="D17026">
        <v>594605</v>
      </c>
      <c r="E17026" s="32">
        <v>28922</v>
      </c>
      <c r="F17026">
        <v>670</v>
      </c>
      <c r="G17026" s="32">
        <v>1384</v>
      </c>
      <c r="H17026" s="32">
        <v>35</v>
      </c>
    </row>
    <row r="17027" spans="1:8" x14ac:dyDescent="0.55000000000000004">
      <c r="A17027" s="33">
        <v>44270</v>
      </c>
      <c r="B17027" s="1" t="s">
        <v>21</v>
      </c>
      <c r="C17027">
        <v>28035</v>
      </c>
      <c r="D17027">
        <v>441229</v>
      </c>
      <c r="E17027" s="32">
        <v>26363</v>
      </c>
      <c r="F17027">
        <v>511</v>
      </c>
      <c r="G17027" s="32">
        <v>1161</v>
      </c>
      <c r="H17027" s="32">
        <v>22</v>
      </c>
    </row>
    <row r="17028" spans="1:8" x14ac:dyDescent="0.55000000000000004">
      <c r="A17028" s="33">
        <v>44270</v>
      </c>
      <c r="B17028" s="1" t="s">
        <v>22</v>
      </c>
      <c r="C17028">
        <v>115584</v>
      </c>
      <c r="D17028">
        <v>1639659</v>
      </c>
      <c r="E17028" s="32">
        <v>111367</v>
      </c>
      <c r="F17028">
        <v>1589</v>
      </c>
      <c r="G17028" s="32">
        <v>2628</v>
      </c>
      <c r="H17028" s="32">
        <v>42</v>
      </c>
    </row>
    <row r="17029" spans="1:8" x14ac:dyDescent="0.55000000000000004">
      <c r="A17029" s="33">
        <v>44270</v>
      </c>
      <c r="B17029" s="1" t="s">
        <v>23</v>
      </c>
      <c r="C17029">
        <v>46447</v>
      </c>
      <c r="D17029">
        <v>640844</v>
      </c>
      <c r="E17029" s="32">
        <v>44723</v>
      </c>
      <c r="F17029">
        <v>747</v>
      </c>
      <c r="G17029" s="32">
        <v>977</v>
      </c>
      <c r="H17029" s="32">
        <v>37</v>
      </c>
    </row>
    <row r="17030" spans="1:8" x14ac:dyDescent="0.55000000000000004">
      <c r="A17030" s="33">
        <v>44270</v>
      </c>
      <c r="B17030" s="1" t="s">
        <v>24</v>
      </c>
      <c r="C17030">
        <v>1188</v>
      </c>
      <c r="D17030">
        <v>46600</v>
      </c>
      <c r="E17030" s="32">
        <v>1079</v>
      </c>
      <c r="F17030">
        <v>16</v>
      </c>
      <c r="G17030" s="32">
        <v>93</v>
      </c>
      <c r="H17030" s="32">
        <v>1</v>
      </c>
    </row>
    <row r="17031" spans="1:8" x14ac:dyDescent="0.55000000000000004">
      <c r="A17031" s="33">
        <v>44270</v>
      </c>
      <c r="B17031" s="1" t="s">
        <v>25</v>
      </c>
      <c r="C17031">
        <v>912</v>
      </c>
      <c r="D17031">
        <v>38852</v>
      </c>
      <c r="E17031" s="32">
        <v>874</v>
      </c>
      <c r="F17031">
        <v>28</v>
      </c>
      <c r="G17031" s="32">
        <v>10</v>
      </c>
      <c r="H17031" s="32">
        <v>2</v>
      </c>
    </row>
    <row r="17032" spans="1:8" x14ac:dyDescent="0.55000000000000004">
      <c r="A17032" s="33">
        <v>44270</v>
      </c>
      <c r="B17032" s="1" t="s">
        <v>26</v>
      </c>
      <c r="C17032">
        <v>1886</v>
      </c>
      <c r="D17032">
        <v>55362</v>
      </c>
      <c r="E17032" s="32">
        <v>1800</v>
      </c>
      <c r="F17032">
        <v>62</v>
      </c>
      <c r="G17032" s="32">
        <v>23</v>
      </c>
      <c r="H17032" s="32">
        <v>3</v>
      </c>
    </row>
    <row r="17033" spans="1:8" x14ac:dyDescent="0.55000000000000004">
      <c r="A17033" s="33">
        <v>44270</v>
      </c>
      <c r="B17033" s="1" t="s">
        <v>27</v>
      </c>
      <c r="C17033">
        <v>546</v>
      </c>
      <c r="D17033">
        <v>33346</v>
      </c>
      <c r="E17033" s="32">
        <v>519</v>
      </c>
      <c r="F17033">
        <v>25</v>
      </c>
      <c r="G17033" s="32">
        <v>2</v>
      </c>
      <c r="H17033" s="32">
        <v>0</v>
      </c>
    </row>
    <row r="17034" spans="1:8" x14ac:dyDescent="0.55000000000000004">
      <c r="A17034" s="33">
        <v>44270</v>
      </c>
      <c r="B17034" s="1" t="s">
        <v>28</v>
      </c>
      <c r="C17034">
        <v>951</v>
      </c>
      <c r="D17034">
        <v>28326</v>
      </c>
      <c r="E17034" s="32">
        <v>924</v>
      </c>
      <c r="F17034">
        <v>18</v>
      </c>
      <c r="G17034" s="32">
        <v>9</v>
      </c>
      <c r="H17034" s="32">
        <v>0</v>
      </c>
    </row>
    <row r="17035" spans="1:8" x14ac:dyDescent="0.55000000000000004">
      <c r="A17035" s="33">
        <v>44270</v>
      </c>
      <c r="B17035" s="1" t="s">
        <v>29</v>
      </c>
      <c r="C17035">
        <v>2431</v>
      </c>
      <c r="D17035">
        <v>105681</v>
      </c>
      <c r="E17035" s="32">
        <v>2363</v>
      </c>
      <c r="F17035">
        <v>41</v>
      </c>
      <c r="G17035" s="32">
        <v>56</v>
      </c>
      <c r="H17035" s="32">
        <v>0</v>
      </c>
    </row>
    <row r="17036" spans="1:8" x14ac:dyDescent="0.55000000000000004">
      <c r="A17036" s="33">
        <v>44270</v>
      </c>
      <c r="B17036" s="1" t="s">
        <v>30</v>
      </c>
      <c r="C17036">
        <v>4796</v>
      </c>
      <c r="D17036">
        <v>146743</v>
      </c>
      <c r="E17036" s="32">
        <v>4616</v>
      </c>
      <c r="F17036">
        <v>118</v>
      </c>
      <c r="G17036" s="32">
        <v>62</v>
      </c>
      <c r="H17036" s="32">
        <v>8</v>
      </c>
    </row>
    <row r="17037" spans="1:8" x14ac:dyDescent="0.55000000000000004">
      <c r="A17037" s="33">
        <v>44270</v>
      </c>
      <c r="B17037" s="1" t="s">
        <v>31</v>
      </c>
      <c r="C17037">
        <v>5404</v>
      </c>
      <c r="D17037">
        <v>219554</v>
      </c>
      <c r="E17037" s="32">
        <v>5091</v>
      </c>
      <c r="F17037">
        <v>104</v>
      </c>
      <c r="G17037" s="32">
        <v>209</v>
      </c>
      <c r="H17037" s="32">
        <v>0</v>
      </c>
    </row>
    <row r="17038" spans="1:8" x14ac:dyDescent="0.55000000000000004">
      <c r="A17038" s="33">
        <v>44270</v>
      </c>
      <c r="B17038" s="1" t="s">
        <v>32</v>
      </c>
      <c r="C17038">
        <v>26448</v>
      </c>
      <c r="D17038">
        <v>424959</v>
      </c>
      <c r="E17038" s="32">
        <v>25369</v>
      </c>
      <c r="F17038">
        <v>556</v>
      </c>
      <c r="G17038" s="32">
        <v>523</v>
      </c>
      <c r="H17038" s="32">
        <v>18</v>
      </c>
    </row>
    <row r="17039" spans="1:8" x14ac:dyDescent="0.55000000000000004">
      <c r="A17039" s="33">
        <v>44270</v>
      </c>
      <c r="B17039" s="1" t="s">
        <v>33</v>
      </c>
      <c r="C17039">
        <v>2608</v>
      </c>
      <c r="D17039">
        <v>70180</v>
      </c>
      <c r="E17039" s="32">
        <v>2537</v>
      </c>
      <c r="F17039">
        <v>63</v>
      </c>
      <c r="G17039" s="32">
        <v>87</v>
      </c>
      <c r="H17039" s="32">
        <v>4</v>
      </c>
    </row>
    <row r="17040" spans="1:8" x14ac:dyDescent="0.55000000000000004">
      <c r="A17040" s="33">
        <v>44270</v>
      </c>
      <c r="B17040" s="1" t="s">
        <v>34</v>
      </c>
      <c r="C17040">
        <v>2646</v>
      </c>
      <c r="D17040">
        <v>79993</v>
      </c>
      <c r="E17040" s="32">
        <v>2450</v>
      </c>
      <c r="F17040">
        <v>51</v>
      </c>
      <c r="G17040" s="32">
        <v>145</v>
      </c>
      <c r="H17040" s="32">
        <v>6</v>
      </c>
    </row>
    <row r="17041" spans="1:8" x14ac:dyDescent="0.55000000000000004">
      <c r="A17041" s="33">
        <v>44270</v>
      </c>
      <c r="B17041" s="1" t="s">
        <v>35</v>
      </c>
      <c r="C17041">
        <v>9196</v>
      </c>
      <c r="D17041">
        <v>164742</v>
      </c>
      <c r="E17041" s="32">
        <v>8871</v>
      </c>
      <c r="F17041">
        <v>164</v>
      </c>
      <c r="G17041" s="32">
        <v>175</v>
      </c>
      <c r="H17041" s="32">
        <v>1</v>
      </c>
    </row>
    <row r="17042" spans="1:8" x14ac:dyDescent="0.55000000000000004">
      <c r="A17042" s="33">
        <v>44270</v>
      </c>
      <c r="B17042" s="1" t="s">
        <v>36</v>
      </c>
      <c r="C17042">
        <v>48373</v>
      </c>
      <c r="D17042">
        <v>895682</v>
      </c>
      <c r="E17042" s="32">
        <v>45774</v>
      </c>
      <c r="F17042">
        <v>1156</v>
      </c>
      <c r="G17042" s="32">
        <v>1031</v>
      </c>
      <c r="H17042" s="32">
        <v>60</v>
      </c>
    </row>
    <row r="17043" spans="1:8" x14ac:dyDescent="0.55000000000000004">
      <c r="A17043" s="33">
        <v>44270</v>
      </c>
      <c r="B17043" s="1" t="s">
        <v>37</v>
      </c>
      <c r="C17043">
        <v>18475</v>
      </c>
      <c r="D17043">
        <v>269806</v>
      </c>
      <c r="E17043" s="32">
        <v>17441</v>
      </c>
      <c r="F17043">
        <v>566</v>
      </c>
      <c r="G17043" s="32">
        <v>468</v>
      </c>
      <c r="H17043" s="32">
        <v>34</v>
      </c>
    </row>
    <row r="17044" spans="1:8" x14ac:dyDescent="0.55000000000000004">
      <c r="A17044" s="33">
        <v>44270</v>
      </c>
      <c r="B17044" s="1" t="s">
        <v>38</v>
      </c>
      <c r="C17044">
        <v>3456</v>
      </c>
      <c r="D17044">
        <v>87904</v>
      </c>
      <c r="E17044" s="32">
        <v>3335</v>
      </c>
      <c r="F17044">
        <v>48</v>
      </c>
      <c r="G17044" s="32">
        <v>73</v>
      </c>
      <c r="H17044" s="32">
        <v>4</v>
      </c>
    </row>
    <row r="17045" spans="1:8" x14ac:dyDescent="0.55000000000000004">
      <c r="A17045" s="33">
        <v>44270</v>
      </c>
      <c r="B17045" s="1" t="s">
        <v>39</v>
      </c>
      <c r="C17045">
        <v>1179</v>
      </c>
      <c r="D17045">
        <v>25083</v>
      </c>
      <c r="E17045" s="32">
        <v>1125</v>
      </c>
      <c r="F17045">
        <v>18</v>
      </c>
      <c r="G17045" s="32">
        <v>11</v>
      </c>
      <c r="H17045" s="32">
        <v>2</v>
      </c>
    </row>
    <row r="17046" spans="1:8" x14ac:dyDescent="0.55000000000000004">
      <c r="A17046" s="33">
        <v>44270</v>
      </c>
      <c r="B17046" s="1" t="s">
        <v>40</v>
      </c>
      <c r="C17046">
        <v>210</v>
      </c>
      <c r="D17046">
        <v>43885</v>
      </c>
      <c r="E17046" s="32">
        <v>205</v>
      </c>
      <c r="F17046">
        <v>2</v>
      </c>
      <c r="G17046" s="32">
        <v>1</v>
      </c>
      <c r="H17046" s="32">
        <v>0</v>
      </c>
    </row>
    <row r="17047" spans="1:8" x14ac:dyDescent="0.55000000000000004">
      <c r="A17047" s="33">
        <v>44270</v>
      </c>
      <c r="B17047" s="1" t="s">
        <v>41</v>
      </c>
      <c r="C17047">
        <v>285</v>
      </c>
      <c r="D17047">
        <v>16686</v>
      </c>
      <c r="E17047" s="32">
        <v>284</v>
      </c>
      <c r="F17047">
        <v>0</v>
      </c>
      <c r="G17047" s="32">
        <v>1</v>
      </c>
      <c r="H17047" s="32">
        <v>0</v>
      </c>
    </row>
    <row r="17048" spans="1:8" x14ac:dyDescent="0.55000000000000004">
      <c r="A17048" s="33">
        <v>44270</v>
      </c>
      <c r="B17048" s="1" t="s">
        <v>42</v>
      </c>
      <c r="C17048">
        <v>2583</v>
      </c>
      <c r="D17048">
        <v>72624</v>
      </c>
      <c r="E17048" s="32">
        <v>2441</v>
      </c>
      <c r="F17048">
        <v>34</v>
      </c>
      <c r="G17048" s="32">
        <v>77</v>
      </c>
      <c r="H17048" s="32">
        <v>1</v>
      </c>
    </row>
    <row r="17049" spans="1:8" x14ac:dyDescent="0.55000000000000004">
      <c r="A17049" s="33">
        <v>44270</v>
      </c>
      <c r="B17049" s="1" t="s">
        <v>43</v>
      </c>
      <c r="C17049">
        <v>5064</v>
      </c>
      <c r="D17049">
        <v>169571</v>
      </c>
      <c r="E17049" s="32">
        <v>4926</v>
      </c>
      <c r="F17049">
        <v>103</v>
      </c>
      <c r="G17049" s="32">
        <v>35</v>
      </c>
      <c r="H17049" s="32">
        <v>4</v>
      </c>
    </row>
    <row r="17050" spans="1:8" x14ac:dyDescent="0.55000000000000004">
      <c r="A17050" s="33">
        <v>44270</v>
      </c>
      <c r="B17050" s="1" t="s">
        <v>44</v>
      </c>
      <c r="C17050">
        <v>1390</v>
      </c>
      <c r="D17050">
        <v>62904</v>
      </c>
      <c r="E17050" s="32">
        <v>1326</v>
      </c>
      <c r="F17050">
        <v>42</v>
      </c>
      <c r="G17050" s="32">
        <v>22</v>
      </c>
      <c r="H17050" s="32">
        <v>0</v>
      </c>
    </row>
    <row r="17051" spans="1:8" x14ac:dyDescent="0.55000000000000004">
      <c r="A17051" s="33">
        <v>44270</v>
      </c>
      <c r="B17051" s="1" t="s">
        <v>45</v>
      </c>
      <c r="C17051">
        <v>464</v>
      </c>
      <c r="D17051">
        <v>28417</v>
      </c>
      <c r="E17051" s="32">
        <v>430</v>
      </c>
      <c r="F17051">
        <v>18</v>
      </c>
      <c r="G17051" s="32">
        <v>16</v>
      </c>
      <c r="H17051" s="32">
        <v>1</v>
      </c>
    </row>
    <row r="17052" spans="1:8" x14ac:dyDescent="0.55000000000000004">
      <c r="A17052" s="33">
        <v>44270</v>
      </c>
      <c r="B17052" s="1" t="s">
        <v>46</v>
      </c>
      <c r="C17052">
        <v>768</v>
      </c>
      <c r="D17052">
        <v>47376</v>
      </c>
      <c r="E17052" s="32">
        <v>735</v>
      </c>
      <c r="F17052">
        <v>18</v>
      </c>
      <c r="G17052" s="32">
        <v>15</v>
      </c>
      <c r="H17052" s="32">
        <v>0</v>
      </c>
    </row>
    <row r="17053" spans="1:8" x14ac:dyDescent="0.55000000000000004">
      <c r="A17053" s="33">
        <v>44270</v>
      </c>
      <c r="B17053" s="1" t="s">
        <v>47</v>
      </c>
      <c r="C17053">
        <v>1074</v>
      </c>
      <c r="D17053">
        <v>35168</v>
      </c>
      <c r="E17053" s="32">
        <v>1034</v>
      </c>
      <c r="F17053">
        <v>24</v>
      </c>
      <c r="G17053" s="32">
        <v>16</v>
      </c>
      <c r="H17053" s="32">
        <v>1</v>
      </c>
    </row>
    <row r="17054" spans="1:8" x14ac:dyDescent="0.55000000000000004">
      <c r="A17054" s="33">
        <v>44270</v>
      </c>
      <c r="B17054" s="1" t="s">
        <v>48</v>
      </c>
      <c r="C17054">
        <v>909</v>
      </c>
      <c r="D17054">
        <v>7218</v>
      </c>
      <c r="E17054" s="32">
        <v>881</v>
      </c>
      <c r="F17054">
        <v>19</v>
      </c>
      <c r="G17054" s="32">
        <v>9</v>
      </c>
      <c r="H17054" s="32">
        <v>3</v>
      </c>
    </row>
    <row r="17055" spans="1:8" x14ac:dyDescent="0.55000000000000004">
      <c r="A17055" s="33">
        <v>44270</v>
      </c>
      <c r="B17055" s="1" t="s">
        <v>49</v>
      </c>
      <c r="C17055">
        <v>18510</v>
      </c>
      <c r="D17055">
        <v>473227</v>
      </c>
      <c r="E17055" s="32">
        <v>17763</v>
      </c>
      <c r="F17055">
        <v>314</v>
      </c>
      <c r="G17055" s="32">
        <v>433</v>
      </c>
      <c r="H17055" s="32">
        <v>15</v>
      </c>
    </row>
    <row r="17056" spans="1:8" x14ac:dyDescent="0.55000000000000004">
      <c r="A17056" s="33">
        <v>44270</v>
      </c>
      <c r="B17056" s="1" t="s">
        <v>50</v>
      </c>
      <c r="C17056">
        <v>1142</v>
      </c>
      <c r="D17056">
        <v>30048</v>
      </c>
      <c r="E17056" s="32">
        <v>1074</v>
      </c>
      <c r="F17056">
        <v>10</v>
      </c>
      <c r="G17056" s="32">
        <v>79</v>
      </c>
      <c r="H17056" s="32">
        <v>1</v>
      </c>
    </row>
    <row r="17057" spans="1:8" x14ac:dyDescent="0.55000000000000004">
      <c r="A17057" s="33">
        <v>44270</v>
      </c>
      <c r="B17057" s="1" t="s">
        <v>51</v>
      </c>
      <c r="C17057">
        <v>1613</v>
      </c>
      <c r="D17057">
        <v>71682</v>
      </c>
      <c r="E17057" s="32">
        <v>1573</v>
      </c>
      <c r="F17057">
        <v>37</v>
      </c>
      <c r="G17057" s="32">
        <v>3</v>
      </c>
      <c r="H17057" s="32">
        <v>0</v>
      </c>
    </row>
    <row r="17058" spans="1:8" x14ac:dyDescent="0.55000000000000004">
      <c r="A17058" s="33">
        <v>44270</v>
      </c>
      <c r="B17058" s="1" t="s">
        <v>52</v>
      </c>
      <c r="C17058">
        <v>3474</v>
      </c>
      <c r="D17058">
        <v>57422</v>
      </c>
      <c r="E17058" s="32">
        <v>3377</v>
      </c>
      <c r="F17058">
        <v>74</v>
      </c>
      <c r="G17058" s="32">
        <v>26</v>
      </c>
      <c r="H17058" s="32">
        <v>0</v>
      </c>
    </row>
    <row r="17059" spans="1:8" x14ac:dyDescent="0.55000000000000004">
      <c r="A17059" s="33">
        <v>44270</v>
      </c>
      <c r="B17059" s="1" t="s">
        <v>53</v>
      </c>
      <c r="C17059">
        <v>1299</v>
      </c>
      <c r="D17059">
        <v>85462</v>
      </c>
      <c r="E17059" s="32">
        <v>1268</v>
      </c>
      <c r="F17059">
        <v>22</v>
      </c>
      <c r="G17059" s="32">
        <v>9</v>
      </c>
      <c r="H17059" s="32">
        <v>0</v>
      </c>
    </row>
    <row r="17060" spans="1:8" x14ac:dyDescent="0.55000000000000004">
      <c r="A17060" s="33">
        <v>44270</v>
      </c>
      <c r="B17060" s="1" t="s">
        <v>54</v>
      </c>
      <c r="C17060">
        <v>1953</v>
      </c>
      <c r="D17060">
        <v>24804</v>
      </c>
      <c r="E17060" s="32">
        <v>1918</v>
      </c>
      <c r="F17060">
        <v>22</v>
      </c>
      <c r="G17060" s="32">
        <v>6</v>
      </c>
      <c r="H17060" s="32">
        <v>0</v>
      </c>
    </row>
    <row r="17061" spans="1:8" x14ac:dyDescent="0.55000000000000004">
      <c r="A17061" s="33">
        <v>44270</v>
      </c>
      <c r="B17061" s="1" t="s">
        <v>55</v>
      </c>
      <c r="C17061">
        <v>1763</v>
      </c>
      <c r="D17061">
        <v>69724</v>
      </c>
      <c r="E17061" s="32">
        <v>1753</v>
      </c>
      <c r="F17061">
        <v>27</v>
      </c>
      <c r="G17061" s="32">
        <v>10</v>
      </c>
      <c r="H17061" s="32">
        <v>1</v>
      </c>
    </row>
    <row r="17062" spans="1:8" x14ac:dyDescent="0.55000000000000004">
      <c r="A17062" s="33">
        <v>44270</v>
      </c>
      <c r="B17062" s="1" t="s">
        <v>56</v>
      </c>
      <c r="C17062">
        <v>8512</v>
      </c>
      <c r="D17062">
        <v>153212</v>
      </c>
      <c r="E17062" s="32">
        <v>8100</v>
      </c>
      <c r="F17062">
        <v>122</v>
      </c>
      <c r="G17062" s="32">
        <v>296</v>
      </c>
      <c r="H17062" s="32">
        <v>2</v>
      </c>
    </row>
    <row r="17063" spans="1:8" x14ac:dyDescent="0.55000000000000004">
      <c r="A17063" s="33">
        <v>44271</v>
      </c>
      <c r="B17063" s="1" t="s">
        <v>7</v>
      </c>
      <c r="C17063">
        <v>20013</v>
      </c>
      <c r="D17063">
        <v>413527</v>
      </c>
      <c r="E17063" s="32">
        <v>18672</v>
      </c>
      <c r="F17063">
        <v>715</v>
      </c>
      <c r="G17063" s="32">
        <v>701</v>
      </c>
      <c r="H17063" s="32">
        <v>4</v>
      </c>
    </row>
    <row r="17064" spans="1:8" x14ac:dyDescent="0.55000000000000004">
      <c r="A17064" s="33">
        <v>44271</v>
      </c>
      <c r="B17064" s="1" t="s">
        <v>11</v>
      </c>
      <c r="C17064">
        <v>877</v>
      </c>
      <c r="D17064">
        <v>22173</v>
      </c>
      <c r="E17064" s="32">
        <v>800</v>
      </c>
      <c r="F17064">
        <v>20</v>
      </c>
      <c r="G17064" s="32">
        <v>57</v>
      </c>
      <c r="H17064" s="32">
        <v>0</v>
      </c>
    </row>
    <row r="17065" spans="1:8" x14ac:dyDescent="0.55000000000000004">
      <c r="A17065" s="33">
        <v>44271</v>
      </c>
      <c r="B17065" s="1" t="s">
        <v>12</v>
      </c>
      <c r="C17065">
        <v>565</v>
      </c>
      <c r="D17065">
        <v>30213</v>
      </c>
      <c r="E17065" s="32">
        <v>525</v>
      </c>
      <c r="F17065">
        <v>30</v>
      </c>
      <c r="G17065" s="32">
        <v>10</v>
      </c>
      <c r="H17065" s="32">
        <v>0</v>
      </c>
    </row>
    <row r="17066" spans="1:8" x14ac:dyDescent="0.55000000000000004">
      <c r="A17066" s="33">
        <v>44271</v>
      </c>
      <c r="B17066" s="1" t="s">
        <v>13</v>
      </c>
      <c r="C17066">
        <v>4137</v>
      </c>
      <c r="D17066">
        <v>75895</v>
      </c>
      <c r="E17066" s="32">
        <v>3736</v>
      </c>
      <c r="F17066">
        <v>26</v>
      </c>
      <c r="G17066" s="32">
        <v>375</v>
      </c>
      <c r="H17066" s="32">
        <v>4</v>
      </c>
    </row>
    <row r="17067" spans="1:8" x14ac:dyDescent="0.55000000000000004">
      <c r="A17067" s="33">
        <v>44271</v>
      </c>
      <c r="B17067" s="1" t="s">
        <v>14</v>
      </c>
      <c r="C17067">
        <v>270</v>
      </c>
      <c r="D17067">
        <v>7194</v>
      </c>
      <c r="E17067" s="32">
        <v>262</v>
      </c>
      <c r="F17067">
        <v>6</v>
      </c>
      <c r="G17067" s="32">
        <v>2</v>
      </c>
      <c r="H17067" s="32">
        <v>0</v>
      </c>
    </row>
    <row r="17068" spans="1:8" x14ac:dyDescent="0.55000000000000004">
      <c r="A17068" s="33">
        <v>44271</v>
      </c>
      <c r="B17068" s="1" t="s">
        <v>15</v>
      </c>
      <c r="C17068">
        <v>561</v>
      </c>
      <c r="D17068">
        <v>29610</v>
      </c>
      <c r="E17068" s="32">
        <v>524</v>
      </c>
      <c r="F17068">
        <v>15</v>
      </c>
      <c r="G17068" s="32">
        <v>22</v>
      </c>
      <c r="H17068" s="32">
        <v>0</v>
      </c>
    </row>
    <row r="17069" spans="1:8" x14ac:dyDescent="0.55000000000000004">
      <c r="A17069" s="33">
        <v>44271</v>
      </c>
      <c r="B17069" s="1" t="s">
        <v>16</v>
      </c>
      <c r="C17069">
        <v>2211</v>
      </c>
      <c r="D17069">
        <v>128117</v>
      </c>
      <c r="E17069" s="32">
        <v>1874</v>
      </c>
      <c r="F17069">
        <v>97</v>
      </c>
      <c r="G17069" s="32">
        <v>240</v>
      </c>
      <c r="H17069" s="32">
        <v>16</v>
      </c>
    </row>
    <row r="17070" spans="1:8" x14ac:dyDescent="0.55000000000000004">
      <c r="A17070" s="33">
        <v>44271</v>
      </c>
      <c r="B17070" s="1" t="s">
        <v>17</v>
      </c>
      <c r="C17070">
        <v>6219</v>
      </c>
      <c r="D17070">
        <v>25292</v>
      </c>
      <c r="E17070" s="32">
        <v>5814</v>
      </c>
      <c r="F17070">
        <v>122</v>
      </c>
      <c r="G17070" s="32">
        <v>283</v>
      </c>
      <c r="H17070" s="32">
        <v>4</v>
      </c>
    </row>
    <row r="17071" spans="1:8" x14ac:dyDescent="0.55000000000000004">
      <c r="A17071" s="33">
        <v>44271</v>
      </c>
      <c r="B17071" s="1" t="s">
        <v>18</v>
      </c>
      <c r="C17071">
        <v>4305</v>
      </c>
      <c r="D17071">
        <v>157781</v>
      </c>
      <c r="E17071" s="32">
        <v>4096</v>
      </c>
      <c r="F17071">
        <v>69</v>
      </c>
      <c r="G17071" s="32">
        <v>140</v>
      </c>
      <c r="H17071" s="32">
        <v>0</v>
      </c>
    </row>
    <row r="17072" spans="1:8" x14ac:dyDescent="0.55000000000000004">
      <c r="A17072" s="33">
        <v>44271</v>
      </c>
      <c r="B17072" s="1" t="s">
        <v>19</v>
      </c>
      <c r="C17072">
        <v>4715</v>
      </c>
      <c r="D17072">
        <v>102718</v>
      </c>
      <c r="E17072" s="32">
        <v>4503</v>
      </c>
      <c r="F17072">
        <v>92</v>
      </c>
      <c r="G17072" s="32">
        <v>120</v>
      </c>
      <c r="H17072" s="32">
        <v>2</v>
      </c>
    </row>
    <row r="17073" spans="1:8" x14ac:dyDescent="0.55000000000000004">
      <c r="A17073" s="33">
        <v>44271</v>
      </c>
      <c r="B17073" s="1" t="s">
        <v>20</v>
      </c>
      <c r="C17073">
        <v>31072</v>
      </c>
      <c r="D17073">
        <v>598686</v>
      </c>
      <c r="E17073" s="32">
        <v>29018</v>
      </c>
      <c r="F17073">
        <v>676</v>
      </c>
      <c r="G17073" s="32">
        <v>1378</v>
      </c>
      <c r="H17073" s="32">
        <v>40</v>
      </c>
    </row>
    <row r="17074" spans="1:8" x14ac:dyDescent="0.55000000000000004">
      <c r="A17074" s="33">
        <v>44271</v>
      </c>
      <c r="B17074" s="1" t="s">
        <v>21</v>
      </c>
      <c r="C17074">
        <v>28111</v>
      </c>
      <c r="D17074">
        <v>442572</v>
      </c>
      <c r="E17074" s="32">
        <v>26513</v>
      </c>
      <c r="F17074">
        <v>520</v>
      </c>
      <c r="G17074" s="32">
        <v>1078</v>
      </c>
      <c r="H17074" s="32">
        <v>21</v>
      </c>
    </row>
    <row r="17075" spans="1:8" x14ac:dyDescent="0.55000000000000004">
      <c r="A17075" s="33">
        <v>44271</v>
      </c>
      <c r="B17075" s="1" t="s">
        <v>22</v>
      </c>
      <c r="C17075">
        <v>115884</v>
      </c>
      <c r="D17075">
        <v>1648040</v>
      </c>
      <c r="E17075" s="32">
        <v>111601</v>
      </c>
      <c r="F17075">
        <v>1605</v>
      </c>
      <c r="G17075" s="32">
        <v>2678</v>
      </c>
      <c r="H17075" s="32">
        <v>42</v>
      </c>
    </row>
    <row r="17076" spans="1:8" x14ac:dyDescent="0.55000000000000004">
      <c r="A17076" s="33">
        <v>44271</v>
      </c>
      <c r="B17076" s="1" t="s">
        <v>23</v>
      </c>
      <c r="C17076">
        <v>46538</v>
      </c>
      <c r="D17076">
        <v>646160</v>
      </c>
      <c r="E17076" s="32">
        <v>44850</v>
      </c>
      <c r="F17076">
        <v>749</v>
      </c>
      <c r="G17076" s="32">
        <v>939</v>
      </c>
      <c r="H17076" s="32">
        <v>23</v>
      </c>
    </row>
    <row r="17077" spans="1:8" x14ac:dyDescent="0.55000000000000004">
      <c r="A17077" s="33">
        <v>44271</v>
      </c>
      <c r="B17077" s="1" t="s">
        <v>24</v>
      </c>
      <c r="C17077">
        <v>1196</v>
      </c>
      <c r="D17077">
        <v>46600</v>
      </c>
      <c r="E17077" s="32">
        <v>1087</v>
      </c>
      <c r="F17077">
        <v>16</v>
      </c>
      <c r="G17077" s="32">
        <v>93</v>
      </c>
      <c r="H17077" s="32">
        <v>1</v>
      </c>
    </row>
    <row r="17078" spans="1:8" x14ac:dyDescent="0.55000000000000004">
      <c r="A17078" s="33">
        <v>44271</v>
      </c>
      <c r="B17078" s="1" t="s">
        <v>25</v>
      </c>
      <c r="C17078">
        <v>912</v>
      </c>
      <c r="D17078">
        <v>39129</v>
      </c>
      <c r="E17078" s="32">
        <v>875</v>
      </c>
      <c r="F17078">
        <v>28</v>
      </c>
      <c r="G17078" s="32">
        <v>9</v>
      </c>
      <c r="H17078" s="32">
        <v>2</v>
      </c>
    </row>
    <row r="17079" spans="1:8" x14ac:dyDescent="0.55000000000000004">
      <c r="A17079" s="33">
        <v>44271</v>
      </c>
      <c r="B17079" s="1" t="s">
        <v>26</v>
      </c>
      <c r="C17079">
        <v>1887</v>
      </c>
      <c r="D17079">
        <v>56042</v>
      </c>
      <c r="E17079" s="32">
        <v>1803</v>
      </c>
      <c r="F17079">
        <v>62</v>
      </c>
      <c r="G17079" s="32">
        <v>20</v>
      </c>
      <c r="H17079" s="32">
        <v>3</v>
      </c>
    </row>
    <row r="17080" spans="1:8" x14ac:dyDescent="0.55000000000000004">
      <c r="A17080" s="33">
        <v>44271</v>
      </c>
      <c r="B17080" s="1" t="s">
        <v>27</v>
      </c>
      <c r="C17080">
        <v>547</v>
      </c>
      <c r="D17080">
        <v>33668</v>
      </c>
      <c r="E17080" s="32">
        <v>519</v>
      </c>
      <c r="F17080">
        <v>25</v>
      </c>
      <c r="G17080" s="32">
        <v>3</v>
      </c>
      <c r="H17080" s="32">
        <v>0</v>
      </c>
    </row>
    <row r="17081" spans="1:8" x14ac:dyDescent="0.55000000000000004">
      <c r="A17081" s="33">
        <v>44271</v>
      </c>
      <c r="B17081" s="1" t="s">
        <v>28</v>
      </c>
      <c r="C17081">
        <v>953</v>
      </c>
      <c r="D17081">
        <v>28326</v>
      </c>
      <c r="E17081" s="32">
        <v>924</v>
      </c>
      <c r="F17081">
        <v>18</v>
      </c>
      <c r="G17081" s="32">
        <v>11</v>
      </c>
      <c r="H17081" s="32">
        <v>0</v>
      </c>
    </row>
    <row r="17082" spans="1:8" x14ac:dyDescent="0.55000000000000004">
      <c r="A17082" s="33">
        <v>44271</v>
      </c>
      <c r="B17082" s="1" t="s">
        <v>29</v>
      </c>
      <c r="C17082">
        <v>2439</v>
      </c>
      <c r="D17082">
        <v>106507</v>
      </c>
      <c r="E17082" s="32">
        <v>2365</v>
      </c>
      <c r="F17082">
        <v>41</v>
      </c>
      <c r="G17082" s="32">
        <v>62</v>
      </c>
      <c r="H17082" s="32">
        <v>0</v>
      </c>
    </row>
    <row r="17083" spans="1:8" x14ac:dyDescent="0.55000000000000004">
      <c r="A17083" s="33">
        <v>44271</v>
      </c>
      <c r="B17083" s="1" t="s">
        <v>30</v>
      </c>
      <c r="C17083">
        <v>4801</v>
      </c>
      <c r="D17083">
        <v>148096</v>
      </c>
      <c r="E17083" s="32">
        <v>4620</v>
      </c>
      <c r="F17083">
        <v>118</v>
      </c>
      <c r="G17083" s="32">
        <v>63</v>
      </c>
      <c r="H17083" s="32">
        <v>8</v>
      </c>
    </row>
    <row r="17084" spans="1:8" x14ac:dyDescent="0.55000000000000004">
      <c r="A17084" s="33">
        <v>44271</v>
      </c>
      <c r="B17084" s="1" t="s">
        <v>31</v>
      </c>
      <c r="C17084">
        <v>5429</v>
      </c>
      <c r="D17084">
        <v>222960</v>
      </c>
      <c r="E17084" s="32">
        <v>5097</v>
      </c>
      <c r="F17084">
        <v>105</v>
      </c>
      <c r="G17084" s="32">
        <v>227</v>
      </c>
      <c r="H17084" s="32">
        <v>0</v>
      </c>
    </row>
    <row r="17085" spans="1:8" x14ac:dyDescent="0.55000000000000004">
      <c r="A17085" s="33">
        <v>44271</v>
      </c>
      <c r="B17085" s="1" t="s">
        <v>32</v>
      </c>
      <c r="C17085">
        <v>26463</v>
      </c>
      <c r="D17085">
        <v>427593</v>
      </c>
      <c r="E17085" s="32">
        <v>25414</v>
      </c>
      <c r="F17085">
        <v>560</v>
      </c>
      <c r="G17085" s="32">
        <v>489</v>
      </c>
      <c r="H17085" s="32">
        <v>17</v>
      </c>
    </row>
    <row r="17086" spans="1:8" x14ac:dyDescent="0.55000000000000004">
      <c r="A17086" s="33">
        <v>44271</v>
      </c>
      <c r="B17086" s="1" t="s">
        <v>33</v>
      </c>
      <c r="C17086">
        <v>2612</v>
      </c>
      <c r="D17086">
        <v>70180</v>
      </c>
      <c r="E17086" s="32">
        <v>2545</v>
      </c>
      <c r="F17086">
        <v>64</v>
      </c>
      <c r="G17086" s="32">
        <v>82</v>
      </c>
      <c r="H17086" s="32">
        <v>4</v>
      </c>
    </row>
    <row r="17087" spans="1:8" x14ac:dyDescent="0.55000000000000004">
      <c r="A17087" s="33">
        <v>44271</v>
      </c>
      <c r="B17087" s="1" t="s">
        <v>34</v>
      </c>
      <c r="C17087">
        <v>2657</v>
      </c>
      <c r="D17087">
        <v>80226</v>
      </c>
      <c r="E17087" s="32">
        <v>2460</v>
      </c>
      <c r="F17087">
        <v>51</v>
      </c>
      <c r="G17087" s="32">
        <v>146</v>
      </c>
      <c r="H17087" s="32">
        <v>6</v>
      </c>
    </row>
    <row r="17088" spans="1:8" x14ac:dyDescent="0.55000000000000004">
      <c r="A17088" s="33">
        <v>44271</v>
      </c>
      <c r="B17088" s="1" t="s">
        <v>35</v>
      </c>
      <c r="C17088">
        <v>9202</v>
      </c>
      <c r="D17088">
        <v>165293</v>
      </c>
      <c r="E17088" s="32">
        <v>8895</v>
      </c>
      <c r="F17088">
        <v>164</v>
      </c>
      <c r="G17088" s="32">
        <v>157</v>
      </c>
      <c r="H17088" s="32">
        <v>1</v>
      </c>
    </row>
    <row r="17089" spans="1:8" x14ac:dyDescent="0.55000000000000004">
      <c r="A17089" s="33">
        <v>44271</v>
      </c>
      <c r="B17089" s="1" t="s">
        <v>36</v>
      </c>
      <c r="C17089">
        <v>48459</v>
      </c>
      <c r="D17089">
        <v>899152</v>
      </c>
      <c r="E17089" s="32">
        <v>45873</v>
      </c>
      <c r="F17089">
        <v>1158</v>
      </c>
      <c r="G17089" s="32">
        <v>1017</v>
      </c>
      <c r="H17089" s="32">
        <v>61</v>
      </c>
    </row>
    <row r="17090" spans="1:8" x14ac:dyDescent="0.55000000000000004">
      <c r="A17090" s="33">
        <v>44271</v>
      </c>
      <c r="B17090" s="1" t="s">
        <v>37</v>
      </c>
      <c r="C17090">
        <v>18507</v>
      </c>
      <c r="D17090">
        <v>271527</v>
      </c>
      <c r="E17090" s="32">
        <v>17464</v>
      </c>
      <c r="F17090">
        <v>566</v>
      </c>
      <c r="G17090" s="32">
        <v>477</v>
      </c>
      <c r="H17090" s="32">
        <v>43</v>
      </c>
    </row>
    <row r="17091" spans="1:8" x14ac:dyDescent="0.55000000000000004">
      <c r="A17091" s="33">
        <v>44271</v>
      </c>
      <c r="B17091" s="1" t="s">
        <v>38</v>
      </c>
      <c r="C17091">
        <v>3467</v>
      </c>
      <c r="D17091">
        <v>88594</v>
      </c>
      <c r="E17091" s="32">
        <v>3347</v>
      </c>
      <c r="F17091">
        <v>48</v>
      </c>
      <c r="G17091" s="32">
        <v>72</v>
      </c>
      <c r="H17091" s="32">
        <v>5</v>
      </c>
    </row>
    <row r="17092" spans="1:8" x14ac:dyDescent="0.55000000000000004">
      <c r="A17092" s="33">
        <v>44271</v>
      </c>
      <c r="B17092" s="1" t="s">
        <v>39</v>
      </c>
      <c r="C17092">
        <v>1182</v>
      </c>
      <c r="D17092">
        <v>25163</v>
      </c>
      <c r="E17092" s="32">
        <v>1125</v>
      </c>
      <c r="F17092">
        <v>18</v>
      </c>
      <c r="G17092" s="32">
        <v>14</v>
      </c>
      <c r="H17092" s="32">
        <v>2</v>
      </c>
    </row>
    <row r="17093" spans="1:8" x14ac:dyDescent="0.55000000000000004">
      <c r="A17093" s="33">
        <v>44271</v>
      </c>
      <c r="B17093" s="1" t="s">
        <v>40</v>
      </c>
      <c r="C17093">
        <v>210</v>
      </c>
      <c r="D17093">
        <v>44155</v>
      </c>
      <c r="E17093" s="32">
        <v>205</v>
      </c>
      <c r="F17093">
        <v>2</v>
      </c>
      <c r="G17093" s="32">
        <v>1</v>
      </c>
      <c r="H17093" s="32">
        <v>0</v>
      </c>
    </row>
    <row r="17094" spans="1:8" x14ac:dyDescent="0.55000000000000004">
      <c r="A17094" s="33">
        <v>44271</v>
      </c>
      <c r="B17094" s="1" t="s">
        <v>41</v>
      </c>
      <c r="C17094">
        <v>285</v>
      </c>
      <c r="D17094">
        <v>16686</v>
      </c>
      <c r="E17094" s="32">
        <v>284</v>
      </c>
      <c r="F17094">
        <v>0</v>
      </c>
      <c r="G17094" s="32">
        <v>1</v>
      </c>
      <c r="H17094" s="32">
        <v>0</v>
      </c>
    </row>
    <row r="17095" spans="1:8" x14ac:dyDescent="0.55000000000000004">
      <c r="A17095" s="33">
        <v>44271</v>
      </c>
      <c r="B17095" s="1" t="s">
        <v>42</v>
      </c>
      <c r="C17095">
        <v>2588</v>
      </c>
      <c r="D17095">
        <v>72624</v>
      </c>
      <c r="E17095" s="32">
        <v>2441</v>
      </c>
      <c r="F17095">
        <v>34</v>
      </c>
      <c r="G17095" s="32">
        <v>77</v>
      </c>
      <c r="H17095" s="32">
        <v>1</v>
      </c>
    </row>
    <row r="17096" spans="1:8" x14ac:dyDescent="0.55000000000000004">
      <c r="A17096" s="33">
        <v>44271</v>
      </c>
      <c r="B17096" s="1" t="s">
        <v>43</v>
      </c>
      <c r="C17096">
        <v>5066</v>
      </c>
      <c r="D17096">
        <v>169571</v>
      </c>
      <c r="E17096" s="32">
        <v>4927</v>
      </c>
      <c r="F17096">
        <v>103</v>
      </c>
      <c r="G17096" s="32">
        <v>36</v>
      </c>
      <c r="H17096" s="32">
        <v>4</v>
      </c>
    </row>
    <row r="17097" spans="1:8" x14ac:dyDescent="0.55000000000000004">
      <c r="A17097" s="33">
        <v>44271</v>
      </c>
      <c r="B17097" s="1" t="s">
        <v>44</v>
      </c>
      <c r="C17097">
        <v>1393</v>
      </c>
      <c r="D17097">
        <v>62904</v>
      </c>
      <c r="E17097" s="32">
        <v>1331</v>
      </c>
      <c r="F17097">
        <v>43</v>
      </c>
      <c r="G17097" s="32">
        <v>19</v>
      </c>
      <c r="H17097" s="32">
        <v>0</v>
      </c>
    </row>
    <row r="17098" spans="1:8" x14ac:dyDescent="0.55000000000000004">
      <c r="A17098" s="33">
        <v>44271</v>
      </c>
      <c r="B17098" s="1" t="s">
        <v>45</v>
      </c>
      <c r="C17098">
        <v>464</v>
      </c>
      <c r="D17098">
        <v>28549</v>
      </c>
      <c r="E17098" s="32">
        <v>431</v>
      </c>
      <c r="F17098">
        <v>18</v>
      </c>
      <c r="G17098" s="32">
        <v>15</v>
      </c>
      <c r="H17098" s="32">
        <v>1</v>
      </c>
    </row>
    <row r="17099" spans="1:8" x14ac:dyDescent="0.55000000000000004">
      <c r="A17099" s="33">
        <v>44271</v>
      </c>
      <c r="B17099" s="1" t="s">
        <v>46</v>
      </c>
      <c r="C17099">
        <v>769</v>
      </c>
      <c r="D17099">
        <v>47453</v>
      </c>
      <c r="E17099" s="32">
        <v>737</v>
      </c>
      <c r="F17099">
        <v>18</v>
      </c>
      <c r="G17099" s="32">
        <v>14</v>
      </c>
      <c r="H17099" s="32">
        <v>0</v>
      </c>
    </row>
    <row r="17100" spans="1:8" x14ac:dyDescent="0.55000000000000004">
      <c r="A17100" s="33">
        <v>44271</v>
      </c>
      <c r="B17100" s="1" t="s">
        <v>47</v>
      </c>
      <c r="C17100">
        <v>1074</v>
      </c>
      <c r="D17100">
        <v>35168</v>
      </c>
      <c r="E17100" s="32">
        <v>1035</v>
      </c>
      <c r="F17100">
        <v>24</v>
      </c>
      <c r="G17100" s="32">
        <v>15</v>
      </c>
      <c r="H17100" s="32">
        <v>1</v>
      </c>
    </row>
    <row r="17101" spans="1:8" x14ac:dyDescent="0.55000000000000004">
      <c r="A17101" s="33">
        <v>44271</v>
      </c>
      <c r="B17101" s="1" t="s">
        <v>48</v>
      </c>
      <c r="C17101">
        <v>909</v>
      </c>
      <c r="D17101">
        <v>7218</v>
      </c>
      <c r="E17101" s="32">
        <v>881</v>
      </c>
      <c r="F17101">
        <v>19</v>
      </c>
      <c r="G17101" s="32">
        <v>9</v>
      </c>
      <c r="H17101" s="32">
        <v>3</v>
      </c>
    </row>
    <row r="17102" spans="1:8" x14ac:dyDescent="0.55000000000000004">
      <c r="A17102" s="33">
        <v>44271</v>
      </c>
      <c r="B17102" s="1" t="s">
        <v>49</v>
      </c>
      <c r="C17102">
        <v>18523</v>
      </c>
      <c r="D17102">
        <v>476158</v>
      </c>
      <c r="E17102" s="32">
        <v>17805</v>
      </c>
      <c r="F17102">
        <v>316</v>
      </c>
      <c r="G17102" s="32">
        <v>402</v>
      </c>
      <c r="H17102" s="32">
        <v>12</v>
      </c>
    </row>
    <row r="17103" spans="1:8" x14ac:dyDescent="0.55000000000000004">
      <c r="A17103" s="33">
        <v>44271</v>
      </c>
      <c r="B17103" s="1" t="s">
        <v>50</v>
      </c>
      <c r="C17103">
        <v>1144</v>
      </c>
      <c r="D17103">
        <v>30237</v>
      </c>
      <c r="E17103" s="32">
        <v>1088</v>
      </c>
      <c r="F17103">
        <v>10</v>
      </c>
      <c r="G17103" s="32">
        <v>67</v>
      </c>
      <c r="H17103" s="32">
        <v>1</v>
      </c>
    </row>
    <row r="17104" spans="1:8" x14ac:dyDescent="0.55000000000000004">
      <c r="A17104" s="33">
        <v>44271</v>
      </c>
      <c r="B17104" s="1" t="s">
        <v>51</v>
      </c>
      <c r="C17104">
        <v>1614</v>
      </c>
      <c r="D17104">
        <v>72105</v>
      </c>
      <c r="E17104" s="32">
        <v>1574</v>
      </c>
      <c r="F17104">
        <v>38</v>
      </c>
      <c r="G17104" s="32">
        <v>2</v>
      </c>
      <c r="H17104" s="32">
        <v>0</v>
      </c>
    </row>
    <row r="17105" spans="1:8" x14ac:dyDescent="0.55000000000000004">
      <c r="A17105" s="33">
        <v>44271</v>
      </c>
      <c r="B17105" s="1" t="s">
        <v>52</v>
      </c>
      <c r="C17105">
        <v>3474</v>
      </c>
      <c r="D17105">
        <v>57424</v>
      </c>
      <c r="E17105" s="32">
        <v>3379</v>
      </c>
      <c r="F17105">
        <v>74</v>
      </c>
      <c r="G17105" s="32">
        <v>24</v>
      </c>
      <c r="H17105" s="32">
        <v>0</v>
      </c>
    </row>
    <row r="17106" spans="1:8" x14ac:dyDescent="0.55000000000000004">
      <c r="A17106" s="33">
        <v>44271</v>
      </c>
      <c r="B17106" s="1" t="s">
        <v>53</v>
      </c>
      <c r="C17106">
        <v>1299</v>
      </c>
      <c r="D17106">
        <v>86375</v>
      </c>
      <c r="E17106" s="32">
        <v>1268</v>
      </c>
      <c r="F17106">
        <v>22</v>
      </c>
      <c r="G17106" s="32">
        <v>9</v>
      </c>
      <c r="H17106" s="32">
        <v>0</v>
      </c>
    </row>
    <row r="17107" spans="1:8" x14ac:dyDescent="0.55000000000000004">
      <c r="A17107" s="33">
        <v>44271</v>
      </c>
      <c r="B17107" s="1" t="s">
        <v>54</v>
      </c>
      <c r="C17107">
        <v>1953</v>
      </c>
      <c r="D17107">
        <v>24804</v>
      </c>
      <c r="E17107" s="32">
        <v>1923</v>
      </c>
      <c r="F17107">
        <v>22</v>
      </c>
      <c r="G17107" s="32">
        <v>1</v>
      </c>
      <c r="H17107" s="32">
        <v>0</v>
      </c>
    </row>
    <row r="17108" spans="1:8" x14ac:dyDescent="0.55000000000000004">
      <c r="A17108" s="33">
        <v>44271</v>
      </c>
      <c r="B17108" s="1" t="s">
        <v>55</v>
      </c>
      <c r="C17108">
        <v>1764</v>
      </c>
      <c r="D17108">
        <v>70027</v>
      </c>
      <c r="E17108" s="32">
        <v>1755</v>
      </c>
      <c r="F17108">
        <v>27</v>
      </c>
      <c r="G17108" s="32">
        <v>8</v>
      </c>
      <c r="H17108" s="32">
        <v>1</v>
      </c>
    </row>
    <row r="17109" spans="1:8" x14ac:dyDescent="0.55000000000000004">
      <c r="A17109" s="33">
        <v>44271</v>
      </c>
      <c r="B17109" s="1" t="s">
        <v>56</v>
      </c>
      <c r="C17109">
        <v>8540</v>
      </c>
      <c r="D17109">
        <v>155117</v>
      </c>
      <c r="E17109" s="32">
        <v>8125</v>
      </c>
      <c r="F17109">
        <v>122</v>
      </c>
      <c r="G17109" s="32">
        <v>299</v>
      </c>
      <c r="H17109" s="32">
        <v>2</v>
      </c>
    </row>
    <row r="17110" spans="1:8" x14ac:dyDescent="0.55000000000000004">
      <c r="A17110" s="33">
        <v>44272</v>
      </c>
      <c r="B17110" s="1" t="s">
        <v>7</v>
      </c>
      <c r="C17110">
        <v>20086</v>
      </c>
      <c r="D17110">
        <v>416569</v>
      </c>
      <c r="E17110" s="32">
        <v>18756</v>
      </c>
      <c r="F17110">
        <v>719</v>
      </c>
      <c r="G17110" s="32">
        <v>626</v>
      </c>
      <c r="H17110" s="32">
        <v>6</v>
      </c>
    </row>
    <row r="17111" spans="1:8" x14ac:dyDescent="0.55000000000000004">
      <c r="A17111" s="33">
        <v>44272</v>
      </c>
      <c r="B17111" s="1" t="s">
        <v>11</v>
      </c>
      <c r="C17111">
        <v>881</v>
      </c>
      <c r="D17111">
        <v>22451</v>
      </c>
      <c r="E17111" s="32">
        <v>801</v>
      </c>
      <c r="F17111">
        <v>20</v>
      </c>
      <c r="G17111" s="32">
        <v>60</v>
      </c>
      <c r="H17111" s="32">
        <v>0</v>
      </c>
    </row>
    <row r="17112" spans="1:8" x14ac:dyDescent="0.55000000000000004">
      <c r="A17112" s="33">
        <v>44272</v>
      </c>
      <c r="B17112" s="1" t="s">
        <v>12</v>
      </c>
      <c r="C17112">
        <v>571</v>
      </c>
      <c r="D17112">
        <v>30545</v>
      </c>
      <c r="E17112" s="32">
        <v>525</v>
      </c>
      <c r="F17112">
        <v>30</v>
      </c>
      <c r="G17112" s="32">
        <v>16</v>
      </c>
      <c r="H17112" s="32">
        <v>0</v>
      </c>
    </row>
    <row r="17113" spans="1:8" x14ac:dyDescent="0.55000000000000004">
      <c r="A17113" s="33">
        <v>44272</v>
      </c>
      <c r="B17113" s="1" t="s">
        <v>13</v>
      </c>
      <c r="C17113">
        <v>4217</v>
      </c>
      <c r="D17113">
        <v>76531</v>
      </c>
      <c r="E17113" s="32">
        <v>3764</v>
      </c>
      <c r="F17113">
        <v>26</v>
      </c>
      <c r="G17113" s="32">
        <v>427</v>
      </c>
      <c r="H17113" s="32">
        <v>4</v>
      </c>
    </row>
    <row r="17114" spans="1:8" x14ac:dyDescent="0.55000000000000004">
      <c r="A17114" s="33">
        <v>44272</v>
      </c>
      <c r="B17114" s="1" t="s">
        <v>14</v>
      </c>
      <c r="C17114">
        <v>272</v>
      </c>
      <c r="D17114">
        <v>7204</v>
      </c>
      <c r="E17114" s="32">
        <v>262</v>
      </c>
      <c r="F17114">
        <v>6</v>
      </c>
      <c r="G17114" s="32">
        <v>4</v>
      </c>
      <c r="H17114" s="32">
        <v>0</v>
      </c>
    </row>
    <row r="17115" spans="1:8" x14ac:dyDescent="0.55000000000000004">
      <c r="A17115" s="33">
        <v>44272</v>
      </c>
      <c r="B17115" s="1" t="s">
        <v>15</v>
      </c>
      <c r="C17115">
        <v>565</v>
      </c>
      <c r="D17115">
        <v>29801</v>
      </c>
      <c r="E17115" s="32">
        <v>526</v>
      </c>
      <c r="F17115">
        <v>15</v>
      </c>
      <c r="G17115" s="32">
        <v>24</v>
      </c>
      <c r="H17115" s="32">
        <v>0</v>
      </c>
    </row>
    <row r="17116" spans="1:8" x14ac:dyDescent="0.55000000000000004">
      <c r="A17116" s="33">
        <v>44272</v>
      </c>
      <c r="B17116" s="1" t="s">
        <v>16</v>
      </c>
      <c r="C17116">
        <v>2234</v>
      </c>
      <c r="D17116">
        <v>129241</v>
      </c>
      <c r="E17116" s="32">
        <v>1892</v>
      </c>
      <c r="F17116">
        <v>97</v>
      </c>
      <c r="G17116" s="32">
        <v>245</v>
      </c>
      <c r="H17116" s="32">
        <v>14</v>
      </c>
    </row>
    <row r="17117" spans="1:8" x14ac:dyDescent="0.55000000000000004">
      <c r="A17117" s="33">
        <v>44272</v>
      </c>
      <c r="B17117" s="1" t="s">
        <v>17</v>
      </c>
      <c r="C17117">
        <v>6259</v>
      </c>
      <c r="D17117">
        <v>25356</v>
      </c>
      <c r="E17117" s="32">
        <v>5849</v>
      </c>
      <c r="F17117">
        <v>123</v>
      </c>
      <c r="G17117" s="32">
        <v>287</v>
      </c>
      <c r="H17117" s="32">
        <v>4</v>
      </c>
    </row>
    <row r="17118" spans="1:8" x14ac:dyDescent="0.55000000000000004">
      <c r="A17118" s="33">
        <v>44272</v>
      </c>
      <c r="B17118" s="1" t="s">
        <v>18</v>
      </c>
      <c r="C17118">
        <v>4335</v>
      </c>
      <c r="D17118">
        <v>159998</v>
      </c>
      <c r="E17118" s="32">
        <v>4109</v>
      </c>
      <c r="F17118">
        <v>69</v>
      </c>
      <c r="G17118" s="32">
        <v>157</v>
      </c>
      <c r="H17118" s="32">
        <v>0</v>
      </c>
    </row>
    <row r="17119" spans="1:8" x14ac:dyDescent="0.55000000000000004">
      <c r="A17119" s="33">
        <v>44272</v>
      </c>
      <c r="B17119" s="1" t="s">
        <v>19</v>
      </c>
      <c r="C17119">
        <v>4742</v>
      </c>
      <c r="D17119">
        <v>103291</v>
      </c>
      <c r="E17119" s="32">
        <v>4506</v>
      </c>
      <c r="F17119">
        <v>93</v>
      </c>
      <c r="G17119" s="32">
        <v>143</v>
      </c>
      <c r="H17119" s="32">
        <v>2</v>
      </c>
    </row>
    <row r="17120" spans="1:8" x14ac:dyDescent="0.55000000000000004">
      <c r="A17120" s="33">
        <v>44272</v>
      </c>
      <c r="B17120" s="1" t="s">
        <v>20</v>
      </c>
      <c r="C17120">
        <v>31203</v>
      </c>
      <c r="D17120">
        <v>602214</v>
      </c>
      <c r="E17120" s="32">
        <v>29073</v>
      </c>
      <c r="F17120">
        <v>676</v>
      </c>
      <c r="G17120" s="32">
        <v>1454</v>
      </c>
      <c r="H17120" s="32">
        <v>41</v>
      </c>
    </row>
    <row r="17121" spans="1:8" x14ac:dyDescent="0.55000000000000004">
      <c r="A17121" s="33">
        <v>44272</v>
      </c>
      <c r="B17121" s="1" t="s">
        <v>21</v>
      </c>
      <c r="C17121">
        <v>28202</v>
      </c>
      <c r="D17121">
        <v>443159</v>
      </c>
      <c r="E17121" s="32">
        <v>26589</v>
      </c>
      <c r="F17121">
        <v>526</v>
      </c>
      <c r="G17121" s="32">
        <v>1087</v>
      </c>
      <c r="H17121" s="32">
        <v>20</v>
      </c>
    </row>
    <row r="17122" spans="1:8" x14ac:dyDescent="0.55000000000000004">
      <c r="A17122" s="33">
        <v>44272</v>
      </c>
      <c r="B17122" s="1" t="s">
        <v>22</v>
      </c>
      <c r="C17122">
        <v>116293</v>
      </c>
      <c r="D17122">
        <v>1657779</v>
      </c>
      <c r="E17122" s="32">
        <v>111884</v>
      </c>
      <c r="F17122">
        <v>1612</v>
      </c>
      <c r="G17122" s="32">
        <v>2797</v>
      </c>
      <c r="H17122" s="32">
        <v>41</v>
      </c>
    </row>
    <row r="17123" spans="1:8" x14ac:dyDescent="0.55000000000000004">
      <c r="A17123" s="33">
        <v>44272</v>
      </c>
      <c r="B17123" s="1" t="s">
        <v>23</v>
      </c>
      <c r="C17123">
        <v>46631</v>
      </c>
      <c r="D17123">
        <v>650261</v>
      </c>
      <c r="E17123" s="32">
        <v>44950</v>
      </c>
      <c r="F17123">
        <v>755</v>
      </c>
      <c r="G17123" s="32">
        <v>926</v>
      </c>
      <c r="H17123" s="32">
        <v>22</v>
      </c>
    </row>
    <row r="17124" spans="1:8" x14ac:dyDescent="0.55000000000000004">
      <c r="A17124" s="33">
        <v>44272</v>
      </c>
      <c r="B17124" s="1" t="s">
        <v>24</v>
      </c>
      <c r="C17124">
        <v>1214</v>
      </c>
      <c r="D17124">
        <v>74205</v>
      </c>
      <c r="E17124" s="32">
        <v>1096</v>
      </c>
      <c r="F17124">
        <v>16</v>
      </c>
      <c r="G17124" s="32">
        <v>102</v>
      </c>
      <c r="H17124" s="32">
        <v>1</v>
      </c>
    </row>
    <row r="17125" spans="1:8" x14ac:dyDescent="0.55000000000000004">
      <c r="A17125" s="33">
        <v>44272</v>
      </c>
      <c r="B17125" s="1" t="s">
        <v>25</v>
      </c>
      <c r="C17125">
        <v>913</v>
      </c>
      <c r="D17125">
        <v>39386</v>
      </c>
      <c r="E17125" s="32">
        <v>877</v>
      </c>
      <c r="F17125">
        <v>28</v>
      </c>
      <c r="G17125" s="32">
        <v>8</v>
      </c>
      <c r="H17125" s="32">
        <v>2</v>
      </c>
    </row>
    <row r="17126" spans="1:8" x14ac:dyDescent="0.55000000000000004">
      <c r="A17126" s="33">
        <v>44272</v>
      </c>
      <c r="B17126" s="1" t="s">
        <v>26</v>
      </c>
      <c r="C17126">
        <v>1887</v>
      </c>
      <c r="D17126">
        <v>56514</v>
      </c>
      <c r="E17126" s="32">
        <v>1805</v>
      </c>
      <c r="F17126">
        <v>63</v>
      </c>
      <c r="G17126" s="32">
        <v>17</v>
      </c>
      <c r="H17126" s="32">
        <v>2</v>
      </c>
    </row>
    <row r="17127" spans="1:8" x14ac:dyDescent="0.55000000000000004">
      <c r="A17127" s="33">
        <v>44272</v>
      </c>
      <c r="B17127" s="1" t="s">
        <v>27</v>
      </c>
      <c r="C17127">
        <v>549</v>
      </c>
      <c r="D17127">
        <v>33779</v>
      </c>
      <c r="E17127" s="32">
        <v>521</v>
      </c>
      <c r="F17127">
        <v>25</v>
      </c>
      <c r="G17127" s="32">
        <v>3</v>
      </c>
      <c r="H17127" s="32">
        <v>0</v>
      </c>
    </row>
    <row r="17128" spans="1:8" x14ac:dyDescent="0.55000000000000004">
      <c r="A17128" s="33">
        <v>44272</v>
      </c>
      <c r="B17128" s="1" t="s">
        <v>28</v>
      </c>
      <c r="C17128">
        <v>954</v>
      </c>
      <c r="D17128">
        <v>28326</v>
      </c>
      <c r="E17128" s="32">
        <v>924</v>
      </c>
      <c r="F17128">
        <v>18</v>
      </c>
      <c r="G17128" s="32">
        <v>12</v>
      </c>
      <c r="H17128" s="32">
        <v>0</v>
      </c>
    </row>
    <row r="17129" spans="1:8" x14ac:dyDescent="0.55000000000000004">
      <c r="A17129" s="33">
        <v>44272</v>
      </c>
      <c r="B17129" s="1" t="s">
        <v>29</v>
      </c>
      <c r="C17129">
        <v>2464</v>
      </c>
      <c r="D17129">
        <v>107089</v>
      </c>
      <c r="E17129" s="32">
        <v>2372</v>
      </c>
      <c r="F17129">
        <v>41</v>
      </c>
      <c r="G17129" s="32">
        <v>78</v>
      </c>
      <c r="H17129" s="32">
        <v>0</v>
      </c>
    </row>
    <row r="17130" spans="1:8" x14ac:dyDescent="0.55000000000000004">
      <c r="A17130" s="33">
        <v>44272</v>
      </c>
      <c r="B17130" s="1" t="s">
        <v>30</v>
      </c>
      <c r="C17130">
        <v>4809</v>
      </c>
      <c r="D17130">
        <v>148880</v>
      </c>
      <c r="E17130" s="32">
        <v>4628</v>
      </c>
      <c r="F17130">
        <v>119</v>
      </c>
      <c r="G17130" s="32">
        <v>62</v>
      </c>
      <c r="H17130" s="32">
        <v>7</v>
      </c>
    </row>
    <row r="17131" spans="1:8" x14ac:dyDescent="0.55000000000000004">
      <c r="A17131" s="33">
        <v>44272</v>
      </c>
      <c r="B17131" s="1" t="s">
        <v>31</v>
      </c>
      <c r="C17131">
        <v>5438</v>
      </c>
      <c r="D17131">
        <v>225502</v>
      </c>
      <c r="E17131" s="32">
        <v>5150</v>
      </c>
      <c r="F17131">
        <v>107</v>
      </c>
      <c r="G17131" s="32">
        <v>181</v>
      </c>
      <c r="H17131" s="32">
        <v>0</v>
      </c>
    </row>
    <row r="17132" spans="1:8" x14ac:dyDescent="0.55000000000000004">
      <c r="A17132" s="33">
        <v>44272</v>
      </c>
      <c r="B17132" s="1" t="s">
        <v>32</v>
      </c>
      <c r="C17132">
        <v>26493</v>
      </c>
      <c r="D17132">
        <v>430495</v>
      </c>
      <c r="E17132" s="32">
        <v>25441</v>
      </c>
      <c r="F17132">
        <v>562</v>
      </c>
      <c r="G17132" s="32">
        <v>490</v>
      </c>
      <c r="H17132" s="32">
        <v>16</v>
      </c>
    </row>
    <row r="17133" spans="1:8" x14ac:dyDescent="0.55000000000000004">
      <c r="A17133" s="33">
        <v>44272</v>
      </c>
      <c r="B17133" s="1" t="s">
        <v>33</v>
      </c>
      <c r="C17133">
        <v>2618</v>
      </c>
      <c r="D17133">
        <v>70180</v>
      </c>
      <c r="E17133" s="32">
        <v>2552</v>
      </c>
      <c r="F17133">
        <v>65</v>
      </c>
      <c r="G17133" s="32">
        <v>80</v>
      </c>
      <c r="H17133" s="32">
        <v>3</v>
      </c>
    </row>
    <row r="17134" spans="1:8" x14ac:dyDescent="0.55000000000000004">
      <c r="A17134" s="33">
        <v>44272</v>
      </c>
      <c r="B17134" s="1" t="s">
        <v>34</v>
      </c>
      <c r="C17134">
        <v>2663</v>
      </c>
      <c r="D17134">
        <v>80644</v>
      </c>
      <c r="E17134" s="32">
        <v>2466</v>
      </c>
      <c r="F17134">
        <v>51</v>
      </c>
      <c r="G17134" s="32">
        <v>146</v>
      </c>
      <c r="H17134" s="32">
        <v>6</v>
      </c>
    </row>
    <row r="17135" spans="1:8" x14ac:dyDescent="0.55000000000000004">
      <c r="A17135" s="33">
        <v>44272</v>
      </c>
      <c r="B17135" s="1" t="s">
        <v>35</v>
      </c>
      <c r="C17135">
        <v>9211</v>
      </c>
      <c r="D17135">
        <v>166249</v>
      </c>
      <c r="E17135" s="32">
        <v>8947</v>
      </c>
      <c r="F17135">
        <v>164</v>
      </c>
      <c r="G17135" s="32">
        <v>103</v>
      </c>
      <c r="H17135" s="32">
        <v>3</v>
      </c>
    </row>
    <row r="17136" spans="1:8" x14ac:dyDescent="0.55000000000000004">
      <c r="A17136" s="33">
        <v>44272</v>
      </c>
      <c r="B17136" s="1" t="s">
        <v>36</v>
      </c>
      <c r="C17136">
        <v>48606</v>
      </c>
      <c r="D17136">
        <v>908557</v>
      </c>
      <c r="E17136" s="32">
        <v>45982</v>
      </c>
      <c r="F17136">
        <v>1160</v>
      </c>
      <c r="G17136" s="32">
        <v>1073</v>
      </c>
      <c r="H17136" s="32">
        <v>54</v>
      </c>
    </row>
    <row r="17137" spans="1:8" x14ac:dyDescent="0.55000000000000004">
      <c r="A17137" s="33">
        <v>44272</v>
      </c>
      <c r="B17137" s="1" t="s">
        <v>37</v>
      </c>
      <c r="C17137">
        <v>18585</v>
      </c>
      <c r="D17137">
        <v>272873</v>
      </c>
      <c r="E17137" s="32">
        <v>17515</v>
      </c>
      <c r="F17137">
        <v>566</v>
      </c>
      <c r="G17137" s="32">
        <v>504</v>
      </c>
      <c r="H17137" s="32">
        <v>43</v>
      </c>
    </row>
    <row r="17138" spans="1:8" x14ac:dyDescent="0.55000000000000004">
      <c r="A17138" s="33">
        <v>44272</v>
      </c>
      <c r="B17138" s="1" t="s">
        <v>38</v>
      </c>
      <c r="C17138">
        <v>3482</v>
      </c>
      <c r="D17138">
        <v>89328</v>
      </c>
      <c r="E17138" s="32">
        <v>3351</v>
      </c>
      <c r="F17138">
        <v>49</v>
      </c>
      <c r="G17138" s="32">
        <v>82</v>
      </c>
      <c r="H17138" s="32">
        <v>5</v>
      </c>
    </row>
    <row r="17139" spans="1:8" x14ac:dyDescent="0.55000000000000004">
      <c r="A17139" s="33">
        <v>44272</v>
      </c>
      <c r="B17139" s="1" t="s">
        <v>39</v>
      </c>
      <c r="C17139">
        <v>1187</v>
      </c>
      <c r="D17139">
        <v>25216</v>
      </c>
      <c r="E17139" s="32">
        <v>1125</v>
      </c>
      <c r="F17139">
        <v>18</v>
      </c>
      <c r="G17139" s="32">
        <v>19</v>
      </c>
      <c r="H17139" s="32">
        <v>2</v>
      </c>
    </row>
    <row r="17140" spans="1:8" x14ac:dyDescent="0.55000000000000004">
      <c r="A17140" s="33">
        <v>44272</v>
      </c>
      <c r="B17140" s="1" t="s">
        <v>40</v>
      </c>
      <c r="C17140">
        <v>210</v>
      </c>
      <c r="D17140">
        <v>44430</v>
      </c>
      <c r="E17140" s="32">
        <v>205</v>
      </c>
      <c r="F17140">
        <v>2</v>
      </c>
      <c r="G17140" s="32">
        <v>1</v>
      </c>
      <c r="H17140" s="32">
        <v>0</v>
      </c>
    </row>
    <row r="17141" spans="1:8" x14ac:dyDescent="0.55000000000000004">
      <c r="A17141" s="33">
        <v>44272</v>
      </c>
      <c r="B17141" s="1" t="s">
        <v>41</v>
      </c>
      <c r="C17141">
        <v>285</v>
      </c>
      <c r="D17141">
        <v>16686</v>
      </c>
      <c r="E17141" s="32">
        <v>284</v>
      </c>
      <c r="F17141">
        <v>0</v>
      </c>
      <c r="G17141" s="32">
        <v>1</v>
      </c>
      <c r="H17141" s="32">
        <v>0</v>
      </c>
    </row>
    <row r="17142" spans="1:8" x14ac:dyDescent="0.55000000000000004">
      <c r="A17142" s="33">
        <v>44272</v>
      </c>
      <c r="B17142" s="1" t="s">
        <v>42</v>
      </c>
      <c r="C17142">
        <v>2590</v>
      </c>
      <c r="D17142">
        <v>72624</v>
      </c>
      <c r="E17142" s="32">
        <v>2441</v>
      </c>
      <c r="F17142">
        <v>34</v>
      </c>
      <c r="G17142" s="32">
        <v>77</v>
      </c>
      <c r="H17142" s="32">
        <v>1</v>
      </c>
    </row>
    <row r="17143" spans="1:8" x14ac:dyDescent="0.55000000000000004">
      <c r="A17143" s="33">
        <v>44272</v>
      </c>
      <c r="B17143" s="1" t="s">
        <v>43</v>
      </c>
      <c r="C17143">
        <v>5067</v>
      </c>
      <c r="D17143">
        <v>172116</v>
      </c>
      <c r="E17143" s="32">
        <v>4928</v>
      </c>
      <c r="F17143">
        <v>103</v>
      </c>
      <c r="G17143" s="32">
        <v>36</v>
      </c>
      <c r="H17143" s="32">
        <v>4</v>
      </c>
    </row>
    <row r="17144" spans="1:8" x14ac:dyDescent="0.55000000000000004">
      <c r="A17144" s="33">
        <v>44272</v>
      </c>
      <c r="B17144" s="1" t="s">
        <v>44</v>
      </c>
      <c r="C17144">
        <v>1395</v>
      </c>
      <c r="D17144">
        <v>64978</v>
      </c>
      <c r="E17144" s="32">
        <v>1335</v>
      </c>
      <c r="F17144">
        <v>43</v>
      </c>
      <c r="G17144" s="32">
        <v>17</v>
      </c>
      <c r="H17144" s="32">
        <v>0</v>
      </c>
    </row>
    <row r="17145" spans="1:8" x14ac:dyDescent="0.55000000000000004">
      <c r="A17145" s="33">
        <v>44272</v>
      </c>
      <c r="B17145" s="1" t="s">
        <v>45</v>
      </c>
      <c r="C17145">
        <v>464</v>
      </c>
      <c r="D17145">
        <v>28768</v>
      </c>
      <c r="E17145" s="32">
        <v>431</v>
      </c>
      <c r="F17145">
        <v>18</v>
      </c>
      <c r="G17145" s="32">
        <v>15</v>
      </c>
      <c r="H17145" s="32">
        <v>1</v>
      </c>
    </row>
    <row r="17146" spans="1:8" x14ac:dyDescent="0.55000000000000004">
      <c r="A17146" s="33">
        <v>44272</v>
      </c>
      <c r="B17146" s="1" t="s">
        <v>46</v>
      </c>
      <c r="C17146">
        <v>772</v>
      </c>
      <c r="D17146">
        <v>47814</v>
      </c>
      <c r="E17146" s="32">
        <v>740</v>
      </c>
      <c r="F17146">
        <v>18</v>
      </c>
      <c r="G17146" s="32">
        <v>14</v>
      </c>
      <c r="H17146" s="32">
        <v>0</v>
      </c>
    </row>
    <row r="17147" spans="1:8" x14ac:dyDescent="0.55000000000000004">
      <c r="A17147" s="33">
        <v>44272</v>
      </c>
      <c r="B17147" s="1" t="s">
        <v>47</v>
      </c>
      <c r="C17147">
        <v>1076</v>
      </c>
      <c r="D17147">
        <v>35173</v>
      </c>
      <c r="E17147" s="32">
        <v>1035</v>
      </c>
      <c r="F17147">
        <v>24</v>
      </c>
      <c r="G17147" s="32">
        <v>17</v>
      </c>
      <c r="H17147" s="32">
        <v>1</v>
      </c>
    </row>
    <row r="17148" spans="1:8" x14ac:dyDescent="0.55000000000000004">
      <c r="A17148" s="33">
        <v>44272</v>
      </c>
      <c r="B17148" s="1" t="s">
        <v>48</v>
      </c>
      <c r="C17148">
        <v>910</v>
      </c>
      <c r="D17148">
        <v>7266</v>
      </c>
      <c r="E17148" s="32">
        <v>882</v>
      </c>
      <c r="F17148">
        <v>19</v>
      </c>
      <c r="G17148" s="32">
        <v>9</v>
      </c>
      <c r="H17148" s="32">
        <v>3</v>
      </c>
    </row>
    <row r="17149" spans="1:8" x14ac:dyDescent="0.55000000000000004">
      <c r="A17149" s="33">
        <v>44272</v>
      </c>
      <c r="B17149" s="1" t="s">
        <v>49</v>
      </c>
      <c r="C17149">
        <v>18551</v>
      </c>
      <c r="D17149">
        <v>479225</v>
      </c>
      <c r="E17149" s="32">
        <v>17841</v>
      </c>
      <c r="F17149">
        <v>319</v>
      </c>
      <c r="G17149" s="32">
        <v>391</v>
      </c>
      <c r="H17149" s="32">
        <v>12</v>
      </c>
    </row>
    <row r="17150" spans="1:8" x14ac:dyDescent="0.55000000000000004">
      <c r="A17150" s="33">
        <v>44272</v>
      </c>
      <c r="B17150" s="1" t="s">
        <v>50</v>
      </c>
      <c r="C17150">
        <v>1148</v>
      </c>
      <c r="D17150">
        <v>30370</v>
      </c>
      <c r="E17150" s="32">
        <v>1094</v>
      </c>
      <c r="F17150">
        <v>10</v>
      </c>
      <c r="G17150" s="32">
        <v>65</v>
      </c>
      <c r="H17150" s="32">
        <v>2</v>
      </c>
    </row>
    <row r="17151" spans="1:8" x14ac:dyDescent="0.55000000000000004">
      <c r="A17151" s="33">
        <v>44272</v>
      </c>
      <c r="B17151" s="1" t="s">
        <v>51</v>
      </c>
      <c r="C17151">
        <v>1614</v>
      </c>
      <c r="D17151">
        <v>72492</v>
      </c>
      <c r="E17151" s="32">
        <v>1575</v>
      </c>
      <c r="F17151">
        <v>38</v>
      </c>
      <c r="G17151" s="32">
        <v>1</v>
      </c>
      <c r="H17151" s="32">
        <v>0</v>
      </c>
    </row>
    <row r="17152" spans="1:8" x14ac:dyDescent="0.55000000000000004">
      <c r="A17152" s="33">
        <v>44272</v>
      </c>
      <c r="B17152" s="1" t="s">
        <v>52</v>
      </c>
      <c r="C17152">
        <v>3481</v>
      </c>
      <c r="D17152">
        <v>57468</v>
      </c>
      <c r="E17152" s="32">
        <v>3382</v>
      </c>
      <c r="F17152">
        <v>74</v>
      </c>
      <c r="G17152" s="32">
        <v>27</v>
      </c>
      <c r="H17152" s="32">
        <v>0</v>
      </c>
    </row>
    <row r="17153" spans="1:8" x14ac:dyDescent="0.55000000000000004">
      <c r="A17153" s="33">
        <v>44272</v>
      </c>
      <c r="B17153" s="1" t="s">
        <v>53</v>
      </c>
      <c r="C17153">
        <v>1299</v>
      </c>
      <c r="D17153">
        <v>86899</v>
      </c>
      <c r="E17153" s="32">
        <v>1268</v>
      </c>
      <c r="F17153">
        <v>22</v>
      </c>
      <c r="G17153" s="32">
        <v>9</v>
      </c>
      <c r="H17153" s="32">
        <v>0</v>
      </c>
    </row>
    <row r="17154" spans="1:8" x14ac:dyDescent="0.55000000000000004">
      <c r="A17154" s="33">
        <v>44272</v>
      </c>
      <c r="B17154" s="1" t="s">
        <v>54</v>
      </c>
      <c r="C17154">
        <v>1953</v>
      </c>
      <c r="D17154">
        <v>24805</v>
      </c>
      <c r="E17154" s="32">
        <v>1924</v>
      </c>
      <c r="F17154">
        <v>22</v>
      </c>
      <c r="G17154" s="32">
        <v>0</v>
      </c>
      <c r="H17154" s="32">
        <v>0</v>
      </c>
    </row>
    <row r="17155" spans="1:8" x14ac:dyDescent="0.55000000000000004">
      <c r="A17155" s="33">
        <v>44272</v>
      </c>
      <c r="B17155" s="1" t="s">
        <v>55</v>
      </c>
      <c r="C17155">
        <v>1765</v>
      </c>
      <c r="D17155">
        <v>70174</v>
      </c>
      <c r="E17155" s="32">
        <v>1757</v>
      </c>
      <c r="F17155">
        <v>27</v>
      </c>
      <c r="G17155" s="32">
        <v>7</v>
      </c>
      <c r="H17155" s="32">
        <v>1</v>
      </c>
    </row>
    <row r="17156" spans="1:8" x14ac:dyDescent="0.55000000000000004">
      <c r="A17156" s="33">
        <v>44272</v>
      </c>
      <c r="B17156" s="1" t="s">
        <v>56</v>
      </c>
      <c r="C17156">
        <v>8575</v>
      </c>
      <c r="D17156">
        <v>155617</v>
      </c>
      <c r="E17156" s="32">
        <v>8141</v>
      </c>
      <c r="F17156">
        <v>123</v>
      </c>
      <c r="G17156" s="32">
        <v>317</v>
      </c>
      <c r="H17156" s="32">
        <v>2</v>
      </c>
    </row>
    <row r="17157" spans="1:8" x14ac:dyDescent="0.55000000000000004">
      <c r="A17157" s="33">
        <v>44273</v>
      </c>
      <c r="B17157" s="1" t="s">
        <v>7</v>
      </c>
      <c r="C17157">
        <v>20182</v>
      </c>
      <c r="D17157">
        <v>419299</v>
      </c>
      <c r="E17157" s="32">
        <v>18790</v>
      </c>
      <c r="F17157">
        <v>719</v>
      </c>
      <c r="G17157" s="32">
        <v>611</v>
      </c>
      <c r="H17157" s="32">
        <v>7</v>
      </c>
    </row>
    <row r="17158" spans="1:8" x14ac:dyDescent="0.55000000000000004">
      <c r="A17158" s="33">
        <v>44273</v>
      </c>
      <c r="B17158" s="1" t="s">
        <v>11</v>
      </c>
      <c r="C17158">
        <v>885</v>
      </c>
      <c r="D17158">
        <v>22625</v>
      </c>
      <c r="E17158" s="32">
        <v>803</v>
      </c>
      <c r="F17158">
        <v>20</v>
      </c>
      <c r="G17158" s="32">
        <v>62</v>
      </c>
      <c r="H17158" s="32">
        <v>0</v>
      </c>
    </row>
    <row r="17159" spans="1:8" x14ac:dyDescent="0.55000000000000004">
      <c r="A17159" s="33">
        <v>44273</v>
      </c>
      <c r="B17159" s="1" t="s">
        <v>12</v>
      </c>
      <c r="C17159">
        <v>575</v>
      </c>
      <c r="D17159">
        <v>30838</v>
      </c>
      <c r="E17159" s="32">
        <v>527</v>
      </c>
      <c r="F17159">
        <v>30</v>
      </c>
      <c r="G17159" s="32">
        <v>18</v>
      </c>
      <c r="H17159" s="32">
        <v>0</v>
      </c>
    </row>
    <row r="17160" spans="1:8" x14ac:dyDescent="0.55000000000000004">
      <c r="A17160" s="33">
        <v>44273</v>
      </c>
      <c r="B17160" s="1" t="s">
        <v>13</v>
      </c>
      <c r="C17160">
        <v>4319</v>
      </c>
      <c r="D17160">
        <v>77328</v>
      </c>
      <c r="E17160" s="32">
        <v>3811</v>
      </c>
      <c r="F17160">
        <v>27</v>
      </c>
      <c r="G17160" s="32">
        <v>481</v>
      </c>
      <c r="H17160" s="32">
        <v>4</v>
      </c>
    </row>
    <row r="17161" spans="1:8" x14ac:dyDescent="0.55000000000000004">
      <c r="A17161" s="33">
        <v>44273</v>
      </c>
      <c r="B17161" s="1" t="s">
        <v>14</v>
      </c>
      <c r="C17161">
        <v>273</v>
      </c>
      <c r="D17161">
        <v>7222</v>
      </c>
      <c r="E17161" s="32">
        <v>262</v>
      </c>
      <c r="F17161">
        <v>6</v>
      </c>
      <c r="G17161" s="32">
        <v>5</v>
      </c>
      <c r="H17161" s="32">
        <v>0</v>
      </c>
    </row>
    <row r="17162" spans="1:8" x14ac:dyDescent="0.55000000000000004">
      <c r="A17162" s="33">
        <v>44273</v>
      </c>
      <c r="B17162" s="1" t="s">
        <v>15</v>
      </c>
      <c r="C17162">
        <v>576</v>
      </c>
      <c r="D17162">
        <v>30015</v>
      </c>
      <c r="E17162" s="32">
        <v>527</v>
      </c>
      <c r="F17162">
        <v>16</v>
      </c>
      <c r="G17162" s="32">
        <v>33</v>
      </c>
      <c r="H17162" s="32">
        <v>0</v>
      </c>
    </row>
    <row r="17163" spans="1:8" x14ac:dyDescent="0.55000000000000004">
      <c r="A17163" s="33">
        <v>44273</v>
      </c>
      <c r="B17163" s="1" t="s">
        <v>16</v>
      </c>
      <c r="C17163">
        <v>2253</v>
      </c>
      <c r="D17163">
        <v>130543</v>
      </c>
      <c r="E17163" s="32">
        <v>1900</v>
      </c>
      <c r="F17163">
        <v>99</v>
      </c>
      <c r="G17163" s="32">
        <v>254</v>
      </c>
      <c r="H17163" s="32">
        <v>13</v>
      </c>
    </row>
    <row r="17164" spans="1:8" x14ac:dyDescent="0.55000000000000004">
      <c r="A17164" s="33">
        <v>44273</v>
      </c>
      <c r="B17164" s="1" t="s">
        <v>17</v>
      </c>
      <c r="C17164">
        <v>6306</v>
      </c>
      <c r="D17164">
        <v>25375</v>
      </c>
      <c r="E17164" s="32">
        <v>5872</v>
      </c>
      <c r="F17164">
        <v>123</v>
      </c>
      <c r="G17164" s="32">
        <v>311</v>
      </c>
      <c r="H17164" s="32">
        <v>5</v>
      </c>
    </row>
    <row r="17165" spans="1:8" x14ac:dyDescent="0.55000000000000004">
      <c r="A17165" s="33">
        <v>44273</v>
      </c>
      <c r="B17165" s="1" t="s">
        <v>18</v>
      </c>
      <c r="C17165">
        <v>4354</v>
      </c>
      <c r="D17165">
        <v>160448</v>
      </c>
      <c r="E17165" s="32">
        <v>4132</v>
      </c>
      <c r="F17165">
        <v>70</v>
      </c>
      <c r="G17165" s="32">
        <v>152</v>
      </c>
      <c r="H17165" s="32">
        <v>0</v>
      </c>
    </row>
    <row r="17166" spans="1:8" x14ac:dyDescent="0.55000000000000004">
      <c r="A17166" s="33">
        <v>44273</v>
      </c>
      <c r="B17166" s="1" t="s">
        <v>19</v>
      </c>
      <c r="C17166">
        <v>4767</v>
      </c>
      <c r="D17166">
        <v>105114</v>
      </c>
      <c r="E17166" s="32">
        <v>4518</v>
      </c>
      <c r="F17166">
        <v>93</v>
      </c>
      <c r="G17166" s="32">
        <v>156</v>
      </c>
      <c r="H17166" s="32">
        <v>3</v>
      </c>
    </row>
    <row r="17167" spans="1:8" x14ac:dyDescent="0.55000000000000004">
      <c r="A17167" s="33">
        <v>44273</v>
      </c>
      <c r="B17167" s="1" t="s">
        <v>20</v>
      </c>
      <c r="C17167">
        <v>31318</v>
      </c>
      <c r="D17167">
        <v>605273</v>
      </c>
      <c r="E17167" s="32">
        <v>29215</v>
      </c>
      <c r="F17167">
        <v>677</v>
      </c>
      <c r="G17167" s="32">
        <v>1426</v>
      </c>
      <c r="H17167" s="32">
        <v>40</v>
      </c>
    </row>
    <row r="17168" spans="1:8" x14ac:dyDescent="0.55000000000000004">
      <c r="A17168" s="33">
        <v>44273</v>
      </c>
      <c r="B17168" s="1" t="s">
        <v>21</v>
      </c>
      <c r="C17168">
        <v>28324</v>
      </c>
      <c r="D17168">
        <v>449994</v>
      </c>
      <c r="E17168" s="32">
        <v>26732</v>
      </c>
      <c r="F17168">
        <v>532</v>
      </c>
      <c r="G17168" s="32">
        <v>1060</v>
      </c>
      <c r="H17168" s="32">
        <v>19</v>
      </c>
    </row>
    <row r="17169" spans="1:8" x14ac:dyDescent="0.55000000000000004">
      <c r="A17169" s="33">
        <v>44273</v>
      </c>
      <c r="B17169" s="1" t="s">
        <v>22</v>
      </c>
      <c r="C17169">
        <v>116616</v>
      </c>
      <c r="D17169">
        <v>1665918</v>
      </c>
      <c r="E17169" s="32">
        <v>112161</v>
      </c>
      <c r="F17169">
        <v>1624</v>
      </c>
      <c r="G17169" s="32">
        <v>2831</v>
      </c>
      <c r="H17169" s="32">
        <v>44</v>
      </c>
    </row>
    <row r="17170" spans="1:8" x14ac:dyDescent="0.55000000000000004">
      <c r="A17170" s="33">
        <v>44273</v>
      </c>
      <c r="B17170" s="1" t="s">
        <v>23</v>
      </c>
      <c r="C17170">
        <v>46791</v>
      </c>
      <c r="D17170">
        <v>653638</v>
      </c>
      <c r="E17170" s="32">
        <v>44986</v>
      </c>
      <c r="F17170">
        <v>761</v>
      </c>
      <c r="G17170" s="32">
        <v>1044</v>
      </c>
      <c r="H17170" s="32">
        <v>21</v>
      </c>
    </row>
    <row r="17171" spans="1:8" x14ac:dyDescent="0.55000000000000004">
      <c r="A17171" s="33">
        <v>44273</v>
      </c>
      <c r="B17171" s="1" t="s">
        <v>24</v>
      </c>
      <c r="C17171">
        <v>1226</v>
      </c>
      <c r="D17171">
        <v>74769</v>
      </c>
      <c r="E17171" s="32">
        <v>1103</v>
      </c>
      <c r="F17171">
        <v>16</v>
      </c>
      <c r="G17171" s="32">
        <v>107</v>
      </c>
      <c r="H17171" s="32">
        <v>1</v>
      </c>
    </row>
    <row r="17172" spans="1:8" x14ac:dyDescent="0.55000000000000004">
      <c r="A17172" s="33">
        <v>44273</v>
      </c>
      <c r="B17172" s="1" t="s">
        <v>25</v>
      </c>
      <c r="C17172">
        <v>915</v>
      </c>
      <c r="D17172">
        <v>39523</v>
      </c>
      <c r="E17172" s="32">
        <v>878</v>
      </c>
      <c r="F17172">
        <v>28</v>
      </c>
      <c r="G17172" s="32">
        <v>9</v>
      </c>
      <c r="H17172" s="32">
        <v>2</v>
      </c>
    </row>
    <row r="17173" spans="1:8" x14ac:dyDescent="0.55000000000000004">
      <c r="A17173" s="33">
        <v>44273</v>
      </c>
      <c r="B17173" s="1" t="s">
        <v>26</v>
      </c>
      <c r="C17173">
        <v>1888</v>
      </c>
      <c r="D17173">
        <v>56928</v>
      </c>
      <c r="E17173" s="32">
        <v>1807</v>
      </c>
      <c r="F17173">
        <v>63</v>
      </c>
      <c r="G17173" s="32">
        <v>16</v>
      </c>
      <c r="H17173" s="32">
        <v>2</v>
      </c>
    </row>
    <row r="17174" spans="1:8" x14ac:dyDescent="0.55000000000000004">
      <c r="A17174" s="33">
        <v>44273</v>
      </c>
      <c r="B17174" s="1" t="s">
        <v>27</v>
      </c>
      <c r="C17174">
        <v>549</v>
      </c>
      <c r="D17174">
        <v>33869</v>
      </c>
      <c r="E17174" s="32">
        <v>521</v>
      </c>
      <c r="F17174">
        <v>25</v>
      </c>
      <c r="G17174" s="32">
        <v>3</v>
      </c>
      <c r="H17174" s="32">
        <v>0</v>
      </c>
    </row>
    <row r="17175" spans="1:8" x14ac:dyDescent="0.55000000000000004">
      <c r="A17175" s="33">
        <v>44273</v>
      </c>
      <c r="B17175" s="1" t="s">
        <v>28</v>
      </c>
      <c r="C17175">
        <v>955</v>
      </c>
      <c r="D17175">
        <v>28326</v>
      </c>
      <c r="E17175" s="32">
        <v>925</v>
      </c>
      <c r="F17175">
        <v>18</v>
      </c>
      <c r="G17175" s="32">
        <v>12</v>
      </c>
      <c r="H17175" s="32">
        <v>0</v>
      </c>
    </row>
    <row r="17176" spans="1:8" x14ac:dyDescent="0.55000000000000004">
      <c r="A17176" s="33">
        <v>44273</v>
      </c>
      <c r="B17176" s="1" t="s">
        <v>29</v>
      </c>
      <c r="C17176">
        <v>2478</v>
      </c>
      <c r="D17176">
        <v>107503</v>
      </c>
      <c r="E17176" s="32">
        <v>2381</v>
      </c>
      <c r="F17176">
        <v>41</v>
      </c>
      <c r="G17176" s="32">
        <v>80</v>
      </c>
      <c r="H17176" s="32">
        <v>0</v>
      </c>
    </row>
    <row r="17177" spans="1:8" x14ac:dyDescent="0.55000000000000004">
      <c r="A17177" s="33">
        <v>44273</v>
      </c>
      <c r="B17177" s="1" t="s">
        <v>30</v>
      </c>
      <c r="C17177">
        <v>4814</v>
      </c>
      <c r="D17177">
        <v>149630</v>
      </c>
      <c r="E17177" s="32">
        <v>4637</v>
      </c>
      <c r="F17177">
        <v>119</v>
      </c>
      <c r="G17177" s="32">
        <v>58</v>
      </c>
      <c r="H17177" s="32">
        <v>7</v>
      </c>
    </row>
    <row r="17178" spans="1:8" x14ac:dyDescent="0.55000000000000004">
      <c r="A17178" s="33">
        <v>44273</v>
      </c>
      <c r="B17178" s="1" t="s">
        <v>31</v>
      </c>
      <c r="C17178">
        <v>5451</v>
      </c>
      <c r="D17178">
        <v>227235</v>
      </c>
      <c r="E17178" s="32">
        <v>5158</v>
      </c>
      <c r="F17178">
        <v>108</v>
      </c>
      <c r="G17178" s="32">
        <v>185</v>
      </c>
      <c r="H17178" s="32">
        <v>0</v>
      </c>
    </row>
    <row r="17179" spans="1:8" x14ac:dyDescent="0.55000000000000004">
      <c r="A17179" s="33">
        <v>44273</v>
      </c>
      <c r="B17179" s="1" t="s">
        <v>32</v>
      </c>
      <c r="C17179">
        <v>26541</v>
      </c>
      <c r="D17179">
        <v>433063</v>
      </c>
      <c r="E17179" s="32">
        <v>25493</v>
      </c>
      <c r="F17179">
        <v>563</v>
      </c>
      <c r="G17179" s="32">
        <v>485</v>
      </c>
      <c r="H17179" s="32">
        <v>12</v>
      </c>
    </row>
    <row r="17180" spans="1:8" x14ac:dyDescent="0.55000000000000004">
      <c r="A17180" s="33">
        <v>44273</v>
      </c>
      <c r="B17180" s="1" t="s">
        <v>33</v>
      </c>
      <c r="C17180">
        <v>2626</v>
      </c>
      <c r="D17180">
        <v>70180</v>
      </c>
      <c r="E17180" s="32">
        <v>2564</v>
      </c>
      <c r="F17180">
        <v>65</v>
      </c>
      <c r="G17180" s="32">
        <v>76</v>
      </c>
      <c r="H17180" s="32">
        <v>4</v>
      </c>
    </row>
    <row r="17181" spans="1:8" x14ac:dyDescent="0.55000000000000004">
      <c r="A17181" s="33">
        <v>44273</v>
      </c>
      <c r="B17181" s="1" t="s">
        <v>34</v>
      </c>
      <c r="C17181">
        <v>2674</v>
      </c>
      <c r="D17181">
        <v>81108</v>
      </c>
      <c r="E17181" s="32">
        <v>2482</v>
      </c>
      <c r="F17181">
        <v>51</v>
      </c>
      <c r="G17181" s="32">
        <v>141</v>
      </c>
      <c r="H17181" s="32">
        <v>6</v>
      </c>
    </row>
    <row r="17182" spans="1:8" x14ac:dyDescent="0.55000000000000004">
      <c r="A17182" s="33">
        <v>44273</v>
      </c>
      <c r="B17182" s="1" t="s">
        <v>35</v>
      </c>
      <c r="C17182">
        <v>9225</v>
      </c>
      <c r="D17182">
        <v>167129</v>
      </c>
      <c r="E17182" s="32">
        <v>8955</v>
      </c>
      <c r="F17182">
        <v>164</v>
      </c>
      <c r="G17182" s="32">
        <v>109</v>
      </c>
      <c r="H17182" s="32">
        <v>3</v>
      </c>
    </row>
    <row r="17183" spans="1:8" x14ac:dyDescent="0.55000000000000004">
      <c r="A17183" s="33">
        <v>44273</v>
      </c>
      <c r="B17183" s="1" t="s">
        <v>36</v>
      </c>
      <c r="C17183">
        <v>48747</v>
      </c>
      <c r="D17183">
        <v>918018</v>
      </c>
      <c r="E17183" s="32">
        <v>46047</v>
      </c>
      <c r="F17183">
        <v>1161</v>
      </c>
      <c r="G17183" s="32">
        <v>1148</v>
      </c>
      <c r="H17183" s="32">
        <v>54</v>
      </c>
    </row>
    <row r="17184" spans="1:8" x14ac:dyDescent="0.55000000000000004">
      <c r="A17184" s="33">
        <v>44273</v>
      </c>
      <c r="B17184" s="1" t="s">
        <v>37</v>
      </c>
      <c r="C17184">
        <v>18659</v>
      </c>
      <c r="D17184">
        <v>274576</v>
      </c>
      <c r="E17184" s="32">
        <v>17530</v>
      </c>
      <c r="F17184">
        <v>572</v>
      </c>
      <c r="G17184" s="32">
        <v>557</v>
      </c>
      <c r="H17184" s="32">
        <v>48</v>
      </c>
    </row>
    <row r="17185" spans="1:8" x14ac:dyDescent="0.55000000000000004">
      <c r="A17185" s="33">
        <v>44273</v>
      </c>
      <c r="B17185" s="1" t="s">
        <v>38</v>
      </c>
      <c r="C17185">
        <v>3489</v>
      </c>
      <c r="D17185">
        <v>89860</v>
      </c>
      <c r="E17185" s="32">
        <v>3356</v>
      </c>
      <c r="F17185">
        <v>49</v>
      </c>
      <c r="G17185" s="32">
        <v>84</v>
      </c>
      <c r="H17185" s="32">
        <v>5</v>
      </c>
    </row>
    <row r="17186" spans="1:8" x14ac:dyDescent="0.55000000000000004">
      <c r="A17186" s="33">
        <v>44273</v>
      </c>
      <c r="B17186" s="1" t="s">
        <v>39</v>
      </c>
      <c r="C17186">
        <v>1189</v>
      </c>
      <c r="D17186">
        <v>25281</v>
      </c>
      <c r="E17186" s="32">
        <v>1125</v>
      </c>
      <c r="F17186">
        <v>18</v>
      </c>
      <c r="G17186" s="32">
        <v>22</v>
      </c>
      <c r="H17186" s="32">
        <v>2</v>
      </c>
    </row>
    <row r="17187" spans="1:8" x14ac:dyDescent="0.55000000000000004">
      <c r="A17187" s="33">
        <v>44273</v>
      </c>
      <c r="B17187" s="1" t="s">
        <v>40</v>
      </c>
      <c r="C17187">
        <v>210</v>
      </c>
      <c r="D17187">
        <v>44710</v>
      </c>
      <c r="E17187" s="32">
        <v>205</v>
      </c>
      <c r="F17187">
        <v>2</v>
      </c>
      <c r="G17187" s="32">
        <v>0</v>
      </c>
      <c r="H17187" s="32">
        <v>0</v>
      </c>
    </row>
    <row r="17188" spans="1:8" x14ac:dyDescent="0.55000000000000004">
      <c r="A17188" s="33">
        <v>44273</v>
      </c>
      <c r="B17188" s="1" t="s">
        <v>41</v>
      </c>
      <c r="C17188">
        <v>285</v>
      </c>
      <c r="D17188">
        <v>17152</v>
      </c>
      <c r="E17188" s="32">
        <v>284</v>
      </c>
      <c r="F17188">
        <v>0</v>
      </c>
      <c r="G17188" s="32">
        <v>1</v>
      </c>
      <c r="H17188" s="32">
        <v>0</v>
      </c>
    </row>
    <row r="17189" spans="1:8" x14ac:dyDescent="0.55000000000000004">
      <c r="A17189" s="33">
        <v>44273</v>
      </c>
      <c r="B17189" s="1" t="s">
        <v>42</v>
      </c>
      <c r="C17189">
        <v>2598</v>
      </c>
      <c r="D17189">
        <v>72624</v>
      </c>
      <c r="E17189" s="32">
        <v>2441</v>
      </c>
      <c r="F17189">
        <v>34</v>
      </c>
      <c r="G17189" s="32">
        <v>77</v>
      </c>
      <c r="H17189" s="32">
        <v>1</v>
      </c>
    </row>
    <row r="17190" spans="1:8" x14ac:dyDescent="0.55000000000000004">
      <c r="A17190" s="33">
        <v>44273</v>
      </c>
      <c r="B17190" s="1" t="s">
        <v>43</v>
      </c>
      <c r="C17190">
        <v>5069</v>
      </c>
      <c r="D17190">
        <v>172116</v>
      </c>
      <c r="E17190" s="32">
        <v>4930</v>
      </c>
      <c r="F17190">
        <v>103</v>
      </c>
      <c r="G17190" s="32">
        <v>36</v>
      </c>
      <c r="H17190" s="32">
        <v>4</v>
      </c>
    </row>
    <row r="17191" spans="1:8" x14ac:dyDescent="0.55000000000000004">
      <c r="A17191" s="33">
        <v>44273</v>
      </c>
      <c r="B17191" s="1" t="s">
        <v>44</v>
      </c>
      <c r="C17191">
        <v>1396</v>
      </c>
      <c r="D17191">
        <v>64978</v>
      </c>
      <c r="E17191" s="32">
        <v>1336</v>
      </c>
      <c r="F17191">
        <v>43</v>
      </c>
      <c r="G17191" s="32">
        <v>17</v>
      </c>
      <c r="H17191" s="32">
        <v>0</v>
      </c>
    </row>
    <row r="17192" spans="1:8" x14ac:dyDescent="0.55000000000000004">
      <c r="A17192" s="33">
        <v>44273</v>
      </c>
      <c r="B17192" s="1" t="s">
        <v>45</v>
      </c>
      <c r="C17192">
        <v>466</v>
      </c>
      <c r="D17192">
        <v>29052</v>
      </c>
      <c r="E17192" s="32">
        <v>432</v>
      </c>
      <c r="F17192">
        <v>18</v>
      </c>
      <c r="G17192" s="32">
        <v>16</v>
      </c>
      <c r="H17192" s="32">
        <v>1</v>
      </c>
    </row>
    <row r="17193" spans="1:8" x14ac:dyDescent="0.55000000000000004">
      <c r="A17193" s="33">
        <v>44273</v>
      </c>
      <c r="B17193" s="1" t="s">
        <v>46</v>
      </c>
      <c r="C17193">
        <v>775</v>
      </c>
      <c r="D17193">
        <v>48115</v>
      </c>
      <c r="E17193" s="32">
        <v>740</v>
      </c>
      <c r="F17193">
        <v>18</v>
      </c>
      <c r="G17193" s="32">
        <v>17</v>
      </c>
      <c r="H17193" s="32">
        <v>0</v>
      </c>
    </row>
    <row r="17194" spans="1:8" x14ac:dyDescent="0.55000000000000004">
      <c r="A17194" s="33">
        <v>44273</v>
      </c>
      <c r="B17194" s="1" t="s">
        <v>47</v>
      </c>
      <c r="C17194">
        <v>1077</v>
      </c>
      <c r="D17194">
        <v>35180</v>
      </c>
      <c r="E17194" s="32">
        <v>1037</v>
      </c>
      <c r="F17194">
        <v>24</v>
      </c>
      <c r="G17194" s="32">
        <v>16</v>
      </c>
      <c r="H17194" s="32">
        <v>1</v>
      </c>
    </row>
    <row r="17195" spans="1:8" x14ac:dyDescent="0.55000000000000004">
      <c r="A17195" s="33">
        <v>44273</v>
      </c>
      <c r="B17195" s="1" t="s">
        <v>48</v>
      </c>
      <c r="C17195">
        <v>911</v>
      </c>
      <c r="D17195">
        <v>7296</v>
      </c>
      <c r="E17195" s="32">
        <v>882</v>
      </c>
      <c r="F17195">
        <v>19</v>
      </c>
      <c r="G17195" s="32">
        <v>10</v>
      </c>
      <c r="H17195" s="32">
        <v>3</v>
      </c>
    </row>
    <row r="17196" spans="1:8" x14ac:dyDescent="0.55000000000000004">
      <c r="A17196" s="33">
        <v>44273</v>
      </c>
      <c r="B17196" s="1" t="s">
        <v>49</v>
      </c>
      <c r="C17196">
        <v>18593</v>
      </c>
      <c r="D17196">
        <v>481852</v>
      </c>
      <c r="E17196" s="32">
        <v>17863</v>
      </c>
      <c r="F17196">
        <v>320</v>
      </c>
      <c r="G17196" s="32">
        <v>410</v>
      </c>
      <c r="H17196" s="32">
        <v>12</v>
      </c>
    </row>
    <row r="17197" spans="1:8" x14ac:dyDescent="0.55000000000000004">
      <c r="A17197" s="33">
        <v>44273</v>
      </c>
      <c r="B17197" s="1" t="s">
        <v>50</v>
      </c>
      <c r="C17197">
        <v>1150</v>
      </c>
      <c r="D17197">
        <v>30517</v>
      </c>
      <c r="E17197" s="32">
        <v>1097</v>
      </c>
      <c r="F17197">
        <v>11</v>
      </c>
      <c r="G17197" s="32">
        <v>63</v>
      </c>
      <c r="H17197" s="32">
        <v>2</v>
      </c>
    </row>
    <row r="17198" spans="1:8" x14ac:dyDescent="0.55000000000000004">
      <c r="A17198" s="33">
        <v>44273</v>
      </c>
      <c r="B17198" s="1" t="s">
        <v>51</v>
      </c>
      <c r="C17198">
        <v>1614</v>
      </c>
      <c r="D17198">
        <v>72913</v>
      </c>
      <c r="E17198" s="32">
        <v>1576</v>
      </c>
      <c r="F17198">
        <v>38</v>
      </c>
      <c r="G17198" s="32">
        <v>0</v>
      </c>
      <c r="H17198" s="32">
        <v>0</v>
      </c>
    </row>
    <row r="17199" spans="1:8" x14ac:dyDescent="0.55000000000000004">
      <c r="A17199" s="33">
        <v>44273</v>
      </c>
      <c r="B17199" s="1" t="s">
        <v>52</v>
      </c>
      <c r="C17199">
        <v>3482</v>
      </c>
      <c r="D17199">
        <v>57485</v>
      </c>
      <c r="E17199" s="32">
        <v>3383</v>
      </c>
      <c r="F17199">
        <v>74</v>
      </c>
      <c r="G17199" s="32">
        <v>27</v>
      </c>
      <c r="H17199" s="32">
        <v>0</v>
      </c>
    </row>
    <row r="17200" spans="1:8" x14ac:dyDescent="0.55000000000000004">
      <c r="A17200" s="33">
        <v>44273</v>
      </c>
      <c r="B17200" s="1" t="s">
        <v>53</v>
      </c>
      <c r="C17200">
        <v>1300</v>
      </c>
      <c r="D17200">
        <v>87340</v>
      </c>
      <c r="E17200" s="32">
        <v>1269</v>
      </c>
      <c r="F17200">
        <v>22</v>
      </c>
      <c r="G17200" s="32">
        <v>9</v>
      </c>
      <c r="H17200" s="32">
        <v>0</v>
      </c>
    </row>
    <row r="17201" spans="1:8" x14ac:dyDescent="0.55000000000000004">
      <c r="A17201" s="33">
        <v>44273</v>
      </c>
      <c r="B17201" s="1" t="s">
        <v>54</v>
      </c>
      <c r="C17201">
        <v>1953</v>
      </c>
      <c r="D17201">
        <v>24806</v>
      </c>
      <c r="E17201" s="32">
        <v>1924</v>
      </c>
      <c r="F17201">
        <v>22</v>
      </c>
      <c r="G17201" s="32">
        <v>0</v>
      </c>
      <c r="H17201" s="32">
        <v>0</v>
      </c>
    </row>
    <row r="17202" spans="1:8" x14ac:dyDescent="0.55000000000000004">
      <c r="A17202" s="33">
        <v>44273</v>
      </c>
      <c r="B17202" s="1" t="s">
        <v>55</v>
      </c>
      <c r="C17202">
        <v>1766</v>
      </c>
      <c r="D17202">
        <v>70367</v>
      </c>
      <c r="E17202" s="32">
        <v>1758</v>
      </c>
      <c r="F17202">
        <v>27</v>
      </c>
      <c r="G17202" s="32">
        <v>7</v>
      </c>
      <c r="H17202" s="32">
        <v>1</v>
      </c>
    </row>
    <row r="17203" spans="1:8" x14ac:dyDescent="0.55000000000000004">
      <c r="A17203" s="33">
        <v>44273</v>
      </c>
      <c r="B17203" s="1" t="s">
        <v>56</v>
      </c>
      <c r="C17203">
        <v>8618</v>
      </c>
      <c r="D17203">
        <v>156296</v>
      </c>
      <c r="E17203" s="32">
        <v>8173</v>
      </c>
      <c r="F17203">
        <v>123</v>
      </c>
      <c r="G17203" s="32">
        <v>328</v>
      </c>
      <c r="H17203" s="32">
        <v>3</v>
      </c>
    </row>
    <row r="17204" spans="1:8" x14ac:dyDescent="0.55000000000000004">
      <c r="A17204" s="33">
        <v>44274</v>
      </c>
      <c r="B17204" s="1" t="s">
        <v>7</v>
      </c>
      <c r="C17204">
        <v>20260</v>
      </c>
      <c r="D17204">
        <v>422107</v>
      </c>
      <c r="E17204" s="32">
        <v>18826</v>
      </c>
      <c r="F17204">
        <v>725</v>
      </c>
      <c r="G17204" s="32">
        <v>673</v>
      </c>
      <c r="H17204" s="32">
        <v>7</v>
      </c>
    </row>
    <row r="17205" spans="1:8" x14ac:dyDescent="0.55000000000000004">
      <c r="A17205" s="33">
        <v>44274</v>
      </c>
      <c r="B17205" s="1" t="s">
        <v>11</v>
      </c>
      <c r="C17205">
        <v>890</v>
      </c>
      <c r="D17205">
        <v>22763</v>
      </c>
      <c r="E17205" s="32">
        <v>806</v>
      </c>
      <c r="F17205">
        <v>20</v>
      </c>
      <c r="G17205" s="32">
        <v>64</v>
      </c>
      <c r="H17205" s="32">
        <v>0</v>
      </c>
    </row>
    <row r="17206" spans="1:8" x14ac:dyDescent="0.55000000000000004">
      <c r="A17206" s="33">
        <v>44274</v>
      </c>
      <c r="B17206" s="1" t="s">
        <v>12</v>
      </c>
      <c r="C17206">
        <v>583</v>
      </c>
      <c r="D17206">
        <v>40721</v>
      </c>
      <c r="E17206" s="32">
        <v>528</v>
      </c>
      <c r="F17206">
        <v>30</v>
      </c>
      <c r="G17206" s="32">
        <v>25</v>
      </c>
      <c r="H17206" s="32">
        <v>0</v>
      </c>
    </row>
    <row r="17207" spans="1:8" x14ac:dyDescent="0.55000000000000004">
      <c r="A17207" s="33">
        <v>44274</v>
      </c>
      <c r="B17207" s="1" t="s">
        <v>13</v>
      </c>
      <c r="C17207">
        <v>4411</v>
      </c>
      <c r="D17207">
        <v>78128</v>
      </c>
      <c r="E17207" s="32">
        <v>3839</v>
      </c>
      <c r="F17207">
        <v>27</v>
      </c>
      <c r="G17207" s="32">
        <v>545</v>
      </c>
      <c r="H17207" s="32">
        <v>3</v>
      </c>
    </row>
    <row r="17208" spans="1:8" x14ac:dyDescent="0.55000000000000004">
      <c r="A17208" s="33">
        <v>44274</v>
      </c>
      <c r="B17208" s="1" t="s">
        <v>14</v>
      </c>
      <c r="C17208">
        <v>274</v>
      </c>
      <c r="D17208">
        <v>7258</v>
      </c>
      <c r="E17208" s="32">
        <v>262</v>
      </c>
      <c r="F17208">
        <v>6</v>
      </c>
      <c r="G17208" s="32">
        <v>6</v>
      </c>
      <c r="H17208" s="32">
        <v>0</v>
      </c>
    </row>
    <row r="17209" spans="1:8" x14ac:dyDescent="0.55000000000000004">
      <c r="A17209" s="33">
        <v>44274</v>
      </c>
      <c r="B17209" s="1" t="s">
        <v>15</v>
      </c>
      <c r="C17209">
        <v>594</v>
      </c>
      <c r="D17209">
        <v>30221</v>
      </c>
      <c r="E17209" s="32">
        <v>529</v>
      </c>
      <c r="F17209">
        <v>16</v>
      </c>
      <c r="G17209" s="32">
        <v>49</v>
      </c>
      <c r="H17209" s="32">
        <v>0</v>
      </c>
    </row>
    <row r="17210" spans="1:8" x14ac:dyDescent="0.55000000000000004">
      <c r="A17210" s="33">
        <v>44274</v>
      </c>
      <c r="B17210" s="1" t="s">
        <v>16</v>
      </c>
      <c r="C17210">
        <v>2267</v>
      </c>
      <c r="D17210">
        <v>131975</v>
      </c>
      <c r="E17210" s="32">
        <v>1918</v>
      </c>
      <c r="F17210">
        <v>103</v>
      </c>
      <c r="G17210" s="32">
        <v>246</v>
      </c>
      <c r="H17210" s="32">
        <v>13</v>
      </c>
    </row>
    <row r="17211" spans="1:8" x14ac:dyDescent="0.55000000000000004">
      <c r="A17211" s="33">
        <v>44274</v>
      </c>
      <c r="B17211" s="1" t="s">
        <v>17</v>
      </c>
      <c r="C17211">
        <v>6344</v>
      </c>
      <c r="D17211">
        <v>25439</v>
      </c>
      <c r="E17211" s="32">
        <v>5902</v>
      </c>
      <c r="F17211">
        <v>123</v>
      </c>
      <c r="G17211" s="32">
        <v>319</v>
      </c>
      <c r="H17211" s="32">
        <v>5</v>
      </c>
    </row>
    <row r="17212" spans="1:8" x14ac:dyDescent="0.55000000000000004">
      <c r="A17212" s="33">
        <v>44274</v>
      </c>
      <c r="B17212" s="1" t="s">
        <v>18</v>
      </c>
      <c r="C17212">
        <v>4390</v>
      </c>
      <c r="D17212">
        <v>162281</v>
      </c>
      <c r="E17212" s="32">
        <v>4157</v>
      </c>
      <c r="F17212">
        <v>70</v>
      </c>
      <c r="G17212" s="32">
        <v>163</v>
      </c>
      <c r="H17212" s="32">
        <v>0</v>
      </c>
    </row>
    <row r="17213" spans="1:8" x14ac:dyDescent="0.55000000000000004">
      <c r="A17213" s="33">
        <v>44274</v>
      </c>
      <c r="B17213" s="1" t="s">
        <v>19</v>
      </c>
      <c r="C17213">
        <v>4783</v>
      </c>
      <c r="D17213">
        <v>105705</v>
      </c>
      <c r="E17213" s="32">
        <v>4546</v>
      </c>
      <c r="F17213">
        <v>94</v>
      </c>
      <c r="G17213" s="32">
        <v>143</v>
      </c>
      <c r="H17213" s="32">
        <v>3</v>
      </c>
    </row>
    <row r="17214" spans="1:8" x14ac:dyDescent="0.55000000000000004">
      <c r="A17214" s="33">
        <v>44274</v>
      </c>
      <c r="B17214" s="1" t="s">
        <v>20</v>
      </c>
      <c r="C17214">
        <v>31452</v>
      </c>
      <c r="D17214">
        <v>608688</v>
      </c>
      <c r="E17214" s="32">
        <v>29349</v>
      </c>
      <c r="F17214">
        <v>677</v>
      </c>
      <c r="G17214" s="32">
        <v>1426</v>
      </c>
      <c r="H17214" s="32">
        <v>39</v>
      </c>
    </row>
    <row r="17215" spans="1:8" x14ac:dyDescent="0.55000000000000004">
      <c r="A17215" s="33">
        <v>44274</v>
      </c>
      <c r="B17215" s="1" t="s">
        <v>21</v>
      </c>
      <c r="C17215">
        <v>28453</v>
      </c>
      <c r="D17215">
        <v>451576</v>
      </c>
      <c r="E17215" s="32">
        <v>26813</v>
      </c>
      <c r="F17215">
        <v>536</v>
      </c>
      <c r="G17215" s="32">
        <v>1104</v>
      </c>
      <c r="H17215" s="32">
        <v>18</v>
      </c>
    </row>
    <row r="17216" spans="1:8" x14ac:dyDescent="0.55000000000000004">
      <c r="A17216" s="33">
        <v>44274</v>
      </c>
      <c r="B17216" s="1" t="s">
        <v>22</v>
      </c>
      <c r="C17216">
        <v>116919</v>
      </c>
      <c r="D17216">
        <v>1673912</v>
      </c>
      <c r="E17216" s="32">
        <v>112470</v>
      </c>
      <c r="F17216">
        <v>1630</v>
      </c>
      <c r="G17216" s="32">
        <v>2819</v>
      </c>
      <c r="H17216" s="32">
        <v>46</v>
      </c>
    </row>
    <row r="17217" spans="1:8" x14ac:dyDescent="0.55000000000000004">
      <c r="A17217" s="33">
        <v>44274</v>
      </c>
      <c r="B17217" s="1" t="s">
        <v>23</v>
      </c>
      <c r="C17217">
        <v>46901</v>
      </c>
      <c r="D17217">
        <v>657502</v>
      </c>
      <c r="E17217" s="32">
        <v>45104</v>
      </c>
      <c r="F17217">
        <v>762</v>
      </c>
      <c r="G17217" s="32">
        <v>1035</v>
      </c>
      <c r="H17217" s="32">
        <v>20</v>
      </c>
    </row>
    <row r="17218" spans="1:8" x14ac:dyDescent="0.55000000000000004">
      <c r="A17218" s="33">
        <v>44274</v>
      </c>
      <c r="B17218" s="1" t="s">
        <v>24</v>
      </c>
      <c r="C17218">
        <v>1245</v>
      </c>
      <c r="D17218">
        <v>75404</v>
      </c>
      <c r="E17218" s="32">
        <v>1114</v>
      </c>
      <c r="F17218">
        <v>16</v>
      </c>
      <c r="G17218" s="32">
        <v>115</v>
      </c>
      <c r="H17218" s="32">
        <v>1</v>
      </c>
    </row>
    <row r="17219" spans="1:8" x14ac:dyDescent="0.55000000000000004">
      <c r="A17219" s="33">
        <v>44274</v>
      </c>
      <c r="B17219" s="1" t="s">
        <v>25</v>
      </c>
      <c r="C17219">
        <v>915</v>
      </c>
      <c r="D17219">
        <v>39826</v>
      </c>
      <c r="E17219" s="32">
        <v>879</v>
      </c>
      <c r="F17219">
        <v>28</v>
      </c>
      <c r="G17219" s="32">
        <v>8</v>
      </c>
      <c r="H17219" s="32">
        <v>2</v>
      </c>
    </row>
    <row r="17220" spans="1:8" x14ac:dyDescent="0.55000000000000004">
      <c r="A17220" s="33">
        <v>44274</v>
      </c>
      <c r="B17220" s="1" t="s">
        <v>26</v>
      </c>
      <c r="C17220">
        <v>1891</v>
      </c>
      <c r="D17220">
        <v>57302</v>
      </c>
      <c r="E17220" s="32">
        <v>1811</v>
      </c>
      <c r="F17220">
        <v>63</v>
      </c>
      <c r="G17220" s="32">
        <v>15</v>
      </c>
      <c r="H17220" s="32">
        <v>2</v>
      </c>
    </row>
    <row r="17221" spans="1:8" x14ac:dyDescent="0.55000000000000004">
      <c r="A17221" s="33">
        <v>44274</v>
      </c>
      <c r="B17221" s="1" t="s">
        <v>27</v>
      </c>
      <c r="C17221">
        <v>550</v>
      </c>
      <c r="D17221">
        <v>33950</v>
      </c>
      <c r="E17221" s="32">
        <v>521</v>
      </c>
      <c r="F17221">
        <v>25</v>
      </c>
      <c r="G17221" s="32">
        <v>4</v>
      </c>
      <c r="H17221" s="32">
        <v>0</v>
      </c>
    </row>
    <row r="17222" spans="1:8" x14ac:dyDescent="0.55000000000000004">
      <c r="A17222" s="33">
        <v>44274</v>
      </c>
      <c r="B17222" s="1" t="s">
        <v>28</v>
      </c>
      <c r="C17222">
        <v>955</v>
      </c>
      <c r="D17222">
        <v>29599</v>
      </c>
      <c r="E17222" s="32">
        <v>925</v>
      </c>
      <c r="F17222">
        <v>18</v>
      </c>
      <c r="G17222" s="32">
        <v>12</v>
      </c>
      <c r="H17222" s="32">
        <v>0</v>
      </c>
    </row>
    <row r="17223" spans="1:8" x14ac:dyDescent="0.55000000000000004">
      <c r="A17223" s="33">
        <v>44274</v>
      </c>
      <c r="B17223" s="1" t="s">
        <v>29</v>
      </c>
      <c r="C17223">
        <v>2496</v>
      </c>
      <c r="D17223">
        <v>107932</v>
      </c>
      <c r="E17223" s="32">
        <v>2389</v>
      </c>
      <c r="F17223">
        <v>41</v>
      </c>
      <c r="G17223" s="32">
        <v>94</v>
      </c>
      <c r="H17223" s="32">
        <v>0</v>
      </c>
    </row>
    <row r="17224" spans="1:8" x14ac:dyDescent="0.55000000000000004">
      <c r="A17224" s="33">
        <v>44274</v>
      </c>
      <c r="B17224" s="1" t="s">
        <v>30</v>
      </c>
      <c r="C17224">
        <v>4820</v>
      </c>
      <c r="D17224">
        <v>150312</v>
      </c>
      <c r="E17224" s="32">
        <v>4642</v>
      </c>
      <c r="F17224">
        <v>120</v>
      </c>
      <c r="G17224" s="32">
        <v>58</v>
      </c>
      <c r="H17224" s="32">
        <v>6</v>
      </c>
    </row>
    <row r="17225" spans="1:8" x14ac:dyDescent="0.55000000000000004">
      <c r="A17225" s="33">
        <v>44274</v>
      </c>
      <c r="B17225" s="1" t="s">
        <v>31</v>
      </c>
      <c r="C17225">
        <v>5464</v>
      </c>
      <c r="D17225">
        <v>228845</v>
      </c>
      <c r="E17225" s="32">
        <v>5179</v>
      </c>
      <c r="F17225">
        <v>109</v>
      </c>
      <c r="G17225" s="32">
        <v>176</v>
      </c>
      <c r="H17225" s="32">
        <v>0</v>
      </c>
    </row>
    <row r="17226" spans="1:8" x14ac:dyDescent="0.55000000000000004">
      <c r="A17226" s="33">
        <v>44274</v>
      </c>
      <c r="B17226" s="1" t="s">
        <v>32</v>
      </c>
      <c r="C17226">
        <v>26579</v>
      </c>
      <c r="D17226">
        <v>436037</v>
      </c>
      <c r="E17226" s="32">
        <v>25533</v>
      </c>
      <c r="F17226">
        <v>565</v>
      </c>
      <c r="G17226" s="32">
        <v>481</v>
      </c>
      <c r="H17226" s="32">
        <v>12</v>
      </c>
    </row>
    <row r="17227" spans="1:8" x14ac:dyDescent="0.55000000000000004">
      <c r="A17227" s="33">
        <v>44274</v>
      </c>
      <c r="B17227" s="1" t="s">
        <v>33</v>
      </c>
      <c r="C17227">
        <v>2634</v>
      </c>
      <c r="D17227">
        <v>73145</v>
      </c>
      <c r="E17227" s="32">
        <v>2567</v>
      </c>
      <c r="F17227">
        <v>66</v>
      </c>
      <c r="G17227" s="32">
        <v>80</v>
      </c>
      <c r="H17227" s="32">
        <v>2</v>
      </c>
    </row>
    <row r="17228" spans="1:8" x14ac:dyDescent="0.55000000000000004">
      <c r="A17228" s="33">
        <v>44274</v>
      </c>
      <c r="B17228" s="1" t="s">
        <v>34</v>
      </c>
      <c r="C17228">
        <v>2681</v>
      </c>
      <c r="D17228">
        <v>82109</v>
      </c>
      <c r="E17228" s="32">
        <v>2508</v>
      </c>
      <c r="F17228">
        <v>51</v>
      </c>
      <c r="G17228" s="32">
        <v>122</v>
      </c>
      <c r="H17228" s="32">
        <v>6</v>
      </c>
    </row>
    <row r="17229" spans="1:8" x14ac:dyDescent="0.55000000000000004">
      <c r="A17229" s="33">
        <v>44274</v>
      </c>
      <c r="B17229" s="1" t="s">
        <v>35</v>
      </c>
      <c r="C17229">
        <v>9236</v>
      </c>
      <c r="D17229">
        <v>168878</v>
      </c>
      <c r="E17229" s="32">
        <v>8970</v>
      </c>
      <c r="F17229">
        <v>165</v>
      </c>
      <c r="G17229" s="32">
        <v>103</v>
      </c>
      <c r="H17229" s="32">
        <v>3</v>
      </c>
    </row>
    <row r="17230" spans="1:8" x14ac:dyDescent="0.55000000000000004">
      <c r="A17230" s="33">
        <v>44274</v>
      </c>
      <c r="B17230" s="1" t="s">
        <v>36</v>
      </c>
      <c r="C17230">
        <v>48905</v>
      </c>
      <c r="D17230">
        <v>928890</v>
      </c>
      <c r="E17230" s="32">
        <v>46142</v>
      </c>
      <c r="F17230">
        <v>1162</v>
      </c>
      <c r="G17230" s="32">
        <v>1209</v>
      </c>
      <c r="H17230" s="32">
        <v>56</v>
      </c>
    </row>
    <row r="17231" spans="1:8" x14ac:dyDescent="0.55000000000000004">
      <c r="A17231" s="33">
        <v>44274</v>
      </c>
      <c r="B17231" s="1" t="s">
        <v>37</v>
      </c>
      <c r="C17231">
        <v>18734</v>
      </c>
      <c r="D17231">
        <v>276462</v>
      </c>
      <c r="E17231" s="32">
        <v>17569</v>
      </c>
      <c r="F17231">
        <v>572</v>
      </c>
      <c r="G17231" s="32">
        <v>593</v>
      </c>
      <c r="H17231" s="32">
        <v>47</v>
      </c>
    </row>
    <row r="17232" spans="1:8" x14ac:dyDescent="0.55000000000000004">
      <c r="A17232" s="33">
        <v>44274</v>
      </c>
      <c r="B17232" s="1" t="s">
        <v>38</v>
      </c>
      <c r="C17232">
        <v>3491</v>
      </c>
      <c r="D17232">
        <v>90358</v>
      </c>
      <c r="E17232" s="32">
        <v>3364</v>
      </c>
      <c r="F17232">
        <v>49</v>
      </c>
      <c r="G17232" s="32">
        <v>78</v>
      </c>
      <c r="H17232" s="32">
        <v>6</v>
      </c>
    </row>
    <row r="17233" spans="1:8" x14ac:dyDescent="0.55000000000000004">
      <c r="A17233" s="33">
        <v>44274</v>
      </c>
      <c r="B17233" s="1" t="s">
        <v>39</v>
      </c>
      <c r="C17233">
        <v>1191</v>
      </c>
      <c r="D17233">
        <v>25337</v>
      </c>
      <c r="E17233" s="32">
        <v>1127</v>
      </c>
      <c r="F17233">
        <v>18</v>
      </c>
      <c r="G17233" s="32">
        <v>22</v>
      </c>
      <c r="H17233" s="32">
        <v>2</v>
      </c>
    </row>
    <row r="17234" spans="1:8" x14ac:dyDescent="0.55000000000000004">
      <c r="A17234" s="33">
        <v>44274</v>
      </c>
      <c r="B17234" s="1" t="s">
        <v>40</v>
      </c>
      <c r="C17234">
        <v>210</v>
      </c>
      <c r="D17234">
        <v>44847</v>
      </c>
      <c r="E17234" s="32">
        <v>205</v>
      </c>
      <c r="F17234">
        <v>2</v>
      </c>
      <c r="G17234" s="32">
        <v>0</v>
      </c>
      <c r="H17234" s="32">
        <v>0</v>
      </c>
    </row>
    <row r="17235" spans="1:8" x14ac:dyDescent="0.55000000000000004">
      <c r="A17235" s="33">
        <v>44274</v>
      </c>
      <c r="B17235" s="1" t="s">
        <v>41</v>
      </c>
      <c r="C17235">
        <v>285</v>
      </c>
      <c r="D17235">
        <v>17152</v>
      </c>
      <c r="E17235" s="32">
        <v>284</v>
      </c>
      <c r="F17235">
        <v>0</v>
      </c>
      <c r="G17235" s="32">
        <v>1</v>
      </c>
      <c r="H17235" s="32">
        <v>0</v>
      </c>
    </row>
    <row r="17236" spans="1:8" x14ac:dyDescent="0.55000000000000004">
      <c r="A17236" s="33">
        <v>44274</v>
      </c>
      <c r="B17236" s="1" t="s">
        <v>42</v>
      </c>
      <c r="C17236">
        <v>2607</v>
      </c>
      <c r="D17236">
        <v>75671</v>
      </c>
      <c r="E17236" s="32">
        <v>2479</v>
      </c>
      <c r="F17236">
        <v>35</v>
      </c>
      <c r="G17236" s="32">
        <v>76</v>
      </c>
      <c r="H17236" s="32">
        <v>6</v>
      </c>
    </row>
    <row r="17237" spans="1:8" x14ac:dyDescent="0.55000000000000004">
      <c r="A17237" s="33">
        <v>44274</v>
      </c>
      <c r="B17237" s="1" t="s">
        <v>43</v>
      </c>
      <c r="C17237">
        <v>5070</v>
      </c>
      <c r="D17237">
        <v>172867</v>
      </c>
      <c r="E17237" s="32">
        <v>4932</v>
      </c>
      <c r="F17237">
        <v>103</v>
      </c>
      <c r="G17237" s="32">
        <v>35</v>
      </c>
      <c r="H17237" s="32">
        <v>4</v>
      </c>
    </row>
    <row r="17238" spans="1:8" x14ac:dyDescent="0.55000000000000004">
      <c r="A17238" s="33">
        <v>44274</v>
      </c>
      <c r="B17238" s="1" t="s">
        <v>44</v>
      </c>
      <c r="C17238">
        <v>1397</v>
      </c>
      <c r="D17238">
        <v>64978</v>
      </c>
      <c r="E17238" s="32">
        <v>1336</v>
      </c>
      <c r="F17238">
        <v>43</v>
      </c>
      <c r="G17238" s="32">
        <v>18</v>
      </c>
      <c r="H17238" s="32">
        <v>0</v>
      </c>
    </row>
    <row r="17239" spans="1:8" x14ac:dyDescent="0.55000000000000004">
      <c r="A17239" s="33">
        <v>44274</v>
      </c>
      <c r="B17239" s="1" t="s">
        <v>45</v>
      </c>
      <c r="C17239">
        <v>466</v>
      </c>
      <c r="D17239">
        <v>29151</v>
      </c>
      <c r="E17239" s="32">
        <v>434</v>
      </c>
      <c r="F17239">
        <v>18</v>
      </c>
      <c r="G17239" s="32">
        <v>14</v>
      </c>
      <c r="H17239" s="32">
        <v>2</v>
      </c>
    </row>
    <row r="17240" spans="1:8" x14ac:dyDescent="0.55000000000000004">
      <c r="A17240" s="33">
        <v>44274</v>
      </c>
      <c r="B17240" s="1" t="s">
        <v>46</v>
      </c>
      <c r="C17240">
        <v>776</v>
      </c>
      <c r="D17240">
        <v>48415</v>
      </c>
      <c r="E17240" s="32">
        <v>740</v>
      </c>
      <c r="F17240">
        <v>18</v>
      </c>
      <c r="G17240" s="32">
        <v>18</v>
      </c>
      <c r="H17240" s="32">
        <v>0</v>
      </c>
    </row>
    <row r="17241" spans="1:8" x14ac:dyDescent="0.55000000000000004">
      <c r="A17241" s="33">
        <v>44274</v>
      </c>
      <c r="B17241" s="1" t="s">
        <v>47</v>
      </c>
      <c r="C17241">
        <v>1077</v>
      </c>
      <c r="D17241">
        <v>36331</v>
      </c>
      <c r="E17241" s="32">
        <v>1037</v>
      </c>
      <c r="F17241">
        <v>24</v>
      </c>
      <c r="G17241" s="32">
        <v>16</v>
      </c>
      <c r="H17241" s="32">
        <v>1</v>
      </c>
    </row>
    <row r="17242" spans="1:8" x14ac:dyDescent="0.55000000000000004">
      <c r="A17242" s="33">
        <v>44274</v>
      </c>
      <c r="B17242" s="1" t="s">
        <v>48</v>
      </c>
      <c r="C17242">
        <v>912</v>
      </c>
      <c r="D17242">
        <v>7305</v>
      </c>
      <c r="E17242" s="32">
        <v>882</v>
      </c>
      <c r="F17242">
        <v>19</v>
      </c>
      <c r="G17242" s="32">
        <v>11</v>
      </c>
      <c r="H17242" s="32">
        <v>3</v>
      </c>
    </row>
    <row r="17243" spans="1:8" x14ac:dyDescent="0.55000000000000004">
      <c r="A17243" s="33">
        <v>44274</v>
      </c>
      <c r="B17243" s="1" t="s">
        <v>49</v>
      </c>
      <c r="C17243">
        <v>18638</v>
      </c>
      <c r="D17243">
        <v>484461</v>
      </c>
      <c r="E17243" s="32">
        <v>17891</v>
      </c>
      <c r="F17243">
        <v>322</v>
      </c>
      <c r="G17243" s="32">
        <v>425</v>
      </c>
      <c r="H17243" s="32">
        <v>11</v>
      </c>
    </row>
    <row r="17244" spans="1:8" x14ac:dyDescent="0.55000000000000004">
      <c r="A17244" s="33">
        <v>44274</v>
      </c>
      <c r="B17244" s="1" t="s">
        <v>50</v>
      </c>
      <c r="C17244">
        <v>1155</v>
      </c>
      <c r="D17244">
        <v>30611</v>
      </c>
      <c r="E17244" s="32">
        <v>1105</v>
      </c>
      <c r="F17244">
        <v>11</v>
      </c>
      <c r="G17244" s="32">
        <v>60</v>
      </c>
      <c r="H17244" s="32">
        <v>2</v>
      </c>
    </row>
    <row r="17245" spans="1:8" x14ac:dyDescent="0.55000000000000004">
      <c r="A17245" s="33">
        <v>44274</v>
      </c>
      <c r="B17245" s="1" t="s">
        <v>51</v>
      </c>
      <c r="C17245">
        <v>1615</v>
      </c>
      <c r="D17245">
        <v>73213</v>
      </c>
      <c r="E17245" s="32">
        <v>1576</v>
      </c>
      <c r="F17245">
        <v>38</v>
      </c>
      <c r="G17245" s="32">
        <v>1</v>
      </c>
      <c r="H17245" s="32">
        <v>0</v>
      </c>
    </row>
    <row r="17246" spans="1:8" x14ac:dyDescent="0.55000000000000004">
      <c r="A17246" s="33">
        <v>44274</v>
      </c>
      <c r="B17246" s="1" t="s">
        <v>52</v>
      </c>
      <c r="C17246">
        <v>3485</v>
      </c>
      <c r="D17246">
        <v>57531</v>
      </c>
      <c r="E17246" s="32">
        <v>3387</v>
      </c>
      <c r="F17246">
        <v>74</v>
      </c>
      <c r="G17246" s="32">
        <v>26</v>
      </c>
      <c r="H17246" s="32">
        <v>0</v>
      </c>
    </row>
    <row r="17247" spans="1:8" x14ac:dyDescent="0.55000000000000004">
      <c r="A17247" s="33">
        <v>44274</v>
      </c>
      <c r="B17247" s="1" t="s">
        <v>53</v>
      </c>
      <c r="C17247">
        <v>1300</v>
      </c>
      <c r="D17247">
        <v>87932</v>
      </c>
      <c r="E17247" s="32">
        <v>1269</v>
      </c>
      <c r="F17247">
        <v>22</v>
      </c>
      <c r="G17247" s="32">
        <v>9</v>
      </c>
      <c r="H17247" s="32">
        <v>0</v>
      </c>
    </row>
    <row r="17248" spans="1:8" x14ac:dyDescent="0.55000000000000004">
      <c r="A17248" s="33">
        <v>44274</v>
      </c>
      <c r="B17248" s="1" t="s">
        <v>54</v>
      </c>
      <c r="C17248">
        <v>1953</v>
      </c>
      <c r="D17248">
        <v>24807</v>
      </c>
      <c r="E17248" s="32">
        <v>1924</v>
      </c>
      <c r="F17248">
        <v>22</v>
      </c>
      <c r="G17248" s="32">
        <v>0</v>
      </c>
      <c r="H17248" s="32">
        <v>0</v>
      </c>
    </row>
    <row r="17249" spans="1:8" x14ac:dyDescent="0.55000000000000004">
      <c r="A17249" s="33">
        <v>44274</v>
      </c>
      <c r="B17249" s="1" t="s">
        <v>55</v>
      </c>
      <c r="C17249">
        <v>1766</v>
      </c>
      <c r="D17249">
        <v>70498</v>
      </c>
      <c r="E17249" s="32">
        <v>1758</v>
      </c>
      <c r="F17249">
        <v>27</v>
      </c>
      <c r="G17249" s="32">
        <v>8</v>
      </c>
      <c r="H17249" s="32">
        <v>1</v>
      </c>
    </row>
    <row r="17250" spans="1:8" x14ac:dyDescent="0.55000000000000004">
      <c r="A17250" s="33">
        <v>44274</v>
      </c>
      <c r="B17250" s="1" t="s">
        <v>56</v>
      </c>
      <c r="C17250">
        <v>8661</v>
      </c>
      <c r="D17250">
        <v>156296</v>
      </c>
      <c r="E17250" s="32">
        <v>8200</v>
      </c>
      <c r="F17250">
        <v>123</v>
      </c>
      <c r="G17250" s="32">
        <v>344</v>
      </c>
      <c r="H17250" s="32">
        <v>3</v>
      </c>
    </row>
    <row r="17251" spans="1:8" x14ac:dyDescent="0.55000000000000004">
      <c r="A17251" s="33">
        <v>44275</v>
      </c>
      <c r="B17251" s="1" t="s">
        <v>7</v>
      </c>
      <c r="C17251">
        <v>20311</v>
      </c>
      <c r="D17251">
        <v>424537</v>
      </c>
      <c r="E17251" s="32">
        <v>18871</v>
      </c>
      <c r="F17251">
        <v>729</v>
      </c>
      <c r="G17251" s="32">
        <v>709</v>
      </c>
      <c r="H17251" s="32">
        <v>7</v>
      </c>
    </row>
    <row r="17252" spans="1:8" x14ac:dyDescent="0.55000000000000004">
      <c r="A17252" s="33">
        <v>44275</v>
      </c>
      <c r="B17252" s="1" t="s">
        <v>11</v>
      </c>
      <c r="C17252">
        <v>895</v>
      </c>
      <c r="D17252">
        <v>22869</v>
      </c>
      <c r="E17252" s="32">
        <v>806</v>
      </c>
      <c r="F17252">
        <v>20</v>
      </c>
      <c r="G17252" s="32">
        <v>69</v>
      </c>
      <c r="H17252" s="32">
        <v>0</v>
      </c>
    </row>
    <row r="17253" spans="1:8" x14ac:dyDescent="0.55000000000000004">
      <c r="A17253" s="33">
        <v>44275</v>
      </c>
      <c r="B17253" s="1" t="s">
        <v>12</v>
      </c>
      <c r="C17253">
        <v>585</v>
      </c>
      <c r="D17253">
        <v>41011</v>
      </c>
      <c r="E17253" s="32">
        <v>530</v>
      </c>
      <c r="F17253">
        <v>30</v>
      </c>
      <c r="G17253" s="32">
        <v>25</v>
      </c>
      <c r="H17253" s="32">
        <v>0</v>
      </c>
    </row>
    <row r="17254" spans="1:8" x14ac:dyDescent="0.55000000000000004">
      <c r="A17254" s="33">
        <v>44275</v>
      </c>
      <c r="B17254" s="1" t="s">
        <v>13</v>
      </c>
      <c r="C17254">
        <v>4524</v>
      </c>
      <c r="D17254">
        <v>78128</v>
      </c>
      <c r="E17254" s="32">
        <v>3855</v>
      </c>
      <c r="F17254">
        <v>27</v>
      </c>
      <c r="G17254" s="32">
        <v>642</v>
      </c>
      <c r="H17254" s="32">
        <v>3</v>
      </c>
    </row>
    <row r="17255" spans="1:8" x14ac:dyDescent="0.55000000000000004">
      <c r="A17255" s="33">
        <v>44275</v>
      </c>
      <c r="B17255" s="1" t="s">
        <v>14</v>
      </c>
      <c r="C17255">
        <v>277</v>
      </c>
      <c r="D17255">
        <v>7258</v>
      </c>
      <c r="E17255" s="32">
        <v>262</v>
      </c>
      <c r="F17255">
        <v>6</v>
      </c>
      <c r="G17255" s="32">
        <v>9</v>
      </c>
      <c r="H17255" s="32">
        <v>0</v>
      </c>
    </row>
    <row r="17256" spans="1:8" x14ac:dyDescent="0.55000000000000004">
      <c r="A17256" s="33">
        <v>44275</v>
      </c>
      <c r="B17256" s="1" t="s">
        <v>15</v>
      </c>
      <c r="C17256">
        <v>615</v>
      </c>
      <c r="D17256">
        <v>30230</v>
      </c>
      <c r="E17256" s="32">
        <v>531</v>
      </c>
      <c r="F17256">
        <v>16</v>
      </c>
      <c r="G17256" s="32">
        <v>68</v>
      </c>
      <c r="H17256" s="32">
        <v>0</v>
      </c>
    </row>
    <row r="17257" spans="1:8" x14ac:dyDescent="0.55000000000000004">
      <c r="A17257" s="33">
        <v>44275</v>
      </c>
      <c r="B17257" s="1" t="s">
        <v>16</v>
      </c>
      <c r="C17257">
        <v>2300</v>
      </c>
      <c r="D17257">
        <v>133019</v>
      </c>
      <c r="E17257" s="32">
        <v>1934</v>
      </c>
      <c r="F17257">
        <v>103</v>
      </c>
      <c r="G17257" s="32">
        <v>263</v>
      </c>
      <c r="H17257" s="32">
        <v>13</v>
      </c>
    </row>
    <row r="17258" spans="1:8" x14ac:dyDescent="0.55000000000000004">
      <c r="A17258" s="33">
        <v>44275</v>
      </c>
      <c r="B17258" s="1" t="s">
        <v>17</v>
      </c>
      <c r="C17258">
        <v>6377</v>
      </c>
      <c r="D17258">
        <v>25439</v>
      </c>
      <c r="E17258" s="32">
        <v>5936</v>
      </c>
      <c r="F17258">
        <v>123</v>
      </c>
      <c r="G17258" s="32">
        <v>318</v>
      </c>
      <c r="H17258" s="32">
        <v>5</v>
      </c>
    </row>
    <row r="17259" spans="1:8" x14ac:dyDescent="0.55000000000000004">
      <c r="A17259" s="33">
        <v>44275</v>
      </c>
      <c r="B17259" s="1" t="s">
        <v>18</v>
      </c>
      <c r="C17259">
        <v>4419</v>
      </c>
      <c r="D17259">
        <v>162877</v>
      </c>
      <c r="E17259" s="32">
        <v>4168</v>
      </c>
      <c r="F17259">
        <v>70</v>
      </c>
      <c r="G17259" s="32">
        <v>181</v>
      </c>
      <c r="H17259" s="32">
        <v>0</v>
      </c>
    </row>
    <row r="17260" spans="1:8" x14ac:dyDescent="0.55000000000000004">
      <c r="A17260" s="33">
        <v>44275</v>
      </c>
      <c r="B17260" s="1" t="s">
        <v>19</v>
      </c>
      <c r="C17260">
        <v>4808</v>
      </c>
      <c r="D17260">
        <v>105705</v>
      </c>
      <c r="E17260" s="32">
        <v>4554</v>
      </c>
      <c r="F17260">
        <v>94</v>
      </c>
      <c r="G17260" s="32">
        <v>160</v>
      </c>
      <c r="H17260" s="32">
        <v>3</v>
      </c>
    </row>
    <row r="17261" spans="1:8" x14ac:dyDescent="0.55000000000000004">
      <c r="A17261" s="33">
        <v>44275</v>
      </c>
      <c r="B17261" s="1" t="s">
        <v>20</v>
      </c>
      <c r="C17261">
        <v>31585</v>
      </c>
      <c r="D17261">
        <v>610160</v>
      </c>
      <c r="E17261" s="32">
        <v>29508</v>
      </c>
      <c r="F17261">
        <v>681</v>
      </c>
      <c r="G17261" s="32">
        <v>1396</v>
      </c>
      <c r="H17261" s="32">
        <v>34</v>
      </c>
    </row>
    <row r="17262" spans="1:8" x14ac:dyDescent="0.55000000000000004">
      <c r="A17262" s="33">
        <v>44275</v>
      </c>
      <c r="B17262" s="1" t="s">
        <v>21</v>
      </c>
      <c r="C17262">
        <v>28551</v>
      </c>
      <c r="D17262">
        <v>452956</v>
      </c>
      <c r="E17262" s="32">
        <v>26874</v>
      </c>
      <c r="F17262">
        <v>540</v>
      </c>
      <c r="G17262" s="32">
        <v>1137</v>
      </c>
      <c r="H17262" s="32">
        <v>19</v>
      </c>
    </row>
    <row r="17263" spans="1:8" x14ac:dyDescent="0.55000000000000004">
      <c r="A17263" s="33">
        <v>44275</v>
      </c>
      <c r="B17263" s="1" t="s">
        <v>22</v>
      </c>
      <c r="C17263">
        <v>117261</v>
      </c>
      <c r="D17263">
        <v>1677725</v>
      </c>
      <c r="E17263" s="32">
        <v>112682</v>
      </c>
      <c r="F17263">
        <v>1632</v>
      </c>
      <c r="G17263" s="32">
        <v>2947</v>
      </c>
      <c r="H17263" s="32">
        <v>47</v>
      </c>
    </row>
    <row r="17264" spans="1:8" x14ac:dyDescent="0.55000000000000004">
      <c r="A17264" s="33">
        <v>44275</v>
      </c>
      <c r="B17264" s="1" t="s">
        <v>23</v>
      </c>
      <c r="C17264">
        <v>47008</v>
      </c>
      <c r="D17264">
        <v>657502</v>
      </c>
      <c r="E17264" s="32">
        <v>45233</v>
      </c>
      <c r="F17264">
        <v>764</v>
      </c>
      <c r="G17264" s="32">
        <v>1011</v>
      </c>
      <c r="H17264" s="32">
        <v>20</v>
      </c>
    </row>
    <row r="17265" spans="1:8" x14ac:dyDescent="0.55000000000000004">
      <c r="A17265" s="33">
        <v>44275</v>
      </c>
      <c r="B17265" s="1" t="s">
        <v>24</v>
      </c>
      <c r="C17265">
        <v>1256</v>
      </c>
      <c r="D17265">
        <v>75777</v>
      </c>
      <c r="E17265" s="32">
        <v>1121</v>
      </c>
      <c r="F17265">
        <v>16</v>
      </c>
      <c r="G17265" s="32">
        <v>119</v>
      </c>
      <c r="H17265" s="32">
        <v>1</v>
      </c>
    </row>
    <row r="17266" spans="1:8" x14ac:dyDescent="0.55000000000000004">
      <c r="A17266" s="33">
        <v>44275</v>
      </c>
      <c r="B17266" s="1" t="s">
        <v>25</v>
      </c>
      <c r="C17266">
        <v>920</v>
      </c>
      <c r="D17266">
        <v>39826</v>
      </c>
      <c r="E17266" s="32">
        <v>879</v>
      </c>
      <c r="F17266">
        <v>28</v>
      </c>
      <c r="G17266" s="32">
        <v>13</v>
      </c>
      <c r="H17266" s="32">
        <v>2</v>
      </c>
    </row>
    <row r="17267" spans="1:8" x14ac:dyDescent="0.55000000000000004">
      <c r="A17267" s="33">
        <v>44275</v>
      </c>
      <c r="B17267" s="1" t="s">
        <v>26</v>
      </c>
      <c r="C17267">
        <v>1893</v>
      </c>
      <c r="D17267">
        <v>57596</v>
      </c>
      <c r="E17267" s="32">
        <v>1812</v>
      </c>
      <c r="F17267">
        <v>63</v>
      </c>
      <c r="G17267" s="32">
        <v>16</v>
      </c>
      <c r="H17267" s="32">
        <v>2</v>
      </c>
    </row>
    <row r="17268" spans="1:8" x14ac:dyDescent="0.55000000000000004">
      <c r="A17268" s="33">
        <v>44275</v>
      </c>
      <c r="B17268" s="1" t="s">
        <v>27</v>
      </c>
      <c r="C17268">
        <v>553</v>
      </c>
      <c r="D17268">
        <v>34057</v>
      </c>
      <c r="E17268" s="32">
        <v>521</v>
      </c>
      <c r="F17268">
        <v>25</v>
      </c>
      <c r="G17268" s="32">
        <v>7</v>
      </c>
      <c r="H17268" s="32">
        <v>0</v>
      </c>
    </row>
    <row r="17269" spans="1:8" x14ac:dyDescent="0.55000000000000004">
      <c r="A17269" s="33">
        <v>44275</v>
      </c>
      <c r="B17269" s="1" t="s">
        <v>28</v>
      </c>
      <c r="C17269">
        <v>955</v>
      </c>
      <c r="D17269">
        <v>29599</v>
      </c>
      <c r="E17269" s="32">
        <v>925</v>
      </c>
      <c r="F17269">
        <v>18</v>
      </c>
      <c r="G17269" s="32">
        <v>12</v>
      </c>
      <c r="H17269" s="32">
        <v>0</v>
      </c>
    </row>
    <row r="17270" spans="1:8" x14ac:dyDescent="0.55000000000000004">
      <c r="A17270" s="33">
        <v>44275</v>
      </c>
      <c r="B17270" s="1" t="s">
        <v>29</v>
      </c>
      <c r="C17270">
        <v>2513</v>
      </c>
      <c r="D17270">
        <v>107932</v>
      </c>
      <c r="E17270" s="32">
        <v>2393</v>
      </c>
      <c r="F17270">
        <v>41</v>
      </c>
      <c r="G17270" s="32">
        <v>109</v>
      </c>
      <c r="H17270" s="32">
        <v>1</v>
      </c>
    </row>
    <row r="17271" spans="1:8" x14ac:dyDescent="0.55000000000000004">
      <c r="A17271" s="33">
        <v>44275</v>
      </c>
      <c r="B17271" s="1" t="s">
        <v>30</v>
      </c>
      <c r="C17271">
        <v>4826</v>
      </c>
      <c r="D17271">
        <v>150939</v>
      </c>
      <c r="E17271" s="32">
        <v>4646</v>
      </c>
      <c r="F17271">
        <v>120</v>
      </c>
      <c r="G17271" s="32">
        <v>60</v>
      </c>
      <c r="H17271" s="32">
        <v>6</v>
      </c>
    </row>
    <row r="17272" spans="1:8" x14ac:dyDescent="0.55000000000000004">
      <c r="A17272" s="33">
        <v>44275</v>
      </c>
      <c r="B17272" s="1" t="s">
        <v>31</v>
      </c>
      <c r="C17272">
        <v>5487</v>
      </c>
      <c r="D17272">
        <v>228845</v>
      </c>
      <c r="E17272" s="32">
        <v>5197</v>
      </c>
      <c r="F17272">
        <v>109</v>
      </c>
      <c r="G17272" s="32">
        <v>181</v>
      </c>
      <c r="H17272" s="32">
        <v>0</v>
      </c>
    </row>
    <row r="17273" spans="1:8" x14ac:dyDescent="0.55000000000000004">
      <c r="A17273" s="33">
        <v>44275</v>
      </c>
      <c r="B17273" s="1" t="s">
        <v>32</v>
      </c>
      <c r="C17273">
        <v>26626</v>
      </c>
      <c r="D17273">
        <v>436037</v>
      </c>
      <c r="E17273" s="32">
        <v>25580</v>
      </c>
      <c r="F17273">
        <v>569</v>
      </c>
      <c r="G17273" s="32">
        <v>477</v>
      </c>
      <c r="H17273" s="32">
        <v>11</v>
      </c>
    </row>
    <row r="17274" spans="1:8" x14ac:dyDescent="0.55000000000000004">
      <c r="A17274" s="33">
        <v>44275</v>
      </c>
      <c r="B17274" s="1" t="s">
        <v>33</v>
      </c>
      <c r="C17274">
        <v>2639</v>
      </c>
      <c r="D17274">
        <v>73145</v>
      </c>
      <c r="E17274" s="32">
        <v>2573</v>
      </c>
      <c r="F17274">
        <v>67</v>
      </c>
      <c r="G17274" s="32">
        <v>78</v>
      </c>
      <c r="H17274" s="32">
        <v>2</v>
      </c>
    </row>
    <row r="17275" spans="1:8" x14ac:dyDescent="0.55000000000000004">
      <c r="A17275" s="33">
        <v>44275</v>
      </c>
      <c r="B17275" s="1" t="s">
        <v>34</v>
      </c>
      <c r="C17275">
        <v>2686</v>
      </c>
      <c r="D17275">
        <v>82230</v>
      </c>
      <c r="E17275" s="32">
        <v>2522</v>
      </c>
      <c r="F17275">
        <v>51</v>
      </c>
      <c r="G17275" s="32">
        <v>113</v>
      </c>
      <c r="H17275" s="32">
        <v>5</v>
      </c>
    </row>
    <row r="17276" spans="1:8" x14ac:dyDescent="0.55000000000000004">
      <c r="A17276" s="33">
        <v>44275</v>
      </c>
      <c r="B17276" s="1" t="s">
        <v>35</v>
      </c>
      <c r="C17276">
        <v>9236</v>
      </c>
      <c r="D17276">
        <v>168878</v>
      </c>
      <c r="E17276" s="32">
        <v>8970</v>
      </c>
      <c r="F17276">
        <v>165</v>
      </c>
      <c r="G17276" s="32">
        <v>103</v>
      </c>
      <c r="H17276" s="32">
        <v>3</v>
      </c>
    </row>
    <row r="17277" spans="1:8" x14ac:dyDescent="0.55000000000000004">
      <c r="A17277" s="33">
        <v>44275</v>
      </c>
      <c r="B17277" s="1" t="s">
        <v>36</v>
      </c>
      <c r="C17277">
        <v>49058</v>
      </c>
      <c r="D17277">
        <v>939493</v>
      </c>
      <c r="E17277" s="32">
        <v>46232</v>
      </c>
      <c r="F17277">
        <v>1162</v>
      </c>
      <c r="G17277" s="32">
        <v>1271</v>
      </c>
      <c r="H17277" s="32">
        <v>55</v>
      </c>
    </row>
    <row r="17278" spans="1:8" x14ac:dyDescent="0.55000000000000004">
      <c r="A17278" s="33">
        <v>44275</v>
      </c>
      <c r="B17278" s="1" t="s">
        <v>37</v>
      </c>
      <c r="C17278">
        <v>18795</v>
      </c>
      <c r="D17278">
        <v>278415</v>
      </c>
      <c r="E17278" s="32">
        <v>17606</v>
      </c>
      <c r="F17278">
        <v>572</v>
      </c>
      <c r="G17278" s="32">
        <v>617</v>
      </c>
      <c r="H17278" s="32">
        <v>43</v>
      </c>
    </row>
    <row r="17279" spans="1:8" x14ac:dyDescent="0.55000000000000004">
      <c r="A17279" s="33">
        <v>44275</v>
      </c>
      <c r="B17279" s="1" t="s">
        <v>38</v>
      </c>
      <c r="C17279">
        <v>3503</v>
      </c>
      <c r="D17279">
        <v>90358</v>
      </c>
      <c r="E17279" s="32">
        <v>3374</v>
      </c>
      <c r="F17279">
        <v>49</v>
      </c>
      <c r="G17279" s="32">
        <v>80</v>
      </c>
      <c r="H17279" s="32">
        <v>6</v>
      </c>
    </row>
    <row r="17280" spans="1:8" x14ac:dyDescent="0.55000000000000004">
      <c r="A17280" s="33">
        <v>44275</v>
      </c>
      <c r="B17280" s="1" t="s">
        <v>39</v>
      </c>
      <c r="C17280">
        <v>1197</v>
      </c>
      <c r="D17280">
        <v>25367</v>
      </c>
      <c r="E17280" s="32">
        <v>1131</v>
      </c>
      <c r="F17280">
        <v>18</v>
      </c>
      <c r="G17280" s="32">
        <v>24</v>
      </c>
      <c r="H17280" s="32">
        <v>2</v>
      </c>
    </row>
    <row r="17281" spans="1:8" x14ac:dyDescent="0.55000000000000004">
      <c r="A17281" s="33">
        <v>44275</v>
      </c>
      <c r="B17281" s="1" t="s">
        <v>40</v>
      </c>
      <c r="C17281">
        <v>210</v>
      </c>
      <c r="D17281">
        <v>44852</v>
      </c>
      <c r="E17281" s="32">
        <v>205</v>
      </c>
      <c r="F17281">
        <v>2</v>
      </c>
      <c r="G17281" s="32">
        <v>0</v>
      </c>
      <c r="H17281" s="32">
        <v>0</v>
      </c>
    </row>
    <row r="17282" spans="1:8" x14ac:dyDescent="0.55000000000000004">
      <c r="A17282" s="33">
        <v>44275</v>
      </c>
      <c r="B17282" s="1" t="s">
        <v>41</v>
      </c>
      <c r="C17282">
        <v>285</v>
      </c>
      <c r="D17282">
        <v>17152</v>
      </c>
      <c r="E17282" s="32">
        <v>285</v>
      </c>
      <c r="F17282">
        <v>0</v>
      </c>
      <c r="G17282" s="32">
        <v>0</v>
      </c>
      <c r="H17282" s="32">
        <v>0</v>
      </c>
    </row>
    <row r="17283" spans="1:8" x14ac:dyDescent="0.55000000000000004">
      <c r="A17283" s="33">
        <v>44275</v>
      </c>
      <c r="B17283" s="1" t="s">
        <v>42</v>
      </c>
      <c r="C17283">
        <v>2611</v>
      </c>
      <c r="D17283">
        <v>75671</v>
      </c>
      <c r="E17283" s="32">
        <v>2479</v>
      </c>
      <c r="F17283">
        <v>35</v>
      </c>
      <c r="G17283" s="32">
        <v>76</v>
      </c>
      <c r="H17283" s="32">
        <v>6</v>
      </c>
    </row>
    <row r="17284" spans="1:8" x14ac:dyDescent="0.55000000000000004">
      <c r="A17284" s="33">
        <v>44275</v>
      </c>
      <c r="B17284" s="1" t="s">
        <v>43</v>
      </c>
      <c r="C17284">
        <v>5070</v>
      </c>
      <c r="D17284">
        <v>173745</v>
      </c>
      <c r="E17284" s="32">
        <v>4937</v>
      </c>
      <c r="F17284">
        <v>103</v>
      </c>
      <c r="G17284" s="32">
        <v>19</v>
      </c>
      <c r="H17284" s="32">
        <v>4</v>
      </c>
    </row>
    <row r="17285" spans="1:8" x14ac:dyDescent="0.55000000000000004">
      <c r="A17285" s="33">
        <v>44275</v>
      </c>
      <c r="B17285" s="1" t="s">
        <v>44</v>
      </c>
      <c r="C17285">
        <v>1397</v>
      </c>
      <c r="D17285">
        <v>64978</v>
      </c>
      <c r="E17285" s="32">
        <v>1336</v>
      </c>
      <c r="F17285">
        <v>43</v>
      </c>
      <c r="G17285" s="32">
        <v>18</v>
      </c>
      <c r="H17285" s="32">
        <v>0</v>
      </c>
    </row>
    <row r="17286" spans="1:8" x14ac:dyDescent="0.55000000000000004">
      <c r="A17286" s="33">
        <v>44275</v>
      </c>
      <c r="B17286" s="1" t="s">
        <v>45</v>
      </c>
      <c r="C17286">
        <v>466</v>
      </c>
      <c r="D17286">
        <v>29225</v>
      </c>
      <c r="E17286" s="32">
        <v>435</v>
      </c>
      <c r="F17286">
        <v>18</v>
      </c>
      <c r="G17286" s="32">
        <v>13</v>
      </c>
      <c r="H17286" s="32">
        <v>2</v>
      </c>
    </row>
    <row r="17287" spans="1:8" x14ac:dyDescent="0.55000000000000004">
      <c r="A17287" s="33">
        <v>44275</v>
      </c>
      <c r="B17287" s="1" t="s">
        <v>46</v>
      </c>
      <c r="C17287">
        <v>779</v>
      </c>
      <c r="D17287">
        <v>48671</v>
      </c>
      <c r="E17287" s="32">
        <v>741</v>
      </c>
      <c r="F17287">
        <v>18</v>
      </c>
      <c r="G17287" s="32">
        <v>20</v>
      </c>
      <c r="H17287" s="32">
        <v>0</v>
      </c>
    </row>
    <row r="17288" spans="1:8" x14ac:dyDescent="0.55000000000000004">
      <c r="A17288" s="33">
        <v>44275</v>
      </c>
      <c r="B17288" s="1" t="s">
        <v>47</v>
      </c>
      <c r="C17288">
        <v>1081</v>
      </c>
      <c r="D17288">
        <v>36338</v>
      </c>
      <c r="E17288" s="32">
        <v>1037</v>
      </c>
      <c r="F17288">
        <v>24</v>
      </c>
      <c r="G17288" s="32">
        <v>20</v>
      </c>
      <c r="H17288" s="32">
        <v>1</v>
      </c>
    </row>
    <row r="17289" spans="1:8" x14ac:dyDescent="0.55000000000000004">
      <c r="A17289" s="33">
        <v>44275</v>
      </c>
      <c r="B17289" s="1" t="s">
        <v>48</v>
      </c>
      <c r="C17289">
        <v>912</v>
      </c>
      <c r="D17289">
        <v>7331</v>
      </c>
      <c r="E17289" s="32">
        <v>882</v>
      </c>
      <c r="F17289">
        <v>19</v>
      </c>
      <c r="G17289" s="32">
        <v>11</v>
      </c>
      <c r="H17289" s="32">
        <v>3</v>
      </c>
    </row>
    <row r="17290" spans="1:8" x14ac:dyDescent="0.55000000000000004">
      <c r="A17290" s="33">
        <v>44275</v>
      </c>
      <c r="B17290" s="1" t="s">
        <v>49</v>
      </c>
      <c r="C17290">
        <v>18678</v>
      </c>
      <c r="D17290">
        <v>486394</v>
      </c>
      <c r="E17290" s="32">
        <v>17934</v>
      </c>
      <c r="F17290">
        <v>323</v>
      </c>
      <c r="G17290" s="32">
        <v>421</v>
      </c>
      <c r="H17290" s="32">
        <v>12</v>
      </c>
    </row>
    <row r="17291" spans="1:8" x14ac:dyDescent="0.55000000000000004">
      <c r="A17291" s="33">
        <v>44275</v>
      </c>
      <c r="B17291" s="1" t="s">
        <v>50</v>
      </c>
      <c r="C17291">
        <v>1158</v>
      </c>
      <c r="D17291">
        <v>30707</v>
      </c>
      <c r="E17291" s="32">
        <v>1110</v>
      </c>
      <c r="F17291">
        <v>11</v>
      </c>
      <c r="G17291" s="32">
        <v>58</v>
      </c>
      <c r="H17291" s="32">
        <v>2</v>
      </c>
    </row>
    <row r="17292" spans="1:8" x14ac:dyDescent="0.55000000000000004">
      <c r="A17292" s="33">
        <v>44275</v>
      </c>
      <c r="B17292" s="1" t="s">
        <v>51</v>
      </c>
      <c r="C17292">
        <v>1615</v>
      </c>
      <c r="D17292">
        <v>73512</v>
      </c>
      <c r="E17292" s="32">
        <v>1576</v>
      </c>
      <c r="F17292">
        <v>38</v>
      </c>
      <c r="G17292" s="32">
        <v>1</v>
      </c>
      <c r="H17292" s="32">
        <v>0</v>
      </c>
    </row>
    <row r="17293" spans="1:8" x14ac:dyDescent="0.55000000000000004">
      <c r="A17293" s="33">
        <v>44275</v>
      </c>
      <c r="B17293" s="1" t="s">
        <v>52</v>
      </c>
      <c r="C17293">
        <v>3485</v>
      </c>
      <c r="D17293">
        <v>57577</v>
      </c>
      <c r="E17293" s="32">
        <v>3392</v>
      </c>
      <c r="F17293">
        <v>74</v>
      </c>
      <c r="G17293" s="32">
        <v>26</v>
      </c>
      <c r="H17293" s="32">
        <v>0</v>
      </c>
    </row>
    <row r="17294" spans="1:8" x14ac:dyDescent="0.55000000000000004">
      <c r="A17294" s="33">
        <v>44275</v>
      </c>
      <c r="B17294" s="1" t="s">
        <v>53</v>
      </c>
      <c r="C17294">
        <v>1300</v>
      </c>
      <c r="D17294">
        <v>88348</v>
      </c>
      <c r="E17294" s="32">
        <v>1269</v>
      </c>
      <c r="F17294">
        <v>22</v>
      </c>
      <c r="G17294" s="32">
        <v>9</v>
      </c>
      <c r="H17294" s="32">
        <v>0</v>
      </c>
    </row>
    <row r="17295" spans="1:8" x14ac:dyDescent="0.55000000000000004">
      <c r="A17295" s="33">
        <v>44275</v>
      </c>
      <c r="B17295" s="1" t="s">
        <v>54</v>
      </c>
      <c r="C17295">
        <v>1953</v>
      </c>
      <c r="D17295">
        <v>24807</v>
      </c>
      <c r="E17295" s="32">
        <v>1924</v>
      </c>
      <c r="F17295">
        <v>22</v>
      </c>
      <c r="G17295" s="32">
        <v>0</v>
      </c>
      <c r="H17295" s="32">
        <v>0</v>
      </c>
    </row>
    <row r="17296" spans="1:8" x14ac:dyDescent="0.55000000000000004">
      <c r="A17296" s="33">
        <v>44275</v>
      </c>
      <c r="B17296" s="1" t="s">
        <v>55</v>
      </c>
      <c r="C17296">
        <v>1769</v>
      </c>
      <c r="D17296">
        <v>70682</v>
      </c>
      <c r="E17296" s="32">
        <v>1758</v>
      </c>
      <c r="F17296">
        <v>27</v>
      </c>
      <c r="G17296" s="32">
        <v>8</v>
      </c>
      <c r="H17296" s="32">
        <v>1</v>
      </c>
    </row>
    <row r="17297" spans="1:8" x14ac:dyDescent="0.55000000000000004">
      <c r="A17297" s="33">
        <v>44275</v>
      </c>
      <c r="B17297" s="1" t="s">
        <v>56</v>
      </c>
      <c r="C17297">
        <v>8727</v>
      </c>
      <c r="D17297">
        <v>157486</v>
      </c>
      <c r="E17297" s="32">
        <v>8223</v>
      </c>
      <c r="F17297">
        <v>123</v>
      </c>
      <c r="G17297" s="32">
        <v>387</v>
      </c>
      <c r="H17297" s="32">
        <v>3</v>
      </c>
    </row>
    <row r="17298" spans="1:8" x14ac:dyDescent="0.55000000000000004">
      <c r="A17298" s="33">
        <v>44276</v>
      </c>
      <c r="B17298" s="1" t="s">
        <v>7</v>
      </c>
      <c r="C17298">
        <v>20371</v>
      </c>
      <c r="D17298">
        <v>426277</v>
      </c>
      <c r="E17298" s="32">
        <v>18916</v>
      </c>
      <c r="F17298">
        <v>731</v>
      </c>
      <c r="G17298" s="32">
        <v>711</v>
      </c>
      <c r="H17298" s="32">
        <v>8</v>
      </c>
    </row>
    <row r="17299" spans="1:8" x14ac:dyDescent="0.55000000000000004">
      <c r="A17299" s="33">
        <v>44276</v>
      </c>
      <c r="B17299" s="1" t="s">
        <v>11</v>
      </c>
      <c r="C17299">
        <v>896</v>
      </c>
      <c r="D17299">
        <v>22887</v>
      </c>
      <c r="E17299" s="32">
        <v>809</v>
      </c>
      <c r="F17299">
        <v>20</v>
      </c>
      <c r="G17299" s="32">
        <v>67</v>
      </c>
      <c r="H17299" s="32">
        <v>0</v>
      </c>
    </row>
    <row r="17300" spans="1:8" x14ac:dyDescent="0.55000000000000004">
      <c r="A17300" s="33">
        <v>44276</v>
      </c>
      <c r="B17300" s="1" t="s">
        <v>12</v>
      </c>
      <c r="C17300">
        <v>587</v>
      </c>
      <c r="D17300">
        <v>41402</v>
      </c>
      <c r="E17300" s="32">
        <v>530</v>
      </c>
      <c r="F17300">
        <v>30</v>
      </c>
      <c r="G17300" s="32">
        <v>27</v>
      </c>
      <c r="H17300" s="32">
        <v>0</v>
      </c>
    </row>
    <row r="17301" spans="1:8" x14ac:dyDescent="0.55000000000000004">
      <c r="A17301" s="33">
        <v>44276</v>
      </c>
      <c r="B17301" s="1" t="s">
        <v>13</v>
      </c>
      <c r="C17301">
        <v>4630</v>
      </c>
      <c r="D17301">
        <v>79552</v>
      </c>
      <c r="E17301" s="32">
        <v>3919</v>
      </c>
      <c r="F17301">
        <v>27</v>
      </c>
      <c r="G17301" s="32">
        <v>684</v>
      </c>
      <c r="H17301" s="32">
        <v>3</v>
      </c>
    </row>
    <row r="17302" spans="1:8" x14ac:dyDescent="0.55000000000000004">
      <c r="A17302" s="33">
        <v>44276</v>
      </c>
      <c r="B17302" s="1" t="s">
        <v>14</v>
      </c>
      <c r="C17302">
        <v>277</v>
      </c>
      <c r="D17302">
        <v>7258</v>
      </c>
      <c r="E17302" s="32">
        <v>262</v>
      </c>
      <c r="F17302">
        <v>6</v>
      </c>
      <c r="G17302" s="32">
        <v>9</v>
      </c>
      <c r="H17302" s="32">
        <v>0</v>
      </c>
    </row>
    <row r="17303" spans="1:8" x14ac:dyDescent="0.55000000000000004">
      <c r="A17303" s="33">
        <v>44276</v>
      </c>
      <c r="B17303" s="1" t="s">
        <v>15</v>
      </c>
      <c r="C17303">
        <v>646</v>
      </c>
      <c r="D17303">
        <v>30356</v>
      </c>
      <c r="E17303" s="32">
        <v>538</v>
      </c>
      <c r="F17303">
        <v>16</v>
      </c>
      <c r="G17303" s="32">
        <v>92</v>
      </c>
      <c r="H17303" s="32">
        <v>0</v>
      </c>
    </row>
    <row r="17304" spans="1:8" x14ac:dyDescent="0.55000000000000004">
      <c r="A17304" s="33">
        <v>44276</v>
      </c>
      <c r="B17304" s="1" t="s">
        <v>16</v>
      </c>
      <c r="C17304">
        <v>2314</v>
      </c>
      <c r="D17304">
        <v>134132</v>
      </c>
      <c r="E17304" s="32">
        <v>1947</v>
      </c>
      <c r="F17304">
        <v>104</v>
      </c>
      <c r="G17304" s="32">
        <v>263</v>
      </c>
      <c r="H17304" s="32">
        <v>13</v>
      </c>
    </row>
    <row r="17305" spans="1:8" x14ac:dyDescent="0.55000000000000004">
      <c r="A17305" s="33">
        <v>44276</v>
      </c>
      <c r="B17305" s="1" t="s">
        <v>17</v>
      </c>
      <c r="C17305">
        <v>6399</v>
      </c>
      <c r="D17305">
        <v>25439</v>
      </c>
      <c r="E17305" s="32">
        <v>5948</v>
      </c>
      <c r="F17305">
        <v>123</v>
      </c>
      <c r="G17305" s="32">
        <v>328</v>
      </c>
      <c r="H17305" s="32">
        <v>5</v>
      </c>
    </row>
    <row r="17306" spans="1:8" x14ac:dyDescent="0.55000000000000004">
      <c r="A17306" s="33">
        <v>44276</v>
      </c>
      <c r="B17306" s="1" t="s">
        <v>18</v>
      </c>
      <c r="C17306">
        <v>4422</v>
      </c>
      <c r="D17306">
        <v>164216</v>
      </c>
      <c r="E17306" s="32">
        <v>4186</v>
      </c>
      <c r="F17306">
        <v>70</v>
      </c>
      <c r="G17306" s="32">
        <v>166</v>
      </c>
      <c r="H17306" s="32">
        <v>0</v>
      </c>
    </row>
    <row r="17307" spans="1:8" x14ac:dyDescent="0.55000000000000004">
      <c r="A17307" s="33">
        <v>44276</v>
      </c>
      <c r="B17307" s="1" t="s">
        <v>19</v>
      </c>
      <c r="C17307">
        <v>4819</v>
      </c>
      <c r="D17307">
        <v>105705</v>
      </c>
      <c r="E17307" s="32">
        <v>4559</v>
      </c>
      <c r="F17307">
        <v>94</v>
      </c>
      <c r="G17307" s="32">
        <v>166</v>
      </c>
      <c r="H17307" s="32">
        <v>3</v>
      </c>
    </row>
    <row r="17308" spans="1:8" x14ac:dyDescent="0.55000000000000004">
      <c r="A17308" s="33">
        <v>44276</v>
      </c>
      <c r="B17308" s="1" t="s">
        <v>20</v>
      </c>
      <c r="C17308">
        <v>31664</v>
      </c>
      <c r="D17308">
        <v>610951</v>
      </c>
      <c r="E17308" s="32">
        <v>29671</v>
      </c>
      <c r="F17308">
        <v>689</v>
      </c>
      <c r="G17308" s="32">
        <v>1304</v>
      </c>
      <c r="H17308" s="32">
        <v>35</v>
      </c>
    </row>
    <row r="17309" spans="1:8" x14ac:dyDescent="0.55000000000000004">
      <c r="A17309" s="33">
        <v>44276</v>
      </c>
      <c r="B17309" s="1" t="s">
        <v>21</v>
      </c>
      <c r="C17309">
        <v>28639</v>
      </c>
      <c r="D17309">
        <v>453485</v>
      </c>
      <c r="E17309" s="32">
        <v>27019</v>
      </c>
      <c r="F17309">
        <v>540</v>
      </c>
      <c r="G17309" s="32">
        <v>1080</v>
      </c>
      <c r="H17309" s="32">
        <v>19</v>
      </c>
    </row>
    <row r="17310" spans="1:8" x14ac:dyDescent="0.55000000000000004">
      <c r="A17310" s="33">
        <v>44276</v>
      </c>
      <c r="B17310" s="1" t="s">
        <v>22</v>
      </c>
      <c r="C17310">
        <v>117517</v>
      </c>
      <c r="D17310">
        <v>1677725</v>
      </c>
      <c r="E17310" s="32">
        <v>112903</v>
      </c>
      <c r="F17310">
        <v>1636</v>
      </c>
      <c r="G17310" s="32">
        <v>2978</v>
      </c>
      <c r="H17310" s="32">
        <v>47</v>
      </c>
    </row>
    <row r="17311" spans="1:8" x14ac:dyDescent="0.55000000000000004">
      <c r="A17311" s="33">
        <v>44276</v>
      </c>
      <c r="B17311" s="1" t="s">
        <v>23</v>
      </c>
      <c r="C17311">
        <v>47085</v>
      </c>
      <c r="D17311">
        <v>657502</v>
      </c>
      <c r="E17311" s="32">
        <v>45338</v>
      </c>
      <c r="F17311">
        <v>765</v>
      </c>
      <c r="G17311" s="32">
        <v>982</v>
      </c>
      <c r="H17311" s="32">
        <v>19</v>
      </c>
    </row>
    <row r="17312" spans="1:8" x14ac:dyDescent="0.55000000000000004">
      <c r="A17312" s="33">
        <v>44276</v>
      </c>
      <c r="B17312" s="1" t="s">
        <v>24</v>
      </c>
      <c r="C17312">
        <v>1274</v>
      </c>
      <c r="D17312">
        <v>75965</v>
      </c>
      <c r="E17312" s="32">
        <v>1131</v>
      </c>
      <c r="F17312">
        <v>16</v>
      </c>
      <c r="G17312" s="32">
        <v>127</v>
      </c>
      <c r="H17312" s="32">
        <v>1</v>
      </c>
    </row>
    <row r="17313" spans="1:8" x14ac:dyDescent="0.55000000000000004">
      <c r="A17313" s="33">
        <v>44276</v>
      </c>
      <c r="B17313" s="1" t="s">
        <v>25</v>
      </c>
      <c r="C17313">
        <v>921</v>
      </c>
      <c r="D17313">
        <v>39826</v>
      </c>
      <c r="E17313" s="32">
        <v>879</v>
      </c>
      <c r="F17313">
        <v>28</v>
      </c>
      <c r="G17313" s="32">
        <v>14</v>
      </c>
      <c r="H17313" s="32">
        <v>2</v>
      </c>
    </row>
    <row r="17314" spans="1:8" x14ac:dyDescent="0.55000000000000004">
      <c r="A17314" s="33">
        <v>44276</v>
      </c>
      <c r="B17314" s="1" t="s">
        <v>26</v>
      </c>
      <c r="C17314">
        <v>1894</v>
      </c>
      <c r="D17314">
        <v>57623</v>
      </c>
      <c r="E17314" s="32">
        <v>1812</v>
      </c>
      <c r="F17314">
        <v>63</v>
      </c>
      <c r="G17314" s="32">
        <v>17</v>
      </c>
      <c r="H17314" s="32">
        <v>2</v>
      </c>
    </row>
    <row r="17315" spans="1:8" x14ac:dyDescent="0.55000000000000004">
      <c r="A17315" s="33">
        <v>44276</v>
      </c>
      <c r="B17315" s="1" t="s">
        <v>27</v>
      </c>
      <c r="C17315">
        <v>553</v>
      </c>
      <c r="D17315">
        <v>34087</v>
      </c>
      <c r="E17315" s="32">
        <v>521</v>
      </c>
      <c r="F17315">
        <v>25</v>
      </c>
      <c r="G17315" s="32">
        <v>7</v>
      </c>
      <c r="H17315" s="32">
        <v>0</v>
      </c>
    </row>
    <row r="17316" spans="1:8" x14ac:dyDescent="0.55000000000000004">
      <c r="A17316" s="33">
        <v>44276</v>
      </c>
      <c r="B17316" s="1" t="s">
        <v>28</v>
      </c>
      <c r="C17316">
        <v>955</v>
      </c>
      <c r="D17316">
        <v>29599</v>
      </c>
      <c r="E17316" s="32">
        <v>925</v>
      </c>
      <c r="F17316">
        <v>18</v>
      </c>
      <c r="G17316" s="32">
        <v>12</v>
      </c>
      <c r="H17316" s="32">
        <v>0</v>
      </c>
    </row>
    <row r="17317" spans="1:8" x14ac:dyDescent="0.55000000000000004">
      <c r="A17317" s="33">
        <v>44276</v>
      </c>
      <c r="B17317" s="1" t="s">
        <v>29</v>
      </c>
      <c r="C17317">
        <v>2532</v>
      </c>
      <c r="D17317">
        <v>107932</v>
      </c>
      <c r="E17317" s="32">
        <v>2403</v>
      </c>
      <c r="F17317">
        <v>41</v>
      </c>
      <c r="G17317" s="32">
        <v>113</v>
      </c>
      <c r="H17317" s="32">
        <v>1</v>
      </c>
    </row>
    <row r="17318" spans="1:8" x14ac:dyDescent="0.55000000000000004">
      <c r="A17318" s="33">
        <v>44276</v>
      </c>
      <c r="B17318" s="1" t="s">
        <v>30</v>
      </c>
      <c r="C17318">
        <v>4827</v>
      </c>
      <c r="D17318">
        <v>150950</v>
      </c>
      <c r="E17318" s="32">
        <v>4648</v>
      </c>
      <c r="F17318">
        <v>121</v>
      </c>
      <c r="G17318" s="32">
        <v>58</v>
      </c>
      <c r="H17318" s="32">
        <v>5</v>
      </c>
    </row>
    <row r="17319" spans="1:8" x14ac:dyDescent="0.55000000000000004">
      <c r="A17319" s="33">
        <v>44276</v>
      </c>
      <c r="B17319" s="1" t="s">
        <v>31</v>
      </c>
      <c r="C17319">
        <v>5493</v>
      </c>
      <c r="D17319">
        <v>228845</v>
      </c>
      <c r="E17319" s="32">
        <v>5199</v>
      </c>
      <c r="F17319">
        <v>110</v>
      </c>
      <c r="G17319" s="32">
        <v>184</v>
      </c>
      <c r="H17319" s="32">
        <v>0</v>
      </c>
    </row>
    <row r="17320" spans="1:8" x14ac:dyDescent="0.55000000000000004">
      <c r="A17320" s="33">
        <v>44276</v>
      </c>
      <c r="B17320" s="1" t="s">
        <v>32</v>
      </c>
      <c r="C17320">
        <v>26681</v>
      </c>
      <c r="D17320">
        <v>436037</v>
      </c>
      <c r="E17320" s="32">
        <v>25625</v>
      </c>
      <c r="F17320">
        <v>570</v>
      </c>
      <c r="G17320" s="32">
        <v>486</v>
      </c>
      <c r="H17320" s="32">
        <v>10</v>
      </c>
    </row>
    <row r="17321" spans="1:8" x14ac:dyDescent="0.55000000000000004">
      <c r="A17321" s="33">
        <v>44276</v>
      </c>
      <c r="B17321" s="1" t="s">
        <v>33</v>
      </c>
      <c r="C17321">
        <v>2643</v>
      </c>
      <c r="D17321">
        <v>73145</v>
      </c>
      <c r="E17321" s="32">
        <v>2576</v>
      </c>
      <c r="F17321">
        <v>67</v>
      </c>
      <c r="G17321" s="32">
        <v>79</v>
      </c>
      <c r="H17321" s="32">
        <v>2</v>
      </c>
    </row>
    <row r="17322" spans="1:8" x14ac:dyDescent="0.55000000000000004">
      <c r="A17322" s="33">
        <v>44276</v>
      </c>
      <c r="B17322" s="1" t="s">
        <v>34</v>
      </c>
      <c r="C17322">
        <v>2693</v>
      </c>
      <c r="D17322">
        <v>82402</v>
      </c>
      <c r="E17322" s="32">
        <v>2538</v>
      </c>
      <c r="F17322">
        <v>51</v>
      </c>
      <c r="G17322" s="32">
        <v>104</v>
      </c>
      <c r="H17322" s="32">
        <v>5</v>
      </c>
    </row>
    <row r="17323" spans="1:8" x14ac:dyDescent="0.55000000000000004">
      <c r="A17323" s="33">
        <v>44276</v>
      </c>
      <c r="B17323" s="1" t="s">
        <v>35</v>
      </c>
      <c r="C17323">
        <v>9236</v>
      </c>
      <c r="D17323">
        <v>168878</v>
      </c>
      <c r="E17323" s="32">
        <v>8970</v>
      </c>
      <c r="F17323">
        <v>165</v>
      </c>
      <c r="G17323" s="32">
        <v>103</v>
      </c>
      <c r="H17323" s="32">
        <v>3</v>
      </c>
    </row>
    <row r="17324" spans="1:8" x14ac:dyDescent="0.55000000000000004">
      <c r="A17324" s="33">
        <v>44276</v>
      </c>
      <c r="B17324" s="1" t="s">
        <v>36</v>
      </c>
      <c r="C17324">
        <v>49158</v>
      </c>
      <c r="D17324">
        <v>946152</v>
      </c>
      <c r="E17324" s="32">
        <v>46321</v>
      </c>
      <c r="F17324">
        <v>1162</v>
      </c>
      <c r="G17324" s="32">
        <v>1277</v>
      </c>
      <c r="H17324" s="32">
        <v>59</v>
      </c>
    </row>
    <row r="17325" spans="1:8" x14ac:dyDescent="0.55000000000000004">
      <c r="A17325" s="33">
        <v>44276</v>
      </c>
      <c r="B17325" s="1" t="s">
        <v>37</v>
      </c>
      <c r="C17325">
        <v>18859</v>
      </c>
      <c r="D17325">
        <v>279750</v>
      </c>
      <c r="E17325" s="32">
        <v>17655</v>
      </c>
      <c r="F17325">
        <v>572</v>
      </c>
      <c r="G17325" s="32">
        <v>632</v>
      </c>
      <c r="H17325" s="32">
        <v>45</v>
      </c>
    </row>
    <row r="17326" spans="1:8" x14ac:dyDescent="0.55000000000000004">
      <c r="A17326" s="33">
        <v>44276</v>
      </c>
      <c r="B17326" s="1" t="s">
        <v>38</v>
      </c>
      <c r="C17326">
        <v>3511</v>
      </c>
      <c r="D17326">
        <v>90358</v>
      </c>
      <c r="E17326" s="32">
        <v>3379</v>
      </c>
      <c r="F17326">
        <v>50</v>
      </c>
      <c r="G17326" s="32">
        <v>82</v>
      </c>
      <c r="H17326" s="32">
        <v>5</v>
      </c>
    </row>
    <row r="17327" spans="1:8" x14ac:dyDescent="0.55000000000000004">
      <c r="A17327" s="33">
        <v>44276</v>
      </c>
      <c r="B17327" s="1" t="s">
        <v>39</v>
      </c>
      <c r="C17327">
        <v>1202</v>
      </c>
      <c r="D17327">
        <v>25479</v>
      </c>
      <c r="E17327" s="32">
        <v>1131</v>
      </c>
      <c r="F17327">
        <v>18</v>
      </c>
      <c r="G17327" s="32">
        <v>29</v>
      </c>
      <c r="H17327" s="32">
        <v>2</v>
      </c>
    </row>
    <row r="17328" spans="1:8" x14ac:dyDescent="0.55000000000000004">
      <c r="A17328" s="33">
        <v>44276</v>
      </c>
      <c r="B17328" s="1" t="s">
        <v>40</v>
      </c>
      <c r="C17328">
        <v>210</v>
      </c>
      <c r="D17328">
        <v>44852</v>
      </c>
      <c r="E17328" s="32">
        <v>205</v>
      </c>
      <c r="F17328">
        <v>2</v>
      </c>
      <c r="G17328" s="32">
        <v>0</v>
      </c>
      <c r="H17328" s="32">
        <v>0</v>
      </c>
    </row>
    <row r="17329" spans="1:8" x14ac:dyDescent="0.55000000000000004">
      <c r="A17329" s="33">
        <v>44276</v>
      </c>
      <c r="B17329" s="1" t="s">
        <v>41</v>
      </c>
      <c r="C17329">
        <v>285</v>
      </c>
      <c r="D17329">
        <v>17152</v>
      </c>
      <c r="E17329" s="32">
        <v>285</v>
      </c>
      <c r="F17329">
        <v>0</v>
      </c>
      <c r="G17329" s="32">
        <v>0</v>
      </c>
      <c r="H17329" s="32">
        <v>0</v>
      </c>
    </row>
    <row r="17330" spans="1:8" x14ac:dyDescent="0.55000000000000004">
      <c r="A17330" s="33">
        <v>44276</v>
      </c>
      <c r="B17330" s="1" t="s">
        <v>42</v>
      </c>
      <c r="C17330">
        <v>2620</v>
      </c>
      <c r="D17330">
        <v>75671</v>
      </c>
      <c r="E17330" s="32">
        <v>2479</v>
      </c>
      <c r="F17330">
        <v>35</v>
      </c>
      <c r="G17330" s="32">
        <v>76</v>
      </c>
      <c r="H17330" s="32">
        <v>6</v>
      </c>
    </row>
    <row r="17331" spans="1:8" x14ac:dyDescent="0.55000000000000004">
      <c r="A17331" s="33">
        <v>44276</v>
      </c>
      <c r="B17331" s="1" t="s">
        <v>43</v>
      </c>
      <c r="C17331">
        <v>5078</v>
      </c>
      <c r="D17331">
        <v>173745</v>
      </c>
      <c r="E17331" s="32">
        <v>4939</v>
      </c>
      <c r="F17331">
        <v>103</v>
      </c>
      <c r="G17331" s="32">
        <v>33</v>
      </c>
      <c r="H17331" s="32">
        <v>4</v>
      </c>
    </row>
    <row r="17332" spans="1:8" x14ac:dyDescent="0.55000000000000004">
      <c r="A17332" s="33">
        <v>44276</v>
      </c>
      <c r="B17332" s="1" t="s">
        <v>44</v>
      </c>
      <c r="C17332">
        <v>1397</v>
      </c>
      <c r="D17332">
        <v>64978</v>
      </c>
      <c r="E17332" s="32">
        <v>1336</v>
      </c>
      <c r="F17332">
        <v>43</v>
      </c>
      <c r="G17332" s="32">
        <v>18</v>
      </c>
      <c r="H17332" s="32">
        <v>0</v>
      </c>
    </row>
    <row r="17333" spans="1:8" x14ac:dyDescent="0.55000000000000004">
      <c r="A17333" s="33">
        <v>44276</v>
      </c>
      <c r="B17333" s="1" t="s">
        <v>45</v>
      </c>
      <c r="C17333">
        <v>468</v>
      </c>
      <c r="D17333">
        <v>29265</v>
      </c>
      <c r="E17333" s="32">
        <v>436</v>
      </c>
      <c r="F17333">
        <v>18</v>
      </c>
      <c r="G17333" s="32">
        <v>14</v>
      </c>
      <c r="H17333" s="32">
        <v>2</v>
      </c>
    </row>
    <row r="17334" spans="1:8" x14ac:dyDescent="0.55000000000000004">
      <c r="A17334" s="33">
        <v>44276</v>
      </c>
      <c r="B17334" s="1" t="s">
        <v>46</v>
      </c>
      <c r="C17334">
        <v>779</v>
      </c>
      <c r="D17334">
        <v>48698</v>
      </c>
      <c r="E17334" s="32">
        <v>741</v>
      </c>
      <c r="F17334">
        <v>18</v>
      </c>
      <c r="G17334" s="32">
        <v>20</v>
      </c>
      <c r="H17334" s="32">
        <v>0</v>
      </c>
    </row>
    <row r="17335" spans="1:8" x14ac:dyDescent="0.55000000000000004">
      <c r="A17335" s="33">
        <v>44276</v>
      </c>
      <c r="B17335" s="1" t="s">
        <v>47</v>
      </c>
      <c r="C17335">
        <v>1084</v>
      </c>
      <c r="D17335">
        <v>36361</v>
      </c>
      <c r="E17335" s="32">
        <v>1040</v>
      </c>
      <c r="F17335">
        <v>24</v>
      </c>
      <c r="G17335" s="32">
        <v>20</v>
      </c>
      <c r="H17335" s="32">
        <v>1</v>
      </c>
    </row>
    <row r="17336" spans="1:8" x14ac:dyDescent="0.55000000000000004">
      <c r="A17336" s="33">
        <v>44276</v>
      </c>
      <c r="B17336" s="1" t="s">
        <v>48</v>
      </c>
      <c r="C17336">
        <v>912</v>
      </c>
      <c r="D17336">
        <v>7331</v>
      </c>
      <c r="E17336" s="32">
        <v>883</v>
      </c>
      <c r="F17336">
        <v>19</v>
      </c>
      <c r="G17336" s="32">
        <v>10</v>
      </c>
      <c r="H17336" s="32">
        <v>3</v>
      </c>
    </row>
    <row r="17337" spans="1:8" x14ac:dyDescent="0.55000000000000004">
      <c r="A17337" s="33">
        <v>44276</v>
      </c>
      <c r="B17337" s="1" t="s">
        <v>49</v>
      </c>
      <c r="C17337">
        <v>18716</v>
      </c>
      <c r="D17337">
        <v>486963</v>
      </c>
      <c r="E17337" s="32">
        <v>17972</v>
      </c>
      <c r="F17337">
        <v>325</v>
      </c>
      <c r="G17337" s="32">
        <v>419</v>
      </c>
      <c r="H17337" s="32">
        <v>10</v>
      </c>
    </row>
    <row r="17338" spans="1:8" x14ac:dyDescent="0.55000000000000004">
      <c r="A17338" s="33">
        <v>44276</v>
      </c>
      <c r="B17338" s="1" t="s">
        <v>50</v>
      </c>
      <c r="C17338">
        <v>1162</v>
      </c>
      <c r="D17338">
        <v>30738</v>
      </c>
      <c r="E17338" s="32">
        <v>1123</v>
      </c>
      <c r="F17338">
        <v>11</v>
      </c>
      <c r="G17338" s="32">
        <v>49</v>
      </c>
      <c r="H17338" s="32">
        <v>2</v>
      </c>
    </row>
    <row r="17339" spans="1:8" x14ac:dyDescent="0.55000000000000004">
      <c r="A17339" s="33">
        <v>44276</v>
      </c>
      <c r="B17339" s="1" t="s">
        <v>51</v>
      </c>
      <c r="C17339">
        <v>1616</v>
      </c>
      <c r="D17339">
        <v>73577</v>
      </c>
      <c r="E17339" s="32">
        <v>1576</v>
      </c>
      <c r="F17339">
        <v>38</v>
      </c>
      <c r="G17339" s="32">
        <v>2</v>
      </c>
      <c r="H17339" s="32">
        <v>0</v>
      </c>
    </row>
    <row r="17340" spans="1:8" x14ac:dyDescent="0.55000000000000004">
      <c r="A17340" s="33">
        <v>44276</v>
      </c>
      <c r="B17340" s="1" t="s">
        <v>52</v>
      </c>
      <c r="C17340">
        <v>3485</v>
      </c>
      <c r="D17340">
        <v>57577</v>
      </c>
      <c r="E17340" s="32">
        <v>3392</v>
      </c>
      <c r="F17340">
        <v>74</v>
      </c>
      <c r="G17340" s="32">
        <v>26</v>
      </c>
      <c r="H17340" s="32">
        <v>0</v>
      </c>
    </row>
    <row r="17341" spans="1:8" x14ac:dyDescent="0.55000000000000004">
      <c r="A17341" s="33">
        <v>44276</v>
      </c>
      <c r="B17341" s="1" t="s">
        <v>53</v>
      </c>
      <c r="C17341">
        <v>1301</v>
      </c>
      <c r="D17341">
        <v>88359</v>
      </c>
      <c r="E17341" s="32">
        <v>1269</v>
      </c>
      <c r="F17341">
        <v>22</v>
      </c>
      <c r="G17341" s="32">
        <v>10</v>
      </c>
      <c r="H17341" s="32">
        <v>0</v>
      </c>
    </row>
    <row r="17342" spans="1:8" x14ac:dyDescent="0.55000000000000004">
      <c r="A17342" s="33">
        <v>44276</v>
      </c>
      <c r="B17342" s="1" t="s">
        <v>54</v>
      </c>
      <c r="C17342">
        <v>1953</v>
      </c>
      <c r="D17342">
        <v>24807</v>
      </c>
      <c r="E17342" s="32">
        <v>1924</v>
      </c>
      <c r="F17342">
        <v>22</v>
      </c>
      <c r="G17342" s="32">
        <v>0</v>
      </c>
      <c r="H17342" s="32">
        <v>0</v>
      </c>
    </row>
    <row r="17343" spans="1:8" x14ac:dyDescent="0.55000000000000004">
      <c r="A17343" s="33">
        <v>44276</v>
      </c>
      <c r="B17343" s="1" t="s">
        <v>55</v>
      </c>
      <c r="C17343">
        <v>1774</v>
      </c>
      <c r="D17343">
        <v>70682</v>
      </c>
      <c r="E17343" s="32">
        <v>1759</v>
      </c>
      <c r="F17343">
        <v>28</v>
      </c>
      <c r="G17343" s="32">
        <v>10</v>
      </c>
      <c r="H17343" s="32">
        <v>0</v>
      </c>
    </row>
    <row r="17344" spans="1:8" x14ac:dyDescent="0.55000000000000004">
      <c r="A17344" s="33">
        <v>44276</v>
      </c>
      <c r="B17344" s="1" t="s">
        <v>56</v>
      </c>
      <c r="C17344">
        <v>8751</v>
      </c>
      <c r="D17344">
        <v>157712</v>
      </c>
      <c r="E17344" s="32">
        <v>8251</v>
      </c>
      <c r="F17344">
        <v>123</v>
      </c>
      <c r="G17344" s="32">
        <v>383</v>
      </c>
      <c r="H17344" s="32">
        <v>2</v>
      </c>
    </row>
    <row r="17345" spans="1:8" x14ac:dyDescent="0.55000000000000004">
      <c r="A17345" s="33">
        <v>44277</v>
      </c>
      <c r="B17345" s="1" t="s">
        <v>7</v>
      </c>
      <c r="C17345">
        <v>20421</v>
      </c>
      <c r="D17345">
        <v>427128</v>
      </c>
      <c r="E17345" s="32">
        <v>18969</v>
      </c>
      <c r="F17345">
        <v>733</v>
      </c>
      <c r="G17345" s="32">
        <v>724</v>
      </c>
      <c r="H17345" s="32">
        <v>7</v>
      </c>
    </row>
    <row r="17346" spans="1:8" x14ac:dyDescent="0.55000000000000004">
      <c r="A17346" s="33">
        <v>44277</v>
      </c>
      <c r="B17346" s="1" t="s">
        <v>11</v>
      </c>
      <c r="C17346">
        <v>896</v>
      </c>
      <c r="D17346">
        <v>23163</v>
      </c>
      <c r="E17346" s="32">
        <v>821</v>
      </c>
      <c r="F17346">
        <v>20</v>
      </c>
      <c r="G17346" s="32">
        <v>55</v>
      </c>
      <c r="H17346" s="32">
        <v>0</v>
      </c>
    </row>
    <row r="17347" spans="1:8" x14ac:dyDescent="0.55000000000000004">
      <c r="A17347" s="33">
        <v>44277</v>
      </c>
      <c r="B17347" s="1" t="s">
        <v>12</v>
      </c>
      <c r="C17347">
        <v>588</v>
      </c>
      <c r="D17347">
        <v>41434</v>
      </c>
      <c r="E17347" s="32">
        <v>532</v>
      </c>
      <c r="F17347">
        <v>30</v>
      </c>
      <c r="G17347" s="32">
        <v>26</v>
      </c>
      <c r="H17347" s="32">
        <v>0</v>
      </c>
    </row>
    <row r="17348" spans="1:8" x14ac:dyDescent="0.55000000000000004">
      <c r="A17348" s="33">
        <v>44277</v>
      </c>
      <c r="B17348" s="1" t="s">
        <v>13</v>
      </c>
      <c r="C17348">
        <v>4744</v>
      </c>
      <c r="D17348">
        <v>80380</v>
      </c>
      <c r="E17348" s="32">
        <v>3949</v>
      </c>
      <c r="F17348">
        <v>27</v>
      </c>
      <c r="G17348" s="32">
        <v>768</v>
      </c>
      <c r="H17348" s="32">
        <v>2</v>
      </c>
    </row>
    <row r="17349" spans="1:8" x14ac:dyDescent="0.55000000000000004">
      <c r="A17349" s="33">
        <v>44277</v>
      </c>
      <c r="B17349" s="1" t="s">
        <v>14</v>
      </c>
      <c r="C17349">
        <v>277</v>
      </c>
      <c r="D17349">
        <v>7368</v>
      </c>
      <c r="E17349" s="32">
        <v>262</v>
      </c>
      <c r="F17349">
        <v>6</v>
      </c>
      <c r="G17349" s="32">
        <v>9</v>
      </c>
      <c r="H17349" s="32">
        <v>0</v>
      </c>
    </row>
    <row r="17350" spans="1:8" x14ac:dyDescent="0.55000000000000004">
      <c r="A17350" s="33">
        <v>44277</v>
      </c>
      <c r="B17350" s="1" t="s">
        <v>15</v>
      </c>
      <c r="C17350">
        <v>667</v>
      </c>
      <c r="D17350">
        <v>31251</v>
      </c>
      <c r="E17350" s="32">
        <v>538</v>
      </c>
      <c r="F17350">
        <v>16</v>
      </c>
      <c r="G17350" s="32">
        <v>113</v>
      </c>
      <c r="H17350" s="32">
        <v>0</v>
      </c>
    </row>
    <row r="17351" spans="1:8" x14ac:dyDescent="0.55000000000000004">
      <c r="A17351" s="33">
        <v>44277</v>
      </c>
      <c r="B17351" s="1" t="s">
        <v>16</v>
      </c>
      <c r="C17351">
        <v>2327</v>
      </c>
      <c r="D17351">
        <v>135317</v>
      </c>
      <c r="E17351" s="32">
        <v>1957</v>
      </c>
      <c r="F17351">
        <v>104</v>
      </c>
      <c r="G17351" s="32">
        <v>266</v>
      </c>
      <c r="H17351" s="32">
        <v>13</v>
      </c>
    </row>
    <row r="17352" spans="1:8" x14ac:dyDescent="0.55000000000000004">
      <c r="A17352" s="33">
        <v>44277</v>
      </c>
      <c r="B17352" s="1" t="s">
        <v>17</v>
      </c>
      <c r="C17352">
        <v>6418</v>
      </c>
      <c r="D17352">
        <v>25709</v>
      </c>
      <c r="E17352" s="32">
        <v>5977</v>
      </c>
      <c r="F17352">
        <v>124</v>
      </c>
      <c r="G17352" s="32">
        <v>317</v>
      </c>
      <c r="H17352" s="32">
        <v>2</v>
      </c>
    </row>
    <row r="17353" spans="1:8" x14ac:dyDescent="0.55000000000000004">
      <c r="A17353" s="33">
        <v>44277</v>
      </c>
      <c r="B17353" s="1" t="s">
        <v>18</v>
      </c>
      <c r="C17353">
        <v>4431</v>
      </c>
      <c r="D17353">
        <v>164663</v>
      </c>
      <c r="E17353" s="32">
        <v>4206</v>
      </c>
      <c r="F17353">
        <v>70</v>
      </c>
      <c r="G17353" s="32">
        <v>155</v>
      </c>
      <c r="H17353" s="32">
        <v>0</v>
      </c>
    </row>
    <row r="17354" spans="1:8" x14ac:dyDescent="0.55000000000000004">
      <c r="A17354" s="33">
        <v>44277</v>
      </c>
      <c r="B17354" s="1" t="s">
        <v>19</v>
      </c>
      <c r="C17354">
        <v>4831</v>
      </c>
      <c r="D17354">
        <v>106766</v>
      </c>
      <c r="E17354" s="32">
        <v>4559</v>
      </c>
      <c r="F17354">
        <v>94</v>
      </c>
      <c r="G17354" s="32">
        <v>166</v>
      </c>
      <c r="H17354" s="32">
        <v>3</v>
      </c>
    </row>
    <row r="17355" spans="1:8" x14ac:dyDescent="0.55000000000000004">
      <c r="A17355" s="33">
        <v>44277</v>
      </c>
      <c r="B17355" s="1" t="s">
        <v>20</v>
      </c>
      <c r="C17355">
        <v>31724</v>
      </c>
      <c r="D17355">
        <v>614834</v>
      </c>
      <c r="E17355" s="32">
        <v>29781</v>
      </c>
      <c r="F17355">
        <v>691</v>
      </c>
      <c r="G17355" s="32">
        <v>1252</v>
      </c>
      <c r="H17355" s="32">
        <v>36</v>
      </c>
    </row>
    <row r="17356" spans="1:8" x14ac:dyDescent="0.55000000000000004">
      <c r="A17356" s="33">
        <v>44277</v>
      </c>
      <c r="B17356" s="1" t="s">
        <v>21</v>
      </c>
      <c r="C17356">
        <v>28736</v>
      </c>
      <c r="D17356">
        <v>455592</v>
      </c>
      <c r="E17356" s="32">
        <v>27116</v>
      </c>
      <c r="F17356">
        <v>542</v>
      </c>
      <c r="G17356" s="32">
        <v>1078</v>
      </c>
      <c r="H17356" s="32">
        <v>19</v>
      </c>
    </row>
    <row r="17357" spans="1:8" x14ac:dyDescent="0.55000000000000004">
      <c r="A17357" s="33">
        <v>44277</v>
      </c>
      <c r="B17357" s="1" t="s">
        <v>22</v>
      </c>
      <c r="C17357">
        <v>117704</v>
      </c>
      <c r="D17357">
        <v>1688589</v>
      </c>
      <c r="E17357" s="32">
        <v>113244</v>
      </c>
      <c r="F17357">
        <v>1643</v>
      </c>
      <c r="G17357" s="32">
        <v>2817</v>
      </c>
      <c r="H17357" s="32">
        <v>47</v>
      </c>
    </row>
    <row r="17358" spans="1:8" x14ac:dyDescent="0.55000000000000004">
      <c r="A17358" s="33">
        <v>44277</v>
      </c>
      <c r="B17358" s="1" t="s">
        <v>23</v>
      </c>
      <c r="C17358">
        <v>47141</v>
      </c>
      <c r="D17358">
        <v>663002</v>
      </c>
      <c r="E17358" s="32">
        <v>45410</v>
      </c>
      <c r="F17358">
        <v>765</v>
      </c>
      <c r="G17358" s="32">
        <v>966</v>
      </c>
      <c r="H17358" s="32">
        <v>17</v>
      </c>
    </row>
    <row r="17359" spans="1:8" x14ac:dyDescent="0.55000000000000004">
      <c r="A17359" s="33">
        <v>44277</v>
      </c>
      <c r="B17359" s="1" t="s">
        <v>24</v>
      </c>
      <c r="C17359">
        <v>1295</v>
      </c>
      <c r="D17359">
        <v>76206</v>
      </c>
      <c r="E17359" s="32">
        <v>1145</v>
      </c>
      <c r="F17359">
        <v>16</v>
      </c>
      <c r="G17359" s="32">
        <v>134</v>
      </c>
      <c r="H17359" s="32">
        <v>1</v>
      </c>
    </row>
    <row r="17360" spans="1:8" x14ac:dyDescent="0.55000000000000004">
      <c r="A17360" s="33">
        <v>44277</v>
      </c>
      <c r="B17360" s="1" t="s">
        <v>25</v>
      </c>
      <c r="C17360">
        <v>921</v>
      </c>
      <c r="D17360">
        <v>40107</v>
      </c>
      <c r="E17360" s="32">
        <v>879</v>
      </c>
      <c r="F17360">
        <v>28</v>
      </c>
      <c r="G17360" s="32">
        <v>14</v>
      </c>
      <c r="H17360" s="32">
        <v>2</v>
      </c>
    </row>
    <row r="17361" spans="1:8" x14ac:dyDescent="0.55000000000000004">
      <c r="A17361" s="33">
        <v>44277</v>
      </c>
      <c r="B17361" s="1" t="s">
        <v>26</v>
      </c>
      <c r="C17361">
        <v>1894</v>
      </c>
      <c r="D17361">
        <v>57661</v>
      </c>
      <c r="E17361" s="32">
        <v>1813</v>
      </c>
      <c r="F17361">
        <v>63</v>
      </c>
      <c r="G17361" s="32">
        <v>16</v>
      </c>
      <c r="H17361" s="32">
        <v>2</v>
      </c>
    </row>
    <row r="17362" spans="1:8" x14ac:dyDescent="0.55000000000000004">
      <c r="A17362" s="33">
        <v>44277</v>
      </c>
      <c r="B17362" s="1" t="s">
        <v>27</v>
      </c>
      <c r="C17362">
        <v>553</v>
      </c>
      <c r="D17362">
        <v>34143</v>
      </c>
      <c r="E17362" s="32">
        <v>521</v>
      </c>
      <c r="F17362">
        <v>25</v>
      </c>
      <c r="G17362" s="32">
        <v>7</v>
      </c>
      <c r="H17362" s="32">
        <v>0</v>
      </c>
    </row>
    <row r="17363" spans="1:8" x14ac:dyDescent="0.55000000000000004">
      <c r="A17363" s="33">
        <v>44277</v>
      </c>
      <c r="B17363" s="1" t="s">
        <v>28</v>
      </c>
      <c r="C17363">
        <v>956</v>
      </c>
      <c r="D17363">
        <v>29599</v>
      </c>
      <c r="E17363" s="32">
        <v>931</v>
      </c>
      <c r="F17363">
        <v>18</v>
      </c>
      <c r="G17363" s="32">
        <v>7</v>
      </c>
      <c r="H17363" s="32">
        <v>0</v>
      </c>
    </row>
    <row r="17364" spans="1:8" x14ac:dyDescent="0.55000000000000004">
      <c r="A17364" s="33">
        <v>44277</v>
      </c>
      <c r="B17364" s="1" t="s">
        <v>29</v>
      </c>
      <c r="C17364">
        <v>2542</v>
      </c>
      <c r="D17364">
        <v>109665</v>
      </c>
      <c r="E17364" s="32">
        <v>2416</v>
      </c>
      <c r="F17364">
        <v>41</v>
      </c>
      <c r="G17364" s="32">
        <v>114</v>
      </c>
      <c r="H17364" s="32">
        <v>1</v>
      </c>
    </row>
    <row r="17365" spans="1:8" x14ac:dyDescent="0.55000000000000004">
      <c r="A17365" s="33">
        <v>44277</v>
      </c>
      <c r="B17365" s="1" t="s">
        <v>30</v>
      </c>
      <c r="C17365">
        <v>4833</v>
      </c>
      <c r="D17365">
        <v>151013</v>
      </c>
      <c r="E17365" s="32">
        <v>4652</v>
      </c>
      <c r="F17365">
        <v>122</v>
      </c>
      <c r="G17365" s="32">
        <v>59</v>
      </c>
      <c r="H17365" s="32">
        <v>4</v>
      </c>
    </row>
    <row r="17366" spans="1:8" x14ac:dyDescent="0.55000000000000004">
      <c r="A17366" s="33">
        <v>44277</v>
      </c>
      <c r="B17366" s="1" t="s">
        <v>31</v>
      </c>
      <c r="C17366">
        <v>5499</v>
      </c>
      <c r="D17366">
        <v>231464</v>
      </c>
      <c r="E17366" s="32">
        <v>5224</v>
      </c>
      <c r="F17366">
        <v>114</v>
      </c>
      <c r="G17366" s="32">
        <v>161</v>
      </c>
      <c r="H17366" s="32">
        <v>0</v>
      </c>
    </row>
    <row r="17367" spans="1:8" x14ac:dyDescent="0.55000000000000004">
      <c r="A17367" s="33">
        <v>44277</v>
      </c>
      <c r="B17367" s="1" t="s">
        <v>32</v>
      </c>
      <c r="C17367">
        <v>26715</v>
      </c>
      <c r="D17367">
        <v>441143</v>
      </c>
      <c r="E17367" s="32">
        <v>25665</v>
      </c>
      <c r="F17367">
        <v>570</v>
      </c>
      <c r="G17367" s="32">
        <v>480</v>
      </c>
      <c r="H17367" s="32">
        <v>10</v>
      </c>
    </row>
    <row r="17368" spans="1:8" x14ac:dyDescent="0.55000000000000004">
      <c r="A17368" s="33">
        <v>44277</v>
      </c>
      <c r="B17368" s="1" t="s">
        <v>33</v>
      </c>
      <c r="C17368">
        <v>2643</v>
      </c>
      <c r="D17368">
        <v>73145</v>
      </c>
      <c r="E17368" s="32">
        <v>2587</v>
      </c>
      <c r="F17368">
        <v>67</v>
      </c>
      <c r="G17368" s="32">
        <v>68</v>
      </c>
      <c r="H17368" s="32">
        <v>3</v>
      </c>
    </row>
    <row r="17369" spans="1:8" x14ac:dyDescent="0.55000000000000004">
      <c r="A17369" s="33">
        <v>44277</v>
      </c>
      <c r="B17369" s="1" t="s">
        <v>34</v>
      </c>
      <c r="C17369">
        <v>2699</v>
      </c>
      <c r="D17369">
        <v>82793</v>
      </c>
      <c r="E17369" s="32">
        <v>2548</v>
      </c>
      <c r="F17369">
        <v>51</v>
      </c>
      <c r="G17369" s="32">
        <v>100</v>
      </c>
      <c r="H17369" s="32">
        <v>4</v>
      </c>
    </row>
    <row r="17370" spans="1:8" x14ac:dyDescent="0.55000000000000004">
      <c r="A17370" s="33">
        <v>44277</v>
      </c>
      <c r="B17370" s="1" t="s">
        <v>35</v>
      </c>
      <c r="C17370">
        <v>9269</v>
      </c>
      <c r="D17370">
        <v>171236</v>
      </c>
      <c r="E17370" s="32">
        <v>8988</v>
      </c>
      <c r="F17370">
        <v>166</v>
      </c>
      <c r="G17370" s="32">
        <v>117</v>
      </c>
      <c r="H17370" s="32">
        <v>2</v>
      </c>
    </row>
    <row r="17371" spans="1:8" x14ac:dyDescent="0.55000000000000004">
      <c r="A17371" s="33">
        <v>44277</v>
      </c>
      <c r="B17371" s="1" t="s">
        <v>36</v>
      </c>
      <c r="C17371">
        <v>49237</v>
      </c>
      <c r="D17371">
        <v>951849</v>
      </c>
      <c r="E17371" s="32">
        <v>46406</v>
      </c>
      <c r="F17371">
        <v>1167</v>
      </c>
      <c r="G17371" s="32">
        <v>1265</v>
      </c>
      <c r="H17371" s="32">
        <v>61</v>
      </c>
    </row>
    <row r="17372" spans="1:8" x14ac:dyDescent="0.55000000000000004">
      <c r="A17372" s="33">
        <v>44277</v>
      </c>
      <c r="B17372" s="1" t="s">
        <v>37</v>
      </c>
      <c r="C17372">
        <v>18905</v>
      </c>
      <c r="D17372">
        <v>280491</v>
      </c>
      <c r="E17372" s="32">
        <v>17663</v>
      </c>
      <c r="F17372">
        <v>573</v>
      </c>
      <c r="G17372" s="32">
        <v>669</v>
      </c>
      <c r="H17372" s="32">
        <v>47</v>
      </c>
    </row>
    <row r="17373" spans="1:8" x14ac:dyDescent="0.55000000000000004">
      <c r="A17373" s="33">
        <v>44277</v>
      </c>
      <c r="B17373" s="1" t="s">
        <v>38</v>
      </c>
      <c r="C17373">
        <v>3516</v>
      </c>
      <c r="D17373">
        <v>91182</v>
      </c>
      <c r="E17373" s="32">
        <v>3380</v>
      </c>
      <c r="F17373">
        <v>50</v>
      </c>
      <c r="G17373" s="32">
        <v>86</v>
      </c>
      <c r="H17373" s="32">
        <v>5</v>
      </c>
    </row>
    <row r="17374" spans="1:8" x14ac:dyDescent="0.55000000000000004">
      <c r="A17374" s="33">
        <v>44277</v>
      </c>
      <c r="B17374" s="1" t="s">
        <v>39</v>
      </c>
      <c r="C17374">
        <v>1204</v>
      </c>
      <c r="D17374">
        <v>25509</v>
      </c>
      <c r="E17374" s="32">
        <v>1133</v>
      </c>
      <c r="F17374">
        <v>18</v>
      </c>
      <c r="G17374" s="32">
        <v>29</v>
      </c>
      <c r="H17374" s="32">
        <v>3</v>
      </c>
    </row>
    <row r="17375" spans="1:8" x14ac:dyDescent="0.55000000000000004">
      <c r="A17375" s="33">
        <v>44277</v>
      </c>
      <c r="B17375" s="1" t="s">
        <v>40</v>
      </c>
      <c r="C17375">
        <v>210</v>
      </c>
      <c r="D17375">
        <v>45162</v>
      </c>
      <c r="E17375" s="32">
        <v>205</v>
      </c>
      <c r="F17375">
        <v>2</v>
      </c>
      <c r="G17375" s="32">
        <v>0</v>
      </c>
      <c r="H17375" s="32">
        <v>0</v>
      </c>
    </row>
    <row r="17376" spans="1:8" x14ac:dyDescent="0.55000000000000004">
      <c r="A17376" s="33">
        <v>44277</v>
      </c>
      <c r="B17376" s="1" t="s">
        <v>41</v>
      </c>
      <c r="C17376">
        <v>285</v>
      </c>
      <c r="D17376">
        <v>17152</v>
      </c>
      <c r="E17376" s="32">
        <v>285</v>
      </c>
      <c r="F17376">
        <v>0</v>
      </c>
      <c r="G17376" s="32">
        <v>0</v>
      </c>
      <c r="H17376" s="32">
        <v>0</v>
      </c>
    </row>
    <row r="17377" spans="1:8" x14ac:dyDescent="0.55000000000000004">
      <c r="A17377" s="33">
        <v>44277</v>
      </c>
      <c r="B17377" s="1" t="s">
        <v>42</v>
      </c>
      <c r="C17377">
        <v>2627</v>
      </c>
      <c r="D17377">
        <v>75671</v>
      </c>
      <c r="E17377" s="32">
        <v>2479</v>
      </c>
      <c r="F17377">
        <v>35</v>
      </c>
      <c r="G17377" s="32">
        <v>76</v>
      </c>
      <c r="H17377" s="32">
        <v>6</v>
      </c>
    </row>
    <row r="17378" spans="1:8" x14ac:dyDescent="0.55000000000000004">
      <c r="A17378" s="33">
        <v>44277</v>
      </c>
      <c r="B17378" s="1" t="s">
        <v>43</v>
      </c>
      <c r="C17378">
        <v>5086</v>
      </c>
      <c r="D17378">
        <v>173745</v>
      </c>
      <c r="E17378" s="32">
        <v>4940</v>
      </c>
      <c r="F17378">
        <v>103</v>
      </c>
      <c r="G17378" s="32">
        <v>41</v>
      </c>
      <c r="H17378" s="32">
        <v>3</v>
      </c>
    </row>
    <row r="17379" spans="1:8" x14ac:dyDescent="0.55000000000000004">
      <c r="A17379" s="33">
        <v>44277</v>
      </c>
      <c r="B17379" s="1" t="s">
        <v>44</v>
      </c>
      <c r="C17379">
        <v>1397</v>
      </c>
      <c r="D17379">
        <v>64978</v>
      </c>
      <c r="E17379" s="32">
        <v>1336</v>
      </c>
      <c r="F17379">
        <v>43</v>
      </c>
      <c r="G17379" s="32">
        <v>18</v>
      </c>
      <c r="H17379" s="32">
        <v>0</v>
      </c>
    </row>
    <row r="17380" spans="1:8" x14ac:dyDescent="0.55000000000000004">
      <c r="A17380" s="33">
        <v>44277</v>
      </c>
      <c r="B17380" s="1" t="s">
        <v>45</v>
      </c>
      <c r="C17380">
        <v>471</v>
      </c>
      <c r="D17380">
        <v>29325</v>
      </c>
      <c r="E17380" s="32">
        <v>436</v>
      </c>
      <c r="F17380">
        <v>18</v>
      </c>
      <c r="G17380" s="32">
        <v>14</v>
      </c>
      <c r="H17380" s="32">
        <v>2</v>
      </c>
    </row>
    <row r="17381" spans="1:8" x14ac:dyDescent="0.55000000000000004">
      <c r="A17381" s="33">
        <v>44277</v>
      </c>
      <c r="B17381" s="1" t="s">
        <v>46</v>
      </c>
      <c r="C17381">
        <v>779</v>
      </c>
      <c r="D17381">
        <v>48705</v>
      </c>
      <c r="E17381" s="32">
        <v>741</v>
      </c>
      <c r="F17381">
        <v>18</v>
      </c>
      <c r="G17381" s="32">
        <v>20</v>
      </c>
      <c r="H17381" s="32">
        <v>0</v>
      </c>
    </row>
    <row r="17382" spans="1:8" x14ac:dyDescent="0.55000000000000004">
      <c r="A17382" s="33">
        <v>44277</v>
      </c>
      <c r="B17382" s="1" t="s">
        <v>47</v>
      </c>
      <c r="C17382">
        <v>1087</v>
      </c>
      <c r="D17382">
        <v>36377</v>
      </c>
      <c r="E17382" s="32">
        <v>1043</v>
      </c>
      <c r="F17382">
        <v>24</v>
      </c>
      <c r="G17382" s="32">
        <v>20</v>
      </c>
      <c r="H17382" s="32">
        <v>1</v>
      </c>
    </row>
    <row r="17383" spans="1:8" x14ac:dyDescent="0.55000000000000004">
      <c r="A17383" s="33">
        <v>44277</v>
      </c>
      <c r="B17383" s="1" t="s">
        <v>48</v>
      </c>
      <c r="C17383">
        <v>912</v>
      </c>
      <c r="D17383">
        <v>7339</v>
      </c>
      <c r="E17383" s="32">
        <v>883</v>
      </c>
      <c r="F17383">
        <v>19</v>
      </c>
      <c r="G17383" s="32">
        <v>10</v>
      </c>
      <c r="H17383" s="32">
        <v>3</v>
      </c>
    </row>
    <row r="17384" spans="1:8" x14ac:dyDescent="0.55000000000000004">
      <c r="A17384" s="33">
        <v>44277</v>
      </c>
      <c r="B17384" s="1" t="s">
        <v>49</v>
      </c>
      <c r="C17384">
        <v>18750</v>
      </c>
      <c r="D17384">
        <v>488259</v>
      </c>
      <c r="E17384" s="32">
        <v>17999</v>
      </c>
      <c r="F17384">
        <v>325</v>
      </c>
      <c r="G17384" s="32">
        <v>426</v>
      </c>
      <c r="H17384" s="32">
        <v>10</v>
      </c>
    </row>
    <row r="17385" spans="1:8" x14ac:dyDescent="0.55000000000000004">
      <c r="A17385" s="33">
        <v>44277</v>
      </c>
      <c r="B17385" s="1" t="s">
        <v>50</v>
      </c>
      <c r="C17385">
        <v>1163</v>
      </c>
      <c r="D17385">
        <v>30831</v>
      </c>
      <c r="E17385" s="32">
        <v>1127</v>
      </c>
      <c r="F17385">
        <v>11</v>
      </c>
      <c r="G17385" s="32">
        <v>46</v>
      </c>
      <c r="H17385" s="32">
        <v>2</v>
      </c>
    </row>
    <row r="17386" spans="1:8" x14ac:dyDescent="0.55000000000000004">
      <c r="A17386" s="33">
        <v>44277</v>
      </c>
      <c r="B17386" s="1" t="s">
        <v>51</v>
      </c>
      <c r="C17386">
        <v>1616</v>
      </c>
      <c r="D17386">
        <v>73682</v>
      </c>
      <c r="E17386" s="32">
        <v>1576</v>
      </c>
      <c r="F17386">
        <v>38</v>
      </c>
      <c r="G17386" s="32">
        <v>3</v>
      </c>
      <c r="H17386" s="32">
        <v>0</v>
      </c>
    </row>
    <row r="17387" spans="1:8" x14ac:dyDescent="0.55000000000000004">
      <c r="A17387" s="33">
        <v>44277</v>
      </c>
      <c r="B17387" s="1" t="s">
        <v>52</v>
      </c>
      <c r="C17387">
        <v>3491</v>
      </c>
      <c r="D17387">
        <v>57599</v>
      </c>
      <c r="E17387" s="32">
        <v>3396</v>
      </c>
      <c r="F17387">
        <v>74</v>
      </c>
      <c r="G17387" s="32">
        <v>23</v>
      </c>
      <c r="H17387" s="32">
        <v>0</v>
      </c>
    </row>
    <row r="17388" spans="1:8" x14ac:dyDescent="0.55000000000000004">
      <c r="A17388" s="33">
        <v>44277</v>
      </c>
      <c r="B17388" s="1" t="s">
        <v>53</v>
      </c>
      <c r="C17388">
        <v>1301</v>
      </c>
      <c r="D17388">
        <v>88364</v>
      </c>
      <c r="E17388" s="32">
        <v>1269</v>
      </c>
      <c r="F17388">
        <v>22</v>
      </c>
      <c r="G17388" s="32">
        <v>10</v>
      </c>
      <c r="H17388" s="32">
        <v>0</v>
      </c>
    </row>
    <row r="17389" spans="1:8" x14ac:dyDescent="0.55000000000000004">
      <c r="A17389" s="33">
        <v>44277</v>
      </c>
      <c r="B17389" s="1" t="s">
        <v>54</v>
      </c>
      <c r="C17389">
        <v>1953</v>
      </c>
      <c r="D17389">
        <v>24807</v>
      </c>
      <c r="E17389" s="32">
        <v>1924</v>
      </c>
      <c r="F17389">
        <v>22</v>
      </c>
      <c r="G17389" s="32">
        <v>0</v>
      </c>
      <c r="H17389" s="32">
        <v>0</v>
      </c>
    </row>
    <row r="17390" spans="1:8" x14ac:dyDescent="0.55000000000000004">
      <c r="A17390" s="33">
        <v>44277</v>
      </c>
      <c r="B17390" s="1" t="s">
        <v>55</v>
      </c>
      <c r="C17390">
        <v>1775</v>
      </c>
      <c r="D17390">
        <v>70870</v>
      </c>
      <c r="E17390" s="32">
        <v>1760</v>
      </c>
      <c r="F17390">
        <v>28</v>
      </c>
      <c r="G17390" s="32">
        <v>14</v>
      </c>
      <c r="H17390" s="32">
        <v>0</v>
      </c>
    </row>
    <row r="17391" spans="1:8" x14ac:dyDescent="0.55000000000000004">
      <c r="A17391" s="33">
        <v>44277</v>
      </c>
      <c r="B17391" s="1" t="s">
        <v>56</v>
      </c>
      <c r="C17391">
        <v>8768</v>
      </c>
      <c r="D17391">
        <v>158584</v>
      </c>
      <c r="E17391" s="32">
        <v>8279</v>
      </c>
      <c r="F17391">
        <v>123</v>
      </c>
      <c r="G17391" s="32">
        <v>372</v>
      </c>
      <c r="H17391" s="32">
        <v>2</v>
      </c>
    </row>
    <row r="17392" spans="1:8" x14ac:dyDescent="0.55000000000000004">
      <c r="A17392" s="33">
        <v>44278</v>
      </c>
      <c r="B17392" s="1" t="s">
        <v>7</v>
      </c>
      <c r="C17392">
        <v>20463</v>
      </c>
      <c r="D17392">
        <v>429449</v>
      </c>
      <c r="E17392" s="32">
        <v>19052</v>
      </c>
      <c r="F17392">
        <v>735</v>
      </c>
      <c r="G17392" s="32">
        <v>719</v>
      </c>
      <c r="H17392" s="32">
        <v>11</v>
      </c>
    </row>
    <row r="17393" spans="1:8" x14ac:dyDescent="0.55000000000000004">
      <c r="A17393" s="33">
        <v>44278</v>
      </c>
      <c r="B17393" s="1" t="s">
        <v>11</v>
      </c>
      <c r="C17393">
        <v>902</v>
      </c>
      <c r="D17393">
        <v>23391</v>
      </c>
      <c r="E17393" s="32">
        <v>834</v>
      </c>
      <c r="F17393">
        <v>20</v>
      </c>
      <c r="G17393" s="32">
        <v>48</v>
      </c>
      <c r="H17393" s="32">
        <v>0</v>
      </c>
    </row>
    <row r="17394" spans="1:8" x14ac:dyDescent="0.55000000000000004">
      <c r="A17394" s="33">
        <v>44278</v>
      </c>
      <c r="B17394" s="1" t="s">
        <v>12</v>
      </c>
      <c r="C17394">
        <v>589</v>
      </c>
      <c r="D17394">
        <v>41656</v>
      </c>
      <c r="E17394" s="32">
        <v>532</v>
      </c>
      <c r="F17394">
        <v>30</v>
      </c>
      <c r="G17394" s="32">
        <v>27</v>
      </c>
      <c r="H17394" s="32">
        <v>0</v>
      </c>
    </row>
    <row r="17395" spans="1:8" x14ac:dyDescent="0.55000000000000004">
      <c r="A17395" s="33">
        <v>44278</v>
      </c>
      <c r="B17395" s="1" t="s">
        <v>13</v>
      </c>
      <c r="C17395">
        <v>4798</v>
      </c>
      <c r="D17395">
        <v>81713</v>
      </c>
      <c r="E17395" s="32">
        <v>3982</v>
      </c>
      <c r="F17395">
        <v>27</v>
      </c>
      <c r="G17395" s="32">
        <v>789</v>
      </c>
      <c r="H17395" s="32">
        <v>2</v>
      </c>
    </row>
    <row r="17396" spans="1:8" x14ac:dyDescent="0.55000000000000004">
      <c r="A17396" s="33">
        <v>44278</v>
      </c>
      <c r="B17396" s="1" t="s">
        <v>14</v>
      </c>
      <c r="C17396">
        <v>278</v>
      </c>
      <c r="D17396">
        <v>7399</v>
      </c>
      <c r="E17396" s="32">
        <v>263</v>
      </c>
      <c r="F17396">
        <v>6</v>
      </c>
      <c r="G17396" s="32">
        <v>9</v>
      </c>
      <c r="H17396" s="32">
        <v>0</v>
      </c>
    </row>
    <row r="17397" spans="1:8" x14ac:dyDescent="0.55000000000000004">
      <c r="A17397" s="33">
        <v>44278</v>
      </c>
      <c r="B17397" s="1" t="s">
        <v>15</v>
      </c>
      <c r="C17397">
        <v>687</v>
      </c>
      <c r="D17397">
        <v>31472</v>
      </c>
      <c r="E17397" s="32">
        <v>540</v>
      </c>
      <c r="F17397">
        <v>16</v>
      </c>
      <c r="G17397" s="32">
        <v>131</v>
      </c>
      <c r="H17397" s="32">
        <v>0</v>
      </c>
    </row>
    <row r="17398" spans="1:8" x14ac:dyDescent="0.55000000000000004">
      <c r="A17398" s="33">
        <v>44278</v>
      </c>
      <c r="B17398" s="1" t="s">
        <v>16</v>
      </c>
      <c r="C17398">
        <v>2336</v>
      </c>
      <c r="D17398">
        <v>136076</v>
      </c>
      <c r="E17398" s="32">
        <v>1973</v>
      </c>
      <c r="F17398">
        <v>106</v>
      </c>
      <c r="G17398" s="32">
        <v>257</v>
      </c>
      <c r="H17398" s="32">
        <v>13</v>
      </c>
    </row>
    <row r="17399" spans="1:8" x14ac:dyDescent="0.55000000000000004">
      <c r="A17399" s="33">
        <v>44278</v>
      </c>
      <c r="B17399" s="1" t="s">
        <v>17</v>
      </c>
      <c r="C17399">
        <v>6451</v>
      </c>
      <c r="D17399">
        <v>25747</v>
      </c>
      <c r="E17399" s="32">
        <v>6015</v>
      </c>
      <c r="F17399">
        <v>124</v>
      </c>
      <c r="G17399" s="32">
        <v>312</v>
      </c>
      <c r="H17399" s="32">
        <v>1</v>
      </c>
    </row>
    <row r="17400" spans="1:8" x14ac:dyDescent="0.55000000000000004">
      <c r="A17400" s="33">
        <v>44278</v>
      </c>
      <c r="B17400" s="1" t="s">
        <v>18</v>
      </c>
      <c r="C17400">
        <v>4451</v>
      </c>
      <c r="D17400">
        <v>165268</v>
      </c>
      <c r="E17400" s="32">
        <v>4223</v>
      </c>
      <c r="F17400">
        <v>70</v>
      </c>
      <c r="G17400" s="32">
        <v>158</v>
      </c>
      <c r="H17400" s="32">
        <v>0</v>
      </c>
    </row>
    <row r="17401" spans="1:8" x14ac:dyDescent="0.55000000000000004">
      <c r="A17401" s="33">
        <v>44278</v>
      </c>
      <c r="B17401" s="1" t="s">
        <v>19</v>
      </c>
      <c r="C17401">
        <v>4849</v>
      </c>
      <c r="D17401">
        <v>107488</v>
      </c>
      <c r="E17401" s="32">
        <v>4594</v>
      </c>
      <c r="F17401">
        <v>98</v>
      </c>
      <c r="G17401" s="32">
        <v>157</v>
      </c>
      <c r="H17401" s="32">
        <v>2</v>
      </c>
    </row>
    <row r="17402" spans="1:8" x14ac:dyDescent="0.55000000000000004">
      <c r="A17402" s="33">
        <v>44278</v>
      </c>
      <c r="B17402" s="1" t="s">
        <v>20</v>
      </c>
      <c r="C17402">
        <v>31860</v>
      </c>
      <c r="D17402">
        <v>619477</v>
      </c>
      <c r="E17402" s="32">
        <v>29843</v>
      </c>
      <c r="F17402">
        <v>691</v>
      </c>
      <c r="G17402" s="32">
        <v>1326</v>
      </c>
      <c r="H17402" s="32">
        <v>40</v>
      </c>
    </row>
    <row r="17403" spans="1:8" x14ac:dyDescent="0.55000000000000004">
      <c r="A17403" s="33">
        <v>44278</v>
      </c>
      <c r="B17403" s="1" t="s">
        <v>21</v>
      </c>
      <c r="C17403">
        <v>28810</v>
      </c>
      <c r="D17403">
        <v>458972</v>
      </c>
      <c r="E17403" s="32">
        <v>27250</v>
      </c>
      <c r="F17403">
        <v>545</v>
      </c>
      <c r="G17403" s="32">
        <v>1015</v>
      </c>
      <c r="H17403" s="32">
        <v>22</v>
      </c>
    </row>
    <row r="17404" spans="1:8" x14ac:dyDescent="0.55000000000000004">
      <c r="A17404" s="33">
        <v>44278</v>
      </c>
      <c r="B17404" s="1" t="s">
        <v>22</v>
      </c>
      <c r="C17404">
        <v>118041</v>
      </c>
      <c r="D17404">
        <v>1699649</v>
      </c>
      <c r="E17404" s="32">
        <v>113490</v>
      </c>
      <c r="F17404">
        <v>1661</v>
      </c>
      <c r="G17404" s="32">
        <v>2890</v>
      </c>
      <c r="H17404" s="32">
        <v>42</v>
      </c>
    </row>
    <row r="17405" spans="1:8" x14ac:dyDescent="0.55000000000000004">
      <c r="A17405" s="33">
        <v>44278</v>
      </c>
      <c r="B17405" s="1" t="s">
        <v>23</v>
      </c>
      <c r="C17405">
        <v>47213</v>
      </c>
      <c r="D17405">
        <v>667393</v>
      </c>
      <c r="E17405" s="32">
        <v>45542</v>
      </c>
      <c r="F17405">
        <v>769</v>
      </c>
      <c r="G17405" s="32">
        <v>902</v>
      </c>
      <c r="H17405" s="32">
        <v>18</v>
      </c>
    </row>
    <row r="17406" spans="1:8" x14ac:dyDescent="0.55000000000000004">
      <c r="A17406" s="33">
        <v>44278</v>
      </c>
      <c r="B17406" s="1" t="s">
        <v>24</v>
      </c>
      <c r="C17406">
        <v>1313</v>
      </c>
      <c r="D17406">
        <v>77231</v>
      </c>
      <c r="E17406" s="32">
        <v>1154</v>
      </c>
      <c r="F17406">
        <v>16</v>
      </c>
      <c r="G17406" s="32">
        <v>143</v>
      </c>
      <c r="H17406" s="32">
        <v>1</v>
      </c>
    </row>
    <row r="17407" spans="1:8" x14ac:dyDescent="0.55000000000000004">
      <c r="A17407" s="33">
        <v>44278</v>
      </c>
      <c r="B17407" s="1" t="s">
        <v>25</v>
      </c>
      <c r="C17407">
        <v>923</v>
      </c>
      <c r="D17407">
        <v>40283</v>
      </c>
      <c r="E17407" s="32">
        <v>881</v>
      </c>
      <c r="F17407">
        <v>28</v>
      </c>
      <c r="G17407" s="32">
        <v>14</v>
      </c>
      <c r="H17407" s="32">
        <v>1</v>
      </c>
    </row>
    <row r="17408" spans="1:8" x14ac:dyDescent="0.55000000000000004">
      <c r="A17408" s="33">
        <v>44278</v>
      </c>
      <c r="B17408" s="1" t="s">
        <v>26</v>
      </c>
      <c r="C17408">
        <v>1895</v>
      </c>
      <c r="D17408">
        <v>58131</v>
      </c>
      <c r="E17408" s="32">
        <v>1813</v>
      </c>
      <c r="F17408">
        <v>64</v>
      </c>
      <c r="G17408" s="32">
        <v>16</v>
      </c>
      <c r="H17408" s="32">
        <v>1</v>
      </c>
    </row>
    <row r="17409" spans="1:8" x14ac:dyDescent="0.55000000000000004">
      <c r="A17409" s="33">
        <v>44278</v>
      </c>
      <c r="B17409" s="1" t="s">
        <v>27</v>
      </c>
      <c r="C17409">
        <v>553</v>
      </c>
      <c r="D17409">
        <v>34458</v>
      </c>
      <c r="E17409" s="32">
        <v>521</v>
      </c>
      <c r="F17409">
        <v>25</v>
      </c>
      <c r="G17409" s="32">
        <v>7</v>
      </c>
      <c r="H17409" s="32">
        <v>0</v>
      </c>
    </row>
    <row r="17410" spans="1:8" x14ac:dyDescent="0.55000000000000004">
      <c r="A17410" s="33">
        <v>44278</v>
      </c>
      <c r="B17410" s="1" t="s">
        <v>28</v>
      </c>
      <c r="C17410">
        <v>956</v>
      </c>
      <c r="D17410">
        <v>29599</v>
      </c>
      <c r="E17410" s="32">
        <v>932</v>
      </c>
      <c r="F17410">
        <v>18</v>
      </c>
      <c r="G17410" s="32">
        <v>6</v>
      </c>
      <c r="H17410" s="32">
        <v>0</v>
      </c>
    </row>
    <row r="17411" spans="1:8" x14ac:dyDescent="0.55000000000000004">
      <c r="A17411" s="33">
        <v>44278</v>
      </c>
      <c r="B17411" s="1" t="s">
        <v>29</v>
      </c>
      <c r="C17411">
        <v>2552</v>
      </c>
      <c r="D17411">
        <v>110500</v>
      </c>
      <c r="E17411" s="32">
        <v>2429</v>
      </c>
      <c r="F17411">
        <v>41</v>
      </c>
      <c r="G17411" s="32">
        <v>111</v>
      </c>
      <c r="H17411" s="32">
        <v>1</v>
      </c>
    </row>
    <row r="17412" spans="1:8" x14ac:dyDescent="0.55000000000000004">
      <c r="A17412" s="33">
        <v>44278</v>
      </c>
      <c r="B17412" s="1" t="s">
        <v>30</v>
      </c>
      <c r="C17412">
        <v>4845</v>
      </c>
      <c r="D17412">
        <v>152210</v>
      </c>
      <c r="E17412" s="32">
        <v>4654</v>
      </c>
      <c r="F17412">
        <v>123</v>
      </c>
      <c r="G17412" s="32">
        <v>68</v>
      </c>
      <c r="H17412" s="32">
        <v>4</v>
      </c>
    </row>
    <row r="17413" spans="1:8" x14ac:dyDescent="0.55000000000000004">
      <c r="A17413" s="33">
        <v>44278</v>
      </c>
      <c r="B17413" s="1" t="s">
        <v>31</v>
      </c>
      <c r="C17413">
        <v>5518</v>
      </c>
      <c r="D17413">
        <v>234531</v>
      </c>
      <c r="E17413" s="32">
        <v>5224</v>
      </c>
      <c r="F17413">
        <v>115</v>
      </c>
      <c r="G17413" s="32">
        <v>179</v>
      </c>
      <c r="H17413" s="32">
        <v>1</v>
      </c>
    </row>
    <row r="17414" spans="1:8" x14ac:dyDescent="0.55000000000000004">
      <c r="A17414" s="33">
        <v>44278</v>
      </c>
      <c r="B17414" s="1" t="s">
        <v>32</v>
      </c>
      <c r="C17414">
        <v>26746</v>
      </c>
      <c r="D17414">
        <v>443442</v>
      </c>
      <c r="E17414" s="32">
        <v>25681</v>
      </c>
      <c r="F17414">
        <v>571</v>
      </c>
      <c r="G17414" s="32">
        <v>494</v>
      </c>
      <c r="H17414" s="32">
        <v>10</v>
      </c>
    </row>
    <row r="17415" spans="1:8" x14ac:dyDescent="0.55000000000000004">
      <c r="A17415" s="33">
        <v>44278</v>
      </c>
      <c r="B17415" s="1" t="s">
        <v>33</v>
      </c>
      <c r="C17415">
        <v>2650</v>
      </c>
      <c r="D17415">
        <v>73145</v>
      </c>
      <c r="E17415" s="32">
        <v>2590</v>
      </c>
      <c r="F17415">
        <v>67</v>
      </c>
      <c r="G17415" s="32">
        <v>72</v>
      </c>
      <c r="H17415" s="32">
        <v>4</v>
      </c>
    </row>
    <row r="17416" spans="1:8" x14ac:dyDescent="0.55000000000000004">
      <c r="A17416" s="33">
        <v>44278</v>
      </c>
      <c r="B17416" s="1" t="s">
        <v>34</v>
      </c>
      <c r="C17416">
        <v>2706</v>
      </c>
      <c r="D17416">
        <v>83162</v>
      </c>
      <c r="E17416" s="32">
        <v>2559</v>
      </c>
      <c r="F17416">
        <v>52</v>
      </c>
      <c r="G17416" s="32">
        <v>95</v>
      </c>
      <c r="H17416" s="32">
        <v>4</v>
      </c>
    </row>
    <row r="17417" spans="1:8" x14ac:dyDescent="0.55000000000000004">
      <c r="A17417" s="33">
        <v>44278</v>
      </c>
      <c r="B17417" s="1" t="s">
        <v>35</v>
      </c>
      <c r="C17417">
        <v>9269</v>
      </c>
      <c r="D17417">
        <v>171236</v>
      </c>
      <c r="E17417" s="32">
        <v>8988</v>
      </c>
      <c r="F17417">
        <v>166</v>
      </c>
      <c r="G17417" s="32">
        <v>117</v>
      </c>
      <c r="H17417" s="32">
        <v>2</v>
      </c>
    </row>
    <row r="17418" spans="1:8" x14ac:dyDescent="0.55000000000000004">
      <c r="A17418" s="33">
        <v>44278</v>
      </c>
      <c r="B17418" s="1" t="s">
        <v>36</v>
      </c>
      <c r="C17418">
        <v>49420</v>
      </c>
      <c r="D17418">
        <v>956079</v>
      </c>
      <c r="E17418" s="32">
        <v>46540</v>
      </c>
      <c r="F17418">
        <v>1169</v>
      </c>
      <c r="G17418" s="32">
        <v>1313</v>
      </c>
      <c r="H17418" s="32">
        <v>59</v>
      </c>
    </row>
    <row r="17419" spans="1:8" x14ac:dyDescent="0.55000000000000004">
      <c r="A17419" s="33">
        <v>44278</v>
      </c>
      <c r="B17419" s="1" t="s">
        <v>37</v>
      </c>
      <c r="C17419">
        <v>18928</v>
      </c>
      <c r="D17419">
        <v>281994</v>
      </c>
      <c r="E17419" s="32">
        <v>17674</v>
      </c>
      <c r="F17419">
        <v>573</v>
      </c>
      <c r="G17419" s="32">
        <v>681</v>
      </c>
      <c r="H17419" s="32">
        <v>53</v>
      </c>
    </row>
    <row r="17420" spans="1:8" x14ac:dyDescent="0.55000000000000004">
      <c r="A17420" s="33">
        <v>44278</v>
      </c>
      <c r="B17420" s="1" t="s">
        <v>38</v>
      </c>
      <c r="C17420">
        <v>3531</v>
      </c>
      <c r="D17420">
        <v>92104</v>
      </c>
      <c r="E17420" s="32">
        <v>3388</v>
      </c>
      <c r="F17420">
        <v>51</v>
      </c>
      <c r="G17420" s="32">
        <v>92</v>
      </c>
      <c r="H17420" s="32">
        <v>7</v>
      </c>
    </row>
    <row r="17421" spans="1:8" x14ac:dyDescent="0.55000000000000004">
      <c r="A17421" s="33">
        <v>44278</v>
      </c>
      <c r="B17421" s="1" t="s">
        <v>39</v>
      </c>
      <c r="C17421">
        <v>1213</v>
      </c>
      <c r="D17421">
        <v>25623</v>
      </c>
      <c r="E17421" s="32">
        <v>1134</v>
      </c>
      <c r="F17421">
        <v>18</v>
      </c>
      <c r="G17421" s="32">
        <v>37</v>
      </c>
      <c r="H17421" s="32">
        <v>3</v>
      </c>
    </row>
    <row r="17422" spans="1:8" x14ac:dyDescent="0.55000000000000004">
      <c r="A17422" s="33">
        <v>44278</v>
      </c>
      <c r="B17422" s="1" t="s">
        <v>40</v>
      </c>
      <c r="C17422">
        <v>210</v>
      </c>
      <c r="D17422">
        <v>45461</v>
      </c>
      <c r="E17422" s="32">
        <v>205</v>
      </c>
      <c r="F17422">
        <v>2</v>
      </c>
      <c r="G17422" s="32">
        <v>0</v>
      </c>
      <c r="H17422" s="32">
        <v>0</v>
      </c>
    </row>
    <row r="17423" spans="1:8" x14ac:dyDescent="0.55000000000000004">
      <c r="A17423" s="33">
        <v>44278</v>
      </c>
      <c r="B17423" s="1" t="s">
        <v>41</v>
      </c>
      <c r="C17423">
        <v>285</v>
      </c>
      <c r="D17423">
        <v>17152</v>
      </c>
      <c r="E17423" s="32">
        <v>285</v>
      </c>
      <c r="F17423">
        <v>0</v>
      </c>
      <c r="G17423" s="32">
        <v>0</v>
      </c>
      <c r="H17423" s="32">
        <v>0</v>
      </c>
    </row>
    <row r="17424" spans="1:8" x14ac:dyDescent="0.55000000000000004">
      <c r="A17424" s="33">
        <v>44278</v>
      </c>
      <c r="B17424" s="1" t="s">
        <v>42</v>
      </c>
      <c r="C17424">
        <v>2630</v>
      </c>
      <c r="D17424">
        <v>75671</v>
      </c>
      <c r="E17424" s="32">
        <v>2479</v>
      </c>
      <c r="F17424">
        <v>35</v>
      </c>
      <c r="G17424" s="32">
        <v>76</v>
      </c>
      <c r="H17424" s="32">
        <v>6</v>
      </c>
    </row>
    <row r="17425" spans="1:8" x14ac:dyDescent="0.55000000000000004">
      <c r="A17425" s="33">
        <v>44278</v>
      </c>
      <c r="B17425" s="1" t="s">
        <v>43</v>
      </c>
      <c r="C17425">
        <v>5087</v>
      </c>
      <c r="D17425">
        <v>173745</v>
      </c>
      <c r="E17425" s="32">
        <v>4942</v>
      </c>
      <c r="F17425">
        <v>104</v>
      </c>
      <c r="G17425" s="32">
        <v>39</v>
      </c>
      <c r="H17425" s="32">
        <v>1</v>
      </c>
    </row>
    <row r="17426" spans="1:8" x14ac:dyDescent="0.55000000000000004">
      <c r="A17426" s="33">
        <v>44278</v>
      </c>
      <c r="B17426" s="1" t="s">
        <v>44</v>
      </c>
      <c r="C17426">
        <v>1399</v>
      </c>
      <c r="D17426">
        <v>64978</v>
      </c>
      <c r="E17426" s="32">
        <v>1341</v>
      </c>
      <c r="F17426">
        <v>43</v>
      </c>
      <c r="G17426" s="32">
        <v>15</v>
      </c>
      <c r="H17426" s="32">
        <v>0</v>
      </c>
    </row>
    <row r="17427" spans="1:8" x14ac:dyDescent="0.55000000000000004">
      <c r="A17427" s="33">
        <v>44278</v>
      </c>
      <c r="B17427" s="1" t="s">
        <v>45</v>
      </c>
      <c r="C17427">
        <v>473</v>
      </c>
      <c r="D17427">
        <v>29529</v>
      </c>
      <c r="E17427" s="32">
        <v>437</v>
      </c>
      <c r="F17427">
        <v>18</v>
      </c>
      <c r="G17427" s="32">
        <v>18</v>
      </c>
      <c r="H17427" s="32">
        <v>2</v>
      </c>
    </row>
    <row r="17428" spans="1:8" x14ac:dyDescent="0.55000000000000004">
      <c r="A17428" s="33">
        <v>44278</v>
      </c>
      <c r="B17428" s="1" t="s">
        <v>46</v>
      </c>
      <c r="C17428">
        <v>779</v>
      </c>
      <c r="D17428">
        <v>48808</v>
      </c>
      <c r="E17428" s="32">
        <v>741</v>
      </c>
      <c r="F17428">
        <v>18</v>
      </c>
      <c r="G17428" s="32">
        <v>20</v>
      </c>
      <c r="H17428" s="32">
        <v>0</v>
      </c>
    </row>
    <row r="17429" spans="1:8" x14ac:dyDescent="0.55000000000000004">
      <c r="A17429" s="33">
        <v>44278</v>
      </c>
      <c r="B17429" s="1" t="s">
        <v>47</v>
      </c>
      <c r="C17429">
        <v>1110</v>
      </c>
      <c r="D17429">
        <v>36418</v>
      </c>
      <c r="E17429" s="32">
        <v>1045</v>
      </c>
      <c r="F17429">
        <v>24</v>
      </c>
      <c r="G17429" s="32">
        <v>41</v>
      </c>
      <c r="H17429" s="32">
        <v>1</v>
      </c>
    </row>
    <row r="17430" spans="1:8" x14ac:dyDescent="0.55000000000000004">
      <c r="A17430" s="33">
        <v>44278</v>
      </c>
      <c r="B17430" s="1" t="s">
        <v>48</v>
      </c>
      <c r="C17430">
        <v>913</v>
      </c>
      <c r="D17430">
        <v>7339</v>
      </c>
      <c r="E17430" s="32">
        <v>884</v>
      </c>
      <c r="F17430">
        <v>19</v>
      </c>
      <c r="G17430" s="32">
        <v>10</v>
      </c>
      <c r="H17430" s="32">
        <v>3</v>
      </c>
    </row>
    <row r="17431" spans="1:8" x14ac:dyDescent="0.55000000000000004">
      <c r="A17431" s="33">
        <v>44278</v>
      </c>
      <c r="B17431" s="1" t="s">
        <v>49</v>
      </c>
      <c r="C17431">
        <v>18765</v>
      </c>
      <c r="D17431">
        <v>491205</v>
      </c>
      <c r="E17431" s="32">
        <v>18021</v>
      </c>
      <c r="F17431">
        <v>327</v>
      </c>
      <c r="G17431" s="32">
        <v>417</v>
      </c>
      <c r="H17431" s="32">
        <v>9</v>
      </c>
    </row>
    <row r="17432" spans="1:8" x14ac:dyDescent="0.55000000000000004">
      <c r="A17432" s="33">
        <v>44278</v>
      </c>
      <c r="B17432" s="1" t="s">
        <v>50</v>
      </c>
      <c r="C17432">
        <v>1163</v>
      </c>
      <c r="D17432">
        <v>31104</v>
      </c>
      <c r="E17432" s="32">
        <v>1129</v>
      </c>
      <c r="F17432">
        <v>11</v>
      </c>
      <c r="G17432" s="32">
        <v>44</v>
      </c>
      <c r="H17432" s="32">
        <v>2</v>
      </c>
    </row>
    <row r="17433" spans="1:8" x14ac:dyDescent="0.55000000000000004">
      <c r="A17433" s="33">
        <v>44278</v>
      </c>
      <c r="B17433" s="1" t="s">
        <v>51</v>
      </c>
      <c r="C17433">
        <v>1617</v>
      </c>
      <c r="D17433">
        <v>74063</v>
      </c>
      <c r="E17433" s="32">
        <v>1576</v>
      </c>
      <c r="F17433">
        <v>38</v>
      </c>
      <c r="G17433" s="32">
        <v>4</v>
      </c>
      <c r="H17433" s="32">
        <v>0</v>
      </c>
    </row>
    <row r="17434" spans="1:8" x14ac:dyDescent="0.55000000000000004">
      <c r="A17434" s="33">
        <v>44278</v>
      </c>
      <c r="B17434" s="1" t="s">
        <v>52</v>
      </c>
      <c r="C17434">
        <v>3493</v>
      </c>
      <c r="D17434">
        <v>57631</v>
      </c>
      <c r="E17434" s="32">
        <v>3397</v>
      </c>
      <c r="F17434">
        <v>74</v>
      </c>
      <c r="G17434" s="32">
        <v>24</v>
      </c>
      <c r="H17434" s="32">
        <v>0</v>
      </c>
    </row>
    <row r="17435" spans="1:8" x14ac:dyDescent="0.55000000000000004">
      <c r="A17435" s="33">
        <v>44278</v>
      </c>
      <c r="B17435" s="1" t="s">
        <v>53</v>
      </c>
      <c r="C17435">
        <v>1301</v>
      </c>
      <c r="D17435">
        <v>89070</v>
      </c>
      <c r="E17435" s="32">
        <v>1271</v>
      </c>
      <c r="F17435">
        <v>22</v>
      </c>
      <c r="G17435" s="32">
        <v>8</v>
      </c>
      <c r="H17435" s="32">
        <v>0</v>
      </c>
    </row>
    <row r="17436" spans="1:8" x14ac:dyDescent="0.55000000000000004">
      <c r="A17436" s="33">
        <v>44278</v>
      </c>
      <c r="B17436" s="1" t="s">
        <v>54</v>
      </c>
      <c r="C17436">
        <v>1953</v>
      </c>
      <c r="D17436">
        <v>24807</v>
      </c>
      <c r="E17436" s="32">
        <v>1924</v>
      </c>
      <c r="F17436">
        <v>22</v>
      </c>
      <c r="G17436" s="32">
        <v>0</v>
      </c>
      <c r="H17436" s="32">
        <v>0</v>
      </c>
    </row>
    <row r="17437" spans="1:8" x14ac:dyDescent="0.55000000000000004">
      <c r="A17437" s="33">
        <v>44278</v>
      </c>
      <c r="B17437" s="1" t="s">
        <v>55</v>
      </c>
      <c r="C17437">
        <v>1775</v>
      </c>
      <c r="D17437">
        <v>71203</v>
      </c>
      <c r="E17437" s="32">
        <v>1760</v>
      </c>
      <c r="F17437">
        <v>28</v>
      </c>
      <c r="G17437" s="32">
        <v>15</v>
      </c>
      <c r="H17437" s="32">
        <v>0</v>
      </c>
    </row>
    <row r="17438" spans="1:8" x14ac:dyDescent="0.55000000000000004">
      <c r="A17438" s="33">
        <v>44278</v>
      </c>
      <c r="B17438" s="1" t="s">
        <v>56</v>
      </c>
      <c r="C17438">
        <v>8843</v>
      </c>
      <c r="D17438">
        <v>159505</v>
      </c>
      <c r="E17438" s="32">
        <v>8314</v>
      </c>
      <c r="F17438">
        <v>126</v>
      </c>
      <c r="G17438" s="32">
        <v>409</v>
      </c>
      <c r="H17438" s="32">
        <v>2</v>
      </c>
    </row>
    <row r="17439" spans="1:8" x14ac:dyDescent="0.55000000000000004">
      <c r="A17439" s="33">
        <v>44279</v>
      </c>
      <c r="B17439" s="1" t="s">
        <v>7</v>
      </c>
      <c r="C17439">
        <v>20544</v>
      </c>
      <c r="D17439">
        <v>432134</v>
      </c>
      <c r="E17439" s="32">
        <v>19115</v>
      </c>
      <c r="F17439">
        <v>737</v>
      </c>
      <c r="G17439" s="32">
        <v>676</v>
      </c>
      <c r="H17439" s="32">
        <v>9</v>
      </c>
    </row>
    <row r="17440" spans="1:8" x14ac:dyDescent="0.55000000000000004">
      <c r="A17440" s="33">
        <v>44279</v>
      </c>
      <c r="B17440" s="1" t="s">
        <v>11</v>
      </c>
      <c r="C17440">
        <v>909</v>
      </c>
      <c r="D17440">
        <v>23669</v>
      </c>
      <c r="E17440" s="32">
        <v>837</v>
      </c>
      <c r="F17440">
        <v>20</v>
      </c>
      <c r="G17440" s="32">
        <v>52</v>
      </c>
      <c r="H17440" s="32">
        <v>1</v>
      </c>
    </row>
    <row r="17441" spans="1:8" x14ac:dyDescent="0.55000000000000004">
      <c r="A17441" s="33">
        <v>44279</v>
      </c>
      <c r="B17441" s="1" t="s">
        <v>12</v>
      </c>
      <c r="C17441">
        <v>591</v>
      </c>
      <c r="D17441">
        <v>42019</v>
      </c>
      <c r="E17441" s="32">
        <v>532</v>
      </c>
      <c r="F17441">
        <v>30</v>
      </c>
      <c r="G17441" s="32">
        <v>29</v>
      </c>
      <c r="H17441" s="32">
        <v>0</v>
      </c>
    </row>
    <row r="17442" spans="1:8" x14ac:dyDescent="0.55000000000000004">
      <c r="A17442" s="33">
        <v>44279</v>
      </c>
      <c r="B17442" s="1" t="s">
        <v>13</v>
      </c>
      <c r="C17442">
        <v>4929</v>
      </c>
      <c r="D17442">
        <v>82924</v>
      </c>
      <c r="E17442" s="32">
        <v>4012</v>
      </c>
      <c r="F17442">
        <v>27</v>
      </c>
      <c r="G17442" s="32">
        <v>890</v>
      </c>
      <c r="H17442" s="32">
        <v>2</v>
      </c>
    </row>
    <row r="17443" spans="1:8" x14ac:dyDescent="0.55000000000000004">
      <c r="A17443" s="33">
        <v>44279</v>
      </c>
      <c r="B17443" s="1" t="s">
        <v>14</v>
      </c>
      <c r="C17443">
        <v>278</v>
      </c>
      <c r="D17443">
        <v>7409</v>
      </c>
      <c r="E17443" s="32">
        <v>263</v>
      </c>
      <c r="F17443">
        <v>6</v>
      </c>
      <c r="G17443" s="32">
        <v>9</v>
      </c>
      <c r="H17443" s="32">
        <v>0</v>
      </c>
    </row>
    <row r="17444" spans="1:8" x14ac:dyDescent="0.55000000000000004">
      <c r="A17444" s="33">
        <v>44279</v>
      </c>
      <c r="B17444" s="1" t="s">
        <v>15</v>
      </c>
      <c r="C17444">
        <v>703</v>
      </c>
      <c r="D17444">
        <v>32037</v>
      </c>
      <c r="E17444" s="32">
        <v>542</v>
      </c>
      <c r="F17444">
        <v>16</v>
      </c>
      <c r="G17444" s="32">
        <v>145</v>
      </c>
      <c r="H17444" s="32">
        <v>0</v>
      </c>
    </row>
    <row r="17445" spans="1:8" x14ac:dyDescent="0.55000000000000004">
      <c r="A17445" s="33">
        <v>44279</v>
      </c>
      <c r="B17445" s="1" t="s">
        <v>16</v>
      </c>
      <c r="C17445">
        <v>2371</v>
      </c>
      <c r="D17445">
        <v>137840</v>
      </c>
      <c r="E17445" s="32">
        <v>1994</v>
      </c>
      <c r="F17445">
        <v>107</v>
      </c>
      <c r="G17445" s="32">
        <v>270</v>
      </c>
      <c r="H17445" s="32">
        <v>11</v>
      </c>
    </row>
    <row r="17446" spans="1:8" x14ac:dyDescent="0.55000000000000004">
      <c r="A17446" s="33">
        <v>44279</v>
      </c>
      <c r="B17446" s="1" t="s">
        <v>17</v>
      </c>
      <c r="C17446">
        <v>6496</v>
      </c>
      <c r="D17446">
        <v>25858</v>
      </c>
      <c r="E17446" s="32">
        <v>6056</v>
      </c>
      <c r="F17446">
        <v>125</v>
      </c>
      <c r="G17446" s="32">
        <v>315</v>
      </c>
      <c r="H17446" s="32">
        <v>0</v>
      </c>
    </row>
    <row r="17447" spans="1:8" x14ac:dyDescent="0.55000000000000004">
      <c r="A17447" s="33">
        <v>44279</v>
      </c>
      <c r="B17447" s="1" t="s">
        <v>18</v>
      </c>
      <c r="C17447">
        <v>4467</v>
      </c>
      <c r="D17447">
        <v>166942</v>
      </c>
      <c r="E17447" s="32">
        <v>4237</v>
      </c>
      <c r="F17447">
        <v>70</v>
      </c>
      <c r="G17447" s="32">
        <v>160</v>
      </c>
      <c r="H17447" s="32">
        <v>0</v>
      </c>
    </row>
    <row r="17448" spans="1:8" x14ac:dyDescent="0.55000000000000004">
      <c r="A17448" s="33">
        <v>44279</v>
      </c>
      <c r="B17448" s="1" t="s">
        <v>19</v>
      </c>
      <c r="C17448">
        <v>4869</v>
      </c>
      <c r="D17448">
        <v>109122</v>
      </c>
      <c r="E17448" s="32">
        <v>4603</v>
      </c>
      <c r="F17448">
        <v>99</v>
      </c>
      <c r="G17448" s="32">
        <v>167</v>
      </c>
      <c r="H17448" s="32">
        <v>2</v>
      </c>
    </row>
    <row r="17449" spans="1:8" x14ac:dyDescent="0.55000000000000004">
      <c r="A17449" s="33">
        <v>44279</v>
      </c>
      <c r="B17449" s="1" t="s">
        <v>20</v>
      </c>
      <c r="C17449">
        <v>31981</v>
      </c>
      <c r="D17449">
        <v>623598</v>
      </c>
      <c r="E17449" s="32">
        <v>29967</v>
      </c>
      <c r="F17449">
        <v>691</v>
      </c>
      <c r="G17449" s="32">
        <v>1323</v>
      </c>
      <c r="H17449" s="32">
        <v>46</v>
      </c>
    </row>
    <row r="17450" spans="1:8" x14ac:dyDescent="0.55000000000000004">
      <c r="A17450" s="33">
        <v>44279</v>
      </c>
      <c r="B17450" s="1" t="s">
        <v>21</v>
      </c>
      <c r="C17450">
        <v>28918</v>
      </c>
      <c r="D17450">
        <v>459473</v>
      </c>
      <c r="E17450" s="32">
        <v>27334</v>
      </c>
      <c r="F17450">
        <v>547</v>
      </c>
      <c r="G17450" s="32">
        <v>1037</v>
      </c>
      <c r="H17450" s="32">
        <v>21</v>
      </c>
    </row>
    <row r="17451" spans="1:8" x14ac:dyDescent="0.55000000000000004">
      <c r="A17451" s="33">
        <v>44279</v>
      </c>
      <c r="B17451" s="1" t="s">
        <v>22</v>
      </c>
      <c r="C17451">
        <v>118461</v>
      </c>
      <c r="D17451">
        <v>1709233</v>
      </c>
      <c r="E17451" s="32">
        <v>113818</v>
      </c>
      <c r="F17451">
        <v>1667</v>
      </c>
      <c r="G17451" s="32">
        <v>2976</v>
      </c>
      <c r="H17451" s="32">
        <v>42</v>
      </c>
    </row>
    <row r="17452" spans="1:8" x14ac:dyDescent="0.55000000000000004">
      <c r="A17452" s="33">
        <v>44279</v>
      </c>
      <c r="B17452" s="1" t="s">
        <v>23</v>
      </c>
      <c r="C17452">
        <v>47341</v>
      </c>
      <c r="D17452">
        <v>671205</v>
      </c>
      <c r="E17452" s="32">
        <v>45664</v>
      </c>
      <c r="F17452">
        <v>772</v>
      </c>
      <c r="G17452" s="32">
        <v>905</v>
      </c>
      <c r="H17452" s="32">
        <v>19</v>
      </c>
    </row>
    <row r="17453" spans="1:8" x14ac:dyDescent="0.55000000000000004">
      <c r="A17453" s="33">
        <v>44279</v>
      </c>
      <c r="B17453" s="1" t="s">
        <v>24</v>
      </c>
      <c r="C17453">
        <v>1324</v>
      </c>
      <c r="D17453">
        <v>77919</v>
      </c>
      <c r="E17453" s="32">
        <v>1163</v>
      </c>
      <c r="F17453">
        <v>17</v>
      </c>
      <c r="G17453" s="32">
        <v>144</v>
      </c>
      <c r="H17453" s="32">
        <v>1</v>
      </c>
    </row>
    <row r="17454" spans="1:8" x14ac:dyDescent="0.55000000000000004">
      <c r="A17454" s="33">
        <v>44279</v>
      </c>
      <c r="B17454" s="1" t="s">
        <v>25</v>
      </c>
      <c r="C17454">
        <v>927</v>
      </c>
      <c r="D17454">
        <v>40543</v>
      </c>
      <c r="E17454" s="32">
        <v>882</v>
      </c>
      <c r="F17454">
        <v>28</v>
      </c>
      <c r="G17454" s="32">
        <v>17</v>
      </c>
      <c r="H17454" s="32">
        <v>1</v>
      </c>
    </row>
    <row r="17455" spans="1:8" x14ac:dyDescent="0.55000000000000004">
      <c r="A17455" s="33">
        <v>44279</v>
      </c>
      <c r="B17455" s="1" t="s">
        <v>26</v>
      </c>
      <c r="C17455">
        <v>1896</v>
      </c>
      <c r="D17455">
        <v>58552</v>
      </c>
      <c r="E17455" s="32">
        <v>1813</v>
      </c>
      <c r="F17455">
        <v>64</v>
      </c>
      <c r="G17455" s="32">
        <v>17</v>
      </c>
      <c r="H17455" s="32">
        <v>1</v>
      </c>
    </row>
    <row r="17456" spans="1:8" x14ac:dyDescent="0.55000000000000004">
      <c r="A17456" s="33">
        <v>44279</v>
      </c>
      <c r="B17456" s="1" t="s">
        <v>27</v>
      </c>
      <c r="C17456">
        <v>553</v>
      </c>
      <c r="D17456">
        <v>34594</v>
      </c>
      <c r="E17456" s="32">
        <v>521</v>
      </c>
      <c r="F17456">
        <v>25</v>
      </c>
      <c r="G17456" s="32">
        <v>7</v>
      </c>
      <c r="H17456" s="32">
        <v>0</v>
      </c>
    </row>
    <row r="17457" spans="1:8" x14ac:dyDescent="0.55000000000000004">
      <c r="A17457" s="33">
        <v>44279</v>
      </c>
      <c r="B17457" s="1" t="s">
        <v>28</v>
      </c>
      <c r="C17457">
        <v>956</v>
      </c>
      <c r="D17457">
        <v>29599</v>
      </c>
      <c r="E17457" s="32">
        <v>936</v>
      </c>
      <c r="F17457">
        <v>18</v>
      </c>
      <c r="G17457" s="32">
        <v>2</v>
      </c>
      <c r="H17457" s="32">
        <v>0</v>
      </c>
    </row>
    <row r="17458" spans="1:8" x14ac:dyDescent="0.55000000000000004">
      <c r="A17458" s="33">
        <v>44279</v>
      </c>
      <c r="B17458" s="1" t="s">
        <v>29</v>
      </c>
      <c r="C17458">
        <v>2581</v>
      </c>
      <c r="D17458">
        <v>111049</v>
      </c>
      <c r="E17458" s="32">
        <v>2438</v>
      </c>
      <c r="F17458">
        <v>41</v>
      </c>
      <c r="G17458" s="32">
        <v>122</v>
      </c>
      <c r="H17458" s="32">
        <v>1</v>
      </c>
    </row>
    <row r="17459" spans="1:8" x14ac:dyDescent="0.55000000000000004">
      <c r="A17459" s="33">
        <v>44279</v>
      </c>
      <c r="B17459" s="1" t="s">
        <v>30</v>
      </c>
      <c r="C17459">
        <v>4863</v>
      </c>
      <c r="D17459">
        <v>153245</v>
      </c>
      <c r="E17459" s="32">
        <v>4659</v>
      </c>
      <c r="F17459">
        <v>123</v>
      </c>
      <c r="G17459" s="32">
        <v>81</v>
      </c>
      <c r="H17459" s="32">
        <v>2</v>
      </c>
    </row>
    <row r="17460" spans="1:8" x14ac:dyDescent="0.55000000000000004">
      <c r="A17460" s="33">
        <v>44279</v>
      </c>
      <c r="B17460" s="1" t="s">
        <v>31</v>
      </c>
      <c r="C17460">
        <v>5543</v>
      </c>
      <c r="D17460">
        <v>236080</v>
      </c>
      <c r="E17460" s="32">
        <v>5227</v>
      </c>
      <c r="F17460">
        <v>115</v>
      </c>
      <c r="G17460" s="32">
        <v>201</v>
      </c>
      <c r="H17460" s="32">
        <v>1</v>
      </c>
    </row>
    <row r="17461" spans="1:8" x14ac:dyDescent="0.55000000000000004">
      <c r="A17461" s="33">
        <v>44279</v>
      </c>
      <c r="B17461" s="1" t="s">
        <v>32</v>
      </c>
      <c r="C17461">
        <v>26809</v>
      </c>
      <c r="D17461">
        <v>446425</v>
      </c>
      <c r="E17461" s="32">
        <v>25746</v>
      </c>
      <c r="F17461">
        <v>572</v>
      </c>
      <c r="G17461" s="32">
        <v>491</v>
      </c>
      <c r="H17461" s="32">
        <v>11</v>
      </c>
    </row>
    <row r="17462" spans="1:8" x14ac:dyDescent="0.55000000000000004">
      <c r="A17462" s="33">
        <v>44279</v>
      </c>
      <c r="B17462" s="1" t="s">
        <v>33</v>
      </c>
      <c r="C17462">
        <v>2660</v>
      </c>
      <c r="D17462">
        <v>73145</v>
      </c>
      <c r="E17462" s="32">
        <v>2597</v>
      </c>
      <c r="F17462">
        <v>67</v>
      </c>
      <c r="G17462" s="32">
        <v>75</v>
      </c>
      <c r="H17462" s="32">
        <v>4</v>
      </c>
    </row>
    <row r="17463" spans="1:8" x14ac:dyDescent="0.55000000000000004">
      <c r="A17463" s="33">
        <v>44279</v>
      </c>
      <c r="B17463" s="1" t="s">
        <v>34</v>
      </c>
      <c r="C17463">
        <v>2713</v>
      </c>
      <c r="D17463">
        <v>83404</v>
      </c>
      <c r="E17463" s="32">
        <v>2576</v>
      </c>
      <c r="F17463">
        <v>52</v>
      </c>
      <c r="G17463" s="32">
        <v>85</v>
      </c>
      <c r="H17463" s="32">
        <v>4</v>
      </c>
    </row>
    <row r="17464" spans="1:8" x14ac:dyDescent="0.55000000000000004">
      <c r="A17464" s="33">
        <v>44279</v>
      </c>
      <c r="B17464" s="1" t="s">
        <v>35</v>
      </c>
      <c r="C17464">
        <v>9294</v>
      </c>
      <c r="D17464">
        <v>170847</v>
      </c>
      <c r="E17464" s="32">
        <v>9014</v>
      </c>
      <c r="F17464">
        <v>167</v>
      </c>
      <c r="G17464" s="32">
        <v>117</v>
      </c>
      <c r="H17464" s="32">
        <v>2</v>
      </c>
    </row>
    <row r="17465" spans="1:8" x14ac:dyDescent="0.55000000000000004">
      <c r="A17465" s="33">
        <v>44279</v>
      </c>
      <c r="B17465" s="1" t="s">
        <v>36</v>
      </c>
      <c r="C17465">
        <v>49682</v>
      </c>
      <c r="D17465">
        <v>968117</v>
      </c>
      <c r="E17465" s="32">
        <v>46620</v>
      </c>
      <c r="F17465">
        <v>1170</v>
      </c>
      <c r="G17465" s="32">
        <v>1491</v>
      </c>
      <c r="H17465" s="32">
        <v>61</v>
      </c>
    </row>
    <row r="17466" spans="1:8" x14ac:dyDescent="0.55000000000000004">
      <c r="A17466" s="33">
        <v>44279</v>
      </c>
      <c r="B17466" s="1" t="s">
        <v>37</v>
      </c>
      <c r="C17466">
        <v>19012</v>
      </c>
      <c r="D17466">
        <v>283507</v>
      </c>
      <c r="E17466" s="32">
        <v>17750</v>
      </c>
      <c r="F17466">
        <v>580</v>
      </c>
      <c r="G17466" s="32">
        <v>682</v>
      </c>
      <c r="H17466" s="32">
        <v>50</v>
      </c>
    </row>
    <row r="17467" spans="1:8" x14ac:dyDescent="0.55000000000000004">
      <c r="A17467" s="33">
        <v>44279</v>
      </c>
      <c r="B17467" s="1" t="s">
        <v>38</v>
      </c>
      <c r="C17467">
        <v>3553</v>
      </c>
      <c r="D17467">
        <v>92751</v>
      </c>
      <c r="E17467" s="32">
        <v>3391</v>
      </c>
      <c r="F17467">
        <v>51</v>
      </c>
      <c r="G17467" s="32">
        <v>111</v>
      </c>
      <c r="H17467" s="32">
        <v>6</v>
      </c>
    </row>
    <row r="17468" spans="1:8" x14ac:dyDescent="0.55000000000000004">
      <c r="A17468" s="33">
        <v>44279</v>
      </c>
      <c r="B17468" s="1" t="s">
        <v>39</v>
      </c>
      <c r="C17468">
        <v>1220</v>
      </c>
      <c r="D17468">
        <v>25768</v>
      </c>
      <c r="E17468" s="32">
        <v>1137</v>
      </c>
      <c r="F17468">
        <v>18</v>
      </c>
      <c r="G17468" s="32">
        <v>41</v>
      </c>
      <c r="H17468" s="32">
        <v>3</v>
      </c>
    </row>
    <row r="17469" spans="1:8" x14ac:dyDescent="0.55000000000000004">
      <c r="A17469" s="33">
        <v>44279</v>
      </c>
      <c r="B17469" s="1" t="s">
        <v>40</v>
      </c>
      <c r="C17469">
        <v>210</v>
      </c>
      <c r="D17469">
        <v>45760</v>
      </c>
      <c r="E17469" s="32">
        <v>205</v>
      </c>
      <c r="F17469">
        <v>2</v>
      </c>
      <c r="G17469" s="32">
        <v>0</v>
      </c>
      <c r="H17469" s="32">
        <v>0</v>
      </c>
    </row>
    <row r="17470" spans="1:8" x14ac:dyDescent="0.55000000000000004">
      <c r="A17470" s="33">
        <v>44279</v>
      </c>
      <c r="B17470" s="1" t="s">
        <v>41</v>
      </c>
      <c r="C17470">
        <v>285</v>
      </c>
      <c r="D17470">
        <v>17152</v>
      </c>
      <c r="E17470" s="32">
        <v>285</v>
      </c>
      <c r="F17470">
        <v>0</v>
      </c>
      <c r="G17470" s="32">
        <v>0</v>
      </c>
      <c r="H17470" s="32">
        <v>0</v>
      </c>
    </row>
    <row r="17471" spans="1:8" x14ac:dyDescent="0.55000000000000004">
      <c r="A17471" s="33">
        <v>44279</v>
      </c>
      <c r="B17471" s="1" t="s">
        <v>42</v>
      </c>
      <c r="C17471">
        <v>2635</v>
      </c>
      <c r="D17471">
        <v>75671</v>
      </c>
      <c r="E17471" s="32">
        <v>2479</v>
      </c>
      <c r="F17471">
        <v>35</v>
      </c>
      <c r="G17471" s="32">
        <v>76</v>
      </c>
      <c r="H17471" s="32">
        <v>6</v>
      </c>
    </row>
    <row r="17472" spans="1:8" x14ac:dyDescent="0.55000000000000004">
      <c r="A17472" s="33">
        <v>44279</v>
      </c>
      <c r="B17472" s="1" t="s">
        <v>43</v>
      </c>
      <c r="C17472">
        <v>5091</v>
      </c>
      <c r="D17472">
        <v>175742</v>
      </c>
      <c r="E17472" s="32">
        <v>4946</v>
      </c>
      <c r="F17472">
        <v>106</v>
      </c>
      <c r="G17472" s="32">
        <v>36</v>
      </c>
      <c r="H17472" s="32">
        <v>0</v>
      </c>
    </row>
    <row r="17473" spans="1:8" x14ac:dyDescent="0.55000000000000004">
      <c r="A17473" s="33">
        <v>44279</v>
      </c>
      <c r="B17473" s="1" t="s">
        <v>44</v>
      </c>
      <c r="C17473">
        <v>1402</v>
      </c>
      <c r="D17473">
        <v>66920</v>
      </c>
      <c r="E17473" s="32">
        <v>1343</v>
      </c>
      <c r="F17473">
        <v>43</v>
      </c>
      <c r="G17473" s="32">
        <v>16</v>
      </c>
      <c r="H17473" s="32">
        <v>0</v>
      </c>
    </row>
    <row r="17474" spans="1:8" x14ac:dyDescent="0.55000000000000004">
      <c r="A17474" s="33">
        <v>44279</v>
      </c>
      <c r="B17474" s="1" t="s">
        <v>45</v>
      </c>
      <c r="C17474">
        <v>479</v>
      </c>
      <c r="D17474">
        <v>29763</v>
      </c>
      <c r="E17474" s="32">
        <v>438</v>
      </c>
      <c r="F17474">
        <v>18</v>
      </c>
      <c r="G17474" s="32">
        <v>23</v>
      </c>
      <c r="H17474" s="32">
        <v>1</v>
      </c>
    </row>
    <row r="17475" spans="1:8" x14ac:dyDescent="0.55000000000000004">
      <c r="A17475" s="33">
        <v>44279</v>
      </c>
      <c r="B17475" s="1" t="s">
        <v>46</v>
      </c>
      <c r="C17475">
        <v>779</v>
      </c>
      <c r="D17475">
        <v>49207</v>
      </c>
      <c r="E17475" s="32">
        <v>743</v>
      </c>
      <c r="F17475">
        <v>18</v>
      </c>
      <c r="G17475" s="32">
        <v>18</v>
      </c>
      <c r="H17475" s="32">
        <v>0</v>
      </c>
    </row>
    <row r="17476" spans="1:8" x14ac:dyDescent="0.55000000000000004">
      <c r="A17476" s="33">
        <v>44279</v>
      </c>
      <c r="B17476" s="1" t="s">
        <v>47</v>
      </c>
      <c r="C17476">
        <v>1134</v>
      </c>
      <c r="D17476">
        <v>36496</v>
      </c>
      <c r="E17476" s="32">
        <v>1045</v>
      </c>
      <c r="F17476">
        <v>24</v>
      </c>
      <c r="G17476" s="32">
        <v>65</v>
      </c>
      <c r="H17476" s="32">
        <v>1</v>
      </c>
    </row>
    <row r="17477" spans="1:8" x14ac:dyDescent="0.55000000000000004">
      <c r="A17477" s="33">
        <v>44279</v>
      </c>
      <c r="B17477" s="1" t="s">
        <v>48</v>
      </c>
      <c r="C17477">
        <v>914</v>
      </c>
      <c r="D17477">
        <v>7339</v>
      </c>
      <c r="E17477" s="32">
        <v>884</v>
      </c>
      <c r="F17477">
        <v>19</v>
      </c>
      <c r="G17477" s="32">
        <v>11</v>
      </c>
      <c r="H17477" s="32">
        <v>3</v>
      </c>
    </row>
    <row r="17478" spans="1:8" x14ac:dyDescent="0.55000000000000004">
      <c r="A17478" s="33">
        <v>44279</v>
      </c>
      <c r="B17478" s="1" t="s">
        <v>49</v>
      </c>
      <c r="C17478">
        <v>18801</v>
      </c>
      <c r="D17478">
        <v>493937</v>
      </c>
      <c r="E17478" s="32">
        <v>18070</v>
      </c>
      <c r="F17478">
        <v>328</v>
      </c>
      <c r="G17478" s="32">
        <v>403</v>
      </c>
      <c r="H17478" s="32">
        <v>8</v>
      </c>
    </row>
    <row r="17479" spans="1:8" x14ac:dyDescent="0.55000000000000004">
      <c r="A17479" s="33">
        <v>44279</v>
      </c>
      <c r="B17479" s="1" t="s">
        <v>50</v>
      </c>
      <c r="C17479">
        <v>1164</v>
      </c>
      <c r="D17479">
        <v>31284</v>
      </c>
      <c r="E17479" s="32">
        <v>1136</v>
      </c>
      <c r="F17479">
        <v>11</v>
      </c>
      <c r="G17479" s="32">
        <v>38</v>
      </c>
      <c r="H17479" s="32">
        <v>2</v>
      </c>
    </row>
    <row r="17480" spans="1:8" x14ac:dyDescent="0.55000000000000004">
      <c r="A17480" s="33">
        <v>44279</v>
      </c>
      <c r="B17480" s="1" t="s">
        <v>51</v>
      </c>
      <c r="C17480">
        <v>1617</v>
      </c>
      <c r="D17480">
        <v>74479</v>
      </c>
      <c r="E17480" s="32">
        <v>1576</v>
      </c>
      <c r="F17480">
        <v>38</v>
      </c>
      <c r="G17480" s="32">
        <v>3</v>
      </c>
      <c r="H17480" s="32">
        <v>0</v>
      </c>
    </row>
    <row r="17481" spans="1:8" x14ac:dyDescent="0.55000000000000004">
      <c r="A17481" s="33">
        <v>44279</v>
      </c>
      <c r="B17481" s="1" t="s">
        <v>52</v>
      </c>
      <c r="C17481">
        <v>3493</v>
      </c>
      <c r="D17481">
        <v>57733</v>
      </c>
      <c r="E17481" s="32">
        <v>3398</v>
      </c>
      <c r="F17481">
        <v>74</v>
      </c>
      <c r="G17481" s="32">
        <v>24</v>
      </c>
      <c r="H17481" s="32">
        <v>1</v>
      </c>
    </row>
    <row r="17482" spans="1:8" x14ac:dyDescent="0.55000000000000004">
      <c r="A17482" s="33">
        <v>44279</v>
      </c>
      <c r="B17482" s="1" t="s">
        <v>53</v>
      </c>
      <c r="C17482">
        <v>1302</v>
      </c>
      <c r="D17482">
        <v>89621</v>
      </c>
      <c r="E17482" s="32">
        <v>1273</v>
      </c>
      <c r="F17482">
        <v>22</v>
      </c>
      <c r="G17482" s="32">
        <v>7</v>
      </c>
      <c r="H17482" s="32">
        <v>0</v>
      </c>
    </row>
    <row r="17483" spans="1:8" x14ac:dyDescent="0.55000000000000004">
      <c r="A17483" s="33">
        <v>44279</v>
      </c>
      <c r="B17483" s="1" t="s">
        <v>54</v>
      </c>
      <c r="C17483">
        <v>1953</v>
      </c>
      <c r="D17483">
        <v>24807</v>
      </c>
      <c r="E17483" s="32">
        <v>1924</v>
      </c>
      <c r="F17483">
        <v>22</v>
      </c>
      <c r="G17483" s="32">
        <v>0</v>
      </c>
      <c r="H17483" s="32">
        <v>0</v>
      </c>
    </row>
    <row r="17484" spans="1:8" x14ac:dyDescent="0.55000000000000004">
      <c r="A17484" s="33">
        <v>44279</v>
      </c>
      <c r="B17484" s="1" t="s">
        <v>55</v>
      </c>
      <c r="C17484">
        <v>1776</v>
      </c>
      <c r="D17484">
        <v>71390</v>
      </c>
      <c r="E17484" s="32">
        <v>1760</v>
      </c>
      <c r="F17484">
        <v>28</v>
      </c>
      <c r="G17484" s="32">
        <v>15</v>
      </c>
      <c r="H17484" s="32">
        <v>0</v>
      </c>
    </row>
    <row r="17485" spans="1:8" x14ac:dyDescent="0.55000000000000004">
      <c r="A17485" s="33">
        <v>44279</v>
      </c>
      <c r="B17485" s="1" t="s">
        <v>56</v>
      </c>
      <c r="C17485">
        <v>8911</v>
      </c>
      <c r="D17485">
        <v>160232</v>
      </c>
      <c r="E17485" s="32">
        <v>8331</v>
      </c>
      <c r="F17485">
        <v>126</v>
      </c>
      <c r="G17485" s="32">
        <v>460</v>
      </c>
      <c r="H17485" s="32">
        <v>2</v>
      </c>
    </row>
    <row r="17486" spans="1:8" x14ac:dyDescent="0.55000000000000004">
      <c r="A17486" s="33">
        <v>44280</v>
      </c>
      <c r="B17486" s="1" t="s">
        <v>7</v>
      </c>
      <c r="C17486">
        <v>20611</v>
      </c>
      <c r="D17486">
        <v>434522</v>
      </c>
      <c r="E17486" s="32">
        <v>19171</v>
      </c>
      <c r="F17486">
        <v>740</v>
      </c>
      <c r="G17486" s="32">
        <v>692</v>
      </c>
      <c r="H17486" s="32">
        <v>9</v>
      </c>
    </row>
    <row r="17487" spans="1:8" x14ac:dyDescent="0.55000000000000004">
      <c r="A17487" s="33">
        <v>44280</v>
      </c>
      <c r="B17487" s="1" t="s">
        <v>11</v>
      </c>
      <c r="C17487">
        <v>921</v>
      </c>
      <c r="D17487">
        <v>23933</v>
      </c>
      <c r="E17487" s="32">
        <v>845</v>
      </c>
      <c r="F17487">
        <v>20</v>
      </c>
      <c r="G17487" s="32">
        <v>56</v>
      </c>
      <c r="H17487" s="32">
        <v>1</v>
      </c>
    </row>
    <row r="17488" spans="1:8" x14ac:dyDescent="0.55000000000000004">
      <c r="A17488" s="33">
        <v>44280</v>
      </c>
      <c r="B17488" s="1" t="s">
        <v>12</v>
      </c>
      <c r="C17488">
        <v>596</v>
      </c>
      <c r="D17488">
        <v>42164</v>
      </c>
      <c r="E17488" s="32">
        <v>533</v>
      </c>
      <c r="F17488">
        <v>30</v>
      </c>
      <c r="G17488" s="32">
        <v>33</v>
      </c>
      <c r="H17488" s="32">
        <v>0</v>
      </c>
    </row>
    <row r="17489" spans="1:8" x14ac:dyDescent="0.55000000000000004">
      <c r="A17489" s="33">
        <v>44280</v>
      </c>
      <c r="B17489" s="1" t="s">
        <v>13</v>
      </c>
      <c r="C17489">
        <v>5120</v>
      </c>
      <c r="D17489">
        <v>83765</v>
      </c>
      <c r="E17489" s="32">
        <v>4052</v>
      </c>
      <c r="F17489">
        <v>27</v>
      </c>
      <c r="G17489" s="32">
        <v>1041</v>
      </c>
      <c r="H17489" s="32">
        <v>3</v>
      </c>
    </row>
    <row r="17490" spans="1:8" x14ac:dyDescent="0.55000000000000004">
      <c r="A17490" s="33">
        <v>44280</v>
      </c>
      <c r="B17490" s="1" t="s">
        <v>14</v>
      </c>
      <c r="C17490">
        <v>279</v>
      </c>
      <c r="D17490">
        <v>7416</v>
      </c>
      <c r="E17490" s="32">
        <v>263</v>
      </c>
      <c r="F17490">
        <v>6</v>
      </c>
      <c r="G17490" s="32">
        <v>10</v>
      </c>
      <c r="H17490" s="32">
        <v>0</v>
      </c>
    </row>
    <row r="17491" spans="1:8" x14ac:dyDescent="0.55000000000000004">
      <c r="A17491" s="33">
        <v>44280</v>
      </c>
      <c r="B17491" s="1" t="s">
        <v>15</v>
      </c>
      <c r="C17491">
        <v>752</v>
      </c>
      <c r="D17491">
        <v>32410</v>
      </c>
      <c r="E17491" s="32">
        <v>549</v>
      </c>
      <c r="F17491">
        <v>16</v>
      </c>
      <c r="G17491" s="32">
        <v>187</v>
      </c>
      <c r="H17491" s="32">
        <v>0</v>
      </c>
    </row>
    <row r="17492" spans="1:8" x14ac:dyDescent="0.55000000000000004">
      <c r="A17492" s="33">
        <v>44280</v>
      </c>
      <c r="B17492" s="1" t="s">
        <v>16</v>
      </c>
      <c r="C17492">
        <v>2387</v>
      </c>
      <c r="D17492">
        <v>139730</v>
      </c>
      <c r="E17492" s="32">
        <v>2010</v>
      </c>
      <c r="F17492">
        <v>108</v>
      </c>
      <c r="G17492" s="32">
        <v>269</v>
      </c>
      <c r="H17492" s="32">
        <v>11</v>
      </c>
    </row>
    <row r="17493" spans="1:8" x14ac:dyDescent="0.55000000000000004">
      <c r="A17493" s="33">
        <v>44280</v>
      </c>
      <c r="B17493" s="1" t="s">
        <v>17</v>
      </c>
      <c r="C17493">
        <v>6533</v>
      </c>
      <c r="D17493">
        <v>25917</v>
      </c>
      <c r="E17493" s="32">
        <v>6079</v>
      </c>
      <c r="F17493">
        <v>125</v>
      </c>
      <c r="G17493" s="32">
        <v>329</v>
      </c>
      <c r="H17493" s="32">
        <v>1</v>
      </c>
    </row>
    <row r="17494" spans="1:8" x14ac:dyDescent="0.55000000000000004">
      <c r="A17494" s="33">
        <v>44280</v>
      </c>
      <c r="B17494" s="1" t="s">
        <v>18</v>
      </c>
      <c r="C17494">
        <v>4474</v>
      </c>
      <c r="D17494">
        <v>168378</v>
      </c>
      <c r="E17494" s="32">
        <v>4271</v>
      </c>
      <c r="F17494">
        <v>70</v>
      </c>
      <c r="G17494" s="32">
        <v>133</v>
      </c>
      <c r="H17494" s="32">
        <v>0</v>
      </c>
    </row>
    <row r="17495" spans="1:8" x14ac:dyDescent="0.55000000000000004">
      <c r="A17495" s="33">
        <v>44280</v>
      </c>
      <c r="B17495" s="1" t="s">
        <v>19</v>
      </c>
      <c r="C17495">
        <v>4890</v>
      </c>
      <c r="D17495">
        <v>109704</v>
      </c>
      <c r="E17495" s="32">
        <v>4616</v>
      </c>
      <c r="F17495">
        <v>99</v>
      </c>
      <c r="G17495" s="32">
        <v>175</v>
      </c>
      <c r="H17495" s="32">
        <v>2</v>
      </c>
    </row>
    <row r="17496" spans="1:8" x14ac:dyDescent="0.55000000000000004">
      <c r="A17496" s="33">
        <v>44280</v>
      </c>
      <c r="B17496" s="1" t="s">
        <v>20</v>
      </c>
      <c r="C17496">
        <v>32094</v>
      </c>
      <c r="D17496">
        <v>627011</v>
      </c>
      <c r="E17496" s="32">
        <v>30074</v>
      </c>
      <c r="F17496">
        <v>691</v>
      </c>
      <c r="G17496" s="32">
        <v>1329</v>
      </c>
      <c r="H17496" s="32">
        <v>43</v>
      </c>
    </row>
    <row r="17497" spans="1:8" x14ac:dyDescent="0.55000000000000004">
      <c r="A17497" s="33">
        <v>44280</v>
      </c>
      <c r="B17497" s="1" t="s">
        <v>21</v>
      </c>
      <c r="C17497">
        <v>29014</v>
      </c>
      <c r="D17497">
        <v>467237</v>
      </c>
      <c r="E17497" s="32">
        <v>27449</v>
      </c>
      <c r="F17497">
        <v>554</v>
      </c>
      <c r="G17497" s="32">
        <v>1011</v>
      </c>
      <c r="H17497" s="32">
        <v>21</v>
      </c>
    </row>
    <row r="17498" spans="1:8" x14ac:dyDescent="0.55000000000000004">
      <c r="A17498" s="33">
        <v>44280</v>
      </c>
      <c r="B17498" s="1" t="s">
        <v>22</v>
      </c>
      <c r="C17498">
        <v>118855</v>
      </c>
      <c r="D17498">
        <v>1718024</v>
      </c>
      <c r="E17498" s="32">
        <v>114122</v>
      </c>
      <c r="F17498">
        <v>1674</v>
      </c>
      <c r="G17498" s="32">
        <v>3059</v>
      </c>
      <c r="H17498" s="32">
        <v>41</v>
      </c>
    </row>
    <row r="17499" spans="1:8" x14ac:dyDescent="0.55000000000000004">
      <c r="A17499" s="33">
        <v>44280</v>
      </c>
      <c r="B17499" s="1" t="s">
        <v>23</v>
      </c>
      <c r="C17499">
        <v>47462</v>
      </c>
      <c r="D17499">
        <v>674342</v>
      </c>
      <c r="E17499" s="32">
        <v>45727</v>
      </c>
      <c r="F17499">
        <v>775</v>
      </c>
      <c r="G17499" s="32">
        <v>960</v>
      </c>
      <c r="H17499" s="32">
        <v>20</v>
      </c>
    </row>
    <row r="17500" spans="1:8" x14ac:dyDescent="0.55000000000000004">
      <c r="A17500" s="33">
        <v>44280</v>
      </c>
      <c r="B17500" s="1" t="s">
        <v>24</v>
      </c>
      <c r="C17500">
        <v>1347</v>
      </c>
      <c r="D17500">
        <v>78441</v>
      </c>
      <c r="E17500" s="32">
        <v>1169</v>
      </c>
      <c r="F17500">
        <v>17</v>
      </c>
      <c r="G17500" s="32">
        <v>161</v>
      </c>
      <c r="H17500" s="32">
        <v>1</v>
      </c>
    </row>
    <row r="17501" spans="1:8" x14ac:dyDescent="0.55000000000000004">
      <c r="A17501" s="33">
        <v>44280</v>
      </c>
      <c r="B17501" s="1" t="s">
        <v>25</v>
      </c>
      <c r="C17501">
        <v>930</v>
      </c>
      <c r="D17501">
        <v>40768</v>
      </c>
      <c r="E17501" s="32">
        <v>883</v>
      </c>
      <c r="F17501">
        <v>28</v>
      </c>
      <c r="G17501" s="32">
        <v>19</v>
      </c>
      <c r="H17501" s="32">
        <v>1</v>
      </c>
    </row>
    <row r="17502" spans="1:8" x14ac:dyDescent="0.55000000000000004">
      <c r="A17502" s="33">
        <v>44280</v>
      </c>
      <c r="B17502" s="1" t="s">
        <v>26</v>
      </c>
      <c r="C17502">
        <v>1899</v>
      </c>
      <c r="D17502">
        <v>58826</v>
      </c>
      <c r="E17502" s="32">
        <v>1816</v>
      </c>
      <c r="F17502">
        <v>64</v>
      </c>
      <c r="G17502" s="32">
        <v>17</v>
      </c>
      <c r="H17502" s="32">
        <v>0</v>
      </c>
    </row>
    <row r="17503" spans="1:8" x14ac:dyDescent="0.55000000000000004">
      <c r="A17503" s="33">
        <v>44280</v>
      </c>
      <c r="B17503" s="1" t="s">
        <v>27</v>
      </c>
      <c r="C17503">
        <v>553</v>
      </c>
      <c r="D17503">
        <v>34673</v>
      </c>
      <c r="E17503" s="32">
        <v>521</v>
      </c>
      <c r="F17503">
        <v>25</v>
      </c>
      <c r="G17503" s="32">
        <v>7</v>
      </c>
      <c r="H17503" s="32">
        <v>0</v>
      </c>
    </row>
    <row r="17504" spans="1:8" x14ac:dyDescent="0.55000000000000004">
      <c r="A17504" s="33">
        <v>44280</v>
      </c>
      <c r="B17504" s="1" t="s">
        <v>28</v>
      </c>
      <c r="C17504">
        <v>956</v>
      </c>
      <c r="D17504">
        <v>29599</v>
      </c>
      <c r="E17504" s="32">
        <v>936</v>
      </c>
      <c r="F17504">
        <v>18</v>
      </c>
      <c r="G17504" s="32">
        <v>2</v>
      </c>
      <c r="H17504" s="32">
        <v>0</v>
      </c>
    </row>
    <row r="17505" spans="1:8" x14ac:dyDescent="0.55000000000000004">
      <c r="A17505" s="33">
        <v>44280</v>
      </c>
      <c r="B17505" s="1" t="s">
        <v>29</v>
      </c>
      <c r="C17505">
        <v>2614</v>
      </c>
      <c r="D17505">
        <v>111781</v>
      </c>
      <c r="E17505" s="32">
        <v>2452</v>
      </c>
      <c r="F17505">
        <v>41</v>
      </c>
      <c r="G17505" s="32">
        <v>139</v>
      </c>
      <c r="H17505" s="32">
        <v>0</v>
      </c>
    </row>
    <row r="17506" spans="1:8" x14ac:dyDescent="0.55000000000000004">
      <c r="A17506" s="33">
        <v>44280</v>
      </c>
      <c r="B17506" s="1" t="s">
        <v>30</v>
      </c>
      <c r="C17506">
        <v>4875</v>
      </c>
      <c r="D17506">
        <v>154175</v>
      </c>
      <c r="E17506" s="32">
        <v>4661</v>
      </c>
      <c r="F17506">
        <v>123</v>
      </c>
      <c r="G17506" s="32">
        <v>91</v>
      </c>
      <c r="H17506" s="32">
        <v>2</v>
      </c>
    </row>
    <row r="17507" spans="1:8" x14ac:dyDescent="0.55000000000000004">
      <c r="A17507" s="33">
        <v>44280</v>
      </c>
      <c r="B17507" s="1" t="s">
        <v>31</v>
      </c>
      <c r="C17507">
        <v>5558</v>
      </c>
      <c r="D17507">
        <v>237667</v>
      </c>
      <c r="E17507" s="32">
        <v>5244</v>
      </c>
      <c r="F17507">
        <v>115</v>
      </c>
      <c r="G17507" s="32">
        <v>199</v>
      </c>
      <c r="H17507" s="32">
        <v>1</v>
      </c>
    </row>
    <row r="17508" spans="1:8" x14ac:dyDescent="0.55000000000000004">
      <c r="A17508" s="33">
        <v>44280</v>
      </c>
      <c r="B17508" s="1" t="s">
        <v>32</v>
      </c>
      <c r="C17508">
        <v>26883</v>
      </c>
      <c r="D17508">
        <v>449089</v>
      </c>
      <c r="E17508" s="32">
        <v>25812</v>
      </c>
      <c r="F17508">
        <v>572</v>
      </c>
      <c r="G17508" s="32">
        <v>499</v>
      </c>
      <c r="H17508" s="32">
        <v>11</v>
      </c>
    </row>
    <row r="17509" spans="1:8" x14ac:dyDescent="0.55000000000000004">
      <c r="A17509" s="33">
        <v>44280</v>
      </c>
      <c r="B17509" s="1" t="s">
        <v>33</v>
      </c>
      <c r="C17509">
        <v>2669</v>
      </c>
      <c r="D17509">
        <v>73145</v>
      </c>
      <c r="E17509" s="32">
        <v>2600</v>
      </c>
      <c r="F17509">
        <v>68</v>
      </c>
      <c r="G17509" s="32">
        <v>81</v>
      </c>
      <c r="H17509" s="32">
        <v>4</v>
      </c>
    </row>
    <row r="17510" spans="1:8" x14ac:dyDescent="0.55000000000000004">
      <c r="A17510" s="33">
        <v>44280</v>
      </c>
      <c r="B17510" s="1" t="s">
        <v>34</v>
      </c>
      <c r="C17510">
        <v>2720</v>
      </c>
      <c r="D17510">
        <v>84114</v>
      </c>
      <c r="E17510" s="32">
        <v>2581</v>
      </c>
      <c r="F17510">
        <v>54</v>
      </c>
      <c r="G17510" s="32">
        <v>85</v>
      </c>
      <c r="H17510" s="32">
        <v>3</v>
      </c>
    </row>
    <row r="17511" spans="1:8" x14ac:dyDescent="0.55000000000000004">
      <c r="A17511" s="33">
        <v>44280</v>
      </c>
      <c r="B17511" s="1" t="s">
        <v>35</v>
      </c>
      <c r="C17511">
        <v>9313</v>
      </c>
      <c r="D17511">
        <v>172097</v>
      </c>
      <c r="E17511" s="32">
        <v>9022</v>
      </c>
      <c r="F17511">
        <v>167</v>
      </c>
      <c r="G17511" s="32">
        <v>129</v>
      </c>
      <c r="H17511" s="32">
        <v>2</v>
      </c>
    </row>
    <row r="17512" spans="1:8" x14ac:dyDescent="0.55000000000000004">
      <c r="A17512" s="33">
        <v>44280</v>
      </c>
      <c r="B17512" s="1" t="s">
        <v>36</v>
      </c>
      <c r="C17512">
        <v>49948</v>
      </c>
      <c r="D17512">
        <v>981902</v>
      </c>
      <c r="E17512" s="32">
        <v>46751</v>
      </c>
      <c r="F17512">
        <v>1172</v>
      </c>
      <c r="G17512" s="32">
        <v>1624</v>
      </c>
      <c r="H17512" s="32">
        <v>61</v>
      </c>
    </row>
    <row r="17513" spans="1:8" x14ac:dyDescent="0.55000000000000004">
      <c r="A17513" s="33">
        <v>44280</v>
      </c>
      <c r="B17513" s="1" t="s">
        <v>37</v>
      </c>
      <c r="C17513">
        <v>19130</v>
      </c>
      <c r="D17513">
        <v>285482</v>
      </c>
      <c r="E17513" s="32">
        <v>17781</v>
      </c>
      <c r="F17513">
        <v>583</v>
      </c>
      <c r="G17513" s="32">
        <v>766</v>
      </c>
      <c r="H17513" s="32">
        <v>53</v>
      </c>
    </row>
    <row r="17514" spans="1:8" x14ac:dyDescent="0.55000000000000004">
      <c r="A17514" s="33">
        <v>44280</v>
      </c>
      <c r="B17514" s="1" t="s">
        <v>38</v>
      </c>
      <c r="C17514">
        <v>3575</v>
      </c>
      <c r="D17514">
        <v>93334</v>
      </c>
      <c r="E17514" s="32">
        <v>3396</v>
      </c>
      <c r="F17514">
        <v>51</v>
      </c>
      <c r="G17514" s="32">
        <v>128</v>
      </c>
      <c r="H17514" s="32">
        <v>5</v>
      </c>
    </row>
    <row r="17515" spans="1:8" x14ac:dyDescent="0.55000000000000004">
      <c r="A17515" s="33">
        <v>44280</v>
      </c>
      <c r="B17515" s="1" t="s">
        <v>39</v>
      </c>
      <c r="C17515">
        <v>1228</v>
      </c>
      <c r="D17515">
        <v>25895</v>
      </c>
      <c r="E17515" s="32">
        <v>1139</v>
      </c>
      <c r="F17515">
        <v>18</v>
      </c>
      <c r="G17515" s="32">
        <v>47</v>
      </c>
      <c r="H17515" s="32">
        <v>2</v>
      </c>
    </row>
    <row r="17516" spans="1:8" x14ac:dyDescent="0.55000000000000004">
      <c r="A17516" s="33">
        <v>44280</v>
      </c>
      <c r="B17516" s="1" t="s">
        <v>40</v>
      </c>
      <c r="C17516">
        <v>211</v>
      </c>
      <c r="D17516">
        <v>45990</v>
      </c>
      <c r="E17516" s="32">
        <v>205</v>
      </c>
      <c r="F17516">
        <v>2</v>
      </c>
      <c r="G17516" s="32">
        <v>1</v>
      </c>
      <c r="H17516" s="32">
        <v>0</v>
      </c>
    </row>
    <row r="17517" spans="1:8" x14ac:dyDescent="0.55000000000000004">
      <c r="A17517" s="33">
        <v>44280</v>
      </c>
      <c r="B17517" s="1" t="s">
        <v>41</v>
      </c>
      <c r="C17517">
        <v>285</v>
      </c>
      <c r="D17517">
        <v>17590</v>
      </c>
      <c r="E17517" s="32">
        <v>285</v>
      </c>
      <c r="F17517">
        <v>0</v>
      </c>
      <c r="G17517" s="32">
        <v>0</v>
      </c>
      <c r="H17517" s="32">
        <v>0</v>
      </c>
    </row>
    <row r="17518" spans="1:8" x14ac:dyDescent="0.55000000000000004">
      <c r="A17518" s="33">
        <v>44280</v>
      </c>
      <c r="B17518" s="1" t="s">
        <v>42</v>
      </c>
      <c r="C17518">
        <v>2637</v>
      </c>
      <c r="D17518">
        <v>75671</v>
      </c>
      <c r="E17518" s="32">
        <v>2479</v>
      </c>
      <c r="F17518">
        <v>35</v>
      </c>
      <c r="G17518" s="32">
        <v>76</v>
      </c>
      <c r="H17518" s="32">
        <v>6</v>
      </c>
    </row>
    <row r="17519" spans="1:8" x14ac:dyDescent="0.55000000000000004">
      <c r="A17519" s="33">
        <v>44280</v>
      </c>
      <c r="B17519" s="1" t="s">
        <v>43</v>
      </c>
      <c r="C17519">
        <v>5096</v>
      </c>
      <c r="D17519">
        <v>176621</v>
      </c>
      <c r="E17519" s="32">
        <v>4952</v>
      </c>
      <c r="F17519">
        <v>106</v>
      </c>
      <c r="G17519" s="32">
        <v>34</v>
      </c>
      <c r="H17519" s="32">
        <v>0</v>
      </c>
    </row>
    <row r="17520" spans="1:8" x14ac:dyDescent="0.55000000000000004">
      <c r="A17520" s="33">
        <v>44280</v>
      </c>
      <c r="B17520" s="1" t="s">
        <v>44</v>
      </c>
      <c r="C17520">
        <v>1403</v>
      </c>
      <c r="D17520">
        <v>66920</v>
      </c>
      <c r="E17520" s="32">
        <v>1345</v>
      </c>
      <c r="F17520">
        <v>43</v>
      </c>
      <c r="G17520" s="32">
        <v>15</v>
      </c>
      <c r="H17520" s="32">
        <v>0</v>
      </c>
    </row>
    <row r="17521" spans="1:8" x14ac:dyDescent="0.55000000000000004">
      <c r="A17521" s="33">
        <v>44280</v>
      </c>
      <c r="B17521" s="1" t="s">
        <v>45</v>
      </c>
      <c r="C17521">
        <v>498</v>
      </c>
      <c r="D17521">
        <v>30114</v>
      </c>
      <c r="E17521" s="32">
        <v>440</v>
      </c>
      <c r="F17521">
        <v>18</v>
      </c>
      <c r="G17521" s="32">
        <v>40</v>
      </c>
      <c r="H17521" s="32">
        <v>1</v>
      </c>
    </row>
    <row r="17522" spans="1:8" x14ac:dyDescent="0.55000000000000004">
      <c r="A17522" s="33">
        <v>44280</v>
      </c>
      <c r="B17522" s="1" t="s">
        <v>46</v>
      </c>
      <c r="C17522">
        <v>780</v>
      </c>
      <c r="D17522">
        <v>49506</v>
      </c>
      <c r="E17522" s="32">
        <v>746</v>
      </c>
      <c r="F17522">
        <v>18</v>
      </c>
      <c r="G17522" s="32">
        <v>16</v>
      </c>
      <c r="H17522" s="32">
        <v>1</v>
      </c>
    </row>
    <row r="17523" spans="1:8" x14ac:dyDescent="0.55000000000000004">
      <c r="A17523" s="33">
        <v>44280</v>
      </c>
      <c r="B17523" s="1" t="s">
        <v>47</v>
      </c>
      <c r="C17523">
        <v>1193</v>
      </c>
      <c r="D17523">
        <v>36665</v>
      </c>
      <c r="E17523" s="32">
        <v>1046</v>
      </c>
      <c r="F17523">
        <v>24</v>
      </c>
      <c r="G17523" s="32">
        <v>123</v>
      </c>
      <c r="H17523" s="32">
        <v>0</v>
      </c>
    </row>
    <row r="17524" spans="1:8" x14ac:dyDescent="0.55000000000000004">
      <c r="A17524" s="33">
        <v>44280</v>
      </c>
      <c r="B17524" s="1" t="s">
        <v>48</v>
      </c>
      <c r="C17524">
        <v>914</v>
      </c>
      <c r="D17524">
        <v>7424</v>
      </c>
      <c r="E17524" s="32">
        <v>884</v>
      </c>
      <c r="F17524">
        <v>19</v>
      </c>
      <c r="G17524" s="32">
        <v>11</v>
      </c>
      <c r="H17524" s="32">
        <v>3</v>
      </c>
    </row>
    <row r="17525" spans="1:8" x14ac:dyDescent="0.55000000000000004">
      <c r="A17525" s="33">
        <v>44280</v>
      </c>
      <c r="B17525" s="1" t="s">
        <v>49</v>
      </c>
      <c r="C17525">
        <v>18825</v>
      </c>
      <c r="D17525">
        <v>496109</v>
      </c>
      <c r="E17525" s="32">
        <v>18105</v>
      </c>
      <c r="F17525">
        <v>328</v>
      </c>
      <c r="G17525" s="32">
        <v>392</v>
      </c>
      <c r="H17525" s="32">
        <v>8</v>
      </c>
    </row>
    <row r="17526" spans="1:8" x14ac:dyDescent="0.55000000000000004">
      <c r="A17526" s="33">
        <v>44280</v>
      </c>
      <c r="B17526" s="1" t="s">
        <v>50</v>
      </c>
      <c r="C17526">
        <v>1164</v>
      </c>
      <c r="D17526">
        <v>31372</v>
      </c>
      <c r="E17526" s="32">
        <v>1140</v>
      </c>
      <c r="F17526">
        <v>11</v>
      </c>
      <c r="G17526" s="32">
        <v>34</v>
      </c>
      <c r="H17526" s="32">
        <v>2</v>
      </c>
    </row>
    <row r="17527" spans="1:8" x14ac:dyDescent="0.55000000000000004">
      <c r="A17527" s="33">
        <v>44280</v>
      </c>
      <c r="B17527" s="1" t="s">
        <v>51</v>
      </c>
      <c r="C17527">
        <v>1622</v>
      </c>
      <c r="D17527">
        <v>74887</v>
      </c>
      <c r="E17527" s="32">
        <v>1576</v>
      </c>
      <c r="F17527">
        <v>38</v>
      </c>
      <c r="G17527" s="32">
        <v>10</v>
      </c>
      <c r="H17527" s="32">
        <v>0</v>
      </c>
    </row>
    <row r="17528" spans="1:8" x14ac:dyDescent="0.55000000000000004">
      <c r="A17528" s="33">
        <v>44280</v>
      </c>
      <c r="B17528" s="1" t="s">
        <v>52</v>
      </c>
      <c r="C17528">
        <v>3494</v>
      </c>
      <c r="D17528">
        <v>57733</v>
      </c>
      <c r="E17528" s="32">
        <v>3398</v>
      </c>
      <c r="F17528">
        <v>74</v>
      </c>
      <c r="G17528" s="32">
        <v>22</v>
      </c>
      <c r="H17528" s="32">
        <v>1</v>
      </c>
    </row>
    <row r="17529" spans="1:8" x14ac:dyDescent="0.55000000000000004">
      <c r="A17529" s="33">
        <v>44280</v>
      </c>
      <c r="B17529" s="1" t="s">
        <v>53</v>
      </c>
      <c r="C17529">
        <v>1302</v>
      </c>
      <c r="D17529">
        <v>90030</v>
      </c>
      <c r="E17529" s="32">
        <v>1273</v>
      </c>
      <c r="F17529">
        <v>22</v>
      </c>
      <c r="G17529" s="32">
        <v>7</v>
      </c>
      <c r="H17529" s="32">
        <v>0</v>
      </c>
    </row>
    <row r="17530" spans="1:8" x14ac:dyDescent="0.55000000000000004">
      <c r="A17530" s="33">
        <v>44280</v>
      </c>
      <c r="B17530" s="1" t="s">
        <v>54</v>
      </c>
      <c r="C17530">
        <v>1953</v>
      </c>
      <c r="D17530">
        <v>24807</v>
      </c>
      <c r="E17530" s="32">
        <v>1924</v>
      </c>
      <c r="F17530">
        <v>22</v>
      </c>
      <c r="G17530" s="32">
        <v>0</v>
      </c>
      <c r="H17530" s="32">
        <v>0</v>
      </c>
    </row>
    <row r="17531" spans="1:8" x14ac:dyDescent="0.55000000000000004">
      <c r="A17531" s="33">
        <v>44280</v>
      </c>
      <c r="B17531" s="1" t="s">
        <v>55</v>
      </c>
      <c r="C17531">
        <v>1778</v>
      </c>
      <c r="D17531">
        <v>71639</v>
      </c>
      <c r="E17531" s="32">
        <v>1760</v>
      </c>
      <c r="F17531">
        <v>28</v>
      </c>
      <c r="G17531" s="32">
        <v>16</v>
      </c>
      <c r="H17531" s="32">
        <v>0</v>
      </c>
    </row>
    <row r="17532" spans="1:8" x14ac:dyDescent="0.55000000000000004">
      <c r="A17532" s="33">
        <v>44280</v>
      </c>
      <c r="B17532" s="1" t="s">
        <v>56</v>
      </c>
      <c r="C17532">
        <v>8988</v>
      </c>
      <c r="D17532">
        <v>160567</v>
      </c>
      <c r="E17532" s="32">
        <v>8372</v>
      </c>
      <c r="F17532">
        <v>126</v>
      </c>
      <c r="G17532" s="32">
        <v>496</v>
      </c>
      <c r="H17532" s="32">
        <v>3</v>
      </c>
    </row>
    <row r="17533" spans="1:8" x14ac:dyDescent="0.55000000000000004">
      <c r="A17533" s="33">
        <v>44281</v>
      </c>
      <c r="B17533" s="1" t="s">
        <v>7</v>
      </c>
      <c r="C17533">
        <v>20680</v>
      </c>
      <c r="D17533">
        <v>437269</v>
      </c>
      <c r="E17533" s="32">
        <v>19209</v>
      </c>
      <c r="F17533">
        <v>742</v>
      </c>
      <c r="G17533" s="32">
        <v>700</v>
      </c>
      <c r="H17533" s="32">
        <v>12</v>
      </c>
    </row>
    <row r="17534" spans="1:8" x14ac:dyDescent="0.55000000000000004">
      <c r="A17534" s="33">
        <v>44281</v>
      </c>
      <c r="B17534" s="1" t="s">
        <v>11</v>
      </c>
      <c r="C17534">
        <v>929</v>
      </c>
      <c r="D17534">
        <v>24217</v>
      </c>
      <c r="E17534" s="32">
        <v>852</v>
      </c>
      <c r="F17534">
        <v>20</v>
      </c>
      <c r="G17534" s="32">
        <v>57</v>
      </c>
      <c r="H17534" s="32">
        <v>1</v>
      </c>
    </row>
    <row r="17535" spans="1:8" x14ac:dyDescent="0.55000000000000004">
      <c r="A17535" s="33">
        <v>44281</v>
      </c>
      <c r="B17535" s="1" t="s">
        <v>12</v>
      </c>
      <c r="C17535">
        <v>601</v>
      </c>
      <c r="D17535">
        <v>42437</v>
      </c>
      <c r="E17535" s="32">
        <v>537</v>
      </c>
      <c r="F17535">
        <v>30</v>
      </c>
      <c r="G17535" s="32">
        <v>34</v>
      </c>
      <c r="H17535" s="32">
        <v>0</v>
      </c>
    </row>
    <row r="17536" spans="1:8" x14ac:dyDescent="0.55000000000000004">
      <c r="A17536" s="33">
        <v>44281</v>
      </c>
      <c r="B17536" s="1" t="s">
        <v>13</v>
      </c>
      <c r="C17536">
        <v>5284</v>
      </c>
      <c r="D17536">
        <v>84886</v>
      </c>
      <c r="E17536" s="32">
        <v>4102</v>
      </c>
      <c r="F17536">
        <v>27</v>
      </c>
      <c r="G17536" s="32">
        <v>1155</v>
      </c>
      <c r="H17536" s="32">
        <v>3</v>
      </c>
    </row>
    <row r="17537" spans="1:8" x14ac:dyDescent="0.55000000000000004">
      <c r="A17537" s="33">
        <v>44281</v>
      </c>
      <c r="B17537" s="1" t="s">
        <v>14</v>
      </c>
      <c r="C17537">
        <v>281</v>
      </c>
      <c r="D17537">
        <v>7420</v>
      </c>
      <c r="E17537" s="32">
        <v>263</v>
      </c>
      <c r="F17537">
        <v>6</v>
      </c>
      <c r="G17537" s="32">
        <v>12</v>
      </c>
      <c r="H17537" s="32">
        <v>0</v>
      </c>
    </row>
    <row r="17538" spans="1:8" x14ac:dyDescent="0.55000000000000004">
      <c r="A17538" s="33">
        <v>44281</v>
      </c>
      <c r="B17538" s="1" t="s">
        <v>15</v>
      </c>
      <c r="C17538">
        <v>786</v>
      </c>
      <c r="D17538">
        <v>32763</v>
      </c>
      <c r="E17538" s="32">
        <v>555</v>
      </c>
      <c r="F17538">
        <v>16</v>
      </c>
      <c r="G17538" s="32">
        <v>215</v>
      </c>
      <c r="H17538" s="32">
        <v>0</v>
      </c>
    </row>
    <row r="17539" spans="1:8" x14ac:dyDescent="0.55000000000000004">
      <c r="A17539" s="33">
        <v>44281</v>
      </c>
      <c r="B17539" s="1" t="s">
        <v>16</v>
      </c>
      <c r="C17539">
        <v>2415</v>
      </c>
      <c r="D17539">
        <v>141389</v>
      </c>
      <c r="E17539" s="32">
        <v>2025</v>
      </c>
      <c r="F17539">
        <v>110</v>
      </c>
      <c r="G17539" s="32">
        <v>280</v>
      </c>
      <c r="H17539" s="32">
        <v>11</v>
      </c>
    </row>
    <row r="17540" spans="1:8" x14ac:dyDescent="0.55000000000000004">
      <c r="A17540" s="33">
        <v>44281</v>
      </c>
      <c r="B17540" s="1" t="s">
        <v>17</v>
      </c>
      <c r="C17540">
        <v>6567</v>
      </c>
      <c r="D17540">
        <v>26008</v>
      </c>
      <c r="E17540" s="32">
        <v>6113</v>
      </c>
      <c r="F17540">
        <v>126</v>
      </c>
      <c r="G17540" s="32">
        <v>328</v>
      </c>
      <c r="H17540" s="32">
        <v>1</v>
      </c>
    </row>
    <row r="17541" spans="1:8" x14ac:dyDescent="0.55000000000000004">
      <c r="A17541" s="33">
        <v>44281</v>
      </c>
      <c r="B17541" s="1" t="s">
        <v>18</v>
      </c>
      <c r="C17541">
        <v>4504</v>
      </c>
      <c r="D17541">
        <v>169004</v>
      </c>
      <c r="E17541" s="32">
        <v>4285</v>
      </c>
      <c r="F17541">
        <v>70</v>
      </c>
      <c r="G17541" s="32">
        <v>149</v>
      </c>
      <c r="H17541" s="32">
        <v>2</v>
      </c>
    </row>
    <row r="17542" spans="1:8" x14ac:dyDescent="0.55000000000000004">
      <c r="A17542" s="33">
        <v>44281</v>
      </c>
      <c r="B17542" s="1" t="s">
        <v>19</v>
      </c>
      <c r="C17542">
        <v>4913</v>
      </c>
      <c r="D17542">
        <v>110174</v>
      </c>
      <c r="E17542" s="32">
        <v>4643</v>
      </c>
      <c r="F17542">
        <v>99</v>
      </c>
      <c r="G17542" s="32">
        <v>171</v>
      </c>
      <c r="H17542" s="32">
        <v>2</v>
      </c>
    </row>
    <row r="17543" spans="1:8" x14ac:dyDescent="0.55000000000000004">
      <c r="A17543" s="33">
        <v>44281</v>
      </c>
      <c r="B17543" s="1" t="s">
        <v>20</v>
      </c>
      <c r="C17543">
        <v>32229</v>
      </c>
      <c r="D17543">
        <v>631539</v>
      </c>
      <c r="E17543" s="32">
        <v>30206</v>
      </c>
      <c r="F17543">
        <v>694</v>
      </c>
      <c r="G17543" s="32">
        <v>1329</v>
      </c>
      <c r="H17543" s="32">
        <v>40</v>
      </c>
    </row>
    <row r="17544" spans="1:8" x14ac:dyDescent="0.55000000000000004">
      <c r="A17544" s="33">
        <v>44281</v>
      </c>
      <c r="B17544" s="1" t="s">
        <v>21</v>
      </c>
      <c r="C17544">
        <v>29149</v>
      </c>
      <c r="D17544">
        <v>468718</v>
      </c>
      <c r="E17544" s="32">
        <v>27545</v>
      </c>
      <c r="F17544">
        <v>555</v>
      </c>
      <c r="G17544" s="32">
        <v>1049</v>
      </c>
      <c r="H17544" s="32">
        <v>21</v>
      </c>
    </row>
    <row r="17545" spans="1:8" x14ac:dyDescent="0.55000000000000004">
      <c r="A17545" s="33">
        <v>44281</v>
      </c>
      <c r="B17545" s="1" t="s">
        <v>22</v>
      </c>
      <c r="C17545">
        <v>119231</v>
      </c>
      <c r="D17545">
        <v>1726969</v>
      </c>
      <c r="E17545" s="32">
        <v>114468</v>
      </c>
      <c r="F17545">
        <v>1689</v>
      </c>
      <c r="G17545" s="32">
        <v>3074</v>
      </c>
      <c r="H17545" s="32">
        <v>45</v>
      </c>
    </row>
    <row r="17546" spans="1:8" x14ac:dyDescent="0.55000000000000004">
      <c r="A17546" s="33">
        <v>44281</v>
      </c>
      <c r="B17546" s="1" t="s">
        <v>23</v>
      </c>
      <c r="C17546">
        <v>47579</v>
      </c>
      <c r="D17546">
        <v>680128</v>
      </c>
      <c r="E17546" s="32">
        <v>45896</v>
      </c>
      <c r="F17546">
        <v>776</v>
      </c>
      <c r="G17546" s="32">
        <v>907</v>
      </c>
      <c r="H17546" s="32">
        <v>20</v>
      </c>
    </row>
    <row r="17547" spans="1:8" x14ac:dyDescent="0.55000000000000004">
      <c r="A17547" s="33">
        <v>44281</v>
      </c>
      <c r="B17547" s="1" t="s">
        <v>24</v>
      </c>
      <c r="C17547">
        <v>1364</v>
      </c>
      <c r="D17547">
        <v>79231</v>
      </c>
      <c r="E17547" s="32">
        <v>1181</v>
      </c>
      <c r="F17547">
        <v>17</v>
      </c>
      <c r="G17547" s="32">
        <v>166</v>
      </c>
      <c r="H17547" s="32">
        <v>1</v>
      </c>
    </row>
    <row r="17548" spans="1:8" x14ac:dyDescent="0.55000000000000004">
      <c r="A17548" s="33">
        <v>44281</v>
      </c>
      <c r="B17548" s="1" t="s">
        <v>25</v>
      </c>
      <c r="C17548">
        <v>930</v>
      </c>
      <c r="D17548">
        <v>40917</v>
      </c>
      <c r="E17548" s="32">
        <v>884</v>
      </c>
      <c r="F17548">
        <v>28</v>
      </c>
      <c r="G17548" s="32">
        <v>18</v>
      </c>
      <c r="H17548" s="32">
        <v>1</v>
      </c>
    </row>
    <row r="17549" spans="1:8" x14ac:dyDescent="0.55000000000000004">
      <c r="A17549" s="33">
        <v>44281</v>
      </c>
      <c r="B17549" s="1" t="s">
        <v>26</v>
      </c>
      <c r="C17549">
        <v>1900</v>
      </c>
      <c r="D17549">
        <v>59084</v>
      </c>
      <c r="E17549" s="32">
        <v>1817</v>
      </c>
      <c r="F17549">
        <v>64</v>
      </c>
      <c r="G17549" s="32">
        <v>17</v>
      </c>
      <c r="H17549" s="32">
        <v>0</v>
      </c>
    </row>
    <row r="17550" spans="1:8" x14ac:dyDescent="0.55000000000000004">
      <c r="A17550" s="33">
        <v>44281</v>
      </c>
      <c r="B17550" s="1" t="s">
        <v>27</v>
      </c>
      <c r="C17550">
        <v>568</v>
      </c>
      <c r="D17550">
        <v>34904</v>
      </c>
      <c r="E17550" s="32">
        <v>521</v>
      </c>
      <c r="F17550">
        <v>25</v>
      </c>
      <c r="G17550" s="32">
        <v>22</v>
      </c>
      <c r="H17550" s="32">
        <v>0</v>
      </c>
    </row>
    <row r="17551" spans="1:8" x14ac:dyDescent="0.55000000000000004">
      <c r="A17551" s="33">
        <v>44281</v>
      </c>
      <c r="B17551" s="1" t="s">
        <v>28</v>
      </c>
      <c r="C17551">
        <v>956</v>
      </c>
      <c r="D17551">
        <v>30877</v>
      </c>
      <c r="E17551" s="32">
        <v>937</v>
      </c>
      <c r="F17551">
        <v>18</v>
      </c>
      <c r="G17551" s="32">
        <v>1</v>
      </c>
      <c r="H17551" s="32">
        <v>0</v>
      </c>
    </row>
    <row r="17552" spans="1:8" x14ac:dyDescent="0.55000000000000004">
      <c r="A17552" s="33">
        <v>44281</v>
      </c>
      <c r="B17552" s="1" t="s">
        <v>29</v>
      </c>
      <c r="C17552">
        <v>2651</v>
      </c>
      <c r="D17552">
        <v>112377</v>
      </c>
      <c r="E17552" s="32">
        <v>2468</v>
      </c>
      <c r="F17552">
        <v>41</v>
      </c>
      <c r="G17552" s="32">
        <v>153</v>
      </c>
      <c r="H17552" s="32">
        <v>0</v>
      </c>
    </row>
    <row r="17553" spans="1:8" x14ac:dyDescent="0.55000000000000004">
      <c r="A17553" s="33">
        <v>44281</v>
      </c>
      <c r="B17553" s="1" t="s">
        <v>30</v>
      </c>
      <c r="C17553">
        <v>4891</v>
      </c>
      <c r="D17553">
        <v>155190</v>
      </c>
      <c r="E17553" s="32">
        <v>4666</v>
      </c>
      <c r="F17553">
        <v>123</v>
      </c>
      <c r="G17553" s="32">
        <v>102</v>
      </c>
      <c r="H17553" s="32">
        <v>2</v>
      </c>
    </row>
    <row r="17554" spans="1:8" x14ac:dyDescent="0.55000000000000004">
      <c r="A17554" s="33">
        <v>44281</v>
      </c>
      <c r="B17554" s="1" t="s">
        <v>31</v>
      </c>
      <c r="C17554">
        <v>5593</v>
      </c>
      <c r="D17554">
        <v>237667</v>
      </c>
      <c r="E17554" s="32">
        <v>5253</v>
      </c>
      <c r="F17554">
        <v>115</v>
      </c>
      <c r="G17554" s="32">
        <v>225</v>
      </c>
      <c r="H17554" s="32">
        <v>2</v>
      </c>
    </row>
    <row r="17555" spans="1:8" x14ac:dyDescent="0.55000000000000004">
      <c r="A17555" s="33">
        <v>44281</v>
      </c>
      <c r="B17555" s="1" t="s">
        <v>32</v>
      </c>
      <c r="C17555">
        <v>26961</v>
      </c>
      <c r="D17555">
        <v>451860</v>
      </c>
      <c r="E17555" s="32">
        <v>25847</v>
      </c>
      <c r="F17555">
        <v>573</v>
      </c>
      <c r="G17555" s="32">
        <v>541</v>
      </c>
      <c r="H17555" s="32">
        <v>9</v>
      </c>
    </row>
    <row r="17556" spans="1:8" x14ac:dyDescent="0.55000000000000004">
      <c r="A17556" s="33">
        <v>44281</v>
      </c>
      <c r="B17556" s="1" t="s">
        <v>33</v>
      </c>
      <c r="C17556">
        <v>2685</v>
      </c>
      <c r="D17556">
        <v>76136</v>
      </c>
      <c r="E17556" s="32">
        <v>2608</v>
      </c>
      <c r="F17556">
        <v>68</v>
      </c>
      <c r="G17556" s="32">
        <v>89</v>
      </c>
      <c r="H17556" s="32">
        <v>3</v>
      </c>
    </row>
    <row r="17557" spans="1:8" x14ac:dyDescent="0.55000000000000004">
      <c r="A17557" s="33">
        <v>44281</v>
      </c>
      <c r="B17557" s="1" t="s">
        <v>34</v>
      </c>
      <c r="C17557">
        <v>2725</v>
      </c>
      <c r="D17557">
        <v>84485</v>
      </c>
      <c r="E17557" s="32">
        <v>2586</v>
      </c>
      <c r="F17557">
        <v>54</v>
      </c>
      <c r="G17557" s="32">
        <v>85</v>
      </c>
      <c r="H17557" s="32">
        <v>3</v>
      </c>
    </row>
    <row r="17558" spans="1:8" x14ac:dyDescent="0.55000000000000004">
      <c r="A17558" s="33">
        <v>44281</v>
      </c>
      <c r="B17558" s="1" t="s">
        <v>35</v>
      </c>
      <c r="C17558">
        <v>9337</v>
      </c>
      <c r="D17558">
        <v>172896</v>
      </c>
      <c r="E17558" s="32">
        <v>9027</v>
      </c>
      <c r="F17558">
        <v>168</v>
      </c>
      <c r="G17558" s="32">
        <v>147</v>
      </c>
      <c r="H17558" s="32">
        <v>2</v>
      </c>
    </row>
    <row r="17559" spans="1:8" x14ac:dyDescent="0.55000000000000004">
      <c r="A17559" s="33">
        <v>44281</v>
      </c>
      <c r="B17559" s="1" t="s">
        <v>36</v>
      </c>
      <c r="C17559">
        <v>50248</v>
      </c>
      <c r="D17559">
        <v>997089</v>
      </c>
      <c r="E17559" s="32">
        <v>46816</v>
      </c>
      <c r="F17559">
        <v>1173</v>
      </c>
      <c r="G17559" s="32">
        <v>1854</v>
      </c>
      <c r="H17559" s="32">
        <v>63</v>
      </c>
    </row>
    <row r="17560" spans="1:8" x14ac:dyDescent="0.55000000000000004">
      <c r="A17560" s="33">
        <v>44281</v>
      </c>
      <c r="B17560" s="1" t="s">
        <v>37</v>
      </c>
      <c r="C17560">
        <v>19230</v>
      </c>
      <c r="D17560">
        <v>287626</v>
      </c>
      <c r="E17560" s="32">
        <v>17854</v>
      </c>
      <c r="F17560">
        <v>583</v>
      </c>
      <c r="G17560" s="32">
        <v>793</v>
      </c>
      <c r="H17560" s="32">
        <v>57</v>
      </c>
    </row>
    <row r="17561" spans="1:8" x14ac:dyDescent="0.55000000000000004">
      <c r="A17561" s="33">
        <v>44281</v>
      </c>
      <c r="B17561" s="1" t="s">
        <v>38</v>
      </c>
      <c r="C17561">
        <v>3590</v>
      </c>
      <c r="D17561">
        <v>93746</v>
      </c>
      <c r="E17561" s="32">
        <v>3403</v>
      </c>
      <c r="F17561">
        <v>51</v>
      </c>
      <c r="G17561" s="32">
        <v>136</v>
      </c>
      <c r="H17561" s="32">
        <v>5</v>
      </c>
    </row>
    <row r="17562" spans="1:8" x14ac:dyDescent="0.55000000000000004">
      <c r="A17562" s="33">
        <v>44281</v>
      </c>
      <c r="B17562" s="1" t="s">
        <v>39</v>
      </c>
      <c r="C17562">
        <v>1239</v>
      </c>
      <c r="D17562">
        <v>26024</v>
      </c>
      <c r="E17562" s="32">
        <v>1141</v>
      </c>
      <c r="F17562">
        <v>18</v>
      </c>
      <c r="G17562" s="32">
        <v>56</v>
      </c>
      <c r="H17562" s="32">
        <v>2</v>
      </c>
    </row>
    <row r="17563" spans="1:8" x14ac:dyDescent="0.55000000000000004">
      <c r="A17563" s="33">
        <v>44281</v>
      </c>
      <c r="B17563" s="1" t="s">
        <v>40</v>
      </c>
      <c r="C17563">
        <v>211</v>
      </c>
      <c r="D17563">
        <v>46231</v>
      </c>
      <c r="E17563" s="32">
        <v>205</v>
      </c>
      <c r="F17563">
        <v>2</v>
      </c>
      <c r="G17563" s="32">
        <v>1</v>
      </c>
      <c r="H17563" s="32">
        <v>0</v>
      </c>
    </row>
    <row r="17564" spans="1:8" x14ac:dyDescent="0.55000000000000004">
      <c r="A17564" s="33">
        <v>44281</v>
      </c>
      <c r="B17564" s="1" t="s">
        <v>41</v>
      </c>
      <c r="C17564">
        <v>286</v>
      </c>
      <c r="D17564">
        <v>17590</v>
      </c>
      <c r="E17564" s="32">
        <v>285</v>
      </c>
      <c r="F17564">
        <v>0</v>
      </c>
      <c r="G17564" s="32">
        <v>1</v>
      </c>
      <c r="H17564" s="32">
        <v>0</v>
      </c>
    </row>
    <row r="17565" spans="1:8" x14ac:dyDescent="0.55000000000000004">
      <c r="A17565" s="33">
        <v>44281</v>
      </c>
      <c r="B17565" s="1" t="s">
        <v>42</v>
      </c>
      <c r="C17565">
        <v>2642</v>
      </c>
      <c r="D17565">
        <v>78444</v>
      </c>
      <c r="E17565" s="32">
        <v>2524</v>
      </c>
      <c r="F17565">
        <v>35</v>
      </c>
      <c r="G17565" s="32">
        <v>76</v>
      </c>
      <c r="H17565" s="32">
        <v>4</v>
      </c>
    </row>
    <row r="17566" spans="1:8" x14ac:dyDescent="0.55000000000000004">
      <c r="A17566" s="33">
        <v>44281</v>
      </c>
      <c r="B17566" s="1" t="s">
        <v>43</v>
      </c>
      <c r="C17566">
        <v>5101</v>
      </c>
      <c r="D17566">
        <v>176621</v>
      </c>
      <c r="E17566" s="32">
        <v>4953</v>
      </c>
      <c r="F17566">
        <v>106</v>
      </c>
      <c r="G17566" s="32">
        <v>36</v>
      </c>
      <c r="H17566" s="32">
        <v>0</v>
      </c>
    </row>
    <row r="17567" spans="1:8" x14ac:dyDescent="0.55000000000000004">
      <c r="A17567" s="33">
        <v>44281</v>
      </c>
      <c r="B17567" s="1" t="s">
        <v>44</v>
      </c>
      <c r="C17567">
        <v>1403</v>
      </c>
      <c r="D17567">
        <v>66920</v>
      </c>
      <c r="E17567" s="32">
        <v>1346</v>
      </c>
      <c r="F17567">
        <v>43</v>
      </c>
      <c r="G17567" s="32">
        <v>14</v>
      </c>
      <c r="H17567" s="32">
        <v>0</v>
      </c>
    </row>
    <row r="17568" spans="1:8" x14ac:dyDescent="0.55000000000000004">
      <c r="A17568" s="33">
        <v>44281</v>
      </c>
      <c r="B17568" s="1" t="s">
        <v>45</v>
      </c>
      <c r="C17568">
        <v>504</v>
      </c>
      <c r="D17568">
        <v>30814</v>
      </c>
      <c r="E17568" s="32">
        <v>442</v>
      </c>
      <c r="F17568">
        <v>18</v>
      </c>
      <c r="G17568" s="32">
        <v>40</v>
      </c>
      <c r="H17568" s="32">
        <v>2</v>
      </c>
    </row>
    <row r="17569" spans="1:8" x14ac:dyDescent="0.55000000000000004">
      <c r="A17569" s="33">
        <v>44281</v>
      </c>
      <c r="B17569" s="1" t="s">
        <v>46</v>
      </c>
      <c r="C17569">
        <v>780</v>
      </c>
      <c r="D17569">
        <v>49799</v>
      </c>
      <c r="E17569" s="32">
        <v>747</v>
      </c>
      <c r="F17569">
        <v>18</v>
      </c>
      <c r="G17569" s="32">
        <v>18</v>
      </c>
      <c r="H17569" s="32">
        <v>1</v>
      </c>
    </row>
    <row r="17570" spans="1:8" x14ac:dyDescent="0.55000000000000004">
      <c r="A17570" s="33">
        <v>44281</v>
      </c>
      <c r="B17570" s="1" t="s">
        <v>47</v>
      </c>
      <c r="C17570">
        <v>1232</v>
      </c>
      <c r="D17570">
        <v>37933</v>
      </c>
      <c r="E17570" s="32">
        <v>1048</v>
      </c>
      <c r="F17570">
        <v>24</v>
      </c>
      <c r="G17570" s="32">
        <v>160</v>
      </c>
      <c r="H17570" s="32">
        <v>0</v>
      </c>
    </row>
    <row r="17571" spans="1:8" x14ac:dyDescent="0.55000000000000004">
      <c r="A17571" s="33">
        <v>44281</v>
      </c>
      <c r="B17571" s="1" t="s">
        <v>48</v>
      </c>
      <c r="C17571">
        <v>914</v>
      </c>
      <c r="D17571">
        <v>7428</v>
      </c>
      <c r="E17571" s="32">
        <v>885</v>
      </c>
      <c r="F17571">
        <v>19</v>
      </c>
      <c r="G17571" s="32">
        <v>10</v>
      </c>
      <c r="H17571" s="32">
        <v>3</v>
      </c>
    </row>
    <row r="17572" spans="1:8" x14ac:dyDescent="0.55000000000000004">
      <c r="A17572" s="33">
        <v>44281</v>
      </c>
      <c r="B17572" s="1" t="s">
        <v>49</v>
      </c>
      <c r="C17572">
        <v>18853</v>
      </c>
      <c r="D17572">
        <v>498911</v>
      </c>
      <c r="E17572" s="32">
        <v>18137</v>
      </c>
      <c r="F17572">
        <v>329</v>
      </c>
      <c r="G17572" s="32">
        <v>387</v>
      </c>
      <c r="H17572" s="32">
        <v>8</v>
      </c>
    </row>
    <row r="17573" spans="1:8" x14ac:dyDescent="0.55000000000000004">
      <c r="A17573" s="33">
        <v>44281</v>
      </c>
      <c r="B17573" s="1" t="s">
        <v>50</v>
      </c>
      <c r="C17573">
        <v>1164</v>
      </c>
      <c r="D17573">
        <v>31405</v>
      </c>
      <c r="E17573" s="32">
        <v>1146</v>
      </c>
      <c r="F17573">
        <v>12</v>
      </c>
      <c r="G17573" s="32">
        <v>26</v>
      </c>
      <c r="H17573" s="32">
        <v>1</v>
      </c>
    </row>
    <row r="17574" spans="1:8" x14ac:dyDescent="0.55000000000000004">
      <c r="A17574" s="33">
        <v>44281</v>
      </c>
      <c r="B17574" s="1" t="s">
        <v>51</v>
      </c>
      <c r="C17574">
        <v>1625</v>
      </c>
      <c r="D17574">
        <v>75314</v>
      </c>
      <c r="E17574" s="32">
        <v>1576</v>
      </c>
      <c r="F17574">
        <v>38</v>
      </c>
      <c r="G17574" s="32">
        <v>13</v>
      </c>
      <c r="H17574" s="32">
        <v>0</v>
      </c>
    </row>
    <row r="17575" spans="1:8" x14ac:dyDescent="0.55000000000000004">
      <c r="A17575" s="33">
        <v>44281</v>
      </c>
      <c r="B17575" s="1" t="s">
        <v>52</v>
      </c>
      <c r="C17575">
        <v>3495</v>
      </c>
      <c r="D17575">
        <v>57733</v>
      </c>
      <c r="E17575" s="32">
        <v>3398</v>
      </c>
      <c r="F17575">
        <v>74</v>
      </c>
      <c r="G17575" s="32">
        <v>21</v>
      </c>
      <c r="H17575" s="32">
        <v>1</v>
      </c>
    </row>
    <row r="17576" spans="1:8" x14ac:dyDescent="0.55000000000000004">
      <c r="A17576" s="33">
        <v>44281</v>
      </c>
      <c r="B17576" s="1" t="s">
        <v>53</v>
      </c>
      <c r="C17576">
        <v>1304</v>
      </c>
      <c r="D17576">
        <v>90506</v>
      </c>
      <c r="E17576" s="32">
        <v>1273</v>
      </c>
      <c r="F17576">
        <v>22</v>
      </c>
      <c r="G17576" s="32">
        <v>9</v>
      </c>
      <c r="H17576" s="32">
        <v>0</v>
      </c>
    </row>
    <row r="17577" spans="1:8" x14ac:dyDescent="0.55000000000000004">
      <c r="A17577" s="33">
        <v>44281</v>
      </c>
      <c r="B17577" s="1" t="s">
        <v>54</v>
      </c>
      <c r="C17577">
        <v>1953</v>
      </c>
      <c r="D17577">
        <v>24807</v>
      </c>
      <c r="E17577" s="32">
        <v>1924</v>
      </c>
      <c r="F17577">
        <v>22</v>
      </c>
      <c r="G17577" s="32">
        <v>0</v>
      </c>
      <c r="H17577" s="32">
        <v>0</v>
      </c>
    </row>
    <row r="17578" spans="1:8" x14ac:dyDescent="0.55000000000000004">
      <c r="A17578" s="33">
        <v>44281</v>
      </c>
      <c r="B17578" s="1" t="s">
        <v>55</v>
      </c>
      <c r="C17578">
        <v>1790</v>
      </c>
      <c r="D17578">
        <v>71820</v>
      </c>
      <c r="E17578" s="32">
        <v>1761</v>
      </c>
      <c r="F17578">
        <v>28</v>
      </c>
      <c r="G17578" s="32">
        <v>17</v>
      </c>
      <c r="H17578" s="32">
        <v>0</v>
      </c>
    </row>
    <row r="17579" spans="1:8" x14ac:dyDescent="0.55000000000000004">
      <c r="A17579" s="33">
        <v>44281</v>
      </c>
      <c r="B17579" s="1" t="s">
        <v>56</v>
      </c>
      <c r="C17579">
        <v>9077</v>
      </c>
      <c r="D17579">
        <v>161176</v>
      </c>
      <c r="E17579" s="32">
        <v>8411</v>
      </c>
      <c r="F17579">
        <v>127</v>
      </c>
      <c r="G17579" s="32">
        <v>545</v>
      </c>
      <c r="H17579" s="32">
        <v>3</v>
      </c>
    </row>
    <row r="17580" spans="1:8" x14ac:dyDescent="0.55000000000000004">
      <c r="A17580" s="33">
        <v>44282</v>
      </c>
      <c r="B17580" s="1" t="s">
        <v>7</v>
      </c>
      <c r="C17580">
        <v>20742</v>
      </c>
      <c r="D17580">
        <v>439605</v>
      </c>
      <c r="E17580" s="32">
        <v>19249</v>
      </c>
      <c r="F17580">
        <v>742</v>
      </c>
      <c r="G17580" s="32">
        <v>729</v>
      </c>
      <c r="H17580" s="32">
        <v>14</v>
      </c>
    </row>
    <row r="17581" spans="1:8" x14ac:dyDescent="0.55000000000000004">
      <c r="A17581" s="33">
        <v>44282</v>
      </c>
      <c r="B17581" s="1" t="s">
        <v>11</v>
      </c>
      <c r="C17581">
        <v>932</v>
      </c>
      <c r="D17581">
        <v>24302</v>
      </c>
      <c r="E17581" s="32">
        <v>855</v>
      </c>
      <c r="F17581">
        <v>20</v>
      </c>
      <c r="G17581" s="32">
        <v>57</v>
      </c>
      <c r="H17581" s="32">
        <v>1</v>
      </c>
    </row>
    <row r="17582" spans="1:8" x14ac:dyDescent="0.55000000000000004">
      <c r="A17582" s="33">
        <v>44282</v>
      </c>
      <c r="B17582" s="1" t="s">
        <v>12</v>
      </c>
      <c r="C17582">
        <v>604</v>
      </c>
      <c r="D17582">
        <v>42694</v>
      </c>
      <c r="E17582" s="32">
        <v>538</v>
      </c>
      <c r="F17582">
        <v>30</v>
      </c>
      <c r="G17582" s="32">
        <v>36</v>
      </c>
      <c r="H17582" s="32">
        <v>0</v>
      </c>
    </row>
    <row r="17583" spans="1:8" x14ac:dyDescent="0.55000000000000004">
      <c r="A17583" s="33">
        <v>44282</v>
      </c>
      <c r="B17583" s="1" t="s">
        <v>13</v>
      </c>
      <c r="C17583">
        <v>5427</v>
      </c>
      <c r="D17583">
        <v>86294</v>
      </c>
      <c r="E17583" s="32">
        <v>4156</v>
      </c>
      <c r="F17583">
        <v>28</v>
      </c>
      <c r="G17583" s="32">
        <v>1243</v>
      </c>
      <c r="H17583" s="32">
        <v>3</v>
      </c>
    </row>
    <row r="17584" spans="1:8" x14ac:dyDescent="0.55000000000000004">
      <c r="A17584" s="33">
        <v>44282</v>
      </c>
      <c r="B17584" s="1" t="s">
        <v>14</v>
      </c>
      <c r="C17584">
        <v>283</v>
      </c>
      <c r="D17584">
        <v>7420</v>
      </c>
      <c r="E17584" s="32">
        <v>265</v>
      </c>
      <c r="F17584">
        <v>6</v>
      </c>
      <c r="G17584" s="32">
        <v>12</v>
      </c>
      <c r="H17584" s="32">
        <v>0</v>
      </c>
    </row>
    <row r="17585" spans="1:8" x14ac:dyDescent="0.55000000000000004">
      <c r="A17585" s="33">
        <v>44282</v>
      </c>
      <c r="B17585" s="1" t="s">
        <v>15</v>
      </c>
      <c r="C17585">
        <v>831</v>
      </c>
      <c r="D17585">
        <v>32862</v>
      </c>
      <c r="E17585" s="32">
        <v>570</v>
      </c>
      <c r="F17585">
        <v>16</v>
      </c>
      <c r="G17585" s="32">
        <v>245</v>
      </c>
      <c r="H17585" s="32">
        <v>0</v>
      </c>
    </row>
    <row r="17586" spans="1:8" x14ac:dyDescent="0.55000000000000004">
      <c r="A17586" s="33">
        <v>44282</v>
      </c>
      <c r="B17586" s="1" t="s">
        <v>16</v>
      </c>
      <c r="C17586">
        <v>2415</v>
      </c>
      <c r="D17586">
        <v>141389</v>
      </c>
      <c r="E17586" s="32">
        <v>2025</v>
      </c>
      <c r="F17586">
        <v>110</v>
      </c>
      <c r="G17586" s="32">
        <v>280</v>
      </c>
      <c r="H17586" s="32">
        <v>11</v>
      </c>
    </row>
    <row r="17587" spans="1:8" x14ac:dyDescent="0.55000000000000004">
      <c r="A17587" s="33">
        <v>44282</v>
      </c>
      <c r="B17587" s="1" t="s">
        <v>17</v>
      </c>
      <c r="C17587">
        <v>6600</v>
      </c>
      <c r="D17587">
        <v>26008</v>
      </c>
      <c r="E17587" s="32">
        <v>6152</v>
      </c>
      <c r="F17587">
        <v>126</v>
      </c>
      <c r="G17587" s="32">
        <v>322</v>
      </c>
      <c r="H17587" s="32">
        <v>1</v>
      </c>
    </row>
    <row r="17588" spans="1:8" x14ac:dyDescent="0.55000000000000004">
      <c r="A17588" s="33">
        <v>44282</v>
      </c>
      <c r="B17588" s="1" t="s">
        <v>18</v>
      </c>
      <c r="C17588">
        <v>4526</v>
      </c>
      <c r="D17588">
        <v>169536</v>
      </c>
      <c r="E17588" s="32">
        <v>4294</v>
      </c>
      <c r="F17588">
        <v>70</v>
      </c>
      <c r="G17588" s="32">
        <v>162</v>
      </c>
      <c r="H17588" s="32">
        <v>2</v>
      </c>
    </row>
    <row r="17589" spans="1:8" x14ac:dyDescent="0.55000000000000004">
      <c r="A17589" s="33">
        <v>44282</v>
      </c>
      <c r="B17589" s="1" t="s">
        <v>19</v>
      </c>
      <c r="C17589">
        <v>4929</v>
      </c>
      <c r="D17589">
        <v>110174</v>
      </c>
      <c r="E17589" s="32">
        <v>4654</v>
      </c>
      <c r="F17589">
        <v>99</v>
      </c>
      <c r="G17589" s="32">
        <v>176</v>
      </c>
      <c r="H17589" s="32">
        <v>2</v>
      </c>
    </row>
    <row r="17590" spans="1:8" x14ac:dyDescent="0.55000000000000004">
      <c r="A17590" s="33">
        <v>44282</v>
      </c>
      <c r="B17590" s="1" t="s">
        <v>20</v>
      </c>
      <c r="C17590">
        <v>32353</v>
      </c>
      <c r="D17590">
        <v>634717</v>
      </c>
      <c r="E17590" s="32">
        <v>30283</v>
      </c>
      <c r="F17590">
        <v>698</v>
      </c>
      <c r="G17590" s="32">
        <v>1372</v>
      </c>
      <c r="H17590" s="32">
        <v>38</v>
      </c>
    </row>
    <row r="17591" spans="1:8" x14ac:dyDescent="0.55000000000000004">
      <c r="A17591" s="33">
        <v>44282</v>
      </c>
      <c r="B17591" s="1" t="s">
        <v>21</v>
      </c>
      <c r="C17591">
        <v>29245</v>
      </c>
      <c r="D17591">
        <v>470206</v>
      </c>
      <c r="E17591" s="32">
        <v>27603</v>
      </c>
      <c r="F17591">
        <v>559</v>
      </c>
      <c r="G17591" s="32">
        <v>1083</v>
      </c>
      <c r="H17591" s="32">
        <v>23</v>
      </c>
    </row>
    <row r="17592" spans="1:8" x14ac:dyDescent="0.55000000000000004">
      <c r="A17592" s="33">
        <v>44282</v>
      </c>
      <c r="B17592" s="1" t="s">
        <v>22</v>
      </c>
      <c r="C17592">
        <v>119661</v>
      </c>
      <c r="D17592">
        <v>1733095</v>
      </c>
      <c r="E17592" s="32">
        <v>114688</v>
      </c>
      <c r="F17592">
        <v>1705</v>
      </c>
      <c r="G17592" s="32">
        <v>3268</v>
      </c>
      <c r="H17592" s="32">
        <v>44</v>
      </c>
    </row>
    <row r="17593" spans="1:8" x14ac:dyDescent="0.55000000000000004">
      <c r="A17593" s="33">
        <v>44282</v>
      </c>
      <c r="B17593" s="1" t="s">
        <v>23</v>
      </c>
      <c r="C17593">
        <v>47681</v>
      </c>
      <c r="D17593">
        <v>680128</v>
      </c>
      <c r="E17593" s="32">
        <v>45971</v>
      </c>
      <c r="F17593">
        <v>777</v>
      </c>
      <c r="G17593" s="32">
        <v>933</v>
      </c>
      <c r="H17593" s="32">
        <v>22</v>
      </c>
    </row>
    <row r="17594" spans="1:8" x14ac:dyDescent="0.55000000000000004">
      <c r="A17594" s="33">
        <v>44282</v>
      </c>
      <c r="B17594" s="1" t="s">
        <v>24</v>
      </c>
      <c r="C17594">
        <v>1380</v>
      </c>
      <c r="D17594">
        <v>79392</v>
      </c>
      <c r="E17594" s="32">
        <v>1187</v>
      </c>
      <c r="F17594">
        <v>17</v>
      </c>
      <c r="G17594" s="32">
        <v>176</v>
      </c>
      <c r="H17594" s="32">
        <v>1</v>
      </c>
    </row>
    <row r="17595" spans="1:8" x14ac:dyDescent="0.55000000000000004">
      <c r="A17595" s="33">
        <v>44282</v>
      </c>
      <c r="B17595" s="1" t="s">
        <v>25</v>
      </c>
      <c r="C17595">
        <v>933</v>
      </c>
      <c r="D17595">
        <v>40917</v>
      </c>
      <c r="E17595" s="32">
        <v>884</v>
      </c>
      <c r="F17595">
        <v>28</v>
      </c>
      <c r="G17595" s="32">
        <v>21</v>
      </c>
      <c r="H17595" s="32">
        <v>1</v>
      </c>
    </row>
    <row r="17596" spans="1:8" x14ac:dyDescent="0.55000000000000004">
      <c r="A17596" s="33">
        <v>44282</v>
      </c>
      <c r="B17596" s="1" t="s">
        <v>26</v>
      </c>
      <c r="C17596">
        <v>1901</v>
      </c>
      <c r="D17596">
        <v>59310</v>
      </c>
      <c r="E17596" s="32">
        <v>1821</v>
      </c>
      <c r="F17596">
        <v>64</v>
      </c>
      <c r="G17596" s="32">
        <v>14</v>
      </c>
      <c r="H17596" s="32">
        <v>0</v>
      </c>
    </row>
    <row r="17597" spans="1:8" x14ac:dyDescent="0.55000000000000004">
      <c r="A17597" s="33">
        <v>44282</v>
      </c>
      <c r="B17597" s="1" t="s">
        <v>27</v>
      </c>
      <c r="C17597">
        <v>568</v>
      </c>
      <c r="D17597">
        <v>35009</v>
      </c>
      <c r="E17597" s="32">
        <v>522</v>
      </c>
      <c r="F17597">
        <v>25</v>
      </c>
      <c r="G17597" s="32">
        <v>21</v>
      </c>
      <c r="H17597" s="32">
        <v>0</v>
      </c>
    </row>
    <row r="17598" spans="1:8" x14ac:dyDescent="0.55000000000000004">
      <c r="A17598" s="33">
        <v>44282</v>
      </c>
      <c r="B17598" s="1" t="s">
        <v>28</v>
      </c>
      <c r="C17598">
        <v>956</v>
      </c>
      <c r="D17598">
        <v>30877</v>
      </c>
      <c r="E17598" s="32">
        <v>937</v>
      </c>
      <c r="F17598">
        <v>18</v>
      </c>
      <c r="G17598" s="32">
        <v>1</v>
      </c>
      <c r="H17598" s="32">
        <v>0</v>
      </c>
    </row>
    <row r="17599" spans="1:8" x14ac:dyDescent="0.55000000000000004">
      <c r="A17599" s="33">
        <v>44282</v>
      </c>
      <c r="B17599" s="1" t="s">
        <v>29</v>
      </c>
      <c r="C17599">
        <v>2679</v>
      </c>
      <c r="D17599">
        <v>112377</v>
      </c>
      <c r="E17599" s="32">
        <v>2479</v>
      </c>
      <c r="F17599">
        <v>41</v>
      </c>
      <c r="G17599" s="32">
        <v>176</v>
      </c>
      <c r="H17599" s="32">
        <v>0</v>
      </c>
    </row>
    <row r="17600" spans="1:8" x14ac:dyDescent="0.55000000000000004">
      <c r="A17600" s="33">
        <v>44282</v>
      </c>
      <c r="B17600" s="1" t="s">
        <v>30</v>
      </c>
      <c r="C17600">
        <v>4909</v>
      </c>
      <c r="D17600">
        <v>156160</v>
      </c>
      <c r="E17600" s="32">
        <v>4670</v>
      </c>
      <c r="F17600">
        <v>123</v>
      </c>
      <c r="G17600" s="32">
        <v>116</v>
      </c>
      <c r="H17600" s="32">
        <v>2</v>
      </c>
    </row>
    <row r="17601" spans="1:8" x14ac:dyDescent="0.55000000000000004">
      <c r="A17601" s="33">
        <v>44282</v>
      </c>
      <c r="B17601" s="1" t="s">
        <v>31</v>
      </c>
      <c r="C17601">
        <v>5619</v>
      </c>
      <c r="D17601">
        <v>237667</v>
      </c>
      <c r="E17601" s="32">
        <v>5286</v>
      </c>
      <c r="F17601">
        <v>115</v>
      </c>
      <c r="G17601" s="32">
        <v>218</v>
      </c>
      <c r="H17601" s="32">
        <v>2</v>
      </c>
    </row>
    <row r="17602" spans="1:8" x14ac:dyDescent="0.55000000000000004">
      <c r="A17602" s="33">
        <v>44282</v>
      </c>
      <c r="B17602" s="1" t="s">
        <v>32</v>
      </c>
      <c r="C17602">
        <v>27025</v>
      </c>
      <c r="D17602">
        <v>451860</v>
      </c>
      <c r="E17602" s="32">
        <v>25885</v>
      </c>
      <c r="F17602">
        <v>573</v>
      </c>
      <c r="G17602" s="32">
        <v>567</v>
      </c>
      <c r="H17602" s="32">
        <v>9</v>
      </c>
    </row>
    <row r="17603" spans="1:8" x14ac:dyDescent="0.55000000000000004">
      <c r="A17603" s="33">
        <v>44282</v>
      </c>
      <c r="B17603" s="1" t="s">
        <v>33</v>
      </c>
      <c r="C17603">
        <v>2695</v>
      </c>
      <c r="D17603">
        <v>76136</v>
      </c>
      <c r="E17603" s="32">
        <v>2614</v>
      </c>
      <c r="F17603">
        <v>69</v>
      </c>
      <c r="G17603" s="32">
        <v>92</v>
      </c>
      <c r="H17603" s="32">
        <v>3</v>
      </c>
    </row>
    <row r="17604" spans="1:8" x14ac:dyDescent="0.55000000000000004">
      <c r="A17604" s="33">
        <v>44282</v>
      </c>
      <c r="B17604" s="1" t="s">
        <v>34</v>
      </c>
      <c r="C17604">
        <v>2731</v>
      </c>
      <c r="D17604">
        <v>85590</v>
      </c>
      <c r="E17604" s="32">
        <v>2592</v>
      </c>
      <c r="F17604">
        <v>54</v>
      </c>
      <c r="G17604" s="32">
        <v>85</v>
      </c>
      <c r="H17604" s="32">
        <v>4</v>
      </c>
    </row>
    <row r="17605" spans="1:8" x14ac:dyDescent="0.55000000000000004">
      <c r="A17605" s="33">
        <v>44282</v>
      </c>
      <c r="B17605" s="1" t="s">
        <v>35</v>
      </c>
      <c r="C17605">
        <v>9337</v>
      </c>
      <c r="D17605">
        <v>172896</v>
      </c>
      <c r="E17605" s="32">
        <v>9027</v>
      </c>
      <c r="F17605">
        <v>168</v>
      </c>
      <c r="G17605" s="32">
        <v>147</v>
      </c>
      <c r="H17605" s="32">
        <v>2</v>
      </c>
    </row>
    <row r="17606" spans="1:8" x14ac:dyDescent="0.55000000000000004">
      <c r="A17606" s="33">
        <v>44282</v>
      </c>
      <c r="B17606" s="1" t="s">
        <v>36</v>
      </c>
      <c r="C17606">
        <v>50634</v>
      </c>
      <c r="D17606">
        <v>1009996</v>
      </c>
      <c r="E17606" s="32">
        <v>46972</v>
      </c>
      <c r="F17606">
        <v>1175</v>
      </c>
      <c r="G17606" s="32">
        <v>2083</v>
      </c>
      <c r="H17606" s="32">
        <v>70</v>
      </c>
    </row>
    <row r="17607" spans="1:8" x14ac:dyDescent="0.55000000000000004">
      <c r="A17607" s="33">
        <v>44282</v>
      </c>
      <c r="B17607" s="1" t="s">
        <v>37</v>
      </c>
      <c r="C17607">
        <v>19346</v>
      </c>
      <c r="D17607">
        <v>289285</v>
      </c>
      <c r="E17607" s="32">
        <v>17905</v>
      </c>
      <c r="F17607">
        <v>584</v>
      </c>
      <c r="G17607" s="32">
        <v>857</v>
      </c>
      <c r="H17607" s="32">
        <v>57</v>
      </c>
    </row>
    <row r="17608" spans="1:8" x14ac:dyDescent="0.55000000000000004">
      <c r="A17608" s="33">
        <v>44282</v>
      </c>
      <c r="B17608" s="1" t="s">
        <v>38</v>
      </c>
      <c r="C17608">
        <v>3618</v>
      </c>
      <c r="D17608">
        <v>93746</v>
      </c>
      <c r="E17608" s="32">
        <v>3407</v>
      </c>
      <c r="F17608">
        <v>52</v>
      </c>
      <c r="G17608" s="32">
        <v>159</v>
      </c>
      <c r="H17608" s="32">
        <v>5</v>
      </c>
    </row>
    <row r="17609" spans="1:8" x14ac:dyDescent="0.55000000000000004">
      <c r="A17609" s="33">
        <v>44282</v>
      </c>
      <c r="B17609" s="1" t="s">
        <v>39</v>
      </c>
      <c r="C17609">
        <v>1244</v>
      </c>
      <c r="D17609">
        <v>26185</v>
      </c>
      <c r="E17609" s="32">
        <v>1143</v>
      </c>
      <c r="F17609">
        <v>18</v>
      </c>
      <c r="G17609" s="32">
        <v>59</v>
      </c>
      <c r="H17609" s="32">
        <v>2</v>
      </c>
    </row>
    <row r="17610" spans="1:8" x14ac:dyDescent="0.55000000000000004">
      <c r="A17610" s="33">
        <v>44282</v>
      </c>
      <c r="B17610" s="1" t="s">
        <v>40</v>
      </c>
      <c r="C17610">
        <v>211</v>
      </c>
      <c r="D17610">
        <v>46269</v>
      </c>
      <c r="E17610" s="32">
        <v>205</v>
      </c>
      <c r="F17610">
        <v>2</v>
      </c>
      <c r="G17610" s="32">
        <v>1</v>
      </c>
      <c r="H17610" s="32">
        <v>0</v>
      </c>
    </row>
    <row r="17611" spans="1:8" x14ac:dyDescent="0.55000000000000004">
      <c r="A17611" s="33">
        <v>44282</v>
      </c>
      <c r="B17611" s="1" t="s">
        <v>41</v>
      </c>
      <c r="C17611">
        <v>286</v>
      </c>
      <c r="D17611">
        <v>17590</v>
      </c>
      <c r="E17611" s="32">
        <v>285</v>
      </c>
      <c r="F17611">
        <v>0</v>
      </c>
      <c r="G17611" s="32">
        <v>1</v>
      </c>
      <c r="H17611" s="32">
        <v>0</v>
      </c>
    </row>
    <row r="17612" spans="1:8" x14ac:dyDescent="0.55000000000000004">
      <c r="A17612" s="33">
        <v>44282</v>
      </c>
      <c r="B17612" s="1" t="s">
        <v>42</v>
      </c>
      <c r="C17612">
        <v>2642</v>
      </c>
      <c r="D17612">
        <v>78444</v>
      </c>
      <c r="E17612" s="32">
        <v>2524</v>
      </c>
      <c r="F17612">
        <v>35</v>
      </c>
      <c r="G17612" s="32">
        <v>76</v>
      </c>
      <c r="H17612" s="32">
        <v>4</v>
      </c>
    </row>
    <row r="17613" spans="1:8" x14ac:dyDescent="0.55000000000000004">
      <c r="A17613" s="33">
        <v>44282</v>
      </c>
      <c r="B17613" s="1" t="s">
        <v>43</v>
      </c>
      <c r="C17613">
        <v>5107</v>
      </c>
      <c r="D17613">
        <v>178091</v>
      </c>
      <c r="E17613" s="32">
        <v>4956</v>
      </c>
      <c r="F17613">
        <v>106</v>
      </c>
      <c r="G17613" s="32">
        <v>40</v>
      </c>
      <c r="H17613" s="32">
        <v>0</v>
      </c>
    </row>
    <row r="17614" spans="1:8" x14ac:dyDescent="0.55000000000000004">
      <c r="A17614" s="33">
        <v>44282</v>
      </c>
      <c r="B17614" s="1" t="s">
        <v>44</v>
      </c>
      <c r="C17614">
        <v>1406</v>
      </c>
      <c r="D17614">
        <v>66920</v>
      </c>
      <c r="E17614" s="32">
        <v>1348</v>
      </c>
      <c r="F17614">
        <v>43</v>
      </c>
      <c r="G17614" s="32">
        <v>15</v>
      </c>
      <c r="H17614" s="32">
        <v>0</v>
      </c>
    </row>
    <row r="17615" spans="1:8" x14ac:dyDescent="0.55000000000000004">
      <c r="A17615" s="33">
        <v>44282</v>
      </c>
      <c r="B17615" s="1" t="s">
        <v>45</v>
      </c>
      <c r="C17615">
        <v>514</v>
      </c>
      <c r="D17615">
        <v>31287</v>
      </c>
      <c r="E17615" s="32">
        <v>442</v>
      </c>
      <c r="F17615">
        <v>18</v>
      </c>
      <c r="G17615" s="32">
        <v>54</v>
      </c>
      <c r="H17615" s="32">
        <v>2</v>
      </c>
    </row>
    <row r="17616" spans="1:8" x14ac:dyDescent="0.55000000000000004">
      <c r="A17616" s="33">
        <v>44282</v>
      </c>
      <c r="B17616" s="1" t="s">
        <v>46</v>
      </c>
      <c r="C17616">
        <v>782</v>
      </c>
      <c r="D17616">
        <v>50108</v>
      </c>
      <c r="E17616" s="32">
        <v>748</v>
      </c>
      <c r="F17616">
        <v>18</v>
      </c>
      <c r="G17616" s="32">
        <v>19</v>
      </c>
      <c r="H17616" s="32">
        <v>1</v>
      </c>
    </row>
    <row r="17617" spans="1:8" x14ac:dyDescent="0.55000000000000004">
      <c r="A17617" s="33">
        <v>44282</v>
      </c>
      <c r="B17617" s="1" t="s">
        <v>47</v>
      </c>
      <c r="C17617">
        <v>1251</v>
      </c>
      <c r="D17617">
        <v>38125</v>
      </c>
      <c r="E17617" s="32">
        <v>1049</v>
      </c>
      <c r="F17617">
        <v>24</v>
      </c>
      <c r="G17617" s="32">
        <v>178</v>
      </c>
      <c r="H17617" s="32">
        <v>0</v>
      </c>
    </row>
    <row r="17618" spans="1:8" x14ac:dyDescent="0.55000000000000004">
      <c r="A17618" s="33">
        <v>44282</v>
      </c>
      <c r="B17618" s="1" t="s">
        <v>48</v>
      </c>
      <c r="C17618">
        <v>914</v>
      </c>
      <c r="D17618">
        <v>7434</v>
      </c>
      <c r="E17618" s="32">
        <v>886</v>
      </c>
      <c r="F17618">
        <v>19</v>
      </c>
      <c r="G17618" s="32">
        <v>9</v>
      </c>
      <c r="H17618" s="32">
        <v>3</v>
      </c>
    </row>
    <row r="17619" spans="1:8" x14ac:dyDescent="0.55000000000000004">
      <c r="A17619" s="33">
        <v>44282</v>
      </c>
      <c r="B17619" s="1" t="s">
        <v>49</v>
      </c>
      <c r="C17619">
        <v>18881</v>
      </c>
      <c r="D17619">
        <v>501511</v>
      </c>
      <c r="E17619" s="32">
        <v>18174</v>
      </c>
      <c r="F17619">
        <v>330</v>
      </c>
      <c r="G17619" s="32">
        <v>377</v>
      </c>
      <c r="H17619" s="32">
        <v>7</v>
      </c>
    </row>
    <row r="17620" spans="1:8" x14ac:dyDescent="0.55000000000000004">
      <c r="A17620" s="33">
        <v>44282</v>
      </c>
      <c r="B17620" s="1" t="s">
        <v>50</v>
      </c>
      <c r="C17620">
        <v>1170</v>
      </c>
      <c r="D17620">
        <v>31434</v>
      </c>
      <c r="E17620" s="32">
        <v>1146</v>
      </c>
      <c r="F17620">
        <v>12</v>
      </c>
      <c r="G17620" s="32">
        <v>32</v>
      </c>
      <c r="H17620" s="32">
        <v>1</v>
      </c>
    </row>
    <row r="17621" spans="1:8" x14ac:dyDescent="0.55000000000000004">
      <c r="A17621" s="33">
        <v>44282</v>
      </c>
      <c r="B17621" s="1" t="s">
        <v>51</v>
      </c>
      <c r="C17621">
        <v>1626</v>
      </c>
      <c r="D17621">
        <v>75701</v>
      </c>
      <c r="E17621" s="32">
        <v>1576</v>
      </c>
      <c r="F17621">
        <v>38</v>
      </c>
      <c r="G17621" s="32">
        <v>14</v>
      </c>
      <c r="H17621" s="32">
        <v>0</v>
      </c>
    </row>
    <row r="17622" spans="1:8" x14ac:dyDescent="0.55000000000000004">
      <c r="A17622" s="33">
        <v>44282</v>
      </c>
      <c r="B17622" s="1" t="s">
        <v>52</v>
      </c>
      <c r="C17622">
        <v>3495</v>
      </c>
      <c r="D17622">
        <v>57733</v>
      </c>
      <c r="E17622" s="32">
        <v>3398</v>
      </c>
      <c r="F17622">
        <v>74</v>
      </c>
      <c r="G17622" s="32">
        <v>21</v>
      </c>
      <c r="H17622" s="32">
        <v>1</v>
      </c>
    </row>
    <row r="17623" spans="1:8" x14ac:dyDescent="0.55000000000000004">
      <c r="A17623" s="33">
        <v>44282</v>
      </c>
      <c r="B17623" s="1" t="s">
        <v>53</v>
      </c>
      <c r="C17623">
        <v>1304</v>
      </c>
      <c r="D17623">
        <v>90972</v>
      </c>
      <c r="E17623" s="32">
        <v>1276</v>
      </c>
      <c r="F17623">
        <v>22</v>
      </c>
      <c r="G17623" s="32">
        <v>6</v>
      </c>
      <c r="H17623" s="32">
        <v>0</v>
      </c>
    </row>
    <row r="17624" spans="1:8" x14ac:dyDescent="0.55000000000000004">
      <c r="A17624" s="33">
        <v>44282</v>
      </c>
      <c r="B17624" s="1" t="s">
        <v>54</v>
      </c>
      <c r="C17624">
        <v>1953</v>
      </c>
      <c r="D17624">
        <v>24807</v>
      </c>
      <c r="E17624" s="32">
        <v>1924</v>
      </c>
      <c r="F17624">
        <v>22</v>
      </c>
      <c r="G17624" s="32">
        <v>0</v>
      </c>
      <c r="H17624" s="32">
        <v>0</v>
      </c>
    </row>
    <row r="17625" spans="1:8" x14ac:dyDescent="0.55000000000000004">
      <c r="A17625" s="33">
        <v>44282</v>
      </c>
      <c r="B17625" s="1" t="s">
        <v>55</v>
      </c>
      <c r="C17625">
        <v>1800</v>
      </c>
      <c r="D17625">
        <v>72126</v>
      </c>
      <c r="E17625" s="32">
        <v>1763</v>
      </c>
      <c r="F17625">
        <v>28</v>
      </c>
      <c r="G17625" s="32">
        <v>27</v>
      </c>
      <c r="H17625" s="32">
        <v>0</v>
      </c>
    </row>
    <row r="17626" spans="1:8" x14ac:dyDescent="0.55000000000000004">
      <c r="A17626" s="33">
        <v>44282</v>
      </c>
      <c r="B17626" s="1" t="s">
        <v>56</v>
      </c>
      <c r="C17626">
        <v>9175</v>
      </c>
      <c r="D17626">
        <v>161688</v>
      </c>
      <c r="E17626" s="32">
        <v>8472</v>
      </c>
      <c r="F17626">
        <v>127</v>
      </c>
      <c r="G17626" s="32">
        <v>582</v>
      </c>
      <c r="H17626" s="32">
        <v>3</v>
      </c>
    </row>
    <row r="17627" spans="1:8" x14ac:dyDescent="0.55000000000000004">
      <c r="A17627" s="33">
        <v>44283</v>
      </c>
      <c r="B17627" s="1" t="s">
        <v>7</v>
      </c>
      <c r="C17627">
        <v>20816</v>
      </c>
      <c r="D17627">
        <v>441400</v>
      </c>
      <c r="E17627" s="32">
        <v>19286</v>
      </c>
      <c r="F17627">
        <v>743</v>
      </c>
      <c r="G17627" s="32">
        <v>751</v>
      </c>
      <c r="H17627" s="32">
        <v>14</v>
      </c>
    </row>
    <row r="17628" spans="1:8" x14ac:dyDescent="0.55000000000000004">
      <c r="A17628" s="33">
        <v>44283</v>
      </c>
      <c r="B17628" s="1" t="s">
        <v>11</v>
      </c>
      <c r="C17628">
        <v>944</v>
      </c>
      <c r="D17628">
        <v>24324</v>
      </c>
      <c r="E17628" s="32">
        <v>860</v>
      </c>
      <c r="F17628">
        <v>20</v>
      </c>
      <c r="G17628" s="32">
        <v>64</v>
      </c>
      <c r="H17628" s="32">
        <v>1</v>
      </c>
    </row>
    <row r="17629" spans="1:8" x14ac:dyDescent="0.55000000000000004">
      <c r="A17629" s="33">
        <v>44283</v>
      </c>
      <c r="B17629" s="1" t="s">
        <v>12</v>
      </c>
      <c r="C17629">
        <v>608</v>
      </c>
      <c r="D17629">
        <v>42993</v>
      </c>
      <c r="E17629" s="32">
        <v>543</v>
      </c>
      <c r="F17629">
        <v>30</v>
      </c>
      <c r="G17629" s="32">
        <v>35</v>
      </c>
      <c r="H17629" s="32">
        <v>0</v>
      </c>
    </row>
    <row r="17630" spans="1:8" x14ac:dyDescent="0.55000000000000004">
      <c r="A17630" s="33">
        <v>44283</v>
      </c>
      <c r="B17630" s="1" t="s">
        <v>13</v>
      </c>
      <c r="C17630">
        <v>5529</v>
      </c>
      <c r="D17630">
        <v>86294</v>
      </c>
      <c r="E17630" s="32">
        <v>4223</v>
      </c>
      <c r="F17630">
        <v>29</v>
      </c>
      <c r="G17630" s="32">
        <v>1277</v>
      </c>
      <c r="H17630" s="32">
        <v>3</v>
      </c>
    </row>
    <row r="17631" spans="1:8" x14ac:dyDescent="0.55000000000000004">
      <c r="A17631" s="33">
        <v>44283</v>
      </c>
      <c r="B17631" s="1" t="s">
        <v>14</v>
      </c>
      <c r="C17631">
        <v>283</v>
      </c>
      <c r="D17631">
        <v>7420</v>
      </c>
      <c r="E17631" s="32">
        <v>268</v>
      </c>
      <c r="F17631">
        <v>6</v>
      </c>
      <c r="G17631" s="32">
        <v>9</v>
      </c>
      <c r="H17631" s="32">
        <v>0</v>
      </c>
    </row>
    <row r="17632" spans="1:8" x14ac:dyDescent="0.55000000000000004">
      <c r="A17632" s="33">
        <v>44283</v>
      </c>
      <c r="B17632" s="1" t="s">
        <v>15</v>
      </c>
      <c r="C17632">
        <v>865</v>
      </c>
      <c r="D17632">
        <v>32888</v>
      </c>
      <c r="E17632" s="32">
        <v>576</v>
      </c>
      <c r="F17632">
        <v>16</v>
      </c>
      <c r="G17632" s="32">
        <v>273</v>
      </c>
      <c r="H17632" s="32">
        <v>0</v>
      </c>
    </row>
    <row r="17633" spans="1:8" x14ac:dyDescent="0.55000000000000004">
      <c r="A17633" s="33">
        <v>44283</v>
      </c>
      <c r="B17633" s="1" t="s">
        <v>16</v>
      </c>
      <c r="C17633">
        <v>2415</v>
      </c>
      <c r="D17633">
        <v>141389</v>
      </c>
      <c r="E17633" s="32">
        <v>2025</v>
      </c>
      <c r="F17633">
        <v>110</v>
      </c>
      <c r="G17633" s="32">
        <v>280</v>
      </c>
      <c r="H17633" s="32">
        <v>11</v>
      </c>
    </row>
    <row r="17634" spans="1:8" x14ac:dyDescent="0.55000000000000004">
      <c r="A17634" s="33">
        <v>44283</v>
      </c>
      <c r="B17634" s="1" t="s">
        <v>17</v>
      </c>
      <c r="C17634">
        <v>6651</v>
      </c>
      <c r="D17634">
        <v>26008</v>
      </c>
      <c r="E17634" s="32">
        <v>6182</v>
      </c>
      <c r="F17634">
        <v>126</v>
      </c>
      <c r="G17634" s="32">
        <v>343</v>
      </c>
      <c r="H17634" s="32">
        <v>1</v>
      </c>
    </row>
    <row r="17635" spans="1:8" x14ac:dyDescent="0.55000000000000004">
      <c r="A17635" s="33">
        <v>44283</v>
      </c>
      <c r="B17635" s="1" t="s">
        <v>18</v>
      </c>
      <c r="C17635">
        <v>4545</v>
      </c>
      <c r="D17635">
        <v>170240</v>
      </c>
      <c r="E17635" s="32">
        <v>4315</v>
      </c>
      <c r="F17635">
        <v>70</v>
      </c>
      <c r="G17635" s="32">
        <v>160</v>
      </c>
      <c r="H17635" s="32">
        <v>2</v>
      </c>
    </row>
    <row r="17636" spans="1:8" x14ac:dyDescent="0.55000000000000004">
      <c r="A17636" s="33">
        <v>44283</v>
      </c>
      <c r="B17636" s="1" t="s">
        <v>19</v>
      </c>
      <c r="C17636">
        <v>4943</v>
      </c>
      <c r="D17636">
        <v>110174</v>
      </c>
      <c r="E17636" s="32">
        <v>4677</v>
      </c>
      <c r="F17636">
        <v>99</v>
      </c>
      <c r="G17636" s="32">
        <v>167</v>
      </c>
      <c r="H17636" s="32">
        <v>2</v>
      </c>
    </row>
    <row r="17637" spans="1:8" x14ac:dyDescent="0.55000000000000004">
      <c r="A17637" s="33">
        <v>44283</v>
      </c>
      <c r="B17637" s="1" t="s">
        <v>20</v>
      </c>
      <c r="C17637">
        <v>32467</v>
      </c>
      <c r="D17637">
        <v>635583</v>
      </c>
      <c r="E17637" s="32">
        <v>30420</v>
      </c>
      <c r="F17637">
        <v>699</v>
      </c>
      <c r="G17637" s="32">
        <v>1348</v>
      </c>
      <c r="H17637" s="32">
        <v>37</v>
      </c>
    </row>
    <row r="17638" spans="1:8" x14ac:dyDescent="0.55000000000000004">
      <c r="A17638" s="33">
        <v>44283</v>
      </c>
      <c r="B17638" s="1" t="s">
        <v>21</v>
      </c>
      <c r="C17638">
        <v>29337</v>
      </c>
      <c r="D17638">
        <v>470557</v>
      </c>
      <c r="E17638" s="32">
        <v>27680</v>
      </c>
      <c r="F17638">
        <v>560</v>
      </c>
      <c r="G17638" s="32">
        <v>1097</v>
      </c>
      <c r="H17638" s="32">
        <v>23</v>
      </c>
    </row>
    <row r="17639" spans="1:8" x14ac:dyDescent="0.55000000000000004">
      <c r="A17639" s="33">
        <v>44283</v>
      </c>
      <c r="B17639" s="1" t="s">
        <v>22</v>
      </c>
      <c r="C17639">
        <v>119974</v>
      </c>
      <c r="D17639">
        <v>1733095</v>
      </c>
      <c r="E17639" s="32">
        <v>114993</v>
      </c>
      <c r="F17639">
        <v>1725</v>
      </c>
      <c r="G17639" s="32">
        <v>3256</v>
      </c>
      <c r="H17639" s="32">
        <v>41</v>
      </c>
    </row>
    <row r="17640" spans="1:8" x14ac:dyDescent="0.55000000000000004">
      <c r="A17640" s="33">
        <v>44283</v>
      </c>
      <c r="B17640" s="1" t="s">
        <v>23</v>
      </c>
      <c r="C17640">
        <v>47745</v>
      </c>
      <c r="D17640">
        <v>680128</v>
      </c>
      <c r="E17640" s="32">
        <v>46069</v>
      </c>
      <c r="F17640">
        <v>777</v>
      </c>
      <c r="G17640" s="32">
        <v>899</v>
      </c>
      <c r="H17640" s="32">
        <v>24</v>
      </c>
    </row>
    <row r="17641" spans="1:8" x14ac:dyDescent="0.55000000000000004">
      <c r="A17641" s="33">
        <v>44283</v>
      </c>
      <c r="B17641" s="1" t="s">
        <v>24</v>
      </c>
      <c r="C17641">
        <v>1392</v>
      </c>
      <c r="D17641">
        <v>79987</v>
      </c>
      <c r="E17641" s="32">
        <v>1187</v>
      </c>
      <c r="F17641">
        <v>17</v>
      </c>
      <c r="G17641" s="32">
        <v>188</v>
      </c>
      <c r="H17641" s="32">
        <v>1</v>
      </c>
    </row>
    <row r="17642" spans="1:8" x14ac:dyDescent="0.55000000000000004">
      <c r="A17642" s="33">
        <v>44283</v>
      </c>
      <c r="B17642" s="1" t="s">
        <v>25</v>
      </c>
      <c r="C17642">
        <v>934</v>
      </c>
      <c r="D17642">
        <v>40917</v>
      </c>
      <c r="E17642" s="32">
        <v>884</v>
      </c>
      <c r="F17642">
        <v>28</v>
      </c>
      <c r="G17642" s="32">
        <v>22</v>
      </c>
      <c r="H17642" s="32">
        <v>1</v>
      </c>
    </row>
    <row r="17643" spans="1:8" x14ac:dyDescent="0.55000000000000004">
      <c r="A17643" s="33">
        <v>44283</v>
      </c>
      <c r="B17643" s="1" t="s">
        <v>26</v>
      </c>
      <c r="C17643">
        <v>1901</v>
      </c>
      <c r="D17643">
        <v>59370</v>
      </c>
      <c r="E17643" s="32">
        <v>1823</v>
      </c>
      <c r="F17643">
        <v>64</v>
      </c>
      <c r="G17643" s="32">
        <v>12</v>
      </c>
      <c r="H17643" s="32">
        <v>0</v>
      </c>
    </row>
    <row r="17644" spans="1:8" x14ac:dyDescent="0.55000000000000004">
      <c r="A17644" s="33">
        <v>44283</v>
      </c>
      <c r="B17644" s="1" t="s">
        <v>27</v>
      </c>
      <c r="C17644">
        <v>570</v>
      </c>
      <c r="D17644">
        <v>35047</v>
      </c>
      <c r="E17644" s="32">
        <v>523</v>
      </c>
      <c r="F17644">
        <v>25</v>
      </c>
      <c r="G17644" s="32">
        <v>22</v>
      </c>
      <c r="H17644" s="32">
        <v>0</v>
      </c>
    </row>
    <row r="17645" spans="1:8" x14ac:dyDescent="0.55000000000000004">
      <c r="A17645" s="33">
        <v>44283</v>
      </c>
      <c r="B17645" s="1" t="s">
        <v>28</v>
      </c>
      <c r="C17645">
        <v>956</v>
      </c>
      <c r="D17645">
        <v>30877</v>
      </c>
      <c r="E17645" s="32">
        <v>937</v>
      </c>
      <c r="F17645">
        <v>18</v>
      </c>
      <c r="G17645" s="32">
        <v>1</v>
      </c>
      <c r="H17645" s="32">
        <v>0</v>
      </c>
    </row>
    <row r="17646" spans="1:8" x14ac:dyDescent="0.55000000000000004">
      <c r="A17646" s="33">
        <v>44283</v>
      </c>
      <c r="B17646" s="1" t="s">
        <v>29</v>
      </c>
      <c r="C17646">
        <v>2711</v>
      </c>
      <c r="D17646">
        <v>112377</v>
      </c>
      <c r="E17646" s="32">
        <v>2483</v>
      </c>
      <c r="F17646">
        <v>41</v>
      </c>
      <c r="G17646" s="32">
        <v>198</v>
      </c>
      <c r="H17646" s="32">
        <v>0</v>
      </c>
    </row>
    <row r="17647" spans="1:8" x14ac:dyDescent="0.55000000000000004">
      <c r="A17647" s="33">
        <v>44283</v>
      </c>
      <c r="B17647" s="1" t="s">
        <v>30</v>
      </c>
      <c r="C17647">
        <v>4921</v>
      </c>
      <c r="D17647">
        <v>156233</v>
      </c>
      <c r="E17647" s="32">
        <v>4675</v>
      </c>
      <c r="F17647">
        <v>123</v>
      </c>
      <c r="G17647" s="32">
        <v>123</v>
      </c>
      <c r="H17647" s="32">
        <v>3</v>
      </c>
    </row>
    <row r="17648" spans="1:8" x14ac:dyDescent="0.55000000000000004">
      <c r="A17648" s="33">
        <v>44283</v>
      </c>
      <c r="B17648" s="1" t="s">
        <v>31</v>
      </c>
      <c r="C17648">
        <v>5642</v>
      </c>
      <c r="D17648">
        <v>237667</v>
      </c>
      <c r="E17648" s="32">
        <v>5286</v>
      </c>
      <c r="F17648">
        <v>115</v>
      </c>
      <c r="G17648" s="32">
        <v>241</v>
      </c>
      <c r="H17648" s="32">
        <v>2</v>
      </c>
    </row>
    <row r="17649" spans="1:8" x14ac:dyDescent="0.55000000000000004">
      <c r="A17649" s="33">
        <v>44283</v>
      </c>
      <c r="B17649" s="1" t="s">
        <v>32</v>
      </c>
      <c r="C17649">
        <v>27083</v>
      </c>
      <c r="D17649">
        <v>451860</v>
      </c>
      <c r="E17649" s="32">
        <v>25919</v>
      </c>
      <c r="F17649">
        <v>575</v>
      </c>
      <c r="G17649" s="32">
        <v>589</v>
      </c>
      <c r="H17649" s="32">
        <v>9</v>
      </c>
    </row>
    <row r="17650" spans="1:8" x14ac:dyDescent="0.55000000000000004">
      <c r="A17650" s="33">
        <v>44283</v>
      </c>
      <c r="B17650" s="1" t="s">
        <v>33</v>
      </c>
      <c r="C17650">
        <v>2708</v>
      </c>
      <c r="D17650">
        <v>76136</v>
      </c>
      <c r="E17650" s="32">
        <v>2615</v>
      </c>
      <c r="F17650">
        <v>70</v>
      </c>
      <c r="G17650" s="32">
        <v>103</v>
      </c>
      <c r="H17650" s="32">
        <v>3</v>
      </c>
    </row>
    <row r="17651" spans="1:8" x14ac:dyDescent="0.55000000000000004">
      <c r="A17651" s="33">
        <v>44283</v>
      </c>
      <c r="B17651" s="1" t="s">
        <v>34</v>
      </c>
      <c r="C17651">
        <v>2734</v>
      </c>
      <c r="D17651">
        <v>85844</v>
      </c>
      <c r="E17651" s="32">
        <v>2598</v>
      </c>
      <c r="F17651">
        <v>54</v>
      </c>
      <c r="G17651" s="32">
        <v>82</v>
      </c>
      <c r="H17651" s="32">
        <v>4</v>
      </c>
    </row>
    <row r="17652" spans="1:8" x14ac:dyDescent="0.55000000000000004">
      <c r="A17652" s="33">
        <v>44283</v>
      </c>
      <c r="B17652" s="1" t="s">
        <v>35</v>
      </c>
      <c r="C17652">
        <v>9337</v>
      </c>
      <c r="D17652">
        <v>172896</v>
      </c>
      <c r="E17652" s="32">
        <v>9027</v>
      </c>
      <c r="F17652">
        <v>168</v>
      </c>
      <c r="G17652" s="32">
        <v>147</v>
      </c>
      <c r="H17652" s="32">
        <v>2</v>
      </c>
    </row>
    <row r="17653" spans="1:8" x14ac:dyDescent="0.55000000000000004">
      <c r="A17653" s="33">
        <v>44283</v>
      </c>
      <c r="B17653" s="1" t="s">
        <v>36</v>
      </c>
      <c r="C17653">
        <v>50957</v>
      </c>
      <c r="D17653">
        <v>1020364</v>
      </c>
      <c r="E17653" s="32">
        <v>47050</v>
      </c>
      <c r="F17653">
        <v>1176</v>
      </c>
      <c r="G17653" s="32">
        <v>2323</v>
      </c>
      <c r="H17653" s="32">
        <v>71</v>
      </c>
    </row>
    <row r="17654" spans="1:8" x14ac:dyDescent="0.55000000000000004">
      <c r="A17654" s="33">
        <v>44283</v>
      </c>
      <c r="B17654" s="1" t="s">
        <v>37</v>
      </c>
      <c r="C17654">
        <v>19510</v>
      </c>
      <c r="D17654">
        <v>290520</v>
      </c>
      <c r="E17654" s="32">
        <v>18009</v>
      </c>
      <c r="F17654">
        <v>584</v>
      </c>
      <c r="G17654" s="32">
        <v>917</v>
      </c>
      <c r="H17654" s="32">
        <v>60</v>
      </c>
    </row>
    <row r="17655" spans="1:8" x14ac:dyDescent="0.55000000000000004">
      <c r="A17655" s="33">
        <v>44283</v>
      </c>
      <c r="B17655" s="1" t="s">
        <v>38</v>
      </c>
      <c r="C17655">
        <v>3660</v>
      </c>
      <c r="D17655">
        <v>93746</v>
      </c>
      <c r="E17655" s="32">
        <v>3414</v>
      </c>
      <c r="F17655">
        <v>53</v>
      </c>
      <c r="G17655" s="32">
        <v>193</v>
      </c>
      <c r="H17655" s="32">
        <v>4</v>
      </c>
    </row>
    <row r="17656" spans="1:8" x14ac:dyDescent="0.55000000000000004">
      <c r="A17656" s="33">
        <v>44283</v>
      </c>
      <c r="B17656" s="1" t="s">
        <v>39</v>
      </c>
      <c r="C17656">
        <v>1248</v>
      </c>
      <c r="D17656">
        <v>26281</v>
      </c>
      <c r="E17656" s="32">
        <v>1143</v>
      </c>
      <c r="F17656">
        <v>18</v>
      </c>
      <c r="G17656" s="32">
        <v>63</v>
      </c>
      <c r="H17656" s="32">
        <v>1</v>
      </c>
    </row>
    <row r="17657" spans="1:8" x14ac:dyDescent="0.55000000000000004">
      <c r="A17657" s="33">
        <v>44283</v>
      </c>
      <c r="B17657" s="1" t="s">
        <v>40</v>
      </c>
      <c r="C17657">
        <v>211</v>
      </c>
      <c r="D17657">
        <v>46270</v>
      </c>
      <c r="E17657" s="32">
        <v>205</v>
      </c>
      <c r="F17657">
        <v>2</v>
      </c>
      <c r="G17657" s="32">
        <v>1</v>
      </c>
      <c r="H17657" s="32">
        <v>0</v>
      </c>
    </row>
    <row r="17658" spans="1:8" x14ac:dyDescent="0.55000000000000004">
      <c r="A17658" s="33">
        <v>44283</v>
      </c>
      <c r="B17658" s="1" t="s">
        <v>41</v>
      </c>
      <c r="C17658">
        <v>286</v>
      </c>
      <c r="D17658">
        <v>17590</v>
      </c>
      <c r="E17658" s="32">
        <v>285</v>
      </c>
      <c r="F17658">
        <v>0</v>
      </c>
      <c r="G17658" s="32">
        <v>1</v>
      </c>
      <c r="H17658" s="32">
        <v>0</v>
      </c>
    </row>
    <row r="17659" spans="1:8" x14ac:dyDescent="0.55000000000000004">
      <c r="A17659" s="33">
        <v>44283</v>
      </c>
      <c r="B17659" s="1" t="s">
        <v>42</v>
      </c>
      <c r="C17659">
        <v>2645</v>
      </c>
      <c r="D17659">
        <v>78444</v>
      </c>
      <c r="E17659" s="32">
        <v>2524</v>
      </c>
      <c r="F17659">
        <v>35</v>
      </c>
      <c r="G17659" s="32">
        <v>76</v>
      </c>
      <c r="H17659" s="32">
        <v>4</v>
      </c>
    </row>
    <row r="17660" spans="1:8" x14ac:dyDescent="0.55000000000000004">
      <c r="A17660" s="33">
        <v>44283</v>
      </c>
      <c r="B17660" s="1" t="s">
        <v>43</v>
      </c>
      <c r="C17660">
        <v>5114</v>
      </c>
      <c r="D17660">
        <v>178091</v>
      </c>
      <c r="E17660" s="32">
        <v>4957</v>
      </c>
      <c r="F17660">
        <v>106</v>
      </c>
      <c r="G17660" s="32">
        <v>44</v>
      </c>
      <c r="H17660" s="32">
        <v>0</v>
      </c>
    </row>
    <row r="17661" spans="1:8" x14ac:dyDescent="0.55000000000000004">
      <c r="A17661" s="33">
        <v>44283</v>
      </c>
      <c r="B17661" s="1" t="s">
        <v>44</v>
      </c>
      <c r="C17661">
        <v>1406</v>
      </c>
      <c r="D17661">
        <v>66920</v>
      </c>
      <c r="E17661" s="32">
        <v>1348</v>
      </c>
      <c r="F17661">
        <v>43</v>
      </c>
      <c r="G17661" s="32">
        <v>15</v>
      </c>
      <c r="H17661" s="32">
        <v>0</v>
      </c>
    </row>
    <row r="17662" spans="1:8" x14ac:dyDescent="0.55000000000000004">
      <c r="A17662" s="33">
        <v>44283</v>
      </c>
      <c r="B17662" s="1" t="s">
        <v>45</v>
      </c>
      <c r="C17662">
        <v>517</v>
      </c>
      <c r="D17662">
        <v>31485</v>
      </c>
      <c r="E17662" s="32">
        <v>443</v>
      </c>
      <c r="F17662">
        <v>18</v>
      </c>
      <c r="G17662" s="32">
        <v>56</v>
      </c>
      <c r="H17662" s="32">
        <v>2</v>
      </c>
    </row>
    <row r="17663" spans="1:8" x14ac:dyDescent="0.55000000000000004">
      <c r="A17663" s="33">
        <v>44283</v>
      </c>
      <c r="B17663" s="1" t="s">
        <v>46</v>
      </c>
      <c r="C17663">
        <v>789</v>
      </c>
      <c r="D17663">
        <v>50214</v>
      </c>
      <c r="E17663" s="32">
        <v>750</v>
      </c>
      <c r="F17663">
        <v>18</v>
      </c>
      <c r="G17663" s="32">
        <v>24</v>
      </c>
      <c r="H17663" s="32">
        <v>1</v>
      </c>
    </row>
    <row r="17664" spans="1:8" x14ac:dyDescent="0.55000000000000004">
      <c r="A17664" s="33">
        <v>44283</v>
      </c>
      <c r="B17664" s="1" t="s">
        <v>47</v>
      </c>
      <c r="C17664">
        <v>1278</v>
      </c>
      <c r="D17664">
        <v>38370</v>
      </c>
      <c r="E17664" s="32">
        <v>1049</v>
      </c>
      <c r="F17664">
        <v>24</v>
      </c>
      <c r="G17664" s="32">
        <v>205</v>
      </c>
      <c r="H17664" s="32">
        <v>0</v>
      </c>
    </row>
    <row r="17665" spans="1:8" x14ac:dyDescent="0.55000000000000004">
      <c r="A17665" s="33">
        <v>44283</v>
      </c>
      <c r="B17665" s="1" t="s">
        <v>48</v>
      </c>
      <c r="C17665">
        <v>914</v>
      </c>
      <c r="D17665">
        <v>7434</v>
      </c>
      <c r="E17665" s="32">
        <v>886</v>
      </c>
      <c r="F17665">
        <v>19</v>
      </c>
      <c r="G17665" s="32">
        <v>9</v>
      </c>
      <c r="H17665" s="32">
        <v>3</v>
      </c>
    </row>
    <row r="17666" spans="1:8" x14ac:dyDescent="0.55000000000000004">
      <c r="A17666" s="33">
        <v>44283</v>
      </c>
      <c r="B17666" s="1" t="s">
        <v>49</v>
      </c>
      <c r="C17666">
        <v>18919</v>
      </c>
      <c r="D17666">
        <v>502328</v>
      </c>
      <c r="E17666" s="32">
        <v>18194</v>
      </c>
      <c r="F17666">
        <v>331</v>
      </c>
      <c r="G17666" s="32">
        <v>394</v>
      </c>
      <c r="H17666" s="32">
        <v>7</v>
      </c>
    </row>
    <row r="17667" spans="1:8" x14ac:dyDescent="0.55000000000000004">
      <c r="A17667" s="33">
        <v>44283</v>
      </c>
      <c r="B17667" s="1" t="s">
        <v>50</v>
      </c>
      <c r="C17667">
        <v>1181</v>
      </c>
      <c r="D17667">
        <v>31452</v>
      </c>
      <c r="E17667" s="32">
        <v>1147</v>
      </c>
      <c r="F17667">
        <v>12</v>
      </c>
      <c r="G17667" s="32">
        <v>42</v>
      </c>
      <c r="H17667" s="32">
        <v>1</v>
      </c>
    </row>
    <row r="17668" spans="1:8" x14ac:dyDescent="0.55000000000000004">
      <c r="A17668" s="33">
        <v>44283</v>
      </c>
      <c r="B17668" s="1" t="s">
        <v>51</v>
      </c>
      <c r="C17668">
        <v>1627</v>
      </c>
      <c r="D17668">
        <v>76151</v>
      </c>
      <c r="E17668" s="32">
        <v>1577</v>
      </c>
      <c r="F17668">
        <v>38</v>
      </c>
      <c r="G17668" s="32">
        <v>14</v>
      </c>
      <c r="H17668" s="32">
        <v>0</v>
      </c>
    </row>
    <row r="17669" spans="1:8" x14ac:dyDescent="0.55000000000000004">
      <c r="A17669" s="33">
        <v>44283</v>
      </c>
      <c r="B17669" s="1" t="s">
        <v>52</v>
      </c>
      <c r="C17669">
        <v>3495</v>
      </c>
      <c r="D17669">
        <v>57975</v>
      </c>
      <c r="E17669" s="32">
        <v>3405</v>
      </c>
      <c r="F17669">
        <v>74</v>
      </c>
      <c r="G17669" s="32">
        <v>21</v>
      </c>
      <c r="H17669" s="32">
        <v>1</v>
      </c>
    </row>
    <row r="17670" spans="1:8" x14ac:dyDescent="0.55000000000000004">
      <c r="A17670" s="33">
        <v>44283</v>
      </c>
      <c r="B17670" s="1" t="s">
        <v>53</v>
      </c>
      <c r="C17670">
        <v>1305</v>
      </c>
      <c r="D17670">
        <v>91000</v>
      </c>
      <c r="E17670" s="32">
        <v>1277</v>
      </c>
      <c r="F17670">
        <v>22</v>
      </c>
      <c r="G17670" s="32">
        <v>6</v>
      </c>
      <c r="H17670" s="32">
        <v>0</v>
      </c>
    </row>
    <row r="17671" spans="1:8" x14ac:dyDescent="0.55000000000000004">
      <c r="A17671" s="33">
        <v>44283</v>
      </c>
      <c r="B17671" s="1" t="s">
        <v>54</v>
      </c>
      <c r="C17671">
        <v>1954</v>
      </c>
      <c r="D17671">
        <v>24807</v>
      </c>
      <c r="E17671" s="32">
        <v>1924</v>
      </c>
      <c r="F17671">
        <v>22</v>
      </c>
      <c r="G17671" s="32">
        <v>1</v>
      </c>
      <c r="H17671" s="32">
        <v>0</v>
      </c>
    </row>
    <row r="17672" spans="1:8" x14ac:dyDescent="0.55000000000000004">
      <c r="A17672" s="33">
        <v>44283</v>
      </c>
      <c r="B17672" s="1" t="s">
        <v>55</v>
      </c>
      <c r="C17672">
        <v>1812</v>
      </c>
      <c r="D17672">
        <v>72126</v>
      </c>
      <c r="E17672" s="32">
        <v>1763</v>
      </c>
      <c r="F17672">
        <v>28</v>
      </c>
      <c r="G17672" s="32">
        <v>37</v>
      </c>
      <c r="H17672" s="32">
        <v>0</v>
      </c>
    </row>
    <row r="17673" spans="1:8" x14ac:dyDescent="0.55000000000000004">
      <c r="A17673" s="33">
        <v>44283</v>
      </c>
      <c r="B17673" s="1" t="s">
        <v>56</v>
      </c>
      <c r="C17673">
        <v>9242</v>
      </c>
      <c r="D17673">
        <v>161688</v>
      </c>
      <c r="E17673" s="32">
        <v>8512</v>
      </c>
      <c r="F17673">
        <v>127</v>
      </c>
      <c r="G17673" s="32">
        <v>609</v>
      </c>
      <c r="H17673" s="32">
        <v>3</v>
      </c>
    </row>
    <row r="17674" spans="1:8" x14ac:dyDescent="0.55000000000000004">
      <c r="A17674" s="33">
        <v>44284</v>
      </c>
      <c r="B17674" s="1" t="s">
        <v>7</v>
      </c>
      <c r="C17674">
        <v>20862</v>
      </c>
      <c r="D17674">
        <v>442490</v>
      </c>
      <c r="E17674" s="32">
        <v>19345</v>
      </c>
      <c r="F17674">
        <v>744</v>
      </c>
      <c r="G17674" s="32">
        <v>787</v>
      </c>
      <c r="H17674" s="32">
        <v>15</v>
      </c>
    </row>
    <row r="17675" spans="1:8" x14ac:dyDescent="0.55000000000000004">
      <c r="A17675" s="33">
        <v>44284</v>
      </c>
      <c r="B17675" s="1" t="s">
        <v>11</v>
      </c>
      <c r="C17675">
        <v>944</v>
      </c>
      <c r="D17675">
        <v>24574</v>
      </c>
      <c r="E17675" s="32">
        <v>867</v>
      </c>
      <c r="F17675">
        <v>20</v>
      </c>
      <c r="G17675" s="32">
        <v>57</v>
      </c>
      <c r="H17675" s="32">
        <v>0</v>
      </c>
    </row>
    <row r="17676" spans="1:8" x14ac:dyDescent="0.55000000000000004">
      <c r="A17676" s="33">
        <v>44284</v>
      </c>
      <c r="B17676" s="1" t="s">
        <v>12</v>
      </c>
      <c r="C17676">
        <v>609</v>
      </c>
      <c r="D17676">
        <v>43225</v>
      </c>
      <c r="E17676" s="32">
        <v>549</v>
      </c>
      <c r="F17676">
        <v>30</v>
      </c>
      <c r="G17676" s="32">
        <v>30</v>
      </c>
      <c r="H17676" s="32">
        <v>0</v>
      </c>
    </row>
    <row r="17677" spans="1:8" x14ac:dyDescent="0.55000000000000004">
      <c r="A17677" s="33">
        <v>44284</v>
      </c>
      <c r="B17677" s="1" t="s">
        <v>13</v>
      </c>
      <c r="C17677">
        <v>5654</v>
      </c>
      <c r="D17677">
        <v>87357</v>
      </c>
      <c r="E17677" s="32">
        <v>4260</v>
      </c>
      <c r="F17677">
        <v>30</v>
      </c>
      <c r="G17677" s="32">
        <v>1364</v>
      </c>
      <c r="H17677" s="32">
        <v>10</v>
      </c>
    </row>
    <row r="17678" spans="1:8" x14ac:dyDescent="0.55000000000000004">
      <c r="A17678" s="33">
        <v>44284</v>
      </c>
      <c r="B17678" s="1" t="s">
        <v>14</v>
      </c>
      <c r="C17678">
        <v>283</v>
      </c>
      <c r="D17678">
        <v>7572</v>
      </c>
      <c r="E17678" s="32">
        <v>268</v>
      </c>
      <c r="F17678">
        <v>6</v>
      </c>
      <c r="G17678" s="32">
        <v>9</v>
      </c>
      <c r="H17678" s="32">
        <v>0</v>
      </c>
    </row>
    <row r="17679" spans="1:8" x14ac:dyDescent="0.55000000000000004">
      <c r="A17679" s="33">
        <v>44284</v>
      </c>
      <c r="B17679" s="1" t="s">
        <v>15</v>
      </c>
      <c r="C17679">
        <v>888</v>
      </c>
      <c r="D17679">
        <v>34310</v>
      </c>
      <c r="E17679" s="32">
        <v>584</v>
      </c>
      <c r="F17679">
        <v>16</v>
      </c>
      <c r="G17679" s="32">
        <v>288</v>
      </c>
      <c r="H17679" s="32">
        <v>0</v>
      </c>
    </row>
    <row r="17680" spans="1:8" x14ac:dyDescent="0.55000000000000004">
      <c r="A17680" s="33">
        <v>44284</v>
      </c>
      <c r="B17680" s="1" t="s">
        <v>16</v>
      </c>
      <c r="C17680">
        <v>2473</v>
      </c>
      <c r="D17680">
        <v>146130</v>
      </c>
      <c r="E17680" s="32">
        <v>2082</v>
      </c>
      <c r="F17680">
        <v>110</v>
      </c>
      <c r="G17680" s="32">
        <v>281</v>
      </c>
      <c r="H17680" s="32">
        <v>10</v>
      </c>
    </row>
    <row r="17681" spans="1:8" x14ac:dyDescent="0.55000000000000004">
      <c r="A17681" s="33">
        <v>44284</v>
      </c>
      <c r="B17681" s="1" t="s">
        <v>17</v>
      </c>
      <c r="C17681">
        <v>6674</v>
      </c>
      <c r="D17681">
        <v>26346</v>
      </c>
      <c r="E17681" s="32">
        <v>6231</v>
      </c>
      <c r="F17681">
        <v>126</v>
      </c>
      <c r="G17681" s="32">
        <v>317</v>
      </c>
      <c r="H17681" s="32">
        <v>1</v>
      </c>
    </row>
    <row r="17682" spans="1:8" x14ac:dyDescent="0.55000000000000004">
      <c r="A17682" s="33">
        <v>44284</v>
      </c>
      <c r="B17682" s="1" t="s">
        <v>18</v>
      </c>
      <c r="C17682">
        <v>4561</v>
      </c>
      <c r="D17682">
        <v>170669</v>
      </c>
      <c r="E17682" s="32">
        <v>4326</v>
      </c>
      <c r="F17682">
        <v>70</v>
      </c>
      <c r="G17682" s="32">
        <v>165</v>
      </c>
      <c r="H17682" s="32">
        <v>2</v>
      </c>
    </row>
    <row r="17683" spans="1:8" x14ac:dyDescent="0.55000000000000004">
      <c r="A17683" s="33">
        <v>44284</v>
      </c>
      <c r="B17683" s="1" t="s">
        <v>19</v>
      </c>
      <c r="C17683">
        <v>4963</v>
      </c>
      <c r="D17683">
        <v>111044</v>
      </c>
      <c r="E17683" s="32">
        <v>4688</v>
      </c>
      <c r="F17683">
        <v>99</v>
      </c>
      <c r="G17683" s="32">
        <v>176</v>
      </c>
      <c r="H17683" s="32">
        <v>3</v>
      </c>
    </row>
    <row r="17684" spans="1:8" x14ac:dyDescent="0.55000000000000004">
      <c r="A17684" s="33">
        <v>44284</v>
      </c>
      <c r="B17684" s="1" t="s">
        <v>20</v>
      </c>
      <c r="C17684">
        <v>32569</v>
      </c>
      <c r="D17684">
        <v>650639</v>
      </c>
      <c r="E17684" s="32">
        <v>30481</v>
      </c>
      <c r="F17684">
        <v>699</v>
      </c>
      <c r="G17684" s="32">
        <v>1389</v>
      </c>
      <c r="H17684" s="32">
        <v>37</v>
      </c>
    </row>
    <row r="17685" spans="1:8" x14ac:dyDescent="0.55000000000000004">
      <c r="A17685" s="33">
        <v>44284</v>
      </c>
      <c r="B17685" s="1" t="s">
        <v>21</v>
      </c>
      <c r="C17685">
        <v>29447</v>
      </c>
      <c r="D17685">
        <v>472210</v>
      </c>
      <c r="E17685" s="32">
        <v>27754</v>
      </c>
      <c r="F17685">
        <v>563</v>
      </c>
      <c r="G17685" s="32">
        <v>1130</v>
      </c>
      <c r="H17685" s="32">
        <v>24</v>
      </c>
    </row>
    <row r="17686" spans="1:8" x14ac:dyDescent="0.55000000000000004">
      <c r="A17686" s="33">
        <v>44284</v>
      </c>
      <c r="B17686" s="1" t="s">
        <v>22</v>
      </c>
      <c r="C17686">
        <v>120208</v>
      </c>
      <c r="D17686">
        <v>1743354</v>
      </c>
      <c r="E17686" s="32">
        <v>115381</v>
      </c>
      <c r="F17686">
        <v>1737</v>
      </c>
      <c r="G17686" s="32">
        <v>3090</v>
      </c>
      <c r="H17686" s="32">
        <v>40</v>
      </c>
    </row>
    <row r="17687" spans="1:8" x14ac:dyDescent="0.55000000000000004">
      <c r="A17687" s="33">
        <v>44284</v>
      </c>
      <c r="B17687" s="1" t="s">
        <v>23</v>
      </c>
      <c r="C17687">
        <v>47838</v>
      </c>
      <c r="D17687">
        <v>686151</v>
      </c>
      <c r="E17687" s="32">
        <v>46206</v>
      </c>
      <c r="F17687">
        <v>777</v>
      </c>
      <c r="G17687" s="32">
        <v>855</v>
      </c>
      <c r="H17687" s="32">
        <v>23</v>
      </c>
    </row>
    <row r="17688" spans="1:8" x14ac:dyDescent="0.55000000000000004">
      <c r="A17688" s="33">
        <v>44284</v>
      </c>
      <c r="B17688" s="1" t="s">
        <v>24</v>
      </c>
      <c r="C17688">
        <v>1400</v>
      </c>
      <c r="D17688">
        <v>80512</v>
      </c>
      <c r="E17688" s="32">
        <v>1216</v>
      </c>
      <c r="F17688">
        <v>18</v>
      </c>
      <c r="G17688" s="32">
        <v>166</v>
      </c>
      <c r="H17688" s="32">
        <v>1</v>
      </c>
    </row>
    <row r="17689" spans="1:8" x14ac:dyDescent="0.55000000000000004">
      <c r="A17689" s="33">
        <v>44284</v>
      </c>
      <c r="B17689" s="1" t="s">
        <v>25</v>
      </c>
      <c r="C17689">
        <v>933</v>
      </c>
      <c r="D17689">
        <v>41148</v>
      </c>
      <c r="E17689" s="32">
        <v>886</v>
      </c>
      <c r="F17689">
        <v>28</v>
      </c>
      <c r="G17689" s="32">
        <v>19</v>
      </c>
      <c r="H17689" s="32">
        <v>1</v>
      </c>
    </row>
    <row r="17690" spans="1:8" x14ac:dyDescent="0.55000000000000004">
      <c r="A17690" s="33">
        <v>44284</v>
      </c>
      <c r="B17690" s="1" t="s">
        <v>26</v>
      </c>
      <c r="C17690">
        <v>1901</v>
      </c>
      <c r="D17690">
        <v>59387</v>
      </c>
      <c r="E17690" s="32">
        <v>1823</v>
      </c>
      <c r="F17690">
        <v>64</v>
      </c>
      <c r="G17690" s="32">
        <v>12</v>
      </c>
      <c r="H17690" s="32">
        <v>0</v>
      </c>
    </row>
    <row r="17691" spans="1:8" x14ac:dyDescent="0.55000000000000004">
      <c r="A17691" s="33">
        <v>44284</v>
      </c>
      <c r="B17691" s="1" t="s">
        <v>27</v>
      </c>
      <c r="C17691">
        <v>573</v>
      </c>
      <c r="D17691">
        <v>35097</v>
      </c>
      <c r="E17691" s="32">
        <v>524</v>
      </c>
      <c r="F17691">
        <v>25</v>
      </c>
      <c r="G17691" s="32">
        <v>24</v>
      </c>
      <c r="H17691" s="32">
        <v>0</v>
      </c>
    </row>
    <row r="17692" spans="1:8" x14ac:dyDescent="0.55000000000000004">
      <c r="A17692" s="33">
        <v>44284</v>
      </c>
      <c r="B17692" s="1" t="s">
        <v>28</v>
      </c>
      <c r="C17692">
        <v>962</v>
      </c>
      <c r="D17692">
        <v>30877</v>
      </c>
      <c r="E17692" s="32">
        <v>938</v>
      </c>
      <c r="F17692">
        <v>19</v>
      </c>
      <c r="G17692" s="32">
        <v>5</v>
      </c>
      <c r="H17692" s="32">
        <v>0</v>
      </c>
    </row>
    <row r="17693" spans="1:8" x14ac:dyDescent="0.55000000000000004">
      <c r="A17693" s="33">
        <v>44284</v>
      </c>
      <c r="B17693" s="1" t="s">
        <v>29</v>
      </c>
      <c r="C17693">
        <v>2731</v>
      </c>
      <c r="D17693">
        <v>114683</v>
      </c>
      <c r="E17693" s="32">
        <v>2496</v>
      </c>
      <c r="F17693">
        <v>41</v>
      </c>
      <c r="G17693" s="32">
        <v>216</v>
      </c>
      <c r="H17693" s="32">
        <v>0</v>
      </c>
    </row>
    <row r="17694" spans="1:8" x14ac:dyDescent="0.55000000000000004">
      <c r="A17694" s="33">
        <v>44284</v>
      </c>
      <c r="B17694" s="1" t="s">
        <v>30</v>
      </c>
      <c r="C17694">
        <v>4926</v>
      </c>
      <c r="D17694">
        <v>156251</v>
      </c>
      <c r="E17694" s="32">
        <v>4685</v>
      </c>
      <c r="F17694">
        <v>124</v>
      </c>
      <c r="G17694" s="32">
        <v>117</v>
      </c>
      <c r="H17694" s="32">
        <v>2</v>
      </c>
    </row>
    <row r="17695" spans="1:8" x14ac:dyDescent="0.55000000000000004">
      <c r="A17695" s="33">
        <v>44284</v>
      </c>
      <c r="B17695" s="1" t="s">
        <v>31</v>
      </c>
      <c r="C17695">
        <v>5658</v>
      </c>
      <c r="D17695">
        <v>241982</v>
      </c>
      <c r="E17695" s="32">
        <v>5343</v>
      </c>
      <c r="F17695">
        <v>115</v>
      </c>
      <c r="G17695" s="32">
        <v>200</v>
      </c>
      <c r="H17695" s="32">
        <v>2</v>
      </c>
    </row>
    <row r="17696" spans="1:8" x14ac:dyDescent="0.55000000000000004">
      <c r="A17696" s="33">
        <v>44284</v>
      </c>
      <c r="B17696" s="1" t="s">
        <v>32</v>
      </c>
      <c r="C17696">
        <v>27169</v>
      </c>
      <c r="D17696">
        <v>457264</v>
      </c>
      <c r="E17696" s="32">
        <v>25956</v>
      </c>
      <c r="F17696">
        <v>575</v>
      </c>
      <c r="G17696" s="32">
        <v>638</v>
      </c>
      <c r="H17696" s="32">
        <v>9</v>
      </c>
    </row>
    <row r="17697" spans="1:8" x14ac:dyDescent="0.55000000000000004">
      <c r="A17697" s="33">
        <v>44284</v>
      </c>
      <c r="B17697" s="1" t="s">
        <v>33</v>
      </c>
      <c r="C17697">
        <v>2717</v>
      </c>
      <c r="D17697">
        <v>76136</v>
      </c>
      <c r="E17697" s="32">
        <v>2620</v>
      </c>
      <c r="F17697">
        <v>70</v>
      </c>
      <c r="G17697" s="32">
        <v>107</v>
      </c>
      <c r="H17697" s="32">
        <v>3</v>
      </c>
    </row>
    <row r="17698" spans="1:8" x14ac:dyDescent="0.55000000000000004">
      <c r="A17698" s="33">
        <v>44284</v>
      </c>
      <c r="B17698" s="1" t="s">
        <v>34</v>
      </c>
      <c r="C17698">
        <v>2740</v>
      </c>
      <c r="D17698">
        <v>85893</v>
      </c>
      <c r="E17698" s="32">
        <v>2604</v>
      </c>
      <c r="F17698">
        <v>54</v>
      </c>
      <c r="G17698" s="32">
        <v>82</v>
      </c>
      <c r="H17698" s="32">
        <v>4</v>
      </c>
    </row>
    <row r="17699" spans="1:8" x14ac:dyDescent="0.55000000000000004">
      <c r="A17699" s="33">
        <v>44284</v>
      </c>
      <c r="B17699" s="1" t="s">
        <v>35</v>
      </c>
      <c r="C17699">
        <v>9415</v>
      </c>
      <c r="D17699">
        <v>174407</v>
      </c>
      <c r="E17699" s="32">
        <v>9058</v>
      </c>
      <c r="F17699">
        <v>168</v>
      </c>
      <c r="G17699" s="32">
        <v>194</v>
      </c>
      <c r="H17699" s="32">
        <v>2</v>
      </c>
    </row>
    <row r="17700" spans="1:8" x14ac:dyDescent="0.55000000000000004">
      <c r="A17700" s="33">
        <v>44284</v>
      </c>
      <c r="B17700" s="1" t="s">
        <v>36</v>
      </c>
      <c r="C17700">
        <v>51170</v>
      </c>
      <c r="D17700">
        <v>1028023</v>
      </c>
      <c r="E17700" s="32">
        <v>47115</v>
      </c>
      <c r="F17700">
        <v>1178</v>
      </c>
      <c r="G17700" s="32">
        <v>2465</v>
      </c>
      <c r="H17700" s="32">
        <v>83</v>
      </c>
    </row>
    <row r="17701" spans="1:8" x14ac:dyDescent="0.55000000000000004">
      <c r="A17701" s="33">
        <v>44284</v>
      </c>
      <c r="B17701" s="1" t="s">
        <v>37</v>
      </c>
      <c r="C17701">
        <v>19603</v>
      </c>
      <c r="D17701">
        <v>291766</v>
      </c>
      <c r="E17701" s="32">
        <v>18010</v>
      </c>
      <c r="F17701">
        <v>584</v>
      </c>
      <c r="G17701" s="32">
        <v>1009</v>
      </c>
      <c r="H17701" s="32">
        <v>64</v>
      </c>
    </row>
    <row r="17702" spans="1:8" x14ac:dyDescent="0.55000000000000004">
      <c r="A17702" s="33">
        <v>44284</v>
      </c>
      <c r="B17702" s="1" t="s">
        <v>38</v>
      </c>
      <c r="C17702">
        <v>3678</v>
      </c>
      <c r="D17702">
        <v>94777</v>
      </c>
      <c r="E17702" s="32">
        <v>3421</v>
      </c>
      <c r="F17702">
        <v>54</v>
      </c>
      <c r="G17702" s="32">
        <v>203</v>
      </c>
      <c r="H17702" s="32">
        <v>4</v>
      </c>
    </row>
    <row r="17703" spans="1:8" x14ac:dyDescent="0.55000000000000004">
      <c r="A17703" s="33">
        <v>44284</v>
      </c>
      <c r="B17703" s="1" t="s">
        <v>39</v>
      </c>
      <c r="C17703">
        <v>1257</v>
      </c>
      <c r="D17703">
        <v>26382</v>
      </c>
      <c r="E17703" s="32">
        <v>1147</v>
      </c>
      <c r="F17703">
        <v>18</v>
      </c>
      <c r="G17703" s="32">
        <v>68</v>
      </c>
      <c r="H17703" s="32">
        <v>2</v>
      </c>
    </row>
    <row r="17704" spans="1:8" x14ac:dyDescent="0.55000000000000004">
      <c r="A17704" s="33">
        <v>44284</v>
      </c>
      <c r="B17704" s="1" t="s">
        <v>40</v>
      </c>
      <c r="C17704">
        <v>213</v>
      </c>
      <c r="D17704">
        <v>46740</v>
      </c>
      <c r="E17704" s="32">
        <v>205</v>
      </c>
      <c r="F17704">
        <v>2</v>
      </c>
      <c r="G17704" s="32">
        <v>2</v>
      </c>
      <c r="H17704" s="32">
        <v>0</v>
      </c>
    </row>
    <row r="17705" spans="1:8" x14ac:dyDescent="0.55000000000000004">
      <c r="A17705" s="33">
        <v>44284</v>
      </c>
      <c r="B17705" s="1" t="s">
        <v>41</v>
      </c>
      <c r="C17705">
        <v>286</v>
      </c>
      <c r="D17705">
        <v>17590</v>
      </c>
      <c r="E17705" s="32">
        <v>285</v>
      </c>
      <c r="F17705">
        <v>0</v>
      </c>
      <c r="G17705" s="32">
        <v>1</v>
      </c>
      <c r="H17705" s="32">
        <v>0</v>
      </c>
    </row>
    <row r="17706" spans="1:8" x14ac:dyDescent="0.55000000000000004">
      <c r="A17706" s="33">
        <v>44284</v>
      </c>
      <c r="B17706" s="1" t="s">
        <v>42</v>
      </c>
      <c r="C17706">
        <v>2649</v>
      </c>
      <c r="D17706">
        <v>78444</v>
      </c>
      <c r="E17706" s="32">
        <v>2524</v>
      </c>
      <c r="F17706">
        <v>35</v>
      </c>
      <c r="G17706" s="32">
        <v>76</v>
      </c>
      <c r="H17706" s="32">
        <v>4</v>
      </c>
    </row>
    <row r="17707" spans="1:8" x14ac:dyDescent="0.55000000000000004">
      <c r="A17707" s="33">
        <v>44284</v>
      </c>
      <c r="B17707" s="1" t="s">
        <v>43</v>
      </c>
      <c r="C17707">
        <v>5124</v>
      </c>
      <c r="D17707">
        <v>178091</v>
      </c>
      <c r="E17707" s="32">
        <v>4957</v>
      </c>
      <c r="F17707">
        <v>106</v>
      </c>
      <c r="G17707" s="32">
        <v>54</v>
      </c>
      <c r="H17707" s="32">
        <v>1</v>
      </c>
    </row>
    <row r="17708" spans="1:8" x14ac:dyDescent="0.55000000000000004">
      <c r="A17708" s="33">
        <v>44284</v>
      </c>
      <c r="B17708" s="1" t="s">
        <v>44</v>
      </c>
      <c r="C17708">
        <v>1409</v>
      </c>
      <c r="D17708">
        <v>66920</v>
      </c>
      <c r="E17708" s="32">
        <v>1349</v>
      </c>
      <c r="F17708">
        <v>43</v>
      </c>
      <c r="G17708" s="32">
        <v>17</v>
      </c>
      <c r="H17708" s="32">
        <v>0</v>
      </c>
    </row>
    <row r="17709" spans="1:8" x14ac:dyDescent="0.55000000000000004">
      <c r="A17709" s="33">
        <v>44284</v>
      </c>
      <c r="B17709" s="1" t="s">
        <v>45</v>
      </c>
      <c r="C17709">
        <v>526</v>
      </c>
      <c r="D17709">
        <v>31645</v>
      </c>
      <c r="E17709" s="32">
        <v>443</v>
      </c>
      <c r="F17709">
        <v>18</v>
      </c>
      <c r="G17709" s="32">
        <v>65</v>
      </c>
      <c r="H17709" s="32">
        <v>2</v>
      </c>
    </row>
    <row r="17710" spans="1:8" x14ac:dyDescent="0.55000000000000004">
      <c r="A17710" s="33">
        <v>44284</v>
      </c>
      <c r="B17710" s="1" t="s">
        <v>46</v>
      </c>
      <c r="C17710">
        <v>795</v>
      </c>
      <c r="D17710">
        <v>50326</v>
      </c>
      <c r="E17710" s="32">
        <v>751</v>
      </c>
      <c r="F17710">
        <v>18</v>
      </c>
      <c r="G17710" s="32">
        <v>29</v>
      </c>
      <c r="H17710" s="32">
        <v>1</v>
      </c>
    </row>
    <row r="17711" spans="1:8" x14ac:dyDescent="0.55000000000000004">
      <c r="A17711" s="33">
        <v>44284</v>
      </c>
      <c r="B17711" s="1" t="s">
        <v>47</v>
      </c>
      <c r="C17711">
        <v>1302</v>
      </c>
      <c r="D17711">
        <v>38564</v>
      </c>
      <c r="E17711" s="32">
        <v>1049</v>
      </c>
      <c r="F17711">
        <v>24</v>
      </c>
      <c r="G17711" s="32">
        <v>229</v>
      </c>
      <c r="H17711" s="32">
        <v>0</v>
      </c>
    </row>
    <row r="17712" spans="1:8" x14ac:dyDescent="0.55000000000000004">
      <c r="A17712" s="33">
        <v>44284</v>
      </c>
      <c r="B17712" s="1" t="s">
        <v>48</v>
      </c>
      <c r="C17712">
        <v>914</v>
      </c>
      <c r="D17712">
        <v>7434</v>
      </c>
      <c r="E17712" s="32">
        <v>886</v>
      </c>
      <c r="F17712">
        <v>19</v>
      </c>
      <c r="G17712" s="32">
        <v>9</v>
      </c>
      <c r="H17712" s="32">
        <v>2</v>
      </c>
    </row>
    <row r="17713" spans="1:8" x14ac:dyDescent="0.55000000000000004">
      <c r="A17713" s="33">
        <v>44284</v>
      </c>
      <c r="B17713" s="1" t="s">
        <v>49</v>
      </c>
      <c r="C17713">
        <v>18942</v>
      </c>
      <c r="D17713">
        <v>503318</v>
      </c>
      <c r="E17713" s="32">
        <v>18214</v>
      </c>
      <c r="F17713">
        <v>331</v>
      </c>
      <c r="G17713" s="32">
        <v>397</v>
      </c>
      <c r="H17713" s="32">
        <v>7</v>
      </c>
    </row>
    <row r="17714" spans="1:8" x14ac:dyDescent="0.55000000000000004">
      <c r="A17714" s="33">
        <v>44284</v>
      </c>
      <c r="B17714" s="1" t="s">
        <v>50</v>
      </c>
      <c r="C17714">
        <v>1183</v>
      </c>
      <c r="D17714">
        <v>31591</v>
      </c>
      <c r="E17714" s="32">
        <v>1153</v>
      </c>
      <c r="F17714">
        <v>13</v>
      </c>
      <c r="G17714" s="32">
        <v>38</v>
      </c>
      <c r="H17714" s="32">
        <v>1</v>
      </c>
    </row>
    <row r="17715" spans="1:8" x14ac:dyDescent="0.55000000000000004">
      <c r="A17715" s="33">
        <v>44284</v>
      </c>
      <c r="B17715" s="1" t="s">
        <v>51</v>
      </c>
      <c r="C17715">
        <v>1628</v>
      </c>
      <c r="D17715">
        <v>76327</v>
      </c>
      <c r="E17715" s="32">
        <v>1577</v>
      </c>
      <c r="F17715">
        <v>38</v>
      </c>
      <c r="G17715" s="32">
        <v>14</v>
      </c>
      <c r="H17715" s="32">
        <v>0</v>
      </c>
    </row>
    <row r="17716" spans="1:8" x14ac:dyDescent="0.55000000000000004">
      <c r="A17716" s="33">
        <v>44284</v>
      </c>
      <c r="B17716" s="1" t="s">
        <v>52</v>
      </c>
      <c r="C17716">
        <v>3498</v>
      </c>
      <c r="D17716">
        <v>57975</v>
      </c>
      <c r="E17716" s="32">
        <v>3405</v>
      </c>
      <c r="F17716">
        <v>74</v>
      </c>
      <c r="G17716" s="32">
        <v>21</v>
      </c>
      <c r="H17716" s="32">
        <v>2</v>
      </c>
    </row>
    <row r="17717" spans="1:8" x14ac:dyDescent="0.55000000000000004">
      <c r="A17717" s="33">
        <v>44284</v>
      </c>
      <c r="B17717" s="1" t="s">
        <v>53</v>
      </c>
      <c r="C17717">
        <v>1307</v>
      </c>
      <c r="D17717">
        <v>91008</v>
      </c>
      <c r="E17717" s="32">
        <v>1277</v>
      </c>
      <c r="F17717">
        <v>22</v>
      </c>
      <c r="G17717" s="32">
        <v>8</v>
      </c>
      <c r="H17717" s="32">
        <v>1</v>
      </c>
    </row>
    <row r="17718" spans="1:8" x14ac:dyDescent="0.55000000000000004">
      <c r="A17718" s="33">
        <v>44284</v>
      </c>
      <c r="B17718" s="1" t="s">
        <v>54</v>
      </c>
      <c r="C17718">
        <v>1954</v>
      </c>
      <c r="D17718">
        <v>24808</v>
      </c>
      <c r="E17718" s="32">
        <v>1924</v>
      </c>
      <c r="F17718">
        <v>22</v>
      </c>
      <c r="G17718" s="32">
        <v>1</v>
      </c>
      <c r="H17718" s="32">
        <v>0</v>
      </c>
    </row>
    <row r="17719" spans="1:8" x14ac:dyDescent="0.55000000000000004">
      <c r="A17719" s="33">
        <v>44284</v>
      </c>
      <c r="B17719" s="1" t="s">
        <v>55</v>
      </c>
      <c r="C17719">
        <v>1817</v>
      </c>
      <c r="D17719">
        <v>72635</v>
      </c>
      <c r="E17719" s="32">
        <v>1764</v>
      </c>
      <c r="F17719">
        <v>28</v>
      </c>
      <c r="G17719" s="32">
        <v>48</v>
      </c>
      <c r="H17719" s="32">
        <v>0</v>
      </c>
    </row>
    <row r="17720" spans="1:8" x14ac:dyDescent="0.55000000000000004">
      <c r="A17720" s="33">
        <v>44284</v>
      </c>
      <c r="B17720" s="1" t="s">
        <v>56</v>
      </c>
      <c r="C17720">
        <v>9284</v>
      </c>
      <c r="D17720">
        <v>163067</v>
      </c>
      <c r="E17720" s="32">
        <v>8575</v>
      </c>
      <c r="F17720">
        <v>128</v>
      </c>
      <c r="G17720" s="32">
        <v>587</v>
      </c>
      <c r="H17720" s="32">
        <v>5</v>
      </c>
    </row>
    <row r="17721" spans="1:8" x14ac:dyDescent="0.55000000000000004">
      <c r="A17721" s="33">
        <v>44285</v>
      </c>
      <c r="B17721" s="1" t="s">
        <v>7</v>
      </c>
      <c r="C17721">
        <v>20918</v>
      </c>
      <c r="D17721">
        <v>445036</v>
      </c>
      <c r="E17721" s="32">
        <v>19413</v>
      </c>
      <c r="F17721">
        <v>746</v>
      </c>
      <c r="G17721" s="32">
        <v>773</v>
      </c>
      <c r="H17721" s="32">
        <v>18</v>
      </c>
    </row>
    <row r="17722" spans="1:8" x14ac:dyDescent="0.55000000000000004">
      <c r="A17722" s="33">
        <v>44285</v>
      </c>
      <c r="B17722" s="1" t="s">
        <v>11</v>
      </c>
      <c r="C17722">
        <v>950</v>
      </c>
      <c r="D17722">
        <v>24896</v>
      </c>
      <c r="E17722" s="32">
        <v>870</v>
      </c>
      <c r="F17722">
        <v>20</v>
      </c>
      <c r="G17722" s="32">
        <v>60</v>
      </c>
      <c r="H17722" s="32">
        <v>0</v>
      </c>
    </row>
    <row r="17723" spans="1:8" x14ac:dyDescent="0.55000000000000004">
      <c r="A17723" s="33">
        <v>44285</v>
      </c>
      <c r="B17723" s="1" t="s">
        <v>12</v>
      </c>
      <c r="C17723">
        <v>614</v>
      </c>
      <c r="D17723">
        <v>43481</v>
      </c>
      <c r="E17723" s="32">
        <v>550</v>
      </c>
      <c r="F17723">
        <v>30</v>
      </c>
      <c r="G17723" s="32">
        <v>34</v>
      </c>
      <c r="H17723" s="32">
        <v>0</v>
      </c>
    </row>
    <row r="17724" spans="1:8" x14ac:dyDescent="0.55000000000000004">
      <c r="A17724" s="33">
        <v>44285</v>
      </c>
      <c r="B17724" s="1" t="s">
        <v>13</v>
      </c>
      <c r="C17724">
        <v>5766</v>
      </c>
      <c r="D17724">
        <v>89194</v>
      </c>
      <c r="E17724" s="32">
        <v>4372</v>
      </c>
      <c r="F17724">
        <v>30</v>
      </c>
      <c r="G17724" s="32">
        <v>1364</v>
      </c>
      <c r="H17724" s="32">
        <v>10</v>
      </c>
    </row>
    <row r="17725" spans="1:8" x14ac:dyDescent="0.55000000000000004">
      <c r="A17725" s="33">
        <v>44285</v>
      </c>
      <c r="B17725" s="1" t="s">
        <v>14</v>
      </c>
      <c r="C17725">
        <v>283</v>
      </c>
      <c r="D17725">
        <v>7580</v>
      </c>
      <c r="E17725" s="32">
        <v>271</v>
      </c>
      <c r="F17725">
        <v>6</v>
      </c>
      <c r="G17725" s="32">
        <v>6</v>
      </c>
      <c r="H17725" s="32">
        <v>0</v>
      </c>
    </row>
    <row r="17726" spans="1:8" x14ac:dyDescent="0.55000000000000004">
      <c r="A17726" s="33">
        <v>44285</v>
      </c>
      <c r="B17726" s="1" t="s">
        <v>15</v>
      </c>
      <c r="C17726">
        <v>915</v>
      </c>
      <c r="D17726">
        <v>34475</v>
      </c>
      <c r="E17726" s="32">
        <v>596</v>
      </c>
      <c r="F17726">
        <v>16</v>
      </c>
      <c r="G17726" s="32">
        <v>303</v>
      </c>
      <c r="H17726" s="32">
        <v>1</v>
      </c>
    </row>
    <row r="17727" spans="1:8" x14ac:dyDescent="0.55000000000000004">
      <c r="A17727" s="33">
        <v>44285</v>
      </c>
      <c r="B17727" s="1" t="s">
        <v>16</v>
      </c>
      <c r="C17727">
        <v>2479</v>
      </c>
      <c r="D17727">
        <v>147166</v>
      </c>
      <c r="E17727" s="32">
        <v>2110</v>
      </c>
      <c r="F17727">
        <v>111</v>
      </c>
      <c r="G17727" s="32">
        <v>258</v>
      </c>
      <c r="H17727" s="32">
        <v>11</v>
      </c>
    </row>
    <row r="17728" spans="1:8" x14ac:dyDescent="0.55000000000000004">
      <c r="A17728" s="33">
        <v>44285</v>
      </c>
      <c r="B17728" s="1" t="s">
        <v>17</v>
      </c>
      <c r="C17728">
        <v>6703</v>
      </c>
      <c r="D17728">
        <v>26358</v>
      </c>
      <c r="E17728" s="32">
        <v>6264</v>
      </c>
      <c r="F17728">
        <v>127</v>
      </c>
      <c r="G17728" s="32">
        <v>312</v>
      </c>
      <c r="H17728" s="32">
        <v>0</v>
      </c>
    </row>
    <row r="17729" spans="1:8" x14ac:dyDescent="0.55000000000000004">
      <c r="A17729" s="33">
        <v>44285</v>
      </c>
      <c r="B17729" s="1" t="s">
        <v>18</v>
      </c>
      <c r="C17729">
        <v>4590</v>
      </c>
      <c r="D17729">
        <v>170767</v>
      </c>
      <c r="E17729" s="32">
        <v>4349</v>
      </c>
      <c r="F17729">
        <v>70</v>
      </c>
      <c r="G17729" s="32">
        <v>171</v>
      </c>
      <c r="H17729" s="32">
        <v>2</v>
      </c>
    </row>
    <row r="17730" spans="1:8" x14ac:dyDescent="0.55000000000000004">
      <c r="A17730" s="33">
        <v>44285</v>
      </c>
      <c r="B17730" s="1" t="s">
        <v>19</v>
      </c>
      <c r="C17730">
        <v>4986</v>
      </c>
      <c r="D17730">
        <v>113169</v>
      </c>
      <c r="E17730" s="32">
        <v>4710</v>
      </c>
      <c r="F17730">
        <v>99</v>
      </c>
      <c r="G17730" s="32">
        <v>177</v>
      </c>
      <c r="H17730" s="32">
        <v>5</v>
      </c>
    </row>
    <row r="17731" spans="1:8" x14ac:dyDescent="0.55000000000000004">
      <c r="A17731" s="33">
        <v>44285</v>
      </c>
      <c r="B17731" s="1" t="s">
        <v>20</v>
      </c>
      <c r="C17731">
        <v>32676</v>
      </c>
      <c r="D17731">
        <v>643712</v>
      </c>
      <c r="E17731" s="32">
        <v>30655</v>
      </c>
      <c r="F17731">
        <v>699</v>
      </c>
      <c r="G17731" s="32">
        <v>1322</v>
      </c>
      <c r="H17731" s="32">
        <v>37</v>
      </c>
    </row>
    <row r="17732" spans="1:8" x14ac:dyDescent="0.55000000000000004">
      <c r="A17732" s="33">
        <v>44285</v>
      </c>
      <c r="B17732" s="1" t="s">
        <v>21</v>
      </c>
      <c r="C17732">
        <v>29528</v>
      </c>
      <c r="D17732">
        <v>473527</v>
      </c>
      <c r="E17732" s="32">
        <v>27828</v>
      </c>
      <c r="F17732">
        <v>563</v>
      </c>
      <c r="G17732" s="32">
        <v>1137</v>
      </c>
      <c r="H17732" s="32">
        <v>23</v>
      </c>
    </row>
    <row r="17733" spans="1:8" x14ac:dyDescent="0.55000000000000004">
      <c r="A17733" s="33">
        <v>44285</v>
      </c>
      <c r="B17733" s="1" t="s">
        <v>22</v>
      </c>
      <c r="C17733">
        <v>120572</v>
      </c>
      <c r="D17733">
        <v>1752697</v>
      </c>
      <c r="E17733" s="32">
        <v>115690</v>
      </c>
      <c r="F17733">
        <v>1747</v>
      </c>
      <c r="G17733" s="32">
        <v>3135</v>
      </c>
      <c r="H17733" s="32">
        <v>39</v>
      </c>
    </row>
    <row r="17734" spans="1:8" x14ac:dyDescent="0.55000000000000004">
      <c r="A17734" s="33">
        <v>44285</v>
      </c>
      <c r="B17734" s="1" t="s">
        <v>23</v>
      </c>
      <c r="C17734">
        <v>47934</v>
      </c>
      <c r="D17734">
        <v>690533</v>
      </c>
      <c r="E17734" s="32">
        <v>46334</v>
      </c>
      <c r="F17734">
        <v>778</v>
      </c>
      <c r="G17734" s="32">
        <v>822</v>
      </c>
      <c r="H17734" s="32">
        <v>24</v>
      </c>
    </row>
    <row r="17735" spans="1:8" x14ac:dyDescent="0.55000000000000004">
      <c r="A17735" s="33">
        <v>44285</v>
      </c>
      <c r="B17735" s="1" t="s">
        <v>24</v>
      </c>
      <c r="C17735">
        <v>1428</v>
      </c>
      <c r="D17735">
        <v>81440</v>
      </c>
      <c r="E17735" s="32">
        <v>1237</v>
      </c>
      <c r="F17735">
        <v>18</v>
      </c>
      <c r="G17735" s="32">
        <v>173</v>
      </c>
      <c r="H17735" s="32">
        <v>2</v>
      </c>
    </row>
    <row r="17736" spans="1:8" x14ac:dyDescent="0.55000000000000004">
      <c r="A17736" s="33">
        <v>44285</v>
      </c>
      <c r="B17736" s="1" t="s">
        <v>25</v>
      </c>
      <c r="C17736">
        <v>936</v>
      </c>
      <c r="D17736">
        <v>41587</v>
      </c>
      <c r="E17736" s="32">
        <v>887</v>
      </c>
      <c r="F17736">
        <v>28</v>
      </c>
      <c r="G17736" s="32">
        <v>21</v>
      </c>
      <c r="H17736" s="32">
        <v>1</v>
      </c>
    </row>
    <row r="17737" spans="1:8" x14ac:dyDescent="0.55000000000000004">
      <c r="A17737" s="33">
        <v>44285</v>
      </c>
      <c r="B17737" s="1" t="s">
        <v>26</v>
      </c>
      <c r="C17737">
        <v>1902</v>
      </c>
      <c r="D17737">
        <v>59717</v>
      </c>
      <c r="E17737" s="32">
        <v>1824</v>
      </c>
      <c r="F17737">
        <v>64</v>
      </c>
      <c r="G17737" s="32">
        <v>12</v>
      </c>
      <c r="H17737" s="32">
        <v>0</v>
      </c>
    </row>
    <row r="17738" spans="1:8" x14ac:dyDescent="0.55000000000000004">
      <c r="A17738" s="33">
        <v>44285</v>
      </c>
      <c r="B17738" s="1" t="s">
        <v>27</v>
      </c>
      <c r="C17738">
        <v>583</v>
      </c>
      <c r="D17738">
        <v>35624</v>
      </c>
      <c r="E17738" s="32">
        <v>526</v>
      </c>
      <c r="F17738">
        <v>25</v>
      </c>
      <c r="G17738" s="32">
        <v>32</v>
      </c>
      <c r="H17738" s="32">
        <v>0</v>
      </c>
    </row>
    <row r="17739" spans="1:8" x14ac:dyDescent="0.55000000000000004">
      <c r="A17739" s="33">
        <v>44285</v>
      </c>
      <c r="B17739" s="1" t="s">
        <v>28</v>
      </c>
      <c r="C17739">
        <v>965</v>
      </c>
      <c r="D17739">
        <v>30877</v>
      </c>
      <c r="E17739" s="32">
        <v>938</v>
      </c>
      <c r="F17739">
        <v>19</v>
      </c>
      <c r="G17739" s="32">
        <v>8</v>
      </c>
      <c r="H17739" s="32">
        <v>0</v>
      </c>
    </row>
    <row r="17740" spans="1:8" x14ac:dyDescent="0.55000000000000004">
      <c r="A17740" s="33">
        <v>44285</v>
      </c>
      <c r="B17740" s="1" t="s">
        <v>29</v>
      </c>
      <c r="C17740">
        <v>2753</v>
      </c>
      <c r="D17740">
        <v>115645</v>
      </c>
      <c r="E17740" s="32">
        <v>2513</v>
      </c>
      <c r="F17740">
        <v>41</v>
      </c>
      <c r="G17740" s="32">
        <v>225</v>
      </c>
      <c r="H17740" s="32">
        <v>1</v>
      </c>
    </row>
    <row r="17741" spans="1:8" x14ac:dyDescent="0.55000000000000004">
      <c r="A17741" s="33">
        <v>44285</v>
      </c>
      <c r="B17741" s="1" t="s">
        <v>30</v>
      </c>
      <c r="C17741">
        <v>4937</v>
      </c>
      <c r="D17741">
        <v>157809</v>
      </c>
      <c r="E17741" s="32">
        <v>4690</v>
      </c>
      <c r="F17741">
        <v>124</v>
      </c>
      <c r="G17741" s="32">
        <v>123</v>
      </c>
      <c r="H17741" s="32">
        <v>2</v>
      </c>
    </row>
    <row r="17742" spans="1:8" x14ac:dyDescent="0.55000000000000004">
      <c r="A17742" s="33">
        <v>44285</v>
      </c>
      <c r="B17742" s="1" t="s">
        <v>31</v>
      </c>
      <c r="C17742">
        <v>5683</v>
      </c>
      <c r="D17742">
        <v>241750</v>
      </c>
      <c r="E17742" s="32">
        <v>5346</v>
      </c>
      <c r="F17742">
        <v>117</v>
      </c>
      <c r="G17742" s="32">
        <v>220</v>
      </c>
      <c r="H17742" s="32">
        <v>2</v>
      </c>
    </row>
    <row r="17743" spans="1:8" x14ac:dyDescent="0.55000000000000004">
      <c r="A17743" s="33">
        <v>44285</v>
      </c>
      <c r="B17743" s="1" t="s">
        <v>32</v>
      </c>
      <c r="C17743">
        <v>27208</v>
      </c>
      <c r="D17743">
        <v>460142</v>
      </c>
      <c r="E17743" s="32">
        <v>25985</v>
      </c>
      <c r="F17743">
        <v>577</v>
      </c>
      <c r="G17743" s="32">
        <v>646</v>
      </c>
      <c r="H17743" s="32">
        <v>12</v>
      </c>
    </row>
    <row r="17744" spans="1:8" x14ac:dyDescent="0.55000000000000004">
      <c r="A17744" s="33">
        <v>44285</v>
      </c>
      <c r="B17744" s="1" t="s">
        <v>33</v>
      </c>
      <c r="C17744">
        <v>2734</v>
      </c>
      <c r="D17744">
        <v>76136</v>
      </c>
      <c r="E17744" s="32">
        <v>2627</v>
      </c>
      <c r="F17744">
        <v>70</v>
      </c>
      <c r="G17744" s="32">
        <v>117</v>
      </c>
      <c r="H17744" s="32">
        <v>2</v>
      </c>
    </row>
    <row r="17745" spans="1:8" x14ac:dyDescent="0.55000000000000004">
      <c r="A17745" s="33">
        <v>44285</v>
      </c>
      <c r="B17745" s="1" t="s">
        <v>34</v>
      </c>
      <c r="C17745">
        <v>2753</v>
      </c>
      <c r="D17745">
        <v>86277</v>
      </c>
      <c r="E17745" s="32">
        <v>2617</v>
      </c>
      <c r="F17745">
        <v>54</v>
      </c>
      <c r="G17745" s="32">
        <v>82</v>
      </c>
      <c r="H17745" s="32">
        <v>4</v>
      </c>
    </row>
    <row r="17746" spans="1:8" x14ac:dyDescent="0.55000000000000004">
      <c r="A17746" s="33">
        <v>44285</v>
      </c>
      <c r="B17746" s="1" t="s">
        <v>35</v>
      </c>
      <c r="C17746">
        <v>9430</v>
      </c>
      <c r="D17746">
        <v>174853</v>
      </c>
      <c r="E17746" s="32">
        <v>9079</v>
      </c>
      <c r="F17746">
        <v>169</v>
      </c>
      <c r="G17746" s="32">
        <v>188</v>
      </c>
      <c r="H17746" s="32">
        <v>1</v>
      </c>
    </row>
    <row r="17747" spans="1:8" x14ac:dyDescent="0.55000000000000004">
      <c r="A17747" s="33">
        <v>44285</v>
      </c>
      <c r="B17747" s="1" t="s">
        <v>36</v>
      </c>
      <c r="C17747">
        <v>51602</v>
      </c>
      <c r="D17747">
        <v>1033908</v>
      </c>
      <c r="E17747" s="32">
        <v>47254</v>
      </c>
      <c r="F17747">
        <v>1182</v>
      </c>
      <c r="G17747" s="32">
        <v>2748</v>
      </c>
      <c r="H17747" s="32">
        <v>90</v>
      </c>
    </row>
    <row r="17748" spans="1:8" x14ac:dyDescent="0.55000000000000004">
      <c r="A17748" s="33">
        <v>44285</v>
      </c>
      <c r="B17748" s="1" t="s">
        <v>37</v>
      </c>
      <c r="C17748">
        <v>19672</v>
      </c>
      <c r="D17748">
        <v>293494</v>
      </c>
      <c r="E17748" s="32">
        <v>18014</v>
      </c>
      <c r="F17748">
        <v>586</v>
      </c>
      <c r="G17748" s="32">
        <v>1072</v>
      </c>
      <c r="H17748" s="32">
        <v>63</v>
      </c>
    </row>
    <row r="17749" spans="1:8" x14ac:dyDescent="0.55000000000000004">
      <c r="A17749" s="33">
        <v>44285</v>
      </c>
      <c r="B17749" s="1" t="s">
        <v>38</v>
      </c>
      <c r="C17749">
        <v>3725</v>
      </c>
      <c r="D17749">
        <v>95648</v>
      </c>
      <c r="E17749" s="32">
        <v>3433</v>
      </c>
      <c r="F17749">
        <v>54</v>
      </c>
      <c r="G17749" s="32">
        <v>238</v>
      </c>
      <c r="H17749" s="32">
        <v>3</v>
      </c>
    </row>
    <row r="17750" spans="1:8" x14ac:dyDescent="0.55000000000000004">
      <c r="A17750" s="33">
        <v>44285</v>
      </c>
      <c r="B17750" s="1" t="s">
        <v>39</v>
      </c>
      <c r="C17750">
        <v>1273</v>
      </c>
      <c r="D17750">
        <v>26505</v>
      </c>
      <c r="E17750" s="32">
        <v>1151</v>
      </c>
      <c r="F17750">
        <v>18</v>
      </c>
      <c r="G17750" s="32">
        <v>80</v>
      </c>
      <c r="H17750" s="32">
        <v>3</v>
      </c>
    </row>
    <row r="17751" spans="1:8" x14ac:dyDescent="0.55000000000000004">
      <c r="A17751" s="33">
        <v>44285</v>
      </c>
      <c r="B17751" s="1" t="s">
        <v>40</v>
      </c>
      <c r="C17751">
        <v>230</v>
      </c>
      <c r="D17751">
        <v>47160</v>
      </c>
      <c r="E17751" s="32">
        <v>205</v>
      </c>
      <c r="F17751">
        <v>2</v>
      </c>
      <c r="G17751" s="32">
        <v>10</v>
      </c>
      <c r="H17751" s="32">
        <v>0</v>
      </c>
    </row>
    <row r="17752" spans="1:8" x14ac:dyDescent="0.55000000000000004">
      <c r="A17752" s="33">
        <v>44285</v>
      </c>
      <c r="B17752" s="1" t="s">
        <v>41</v>
      </c>
      <c r="C17752">
        <v>286</v>
      </c>
      <c r="D17752">
        <v>17590</v>
      </c>
      <c r="E17752" s="32">
        <v>285</v>
      </c>
      <c r="F17752">
        <v>0</v>
      </c>
      <c r="G17752" s="32">
        <v>1</v>
      </c>
      <c r="H17752" s="32">
        <v>0</v>
      </c>
    </row>
    <row r="17753" spans="1:8" x14ac:dyDescent="0.55000000000000004">
      <c r="A17753" s="33">
        <v>44285</v>
      </c>
      <c r="B17753" s="1" t="s">
        <v>42</v>
      </c>
      <c r="C17753">
        <v>2674</v>
      </c>
      <c r="D17753">
        <v>78444</v>
      </c>
      <c r="E17753" s="32">
        <v>2524</v>
      </c>
      <c r="F17753">
        <v>35</v>
      </c>
      <c r="G17753" s="32">
        <v>76</v>
      </c>
      <c r="H17753" s="32">
        <v>4</v>
      </c>
    </row>
    <row r="17754" spans="1:8" x14ac:dyDescent="0.55000000000000004">
      <c r="A17754" s="33">
        <v>44285</v>
      </c>
      <c r="B17754" s="1" t="s">
        <v>43</v>
      </c>
      <c r="C17754">
        <v>5143</v>
      </c>
      <c r="D17754">
        <v>179526</v>
      </c>
      <c r="E17754" s="32">
        <v>4961</v>
      </c>
      <c r="F17754">
        <v>106</v>
      </c>
      <c r="G17754" s="32">
        <v>69</v>
      </c>
      <c r="H17754" s="32">
        <v>1</v>
      </c>
    </row>
    <row r="17755" spans="1:8" x14ac:dyDescent="0.55000000000000004">
      <c r="A17755" s="33">
        <v>44285</v>
      </c>
      <c r="B17755" s="1" t="s">
        <v>44</v>
      </c>
      <c r="C17755">
        <v>1415</v>
      </c>
      <c r="D17755">
        <v>66920</v>
      </c>
      <c r="E17755" s="32">
        <v>1349</v>
      </c>
      <c r="F17755">
        <v>43</v>
      </c>
      <c r="G17755" s="32">
        <v>23</v>
      </c>
      <c r="H17755" s="32">
        <v>0</v>
      </c>
    </row>
    <row r="17756" spans="1:8" x14ac:dyDescent="0.55000000000000004">
      <c r="A17756" s="33">
        <v>44285</v>
      </c>
      <c r="B17756" s="1" t="s">
        <v>45</v>
      </c>
      <c r="C17756">
        <v>527</v>
      </c>
      <c r="D17756">
        <v>31763</v>
      </c>
      <c r="E17756" s="32">
        <v>445</v>
      </c>
      <c r="F17756">
        <v>18</v>
      </c>
      <c r="G17756" s="32">
        <v>64</v>
      </c>
      <c r="H17756" s="32">
        <v>2</v>
      </c>
    </row>
    <row r="17757" spans="1:8" x14ac:dyDescent="0.55000000000000004">
      <c r="A17757" s="33">
        <v>44285</v>
      </c>
      <c r="B17757" s="1" t="s">
        <v>46</v>
      </c>
      <c r="C17757">
        <v>808</v>
      </c>
      <c r="D17757">
        <v>50520</v>
      </c>
      <c r="E17757" s="32">
        <v>752</v>
      </c>
      <c r="F17757">
        <v>19</v>
      </c>
      <c r="G17757" s="32">
        <v>40</v>
      </c>
      <c r="H17757" s="32">
        <v>0</v>
      </c>
    </row>
    <row r="17758" spans="1:8" x14ac:dyDescent="0.55000000000000004">
      <c r="A17758" s="33">
        <v>44285</v>
      </c>
      <c r="B17758" s="1" t="s">
        <v>47</v>
      </c>
      <c r="C17758">
        <v>1332</v>
      </c>
      <c r="D17758">
        <v>38712</v>
      </c>
      <c r="E17758" s="32">
        <v>1053</v>
      </c>
      <c r="F17758">
        <v>24</v>
      </c>
      <c r="G17758" s="32">
        <v>255</v>
      </c>
      <c r="H17758" s="32">
        <v>0</v>
      </c>
    </row>
    <row r="17759" spans="1:8" x14ac:dyDescent="0.55000000000000004">
      <c r="A17759" s="33">
        <v>44285</v>
      </c>
      <c r="B17759" s="1" t="s">
        <v>48</v>
      </c>
      <c r="C17759">
        <v>916</v>
      </c>
      <c r="D17759">
        <v>7437</v>
      </c>
      <c r="E17759" s="32">
        <v>886</v>
      </c>
      <c r="F17759">
        <v>19</v>
      </c>
      <c r="G17759" s="32">
        <v>11</v>
      </c>
      <c r="H17759" s="32">
        <v>2</v>
      </c>
    </row>
    <row r="17760" spans="1:8" x14ac:dyDescent="0.55000000000000004">
      <c r="A17760" s="33">
        <v>44285</v>
      </c>
      <c r="B17760" s="1" t="s">
        <v>49</v>
      </c>
      <c r="C17760">
        <v>18955</v>
      </c>
      <c r="D17760">
        <v>506321</v>
      </c>
      <c r="E17760" s="32">
        <v>18255</v>
      </c>
      <c r="F17760">
        <v>331</v>
      </c>
      <c r="G17760" s="32">
        <v>369</v>
      </c>
      <c r="H17760" s="32">
        <v>8</v>
      </c>
    </row>
    <row r="17761" spans="1:8" x14ac:dyDescent="0.55000000000000004">
      <c r="A17761" s="33">
        <v>44285</v>
      </c>
      <c r="B17761" s="1" t="s">
        <v>50</v>
      </c>
      <c r="C17761">
        <v>1184</v>
      </c>
      <c r="D17761">
        <v>31785</v>
      </c>
      <c r="E17761" s="32">
        <v>1160</v>
      </c>
      <c r="F17761">
        <v>13</v>
      </c>
      <c r="G17761" s="32">
        <v>32</v>
      </c>
      <c r="H17761" s="32">
        <v>1</v>
      </c>
    </row>
    <row r="17762" spans="1:8" x14ac:dyDescent="0.55000000000000004">
      <c r="A17762" s="33">
        <v>44285</v>
      </c>
      <c r="B17762" s="1" t="s">
        <v>51</v>
      </c>
      <c r="C17762">
        <v>1629</v>
      </c>
      <c r="D17762">
        <v>76988</v>
      </c>
      <c r="E17762" s="32">
        <v>1577</v>
      </c>
      <c r="F17762">
        <v>38</v>
      </c>
      <c r="G17762" s="32">
        <v>15</v>
      </c>
      <c r="H17762" s="32">
        <v>0</v>
      </c>
    </row>
    <row r="17763" spans="1:8" x14ac:dyDescent="0.55000000000000004">
      <c r="A17763" s="33">
        <v>44285</v>
      </c>
      <c r="B17763" s="1" t="s">
        <v>52</v>
      </c>
      <c r="C17763">
        <v>3504</v>
      </c>
      <c r="D17763">
        <v>58021</v>
      </c>
      <c r="E17763" s="32">
        <v>3407</v>
      </c>
      <c r="F17763">
        <v>74</v>
      </c>
      <c r="G17763" s="32">
        <v>21</v>
      </c>
      <c r="H17763" s="32">
        <v>2</v>
      </c>
    </row>
    <row r="17764" spans="1:8" x14ac:dyDescent="0.55000000000000004">
      <c r="A17764" s="33">
        <v>44285</v>
      </c>
      <c r="B17764" s="1" t="s">
        <v>53</v>
      </c>
      <c r="C17764">
        <v>1308</v>
      </c>
      <c r="D17764">
        <v>91767</v>
      </c>
      <c r="E17764" s="32">
        <v>1277</v>
      </c>
      <c r="F17764">
        <v>22</v>
      </c>
      <c r="G17764" s="32">
        <v>9</v>
      </c>
      <c r="H17764" s="32">
        <v>1</v>
      </c>
    </row>
    <row r="17765" spans="1:8" x14ac:dyDescent="0.55000000000000004">
      <c r="A17765" s="33">
        <v>44285</v>
      </c>
      <c r="B17765" s="1" t="s">
        <v>54</v>
      </c>
      <c r="C17765">
        <v>1961</v>
      </c>
      <c r="D17765">
        <v>24817</v>
      </c>
      <c r="E17765" s="32">
        <v>1924</v>
      </c>
      <c r="F17765">
        <v>22</v>
      </c>
      <c r="G17765" s="32">
        <v>8</v>
      </c>
      <c r="H17765" s="32">
        <v>0</v>
      </c>
    </row>
    <row r="17766" spans="1:8" x14ac:dyDescent="0.55000000000000004">
      <c r="A17766" s="33">
        <v>44285</v>
      </c>
      <c r="B17766" s="1" t="s">
        <v>55</v>
      </c>
      <c r="C17766">
        <v>1823</v>
      </c>
      <c r="D17766">
        <v>72970</v>
      </c>
      <c r="E17766" s="32">
        <v>1771</v>
      </c>
      <c r="F17766">
        <v>28</v>
      </c>
      <c r="G17766" s="32">
        <v>46</v>
      </c>
      <c r="H17766" s="32">
        <v>0</v>
      </c>
    </row>
    <row r="17767" spans="1:8" x14ac:dyDescent="0.55000000000000004">
      <c r="A17767" s="33">
        <v>44285</v>
      </c>
      <c r="B17767" s="1" t="s">
        <v>56</v>
      </c>
      <c r="C17767">
        <v>9371</v>
      </c>
      <c r="D17767">
        <v>163642</v>
      </c>
      <c r="E17767" s="32">
        <v>8622</v>
      </c>
      <c r="F17767">
        <v>128</v>
      </c>
      <c r="G17767" s="32">
        <v>627</v>
      </c>
      <c r="H17767" s="32">
        <v>5</v>
      </c>
    </row>
    <row r="17768" spans="1:8" x14ac:dyDescent="0.55000000000000004">
      <c r="A17768" s="33">
        <v>44286</v>
      </c>
      <c r="B17768" s="1" t="s">
        <v>7</v>
      </c>
      <c r="C17768">
        <v>20994</v>
      </c>
      <c r="D17768">
        <v>448391</v>
      </c>
      <c r="E17768" s="32">
        <v>19443</v>
      </c>
      <c r="F17768">
        <v>749</v>
      </c>
      <c r="G17768" s="32">
        <v>759</v>
      </c>
      <c r="H17768" s="32">
        <v>16</v>
      </c>
    </row>
    <row r="17769" spans="1:8" x14ac:dyDescent="0.55000000000000004">
      <c r="A17769" s="33">
        <v>44286</v>
      </c>
      <c r="B17769" s="1" t="s">
        <v>11</v>
      </c>
      <c r="C17769">
        <v>1031</v>
      </c>
      <c r="D17769">
        <v>25134</v>
      </c>
      <c r="E17769" s="32">
        <v>875</v>
      </c>
      <c r="F17769">
        <v>20</v>
      </c>
      <c r="G17769" s="32">
        <v>136</v>
      </c>
      <c r="H17769" s="32">
        <v>0</v>
      </c>
    </row>
    <row r="17770" spans="1:8" x14ac:dyDescent="0.55000000000000004">
      <c r="A17770" s="33">
        <v>44286</v>
      </c>
      <c r="B17770" s="1" t="s">
        <v>12</v>
      </c>
      <c r="C17770">
        <v>621</v>
      </c>
      <c r="D17770">
        <v>43843</v>
      </c>
      <c r="E17770" s="32">
        <v>553</v>
      </c>
      <c r="F17770">
        <v>30</v>
      </c>
      <c r="G17770" s="32">
        <v>38</v>
      </c>
      <c r="H17770" s="32">
        <v>0</v>
      </c>
    </row>
    <row r="17771" spans="1:8" x14ac:dyDescent="0.55000000000000004">
      <c r="A17771" s="33">
        <v>44286</v>
      </c>
      <c r="B17771" s="1" t="s">
        <v>13</v>
      </c>
      <c r="C17771">
        <v>5915</v>
      </c>
      <c r="D17771">
        <v>89194</v>
      </c>
      <c r="E17771" s="32">
        <v>4493</v>
      </c>
      <c r="F17771">
        <v>31</v>
      </c>
      <c r="G17771" s="32">
        <v>1391</v>
      </c>
      <c r="H17771" s="32">
        <v>10</v>
      </c>
    </row>
    <row r="17772" spans="1:8" x14ac:dyDescent="0.55000000000000004">
      <c r="A17772" s="33">
        <v>44286</v>
      </c>
      <c r="B17772" s="1" t="s">
        <v>14</v>
      </c>
      <c r="C17772">
        <v>283</v>
      </c>
      <c r="D17772">
        <v>7580</v>
      </c>
      <c r="E17772" s="32">
        <v>271</v>
      </c>
      <c r="F17772">
        <v>6</v>
      </c>
      <c r="G17772" s="32">
        <v>6</v>
      </c>
      <c r="H17772" s="32">
        <v>0</v>
      </c>
    </row>
    <row r="17773" spans="1:8" x14ac:dyDescent="0.55000000000000004">
      <c r="A17773" s="33">
        <v>44286</v>
      </c>
      <c r="B17773" s="1" t="s">
        <v>15</v>
      </c>
      <c r="C17773">
        <v>948</v>
      </c>
      <c r="D17773">
        <v>35071</v>
      </c>
      <c r="E17773" s="32">
        <v>617</v>
      </c>
      <c r="F17773">
        <v>16</v>
      </c>
      <c r="G17773" s="32">
        <v>315</v>
      </c>
      <c r="H17773" s="32">
        <v>1</v>
      </c>
    </row>
    <row r="17774" spans="1:8" x14ac:dyDescent="0.55000000000000004">
      <c r="A17774" s="33">
        <v>44286</v>
      </c>
      <c r="B17774" s="1" t="s">
        <v>16</v>
      </c>
      <c r="C17774">
        <v>2499</v>
      </c>
      <c r="D17774">
        <v>149208</v>
      </c>
      <c r="E17774" s="32">
        <v>2130</v>
      </c>
      <c r="F17774">
        <v>111</v>
      </c>
      <c r="G17774" s="32">
        <v>258</v>
      </c>
      <c r="H17774" s="32">
        <v>11</v>
      </c>
    </row>
    <row r="17775" spans="1:8" x14ac:dyDescent="0.55000000000000004">
      <c r="A17775" s="33">
        <v>44286</v>
      </c>
      <c r="B17775" s="1" t="s">
        <v>17</v>
      </c>
      <c r="C17775">
        <v>6740</v>
      </c>
      <c r="D17775">
        <v>26469</v>
      </c>
      <c r="E17775" s="32">
        <v>6291</v>
      </c>
      <c r="F17775">
        <v>127</v>
      </c>
      <c r="G17775" s="32">
        <v>322</v>
      </c>
      <c r="H17775" s="32">
        <v>1</v>
      </c>
    </row>
    <row r="17776" spans="1:8" x14ac:dyDescent="0.55000000000000004">
      <c r="A17776" s="33">
        <v>44286</v>
      </c>
      <c r="B17776" s="1" t="s">
        <v>18</v>
      </c>
      <c r="C17776">
        <v>4638</v>
      </c>
      <c r="D17776">
        <v>171640</v>
      </c>
      <c r="E17776" s="32">
        <v>4361</v>
      </c>
      <c r="F17776">
        <v>70</v>
      </c>
      <c r="G17776" s="32">
        <v>207</v>
      </c>
      <c r="H17776" s="32">
        <v>2</v>
      </c>
    </row>
    <row r="17777" spans="1:8" x14ac:dyDescent="0.55000000000000004">
      <c r="A17777" s="33">
        <v>44286</v>
      </c>
      <c r="B17777" s="1" t="s">
        <v>19</v>
      </c>
      <c r="C17777">
        <v>5007</v>
      </c>
      <c r="D17777">
        <v>113724</v>
      </c>
      <c r="E17777" s="32">
        <v>4728</v>
      </c>
      <c r="F17777">
        <v>99</v>
      </c>
      <c r="G17777" s="32">
        <v>180</v>
      </c>
      <c r="H17777" s="32">
        <v>3</v>
      </c>
    </row>
    <row r="17778" spans="1:8" x14ac:dyDescent="0.55000000000000004">
      <c r="A17778" s="33">
        <v>44286</v>
      </c>
      <c r="B17778" s="1" t="s">
        <v>20</v>
      </c>
      <c r="C17778">
        <v>32828</v>
      </c>
      <c r="D17778">
        <v>647531</v>
      </c>
      <c r="E17778" s="32">
        <v>30708</v>
      </c>
      <c r="F17778">
        <v>700</v>
      </c>
      <c r="G17778" s="32">
        <v>1420</v>
      </c>
      <c r="H17778" s="32">
        <v>36</v>
      </c>
    </row>
    <row r="17779" spans="1:8" x14ac:dyDescent="0.55000000000000004">
      <c r="A17779" s="33">
        <v>44286</v>
      </c>
      <c r="B17779" s="1" t="s">
        <v>21</v>
      </c>
      <c r="C17779">
        <v>29634</v>
      </c>
      <c r="D17779">
        <v>474663</v>
      </c>
      <c r="E17779" s="32">
        <v>27978</v>
      </c>
      <c r="F17779">
        <v>568</v>
      </c>
      <c r="G17779" s="32">
        <v>1088</v>
      </c>
      <c r="H17779" s="32">
        <v>22</v>
      </c>
    </row>
    <row r="17780" spans="1:8" x14ac:dyDescent="0.55000000000000004">
      <c r="A17780" s="33">
        <v>44286</v>
      </c>
      <c r="B17780" s="1" t="s">
        <v>22</v>
      </c>
      <c r="C17780">
        <v>120986</v>
      </c>
      <c r="D17780">
        <v>1762746</v>
      </c>
      <c r="E17780" s="32">
        <v>116012</v>
      </c>
      <c r="F17780">
        <v>1770</v>
      </c>
      <c r="G17780" s="32">
        <v>3204</v>
      </c>
      <c r="H17780" s="32">
        <v>45</v>
      </c>
    </row>
    <row r="17781" spans="1:8" x14ac:dyDescent="0.55000000000000004">
      <c r="A17781" s="33">
        <v>44286</v>
      </c>
      <c r="B17781" s="1" t="s">
        <v>23</v>
      </c>
      <c r="C17781">
        <v>48071</v>
      </c>
      <c r="D17781">
        <v>695356</v>
      </c>
      <c r="E17781" s="32">
        <v>46447</v>
      </c>
      <c r="F17781">
        <v>781</v>
      </c>
      <c r="G17781" s="32">
        <v>843</v>
      </c>
      <c r="H17781" s="32">
        <v>21</v>
      </c>
    </row>
    <row r="17782" spans="1:8" x14ac:dyDescent="0.55000000000000004">
      <c r="A17782" s="33">
        <v>44286</v>
      </c>
      <c r="B17782" s="1" t="s">
        <v>24</v>
      </c>
      <c r="C17782">
        <v>1461</v>
      </c>
      <c r="D17782">
        <v>82296</v>
      </c>
      <c r="E17782" s="32">
        <v>1256</v>
      </c>
      <c r="F17782">
        <v>18</v>
      </c>
      <c r="G17782" s="32">
        <v>187</v>
      </c>
      <c r="H17782" s="32">
        <v>2</v>
      </c>
    </row>
    <row r="17783" spans="1:8" x14ac:dyDescent="0.55000000000000004">
      <c r="A17783" s="33">
        <v>44286</v>
      </c>
      <c r="B17783" s="1" t="s">
        <v>25</v>
      </c>
      <c r="C17783">
        <v>938</v>
      </c>
      <c r="D17783">
        <v>41749</v>
      </c>
      <c r="E17783" s="32">
        <v>888</v>
      </c>
      <c r="F17783">
        <v>29</v>
      </c>
      <c r="G17783" s="32">
        <v>21</v>
      </c>
      <c r="H17783" s="32">
        <v>0</v>
      </c>
    </row>
    <row r="17784" spans="1:8" x14ac:dyDescent="0.55000000000000004">
      <c r="A17784" s="33">
        <v>44286</v>
      </c>
      <c r="B17784" s="1" t="s">
        <v>26</v>
      </c>
      <c r="C17784">
        <v>1911</v>
      </c>
      <c r="D17784">
        <v>60344</v>
      </c>
      <c r="E17784" s="32">
        <v>1824</v>
      </c>
      <c r="F17784">
        <v>64</v>
      </c>
      <c r="G17784" s="32">
        <v>21</v>
      </c>
      <c r="H17784" s="32">
        <v>0</v>
      </c>
    </row>
    <row r="17785" spans="1:8" x14ac:dyDescent="0.55000000000000004">
      <c r="A17785" s="33">
        <v>44286</v>
      </c>
      <c r="B17785" s="1" t="s">
        <v>27</v>
      </c>
      <c r="C17785">
        <v>589</v>
      </c>
      <c r="D17785">
        <v>35659</v>
      </c>
      <c r="E17785" s="32">
        <v>526</v>
      </c>
      <c r="F17785">
        <v>25</v>
      </c>
      <c r="G17785" s="32">
        <v>38</v>
      </c>
      <c r="H17785" s="32">
        <v>0</v>
      </c>
    </row>
    <row r="17786" spans="1:8" x14ac:dyDescent="0.55000000000000004">
      <c r="A17786" s="33">
        <v>44286</v>
      </c>
      <c r="B17786" s="1" t="s">
        <v>28</v>
      </c>
      <c r="C17786">
        <v>968</v>
      </c>
      <c r="D17786">
        <v>30877</v>
      </c>
      <c r="E17786" s="32">
        <v>938</v>
      </c>
      <c r="F17786">
        <v>19</v>
      </c>
      <c r="G17786" s="32">
        <v>11</v>
      </c>
      <c r="H17786" s="32">
        <v>0</v>
      </c>
    </row>
    <row r="17787" spans="1:8" x14ac:dyDescent="0.55000000000000004">
      <c r="A17787" s="33">
        <v>44286</v>
      </c>
      <c r="B17787" s="1" t="s">
        <v>29</v>
      </c>
      <c r="C17787">
        <v>2796</v>
      </c>
      <c r="D17787">
        <v>116474</v>
      </c>
      <c r="E17787" s="32">
        <v>2524</v>
      </c>
      <c r="F17787">
        <v>41</v>
      </c>
      <c r="G17787" s="32">
        <v>240</v>
      </c>
      <c r="H17787" s="32">
        <v>1</v>
      </c>
    </row>
    <row r="17788" spans="1:8" x14ac:dyDescent="0.55000000000000004">
      <c r="A17788" s="33">
        <v>44286</v>
      </c>
      <c r="B17788" s="1" t="s">
        <v>30</v>
      </c>
      <c r="C17788">
        <v>4953</v>
      </c>
      <c r="D17788">
        <v>158928</v>
      </c>
      <c r="E17788" s="32">
        <v>4698</v>
      </c>
      <c r="F17788">
        <v>125</v>
      </c>
      <c r="G17788" s="32">
        <v>130</v>
      </c>
      <c r="H17788" s="32">
        <v>3</v>
      </c>
    </row>
    <row r="17789" spans="1:8" x14ac:dyDescent="0.55000000000000004">
      <c r="A17789" s="33">
        <v>44286</v>
      </c>
      <c r="B17789" s="1" t="s">
        <v>31</v>
      </c>
      <c r="C17789">
        <v>5708</v>
      </c>
      <c r="D17789">
        <v>246634</v>
      </c>
      <c r="E17789" s="32">
        <v>5359</v>
      </c>
      <c r="F17789">
        <v>118</v>
      </c>
      <c r="G17789" s="32">
        <v>231</v>
      </c>
      <c r="H17789" s="32">
        <v>2</v>
      </c>
    </row>
    <row r="17790" spans="1:8" x14ac:dyDescent="0.55000000000000004">
      <c r="A17790" s="33">
        <v>44286</v>
      </c>
      <c r="B17790" s="1" t="s">
        <v>32</v>
      </c>
      <c r="C17790">
        <v>27264</v>
      </c>
      <c r="D17790">
        <v>463713</v>
      </c>
      <c r="E17790" s="32">
        <v>26034</v>
      </c>
      <c r="F17790">
        <v>580</v>
      </c>
      <c r="G17790" s="32">
        <v>650</v>
      </c>
      <c r="H17790" s="32">
        <v>11</v>
      </c>
    </row>
    <row r="17791" spans="1:8" x14ac:dyDescent="0.55000000000000004">
      <c r="A17791" s="33">
        <v>44286</v>
      </c>
      <c r="B17791" s="1" t="s">
        <v>33</v>
      </c>
      <c r="C17791">
        <v>2753</v>
      </c>
      <c r="D17791">
        <v>76136</v>
      </c>
      <c r="E17791" s="32">
        <v>2632</v>
      </c>
      <c r="F17791">
        <v>70</v>
      </c>
      <c r="G17791" s="32">
        <v>131</v>
      </c>
      <c r="H17791" s="32">
        <v>2</v>
      </c>
    </row>
    <row r="17792" spans="1:8" x14ac:dyDescent="0.55000000000000004">
      <c r="A17792" s="33">
        <v>44286</v>
      </c>
      <c r="B17792" s="1" t="s">
        <v>34</v>
      </c>
      <c r="C17792">
        <v>2770</v>
      </c>
      <c r="D17792">
        <v>86514</v>
      </c>
      <c r="E17792" s="32">
        <v>2619</v>
      </c>
      <c r="F17792">
        <v>55</v>
      </c>
      <c r="G17792" s="32">
        <v>96</v>
      </c>
      <c r="H17792" s="32">
        <v>5</v>
      </c>
    </row>
    <row r="17793" spans="1:8" x14ac:dyDescent="0.55000000000000004">
      <c r="A17793" s="33">
        <v>44286</v>
      </c>
      <c r="B17793" s="1" t="s">
        <v>35</v>
      </c>
      <c r="C17793">
        <v>9460</v>
      </c>
      <c r="D17793">
        <v>177218</v>
      </c>
      <c r="E17793" s="32">
        <v>9093</v>
      </c>
      <c r="F17793">
        <v>169</v>
      </c>
      <c r="G17793" s="32">
        <v>209</v>
      </c>
      <c r="H17793" s="32">
        <v>1</v>
      </c>
    </row>
    <row r="17794" spans="1:8" x14ac:dyDescent="0.55000000000000004">
      <c r="A17794" s="33">
        <v>44286</v>
      </c>
      <c r="B17794" s="1" t="s">
        <v>36</v>
      </c>
      <c r="C17794">
        <v>52201</v>
      </c>
      <c r="D17794">
        <v>1047093</v>
      </c>
      <c r="E17794" s="32">
        <v>47421</v>
      </c>
      <c r="F17794">
        <v>1184</v>
      </c>
      <c r="G17794" s="32">
        <v>3178</v>
      </c>
      <c r="H17794" s="32">
        <v>92</v>
      </c>
    </row>
    <row r="17795" spans="1:8" x14ac:dyDescent="0.55000000000000004">
      <c r="A17795" s="33">
        <v>44286</v>
      </c>
      <c r="B17795" s="1" t="s">
        <v>37</v>
      </c>
      <c r="C17795">
        <v>19848</v>
      </c>
      <c r="D17795">
        <v>295406</v>
      </c>
      <c r="E17795" s="32">
        <v>18125</v>
      </c>
      <c r="F17795">
        <v>587</v>
      </c>
      <c r="G17795" s="32">
        <v>1136</v>
      </c>
      <c r="H17795" s="32">
        <v>64</v>
      </c>
    </row>
    <row r="17796" spans="1:8" x14ac:dyDescent="0.55000000000000004">
      <c r="A17796" s="33">
        <v>44286</v>
      </c>
      <c r="B17796" s="1" t="s">
        <v>38</v>
      </c>
      <c r="C17796">
        <v>3771</v>
      </c>
      <c r="D17796">
        <v>96480</v>
      </c>
      <c r="E17796" s="32">
        <v>3438</v>
      </c>
      <c r="F17796">
        <v>55</v>
      </c>
      <c r="G17796" s="32">
        <v>278</v>
      </c>
      <c r="H17796" s="32">
        <v>3</v>
      </c>
    </row>
    <row r="17797" spans="1:8" x14ac:dyDescent="0.55000000000000004">
      <c r="A17797" s="33">
        <v>44286</v>
      </c>
      <c r="B17797" s="1" t="s">
        <v>39</v>
      </c>
      <c r="C17797">
        <v>1287</v>
      </c>
      <c r="D17797">
        <v>26694</v>
      </c>
      <c r="E17797" s="32">
        <v>1156</v>
      </c>
      <c r="F17797">
        <v>18</v>
      </c>
      <c r="G17797" s="32">
        <v>89</v>
      </c>
      <c r="H17797" s="32">
        <v>4</v>
      </c>
    </row>
    <row r="17798" spans="1:8" x14ac:dyDescent="0.55000000000000004">
      <c r="A17798" s="33">
        <v>44286</v>
      </c>
      <c r="B17798" s="1" t="s">
        <v>40</v>
      </c>
      <c r="C17798">
        <v>241</v>
      </c>
      <c r="D17798">
        <v>47802</v>
      </c>
      <c r="E17798" s="32">
        <v>205</v>
      </c>
      <c r="F17798">
        <v>2</v>
      </c>
      <c r="G17798" s="32">
        <v>25</v>
      </c>
      <c r="H17798" s="32">
        <v>0</v>
      </c>
    </row>
    <row r="17799" spans="1:8" x14ac:dyDescent="0.55000000000000004">
      <c r="A17799" s="33">
        <v>44286</v>
      </c>
      <c r="B17799" s="1" t="s">
        <v>41</v>
      </c>
      <c r="C17799">
        <v>287</v>
      </c>
      <c r="D17799">
        <v>17590</v>
      </c>
      <c r="E17799" s="32">
        <v>286</v>
      </c>
      <c r="F17799">
        <v>0</v>
      </c>
      <c r="G17799" s="32">
        <v>1</v>
      </c>
      <c r="H17799" s="32">
        <v>0</v>
      </c>
    </row>
    <row r="17800" spans="1:8" x14ac:dyDescent="0.55000000000000004">
      <c r="A17800" s="33">
        <v>44286</v>
      </c>
      <c r="B17800" s="1" t="s">
        <v>42</v>
      </c>
      <c r="C17800">
        <v>2693</v>
      </c>
      <c r="D17800">
        <v>78444</v>
      </c>
      <c r="E17800" s="32">
        <v>2524</v>
      </c>
      <c r="F17800">
        <v>35</v>
      </c>
      <c r="G17800" s="32">
        <v>76</v>
      </c>
      <c r="H17800" s="32">
        <v>4</v>
      </c>
    </row>
    <row r="17801" spans="1:8" x14ac:dyDescent="0.55000000000000004">
      <c r="A17801" s="33">
        <v>44286</v>
      </c>
      <c r="B17801" s="1" t="s">
        <v>43</v>
      </c>
      <c r="C17801">
        <v>5151</v>
      </c>
      <c r="D17801">
        <v>180106</v>
      </c>
      <c r="E17801" s="32">
        <v>4964</v>
      </c>
      <c r="F17801">
        <v>106</v>
      </c>
      <c r="G17801" s="32">
        <v>74</v>
      </c>
      <c r="H17801" s="32">
        <v>1</v>
      </c>
    </row>
    <row r="17802" spans="1:8" x14ac:dyDescent="0.55000000000000004">
      <c r="A17802" s="33">
        <v>44286</v>
      </c>
      <c r="B17802" s="1" t="s">
        <v>44</v>
      </c>
      <c r="C17802">
        <v>1418</v>
      </c>
      <c r="D17802">
        <v>68811</v>
      </c>
      <c r="E17802" s="32">
        <v>1351</v>
      </c>
      <c r="F17802">
        <v>43</v>
      </c>
      <c r="G17802" s="32">
        <v>24</v>
      </c>
      <c r="H17802" s="32">
        <v>0</v>
      </c>
    </row>
    <row r="17803" spans="1:8" x14ac:dyDescent="0.55000000000000004">
      <c r="A17803" s="33">
        <v>44286</v>
      </c>
      <c r="B17803" s="1" t="s">
        <v>45</v>
      </c>
      <c r="C17803">
        <v>535</v>
      </c>
      <c r="D17803">
        <v>32160</v>
      </c>
      <c r="E17803" s="32">
        <v>446</v>
      </c>
      <c r="F17803">
        <v>18</v>
      </c>
      <c r="G17803" s="32">
        <v>71</v>
      </c>
      <c r="H17803" s="32">
        <v>2</v>
      </c>
    </row>
    <row r="17804" spans="1:8" x14ac:dyDescent="0.55000000000000004">
      <c r="A17804" s="33">
        <v>44286</v>
      </c>
      <c r="B17804" s="1" t="s">
        <v>46</v>
      </c>
      <c r="C17804">
        <v>836</v>
      </c>
      <c r="D17804">
        <v>51035</v>
      </c>
      <c r="E17804" s="32">
        <v>754</v>
      </c>
      <c r="F17804">
        <v>19</v>
      </c>
      <c r="G17804" s="32">
        <v>66</v>
      </c>
      <c r="H17804" s="32">
        <v>0</v>
      </c>
    </row>
    <row r="17805" spans="1:8" x14ac:dyDescent="0.55000000000000004">
      <c r="A17805" s="33">
        <v>44286</v>
      </c>
      <c r="B17805" s="1" t="s">
        <v>47</v>
      </c>
      <c r="C17805">
        <v>1365</v>
      </c>
      <c r="D17805">
        <v>38877</v>
      </c>
      <c r="E17805" s="32">
        <v>1054</v>
      </c>
      <c r="F17805">
        <v>24</v>
      </c>
      <c r="G17805" s="32">
        <v>287</v>
      </c>
      <c r="H17805" s="32">
        <v>0</v>
      </c>
    </row>
    <row r="17806" spans="1:8" x14ac:dyDescent="0.55000000000000004">
      <c r="A17806" s="33">
        <v>44286</v>
      </c>
      <c r="B17806" s="1" t="s">
        <v>48</v>
      </c>
      <c r="C17806">
        <v>917</v>
      </c>
      <c r="D17806">
        <v>7442</v>
      </c>
      <c r="E17806" s="32">
        <v>888</v>
      </c>
      <c r="F17806">
        <v>19</v>
      </c>
      <c r="G17806" s="32">
        <v>10</v>
      </c>
      <c r="H17806" s="32">
        <v>2</v>
      </c>
    </row>
    <row r="17807" spans="1:8" x14ac:dyDescent="0.55000000000000004">
      <c r="A17807" s="33">
        <v>44286</v>
      </c>
      <c r="B17807" s="1" t="s">
        <v>49</v>
      </c>
      <c r="C17807">
        <v>18985</v>
      </c>
      <c r="D17807">
        <v>508894</v>
      </c>
      <c r="E17807" s="32">
        <v>18280</v>
      </c>
      <c r="F17807">
        <v>332</v>
      </c>
      <c r="G17807" s="32">
        <v>373</v>
      </c>
      <c r="H17807" s="32">
        <v>5</v>
      </c>
    </row>
    <row r="17808" spans="1:8" x14ac:dyDescent="0.55000000000000004">
      <c r="A17808" s="33">
        <v>44286</v>
      </c>
      <c r="B17808" s="1" t="s">
        <v>50</v>
      </c>
      <c r="C17808">
        <v>1189</v>
      </c>
      <c r="D17808">
        <v>31922</v>
      </c>
      <c r="E17808" s="32">
        <v>1162</v>
      </c>
      <c r="F17808">
        <v>13</v>
      </c>
      <c r="G17808" s="32">
        <v>35</v>
      </c>
      <c r="H17808" s="32">
        <v>1</v>
      </c>
    </row>
    <row r="17809" spans="1:8" x14ac:dyDescent="0.55000000000000004">
      <c r="A17809" s="33">
        <v>44286</v>
      </c>
      <c r="B17809" s="1" t="s">
        <v>51</v>
      </c>
      <c r="C17809">
        <v>1634</v>
      </c>
      <c r="D17809">
        <v>77377</v>
      </c>
      <c r="E17809" s="32">
        <v>1577</v>
      </c>
      <c r="F17809">
        <v>39</v>
      </c>
      <c r="G17809" s="32">
        <v>18</v>
      </c>
      <c r="H17809" s="32">
        <v>0</v>
      </c>
    </row>
    <row r="17810" spans="1:8" x14ac:dyDescent="0.55000000000000004">
      <c r="A17810" s="33">
        <v>44286</v>
      </c>
      <c r="B17810" s="1" t="s">
        <v>52</v>
      </c>
      <c r="C17810">
        <v>3506</v>
      </c>
      <c r="D17810">
        <v>58021</v>
      </c>
      <c r="E17810" s="32">
        <v>3407</v>
      </c>
      <c r="F17810">
        <v>74</v>
      </c>
      <c r="G17810" s="32">
        <v>25</v>
      </c>
      <c r="H17810" s="32">
        <v>2</v>
      </c>
    </row>
    <row r="17811" spans="1:8" x14ac:dyDescent="0.55000000000000004">
      <c r="A17811" s="33">
        <v>44286</v>
      </c>
      <c r="B17811" s="1" t="s">
        <v>53</v>
      </c>
      <c r="C17811">
        <v>1309</v>
      </c>
      <c r="D17811">
        <v>92321</v>
      </c>
      <c r="E17811" s="32">
        <v>1277</v>
      </c>
      <c r="F17811">
        <v>22</v>
      </c>
      <c r="G17811" s="32">
        <v>10</v>
      </c>
      <c r="H17811" s="32">
        <v>1</v>
      </c>
    </row>
    <row r="17812" spans="1:8" x14ac:dyDescent="0.55000000000000004">
      <c r="A17812" s="33">
        <v>44286</v>
      </c>
      <c r="B17812" s="1" t="s">
        <v>54</v>
      </c>
      <c r="C17812">
        <v>1966</v>
      </c>
      <c r="D17812">
        <v>24825</v>
      </c>
      <c r="E17812" s="32">
        <v>1924</v>
      </c>
      <c r="F17812">
        <v>22</v>
      </c>
      <c r="G17812" s="32">
        <v>13</v>
      </c>
      <c r="H17812" s="32">
        <v>0</v>
      </c>
    </row>
    <row r="17813" spans="1:8" x14ac:dyDescent="0.55000000000000004">
      <c r="A17813" s="33">
        <v>44286</v>
      </c>
      <c r="B17813" s="1" t="s">
        <v>55</v>
      </c>
      <c r="C17813">
        <v>1830</v>
      </c>
      <c r="D17813">
        <v>73230</v>
      </c>
      <c r="E17813" s="32">
        <v>1772</v>
      </c>
      <c r="F17813">
        <v>28</v>
      </c>
      <c r="G17813" s="32">
        <v>51</v>
      </c>
      <c r="H17813" s="32">
        <v>0</v>
      </c>
    </row>
    <row r="17814" spans="1:8" x14ac:dyDescent="0.55000000000000004">
      <c r="A17814" s="33">
        <v>44286</v>
      </c>
      <c r="B17814" s="1" t="s">
        <v>56</v>
      </c>
      <c r="C17814">
        <v>9482</v>
      </c>
      <c r="D17814">
        <v>164199</v>
      </c>
      <c r="E17814" s="32">
        <v>8663</v>
      </c>
      <c r="F17814">
        <v>128</v>
      </c>
      <c r="G17814" s="32">
        <v>697</v>
      </c>
      <c r="H17814" s="32">
        <v>4</v>
      </c>
    </row>
    <row r="17815" spans="1:8" x14ac:dyDescent="0.55000000000000004">
      <c r="A17815" s="33">
        <v>44287</v>
      </c>
      <c r="B17815" s="1" t="s">
        <v>7</v>
      </c>
      <c r="C17815">
        <v>21051</v>
      </c>
      <c r="D17815">
        <v>451342</v>
      </c>
      <c r="E17815" s="32">
        <v>19539</v>
      </c>
      <c r="F17815">
        <v>752</v>
      </c>
      <c r="G17815" s="32">
        <v>802</v>
      </c>
      <c r="H17815" s="32">
        <v>17</v>
      </c>
    </row>
    <row r="17816" spans="1:8" x14ac:dyDescent="0.55000000000000004">
      <c r="A17816" s="33">
        <v>44287</v>
      </c>
      <c r="B17816" s="1" t="s">
        <v>11</v>
      </c>
      <c r="C17816">
        <v>1039</v>
      </c>
      <c r="D17816">
        <v>25237</v>
      </c>
      <c r="E17816" s="32">
        <v>884</v>
      </c>
      <c r="F17816">
        <v>20</v>
      </c>
      <c r="G17816" s="32">
        <v>135</v>
      </c>
      <c r="H17816" s="32">
        <v>0</v>
      </c>
    </row>
    <row r="17817" spans="1:8" x14ac:dyDescent="0.55000000000000004">
      <c r="A17817" s="33">
        <v>44287</v>
      </c>
      <c r="B17817" s="1" t="s">
        <v>12</v>
      </c>
      <c r="C17817">
        <v>646</v>
      </c>
      <c r="D17817">
        <v>45250</v>
      </c>
      <c r="E17817" s="32">
        <v>554</v>
      </c>
      <c r="F17817">
        <v>30</v>
      </c>
      <c r="G17817" s="32">
        <v>62</v>
      </c>
      <c r="H17817" s="32">
        <v>0</v>
      </c>
    </row>
    <row r="17818" spans="1:8" x14ac:dyDescent="0.55000000000000004">
      <c r="A17818" s="33">
        <v>44287</v>
      </c>
      <c r="B17818" s="1" t="s">
        <v>13</v>
      </c>
      <c r="C17818">
        <v>6103</v>
      </c>
      <c r="D17818">
        <v>91791</v>
      </c>
      <c r="E17818" s="32">
        <v>4582</v>
      </c>
      <c r="F17818">
        <v>31</v>
      </c>
      <c r="G17818" s="32">
        <v>1490</v>
      </c>
      <c r="H17818" s="32">
        <v>9</v>
      </c>
    </row>
    <row r="17819" spans="1:8" x14ac:dyDescent="0.55000000000000004">
      <c r="A17819" s="33">
        <v>44287</v>
      </c>
      <c r="B17819" s="1" t="s">
        <v>14</v>
      </c>
      <c r="C17819">
        <v>285</v>
      </c>
      <c r="D17819">
        <v>7580</v>
      </c>
      <c r="E17819" s="32">
        <v>272</v>
      </c>
      <c r="F17819">
        <v>6</v>
      </c>
      <c r="G17819" s="32">
        <v>7</v>
      </c>
      <c r="H17819" s="32">
        <v>0</v>
      </c>
    </row>
    <row r="17820" spans="1:8" x14ac:dyDescent="0.55000000000000004">
      <c r="A17820" s="33">
        <v>44287</v>
      </c>
      <c r="B17820" s="1" t="s">
        <v>15</v>
      </c>
      <c r="C17820">
        <v>972</v>
      </c>
      <c r="D17820">
        <v>35456</v>
      </c>
      <c r="E17820" s="32">
        <v>650</v>
      </c>
      <c r="F17820">
        <v>17</v>
      </c>
      <c r="G17820" s="32">
        <v>305</v>
      </c>
      <c r="H17820" s="32">
        <v>1</v>
      </c>
    </row>
    <row r="17821" spans="1:8" x14ac:dyDescent="0.55000000000000004">
      <c r="A17821" s="33">
        <v>44287</v>
      </c>
      <c r="B17821" s="1" t="s">
        <v>16</v>
      </c>
      <c r="C17821">
        <v>2521</v>
      </c>
      <c r="D17821">
        <v>151253</v>
      </c>
      <c r="E17821" s="32">
        <v>2149</v>
      </c>
      <c r="F17821">
        <v>112</v>
      </c>
      <c r="G17821" s="32">
        <v>260</v>
      </c>
      <c r="H17821" s="32">
        <v>11</v>
      </c>
    </row>
    <row r="17822" spans="1:8" x14ac:dyDescent="0.55000000000000004">
      <c r="A17822" s="33">
        <v>44287</v>
      </c>
      <c r="B17822" s="1" t="s">
        <v>17</v>
      </c>
      <c r="C17822">
        <v>6765</v>
      </c>
      <c r="D17822">
        <v>26507</v>
      </c>
      <c r="E17822" s="32">
        <v>6315</v>
      </c>
      <c r="F17822">
        <v>127</v>
      </c>
      <c r="G17822" s="32">
        <v>323</v>
      </c>
      <c r="H17822" s="32">
        <v>1</v>
      </c>
    </row>
    <row r="17823" spans="1:8" x14ac:dyDescent="0.55000000000000004">
      <c r="A17823" s="33">
        <v>44287</v>
      </c>
      <c r="B17823" s="1" t="s">
        <v>18</v>
      </c>
      <c r="C17823">
        <v>4659</v>
      </c>
      <c r="D17823">
        <v>171809</v>
      </c>
      <c r="E17823" s="32">
        <v>4375</v>
      </c>
      <c r="F17823">
        <v>70</v>
      </c>
      <c r="G17823" s="32">
        <v>214</v>
      </c>
      <c r="H17823" s="32">
        <v>2</v>
      </c>
    </row>
    <row r="17824" spans="1:8" x14ac:dyDescent="0.55000000000000004">
      <c r="A17824" s="33">
        <v>44287</v>
      </c>
      <c r="B17824" s="1" t="s">
        <v>19</v>
      </c>
      <c r="C17824">
        <v>5031</v>
      </c>
      <c r="D17824">
        <v>114303</v>
      </c>
      <c r="E17824" s="32">
        <v>4739</v>
      </c>
      <c r="F17824">
        <v>99</v>
      </c>
      <c r="G17824" s="32">
        <v>193</v>
      </c>
      <c r="H17824" s="32">
        <v>4</v>
      </c>
    </row>
    <row r="17825" spans="1:8" x14ac:dyDescent="0.55000000000000004">
      <c r="A17825" s="33">
        <v>44287</v>
      </c>
      <c r="B17825" s="1" t="s">
        <v>20</v>
      </c>
      <c r="C17825">
        <v>32960</v>
      </c>
      <c r="D17825">
        <v>651066</v>
      </c>
      <c r="E17825" s="32">
        <v>30866</v>
      </c>
      <c r="F17825">
        <v>700</v>
      </c>
      <c r="G17825" s="32">
        <v>1394</v>
      </c>
      <c r="H17825" s="32">
        <v>35</v>
      </c>
    </row>
    <row r="17826" spans="1:8" x14ac:dyDescent="0.55000000000000004">
      <c r="A17826" s="33">
        <v>44287</v>
      </c>
      <c r="B17826" s="1" t="s">
        <v>21</v>
      </c>
      <c r="C17826">
        <v>29735</v>
      </c>
      <c r="D17826">
        <v>482122</v>
      </c>
      <c r="E17826" s="32">
        <v>28059</v>
      </c>
      <c r="F17826">
        <v>570</v>
      </c>
      <c r="G17826" s="32">
        <v>1106</v>
      </c>
      <c r="H17826" s="32">
        <v>22</v>
      </c>
    </row>
    <row r="17827" spans="1:8" x14ac:dyDescent="0.55000000000000004">
      <c r="A17827" s="33">
        <v>44287</v>
      </c>
      <c r="B17827" s="1" t="s">
        <v>22</v>
      </c>
      <c r="C17827">
        <v>121461</v>
      </c>
      <c r="D17827">
        <v>1770144</v>
      </c>
      <c r="E17827" s="32">
        <v>116257</v>
      </c>
      <c r="F17827">
        <v>1774</v>
      </c>
      <c r="G17827" s="32">
        <v>3430</v>
      </c>
      <c r="H17827" s="32">
        <v>44</v>
      </c>
    </row>
    <row r="17828" spans="1:8" x14ac:dyDescent="0.55000000000000004">
      <c r="A17828" s="33">
        <v>44287</v>
      </c>
      <c r="B17828" s="1" t="s">
        <v>23</v>
      </c>
      <c r="C17828">
        <v>48204</v>
      </c>
      <c r="D17828">
        <v>698866</v>
      </c>
      <c r="E17828" s="32">
        <v>46502</v>
      </c>
      <c r="F17828">
        <v>785</v>
      </c>
      <c r="G17828" s="32">
        <v>917</v>
      </c>
      <c r="H17828" s="32">
        <v>22</v>
      </c>
    </row>
    <row r="17829" spans="1:8" x14ac:dyDescent="0.55000000000000004">
      <c r="A17829" s="33">
        <v>44287</v>
      </c>
      <c r="B17829" s="1" t="s">
        <v>24</v>
      </c>
      <c r="C17829">
        <v>1486</v>
      </c>
      <c r="D17829">
        <v>83334</v>
      </c>
      <c r="E17829" s="32">
        <v>1273</v>
      </c>
      <c r="F17829">
        <v>18</v>
      </c>
      <c r="G17829" s="32">
        <v>195</v>
      </c>
      <c r="H17829" s="32">
        <v>2</v>
      </c>
    </row>
    <row r="17830" spans="1:8" x14ac:dyDescent="0.55000000000000004">
      <c r="A17830" s="33">
        <v>44287</v>
      </c>
      <c r="B17830" s="1" t="s">
        <v>25</v>
      </c>
      <c r="C17830">
        <v>939</v>
      </c>
      <c r="D17830">
        <v>42070</v>
      </c>
      <c r="E17830" s="32">
        <v>888</v>
      </c>
      <c r="F17830">
        <v>29</v>
      </c>
      <c r="G17830" s="32">
        <v>22</v>
      </c>
      <c r="H17830" s="32">
        <v>0</v>
      </c>
    </row>
    <row r="17831" spans="1:8" x14ac:dyDescent="0.55000000000000004">
      <c r="A17831" s="33">
        <v>44287</v>
      </c>
      <c r="B17831" s="1" t="s">
        <v>26</v>
      </c>
      <c r="C17831">
        <v>1916</v>
      </c>
      <c r="D17831">
        <v>60598</v>
      </c>
      <c r="E17831" s="32">
        <v>1824</v>
      </c>
      <c r="F17831">
        <v>64</v>
      </c>
      <c r="G17831" s="32">
        <v>26</v>
      </c>
      <c r="H17831" s="32">
        <v>0</v>
      </c>
    </row>
    <row r="17832" spans="1:8" x14ac:dyDescent="0.55000000000000004">
      <c r="A17832" s="33">
        <v>44287</v>
      </c>
      <c r="B17832" s="1" t="s">
        <v>27</v>
      </c>
      <c r="C17832">
        <v>595</v>
      </c>
      <c r="D17832">
        <v>35705</v>
      </c>
      <c r="E17832" s="32">
        <v>526</v>
      </c>
      <c r="F17832">
        <v>25</v>
      </c>
      <c r="G17832" s="32">
        <v>44</v>
      </c>
      <c r="H17832" s="32">
        <v>0</v>
      </c>
    </row>
    <row r="17833" spans="1:8" x14ac:dyDescent="0.55000000000000004">
      <c r="A17833" s="33">
        <v>44287</v>
      </c>
      <c r="B17833" s="1" t="s">
        <v>28</v>
      </c>
      <c r="C17833">
        <v>969</v>
      </c>
      <c r="D17833">
        <v>30877</v>
      </c>
      <c r="E17833" s="32">
        <v>938</v>
      </c>
      <c r="F17833">
        <v>19</v>
      </c>
      <c r="G17833" s="32">
        <v>12</v>
      </c>
      <c r="H17833" s="32">
        <v>0</v>
      </c>
    </row>
    <row r="17834" spans="1:8" x14ac:dyDescent="0.55000000000000004">
      <c r="A17834" s="33">
        <v>44287</v>
      </c>
      <c r="B17834" s="1" t="s">
        <v>29</v>
      </c>
      <c r="C17834">
        <v>2828</v>
      </c>
      <c r="D17834">
        <v>117123</v>
      </c>
      <c r="E17834" s="32">
        <v>2559</v>
      </c>
      <c r="F17834">
        <v>41</v>
      </c>
      <c r="G17834" s="32">
        <v>237</v>
      </c>
      <c r="H17834" s="32">
        <v>1</v>
      </c>
    </row>
    <row r="17835" spans="1:8" x14ac:dyDescent="0.55000000000000004">
      <c r="A17835" s="33">
        <v>44287</v>
      </c>
      <c r="B17835" s="1" t="s">
        <v>30</v>
      </c>
      <c r="C17835">
        <v>4964</v>
      </c>
      <c r="D17835">
        <v>159977</v>
      </c>
      <c r="E17835" s="32">
        <v>4705</v>
      </c>
      <c r="F17835">
        <v>125</v>
      </c>
      <c r="G17835" s="32">
        <v>134</v>
      </c>
      <c r="H17835" s="32">
        <v>3</v>
      </c>
    </row>
    <row r="17836" spans="1:8" x14ac:dyDescent="0.55000000000000004">
      <c r="A17836" s="33">
        <v>44287</v>
      </c>
      <c r="B17836" s="1" t="s">
        <v>31</v>
      </c>
      <c r="C17836">
        <v>5725</v>
      </c>
      <c r="D17836">
        <v>247915</v>
      </c>
      <c r="E17836" s="32">
        <v>5365</v>
      </c>
      <c r="F17836">
        <v>118</v>
      </c>
      <c r="G17836" s="32">
        <v>242</v>
      </c>
      <c r="H17836" s="32">
        <v>2</v>
      </c>
    </row>
    <row r="17837" spans="1:8" x14ac:dyDescent="0.55000000000000004">
      <c r="A17837" s="33">
        <v>44287</v>
      </c>
      <c r="B17837" s="1" t="s">
        <v>32</v>
      </c>
      <c r="C17837">
        <v>27363</v>
      </c>
      <c r="D17837">
        <v>466602</v>
      </c>
      <c r="E17837" s="32">
        <v>26062</v>
      </c>
      <c r="F17837">
        <v>583</v>
      </c>
      <c r="G17837" s="32">
        <v>718</v>
      </c>
      <c r="H17837" s="32">
        <v>12</v>
      </c>
    </row>
    <row r="17838" spans="1:8" x14ac:dyDescent="0.55000000000000004">
      <c r="A17838" s="33">
        <v>44287</v>
      </c>
      <c r="B17838" s="1" t="s">
        <v>33</v>
      </c>
      <c r="C17838">
        <v>2777</v>
      </c>
      <c r="D17838">
        <v>76136</v>
      </c>
      <c r="E17838" s="32">
        <v>2642</v>
      </c>
      <c r="F17838">
        <v>70</v>
      </c>
      <c r="G17838" s="32">
        <v>146</v>
      </c>
      <c r="H17838" s="32">
        <v>2</v>
      </c>
    </row>
    <row r="17839" spans="1:8" x14ac:dyDescent="0.55000000000000004">
      <c r="A17839" s="33">
        <v>44287</v>
      </c>
      <c r="B17839" s="1" t="s">
        <v>34</v>
      </c>
      <c r="C17839">
        <v>2794</v>
      </c>
      <c r="D17839">
        <v>86894</v>
      </c>
      <c r="E17839" s="32">
        <v>2622</v>
      </c>
      <c r="F17839">
        <v>56</v>
      </c>
      <c r="G17839" s="32">
        <v>116</v>
      </c>
      <c r="H17839" s="32">
        <v>4</v>
      </c>
    </row>
    <row r="17840" spans="1:8" x14ac:dyDescent="0.55000000000000004">
      <c r="A17840" s="33">
        <v>44287</v>
      </c>
      <c r="B17840" s="1" t="s">
        <v>35</v>
      </c>
      <c r="C17840">
        <v>9517</v>
      </c>
      <c r="D17840">
        <v>178171</v>
      </c>
      <c r="E17840" s="32">
        <v>9104</v>
      </c>
      <c r="F17840">
        <v>169</v>
      </c>
      <c r="G17840" s="32">
        <v>252</v>
      </c>
      <c r="H17840" s="32">
        <v>1</v>
      </c>
    </row>
    <row r="17841" spans="1:8" x14ac:dyDescent="0.55000000000000004">
      <c r="A17841" s="33">
        <v>44287</v>
      </c>
      <c r="B17841" s="1" t="s">
        <v>36</v>
      </c>
      <c r="C17841">
        <v>52817</v>
      </c>
      <c r="D17841">
        <v>1061733</v>
      </c>
      <c r="E17841" s="32">
        <v>47587</v>
      </c>
      <c r="F17841">
        <v>1184</v>
      </c>
      <c r="G17841" s="32">
        <v>3630</v>
      </c>
      <c r="H17841" s="32">
        <v>96</v>
      </c>
    </row>
    <row r="17842" spans="1:8" x14ac:dyDescent="0.55000000000000004">
      <c r="A17842" s="33">
        <v>44287</v>
      </c>
      <c r="B17842" s="1" t="s">
        <v>37</v>
      </c>
      <c r="C17842">
        <v>20059</v>
      </c>
      <c r="D17842">
        <v>297597</v>
      </c>
      <c r="E17842" s="32">
        <v>18179</v>
      </c>
      <c r="F17842">
        <v>591</v>
      </c>
      <c r="G17842" s="32">
        <v>1289</v>
      </c>
      <c r="H17842" s="32">
        <v>73</v>
      </c>
    </row>
    <row r="17843" spans="1:8" x14ac:dyDescent="0.55000000000000004">
      <c r="A17843" s="33">
        <v>44287</v>
      </c>
      <c r="B17843" s="1" t="s">
        <v>38</v>
      </c>
      <c r="C17843">
        <v>3817</v>
      </c>
      <c r="D17843">
        <v>97051</v>
      </c>
      <c r="E17843" s="32">
        <v>3442</v>
      </c>
      <c r="F17843">
        <v>55</v>
      </c>
      <c r="G17843" s="32">
        <v>320</v>
      </c>
      <c r="H17843" s="32">
        <v>4</v>
      </c>
    </row>
    <row r="17844" spans="1:8" x14ac:dyDescent="0.55000000000000004">
      <c r="A17844" s="33">
        <v>44287</v>
      </c>
      <c r="B17844" s="1" t="s">
        <v>39</v>
      </c>
      <c r="C17844">
        <v>1304</v>
      </c>
      <c r="D17844">
        <v>26862</v>
      </c>
      <c r="E17844" s="32">
        <v>1158</v>
      </c>
      <c r="F17844">
        <v>18</v>
      </c>
      <c r="G17844" s="32">
        <v>104</v>
      </c>
      <c r="H17844" s="32">
        <v>4</v>
      </c>
    </row>
    <row r="17845" spans="1:8" x14ac:dyDescent="0.55000000000000004">
      <c r="A17845" s="33">
        <v>44287</v>
      </c>
      <c r="B17845" s="1" t="s">
        <v>40</v>
      </c>
      <c r="C17845">
        <v>260</v>
      </c>
      <c r="D17845">
        <v>48355</v>
      </c>
      <c r="E17845" s="32">
        <v>205</v>
      </c>
      <c r="F17845">
        <v>2</v>
      </c>
      <c r="G17845" s="32">
        <v>35</v>
      </c>
      <c r="H17845" s="32">
        <v>0</v>
      </c>
    </row>
    <row r="17846" spans="1:8" x14ac:dyDescent="0.55000000000000004">
      <c r="A17846" s="33">
        <v>44287</v>
      </c>
      <c r="B17846" s="1" t="s">
        <v>41</v>
      </c>
      <c r="C17846">
        <v>288</v>
      </c>
      <c r="D17846">
        <v>18022</v>
      </c>
      <c r="E17846" s="32">
        <v>285</v>
      </c>
      <c r="F17846">
        <v>0</v>
      </c>
      <c r="G17846" s="32">
        <v>3</v>
      </c>
      <c r="H17846" s="32">
        <v>0</v>
      </c>
    </row>
    <row r="17847" spans="1:8" x14ac:dyDescent="0.55000000000000004">
      <c r="A17847" s="33">
        <v>44287</v>
      </c>
      <c r="B17847" s="1" t="s">
        <v>42</v>
      </c>
      <c r="C17847">
        <v>2703</v>
      </c>
      <c r="D17847">
        <v>78444</v>
      </c>
      <c r="E17847" s="32">
        <v>2524</v>
      </c>
      <c r="F17847">
        <v>35</v>
      </c>
      <c r="G17847" s="32">
        <v>76</v>
      </c>
      <c r="H17847" s="32">
        <v>4</v>
      </c>
    </row>
    <row r="17848" spans="1:8" x14ac:dyDescent="0.55000000000000004">
      <c r="A17848" s="33">
        <v>44287</v>
      </c>
      <c r="B17848" s="1" t="s">
        <v>43</v>
      </c>
      <c r="C17848">
        <v>5169</v>
      </c>
      <c r="D17848">
        <v>181159</v>
      </c>
      <c r="E17848" s="32">
        <v>4971</v>
      </c>
      <c r="F17848">
        <v>106</v>
      </c>
      <c r="G17848" s="32">
        <v>83</v>
      </c>
      <c r="H17848" s="32">
        <v>1</v>
      </c>
    </row>
    <row r="17849" spans="1:8" x14ac:dyDescent="0.55000000000000004">
      <c r="A17849" s="33">
        <v>44287</v>
      </c>
      <c r="B17849" s="1" t="s">
        <v>44</v>
      </c>
      <c r="C17849">
        <v>1421</v>
      </c>
      <c r="D17849">
        <v>68811</v>
      </c>
      <c r="E17849" s="32">
        <v>1351</v>
      </c>
      <c r="F17849">
        <v>43</v>
      </c>
      <c r="G17849" s="32">
        <v>27</v>
      </c>
      <c r="H17849" s="32">
        <v>0</v>
      </c>
    </row>
    <row r="17850" spans="1:8" x14ac:dyDescent="0.55000000000000004">
      <c r="A17850" s="33">
        <v>44287</v>
      </c>
      <c r="B17850" s="1" t="s">
        <v>45</v>
      </c>
      <c r="C17850">
        <v>546</v>
      </c>
      <c r="D17850">
        <v>32428</v>
      </c>
      <c r="E17850" s="32">
        <v>448</v>
      </c>
      <c r="F17850">
        <v>18</v>
      </c>
      <c r="G17850" s="32">
        <v>80</v>
      </c>
      <c r="H17850" s="32">
        <v>2</v>
      </c>
    </row>
    <row r="17851" spans="1:8" x14ac:dyDescent="0.55000000000000004">
      <c r="A17851" s="33">
        <v>44287</v>
      </c>
      <c r="B17851" s="1" t="s">
        <v>46</v>
      </c>
      <c r="C17851">
        <v>849</v>
      </c>
      <c r="D17851">
        <v>51553</v>
      </c>
      <c r="E17851" s="32">
        <v>754</v>
      </c>
      <c r="F17851">
        <v>19</v>
      </c>
      <c r="G17851" s="32">
        <v>79</v>
      </c>
      <c r="H17851" s="32">
        <v>0</v>
      </c>
    </row>
    <row r="17852" spans="1:8" x14ac:dyDescent="0.55000000000000004">
      <c r="A17852" s="33">
        <v>44287</v>
      </c>
      <c r="B17852" s="1" t="s">
        <v>47</v>
      </c>
      <c r="C17852">
        <v>1395</v>
      </c>
      <c r="D17852">
        <v>39221</v>
      </c>
      <c r="E17852" s="32">
        <v>1056</v>
      </c>
      <c r="F17852">
        <v>24</v>
      </c>
      <c r="G17852" s="32">
        <v>315</v>
      </c>
      <c r="H17852" s="32">
        <v>0</v>
      </c>
    </row>
    <row r="17853" spans="1:8" x14ac:dyDescent="0.55000000000000004">
      <c r="A17853" s="33">
        <v>44287</v>
      </c>
      <c r="B17853" s="1" t="s">
        <v>48</v>
      </c>
      <c r="C17853">
        <v>919</v>
      </c>
      <c r="D17853">
        <v>7443</v>
      </c>
      <c r="E17853" s="32">
        <v>889</v>
      </c>
      <c r="F17853">
        <v>19</v>
      </c>
      <c r="G17853" s="32">
        <v>11</v>
      </c>
      <c r="H17853" s="32">
        <v>2</v>
      </c>
    </row>
    <row r="17854" spans="1:8" x14ac:dyDescent="0.55000000000000004">
      <c r="A17854" s="33">
        <v>44287</v>
      </c>
      <c r="B17854" s="1" t="s">
        <v>49</v>
      </c>
      <c r="C17854">
        <v>19014</v>
      </c>
      <c r="D17854">
        <v>510918</v>
      </c>
      <c r="E17854" s="32">
        <v>18312</v>
      </c>
      <c r="F17854">
        <v>332</v>
      </c>
      <c r="G17854" s="32">
        <v>370</v>
      </c>
      <c r="H17854" s="32">
        <v>5</v>
      </c>
    </row>
    <row r="17855" spans="1:8" x14ac:dyDescent="0.55000000000000004">
      <c r="A17855" s="33">
        <v>44287</v>
      </c>
      <c r="B17855" s="1" t="s">
        <v>50</v>
      </c>
      <c r="C17855">
        <v>1198</v>
      </c>
      <c r="D17855">
        <v>32023</v>
      </c>
      <c r="E17855" s="32">
        <v>1163</v>
      </c>
      <c r="F17855">
        <v>13</v>
      </c>
      <c r="G17855" s="32">
        <v>43</v>
      </c>
      <c r="H17855" s="32">
        <v>1</v>
      </c>
    </row>
    <row r="17856" spans="1:8" x14ac:dyDescent="0.55000000000000004">
      <c r="A17856" s="33">
        <v>44287</v>
      </c>
      <c r="B17856" s="1" t="s">
        <v>51</v>
      </c>
      <c r="C17856">
        <v>1638</v>
      </c>
      <c r="D17856">
        <v>77830</v>
      </c>
      <c r="E17856" s="32">
        <v>1578</v>
      </c>
      <c r="F17856">
        <v>39</v>
      </c>
      <c r="G17856" s="32">
        <v>21</v>
      </c>
      <c r="H17856" s="32">
        <v>0</v>
      </c>
    </row>
    <row r="17857" spans="1:8" x14ac:dyDescent="0.55000000000000004">
      <c r="A17857" s="33">
        <v>44287</v>
      </c>
      <c r="B17857" s="1" t="s">
        <v>52</v>
      </c>
      <c r="C17857">
        <v>3506</v>
      </c>
      <c r="D17857">
        <v>58160</v>
      </c>
      <c r="E17857" s="32">
        <v>3407</v>
      </c>
      <c r="F17857">
        <v>74</v>
      </c>
      <c r="G17857" s="32">
        <v>25</v>
      </c>
      <c r="H17857" s="32">
        <v>2</v>
      </c>
    </row>
    <row r="17858" spans="1:8" x14ac:dyDescent="0.55000000000000004">
      <c r="A17858" s="33">
        <v>44287</v>
      </c>
      <c r="B17858" s="1" t="s">
        <v>53</v>
      </c>
      <c r="C17858">
        <v>1314</v>
      </c>
      <c r="D17858">
        <v>92860</v>
      </c>
      <c r="E17858" s="32">
        <v>1278</v>
      </c>
      <c r="F17858">
        <v>22</v>
      </c>
      <c r="G17858" s="32">
        <v>14</v>
      </c>
      <c r="H17858" s="32">
        <v>1</v>
      </c>
    </row>
    <row r="17859" spans="1:8" x14ac:dyDescent="0.55000000000000004">
      <c r="A17859" s="33">
        <v>44287</v>
      </c>
      <c r="B17859" s="1" t="s">
        <v>54</v>
      </c>
      <c r="C17859">
        <v>1966</v>
      </c>
      <c r="D17859">
        <v>24843</v>
      </c>
      <c r="E17859" s="32">
        <v>1924</v>
      </c>
      <c r="F17859">
        <v>22</v>
      </c>
      <c r="G17859" s="32">
        <v>19</v>
      </c>
      <c r="H17859" s="32">
        <v>0</v>
      </c>
    </row>
    <row r="17860" spans="1:8" x14ac:dyDescent="0.55000000000000004">
      <c r="A17860" s="33">
        <v>44287</v>
      </c>
      <c r="B17860" s="1" t="s">
        <v>55</v>
      </c>
      <c r="C17860">
        <v>1832</v>
      </c>
      <c r="D17860">
        <v>73558</v>
      </c>
      <c r="E17860" s="32">
        <v>1775</v>
      </c>
      <c r="F17860">
        <v>28</v>
      </c>
      <c r="G17860" s="32">
        <v>55</v>
      </c>
      <c r="H17860" s="32">
        <v>0</v>
      </c>
    </row>
    <row r="17861" spans="1:8" x14ac:dyDescent="0.55000000000000004">
      <c r="A17861" s="33">
        <v>44287</v>
      </c>
      <c r="B17861" s="1" t="s">
        <v>56</v>
      </c>
      <c r="C17861">
        <v>9575</v>
      </c>
      <c r="D17861">
        <v>164199</v>
      </c>
      <c r="E17861" s="32">
        <v>8734</v>
      </c>
      <c r="F17861">
        <v>128</v>
      </c>
      <c r="G17861" s="32">
        <v>719</v>
      </c>
      <c r="H17861" s="32">
        <v>4</v>
      </c>
    </row>
    <row r="17862" spans="1:8" x14ac:dyDescent="0.55000000000000004">
      <c r="A17862" s="33">
        <v>44288</v>
      </c>
      <c r="B17862" s="1" t="s">
        <v>7</v>
      </c>
      <c r="C17862">
        <v>21108</v>
      </c>
      <c r="D17862">
        <v>453600</v>
      </c>
      <c r="E17862" s="32">
        <v>19603</v>
      </c>
      <c r="F17862">
        <v>754</v>
      </c>
      <c r="G17862" s="32">
        <v>760</v>
      </c>
      <c r="H17862" s="32">
        <v>20</v>
      </c>
    </row>
    <row r="17863" spans="1:8" x14ac:dyDescent="0.55000000000000004">
      <c r="A17863" s="33">
        <v>44288</v>
      </c>
      <c r="B17863" s="1" t="s">
        <v>11</v>
      </c>
      <c r="C17863">
        <v>1058</v>
      </c>
      <c r="D17863">
        <v>25578</v>
      </c>
      <c r="E17863" s="32">
        <v>887</v>
      </c>
      <c r="F17863">
        <v>20</v>
      </c>
      <c r="G17863" s="32">
        <v>151</v>
      </c>
      <c r="H17863" s="32">
        <v>0</v>
      </c>
    </row>
    <row r="17864" spans="1:8" x14ac:dyDescent="0.55000000000000004">
      <c r="A17864" s="33">
        <v>44288</v>
      </c>
      <c r="B17864" s="1" t="s">
        <v>12</v>
      </c>
      <c r="C17864">
        <v>673</v>
      </c>
      <c r="D17864">
        <v>45756</v>
      </c>
      <c r="E17864" s="32">
        <v>556</v>
      </c>
      <c r="F17864">
        <v>30</v>
      </c>
      <c r="G17864" s="32">
        <v>87</v>
      </c>
      <c r="H17864" s="32">
        <v>0</v>
      </c>
    </row>
    <row r="17865" spans="1:8" x14ac:dyDescent="0.55000000000000004">
      <c r="A17865" s="33">
        <v>44288</v>
      </c>
      <c r="B17865" s="1" t="s">
        <v>13</v>
      </c>
      <c r="C17865">
        <v>6210</v>
      </c>
      <c r="D17865">
        <v>92693</v>
      </c>
      <c r="E17865" s="32">
        <v>4685</v>
      </c>
      <c r="F17865">
        <v>32</v>
      </c>
      <c r="G17865" s="32">
        <v>1493</v>
      </c>
      <c r="H17865" s="32">
        <v>9</v>
      </c>
    </row>
    <row r="17866" spans="1:8" x14ac:dyDescent="0.55000000000000004">
      <c r="A17866" s="33">
        <v>44288</v>
      </c>
      <c r="B17866" s="1" t="s">
        <v>14</v>
      </c>
      <c r="C17866">
        <v>288</v>
      </c>
      <c r="D17866">
        <v>7580</v>
      </c>
      <c r="E17866" s="32">
        <v>272</v>
      </c>
      <c r="F17866">
        <v>6</v>
      </c>
      <c r="G17866" s="32">
        <v>10</v>
      </c>
      <c r="H17866" s="32">
        <v>0</v>
      </c>
    </row>
    <row r="17867" spans="1:8" x14ac:dyDescent="0.55000000000000004">
      <c r="A17867" s="33">
        <v>44288</v>
      </c>
      <c r="B17867" s="1" t="s">
        <v>15</v>
      </c>
      <c r="C17867">
        <v>995</v>
      </c>
      <c r="D17867">
        <v>35828</v>
      </c>
      <c r="E17867" s="32">
        <v>661</v>
      </c>
      <c r="F17867">
        <v>17</v>
      </c>
      <c r="G17867" s="32">
        <v>317</v>
      </c>
      <c r="H17867" s="32">
        <v>1</v>
      </c>
    </row>
    <row r="17868" spans="1:8" x14ac:dyDescent="0.55000000000000004">
      <c r="A17868" s="33">
        <v>44288</v>
      </c>
      <c r="B17868" s="1" t="s">
        <v>16</v>
      </c>
      <c r="C17868">
        <v>2555</v>
      </c>
      <c r="D17868">
        <v>152667</v>
      </c>
      <c r="E17868" s="32">
        <v>2162</v>
      </c>
      <c r="F17868">
        <v>115</v>
      </c>
      <c r="G17868" s="32">
        <v>278</v>
      </c>
      <c r="H17868" s="32">
        <v>11</v>
      </c>
    </row>
    <row r="17869" spans="1:8" x14ac:dyDescent="0.55000000000000004">
      <c r="A17869" s="33">
        <v>44288</v>
      </c>
      <c r="B17869" s="1" t="s">
        <v>17</v>
      </c>
      <c r="C17869">
        <v>6800</v>
      </c>
      <c r="D17869">
        <v>26579</v>
      </c>
      <c r="E17869" s="32">
        <v>6351</v>
      </c>
      <c r="F17869">
        <v>127</v>
      </c>
      <c r="G17869" s="32">
        <v>322</v>
      </c>
      <c r="H17869" s="32">
        <v>1</v>
      </c>
    </row>
    <row r="17870" spans="1:8" x14ac:dyDescent="0.55000000000000004">
      <c r="A17870" s="33">
        <v>44288</v>
      </c>
      <c r="B17870" s="1" t="s">
        <v>18</v>
      </c>
      <c r="C17870">
        <v>4691</v>
      </c>
      <c r="D17870">
        <v>171947</v>
      </c>
      <c r="E17870" s="32">
        <v>4396</v>
      </c>
      <c r="F17870">
        <v>70</v>
      </c>
      <c r="G17870" s="32">
        <v>225</v>
      </c>
      <c r="H17870" s="32">
        <v>2</v>
      </c>
    </row>
    <row r="17871" spans="1:8" x14ac:dyDescent="0.55000000000000004">
      <c r="A17871" s="33">
        <v>44288</v>
      </c>
      <c r="B17871" s="1" t="s">
        <v>19</v>
      </c>
      <c r="C17871">
        <v>5065</v>
      </c>
      <c r="D17871">
        <v>114876</v>
      </c>
      <c r="E17871" s="32">
        <v>4755</v>
      </c>
      <c r="F17871">
        <v>99</v>
      </c>
      <c r="G17871" s="32">
        <v>211</v>
      </c>
      <c r="H17871" s="32">
        <v>4</v>
      </c>
    </row>
    <row r="17872" spans="1:8" x14ac:dyDescent="0.55000000000000004">
      <c r="A17872" s="33">
        <v>44288</v>
      </c>
      <c r="B17872" s="1" t="s">
        <v>20</v>
      </c>
      <c r="C17872">
        <v>33123</v>
      </c>
      <c r="D17872">
        <v>654678</v>
      </c>
      <c r="E17872" s="32">
        <v>30925</v>
      </c>
      <c r="F17872">
        <v>703</v>
      </c>
      <c r="G17872" s="32">
        <v>1495</v>
      </c>
      <c r="H17872" s="32">
        <v>36</v>
      </c>
    </row>
    <row r="17873" spans="1:8" x14ac:dyDescent="0.55000000000000004">
      <c r="A17873" s="33">
        <v>44288</v>
      </c>
      <c r="B17873" s="1" t="s">
        <v>21</v>
      </c>
      <c r="C17873">
        <v>29840</v>
      </c>
      <c r="D17873">
        <v>483607</v>
      </c>
      <c r="E17873" s="32">
        <v>28146</v>
      </c>
      <c r="F17873">
        <v>573</v>
      </c>
      <c r="G17873" s="32">
        <v>1121</v>
      </c>
      <c r="H17873" s="32">
        <v>21</v>
      </c>
    </row>
    <row r="17874" spans="1:8" x14ac:dyDescent="0.55000000000000004">
      <c r="A17874" s="33">
        <v>44288</v>
      </c>
      <c r="B17874" s="1" t="s">
        <v>22</v>
      </c>
      <c r="C17874">
        <v>121901</v>
      </c>
      <c r="D17874">
        <v>1777220</v>
      </c>
      <c r="E17874" s="32">
        <v>116524</v>
      </c>
      <c r="F17874">
        <v>1776</v>
      </c>
      <c r="G17874" s="32">
        <v>3601</v>
      </c>
      <c r="H17874" s="32">
        <v>43</v>
      </c>
    </row>
    <row r="17875" spans="1:8" x14ac:dyDescent="0.55000000000000004">
      <c r="A17875" s="33">
        <v>44288</v>
      </c>
      <c r="B17875" s="1" t="s">
        <v>23</v>
      </c>
      <c r="C17875">
        <v>48337</v>
      </c>
      <c r="D17875">
        <v>702970</v>
      </c>
      <c r="E17875" s="32">
        <v>46626</v>
      </c>
      <c r="F17875">
        <v>786</v>
      </c>
      <c r="G17875" s="32">
        <v>925</v>
      </c>
      <c r="H17875" s="32">
        <v>24</v>
      </c>
    </row>
    <row r="17876" spans="1:8" x14ac:dyDescent="0.55000000000000004">
      <c r="A17876" s="33">
        <v>44288</v>
      </c>
      <c r="B17876" s="1" t="s">
        <v>24</v>
      </c>
      <c r="C17876">
        <v>1516</v>
      </c>
      <c r="D17876">
        <v>84050</v>
      </c>
      <c r="E17876" s="32">
        <v>1292</v>
      </c>
      <c r="F17876">
        <v>18</v>
      </c>
      <c r="G17876" s="32">
        <v>206</v>
      </c>
      <c r="H17876" s="32">
        <v>2</v>
      </c>
    </row>
    <row r="17877" spans="1:8" x14ac:dyDescent="0.55000000000000004">
      <c r="A17877" s="33">
        <v>44288</v>
      </c>
      <c r="B17877" s="1" t="s">
        <v>25</v>
      </c>
      <c r="C17877">
        <v>942</v>
      </c>
      <c r="D17877">
        <v>42146</v>
      </c>
      <c r="E17877" s="32">
        <v>889</v>
      </c>
      <c r="F17877">
        <v>29</v>
      </c>
      <c r="G17877" s="32">
        <v>24</v>
      </c>
      <c r="H17877" s="32">
        <v>0</v>
      </c>
    </row>
    <row r="17878" spans="1:8" x14ac:dyDescent="0.55000000000000004">
      <c r="A17878" s="33">
        <v>44288</v>
      </c>
      <c r="B17878" s="1" t="s">
        <v>26</v>
      </c>
      <c r="C17878">
        <v>1930</v>
      </c>
      <c r="D17878">
        <v>61020</v>
      </c>
      <c r="E17878" s="32">
        <v>1824</v>
      </c>
      <c r="F17878">
        <v>64</v>
      </c>
      <c r="G17878" s="32">
        <v>40</v>
      </c>
      <c r="H17878" s="32">
        <v>0</v>
      </c>
    </row>
    <row r="17879" spans="1:8" x14ac:dyDescent="0.55000000000000004">
      <c r="A17879" s="33">
        <v>44288</v>
      </c>
      <c r="B17879" s="1" t="s">
        <v>27</v>
      </c>
      <c r="C17879">
        <v>597</v>
      </c>
      <c r="D17879">
        <v>35859</v>
      </c>
      <c r="E17879" s="32">
        <v>528</v>
      </c>
      <c r="F17879">
        <v>25</v>
      </c>
      <c r="G17879" s="32">
        <v>44</v>
      </c>
      <c r="H17879" s="32">
        <v>0</v>
      </c>
    </row>
    <row r="17880" spans="1:8" x14ac:dyDescent="0.55000000000000004">
      <c r="A17880" s="33">
        <v>44288</v>
      </c>
      <c r="B17880" s="1" t="s">
        <v>28</v>
      </c>
      <c r="C17880">
        <v>981</v>
      </c>
      <c r="D17880">
        <v>32134</v>
      </c>
      <c r="E17880" s="32">
        <v>939</v>
      </c>
      <c r="F17880">
        <v>19</v>
      </c>
      <c r="G17880" s="32">
        <v>23</v>
      </c>
      <c r="H17880" s="32">
        <v>0</v>
      </c>
    </row>
    <row r="17881" spans="1:8" x14ac:dyDescent="0.55000000000000004">
      <c r="A17881" s="33">
        <v>44288</v>
      </c>
      <c r="B17881" s="1" t="s">
        <v>29</v>
      </c>
      <c r="C17881">
        <v>2855</v>
      </c>
      <c r="D17881">
        <v>117807</v>
      </c>
      <c r="E17881" s="32">
        <v>2586</v>
      </c>
      <c r="F17881">
        <v>41</v>
      </c>
      <c r="G17881" s="32">
        <v>246</v>
      </c>
      <c r="H17881" s="32">
        <v>1</v>
      </c>
    </row>
    <row r="17882" spans="1:8" x14ac:dyDescent="0.55000000000000004">
      <c r="A17882" s="33">
        <v>44288</v>
      </c>
      <c r="B17882" s="1" t="s">
        <v>30</v>
      </c>
      <c r="C17882">
        <v>4979</v>
      </c>
      <c r="D17882">
        <v>161013</v>
      </c>
      <c r="E17882" s="32">
        <v>4722</v>
      </c>
      <c r="F17882">
        <v>126</v>
      </c>
      <c r="G17882" s="32">
        <v>131</v>
      </c>
      <c r="H17882" s="32">
        <v>4</v>
      </c>
    </row>
    <row r="17883" spans="1:8" x14ac:dyDescent="0.55000000000000004">
      <c r="A17883" s="33">
        <v>44288</v>
      </c>
      <c r="B17883" s="1" t="s">
        <v>31</v>
      </c>
      <c r="C17883">
        <v>5755</v>
      </c>
      <c r="D17883">
        <v>250200</v>
      </c>
      <c r="E17883" s="32">
        <v>5379</v>
      </c>
      <c r="F17883">
        <v>118</v>
      </c>
      <c r="G17883" s="32">
        <v>258</v>
      </c>
      <c r="H17883" s="32">
        <v>1</v>
      </c>
    </row>
    <row r="17884" spans="1:8" x14ac:dyDescent="0.55000000000000004">
      <c r="A17884" s="33">
        <v>44288</v>
      </c>
      <c r="B17884" s="1" t="s">
        <v>32</v>
      </c>
      <c r="C17884">
        <v>27446</v>
      </c>
      <c r="D17884">
        <v>469439</v>
      </c>
      <c r="E17884" s="32">
        <v>26130</v>
      </c>
      <c r="F17884">
        <v>584</v>
      </c>
      <c r="G17884" s="32">
        <v>732</v>
      </c>
      <c r="H17884" s="32">
        <v>11</v>
      </c>
    </row>
    <row r="17885" spans="1:8" x14ac:dyDescent="0.55000000000000004">
      <c r="A17885" s="33">
        <v>44288</v>
      </c>
      <c r="B17885" s="1" t="s">
        <v>33</v>
      </c>
      <c r="C17885">
        <v>2803</v>
      </c>
      <c r="D17885">
        <v>79034</v>
      </c>
      <c r="E17885" s="32">
        <v>2642</v>
      </c>
      <c r="F17885">
        <v>71</v>
      </c>
      <c r="G17885" s="32">
        <v>171</v>
      </c>
      <c r="H17885" s="32">
        <v>1</v>
      </c>
    </row>
    <row r="17886" spans="1:8" x14ac:dyDescent="0.55000000000000004">
      <c r="A17886" s="33">
        <v>44288</v>
      </c>
      <c r="B17886" s="1" t="s">
        <v>34</v>
      </c>
      <c r="C17886">
        <v>2824</v>
      </c>
      <c r="D17886">
        <v>87113</v>
      </c>
      <c r="E17886" s="32">
        <v>2626</v>
      </c>
      <c r="F17886">
        <v>56</v>
      </c>
      <c r="G17886" s="32">
        <v>142</v>
      </c>
      <c r="H17886" s="32">
        <v>4</v>
      </c>
    </row>
    <row r="17887" spans="1:8" x14ac:dyDescent="0.55000000000000004">
      <c r="A17887" s="33">
        <v>44288</v>
      </c>
      <c r="B17887" s="1" t="s">
        <v>35</v>
      </c>
      <c r="C17887">
        <v>9573</v>
      </c>
      <c r="D17887">
        <v>179251</v>
      </c>
      <c r="E17887" s="32">
        <v>9125</v>
      </c>
      <c r="F17887">
        <v>170</v>
      </c>
      <c r="G17887" s="32">
        <v>288</v>
      </c>
      <c r="H17887" s="32">
        <v>1</v>
      </c>
    </row>
    <row r="17888" spans="1:8" x14ac:dyDescent="0.55000000000000004">
      <c r="A17888" s="33">
        <v>44288</v>
      </c>
      <c r="B17888" s="1" t="s">
        <v>36</v>
      </c>
      <c r="C17888">
        <v>53430</v>
      </c>
      <c r="D17888">
        <v>1073091</v>
      </c>
      <c r="E17888" s="32">
        <v>47706</v>
      </c>
      <c r="F17888">
        <v>1189</v>
      </c>
      <c r="G17888" s="32">
        <v>4101</v>
      </c>
      <c r="H17888" s="32">
        <v>112</v>
      </c>
    </row>
    <row r="17889" spans="1:8" x14ac:dyDescent="0.55000000000000004">
      <c r="A17889" s="33">
        <v>44288</v>
      </c>
      <c r="B17889" s="1" t="s">
        <v>37</v>
      </c>
      <c r="C17889">
        <v>20258</v>
      </c>
      <c r="D17889">
        <v>300013</v>
      </c>
      <c r="E17889" s="32">
        <v>18247</v>
      </c>
      <c r="F17889">
        <v>594</v>
      </c>
      <c r="G17889" s="32">
        <v>1417</v>
      </c>
      <c r="H17889" s="32">
        <v>72</v>
      </c>
    </row>
    <row r="17890" spans="1:8" x14ac:dyDescent="0.55000000000000004">
      <c r="A17890" s="33">
        <v>44288</v>
      </c>
      <c r="B17890" s="1" t="s">
        <v>38</v>
      </c>
      <c r="C17890">
        <v>3869</v>
      </c>
      <c r="D17890">
        <v>98084</v>
      </c>
      <c r="E17890" s="32">
        <v>3452</v>
      </c>
      <c r="F17890">
        <v>55</v>
      </c>
      <c r="G17890" s="32">
        <v>362</v>
      </c>
      <c r="H17890" s="32">
        <v>4</v>
      </c>
    </row>
    <row r="17891" spans="1:8" x14ac:dyDescent="0.55000000000000004">
      <c r="A17891" s="33">
        <v>44288</v>
      </c>
      <c r="B17891" s="1" t="s">
        <v>39</v>
      </c>
      <c r="C17891">
        <v>1319</v>
      </c>
      <c r="D17891">
        <v>26989</v>
      </c>
      <c r="E17891" s="32">
        <v>1164</v>
      </c>
      <c r="F17891">
        <v>18</v>
      </c>
      <c r="G17891" s="32">
        <v>113</v>
      </c>
      <c r="H17891" s="32">
        <v>5</v>
      </c>
    </row>
    <row r="17892" spans="1:8" x14ac:dyDescent="0.55000000000000004">
      <c r="A17892" s="33">
        <v>44288</v>
      </c>
      <c r="B17892" s="1" t="s">
        <v>40</v>
      </c>
      <c r="C17892">
        <v>269</v>
      </c>
      <c r="D17892">
        <v>48976</v>
      </c>
      <c r="E17892" s="32">
        <v>205</v>
      </c>
      <c r="F17892">
        <v>2</v>
      </c>
      <c r="G17892" s="32">
        <v>54</v>
      </c>
      <c r="H17892" s="32">
        <v>0</v>
      </c>
    </row>
    <row r="17893" spans="1:8" x14ac:dyDescent="0.55000000000000004">
      <c r="A17893" s="33">
        <v>44288</v>
      </c>
      <c r="B17893" s="1" t="s">
        <v>41</v>
      </c>
      <c r="C17893">
        <v>288</v>
      </c>
      <c r="D17893">
        <v>18022</v>
      </c>
      <c r="E17893" s="32">
        <v>284</v>
      </c>
      <c r="F17893">
        <v>0</v>
      </c>
      <c r="G17893" s="32">
        <v>4</v>
      </c>
      <c r="H17893" s="32">
        <v>0</v>
      </c>
    </row>
    <row r="17894" spans="1:8" x14ac:dyDescent="0.55000000000000004">
      <c r="A17894" s="33">
        <v>44288</v>
      </c>
      <c r="B17894" s="1" t="s">
        <v>42</v>
      </c>
      <c r="C17894">
        <v>2721</v>
      </c>
      <c r="D17894">
        <v>81422</v>
      </c>
      <c r="E17894" s="32">
        <v>2575</v>
      </c>
      <c r="F17894">
        <v>36</v>
      </c>
      <c r="G17894" s="32">
        <v>82</v>
      </c>
      <c r="H17894" s="32">
        <v>3</v>
      </c>
    </row>
    <row r="17895" spans="1:8" x14ac:dyDescent="0.55000000000000004">
      <c r="A17895" s="33">
        <v>44288</v>
      </c>
      <c r="B17895" s="1" t="s">
        <v>43</v>
      </c>
      <c r="C17895">
        <v>5181</v>
      </c>
      <c r="D17895">
        <v>181159</v>
      </c>
      <c r="E17895" s="32">
        <v>4977</v>
      </c>
      <c r="F17895">
        <v>106</v>
      </c>
      <c r="G17895" s="32">
        <v>88</v>
      </c>
      <c r="H17895" s="32">
        <v>1</v>
      </c>
    </row>
    <row r="17896" spans="1:8" x14ac:dyDescent="0.55000000000000004">
      <c r="A17896" s="33">
        <v>44288</v>
      </c>
      <c r="B17896" s="1" t="s">
        <v>44</v>
      </c>
      <c r="C17896">
        <v>1427</v>
      </c>
      <c r="D17896">
        <v>68811</v>
      </c>
      <c r="E17896" s="32">
        <v>1353</v>
      </c>
      <c r="F17896">
        <v>43</v>
      </c>
      <c r="G17896" s="32">
        <v>31</v>
      </c>
      <c r="H17896" s="32">
        <v>0</v>
      </c>
    </row>
    <row r="17897" spans="1:8" x14ac:dyDescent="0.55000000000000004">
      <c r="A17897" s="33">
        <v>44288</v>
      </c>
      <c r="B17897" s="1" t="s">
        <v>45</v>
      </c>
      <c r="C17897">
        <v>562</v>
      </c>
      <c r="D17897">
        <v>32640</v>
      </c>
      <c r="E17897" s="32">
        <v>448</v>
      </c>
      <c r="F17897">
        <v>18</v>
      </c>
      <c r="G17897" s="32">
        <v>96</v>
      </c>
      <c r="H17897" s="32">
        <v>2</v>
      </c>
    </row>
    <row r="17898" spans="1:8" x14ac:dyDescent="0.55000000000000004">
      <c r="A17898" s="33">
        <v>44288</v>
      </c>
      <c r="B17898" s="1" t="s">
        <v>46</v>
      </c>
      <c r="C17898">
        <v>872</v>
      </c>
      <c r="D17898">
        <v>52059</v>
      </c>
      <c r="E17898" s="32">
        <v>756</v>
      </c>
      <c r="F17898">
        <v>19</v>
      </c>
      <c r="G17898" s="32">
        <v>100</v>
      </c>
      <c r="H17898" s="32">
        <v>0</v>
      </c>
    </row>
    <row r="17899" spans="1:8" x14ac:dyDescent="0.55000000000000004">
      <c r="A17899" s="33">
        <v>44288</v>
      </c>
      <c r="B17899" s="1" t="s">
        <v>47</v>
      </c>
      <c r="C17899">
        <v>1423</v>
      </c>
      <c r="D17899">
        <v>41021</v>
      </c>
      <c r="E17899" s="32">
        <v>1057</v>
      </c>
      <c r="F17899">
        <v>24</v>
      </c>
      <c r="G17899" s="32">
        <v>342</v>
      </c>
      <c r="H17899" s="32">
        <v>0</v>
      </c>
    </row>
    <row r="17900" spans="1:8" x14ac:dyDescent="0.55000000000000004">
      <c r="A17900" s="33">
        <v>44288</v>
      </c>
      <c r="B17900" s="1" t="s">
        <v>48</v>
      </c>
      <c r="C17900">
        <v>919</v>
      </c>
      <c r="D17900">
        <v>7447</v>
      </c>
      <c r="E17900" s="32">
        <v>889</v>
      </c>
      <c r="F17900">
        <v>19</v>
      </c>
      <c r="G17900" s="32">
        <v>11</v>
      </c>
      <c r="H17900" s="32">
        <v>2</v>
      </c>
    </row>
    <row r="17901" spans="1:8" x14ac:dyDescent="0.55000000000000004">
      <c r="A17901" s="33">
        <v>44288</v>
      </c>
      <c r="B17901" s="1" t="s">
        <v>49</v>
      </c>
      <c r="C17901">
        <v>19041</v>
      </c>
      <c r="D17901">
        <v>513202</v>
      </c>
      <c r="E17901" s="32">
        <v>18358</v>
      </c>
      <c r="F17901">
        <v>332</v>
      </c>
      <c r="G17901" s="32">
        <v>351</v>
      </c>
      <c r="H17901" s="32">
        <v>5</v>
      </c>
    </row>
    <row r="17902" spans="1:8" x14ac:dyDescent="0.55000000000000004">
      <c r="A17902" s="33">
        <v>44288</v>
      </c>
      <c r="B17902" s="1" t="s">
        <v>50</v>
      </c>
      <c r="C17902">
        <v>1206</v>
      </c>
      <c r="D17902">
        <v>32235</v>
      </c>
      <c r="E17902" s="32">
        <v>1165</v>
      </c>
      <c r="F17902">
        <v>13</v>
      </c>
      <c r="G17902" s="32">
        <v>49</v>
      </c>
      <c r="H17902" s="32">
        <v>0</v>
      </c>
    </row>
    <row r="17903" spans="1:8" x14ac:dyDescent="0.55000000000000004">
      <c r="A17903" s="33">
        <v>44288</v>
      </c>
      <c r="B17903" s="1" t="s">
        <v>51</v>
      </c>
      <c r="C17903">
        <v>1643</v>
      </c>
      <c r="D17903">
        <v>78127</v>
      </c>
      <c r="E17903" s="32">
        <v>1578</v>
      </c>
      <c r="F17903">
        <v>39</v>
      </c>
      <c r="G17903" s="32">
        <v>26</v>
      </c>
      <c r="H17903" s="32">
        <v>0</v>
      </c>
    </row>
    <row r="17904" spans="1:8" x14ac:dyDescent="0.55000000000000004">
      <c r="A17904" s="33">
        <v>44288</v>
      </c>
      <c r="B17904" s="1" t="s">
        <v>52</v>
      </c>
      <c r="C17904">
        <v>3517</v>
      </c>
      <c r="D17904">
        <v>58210</v>
      </c>
      <c r="E17904" s="32">
        <v>3416</v>
      </c>
      <c r="F17904">
        <v>74</v>
      </c>
      <c r="G17904" s="32">
        <v>27</v>
      </c>
      <c r="H17904" s="32">
        <v>2</v>
      </c>
    </row>
    <row r="17905" spans="1:8" x14ac:dyDescent="0.55000000000000004">
      <c r="A17905" s="33">
        <v>44288</v>
      </c>
      <c r="B17905" s="1" t="s">
        <v>53</v>
      </c>
      <c r="C17905">
        <v>1315</v>
      </c>
      <c r="D17905">
        <v>93351</v>
      </c>
      <c r="E17905" s="32">
        <v>1278</v>
      </c>
      <c r="F17905">
        <v>22</v>
      </c>
      <c r="G17905" s="32">
        <v>15</v>
      </c>
      <c r="H17905" s="32">
        <v>1</v>
      </c>
    </row>
    <row r="17906" spans="1:8" x14ac:dyDescent="0.55000000000000004">
      <c r="A17906" s="33">
        <v>44288</v>
      </c>
      <c r="B17906" s="1" t="s">
        <v>54</v>
      </c>
      <c r="C17906">
        <v>1966</v>
      </c>
      <c r="D17906">
        <v>24863</v>
      </c>
      <c r="E17906" s="32">
        <v>1924</v>
      </c>
      <c r="F17906">
        <v>22</v>
      </c>
      <c r="G17906" s="32">
        <v>20</v>
      </c>
      <c r="H17906" s="32">
        <v>0</v>
      </c>
    </row>
    <row r="17907" spans="1:8" x14ac:dyDescent="0.55000000000000004">
      <c r="A17907" s="33">
        <v>44288</v>
      </c>
      <c r="B17907" s="1" t="s">
        <v>55</v>
      </c>
      <c r="C17907">
        <v>1839</v>
      </c>
      <c r="D17907">
        <v>73778</v>
      </c>
      <c r="E17907" s="32">
        <v>1778</v>
      </c>
      <c r="F17907">
        <v>28</v>
      </c>
      <c r="G17907" s="32">
        <v>54</v>
      </c>
      <c r="H17907" s="32">
        <v>0</v>
      </c>
    </row>
    <row r="17908" spans="1:8" x14ac:dyDescent="0.55000000000000004">
      <c r="A17908" s="33">
        <v>44288</v>
      </c>
      <c r="B17908" s="1" t="s">
        <v>56</v>
      </c>
      <c r="C17908">
        <v>9678</v>
      </c>
      <c r="D17908">
        <v>164199</v>
      </c>
      <c r="E17908" s="32">
        <v>8791</v>
      </c>
      <c r="F17908">
        <v>128</v>
      </c>
      <c r="G17908" s="32">
        <v>765</v>
      </c>
      <c r="H17908" s="32">
        <v>2</v>
      </c>
    </row>
    <row r="17909" spans="1:8" x14ac:dyDescent="0.55000000000000004">
      <c r="A17909" s="33">
        <v>44289</v>
      </c>
      <c r="B17909" s="1" t="s">
        <v>7</v>
      </c>
      <c r="C17909">
        <v>21174</v>
      </c>
      <c r="D17909">
        <v>456035</v>
      </c>
      <c r="E17909" s="32">
        <v>19636</v>
      </c>
      <c r="F17909">
        <v>754</v>
      </c>
      <c r="G17909" s="32">
        <v>751</v>
      </c>
      <c r="H17909" s="32">
        <v>21</v>
      </c>
    </row>
    <row r="17910" spans="1:8" x14ac:dyDescent="0.55000000000000004">
      <c r="A17910" s="33">
        <v>44289</v>
      </c>
      <c r="B17910" s="1" t="s">
        <v>11</v>
      </c>
      <c r="C17910">
        <v>1070</v>
      </c>
      <c r="D17910">
        <v>25683</v>
      </c>
      <c r="E17910" s="32">
        <v>892</v>
      </c>
      <c r="F17910">
        <v>20</v>
      </c>
      <c r="G17910" s="32">
        <v>158</v>
      </c>
      <c r="H17910" s="32">
        <v>0</v>
      </c>
    </row>
    <row r="17911" spans="1:8" x14ac:dyDescent="0.55000000000000004">
      <c r="A17911" s="33">
        <v>44289</v>
      </c>
      <c r="B17911" s="1" t="s">
        <v>12</v>
      </c>
      <c r="C17911">
        <v>687</v>
      </c>
      <c r="D17911">
        <v>46272</v>
      </c>
      <c r="E17911" s="32">
        <v>560</v>
      </c>
      <c r="F17911">
        <v>30</v>
      </c>
      <c r="G17911" s="32">
        <v>97</v>
      </c>
      <c r="H17911" s="32">
        <v>0</v>
      </c>
    </row>
    <row r="17912" spans="1:8" x14ac:dyDescent="0.55000000000000004">
      <c r="A17912" s="33">
        <v>44289</v>
      </c>
      <c r="B17912" s="1" t="s">
        <v>13</v>
      </c>
      <c r="C17912">
        <v>6341</v>
      </c>
      <c r="D17912">
        <v>94160</v>
      </c>
      <c r="E17912" s="32">
        <v>4831</v>
      </c>
      <c r="F17912">
        <v>32</v>
      </c>
      <c r="G17912" s="32">
        <v>1478</v>
      </c>
      <c r="H17912" s="32">
        <v>9</v>
      </c>
    </row>
    <row r="17913" spans="1:8" x14ac:dyDescent="0.55000000000000004">
      <c r="A17913" s="33">
        <v>44289</v>
      </c>
      <c r="B17913" s="1" t="s">
        <v>14</v>
      </c>
      <c r="C17913">
        <v>301</v>
      </c>
      <c r="D17913">
        <v>7580</v>
      </c>
      <c r="E17913" s="32">
        <v>272</v>
      </c>
      <c r="F17913">
        <v>6</v>
      </c>
      <c r="G17913" s="32">
        <v>23</v>
      </c>
      <c r="H17913" s="32">
        <v>0</v>
      </c>
    </row>
    <row r="17914" spans="1:8" x14ac:dyDescent="0.55000000000000004">
      <c r="A17914" s="33">
        <v>44289</v>
      </c>
      <c r="B17914" s="1" t="s">
        <v>15</v>
      </c>
      <c r="C17914">
        <v>1012</v>
      </c>
      <c r="D17914">
        <v>35941</v>
      </c>
      <c r="E17914" s="32">
        <v>694</v>
      </c>
      <c r="F17914">
        <v>17</v>
      </c>
      <c r="G17914" s="32">
        <v>301</v>
      </c>
      <c r="H17914" s="32">
        <v>1</v>
      </c>
    </row>
    <row r="17915" spans="1:8" x14ac:dyDescent="0.55000000000000004">
      <c r="A17915" s="33">
        <v>44289</v>
      </c>
      <c r="B17915" s="1" t="s">
        <v>16</v>
      </c>
      <c r="C17915">
        <v>2583</v>
      </c>
      <c r="D17915">
        <v>154011</v>
      </c>
      <c r="E17915" s="32">
        <v>2179</v>
      </c>
      <c r="F17915">
        <v>116</v>
      </c>
      <c r="G17915" s="32">
        <v>288</v>
      </c>
      <c r="H17915" s="32">
        <v>11</v>
      </c>
    </row>
    <row r="17916" spans="1:8" x14ac:dyDescent="0.55000000000000004">
      <c r="A17916" s="33">
        <v>44289</v>
      </c>
      <c r="B17916" s="1" t="s">
        <v>17</v>
      </c>
      <c r="C17916">
        <v>6831</v>
      </c>
      <c r="D17916">
        <v>26579</v>
      </c>
      <c r="E17916" s="32">
        <v>6393</v>
      </c>
      <c r="F17916">
        <v>127</v>
      </c>
      <c r="G17916" s="32">
        <v>311</v>
      </c>
      <c r="H17916" s="32">
        <v>1</v>
      </c>
    </row>
    <row r="17917" spans="1:8" x14ac:dyDescent="0.55000000000000004">
      <c r="A17917" s="33">
        <v>44289</v>
      </c>
      <c r="B17917" s="1" t="s">
        <v>18</v>
      </c>
      <c r="C17917">
        <v>4732</v>
      </c>
      <c r="D17917">
        <v>175778</v>
      </c>
      <c r="E17917" s="32">
        <v>4414</v>
      </c>
      <c r="F17917">
        <v>70</v>
      </c>
      <c r="G17917" s="32">
        <v>248</v>
      </c>
      <c r="H17917" s="32">
        <v>2</v>
      </c>
    </row>
    <row r="17918" spans="1:8" x14ac:dyDescent="0.55000000000000004">
      <c r="A17918" s="33">
        <v>44289</v>
      </c>
      <c r="B17918" s="1" t="s">
        <v>19</v>
      </c>
      <c r="C17918">
        <v>5081</v>
      </c>
      <c r="D17918">
        <v>114876</v>
      </c>
      <c r="E17918" s="32">
        <v>4777</v>
      </c>
      <c r="F17918">
        <v>99</v>
      </c>
      <c r="G17918" s="32">
        <v>205</v>
      </c>
      <c r="H17918" s="32">
        <v>4</v>
      </c>
    </row>
    <row r="17919" spans="1:8" x14ac:dyDescent="0.55000000000000004">
      <c r="A17919" s="33">
        <v>44289</v>
      </c>
      <c r="B17919" s="1" t="s">
        <v>20</v>
      </c>
      <c r="C17919">
        <v>33272</v>
      </c>
      <c r="D17919">
        <v>657144</v>
      </c>
      <c r="E17919" s="32">
        <v>31073</v>
      </c>
      <c r="F17919">
        <v>703</v>
      </c>
      <c r="G17919" s="32">
        <v>1496</v>
      </c>
      <c r="H17919" s="32">
        <v>38</v>
      </c>
    </row>
    <row r="17920" spans="1:8" x14ac:dyDescent="0.55000000000000004">
      <c r="A17920" s="33">
        <v>44289</v>
      </c>
      <c r="B17920" s="1" t="s">
        <v>21</v>
      </c>
      <c r="C17920">
        <v>29929</v>
      </c>
      <c r="D17920">
        <v>485109</v>
      </c>
      <c r="E17920" s="32">
        <v>28228</v>
      </c>
      <c r="F17920">
        <v>574</v>
      </c>
      <c r="G17920" s="32">
        <v>1127</v>
      </c>
      <c r="H17920" s="32">
        <v>19</v>
      </c>
    </row>
    <row r="17921" spans="1:8" x14ac:dyDescent="0.55000000000000004">
      <c r="A17921" s="33">
        <v>44289</v>
      </c>
      <c r="B17921" s="1" t="s">
        <v>22</v>
      </c>
      <c r="C17921">
        <v>122347</v>
      </c>
      <c r="D17921">
        <v>1783496</v>
      </c>
      <c r="E17921" s="32">
        <v>116913</v>
      </c>
      <c r="F17921">
        <v>1776</v>
      </c>
      <c r="G17921" s="32">
        <v>3658</v>
      </c>
      <c r="H17921" s="32">
        <v>48</v>
      </c>
    </row>
    <row r="17922" spans="1:8" x14ac:dyDescent="0.55000000000000004">
      <c r="A17922" s="33">
        <v>44289</v>
      </c>
      <c r="B17922" s="1" t="s">
        <v>23</v>
      </c>
      <c r="C17922">
        <v>48466</v>
      </c>
      <c r="D17922">
        <v>702970</v>
      </c>
      <c r="E17922" s="32">
        <v>46706</v>
      </c>
      <c r="F17922">
        <v>787</v>
      </c>
      <c r="G17922" s="32">
        <v>973</v>
      </c>
      <c r="H17922" s="32">
        <v>31</v>
      </c>
    </row>
    <row r="17923" spans="1:8" x14ac:dyDescent="0.55000000000000004">
      <c r="A17923" s="33">
        <v>44289</v>
      </c>
      <c r="B17923" s="1" t="s">
        <v>24</v>
      </c>
      <c r="C17923">
        <v>1533</v>
      </c>
      <c r="D17923">
        <v>84453</v>
      </c>
      <c r="E17923" s="32">
        <v>1292</v>
      </c>
      <c r="F17923">
        <v>18</v>
      </c>
      <c r="G17923" s="32">
        <v>223</v>
      </c>
      <c r="H17923" s="32">
        <v>2</v>
      </c>
    </row>
    <row r="17924" spans="1:8" x14ac:dyDescent="0.55000000000000004">
      <c r="A17924" s="33">
        <v>44289</v>
      </c>
      <c r="B17924" s="1" t="s">
        <v>25</v>
      </c>
      <c r="C17924">
        <v>948</v>
      </c>
      <c r="D17924">
        <v>42146</v>
      </c>
      <c r="E17924" s="32">
        <v>890</v>
      </c>
      <c r="F17924">
        <v>29</v>
      </c>
      <c r="G17924" s="32">
        <v>29</v>
      </c>
      <c r="H17924" s="32">
        <v>0</v>
      </c>
    </row>
    <row r="17925" spans="1:8" x14ac:dyDescent="0.55000000000000004">
      <c r="A17925" s="33">
        <v>44289</v>
      </c>
      <c r="B17925" s="1" t="s">
        <v>26</v>
      </c>
      <c r="C17925">
        <v>1941</v>
      </c>
      <c r="D17925">
        <v>61271</v>
      </c>
      <c r="E17925" s="32">
        <v>1825</v>
      </c>
      <c r="F17925">
        <v>64</v>
      </c>
      <c r="G17925" s="32">
        <v>50</v>
      </c>
      <c r="H17925" s="32">
        <v>1</v>
      </c>
    </row>
    <row r="17926" spans="1:8" x14ac:dyDescent="0.55000000000000004">
      <c r="A17926" s="33">
        <v>44289</v>
      </c>
      <c r="B17926" s="1" t="s">
        <v>27</v>
      </c>
      <c r="C17926">
        <v>610</v>
      </c>
      <c r="D17926">
        <v>36059</v>
      </c>
      <c r="E17926" s="32">
        <v>528</v>
      </c>
      <c r="F17926">
        <v>25</v>
      </c>
      <c r="G17926" s="32">
        <v>57</v>
      </c>
      <c r="H17926" s="32">
        <v>0</v>
      </c>
    </row>
    <row r="17927" spans="1:8" x14ac:dyDescent="0.55000000000000004">
      <c r="A17927" s="33">
        <v>44289</v>
      </c>
      <c r="B17927" s="1" t="s">
        <v>28</v>
      </c>
      <c r="C17927">
        <v>981</v>
      </c>
      <c r="D17927">
        <v>32134</v>
      </c>
      <c r="E17927" s="32">
        <v>939</v>
      </c>
      <c r="F17927">
        <v>19</v>
      </c>
      <c r="G17927" s="32">
        <v>23</v>
      </c>
      <c r="H17927" s="32">
        <v>0</v>
      </c>
    </row>
    <row r="17928" spans="1:8" x14ac:dyDescent="0.55000000000000004">
      <c r="A17928" s="33">
        <v>44289</v>
      </c>
      <c r="B17928" s="1" t="s">
        <v>29</v>
      </c>
      <c r="C17928">
        <v>2901</v>
      </c>
      <c r="D17928">
        <v>117807</v>
      </c>
      <c r="E17928" s="32">
        <v>2606</v>
      </c>
      <c r="F17928">
        <v>41</v>
      </c>
      <c r="G17928" s="32">
        <v>273</v>
      </c>
      <c r="H17928" s="32">
        <v>1</v>
      </c>
    </row>
    <row r="17929" spans="1:8" x14ac:dyDescent="0.55000000000000004">
      <c r="A17929" s="33">
        <v>44289</v>
      </c>
      <c r="B17929" s="1" t="s">
        <v>30</v>
      </c>
      <c r="C17929">
        <v>4995</v>
      </c>
      <c r="D17929">
        <v>161919</v>
      </c>
      <c r="E17929" s="32">
        <v>4728</v>
      </c>
      <c r="F17929">
        <v>126</v>
      </c>
      <c r="G17929" s="32">
        <v>141</v>
      </c>
      <c r="H17929" s="32">
        <v>4</v>
      </c>
    </row>
    <row r="17930" spans="1:8" x14ac:dyDescent="0.55000000000000004">
      <c r="A17930" s="33">
        <v>44289</v>
      </c>
      <c r="B17930" s="1" t="s">
        <v>31</v>
      </c>
      <c r="C17930">
        <v>5792</v>
      </c>
      <c r="D17930">
        <v>250200</v>
      </c>
      <c r="E17930" s="32">
        <v>5412</v>
      </c>
      <c r="F17930">
        <v>118</v>
      </c>
      <c r="G17930" s="32">
        <v>262</v>
      </c>
      <c r="H17930" s="32">
        <v>1</v>
      </c>
    </row>
    <row r="17931" spans="1:8" x14ac:dyDescent="0.55000000000000004">
      <c r="A17931" s="33">
        <v>44289</v>
      </c>
      <c r="B17931" s="1" t="s">
        <v>32</v>
      </c>
      <c r="C17931">
        <v>27589</v>
      </c>
      <c r="D17931">
        <v>469439</v>
      </c>
      <c r="E17931" s="32">
        <v>26164</v>
      </c>
      <c r="F17931">
        <v>586</v>
      </c>
      <c r="G17931" s="32">
        <v>839</v>
      </c>
      <c r="H17931" s="32">
        <v>10</v>
      </c>
    </row>
    <row r="17932" spans="1:8" x14ac:dyDescent="0.55000000000000004">
      <c r="A17932" s="33">
        <v>44289</v>
      </c>
      <c r="B17932" s="1" t="s">
        <v>33</v>
      </c>
      <c r="C17932">
        <v>2825</v>
      </c>
      <c r="D17932">
        <v>79034</v>
      </c>
      <c r="E17932" s="32">
        <v>2653</v>
      </c>
      <c r="F17932">
        <v>71</v>
      </c>
      <c r="G17932" s="32">
        <v>182</v>
      </c>
      <c r="H17932" s="32">
        <v>1</v>
      </c>
    </row>
    <row r="17933" spans="1:8" x14ac:dyDescent="0.55000000000000004">
      <c r="A17933" s="33">
        <v>44289</v>
      </c>
      <c r="B17933" s="1" t="s">
        <v>34</v>
      </c>
      <c r="C17933">
        <v>2834</v>
      </c>
      <c r="D17933">
        <v>87898</v>
      </c>
      <c r="E17933" s="32">
        <v>2628</v>
      </c>
      <c r="F17933">
        <v>56</v>
      </c>
      <c r="G17933" s="32">
        <v>150</v>
      </c>
      <c r="H17933" s="32">
        <v>3</v>
      </c>
    </row>
    <row r="17934" spans="1:8" x14ac:dyDescent="0.55000000000000004">
      <c r="A17934" s="33">
        <v>44289</v>
      </c>
      <c r="B17934" s="1" t="s">
        <v>35</v>
      </c>
      <c r="C17934">
        <v>9573</v>
      </c>
      <c r="D17934">
        <v>179251</v>
      </c>
      <c r="E17934" s="32">
        <v>9125</v>
      </c>
      <c r="F17934">
        <v>170</v>
      </c>
      <c r="G17934" s="32">
        <v>288</v>
      </c>
      <c r="H17934" s="32">
        <v>1</v>
      </c>
    </row>
    <row r="17935" spans="1:8" x14ac:dyDescent="0.55000000000000004">
      <c r="A17935" s="33">
        <v>44289</v>
      </c>
      <c r="B17935" s="1" t="s">
        <v>36</v>
      </c>
      <c r="C17935">
        <v>54096</v>
      </c>
      <c r="D17935">
        <v>1081596</v>
      </c>
      <c r="E17935" s="32">
        <v>47908</v>
      </c>
      <c r="F17935">
        <v>1191</v>
      </c>
      <c r="G17935" s="32">
        <v>4561</v>
      </c>
      <c r="H17935" s="32">
        <v>124</v>
      </c>
    </row>
    <row r="17936" spans="1:8" x14ac:dyDescent="0.55000000000000004">
      <c r="A17936" s="33">
        <v>44289</v>
      </c>
      <c r="B17936" s="1" t="s">
        <v>37</v>
      </c>
      <c r="C17936">
        <v>20431</v>
      </c>
      <c r="D17936">
        <v>302296</v>
      </c>
      <c r="E17936" s="32">
        <v>18288</v>
      </c>
      <c r="F17936">
        <v>594</v>
      </c>
      <c r="G17936" s="32">
        <v>1549</v>
      </c>
      <c r="H17936" s="32">
        <v>71</v>
      </c>
    </row>
    <row r="17937" spans="1:8" x14ac:dyDescent="0.55000000000000004">
      <c r="A17937" s="33">
        <v>44289</v>
      </c>
      <c r="B17937" s="1" t="s">
        <v>38</v>
      </c>
      <c r="C17937">
        <v>3912</v>
      </c>
      <c r="D17937">
        <v>98084</v>
      </c>
      <c r="E17937" s="32">
        <v>3473</v>
      </c>
      <c r="F17937">
        <v>55</v>
      </c>
      <c r="G17937" s="32">
        <v>384</v>
      </c>
      <c r="H17937" s="32">
        <v>4</v>
      </c>
    </row>
    <row r="17938" spans="1:8" x14ac:dyDescent="0.55000000000000004">
      <c r="A17938" s="33">
        <v>44289</v>
      </c>
      <c r="B17938" s="1" t="s">
        <v>39</v>
      </c>
      <c r="C17938">
        <v>1336</v>
      </c>
      <c r="D17938">
        <v>27128</v>
      </c>
      <c r="E17938" s="32">
        <v>1165</v>
      </c>
      <c r="F17938">
        <v>18</v>
      </c>
      <c r="G17938" s="32">
        <v>129</v>
      </c>
      <c r="H17938" s="32">
        <v>5</v>
      </c>
    </row>
    <row r="17939" spans="1:8" x14ac:dyDescent="0.55000000000000004">
      <c r="A17939" s="33">
        <v>44289</v>
      </c>
      <c r="B17939" s="1" t="s">
        <v>40</v>
      </c>
      <c r="C17939">
        <v>276</v>
      </c>
      <c r="D17939">
        <v>48976</v>
      </c>
      <c r="E17939" s="32">
        <v>206</v>
      </c>
      <c r="F17939">
        <v>2</v>
      </c>
      <c r="G17939" s="32">
        <v>59</v>
      </c>
      <c r="H17939" s="32">
        <v>0</v>
      </c>
    </row>
    <row r="17940" spans="1:8" x14ac:dyDescent="0.55000000000000004">
      <c r="A17940" s="33">
        <v>44289</v>
      </c>
      <c r="B17940" s="1" t="s">
        <v>41</v>
      </c>
      <c r="C17940">
        <v>288</v>
      </c>
      <c r="D17940">
        <v>18022</v>
      </c>
      <c r="E17940" s="32">
        <v>284</v>
      </c>
      <c r="F17940">
        <v>0</v>
      </c>
      <c r="G17940" s="32">
        <v>4</v>
      </c>
      <c r="H17940" s="32">
        <v>0</v>
      </c>
    </row>
    <row r="17941" spans="1:8" x14ac:dyDescent="0.55000000000000004">
      <c r="A17941" s="33">
        <v>44289</v>
      </c>
      <c r="B17941" s="1" t="s">
        <v>42</v>
      </c>
      <c r="C17941">
        <v>2741</v>
      </c>
      <c r="D17941">
        <v>81422</v>
      </c>
      <c r="E17941" s="32">
        <v>2575</v>
      </c>
      <c r="F17941">
        <v>36</v>
      </c>
      <c r="G17941" s="32">
        <v>82</v>
      </c>
      <c r="H17941" s="32">
        <v>3</v>
      </c>
    </row>
    <row r="17942" spans="1:8" x14ac:dyDescent="0.55000000000000004">
      <c r="A17942" s="33">
        <v>44289</v>
      </c>
      <c r="B17942" s="1" t="s">
        <v>43</v>
      </c>
      <c r="C17942">
        <v>5190</v>
      </c>
      <c r="D17942">
        <v>181159</v>
      </c>
      <c r="E17942" s="32">
        <v>4979</v>
      </c>
      <c r="F17942">
        <v>106</v>
      </c>
      <c r="G17942" s="32">
        <v>95</v>
      </c>
      <c r="H17942" s="32">
        <v>1</v>
      </c>
    </row>
    <row r="17943" spans="1:8" x14ac:dyDescent="0.55000000000000004">
      <c r="A17943" s="33">
        <v>44289</v>
      </c>
      <c r="B17943" s="1" t="s">
        <v>44</v>
      </c>
      <c r="C17943">
        <v>1435</v>
      </c>
      <c r="D17943">
        <v>68811</v>
      </c>
      <c r="E17943" s="32">
        <v>1355</v>
      </c>
      <c r="F17943">
        <v>43</v>
      </c>
      <c r="G17943" s="32">
        <v>37</v>
      </c>
      <c r="H17943" s="32">
        <v>0</v>
      </c>
    </row>
    <row r="17944" spans="1:8" x14ac:dyDescent="0.55000000000000004">
      <c r="A17944" s="33">
        <v>44289</v>
      </c>
      <c r="B17944" s="1" t="s">
        <v>45</v>
      </c>
      <c r="C17944">
        <v>572</v>
      </c>
      <c r="D17944">
        <v>33175</v>
      </c>
      <c r="E17944" s="32">
        <v>449</v>
      </c>
      <c r="F17944">
        <v>18</v>
      </c>
      <c r="G17944" s="32">
        <v>105</v>
      </c>
      <c r="H17944" s="32">
        <v>2</v>
      </c>
    </row>
    <row r="17945" spans="1:8" x14ac:dyDescent="0.55000000000000004">
      <c r="A17945" s="33">
        <v>44289</v>
      </c>
      <c r="B17945" s="1" t="s">
        <v>46</v>
      </c>
      <c r="C17945">
        <v>888</v>
      </c>
      <c r="D17945">
        <v>52550</v>
      </c>
      <c r="E17945" s="32">
        <v>759</v>
      </c>
      <c r="F17945">
        <v>19</v>
      </c>
      <c r="G17945" s="32">
        <v>113</v>
      </c>
      <c r="H17945" s="32">
        <v>0</v>
      </c>
    </row>
    <row r="17946" spans="1:8" x14ac:dyDescent="0.55000000000000004">
      <c r="A17946" s="33">
        <v>44289</v>
      </c>
      <c r="B17946" s="1" t="s">
        <v>47</v>
      </c>
      <c r="C17946">
        <v>1457</v>
      </c>
      <c r="D17946">
        <v>41338</v>
      </c>
      <c r="E17946" s="32">
        <v>1070</v>
      </c>
      <c r="F17946">
        <v>24</v>
      </c>
      <c r="G17946" s="32">
        <v>363</v>
      </c>
      <c r="H17946" s="32">
        <v>0</v>
      </c>
    </row>
    <row r="17947" spans="1:8" x14ac:dyDescent="0.55000000000000004">
      <c r="A17947" s="33">
        <v>44289</v>
      </c>
      <c r="B17947" s="1" t="s">
        <v>48</v>
      </c>
      <c r="C17947">
        <v>921</v>
      </c>
      <c r="D17947">
        <v>7447</v>
      </c>
      <c r="E17947" s="32">
        <v>889</v>
      </c>
      <c r="F17947">
        <v>19</v>
      </c>
      <c r="G17947" s="32">
        <v>13</v>
      </c>
      <c r="H17947" s="32">
        <v>2</v>
      </c>
    </row>
    <row r="17948" spans="1:8" x14ac:dyDescent="0.55000000000000004">
      <c r="A17948" s="33">
        <v>44289</v>
      </c>
      <c r="B17948" s="1" t="s">
        <v>49</v>
      </c>
      <c r="C17948">
        <v>19080</v>
      </c>
      <c r="D17948">
        <v>515423</v>
      </c>
      <c r="E17948" s="32">
        <v>18389</v>
      </c>
      <c r="F17948">
        <v>333</v>
      </c>
      <c r="G17948" s="32">
        <v>358</v>
      </c>
      <c r="H17948" s="32">
        <v>5</v>
      </c>
    </row>
    <row r="17949" spans="1:8" x14ac:dyDescent="0.55000000000000004">
      <c r="A17949" s="33">
        <v>44289</v>
      </c>
      <c r="B17949" s="1" t="s">
        <v>50</v>
      </c>
      <c r="C17949">
        <v>1214</v>
      </c>
      <c r="D17949">
        <v>32431</v>
      </c>
      <c r="E17949" s="32">
        <v>1165</v>
      </c>
      <c r="F17949">
        <v>13</v>
      </c>
      <c r="G17949" s="32">
        <v>56</v>
      </c>
      <c r="H17949" s="32">
        <v>0</v>
      </c>
    </row>
    <row r="17950" spans="1:8" x14ac:dyDescent="0.55000000000000004">
      <c r="A17950" s="33">
        <v>44289</v>
      </c>
      <c r="B17950" s="1" t="s">
        <v>51</v>
      </c>
      <c r="C17950">
        <v>1645</v>
      </c>
      <c r="D17950">
        <v>78385</v>
      </c>
      <c r="E17950" s="32">
        <v>1580</v>
      </c>
      <c r="F17950">
        <v>39</v>
      </c>
      <c r="G17950" s="32">
        <v>26</v>
      </c>
      <c r="H17950" s="32">
        <v>0</v>
      </c>
    </row>
    <row r="17951" spans="1:8" x14ac:dyDescent="0.55000000000000004">
      <c r="A17951" s="33">
        <v>44289</v>
      </c>
      <c r="B17951" s="1" t="s">
        <v>52</v>
      </c>
      <c r="C17951">
        <v>3517</v>
      </c>
      <c r="D17951">
        <v>58352</v>
      </c>
      <c r="E17951" s="32">
        <v>3416</v>
      </c>
      <c r="F17951">
        <v>74</v>
      </c>
      <c r="G17951" s="32">
        <v>27</v>
      </c>
      <c r="H17951" s="32">
        <v>2</v>
      </c>
    </row>
    <row r="17952" spans="1:8" x14ac:dyDescent="0.55000000000000004">
      <c r="A17952" s="33">
        <v>44289</v>
      </c>
      <c r="B17952" s="1" t="s">
        <v>53</v>
      </c>
      <c r="C17952">
        <v>1320</v>
      </c>
      <c r="D17952">
        <v>93820</v>
      </c>
      <c r="E17952" s="32">
        <v>1279</v>
      </c>
      <c r="F17952">
        <v>22</v>
      </c>
      <c r="G17952" s="32">
        <v>19</v>
      </c>
      <c r="H17952" s="32">
        <v>1</v>
      </c>
    </row>
    <row r="17953" spans="1:8" x14ac:dyDescent="0.55000000000000004">
      <c r="A17953" s="33">
        <v>44289</v>
      </c>
      <c r="B17953" s="1" t="s">
        <v>54</v>
      </c>
      <c r="C17953">
        <v>1966</v>
      </c>
      <c r="D17953">
        <v>24863</v>
      </c>
      <c r="E17953" s="32">
        <v>1924</v>
      </c>
      <c r="F17953">
        <v>22</v>
      </c>
      <c r="G17953" s="32">
        <v>20</v>
      </c>
      <c r="H17953" s="32">
        <v>0</v>
      </c>
    </row>
    <row r="17954" spans="1:8" x14ac:dyDescent="0.55000000000000004">
      <c r="A17954" s="33">
        <v>44289</v>
      </c>
      <c r="B17954" s="1" t="s">
        <v>55</v>
      </c>
      <c r="C17954">
        <v>1847</v>
      </c>
      <c r="D17954">
        <v>73778</v>
      </c>
      <c r="E17954" s="32">
        <v>1780</v>
      </c>
      <c r="F17954">
        <v>28</v>
      </c>
      <c r="G17954" s="32">
        <v>59</v>
      </c>
      <c r="H17954" s="32">
        <v>0</v>
      </c>
    </row>
    <row r="17955" spans="1:8" x14ac:dyDescent="0.55000000000000004">
      <c r="A17955" s="33">
        <v>44289</v>
      </c>
      <c r="B17955" s="1" t="s">
        <v>56</v>
      </c>
      <c r="C17955">
        <v>9795</v>
      </c>
      <c r="D17955">
        <v>167146</v>
      </c>
      <c r="E17955" s="32">
        <v>8864</v>
      </c>
      <c r="F17955">
        <v>128</v>
      </c>
      <c r="G17955" s="32">
        <v>809</v>
      </c>
      <c r="H17955" s="32">
        <v>2</v>
      </c>
    </row>
    <row r="17956" spans="1:8" x14ac:dyDescent="0.55000000000000004">
      <c r="A17956" s="33">
        <v>44290</v>
      </c>
      <c r="B17956" s="1" t="s">
        <v>7</v>
      </c>
      <c r="C17956">
        <v>21227</v>
      </c>
      <c r="D17956">
        <v>457671</v>
      </c>
      <c r="E17956" s="32">
        <v>19667</v>
      </c>
      <c r="F17956">
        <v>754</v>
      </c>
      <c r="G17956" s="32">
        <v>784</v>
      </c>
      <c r="H17956" s="32">
        <v>21</v>
      </c>
    </row>
    <row r="17957" spans="1:8" x14ac:dyDescent="0.55000000000000004">
      <c r="A17957" s="33">
        <v>44290</v>
      </c>
      <c r="B17957" s="1" t="s">
        <v>11</v>
      </c>
      <c r="C17957">
        <v>1080</v>
      </c>
      <c r="D17957">
        <v>25712</v>
      </c>
      <c r="E17957" s="32">
        <v>896</v>
      </c>
      <c r="F17957">
        <v>20</v>
      </c>
      <c r="G17957" s="32">
        <v>164</v>
      </c>
      <c r="H17957" s="32">
        <v>0</v>
      </c>
    </row>
    <row r="17958" spans="1:8" x14ac:dyDescent="0.55000000000000004">
      <c r="A17958" s="33">
        <v>44290</v>
      </c>
      <c r="B17958" s="1" t="s">
        <v>12</v>
      </c>
      <c r="C17958">
        <v>704</v>
      </c>
      <c r="D17958">
        <v>46891</v>
      </c>
      <c r="E17958" s="32">
        <v>561</v>
      </c>
      <c r="F17958">
        <v>30</v>
      </c>
      <c r="G17958" s="32">
        <v>113</v>
      </c>
      <c r="H17958" s="32">
        <v>0</v>
      </c>
    </row>
    <row r="17959" spans="1:8" x14ac:dyDescent="0.55000000000000004">
      <c r="A17959" s="33">
        <v>44290</v>
      </c>
      <c r="B17959" s="1" t="s">
        <v>13</v>
      </c>
      <c r="C17959">
        <v>6458</v>
      </c>
      <c r="D17959">
        <v>93278</v>
      </c>
      <c r="E17959" s="32">
        <v>4909</v>
      </c>
      <c r="F17959">
        <v>32</v>
      </c>
      <c r="G17959" s="32">
        <v>1517</v>
      </c>
      <c r="H17959" s="32">
        <v>9</v>
      </c>
    </row>
    <row r="17960" spans="1:8" x14ac:dyDescent="0.55000000000000004">
      <c r="A17960" s="33">
        <v>44290</v>
      </c>
      <c r="B17960" s="1" t="s">
        <v>14</v>
      </c>
      <c r="C17960">
        <v>301</v>
      </c>
      <c r="D17960">
        <v>7580</v>
      </c>
      <c r="E17960" s="32">
        <v>272</v>
      </c>
      <c r="F17960">
        <v>6</v>
      </c>
      <c r="G17960" s="32">
        <v>23</v>
      </c>
      <c r="H17960" s="32">
        <v>0</v>
      </c>
    </row>
    <row r="17961" spans="1:8" x14ac:dyDescent="0.55000000000000004">
      <c r="A17961" s="33">
        <v>44290</v>
      </c>
      <c r="B17961" s="1" t="s">
        <v>15</v>
      </c>
      <c r="C17961">
        <v>1033</v>
      </c>
      <c r="D17961">
        <v>36006</v>
      </c>
      <c r="E17961" s="32">
        <v>713</v>
      </c>
      <c r="F17961">
        <v>17</v>
      </c>
      <c r="G17961" s="32">
        <v>303</v>
      </c>
      <c r="H17961" s="32">
        <v>1</v>
      </c>
    </row>
    <row r="17962" spans="1:8" x14ac:dyDescent="0.55000000000000004">
      <c r="A17962" s="33">
        <v>44290</v>
      </c>
      <c r="B17962" s="1" t="s">
        <v>16</v>
      </c>
      <c r="C17962">
        <v>2604</v>
      </c>
      <c r="D17962">
        <v>154693</v>
      </c>
      <c r="E17962" s="32">
        <v>2218</v>
      </c>
      <c r="F17962">
        <v>117</v>
      </c>
      <c r="G17962" s="32">
        <v>269</v>
      </c>
      <c r="H17962" s="32">
        <v>11</v>
      </c>
    </row>
    <row r="17963" spans="1:8" x14ac:dyDescent="0.55000000000000004">
      <c r="A17963" s="33">
        <v>44290</v>
      </c>
      <c r="B17963" s="1" t="s">
        <v>17</v>
      </c>
      <c r="C17963">
        <v>6876</v>
      </c>
      <c r="D17963">
        <v>26579</v>
      </c>
      <c r="E17963" s="32">
        <v>6429</v>
      </c>
      <c r="F17963">
        <v>127</v>
      </c>
      <c r="G17963" s="32">
        <v>320</v>
      </c>
      <c r="H17963" s="32">
        <v>1</v>
      </c>
    </row>
    <row r="17964" spans="1:8" x14ac:dyDescent="0.55000000000000004">
      <c r="A17964" s="33">
        <v>44290</v>
      </c>
      <c r="B17964" s="1" t="s">
        <v>18</v>
      </c>
      <c r="C17964">
        <v>4756</v>
      </c>
      <c r="D17964">
        <v>176544</v>
      </c>
      <c r="E17964" s="32">
        <v>4431</v>
      </c>
      <c r="F17964">
        <v>70</v>
      </c>
      <c r="G17964" s="32">
        <v>255</v>
      </c>
      <c r="H17964" s="32">
        <v>2</v>
      </c>
    </row>
    <row r="17965" spans="1:8" x14ac:dyDescent="0.55000000000000004">
      <c r="A17965" s="33">
        <v>44290</v>
      </c>
      <c r="B17965" s="1" t="s">
        <v>19</v>
      </c>
      <c r="C17965">
        <v>5111</v>
      </c>
      <c r="D17965">
        <v>114876</v>
      </c>
      <c r="E17965" s="32">
        <v>4789</v>
      </c>
      <c r="F17965">
        <v>99</v>
      </c>
      <c r="G17965" s="32">
        <v>223</v>
      </c>
      <c r="H17965" s="32">
        <v>4</v>
      </c>
    </row>
    <row r="17966" spans="1:8" x14ac:dyDescent="0.55000000000000004">
      <c r="A17966" s="33">
        <v>44290</v>
      </c>
      <c r="B17966" s="1" t="s">
        <v>20</v>
      </c>
      <c r="C17966">
        <v>33407</v>
      </c>
      <c r="D17966">
        <v>658475</v>
      </c>
      <c r="E17966" s="32">
        <v>31242</v>
      </c>
      <c r="F17966">
        <v>703</v>
      </c>
      <c r="G17966" s="32">
        <v>1462</v>
      </c>
      <c r="H17966" s="32">
        <v>37</v>
      </c>
    </row>
    <row r="17967" spans="1:8" x14ac:dyDescent="0.55000000000000004">
      <c r="A17967" s="33">
        <v>44290</v>
      </c>
      <c r="B17967" s="1" t="s">
        <v>21</v>
      </c>
      <c r="C17967">
        <v>30053</v>
      </c>
      <c r="D17967">
        <v>485350</v>
      </c>
      <c r="E17967" s="32">
        <v>28349</v>
      </c>
      <c r="F17967">
        <v>575</v>
      </c>
      <c r="G17967" s="32">
        <v>1129</v>
      </c>
      <c r="H17967" s="32">
        <v>19</v>
      </c>
    </row>
    <row r="17968" spans="1:8" x14ac:dyDescent="0.55000000000000004">
      <c r="A17968" s="33">
        <v>44290</v>
      </c>
      <c r="B17968" s="1" t="s">
        <v>22</v>
      </c>
      <c r="C17968">
        <v>122702</v>
      </c>
      <c r="D17968">
        <v>1783496</v>
      </c>
      <c r="E17968" s="32">
        <v>117259</v>
      </c>
      <c r="F17968">
        <v>1776</v>
      </c>
      <c r="G17968" s="32">
        <v>3667</v>
      </c>
      <c r="H17968" s="32">
        <v>47</v>
      </c>
    </row>
    <row r="17969" spans="1:8" x14ac:dyDescent="0.55000000000000004">
      <c r="A17969" s="33">
        <v>44290</v>
      </c>
      <c r="B17969" s="1" t="s">
        <v>23</v>
      </c>
      <c r="C17969">
        <v>48608</v>
      </c>
      <c r="D17969">
        <v>702970</v>
      </c>
      <c r="E17969" s="32">
        <v>46834</v>
      </c>
      <c r="F17969">
        <v>787</v>
      </c>
      <c r="G17969" s="32">
        <v>987</v>
      </c>
      <c r="H17969" s="32">
        <v>27</v>
      </c>
    </row>
    <row r="17970" spans="1:8" x14ac:dyDescent="0.55000000000000004">
      <c r="A17970" s="33">
        <v>44290</v>
      </c>
      <c r="B17970" s="1" t="s">
        <v>24</v>
      </c>
      <c r="C17970">
        <v>1556</v>
      </c>
      <c r="D17970">
        <v>84673</v>
      </c>
      <c r="E17970" s="32">
        <v>1302</v>
      </c>
      <c r="F17970">
        <v>18</v>
      </c>
      <c r="G17970" s="32">
        <v>236</v>
      </c>
      <c r="H17970" s="32">
        <v>2</v>
      </c>
    </row>
    <row r="17971" spans="1:8" x14ac:dyDescent="0.55000000000000004">
      <c r="A17971" s="33">
        <v>44290</v>
      </c>
      <c r="B17971" s="1" t="s">
        <v>25</v>
      </c>
      <c r="C17971">
        <v>951</v>
      </c>
      <c r="D17971">
        <v>42146</v>
      </c>
      <c r="E17971" s="32">
        <v>890</v>
      </c>
      <c r="F17971">
        <v>29</v>
      </c>
      <c r="G17971" s="32">
        <v>31</v>
      </c>
      <c r="H17971" s="32">
        <v>0</v>
      </c>
    </row>
    <row r="17972" spans="1:8" x14ac:dyDescent="0.55000000000000004">
      <c r="A17972" s="33">
        <v>44290</v>
      </c>
      <c r="B17972" s="1" t="s">
        <v>26</v>
      </c>
      <c r="C17972">
        <v>1952</v>
      </c>
      <c r="D17972">
        <v>61334</v>
      </c>
      <c r="E17972" s="32">
        <v>1827</v>
      </c>
      <c r="F17972">
        <v>64</v>
      </c>
      <c r="G17972" s="32">
        <v>59</v>
      </c>
      <c r="H17972" s="32">
        <v>1</v>
      </c>
    </row>
    <row r="17973" spans="1:8" x14ac:dyDescent="0.55000000000000004">
      <c r="A17973" s="33">
        <v>44290</v>
      </c>
      <c r="B17973" s="1" t="s">
        <v>27</v>
      </c>
      <c r="C17973">
        <v>616</v>
      </c>
      <c r="D17973">
        <v>36556</v>
      </c>
      <c r="E17973" s="32">
        <v>529</v>
      </c>
      <c r="F17973">
        <v>25</v>
      </c>
      <c r="G17973" s="32">
        <v>62</v>
      </c>
      <c r="H17973" s="32">
        <v>0</v>
      </c>
    </row>
    <row r="17974" spans="1:8" x14ac:dyDescent="0.55000000000000004">
      <c r="A17974" s="33">
        <v>44290</v>
      </c>
      <c r="B17974" s="1" t="s">
        <v>28</v>
      </c>
      <c r="C17974">
        <v>981</v>
      </c>
      <c r="D17974">
        <v>32134</v>
      </c>
      <c r="E17974" s="32">
        <v>939</v>
      </c>
      <c r="F17974">
        <v>19</v>
      </c>
      <c r="G17974" s="32">
        <v>23</v>
      </c>
      <c r="H17974" s="32">
        <v>0</v>
      </c>
    </row>
    <row r="17975" spans="1:8" x14ac:dyDescent="0.55000000000000004">
      <c r="A17975" s="33">
        <v>44290</v>
      </c>
      <c r="B17975" s="1" t="s">
        <v>29</v>
      </c>
      <c r="C17975">
        <v>2934</v>
      </c>
      <c r="D17975">
        <v>117807</v>
      </c>
      <c r="E17975" s="32">
        <v>2620</v>
      </c>
      <c r="F17975">
        <v>41</v>
      </c>
      <c r="G17975" s="32">
        <v>285</v>
      </c>
      <c r="H17975" s="32">
        <v>1</v>
      </c>
    </row>
    <row r="17976" spans="1:8" x14ac:dyDescent="0.55000000000000004">
      <c r="A17976" s="33">
        <v>44290</v>
      </c>
      <c r="B17976" s="1" t="s">
        <v>30</v>
      </c>
      <c r="C17976">
        <v>5008</v>
      </c>
      <c r="D17976">
        <v>161957</v>
      </c>
      <c r="E17976" s="32">
        <v>4736</v>
      </c>
      <c r="F17976">
        <v>127</v>
      </c>
      <c r="G17976" s="32">
        <v>145</v>
      </c>
      <c r="H17976" s="32">
        <v>4</v>
      </c>
    </row>
    <row r="17977" spans="1:8" x14ac:dyDescent="0.55000000000000004">
      <c r="A17977" s="33">
        <v>44290</v>
      </c>
      <c r="B17977" s="1" t="s">
        <v>31</v>
      </c>
      <c r="C17977">
        <v>5821</v>
      </c>
      <c r="D17977">
        <v>250200</v>
      </c>
      <c r="E17977" s="32">
        <v>5412</v>
      </c>
      <c r="F17977">
        <v>118</v>
      </c>
      <c r="G17977" s="32">
        <v>250</v>
      </c>
      <c r="H17977" s="32">
        <v>1</v>
      </c>
    </row>
    <row r="17978" spans="1:8" x14ac:dyDescent="0.55000000000000004">
      <c r="A17978" s="33">
        <v>44290</v>
      </c>
      <c r="B17978" s="1" t="s">
        <v>32</v>
      </c>
      <c r="C17978">
        <v>27707</v>
      </c>
      <c r="D17978">
        <v>469439</v>
      </c>
      <c r="E17978" s="32">
        <v>26232</v>
      </c>
      <c r="F17978">
        <v>588</v>
      </c>
      <c r="G17978" s="32">
        <v>887</v>
      </c>
      <c r="H17978" s="32">
        <v>10</v>
      </c>
    </row>
    <row r="17979" spans="1:8" x14ac:dyDescent="0.55000000000000004">
      <c r="A17979" s="33">
        <v>44290</v>
      </c>
      <c r="B17979" s="1" t="s">
        <v>33</v>
      </c>
      <c r="C17979">
        <v>2843</v>
      </c>
      <c r="D17979">
        <v>79034</v>
      </c>
      <c r="E17979" s="32">
        <v>2654</v>
      </c>
      <c r="F17979">
        <v>71</v>
      </c>
      <c r="G17979" s="32">
        <v>202</v>
      </c>
      <c r="H17979" s="32">
        <v>1</v>
      </c>
    </row>
    <row r="17980" spans="1:8" x14ac:dyDescent="0.55000000000000004">
      <c r="A17980" s="33">
        <v>44290</v>
      </c>
      <c r="B17980" s="1" t="s">
        <v>34</v>
      </c>
      <c r="C17980">
        <v>2847</v>
      </c>
      <c r="D17980">
        <v>88147</v>
      </c>
      <c r="E17980" s="32">
        <v>2639</v>
      </c>
      <c r="F17980">
        <v>56</v>
      </c>
      <c r="G17980" s="32">
        <v>152</v>
      </c>
      <c r="H17980" s="32">
        <v>4</v>
      </c>
    </row>
    <row r="17981" spans="1:8" x14ac:dyDescent="0.55000000000000004">
      <c r="A17981" s="33">
        <v>44290</v>
      </c>
      <c r="B17981" s="1" t="s">
        <v>35</v>
      </c>
      <c r="C17981">
        <v>9573</v>
      </c>
      <c r="D17981">
        <v>179251</v>
      </c>
      <c r="E17981" s="32">
        <v>9125</v>
      </c>
      <c r="F17981">
        <v>170</v>
      </c>
      <c r="G17981" s="32">
        <v>288</v>
      </c>
      <c r="H17981" s="32">
        <v>1</v>
      </c>
    </row>
    <row r="17982" spans="1:8" x14ac:dyDescent="0.55000000000000004">
      <c r="A17982" s="33">
        <v>44290</v>
      </c>
      <c r="B17982" s="1" t="s">
        <v>36</v>
      </c>
      <c r="C17982">
        <v>54689</v>
      </c>
      <c r="D17982">
        <v>1087693</v>
      </c>
      <c r="E17982" s="32">
        <v>48062</v>
      </c>
      <c r="F17982">
        <v>1194</v>
      </c>
      <c r="G17982" s="32">
        <v>4985</v>
      </c>
      <c r="H17982" s="32">
        <v>135</v>
      </c>
    </row>
    <row r="17983" spans="1:8" x14ac:dyDescent="0.55000000000000004">
      <c r="A17983" s="33">
        <v>44290</v>
      </c>
      <c r="B17983" s="1" t="s">
        <v>37</v>
      </c>
      <c r="C17983">
        <v>20636</v>
      </c>
      <c r="D17983">
        <v>304215</v>
      </c>
      <c r="E17983" s="32">
        <v>18425</v>
      </c>
      <c r="F17983">
        <v>595</v>
      </c>
      <c r="G17983" s="32">
        <v>1616</v>
      </c>
      <c r="H17983" s="32">
        <v>75</v>
      </c>
    </row>
    <row r="17984" spans="1:8" x14ac:dyDescent="0.55000000000000004">
      <c r="A17984" s="33">
        <v>44290</v>
      </c>
      <c r="B17984" s="1" t="s">
        <v>38</v>
      </c>
      <c r="C17984">
        <v>3952</v>
      </c>
      <c r="D17984">
        <v>98084</v>
      </c>
      <c r="E17984" s="32">
        <v>3482</v>
      </c>
      <c r="F17984">
        <v>55</v>
      </c>
      <c r="G17984" s="32">
        <v>415</v>
      </c>
      <c r="H17984" s="32">
        <v>5</v>
      </c>
    </row>
    <row r="17985" spans="1:8" x14ac:dyDescent="0.55000000000000004">
      <c r="A17985" s="33">
        <v>44290</v>
      </c>
      <c r="B17985" s="1" t="s">
        <v>39</v>
      </c>
      <c r="C17985">
        <v>1350</v>
      </c>
      <c r="D17985">
        <v>27327</v>
      </c>
      <c r="E17985" s="32">
        <v>1167</v>
      </c>
      <c r="F17985">
        <v>18</v>
      </c>
      <c r="G17985" s="32">
        <v>140</v>
      </c>
      <c r="H17985" s="32">
        <v>7</v>
      </c>
    </row>
    <row r="17986" spans="1:8" x14ac:dyDescent="0.55000000000000004">
      <c r="A17986" s="33">
        <v>44290</v>
      </c>
      <c r="B17986" s="1" t="s">
        <v>40</v>
      </c>
      <c r="C17986">
        <v>277</v>
      </c>
      <c r="D17986">
        <v>49625</v>
      </c>
      <c r="E17986" s="32">
        <v>205</v>
      </c>
      <c r="F17986">
        <v>2</v>
      </c>
      <c r="G17986" s="32">
        <v>65</v>
      </c>
      <c r="H17986" s="32">
        <v>0</v>
      </c>
    </row>
    <row r="17987" spans="1:8" x14ac:dyDescent="0.55000000000000004">
      <c r="A17987" s="33">
        <v>44290</v>
      </c>
      <c r="B17987" s="1" t="s">
        <v>41</v>
      </c>
      <c r="C17987">
        <v>288</v>
      </c>
      <c r="D17987">
        <v>18022</v>
      </c>
      <c r="E17987" s="32">
        <v>284</v>
      </c>
      <c r="F17987">
        <v>0</v>
      </c>
      <c r="G17987" s="32">
        <v>4</v>
      </c>
      <c r="H17987" s="32">
        <v>0</v>
      </c>
    </row>
    <row r="17988" spans="1:8" x14ac:dyDescent="0.55000000000000004">
      <c r="A17988" s="33">
        <v>44290</v>
      </c>
      <c r="B17988" s="1" t="s">
        <v>42</v>
      </c>
      <c r="C17988">
        <v>2755</v>
      </c>
      <c r="D17988">
        <v>81422</v>
      </c>
      <c r="E17988" s="32">
        <v>2575</v>
      </c>
      <c r="F17988">
        <v>36</v>
      </c>
      <c r="G17988" s="32">
        <v>82</v>
      </c>
      <c r="H17988" s="32">
        <v>3</v>
      </c>
    </row>
    <row r="17989" spans="1:8" x14ac:dyDescent="0.55000000000000004">
      <c r="A17989" s="33">
        <v>44290</v>
      </c>
      <c r="B17989" s="1" t="s">
        <v>43</v>
      </c>
      <c r="C17989">
        <v>5198</v>
      </c>
      <c r="D17989">
        <v>181159</v>
      </c>
      <c r="E17989" s="32">
        <v>4986</v>
      </c>
      <c r="F17989">
        <v>106</v>
      </c>
      <c r="G17989" s="32">
        <v>97</v>
      </c>
      <c r="H17989" s="32">
        <v>1</v>
      </c>
    </row>
    <row r="17990" spans="1:8" x14ac:dyDescent="0.55000000000000004">
      <c r="A17990" s="33">
        <v>44290</v>
      </c>
      <c r="B17990" s="1" t="s">
        <v>44</v>
      </c>
      <c r="C17990">
        <v>1438</v>
      </c>
      <c r="D17990">
        <v>68811</v>
      </c>
      <c r="E17990" s="32">
        <v>1357</v>
      </c>
      <c r="F17990">
        <v>43</v>
      </c>
      <c r="G17990" s="32">
        <v>38</v>
      </c>
      <c r="H17990" s="32">
        <v>0</v>
      </c>
    </row>
    <row r="17991" spans="1:8" x14ac:dyDescent="0.55000000000000004">
      <c r="A17991" s="33">
        <v>44290</v>
      </c>
      <c r="B17991" s="1" t="s">
        <v>45</v>
      </c>
      <c r="C17991">
        <v>586</v>
      </c>
      <c r="D17991">
        <v>33268</v>
      </c>
      <c r="E17991" s="32">
        <v>453</v>
      </c>
      <c r="F17991">
        <v>19</v>
      </c>
      <c r="G17991" s="32">
        <v>114</v>
      </c>
      <c r="H17991" s="32">
        <v>2</v>
      </c>
    </row>
    <row r="17992" spans="1:8" x14ac:dyDescent="0.55000000000000004">
      <c r="A17992" s="33">
        <v>44290</v>
      </c>
      <c r="B17992" s="1" t="s">
        <v>46</v>
      </c>
      <c r="C17992">
        <v>901</v>
      </c>
      <c r="D17992">
        <v>52775</v>
      </c>
      <c r="E17992" s="32">
        <v>760</v>
      </c>
      <c r="F17992">
        <v>19</v>
      </c>
      <c r="G17992" s="32">
        <v>125</v>
      </c>
      <c r="H17992" s="32">
        <v>0</v>
      </c>
    </row>
    <row r="17993" spans="1:8" x14ac:dyDescent="0.55000000000000004">
      <c r="A17993" s="33">
        <v>44290</v>
      </c>
      <c r="B17993" s="1" t="s">
        <v>47</v>
      </c>
      <c r="C17993">
        <v>1486</v>
      </c>
      <c r="D17993">
        <v>41691</v>
      </c>
      <c r="E17993" s="32">
        <v>1079</v>
      </c>
      <c r="F17993">
        <v>24</v>
      </c>
      <c r="G17993" s="32">
        <v>383</v>
      </c>
      <c r="H17993" s="32">
        <v>1</v>
      </c>
    </row>
    <row r="17994" spans="1:8" x14ac:dyDescent="0.55000000000000004">
      <c r="A17994" s="33">
        <v>44290</v>
      </c>
      <c r="B17994" s="1" t="s">
        <v>48</v>
      </c>
      <c r="C17994">
        <v>923</v>
      </c>
      <c r="D17994">
        <v>7455</v>
      </c>
      <c r="E17994" s="32">
        <v>889</v>
      </c>
      <c r="F17994">
        <v>19</v>
      </c>
      <c r="G17994" s="32">
        <v>15</v>
      </c>
      <c r="H17994" s="32">
        <v>2</v>
      </c>
    </row>
    <row r="17995" spans="1:8" x14ac:dyDescent="0.55000000000000004">
      <c r="A17995" s="33">
        <v>44290</v>
      </c>
      <c r="B17995" s="1" t="s">
        <v>49</v>
      </c>
      <c r="C17995">
        <v>19119</v>
      </c>
      <c r="D17995">
        <v>516505</v>
      </c>
      <c r="E17995" s="32">
        <v>18413</v>
      </c>
      <c r="F17995">
        <v>333</v>
      </c>
      <c r="G17995" s="32">
        <v>373</v>
      </c>
      <c r="H17995" s="32">
        <v>5</v>
      </c>
    </row>
    <row r="17996" spans="1:8" x14ac:dyDescent="0.55000000000000004">
      <c r="A17996" s="33">
        <v>44290</v>
      </c>
      <c r="B17996" s="1" t="s">
        <v>50</v>
      </c>
      <c r="C17996">
        <v>1219</v>
      </c>
      <c r="D17996">
        <v>32540</v>
      </c>
      <c r="E17996" s="32">
        <v>1166</v>
      </c>
      <c r="F17996">
        <v>13</v>
      </c>
      <c r="G17996" s="32">
        <v>59</v>
      </c>
      <c r="H17996" s="32">
        <v>0</v>
      </c>
    </row>
    <row r="17997" spans="1:8" x14ac:dyDescent="0.55000000000000004">
      <c r="A17997" s="33">
        <v>44290</v>
      </c>
      <c r="B17997" s="1" t="s">
        <v>51</v>
      </c>
      <c r="C17997">
        <v>1645</v>
      </c>
      <c r="D17997">
        <v>78632</v>
      </c>
      <c r="E17997" s="32">
        <v>1580</v>
      </c>
      <c r="F17997">
        <v>39</v>
      </c>
      <c r="G17997" s="32">
        <v>26</v>
      </c>
      <c r="H17997" s="32">
        <v>0</v>
      </c>
    </row>
    <row r="17998" spans="1:8" x14ac:dyDescent="0.55000000000000004">
      <c r="A17998" s="33">
        <v>44290</v>
      </c>
      <c r="B17998" s="1" t="s">
        <v>52</v>
      </c>
      <c r="C17998">
        <v>3517</v>
      </c>
      <c r="D17998">
        <v>58352</v>
      </c>
      <c r="E17998" s="32">
        <v>3416</v>
      </c>
      <c r="F17998">
        <v>74</v>
      </c>
      <c r="G17998" s="32">
        <v>27</v>
      </c>
      <c r="H17998" s="32">
        <v>2</v>
      </c>
    </row>
    <row r="17999" spans="1:8" x14ac:dyDescent="0.55000000000000004">
      <c r="A17999" s="33">
        <v>44290</v>
      </c>
      <c r="B17999" s="1" t="s">
        <v>53</v>
      </c>
      <c r="C17999">
        <v>1322</v>
      </c>
      <c r="D17999">
        <v>93868</v>
      </c>
      <c r="E17999" s="32">
        <v>1279</v>
      </c>
      <c r="F17999">
        <v>22</v>
      </c>
      <c r="G17999" s="32">
        <v>21</v>
      </c>
      <c r="H17999" s="32">
        <v>1</v>
      </c>
    </row>
    <row r="18000" spans="1:8" x14ac:dyDescent="0.55000000000000004">
      <c r="A18000" s="33">
        <v>44290</v>
      </c>
      <c r="B18000" s="1" t="s">
        <v>54</v>
      </c>
      <c r="C18000">
        <v>1966</v>
      </c>
      <c r="D18000">
        <v>24863</v>
      </c>
      <c r="E18000" s="32">
        <v>1924</v>
      </c>
      <c r="F18000">
        <v>22</v>
      </c>
      <c r="G18000" s="32">
        <v>20</v>
      </c>
      <c r="H18000" s="32">
        <v>0</v>
      </c>
    </row>
    <row r="18001" spans="1:8" x14ac:dyDescent="0.55000000000000004">
      <c r="A18001" s="33">
        <v>44290</v>
      </c>
      <c r="B18001" s="1" t="s">
        <v>55</v>
      </c>
      <c r="C18001">
        <v>1855</v>
      </c>
      <c r="D18001">
        <v>74384</v>
      </c>
      <c r="E18001" s="32">
        <v>1783</v>
      </c>
      <c r="F18001">
        <v>28</v>
      </c>
      <c r="G18001" s="32">
        <v>64</v>
      </c>
      <c r="H18001" s="32">
        <v>0</v>
      </c>
    </row>
    <row r="18002" spans="1:8" x14ac:dyDescent="0.55000000000000004">
      <c r="A18002" s="33">
        <v>44290</v>
      </c>
      <c r="B18002" s="1" t="s">
        <v>56</v>
      </c>
      <c r="C18002">
        <v>9891</v>
      </c>
      <c r="D18002">
        <v>167146</v>
      </c>
      <c r="E18002" s="32">
        <v>8927</v>
      </c>
      <c r="F18002">
        <v>128</v>
      </c>
      <c r="G18002" s="32">
        <v>842</v>
      </c>
      <c r="H18002" s="32">
        <v>2</v>
      </c>
    </row>
    <row r="18003" spans="1:8" x14ac:dyDescent="0.55000000000000004">
      <c r="A18003" s="33">
        <v>44291</v>
      </c>
      <c r="B18003" s="1" t="s">
        <v>7</v>
      </c>
      <c r="C18003">
        <v>21298</v>
      </c>
      <c r="D18003">
        <v>458457</v>
      </c>
      <c r="E18003" s="32">
        <v>19692</v>
      </c>
      <c r="F18003">
        <v>754</v>
      </c>
      <c r="G18003" s="32">
        <v>806</v>
      </c>
      <c r="H18003" s="32">
        <v>21</v>
      </c>
    </row>
    <row r="18004" spans="1:8" x14ac:dyDescent="0.55000000000000004">
      <c r="A18004" s="33">
        <v>44291</v>
      </c>
      <c r="B18004" s="1" t="s">
        <v>11</v>
      </c>
      <c r="C18004">
        <v>1086</v>
      </c>
      <c r="D18004">
        <v>26028</v>
      </c>
      <c r="E18004" s="32">
        <v>904</v>
      </c>
      <c r="F18004">
        <v>20</v>
      </c>
      <c r="G18004" s="32">
        <v>162</v>
      </c>
      <c r="H18004" s="32">
        <v>0</v>
      </c>
    </row>
    <row r="18005" spans="1:8" x14ac:dyDescent="0.55000000000000004">
      <c r="A18005" s="33">
        <v>44291</v>
      </c>
      <c r="B18005" s="1" t="s">
        <v>12</v>
      </c>
      <c r="C18005">
        <v>705</v>
      </c>
      <c r="D18005">
        <v>47083</v>
      </c>
      <c r="E18005" s="32">
        <v>562</v>
      </c>
      <c r="F18005">
        <v>30</v>
      </c>
      <c r="G18005" s="32">
        <v>113</v>
      </c>
      <c r="H18005" s="32">
        <v>0</v>
      </c>
    </row>
    <row r="18006" spans="1:8" x14ac:dyDescent="0.55000000000000004">
      <c r="A18006" s="33">
        <v>44291</v>
      </c>
      <c r="B18006" s="1" t="s">
        <v>13</v>
      </c>
      <c r="C18006">
        <v>6520</v>
      </c>
      <c r="D18006">
        <v>95030</v>
      </c>
      <c r="E18006" s="32">
        <v>4969</v>
      </c>
      <c r="F18006">
        <v>34</v>
      </c>
      <c r="G18006" s="32">
        <v>1517</v>
      </c>
      <c r="H18006" s="32">
        <v>9</v>
      </c>
    </row>
    <row r="18007" spans="1:8" x14ac:dyDescent="0.55000000000000004">
      <c r="A18007" s="33">
        <v>44291</v>
      </c>
      <c r="B18007" s="1" t="s">
        <v>14</v>
      </c>
      <c r="C18007">
        <v>301</v>
      </c>
      <c r="D18007">
        <v>7584</v>
      </c>
      <c r="E18007" s="32">
        <v>272</v>
      </c>
      <c r="F18007">
        <v>6</v>
      </c>
      <c r="G18007" s="32">
        <v>23</v>
      </c>
      <c r="H18007" s="32">
        <v>0</v>
      </c>
    </row>
    <row r="18008" spans="1:8" x14ac:dyDescent="0.55000000000000004">
      <c r="A18008" s="33">
        <v>44291</v>
      </c>
      <c r="B18008" s="1" t="s">
        <v>15</v>
      </c>
      <c r="C18008">
        <v>1052</v>
      </c>
      <c r="D18008">
        <v>37520</v>
      </c>
      <c r="E18008" s="32">
        <v>757</v>
      </c>
      <c r="F18008">
        <v>17</v>
      </c>
      <c r="G18008" s="32">
        <v>278</v>
      </c>
      <c r="H18008" s="32">
        <v>1</v>
      </c>
    </row>
    <row r="18009" spans="1:8" x14ac:dyDescent="0.55000000000000004">
      <c r="A18009" s="33">
        <v>44291</v>
      </c>
      <c r="B18009" s="1" t="s">
        <v>16</v>
      </c>
      <c r="C18009">
        <v>2912</v>
      </c>
      <c r="D18009">
        <v>155282</v>
      </c>
      <c r="E18009" s="32">
        <v>2516</v>
      </c>
      <c r="F18009">
        <v>117</v>
      </c>
      <c r="G18009" s="32">
        <v>279</v>
      </c>
      <c r="H18009" s="32">
        <v>11</v>
      </c>
    </row>
    <row r="18010" spans="1:8" x14ac:dyDescent="0.55000000000000004">
      <c r="A18010" s="33">
        <v>44291</v>
      </c>
      <c r="B18010" s="1" t="s">
        <v>17</v>
      </c>
      <c r="C18010">
        <v>6892</v>
      </c>
      <c r="D18010">
        <v>26895</v>
      </c>
      <c r="E18010" s="32">
        <v>6464</v>
      </c>
      <c r="F18010">
        <v>127</v>
      </c>
      <c r="G18010" s="32">
        <v>301</v>
      </c>
      <c r="H18010" s="32">
        <v>1</v>
      </c>
    </row>
    <row r="18011" spans="1:8" x14ac:dyDescent="0.55000000000000004">
      <c r="A18011" s="33">
        <v>44291</v>
      </c>
      <c r="B18011" s="1" t="s">
        <v>18</v>
      </c>
      <c r="C18011">
        <v>4777</v>
      </c>
      <c r="D18011">
        <v>177169</v>
      </c>
      <c r="E18011" s="32">
        <v>4463</v>
      </c>
      <c r="F18011">
        <v>70</v>
      </c>
      <c r="G18011" s="32">
        <v>244</v>
      </c>
      <c r="H18011" s="32">
        <v>2</v>
      </c>
    </row>
    <row r="18012" spans="1:8" x14ac:dyDescent="0.55000000000000004">
      <c r="A18012" s="33">
        <v>44291</v>
      </c>
      <c r="B18012" s="1" t="s">
        <v>19</v>
      </c>
      <c r="C18012">
        <v>5118</v>
      </c>
      <c r="D18012">
        <v>116275</v>
      </c>
      <c r="E18012" s="32">
        <v>4814</v>
      </c>
      <c r="F18012">
        <v>99</v>
      </c>
      <c r="G18012" s="32">
        <v>205</v>
      </c>
      <c r="H18012" s="32">
        <v>4</v>
      </c>
    </row>
    <row r="18013" spans="1:8" x14ac:dyDescent="0.55000000000000004">
      <c r="A18013" s="33">
        <v>44291</v>
      </c>
      <c r="B18013" s="1" t="s">
        <v>20</v>
      </c>
      <c r="C18013">
        <v>33493</v>
      </c>
      <c r="D18013">
        <v>662472</v>
      </c>
      <c r="E18013" s="32">
        <v>31343</v>
      </c>
      <c r="F18013">
        <v>704</v>
      </c>
      <c r="G18013" s="32">
        <v>1446</v>
      </c>
      <c r="H18013" s="32">
        <v>37</v>
      </c>
    </row>
    <row r="18014" spans="1:8" x14ac:dyDescent="0.55000000000000004">
      <c r="A18014" s="33">
        <v>44291</v>
      </c>
      <c r="B18014" s="1" t="s">
        <v>21</v>
      </c>
      <c r="C18014">
        <v>30141</v>
      </c>
      <c r="D18014">
        <v>487753</v>
      </c>
      <c r="E18014" s="32">
        <v>28450</v>
      </c>
      <c r="F18014">
        <v>577</v>
      </c>
      <c r="G18014" s="32">
        <v>1114</v>
      </c>
      <c r="H18014" s="32">
        <v>16</v>
      </c>
    </row>
    <row r="18015" spans="1:8" x14ac:dyDescent="0.55000000000000004">
      <c r="A18015" s="33">
        <v>44291</v>
      </c>
      <c r="B18015" s="1" t="s">
        <v>22</v>
      </c>
      <c r="C18015">
        <v>122951</v>
      </c>
      <c r="D18015">
        <v>1793685</v>
      </c>
      <c r="E18015" s="32">
        <v>117602</v>
      </c>
      <c r="F18015">
        <v>1779</v>
      </c>
      <c r="G18015" s="32">
        <v>3570</v>
      </c>
      <c r="H18015" s="32">
        <v>46</v>
      </c>
    </row>
    <row r="18016" spans="1:8" x14ac:dyDescent="0.55000000000000004">
      <c r="A18016" s="33">
        <v>44291</v>
      </c>
      <c r="B18016" s="1" t="s">
        <v>23</v>
      </c>
      <c r="C18016">
        <v>48676</v>
      </c>
      <c r="D18016">
        <v>709257</v>
      </c>
      <c r="E18016" s="32">
        <v>46884</v>
      </c>
      <c r="F18016">
        <v>787</v>
      </c>
      <c r="G18016" s="32">
        <v>1005</v>
      </c>
      <c r="H18016" s="32">
        <v>26</v>
      </c>
    </row>
    <row r="18017" spans="1:8" x14ac:dyDescent="0.55000000000000004">
      <c r="A18017" s="33">
        <v>44291</v>
      </c>
      <c r="B18017" s="1" t="s">
        <v>24</v>
      </c>
      <c r="C18017">
        <v>1566</v>
      </c>
      <c r="D18017">
        <v>85593</v>
      </c>
      <c r="E18017" s="32">
        <v>1341</v>
      </c>
      <c r="F18017">
        <v>18</v>
      </c>
      <c r="G18017" s="32">
        <v>225</v>
      </c>
      <c r="H18017" s="32">
        <v>2</v>
      </c>
    </row>
    <row r="18018" spans="1:8" x14ac:dyDescent="0.55000000000000004">
      <c r="A18018" s="33">
        <v>44291</v>
      </c>
      <c r="B18018" s="1" t="s">
        <v>25</v>
      </c>
      <c r="C18018">
        <v>961</v>
      </c>
      <c r="D18018">
        <v>42421</v>
      </c>
      <c r="E18018" s="32">
        <v>892</v>
      </c>
      <c r="F18018">
        <v>29</v>
      </c>
      <c r="G18018" s="32">
        <v>40</v>
      </c>
      <c r="H18018" s="32">
        <v>0</v>
      </c>
    </row>
    <row r="18019" spans="1:8" x14ac:dyDescent="0.55000000000000004">
      <c r="A18019" s="33">
        <v>44291</v>
      </c>
      <c r="B18019" s="1" t="s">
        <v>26</v>
      </c>
      <c r="C18019">
        <v>1957</v>
      </c>
      <c r="D18019">
        <v>61396</v>
      </c>
      <c r="E18019" s="32">
        <v>1829</v>
      </c>
      <c r="F18019">
        <v>64</v>
      </c>
      <c r="G18019" s="32">
        <v>62</v>
      </c>
      <c r="H18019" s="32">
        <v>1</v>
      </c>
    </row>
    <row r="18020" spans="1:8" x14ac:dyDescent="0.55000000000000004">
      <c r="A18020" s="33">
        <v>44291</v>
      </c>
      <c r="B18020" s="1" t="s">
        <v>27</v>
      </c>
      <c r="C18020">
        <v>619</v>
      </c>
      <c r="D18020">
        <v>36825</v>
      </c>
      <c r="E18020" s="32">
        <v>532</v>
      </c>
      <c r="F18020">
        <v>25</v>
      </c>
      <c r="G18020" s="32">
        <v>62</v>
      </c>
      <c r="H18020" s="32">
        <v>0</v>
      </c>
    </row>
    <row r="18021" spans="1:8" x14ac:dyDescent="0.55000000000000004">
      <c r="A18021" s="33">
        <v>44291</v>
      </c>
      <c r="B18021" s="1" t="s">
        <v>28</v>
      </c>
      <c r="C18021">
        <v>989</v>
      </c>
      <c r="D18021">
        <v>32134</v>
      </c>
      <c r="E18021" s="32">
        <v>941</v>
      </c>
      <c r="F18021">
        <v>19</v>
      </c>
      <c r="G18021" s="32">
        <v>29</v>
      </c>
      <c r="H18021" s="32">
        <v>1</v>
      </c>
    </row>
    <row r="18022" spans="1:8" x14ac:dyDescent="0.55000000000000004">
      <c r="A18022" s="33">
        <v>44291</v>
      </c>
      <c r="B18022" s="1" t="s">
        <v>29</v>
      </c>
      <c r="C18022">
        <v>2957</v>
      </c>
      <c r="D18022">
        <v>121164</v>
      </c>
      <c r="E18022" s="32">
        <v>2648</v>
      </c>
      <c r="F18022">
        <v>41</v>
      </c>
      <c r="G18022" s="32">
        <v>288</v>
      </c>
      <c r="H18022" s="32">
        <v>1</v>
      </c>
    </row>
    <row r="18023" spans="1:8" x14ac:dyDescent="0.55000000000000004">
      <c r="A18023" s="33">
        <v>44291</v>
      </c>
      <c r="B18023" s="1" t="s">
        <v>30</v>
      </c>
      <c r="C18023">
        <v>5019</v>
      </c>
      <c r="D18023">
        <v>161987</v>
      </c>
      <c r="E18023" s="32">
        <v>4749</v>
      </c>
      <c r="F18023">
        <v>128</v>
      </c>
      <c r="G18023" s="32">
        <v>142</v>
      </c>
      <c r="H18023" s="32">
        <v>4</v>
      </c>
    </row>
    <row r="18024" spans="1:8" x14ac:dyDescent="0.55000000000000004">
      <c r="A18024" s="33">
        <v>44291</v>
      </c>
      <c r="B18024" s="1" t="s">
        <v>31</v>
      </c>
      <c r="C18024">
        <v>5836</v>
      </c>
      <c r="D18024">
        <v>253033</v>
      </c>
      <c r="E18024" s="32">
        <v>5490</v>
      </c>
      <c r="F18024">
        <v>118</v>
      </c>
      <c r="G18024" s="32">
        <v>228</v>
      </c>
      <c r="H18024" s="32">
        <v>0</v>
      </c>
    </row>
    <row r="18025" spans="1:8" x14ac:dyDescent="0.55000000000000004">
      <c r="A18025" s="33">
        <v>44291</v>
      </c>
      <c r="B18025" s="1" t="s">
        <v>32</v>
      </c>
      <c r="C18025">
        <v>27823</v>
      </c>
      <c r="D18025">
        <v>475126</v>
      </c>
      <c r="E18025" s="32">
        <v>26281</v>
      </c>
      <c r="F18025">
        <v>590</v>
      </c>
      <c r="G18025" s="32">
        <v>952</v>
      </c>
      <c r="H18025" s="32">
        <v>7</v>
      </c>
    </row>
    <row r="18026" spans="1:8" x14ac:dyDescent="0.55000000000000004">
      <c r="A18026" s="33">
        <v>44291</v>
      </c>
      <c r="B18026" s="1" t="s">
        <v>33</v>
      </c>
      <c r="C18026">
        <v>2853</v>
      </c>
      <c r="D18026">
        <v>79034</v>
      </c>
      <c r="E18026" s="32">
        <v>2668</v>
      </c>
      <c r="F18026">
        <v>72</v>
      </c>
      <c r="G18026" s="32">
        <v>197</v>
      </c>
      <c r="H18026" s="32">
        <v>1</v>
      </c>
    </row>
    <row r="18027" spans="1:8" x14ac:dyDescent="0.55000000000000004">
      <c r="A18027" s="33">
        <v>44291</v>
      </c>
      <c r="B18027" s="1" t="s">
        <v>34</v>
      </c>
      <c r="C18027">
        <v>2857</v>
      </c>
      <c r="D18027">
        <v>88603</v>
      </c>
      <c r="E18027" s="32">
        <v>2645</v>
      </c>
      <c r="F18027">
        <v>58</v>
      </c>
      <c r="G18027" s="32">
        <v>154</v>
      </c>
      <c r="H18027" s="32">
        <v>4</v>
      </c>
    </row>
    <row r="18028" spans="1:8" x14ac:dyDescent="0.55000000000000004">
      <c r="A18028" s="33">
        <v>44291</v>
      </c>
      <c r="B18028" s="1" t="s">
        <v>35</v>
      </c>
      <c r="C18028">
        <v>9757</v>
      </c>
      <c r="D18028">
        <v>180959</v>
      </c>
      <c r="E18028" s="32">
        <v>9175</v>
      </c>
      <c r="F18028">
        <v>171</v>
      </c>
      <c r="G18028" s="32">
        <v>432</v>
      </c>
      <c r="H18028" s="32">
        <v>1</v>
      </c>
    </row>
    <row r="18029" spans="1:8" x14ac:dyDescent="0.55000000000000004">
      <c r="A18029" s="33">
        <v>44291</v>
      </c>
      <c r="B18029" s="1" t="s">
        <v>36</v>
      </c>
      <c r="C18029">
        <v>55030</v>
      </c>
      <c r="D18029">
        <v>1094543</v>
      </c>
      <c r="E18029" s="32">
        <v>48256</v>
      </c>
      <c r="F18029">
        <v>1195</v>
      </c>
      <c r="G18029" s="32">
        <v>5129</v>
      </c>
      <c r="H18029" s="32">
        <v>143</v>
      </c>
    </row>
    <row r="18030" spans="1:8" x14ac:dyDescent="0.55000000000000004">
      <c r="A18030" s="33">
        <v>44291</v>
      </c>
      <c r="B18030" s="1" t="s">
        <v>37</v>
      </c>
      <c r="C18030">
        <v>20847</v>
      </c>
      <c r="D18030">
        <v>305678</v>
      </c>
      <c r="E18030" s="32">
        <v>18547</v>
      </c>
      <c r="F18030">
        <v>596</v>
      </c>
      <c r="G18030" s="32">
        <v>1704</v>
      </c>
      <c r="H18030" s="32">
        <v>76</v>
      </c>
    </row>
    <row r="18031" spans="1:8" x14ac:dyDescent="0.55000000000000004">
      <c r="A18031" s="33">
        <v>44291</v>
      </c>
      <c r="B18031" s="1" t="s">
        <v>38</v>
      </c>
      <c r="C18031">
        <v>4019</v>
      </c>
      <c r="D18031">
        <v>99732</v>
      </c>
      <c r="E18031" s="32">
        <v>3500</v>
      </c>
      <c r="F18031">
        <v>55</v>
      </c>
      <c r="G18031" s="32">
        <v>464</v>
      </c>
      <c r="H18031" s="32">
        <v>6</v>
      </c>
    </row>
    <row r="18032" spans="1:8" x14ac:dyDescent="0.55000000000000004">
      <c r="A18032" s="33">
        <v>44291</v>
      </c>
      <c r="B18032" s="1" t="s">
        <v>39</v>
      </c>
      <c r="C18032">
        <v>1364</v>
      </c>
      <c r="D18032">
        <v>27386</v>
      </c>
      <c r="E18032" s="32">
        <v>1171</v>
      </c>
      <c r="F18032">
        <v>18</v>
      </c>
      <c r="G18032" s="32">
        <v>150</v>
      </c>
      <c r="H18032" s="32">
        <v>8</v>
      </c>
    </row>
    <row r="18033" spans="1:8" x14ac:dyDescent="0.55000000000000004">
      <c r="A18033" s="33">
        <v>44291</v>
      </c>
      <c r="B18033" s="1" t="s">
        <v>40</v>
      </c>
      <c r="C18033">
        <v>277</v>
      </c>
      <c r="D18033">
        <v>50134</v>
      </c>
      <c r="E18033" s="32">
        <v>205</v>
      </c>
      <c r="F18033">
        <v>2</v>
      </c>
      <c r="G18033" s="32">
        <v>66</v>
      </c>
      <c r="H18033" s="32">
        <v>0</v>
      </c>
    </row>
    <row r="18034" spans="1:8" x14ac:dyDescent="0.55000000000000004">
      <c r="A18034" s="33">
        <v>44291</v>
      </c>
      <c r="B18034" s="1" t="s">
        <v>41</v>
      </c>
      <c r="C18034">
        <v>288</v>
      </c>
      <c r="D18034">
        <v>18022</v>
      </c>
      <c r="E18034" s="32">
        <v>284</v>
      </c>
      <c r="F18034">
        <v>0</v>
      </c>
      <c r="G18034" s="32">
        <v>4</v>
      </c>
      <c r="H18034" s="32">
        <v>0</v>
      </c>
    </row>
    <row r="18035" spans="1:8" x14ac:dyDescent="0.55000000000000004">
      <c r="A18035" s="33">
        <v>44291</v>
      </c>
      <c r="B18035" s="1" t="s">
        <v>42</v>
      </c>
      <c r="C18035">
        <v>2762</v>
      </c>
      <c r="D18035">
        <v>81422</v>
      </c>
      <c r="E18035" s="32">
        <v>2575</v>
      </c>
      <c r="F18035">
        <v>36</v>
      </c>
      <c r="G18035" s="32">
        <v>82</v>
      </c>
      <c r="H18035" s="32">
        <v>3</v>
      </c>
    </row>
    <row r="18036" spans="1:8" x14ac:dyDescent="0.55000000000000004">
      <c r="A18036" s="33">
        <v>44291</v>
      </c>
      <c r="B18036" s="1" t="s">
        <v>43</v>
      </c>
      <c r="C18036">
        <v>5209</v>
      </c>
      <c r="D18036">
        <v>181607</v>
      </c>
      <c r="E18036" s="32">
        <v>4992</v>
      </c>
      <c r="F18036">
        <v>106</v>
      </c>
      <c r="G18036" s="32">
        <v>106</v>
      </c>
      <c r="H18036" s="32">
        <v>1</v>
      </c>
    </row>
    <row r="18037" spans="1:8" x14ac:dyDescent="0.55000000000000004">
      <c r="A18037" s="33">
        <v>44291</v>
      </c>
      <c r="B18037" s="1" t="s">
        <v>44</v>
      </c>
      <c r="C18037">
        <v>1439</v>
      </c>
      <c r="D18037">
        <v>68811</v>
      </c>
      <c r="E18037" s="32">
        <v>1358</v>
      </c>
      <c r="F18037">
        <v>43</v>
      </c>
      <c r="G18037" s="32">
        <v>38</v>
      </c>
      <c r="H18037" s="32">
        <v>0</v>
      </c>
    </row>
    <row r="18038" spans="1:8" x14ac:dyDescent="0.55000000000000004">
      <c r="A18038" s="33">
        <v>44291</v>
      </c>
      <c r="B18038" s="1" t="s">
        <v>45</v>
      </c>
      <c r="C18038">
        <v>593</v>
      </c>
      <c r="D18038">
        <v>33508</v>
      </c>
      <c r="E18038" s="32">
        <v>451</v>
      </c>
      <c r="F18038">
        <v>19</v>
      </c>
      <c r="G18038" s="32">
        <v>123</v>
      </c>
      <c r="H18038" s="32">
        <v>2</v>
      </c>
    </row>
    <row r="18039" spans="1:8" x14ac:dyDescent="0.55000000000000004">
      <c r="A18039" s="33">
        <v>44291</v>
      </c>
      <c r="B18039" s="1" t="s">
        <v>46</v>
      </c>
      <c r="C18039">
        <v>914</v>
      </c>
      <c r="D18039">
        <v>52926</v>
      </c>
      <c r="E18039" s="32">
        <v>760</v>
      </c>
      <c r="F18039">
        <v>19</v>
      </c>
      <c r="G18039" s="32">
        <v>138</v>
      </c>
      <c r="H18039" s="32">
        <v>0</v>
      </c>
    </row>
    <row r="18040" spans="1:8" x14ac:dyDescent="0.55000000000000004">
      <c r="A18040" s="33">
        <v>44291</v>
      </c>
      <c r="B18040" s="1" t="s">
        <v>47</v>
      </c>
      <c r="C18040">
        <v>1518</v>
      </c>
      <c r="D18040">
        <v>41928</v>
      </c>
      <c r="E18040" s="32">
        <v>1097</v>
      </c>
      <c r="F18040">
        <v>24</v>
      </c>
      <c r="G18040" s="32">
        <v>397</v>
      </c>
      <c r="H18040" s="32">
        <v>3</v>
      </c>
    </row>
    <row r="18041" spans="1:8" x14ac:dyDescent="0.55000000000000004">
      <c r="A18041" s="33">
        <v>44291</v>
      </c>
      <c r="B18041" s="1" t="s">
        <v>48</v>
      </c>
      <c r="C18041">
        <v>931</v>
      </c>
      <c r="D18041">
        <v>7471</v>
      </c>
      <c r="E18041" s="32">
        <v>889</v>
      </c>
      <c r="F18041">
        <v>19</v>
      </c>
      <c r="G18041" s="32">
        <v>23</v>
      </c>
      <c r="H18041" s="32">
        <v>2</v>
      </c>
    </row>
    <row r="18042" spans="1:8" x14ac:dyDescent="0.55000000000000004">
      <c r="A18042" s="33">
        <v>44291</v>
      </c>
      <c r="B18042" s="1" t="s">
        <v>49</v>
      </c>
      <c r="C18042">
        <v>19146</v>
      </c>
      <c r="D18042">
        <v>517474</v>
      </c>
      <c r="E18042" s="32">
        <v>18429</v>
      </c>
      <c r="F18042">
        <v>333</v>
      </c>
      <c r="G18042" s="32">
        <v>384</v>
      </c>
      <c r="H18042" s="32">
        <v>5</v>
      </c>
    </row>
    <row r="18043" spans="1:8" x14ac:dyDescent="0.55000000000000004">
      <c r="A18043" s="33">
        <v>44291</v>
      </c>
      <c r="B18043" s="1" t="s">
        <v>50</v>
      </c>
      <c r="C18043">
        <v>1224</v>
      </c>
      <c r="D18043">
        <v>32704</v>
      </c>
      <c r="E18043" s="32">
        <v>1166</v>
      </c>
      <c r="F18043">
        <v>13</v>
      </c>
      <c r="G18043" s="32">
        <v>64</v>
      </c>
      <c r="H18043" s="32">
        <v>0</v>
      </c>
    </row>
    <row r="18044" spans="1:8" x14ac:dyDescent="0.55000000000000004">
      <c r="A18044" s="33">
        <v>44291</v>
      </c>
      <c r="B18044" s="1" t="s">
        <v>51</v>
      </c>
      <c r="C18044">
        <v>1645</v>
      </c>
      <c r="D18044">
        <v>78704</v>
      </c>
      <c r="E18044" s="32">
        <v>1580</v>
      </c>
      <c r="F18044">
        <v>39</v>
      </c>
      <c r="G18044" s="32">
        <v>26</v>
      </c>
      <c r="H18044" s="32">
        <v>0</v>
      </c>
    </row>
    <row r="18045" spans="1:8" x14ac:dyDescent="0.55000000000000004">
      <c r="A18045" s="33">
        <v>44291</v>
      </c>
      <c r="B18045" s="1" t="s">
        <v>52</v>
      </c>
      <c r="C18045">
        <v>3521</v>
      </c>
      <c r="D18045">
        <v>58455</v>
      </c>
      <c r="E18045" s="32">
        <v>3415</v>
      </c>
      <c r="F18045">
        <v>74</v>
      </c>
      <c r="G18045" s="32">
        <v>32</v>
      </c>
      <c r="H18045" s="32">
        <v>2</v>
      </c>
    </row>
    <row r="18046" spans="1:8" x14ac:dyDescent="0.55000000000000004">
      <c r="A18046" s="33">
        <v>44291</v>
      </c>
      <c r="B18046" s="1" t="s">
        <v>53</v>
      </c>
      <c r="C18046">
        <v>1323</v>
      </c>
      <c r="D18046">
        <v>93888</v>
      </c>
      <c r="E18046" s="32">
        <v>1280</v>
      </c>
      <c r="F18046">
        <v>22</v>
      </c>
      <c r="G18046" s="32">
        <v>21</v>
      </c>
      <c r="H18046" s="32">
        <v>1</v>
      </c>
    </row>
    <row r="18047" spans="1:8" x14ac:dyDescent="0.55000000000000004">
      <c r="A18047" s="33">
        <v>44291</v>
      </c>
      <c r="B18047" s="1" t="s">
        <v>54</v>
      </c>
      <c r="C18047">
        <v>1966</v>
      </c>
      <c r="D18047">
        <v>24922</v>
      </c>
      <c r="E18047" s="32">
        <v>1924</v>
      </c>
      <c r="F18047">
        <v>22</v>
      </c>
      <c r="G18047" s="32">
        <v>21</v>
      </c>
      <c r="H18047" s="32">
        <v>1</v>
      </c>
    </row>
    <row r="18048" spans="1:8" x14ac:dyDescent="0.55000000000000004">
      <c r="A18048" s="33">
        <v>44291</v>
      </c>
      <c r="B18048" s="1" t="s">
        <v>55</v>
      </c>
      <c r="C18048">
        <v>1863</v>
      </c>
      <c r="D18048">
        <v>74509</v>
      </c>
      <c r="E18048" s="32">
        <v>1790</v>
      </c>
      <c r="F18048">
        <v>28</v>
      </c>
      <c r="G18048" s="32">
        <v>65</v>
      </c>
      <c r="H18048" s="32">
        <v>0</v>
      </c>
    </row>
    <row r="18049" spans="1:8" x14ac:dyDescent="0.55000000000000004">
      <c r="A18049" s="33">
        <v>44291</v>
      </c>
      <c r="B18049" s="1" t="s">
        <v>56</v>
      </c>
      <c r="C18049">
        <v>9941</v>
      </c>
      <c r="D18049">
        <v>168321</v>
      </c>
      <c r="E18049" s="32">
        <v>9026</v>
      </c>
      <c r="F18049">
        <v>129</v>
      </c>
      <c r="G18049" s="32">
        <v>792</v>
      </c>
      <c r="H18049" s="32">
        <v>2</v>
      </c>
    </row>
    <row r="18050" spans="1:8" x14ac:dyDescent="0.55000000000000004">
      <c r="A18050" s="33">
        <v>44292</v>
      </c>
      <c r="B18050" s="1" t="s">
        <v>7</v>
      </c>
      <c r="C18050">
        <v>21361</v>
      </c>
      <c r="D18050">
        <v>460342</v>
      </c>
      <c r="E18050" s="32">
        <v>19747</v>
      </c>
      <c r="F18050">
        <v>760</v>
      </c>
      <c r="G18050" s="32">
        <v>852</v>
      </c>
      <c r="H18050" s="32">
        <v>22</v>
      </c>
    </row>
    <row r="18051" spans="1:8" x14ac:dyDescent="0.55000000000000004">
      <c r="A18051" s="33">
        <v>44292</v>
      </c>
      <c r="B18051" s="1" t="s">
        <v>11</v>
      </c>
      <c r="C18051">
        <v>1108</v>
      </c>
      <c r="D18051">
        <v>26272</v>
      </c>
      <c r="E18051" s="32">
        <v>909</v>
      </c>
      <c r="F18051">
        <v>20</v>
      </c>
      <c r="G18051" s="32">
        <v>179</v>
      </c>
      <c r="H18051" s="32">
        <v>0</v>
      </c>
    </row>
    <row r="18052" spans="1:8" x14ac:dyDescent="0.55000000000000004">
      <c r="A18052" s="33">
        <v>44292</v>
      </c>
      <c r="B18052" s="1" t="s">
        <v>12</v>
      </c>
      <c r="C18052">
        <v>713</v>
      </c>
      <c r="D18052">
        <v>47379</v>
      </c>
      <c r="E18052" s="32">
        <v>564</v>
      </c>
      <c r="F18052">
        <v>30</v>
      </c>
      <c r="G18052" s="32">
        <v>119</v>
      </c>
      <c r="H18052" s="32">
        <v>0</v>
      </c>
    </row>
    <row r="18053" spans="1:8" x14ac:dyDescent="0.55000000000000004">
      <c r="A18053" s="33">
        <v>44292</v>
      </c>
      <c r="B18053" s="1" t="s">
        <v>13</v>
      </c>
      <c r="C18053">
        <v>6594</v>
      </c>
      <c r="D18053">
        <v>96746</v>
      </c>
      <c r="E18053" s="32">
        <v>5183</v>
      </c>
      <c r="F18053">
        <v>35</v>
      </c>
      <c r="G18053" s="32">
        <v>1376</v>
      </c>
      <c r="H18053" s="32">
        <v>12</v>
      </c>
    </row>
    <row r="18054" spans="1:8" x14ac:dyDescent="0.55000000000000004">
      <c r="A18054" s="33">
        <v>44292</v>
      </c>
      <c r="B18054" s="1" t="s">
        <v>14</v>
      </c>
      <c r="C18054">
        <v>303</v>
      </c>
      <c r="D18054">
        <v>7916</v>
      </c>
      <c r="E18054" s="32">
        <v>273</v>
      </c>
      <c r="F18054">
        <v>6</v>
      </c>
      <c r="G18054" s="32">
        <v>24</v>
      </c>
      <c r="H18054" s="32">
        <v>1</v>
      </c>
    </row>
    <row r="18055" spans="1:8" x14ac:dyDescent="0.55000000000000004">
      <c r="A18055" s="33">
        <v>44292</v>
      </c>
      <c r="B18055" s="1" t="s">
        <v>15</v>
      </c>
      <c r="C18055">
        <v>1077</v>
      </c>
      <c r="D18055">
        <v>37680</v>
      </c>
      <c r="E18055" s="32">
        <v>786</v>
      </c>
      <c r="F18055">
        <v>17</v>
      </c>
      <c r="G18055" s="32">
        <v>274</v>
      </c>
      <c r="H18055" s="32">
        <v>1</v>
      </c>
    </row>
    <row r="18056" spans="1:8" x14ac:dyDescent="0.55000000000000004">
      <c r="A18056" s="33">
        <v>44292</v>
      </c>
      <c r="B18056" s="1" t="s">
        <v>16</v>
      </c>
      <c r="C18056">
        <v>2654</v>
      </c>
      <c r="D18056">
        <v>156790</v>
      </c>
      <c r="E18056" s="32">
        <v>2262</v>
      </c>
      <c r="F18056">
        <v>117</v>
      </c>
      <c r="G18056" s="32">
        <v>275</v>
      </c>
      <c r="H18056" s="32">
        <v>12</v>
      </c>
    </row>
    <row r="18057" spans="1:8" x14ac:dyDescent="0.55000000000000004">
      <c r="A18057" s="33">
        <v>44292</v>
      </c>
      <c r="B18057" s="1" t="s">
        <v>17</v>
      </c>
      <c r="C18057">
        <v>6908</v>
      </c>
      <c r="D18057">
        <v>27011</v>
      </c>
      <c r="E18057" s="32">
        <v>6502</v>
      </c>
      <c r="F18057">
        <v>127</v>
      </c>
      <c r="G18057" s="32">
        <v>279</v>
      </c>
      <c r="H18057" s="32">
        <v>2</v>
      </c>
    </row>
    <row r="18058" spans="1:8" x14ac:dyDescent="0.55000000000000004">
      <c r="A18058" s="33">
        <v>44292</v>
      </c>
      <c r="B18058" s="1" t="s">
        <v>18</v>
      </c>
      <c r="C18058">
        <v>4801</v>
      </c>
      <c r="D18058">
        <v>177482</v>
      </c>
      <c r="E18058" s="32">
        <v>4483</v>
      </c>
      <c r="F18058">
        <v>70</v>
      </c>
      <c r="G18058" s="32">
        <v>225</v>
      </c>
      <c r="H18058" s="32">
        <v>2</v>
      </c>
    </row>
    <row r="18059" spans="1:8" x14ac:dyDescent="0.55000000000000004">
      <c r="A18059" s="33">
        <v>44292</v>
      </c>
      <c r="B18059" s="1" t="s">
        <v>19</v>
      </c>
      <c r="C18059">
        <v>5131</v>
      </c>
      <c r="D18059">
        <v>117138</v>
      </c>
      <c r="E18059" s="32">
        <v>4831</v>
      </c>
      <c r="F18059">
        <v>99</v>
      </c>
      <c r="G18059" s="32">
        <v>201</v>
      </c>
      <c r="H18059" s="32">
        <v>4</v>
      </c>
    </row>
    <row r="18060" spans="1:8" x14ac:dyDescent="0.55000000000000004">
      <c r="A18060" s="33">
        <v>44292</v>
      </c>
      <c r="B18060" s="1" t="s">
        <v>20</v>
      </c>
      <c r="C18060">
        <v>33609</v>
      </c>
      <c r="D18060">
        <v>667011</v>
      </c>
      <c r="E18060" s="32">
        <v>31396</v>
      </c>
      <c r="F18060">
        <v>707</v>
      </c>
      <c r="G18060" s="32">
        <v>1506</v>
      </c>
      <c r="H18060" s="32">
        <v>35</v>
      </c>
    </row>
    <row r="18061" spans="1:8" x14ac:dyDescent="0.55000000000000004">
      <c r="A18061" s="33">
        <v>44292</v>
      </c>
      <c r="B18061" s="1" t="s">
        <v>21</v>
      </c>
      <c r="C18061">
        <v>30203</v>
      </c>
      <c r="D18061">
        <v>488981</v>
      </c>
      <c r="E18061" s="32">
        <v>28558</v>
      </c>
      <c r="F18061">
        <v>580</v>
      </c>
      <c r="G18061" s="32">
        <v>1065</v>
      </c>
      <c r="H18061" s="32">
        <v>16</v>
      </c>
    </row>
    <row r="18062" spans="1:8" x14ac:dyDescent="0.55000000000000004">
      <c r="A18062" s="33">
        <v>44292</v>
      </c>
      <c r="B18062" s="1" t="s">
        <v>22</v>
      </c>
      <c r="C18062">
        <v>123350</v>
      </c>
      <c r="D18062">
        <v>1803128</v>
      </c>
      <c r="E18062" s="32">
        <v>117913</v>
      </c>
      <c r="F18062">
        <v>1785</v>
      </c>
      <c r="G18062" s="32">
        <v>3652</v>
      </c>
      <c r="H18062" s="32">
        <v>44</v>
      </c>
    </row>
    <row r="18063" spans="1:8" x14ac:dyDescent="0.55000000000000004">
      <c r="A18063" s="33">
        <v>44292</v>
      </c>
      <c r="B18063" s="1" t="s">
        <v>23</v>
      </c>
      <c r="C18063">
        <v>48775</v>
      </c>
      <c r="D18063">
        <v>714203</v>
      </c>
      <c r="E18063" s="32">
        <v>47000</v>
      </c>
      <c r="F18063">
        <v>788</v>
      </c>
      <c r="G18063" s="32">
        <v>987</v>
      </c>
      <c r="H18063" s="32">
        <v>24</v>
      </c>
    </row>
    <row r="18064" spans="1:8" x14ac:dyDescent="0.55000000000000004">
      <c r="A18064" s="33">
        <v>44292</v>
      </c>
      <c r="B18064" s="1" t="s">
        <v>24</v>
      </c>
      <c r="C18064">
        <v>1586</v>
      </c>
      <c r="D18064">
        <v>87307</v>
      </c>
      <c r="E18064" s="32">
        <v>1361</v>
      </c>
      <c r="F18064">
        <v>18</v>
      </c>
      <c r="G18064" s="32">
        <v>220</v>
      </c>
      <c r="H18064" s="32">
        <v>2</v>
      </c>
    </row>
    <row r="18065" spans="1:8" x14ac:dyDescent="0.55000000000000004">
      <c r="A18065" s="33">
        <v>44292</v>
      </c>
      <c r="B18065" s="1" t="s">
        <v>25</v>
      </c>
      <c r="C18065">
        <v>965</v>
      </c>
      <c r="D18065">
        <v>42803</v>
      </c>
      <c r="E18065" s="32">
        <v>892</v>
      </c>
      <c r="F18065">
        <v>29</v>
      </c>
      <c r="G18065" s="32">
        <v>44</v>
      </c>
      <c r="H18065" s="32">
        <v>0</v>
      </c>
    </row>
    <row r="18066" spans="1:8" x14ac:dyDescent="0.55000000000000004">
      <c r="A18066" s="33">
        <v>44292</v>
      </c>
      <c r="B18066" s="1" t="s">
        <v>26</v>
      </c>
      <c r="C18066">
        <v>1973</v>
      </c>
      <c r="D18066">
        <v>61517</v>
      </c>
      <c r="E18066" s="32">
        <v>1829</v>
      </c>
      <c r="F18066">
        <v>65</v>
      </c>
      <c r="G18066" s="32">
        <v>77</v>
      </c>
      <c r="H18066" s="32">
        <v>1</v>
      </c>
    </row>
    <row r="18067" spans="1:8" x14ac:dyDescent="0.55000000000000004">
      <c r="A18067" s="33">
        <v>44292</v>
      </c>
      <c r="B18067" s="1" t="s">
        <v>27</v>
      </c>
      <c r="C18067">
        <v>626</v>
      </c>
      <c r="D18067">
        <v>37652</v>
      </c>
      <c r="E18067" s="32">
        <v>533</v>
      </c>
      <c r="F18067">
        <v>25</v>
      </c>
      <c r="G18067" s="32">
        <v>68</v>
      </c>
      <c r="H18067" s="32">
        <v>1</v>
      </c>
    </row>
    <row r="18068" spans="1:8" x14ac:dyDescent="0.55000000000000004">
      <c r="A18068" s="33">
        <v>44292</v>
      </c>
      <c r="B18068" s="1" t="s">
        <v>28</v>
      </c>
      <c r="C18068">
        <v>992</v>
      </c>
      <c r="D18068">
        <v>32134</v>
      </c>
      <c r="E18068" s="32">
        <v>942</v>
      </c>
      <c r="F18068">
        <v>19</v>
      </c>
      <c r="G18068" s="32">
        <v>31</v>
      </c>
      <c r="H18068" s="32">
        <v>1</v>
      </c>
    </row>
    <row r="18069" spans="1:8" x14ac:dyDescent="0.55000000000000004">
      <c r="A18069" s="33">
        <v>44292</v>
      </c>
      <c r="B18069" s="1" t="s">
        <v>29</v>
      </c>
      <c r="C18069">
        <v>2982</v>
      </c>
      <c r="D18069">
        <v>122915</v>
      </c>
      <c r="E18069" s="32">
        <v>2704</v>
      </c>
      <c r="F18069">
        <v>42</v>
      </c>
      <c r="G18069" s="32">
        <v>262</v>
      </c>
      <c r="H18069" s="32">
        <v>0</v>
      </c>
    </row>
    <row r="18070" spans="1:8" x14ac:dyDescent="0.55000000000000004">
      <c r="A18070" s="33">
        <v>44292</v>
      </c>
      <c r="B18070" s="1" t="s">
        <v>30</v>
      </c>
      <c r="C18070">
        <v>5037</v>
      </c>
      <c r="D18070">
        <v>163633</v>
      </c>
      <c r="E18070" s="32">
        <v>4757</v>
      </c>
      <c r="F18070">
        <v>129</v>
      </c>
      <c r="G18070" s="32">
        <v>151</v>
      </c>
      <c r="H18070" s="32">
        <v>3</v>
      </c>
    </row>
    <row r="18071" spans="1:8" x14ac:dyDescent="0.55000000000000004">
      <c r="A18071" s="33">
        <v>44292</v>
      </c>
      <c r="B18071" s="1" t="s">
        <v>31</v>
      </c>
      <c r="C18071">
        <v>5849</v>
      </c>
      <c r="D18071">
        <v>254505</v>
      </c>
      <c r="E18071" s="32">
        <v>5513</v>
      </c>
      <c r="F18071">
        <v>118</v>
      </c>
      <c r="G18071" s="32">
        <v>218</v>
      </c>
      <c r="H18071" s="32">
        <v>0</v>
      </c>
    </row>
    <row r="18072" spans="1:8" x14ac:dyDescent="0.55000000000000004">
      <c r="A18072" s="33">
        <v>44292</v>
      </c>
      <c r="B18072" s="1" t="s">
        <v>32</v>
      </c>
      <c r="C18072">
        <v>27868</v>
      </c>
      <c r="D18072">
        <v>477626</v>
      </c>
      <c r="E18072" s="32">
        <v>26342</v>
      </c>
      <c r="F18072">
        <v>593</v>
      </c>
      <c r="G18072" s="32">
        <v>933</v>
      </c>
      <c r="H18072" s="32">
        <v>8</v>
      </c>
    </row>
    <row r="18073" spans="1:8" x14ac:dyDescent="0.55000000000000004">
      <c r="A18073" s="33">
        <v>44292</v>
      </c>
      <c r="B18073" s="1" t="s">
        <v>33</v>
      </c>
      <c r="C18073">
        <v>2863</v>
      </c>
      <c r="D18073">
        <v>79034</v>
      </c>
      <c r="E18073" s="32">
        <v>2661</v>
      </c>
      <c r="F18073">
        <v>72</v>
      </c>
      <c r="G18073" s="32">
        <v>208</v>
      </c>
      <c r="H18073" s="32">
        <v>1</v>
      </c>
    </row>
    <row r="18074" spans="1:8" x14ac:dyDescent="0.55000000000000004">
      <c r="A18074" s="33">
        <v>44292</v>
      </c>
      <c r="B18074" s="1" t="s">
        <v>34</v>
      </c>
      <c r="C18074">
        <v>2869</v>
      </c>
      <c r="D18074">
        <v>88655</v>
      </c>
      <c r="E18074" s="32">
        <v>2654</v>
      </c>
      <c r="F18074">
        <v>58</v>
      </c>
      <c r="G18074" s="32">
        <v>157</v>
      </c>
      <c r="H18074" s="32">
        <v>4</v>
      </c>
    </row>
    <row r="18075" spans="1:8" x14ac:dyDescent="0.55000000000000004">
      <c r="A18075" s="33">
        <v>44292</v>
      </c>
      <c r="B18075" s="1" t="s">
        <v>35</v>
      </c>
      <c r="C18075">
        <v>9789</v>
      </c>
      <c r="D18075">
        <v>181445</v>
      </c>
      <c r="E18075" s="32">
        <v>9200</v>
      </c>
      <c r="F18075">
        <v>173</v>
      </c>
      <c r="G18075" s="32">
        <v>439</v>
      </c>
      <c r="H18075" s="32">
        <v>3</v>
      </c>
    </row>
    <row r="18076" spans="1:8" x14ac:dyDescent="0.55000000000000004">
      <c r="A18076" s="33">
        <v>44292</v>
      </c>
      <c r="B18076" s="1" t="s">
        <v>36</v>
      </c>
      <c r="C18076">
        <v>55748</v>
      </c>
      <c r="D18076">
        <v>1099255</v>
      </c>
      <c r="E18076" s="32">
        <v>48522</v>
      </c>
      <c r="F18076">
        <v>1197</v>
      </c>
      <c r="G18076" s="32">
        <v>5570</v>
      </c>
      <c r="H18076" s="32">
        <v>149</v>
      </c>
    </row>
    <row r="18077" spans="1:8" x14ac:dyDescent="0.55000000000000004">
      <c r="A18077" s="33">
        <v>44292</v>
      </c>
      <c r="B18077" s="1" t="s">
        <v>37</v>
      </c>
      <c r="C18077">
        <v>20933</v>
      </c>
      <c r="D18077">
        <v>308291</v>
      </c>
      <c r="E18077" s="32">
        <v>18561</v>
      </c>
      <c r="F18077">
        <v>596</v>
      </c>
      <c r="G18077" s="32">
        <v>1776</v>
      </c>
      <c r="H18077" s="32">
        <v>74</v>
      </c>
    </row>
    <row r="18078" spans="1:8" x14ac:dyDescent="0.55000000000000004">
      <c r="A18078" s="33">
        <v>44292</v>
      </c>
      <c r="B18078" s="1" t="s">
        <v>38</v>
      </c>
      <c r="C18078">
        <v>4098</v>
      </c>
      <c r="D18078">
        <v>100693</v>
      </c>
      <c r="E18078" s="32">
        <v>3525</v>
      </c>
      <c r="F18078">
        <v>55</v>
      </c>
      <c r="G18078" s="32">
        <v>518</v>
      </c>
      <c r="H18078" s="32">
        <v>6</v>
      </c>
    </row>
    <row r="18079" spans="1:8" x14ac:dyDescent="0.55000000000000004">
      <c r="A18079" s="33">
        <v>44292</v>
      </c>
      <c r="B18079" s="1" t="s">
        <v>39</v>
      </c>
      <c r="C18079">
        <v>1384</v>
      </c>
      <c r="D18079">
        <v>27551</v>
      </c>
      <c r="E18079" s="32">
        <v>1177</v>
      </c>
      <c r="F18079">
        <v>18</v>
      </c>
      <c r="G18079" s="32">
        <v>164</v>
      </c>
      <c r="H18079" s="32">
        <v>6</v>
      </c>
    </row>
    <row r="18080" spans="1:8" x14ac:dyDescent="0.55000000000000004">
      <c r="A18080" s="33">
        <v>44292</v>
      </c>
      <c r="B18080" s="1" t="s">
        <v>40</v>
      </c>
      <c r="C18080">
        <v>279</v>
      </c>
      <c r="D18080">
        <v>50607</v>
      </c>
      <c r="E18080" s="32">
        <v>206</v>
      </c>
      <c r="F18080">
        <v>2</v>
      </c>
      <c r="G18080" s="32">
        <v>67</v>
      </c>
      <c r="H18080" s="32">
        <v>0</v>
      </c>
    </row>
    <row r="18081" spans="1:8" x14ac:dyDescent="0.55000000000000004">
      <c r="A18081" s="33">
        <v>44292</v>
      </c>
      <c r="B18081" s="1" t="s">
        <v>41</v>
      </c>
      <c r="C18081">
        <v>288</v>
      </c>
      <c r="D18081">
        <v>18022</v>
      </c>
      <c r="E18081" s="32">
        <v>284</v>
      </c>
      <c r="F18081">
        <v>0</v>
      </c>
      <c r="G18081" s="32">
        <v>4</v>
      </c>
      <c r="H18081" s="32">
        <v>0</v>
      </c>
    </row>
    <row r="18082" spans="1:8" x14ac:dyDescent="0.55000000000000004">
      <c r="A18082" s="33">
        <v>44292</v>
      </c>
      <c r="B18082" s="1" t="s">
        <v>42</v>
      </c>
      <c r="C18082">
        <v>2781</v>
      </c>
      <c r="D18082">
        <v>81422</v>
      </c>
      <c r="E18082" s="32">
        <v>2575</v>
      </c>
      <c r="F18082">
        <v>36</v>
      </c>
      <c r="G18082" s="32">
        <v>82</v>
      </c>
      <c r="H18082" s="32">
        <v>3</v>
      </c>
    </row>
    <row r="18083" spans="1:8" x14ac:dyDescent="0.55000000000000004">
      <c r="A18083" s="33">
        <v>44292</v>
      </c>
      <c r="B18083" s="1" t="s">
        <v>43</v>
      </c>
      <c r="C18083">
        <v>5218</v>
      </c>
      <c r="D18083">
        <v>181607</v>
      </c>
      <c r="E18083" s="32">
        <v>4995</v>
      </c>
      <c r="F18083">
        <v>106</v>
      </c>
      <c r="G18083" s="32">
        <v>111</v>
      </c>
      <c r="H18083" s="32">
        <v>1</v>
      </c>
    </row>
    <row r="18084" spans="1:8" x14ac:dyDescent="0.55000000000000004">
      <c r="A18084" s="33">
        <v>44292</v>
      </c>
      <c r="B18084" s="1" t="s">
        <v>44</v>
      </c>
      <c r="C18084">
        <v>1440</v>
      </c>
      <c r="D18084">
        <v>68811</v>
      </c>
      <c r="E18084" s="32">
        <v>1361</v>
      </c>
      <c r="F18084">
        <v>43</v>
      </c>
      <c r="G18084" s="32">
        <v>36</v>
      </c>
      <c r="H18084" s="32">
        <v>0</v>
      </c>
    </row>
    <row r="18085" spans="1:8" x14ac:dyDescent="0.55000000000000004">
      <c r="A18085" s="33">
        <v>44292</v>
      </c>
      <c r="B18085" s="1" t="s">
        <v>45</v>
      </c>
      <c r="C18085">
        <v>605</v>
      </c>
      <c r="D18085">
        <v>33567</v>
      </c>
      <c r="E18085" s="32">
        <v>457</v>
      </c>
      <c r="F18085">
        <v>19</v>
      </c>
      <c r="G18085" s="32">
        <v>129</v>
      </c>
      <c r="H18085" s="32">
        <v>3</v>
      </c>
    </row>
    <row r="18086" spans="1:8" x14ac:dyDescent="0.55000000000000004">
      <c r="A18086" s="33">
        <v>44292</v>
      </c>
      <c r="B18086" s="1" t="s">
        <v>46</v>
      </c>
      <c r="C18086">
        <v>935</v>
      </c>
      <c r="D18086">
        <v>53144</v>
      </c>
      <c r="E18086" s="32">
        <v>762</v>
      </c>
      <c r="F18086">
        <v>19</v>
      </c>
      <c r="G18086" s="32">
        <v>157</v>
      </c>
      <c r="H18086" s="32">
        <v>0</v>
      </c>
    </row>
    <row r="18087" spans="1:8" x14ac:dyDescent="0.55000000000000004">
      <c r="A18087" s="33">
        <v>44292</v>
      </c>
      <c r="B18087" s="1" t="s">
        <v>47</v>
      </c>
      <c r="C18087">
        <v>1561</v>
      </c>
      <c r="D18087">
        <v>42299</v>
      </c>
      <c r="E18087" s="32">
        <v>1105</v>
      </c>
      <c r="F18087">
        <v>24</v>
      </c>
      <c r="G18087" s="32">
        <v>432</v>
      </c>
      <c r="H18087" s="32">
        <v>3</v>
      </c>
    </row>
    <row r="18088" spans="1:8" x14ac:dyDescent="0.55000000000000004">
      <c r="A18088" s="33">
        <v>44292</v>
      </c>
      <c r="B18088" s="1" t="s">
        <v>48</v>
      </c>
      <c r="C18088">
        <v>937</v>
      </c>
      <c r="D18088">
        <v>7485</v>
      </c>
      <c r="E18088" s="32">
        <v>889</v>
      </c>
      <c r="F18088">
        <v>19</v>
      </c>
      <c r="G18088" s="32">
        <v>29</v>
      </c>
      <c r="H18088" s="32">
        <v>2</v>
      </c>
    </row>
    <row r="18089" spans="1:8" x14ac:dyDescent="0.55000000000000004">
      <c r="A18089" s="33">
        <v>44292</v>
      </c>
      <c r="B18089" s="1" t="s">
        <v>49</v>
      </c>
      <c r="C18089">
        <v>19160</v>
      </c>
      <c r="D18089">
        <v>520057</v>
      </c>
      <c r="E18089" s="32">
        <v>18465</v>
      </c>
      <c r="F18089">
        <v>333</v>
      </c>
      <c r="G18089" s="32">
        <v>362</v>
      </c>
      <c r="H18089" s="32">
        <v>4</v>
      </c>
    </row>
    <row r="18090" spans="1:8" x14ac:dyDescent="0.55000000000000004">
      <c r="A18090" s="33">
        <v>44292</v>
      </c>
      <c r="B18090" s="1" t="s">
        <v>50</v>
      </c>
      <c r="C18090">
        <v>1233</v>
      </c>
      <c r="D18090">
        <v>32897</v>
      </c>
      <c r="E18090" s="32">
        <v>1179</v>
      </c>
      <c r="F18090">
        <v>13</v>
      </c>
      <c r="G18090" s="32">
        <v>60</v>
      </c>
      <c r="H18090" s="32">
        <v>0</v>
      </c>
    </row>
    <row r="18091" spans="1:8" x14ac:dyDescent="0.55000000000000004">
      <c r="A18091" s="33">
        <v>44292</v>
      </c>
      <c r="B18091" s="1" t="s">
        <v>51</v>
      </c>
      <c r="C18091">
        <v>1646</v>
      </c>
      <c r="D18091">
        <v>78802</v>
      </c>
      <c r="E18091" s="32">
        <v>1583</v>
      </c>
      <c r="F18091">
        <v>39</v>
      </c>
      <c r="G18091" s="32">
        <v>24</v>
      </c>
      <c r="H18091" s="32">
        <v>0</v>
      </c>
    </row>
    <row r="18092" spans="1:8" x14ac:dyDescent="0.55000000000000004">
      <c r="A18092" s="33">
        <v>44292</v>
      </c>
      <c r="B18092" s="1" t="s">
        <v>52</v>
      </c>
      <c r="C18092">
        <v>3526</v>
      </c>
      <c r="D18092">
        <v>58455</v>
      </c>
      <c r="E18092" s="32">
        <v>3419</v>
      </c>
      <c r="F18092">
        <v>74</v>
      </c>
      <c r="G18092" s="32">
        <v>33</v>
      </c>
      <c r="H18092" s="32">
        <v>2</v>
      </c>
    </row>
    <row r="18093" spans="1:8" x14ac:dyDescent="0.55000000000000004">
      <c r="A18093" s="33">
        <v>44292</v>
      </c>
      <c r="B18093" s="1" t="s">
        <v>53</v>
      </c>
      <c r="C18093">
        <v>1326</v>
      </c>
      <c r="D18093">
        <v>94718</v>
      </c>
      <c r="E18093" s="32">
        <v>1280</v>
      </c>
      <c r="F18093">
        <v>22</v>
      </c>
      <c r="G18093" s="32">
        <v>24</v>
      </c>
      <c r="H18093" s="32">
        <v>1</v>
      </c>
    </row>
    <row r="18094" spans="1:8" x14ac:dyDescent="0.55000000000000004">
      <c r="A18094" s="33">
        <v>44292</v>
      </c>
      <c r="B18094" s="1" t="s">
        <v>54</v>
      </c>
      <c r="C18094">
        <v>1966</v>
      </c>
      <c r="D18094">
        <v>24926</v>
      </c>
      <c r="E18094" s="32">
        <v>1924</v>
      </c>
      <c r="F18094">
        <v>22</v>
      </c>
      <c r="G18094" s="32">
        <v>21</v>
      </c>
      <c r="H18094" s="32">
        <v>1</v>
      </c>
    </row>
    <row r="18095" spans="1:8" x14ac:dyDescent="0.55000000000000004">
      <c r="A18095" s="33">
        <v>44292</v>
      </c>
      <c r="B18095" s="1" t="s">
        <v>55</v>
      </c>
      <c r="C18095">
        <v>1870</v>
      </c>
      <c r="D18095">
        <v>74841</v>
      </c>
      <c r="E18095" s="32">
        <v>1797</v>
      </c>
      <c r="F18095">
        <v>28</v>
      </c>
      <c r="G18095" s="32">
        <v>66</v>
      </c>
      <c r="H18095" s="32">
        <v>0</v>
      </c>
    </row>
    <row r="18096" spans="1:8" x14ac:dyDescent="0.55000000000000004">
      <c r="A18096" s="33">
        <v>44292</v>
      </c>
      <c r="B18096" s="1" t="s">
        <v>56</v>
      </c>
      <c r="C18096">
        <v>10039</v>
      </c>
      <c r="D18096">
        <v>169174</v>
      </c>
      <c r="E18096" s="32">
        <v>9043</v>
      </c>
      <c r="F18096">
        <v>129</v>
      </c>
      <c r="G18096" s="32">
        <v>873</v>
      </c>
      <c r="H18096" s="32">
        <v>2</v>
      </c>
    </row>
    <row r="18097" spans="1:8" x14ac:dyDescent="0.55000000000000004">
      <c r="A18097" s="33">
        <v>44293</v>
      </c>
      <c r="B18097" s="1" t="s">
        <v>7</v>
      </c>
      <c r="C18097">
        <v>21433</v>
      </c>
      <c r="D18097">
        <v>463328</v>
      </c>
      <c r="E18097" s="32">
        <v>19797</v>
      </c>
      <c r="F18097">
        <v>764</v>
      </c>
      <c r="G18097" s="32">
        <v>854</v>
      </c>
      <c r="H18097" s="32">
        <v>20</v>
      </c>
    </row>
    <row r="18098" spans="1:8" x14ac:dyDescent="0.55000000000000004">
      <c r="A18098" s="33">
        <v>44293</v>
      </c>
      <c r="B18098" s="1" t="s">
        <v>11</v>
      </c>
      <c r="C18098">
        <v>1119</v>
      </c>
      <c r="D18098">
        <v>26605</v>
      </c>
      <c r="E18098" s="32">
        <v>915</v>
      </c>
      <c r="F18098">
        <v>20</v>
      </c>
      <c r="G18098" s="32">
        <v>184</v>
      </c>
      <c r="H18098" s="32">
        <v>0</v>
      </c>
    </row>
    <row r="18099" spans="1:8" x14ac:dyDescent="0.55000000000000004">
      <c r="A18099" s="33">
        <v>44293</v>
      </c>
      <c r="B18099" s="1" t="s">
        <v>12</v>
      </c>
      <c r="C18099">
        <v>713</v>
      </c>
      <c r="D18099">
        <v>47379</v>
      </c>
      <c r="E18099" s="32">
        <v>564</v>
      </c>
      <c r="F18099">
        <v>30</v>
      </c>
      <c r="G18099" s="32">
        <v>119</v>
      </c>
      <c r="H18099" s="32">
        <v>0</v>
      </c>
    </row>
    <row r="18100" spans="1:8" x14ac:dyDescent="0.55000000000000004">
      <c r="A18100" s="33">
        <v>44293</v>
      </c>
      <c r="B18100" s="1" t="s">
        <v>13</v>
      </c>
      <c r="C18100">
        <v>6716</v>
      </c>
      <c r="D18100">
        <v>98132</v>
      </c>
      <c r="E18100" s="32">
        <v>5285</v>
      </c>
      <c r="F18100">
        <v>36</v>
      </c>
      <c r="G18100" s="32">
        <v>1395</v>
      </c>
      <c r="H18100" s="32">
        <v>12</v>
      </c>
    </row>
    <row r="18101" spans="1:8" x14ac:dyDescent="0.55000000000000004">
      <c r="A18101" s="33">
        <v>44293</v>
      </c>
      <c r="B18101" s="1" t="s">
        <v>14</v>
      </c>
      <c r="C18101">
        <v>311</v>
      </c>
      <c r="D18101">
        <v>7952</v>
      </c>
      <c r="E18101" s="32">
        <v>273</v>
      </c>
      <c r="F18101">
        <v>6</v>
      </c>
      <c r="G18101" s="32">
        <v>32</v>
      </c>
      <c r="H18101" s="32">
        <v>2</v>
      </c>
    </row>
    <row r="18102" spans="1:8" x14ac:dyDescent="0.55000000000000004">
      <c r="A18102" s="33">
        <v>44293</v>
      </c>
      <c r="B18102" s="1" t="s">
        <v>15</v>
      </c>
      <c r="C18102">
        <v>1106</v>
      </c>
      <c r="D18102">
        <v>38147</v>
      </c>
      <c r="E18102" s="32">
        <v>851</v>
      </c>
      <c r="F18102">
        <v>17</v>
      </c>
      <c r="G18102" s="32">
        <v>238</v>
      </c>
      <c r="H18102" s="32">
        <v>2</v>
      </c>
    </row>
    <row r="18103" spans="1:8" x14ac:dyDescent="0.55000000000000004">
      <c r="A18103" s="33">
        <v>44293</v>
      </c>
      <c r="B18103" s="1" t="s">
        <v>16</v>
      </c>
      <c r="C18103">
        <v>2699</v>
      </c>
      <c r="D18103">
        <v>158163</v>
      </c>
      <c r="E18103" s="32">
        <v>2282</v>
      </c>
      <c r="F18103">
        <v>117</v>
      </c>
      <c r="G18103" s="32">
        <v>300</v>
      </c>
      <c r="H18103" s="32">
        <v>12</v>
      </c>
    </row>
    <row r="18104" spans="1:8" x14ac:dyDescent="0.55000000000000004">
      <c r="A18104" s="33">
        <v>44293</v>
      </c>
      <c r="B18104" s="1" t="s">
        <v>17</v>
      </c>
      <c r="C18104">
        <v>6954</v>
      </c>
      <c r="D18104">
        <v>27153</v>
      </c>
      <c r="E18104" s="32">
        <v>6525</v>
      </c>
      <c r="F18104">
        <v>127</v>
      </c>
      <c r="G18104" s="32">
        <v>302</v>
      </c>
      <c r="H18104" s="32">
        <v>2</v>
      </c>
    </row>
    <row r="18105" spans="1:8" x14ac:dyDescent="0.55000000000000004">
      <c r="A18105" s="33">
        <v>44293</v>
      </c>
      <c r="B18105" s="1" t="s">
        <v>18</v>
      </c>
      <c r="C18105">
        <v>4825</v>
      </c>
      <c r="D18105">
        <v>178375</v>
      </c>
      <c r="E18105" s="32">
        <v>4508</v>
      </c>
      <c r="F18105">
        <v>70</v>
      </c>
      <c r="G18105" s="32">
        <v>223</v>
      </c>
      <c r="H18105" s="32">
        <v>2</v>
      </c>
    </row>
    <row r="18106" spans="1:8" x14ac:dyDescent="0.55000000000000004">
      <c r="A18106" s="33">
        <v>44293</v>
      </c>
      <c r="B18106" s="1" t="s">
        <v>19</v>
      </c>
      <c r="C18106">
        <v>5156</v>
      </c>
      <c r="D18106">
        <v>117956</v>
      </c>
      <c r="E18106" s="32">
        <v>4852</v>
      </c>
      <c r="F18106">
        <v>101</v>
      </c>
      <c r="G18106" s="32">
        <v>203</v>
      </c>
      <c r="H18106" s="32">
        <v>4</v>
      </c>
    </row>
    <row r="18107" spans="1:8" x14ac:dyDescent="0.55000000000000004">
      <c r="A18107" s="33">
        <v>44293</v>
      </c>
      <c r="B18107" s="1" t="s">
        <v>20</v>
      </c>
      <c r="C18107">
        <v>33766</v>
      </c>
      <c r="D18107">
        <v>669909</v>
      </c>
      <c r="E18107" s="32">
        <v>31485</v>
      </c>
      <c r="F18107">
        <v>709</v>
      </c>
      <c r="G18107" s="32">
        <v>1572</v>
      </c>
      <c r="H18107" s="32">
        <v>32</v>
      </c>
    </row>
    <row r="18108" spans="1:8" x14ac:dyDescent="0.55000000000000004">
      <c r="A18108" s="33">
        <v>44293</v>
      </c>
      <c r="B18108" s="1" t="s">
        <v>21</v>
      </c>
      <c r="C18108">
        <v>30279</v>
      </c>
      <c r="D18108">
        <v>489361</v>
      </c>
      <c r="E18108" s="32">
        <v>28657</v>
      </c>
      <c r="F18108">
        <v>581</v>
      </c>
      <c r="G18108" s="32">
        <v>1041</v>
      </c>
      <c r="H18108" s="32">
        <v>14</v>
      </c>
    </row>
    <row r="18109" spans="1:8" x14ac:dyDescent="0.55000000000000004">
      <c r="A18109" s="33">
        <v>44293</v>
      </c>
      <c r="B18109" s="1" t="s">
        <v>22</v>
      </c>
      <c r="C18109">
        <v>123905</v>
      </c>
      <c r="D18109">
        <v>1813266</v>
      </c>
      <c r="E18109" s="32">
        <v>118295</v>
      </c>
      <c r="F18109">
        <v>1789</v>
      </c>
      <c r="G18109" s="32">
        <v>3821</v>
      </c>
      <c r="H18109" s="32">
        <v>41</v>
      </c>
    </row>
    <row r="18110" spans="1:8" x14ac:dyDescent="0.55000000000000004">
      <c r="A18110" s="33">
        <v>44293</v>
      </c>
      <c r="B18110" s="1" t="s">
        <v>23</v>
      </c>
      <c r="C18110">
        <v>48893</v>
      </c>
      <c r="D18110">
        <v>718132</v>
      </c>
      <c r="E18110" s="32">
        <v>47112</v>
      </c>
      <c r="F18110">
        <v>789</v>
      </c>
      <c r="G18110" s="32">
        <v>992</v>
      </c>
      <c r="H18110" s="32">
        <v>23</v>
      </c>
    </row>
    <row r="18111" spans="1:8" x14ac:dyDescent="0.55000000000000004">
      <c r="A18111" s="33">
        <v>44293</v>
      </c>
      <c r="B18111" s="1" t="s">
        <v>24</v>
      </c>
      <c r="C18111">
        <v>1620</v>
      </c>
      <c r="D18111">
        <v>88121</v>
      </c>
      <c r="E18111" s="32">
        <v>1376</v>
      </c>
      <c r="F18111">
        <v>18</v>
      </c>
      <c r="G18111" s="32">
        <v>226</v>
      </c>
      <c r="H18111" s="32">
        <v>2</v>
      </c>
    </row>
    <row r="18112" spans="1:8" x14ac:dyDescent="0.55000000000000004">
      <c r="A18112" s="33">
        <v>44293</v>
      </c>
      <c r="B18112" s="1" t="s">
        <v>25</v>
      </c>
      <c r="C18112">
        <v>994</v>
      </c>
      <c r="D18112">
        <v>43059</v>
      </c>
      <c r="E18112" s="32">
        <v>897</v>
      </c>
      <c r="F18112">
        <v>29</v>
      </c>
      <c r="G18112" s="32">
        <v>68</v>
      </c>
      <c r="H18112" s="32">
        <v>0</v>
      </c>
    </row>
    <row r="18113" spans="1:8" x14ac:dyDescent="0.55000000000000004">
      <c r="A18113" s="33">
        <v>44293</v>
      </c>
      <c r="B18113" s="1" t="s">
        <v>26</v>
      </c>
      <c r="C18113">
        <v>1987</v>
      </c>
      <c r="D18113">
        <v>61980</v>
      </c>
      <c r="E18113" s="32">
        <v>1831</v>
      </c>
      <c r="F18113">
        <v>65</v>
      </c>
      <c r="G18113" s="32">
        <v>89</v>
      </c>
      <c r="H18113" s="32">
        <v>1</v>
      </c>
    </row>
    <row r="18114" spans="1:8" x14ac:dyDescent="0.55000000000000004">
      <c r="A18114" s="33">
        <v>44293</v>
      </c>
      <c r="B18114" s="1" t="s">
        <v>27</v>
      </c>
      <c r="C18114">
        <v>628</v>
      </c>
      <c r="D18114">
        <v>37904</v>
      </c>
      <c r="E18114" s="32">
        <v>536</v>
      </c>
      <c r="F18114">
        <v>27</v>
      </c>
      <c r="G18114" s="32">
        <v>65</v>
      </c>
      <c r="H18114" s="32">
        <v>1</v>
      </c>
    </row>
    <row r="18115" spans="1:8" x14ac:dyDescent="0.55000000000000004">
      <c r="A18115" s="33">
        <v>44293</v>
      </c>
      <c r="B18115" s="1" t="s">
        <v>28</v>
      </c>
      <c r="C18115">
        <v>996</v>
      </c>
      <c r="D18115">
        <v>32134</v>
      </c>
      <c r="E18115" s="32">
        <v>944</v>
      </c>
      <c r="F18115">
        <v>19</v>
      </c>
      <c r="G18115" s="32">
        <v>33</v>
      </c>
      <c r="H18115" s="32">
        <v>1</v>
      </c>
    </row>
    <row r="18116" spans="1:8" x14ac:dyDescent="0.55000000000000004">
      <c r="A18116" s="33">
        <v>44293</v>
      </c>
      <c r="B18116" s="1" t="s">
        <v>29</v>
      </c>
      <c r="C18116">
        <v>3030</v>
      </c>
      <c r="D18116">
        <v>123848</v>
      </c>
      <c r="E18116" s="32">
        <v>2693</v>
      </c>
      <c r="F18116">
        <v>42</v>
      </c>
      <c r="G18116" s="32">
        <v>266</v>
      </c>
      <c r="H18116" s="32">
        <v>0</v>
      </c>
    </row>
    <row r="18117" spans="1:8" x14ac:dyDescent="0.55000000000000004">
      <c r="A18117" s="33">
        <v>44293</v>
      </c>
      <c r="B18117" s="1" t="s">
        <v>30</v>
      </c>
      <c r="C18117">
        <v>5056</v>
      </c>
      <c r="D18117">
        <v>164797</v>
      </c>
      <c r="E18117" s="32">
        <v>4765</v>
      </c>
      <c r="F18117">
        <v>129</v>
      </c>
      <c r="G18117" s="32">
        <v>162</v>
      </c>
      <c r="H18117" s="32">
        <v>3</v>
      </c>
    </row>
    <row r="18118" spans="1:8" x14ac:dyDescent="0.55000000000000004">
      <c r="A18118" s="33">
        <v>44293</v>
      </c>
      <c r="B18118" s="1" t="s">
        <v>31</v>
      </c>
      <c r="C18118">
        <v>5871</v>
      </c>
      <c r="D18118">
        <v>257268</v>
      </c>
      <c r="E18118" s="32">
        <v>5525</v>
      </c>
      <c r="F18118">
        <v>119</v>
      </c>
      <c r="G18118" s="32">
        <v>227</v>
      </c>
      <c r="H18118" s="32">
        <v>0</v>
      </c>
    </row>
    <row r="18119" spans="1:8" x14ac:dyDescent="0.55000000000000004">
      <c r="A18119" s="33">
        <v>44293</v>
      </c>
      <c r="B18119" s="1" t="s">
        <v>32</v>
      </c>
      <c r="C18119">
        <v>27980</v>
      </c>
      <c r="D18119">
        <v>481186</v>
      </c>
      <c r="E18119" s="32">
        <v>26387</v>
      </c>
      <c r="F18119">
        <v>594</v>
      </c>
      <c r="G18119" s="32">
        <v>999</v>
      </c>
      <c r="H18119" s="32">
        <v>6</v>
      </c>
    </row>
    <row r="18120" spans="1:8" x14ac:dyDescent="0.55000000000000004">
      <c r="A18120" s="33">
        <v>44293</v>
      </c>
      <c r="B18120" s="1" t="s">
        <v>33</v>
      </c>
      <c r="C18120">
        <v>2896</v>
      </c>
      <c r="D18120">
        <v>79034</v>
      </c>
      <c r="E18120" s="32">
        <v>2676</v>
      </c>
      <c r="F18120">
        <v>72</v>
      </c>
      <c r="G18120" s="32">
        <v>232</v>
      </c>
      <c r="H18120" s="32">
        <v>2</v>
      </c>
    </row>
    <row r="18121" spans="1:8" x14ac:dyDescent="0.55000000000000004">
      <c r="A18121" s="33">
        <v>44293</v>
      </c>
      <c r="B18121" s="1" t="s">
        <v>34</v>
      </c>
      <c r="C18121">
        <v>2893</v>
      </c>
      <c r="D18121">
        <v>90248</v>
      </c>
      <c r="E18121" s="32">
        <v>2660</v>
      </c>
      <c r="F18121">
        <v>58</v>
      </c>
      <c r="G18121" s="32">
        <v>175</v>
      </c>
      <c r="H18121" s="32">
        <v>3</v>
      </c>
    </row>
    <row r="18122" spans="1:8" x14ac:dyDescent="0.55000000000000004">
      <c r="A18122" s="33">
        <v>44293</v>
      </c>
      <c r="B18122" s="1" t="s">
        <v>35</v>
      </c>
      <c r="C18122">
        <v>9844</v>
      </c>
      <c r="D18122">
        <v>182629</v>
      </c>
      <c r="E18122" s="32">
        <v>9234</v>
      </c>
      <c r="F18122">
        <v>173</v>
      </c>
      <c r="G18122" s="32">
        <v>459</v>
      </c>
      <c r="H18122" s="32">
        <v>4</v>
      </c>
    </row>
    <row r="18123" spans="1:8" x14ac:dyDescent="0.55000000000000004">
      <c r="A18123" s="33">
        <v>44293</v>
      </c>
      <c r="B18123" s="1" t="s">
        <v>36</v>
      </c>
      <c r="C18123">
        <v>56626</v>
      </c>
      <c r="D18123">
        <v>1109497</v>
      </c>
      <c r="E18123" s="32">
        <v>48766</v>
      </c>
      <c r="F18123">
        <v>1199</v>
      </c>
      <c r="G18123" s="32">
        <v>6185</v>
      </c>
      <c r="H18123" s="32">
        <v>158</v>
      </c>
    </row>
    <row r="18124" spans="1:8" x14ac:dyDescent="0.55000000000000004">
      <c r="A18124" s="33">
        <v>44293</v>
      </c>
      <c r="B18124" s="1" t="s">
        <v>37</v>
      </c>
      <c r="C18124">
        <v>21208</v>
      </c>
      <c r="D18124">
        <v>310281</v>
      </c>
      <c r="E18124" s="32">
        <v>18648</v>
      </c>
      <c r="F18124">
        <v>596</v>
      </c>
      <c r="G18124" s="32">
        <v>1964</v>
      </c>
      <c r="H18124" s="32">
        <v>76</v>
      </c>
    </row>
    <row r="18125" spans="1:8" x14ac:dyDescent="0.55000000000000004">
      <c r="A18125" s="33">
        <v>44293</v>
      </c>
      <c r="B18125" s="1" t="s">
        <v>38</v>
      </c>
      <c r="C18125">
        <v>4183</v>
      </c>
      <c r="D18125">
        <v>100693</v>
      </c>
      <c r="E18125" s="32">
        <v>3560</v>
      </c>
      <c r="F18125">
        <v>55</v>
      </c>
      <c r="G18125" s="32">
        <v>568</v>
      </c>
      <c r="H18125" s="32">
        <v>7</v>
      </c>
    </row>
    <row r="18126" spans="1:8" x14ac:dyDescent="0.55000000000000004">
      <c r="A18126" s="33">
        <v>44293</v>
      </c>
      <c r="B18126" s="1" t="s">
        <v>39</v>
      </c>
      <c r="C18126">
        <v>1422</v>
      </c>
      <c r="D18126">
        <v>27787</v>
      </c>
      <c r="E18126" s="32">
        <v>1190</v>
      </c>
      <c r="F18126">
        <v>18</v>
      </c>
      <c r="G18126" s="32">
        <v>189</v>
      </c>
      <c r="H18126" s="32">
        <v>8</v>
      </c>
    </row>
    <row r="18127" spans="1:8" x14ac:dyDescent="0.55000000000000004">
      <c r="A18127" s="33">
        <v>44293</v>
      </c>
      <c r="B18127" s="1" t="s">
        <v>40</v>
      </c>
      <c r="C18127">
        <v>281</v>
      </c>
      <c r="D18127">
        <v>51026</v>
      </c>
      <c r="E18127" s="32">
        <v>206</v>
      </c>
      <c r="F18127">
        <v>2</v>
      </c>
      <c r="G18127" s="32">
        <v>69</v>
      </c>
      <c r="H18127" s="32">
        <v>0</v>
      </c>
    </row>
    <row r="18128" spans="1:8" x14ac:dyDescent="0.55000000000000004">
      <c r="A18128" s="33">
        <v>44293</v>
      </c>
      <c r="B18128" s="1" t="s">
        <v>41</v>
      </c>
      <c r="C18128">
        <v>289</v>
      </c>
      <c r="D18128">
        <v>18022</v>
      </c>
      <c r="E18128" s="32">
        <v>286</v>
      </c>
      <c r="F18128">
        <v>0</v>
      </c>
      <c r="G18128" s="32">
        <v>3</v>
      </c>
      <c r="H18128" s="32">
        <v>0</v>
      </c>
    </row>
    <row r="18129" spans="1:8" x14ac:dyDescent="0.55000000000000004">
      <c r="A18129" s="33">
        <v>44293</v>
      </c>
      <c r="B18129" s="1" t="s">
        <v>42</v>
      </c>
      <c r="C18129">
        <v>2804</v>
      </c>
      <c r="D18129">
        <v>81422</v>
      </c>
      <c r="E18129" s="32">
        <v>2575</v>
      </c>
      <c r="F18129">
        <v>36</v>
      </c>
      <c r="G18129" s="32">
        <v>82</v>
      </c>
      <c r="H18129" s="32">
        <v>3</v>
      </c>
    </row>
    <row r="18130" spans="1:8" x14ac:dyDescent="0.55000000000000004">
      <c r="A18130" s="33">
        <v>44293</v>
      </c>
      <c r="B18130" s="1" t="s">
        <v>43</v>
      </c>
      <c r="C18130">
        <v>5221</v>
      </c>
      <c r="D18130">
        <v>182720</v>
      </c>
      <c r="E18130" s="32">
        <v>5003</v>
      </c>
      <c r="F18130">
        <v>106</v>
      </c>
      <c r="G18130" s="32">
        <v>106</v>
      </c>
      <c r="H18130" s="32">
        <v>1</v>
      </c>
    </row>
    <row r="18131" spans="1:8" x14ac:dyDescent="0.55000000000000004">
      <c r="A18131" s="33">
        <v>44293</v>
      </c>
      <c r="B18131" s="1" t="s">
        <v>44</v>
      </c>
      <c r="C18131">
        <v>1443</v>
      </c>
      <c r="D18131">
        <v>68811</v>
      </c>
      <c r="E18131" s="32">
        <v>1363</v>
      </c>
      <c r="F18131">
        <v>43</v>
      </c>
      <c r="G18131" s="32">
        <v>37</v>
      </c>
      <c r="H18131" s="32">
        <v>0</v>
      </c>
    </row>
    <row r="18132" spans="1:8" x14ac:dyDescent="0.55000000000000004">
      <c r="A18132" s="33">
        <v>44293</v>
      </c>
      <c r="B18132" s="1" t="s">
        <v>45</v>
      </c>
      <c r="C18132">
        <v>624</v>
      </c>
      <c r="D18132">
        <v>33830</v>
      </c>
      <c r="E18132" s="32">
        <v>464</v>
      </c>
      <c r="F18132">
        <v>20</v>
      </c>
      <c r="G18132" s="32">
        <v>140</v>
      </c>
      <c r="H18132" s="32">
        <v>4</v>
      </c>
    </row>
    <row r="18133" spans="1:8" x14ac:dyDescent="0.55000000000000004">
      <c r="A18133" s="33">
        <v>44293</v>
      </c>
      <c r="B18133" s="1" t="s">
        <v>46</v>
      </c>
      <c r="C18133">
        <v>947</v>
      </c>
      <c r="D18133">
        <v>53708</v>
      </c>
      <c r="E18133" s="32">
        <v>767</v>
      </c>
      <c r="F18133">
        <v>19</v>
      </c>
      <c r="G18133" s="32">
        <v>164</v>
      </c>
      <c r="H18133" s="32">
        <v>0</v>
      </c>
    </row>
    <row r="18134" spans="1:8" x14ac:dyDescent="0.55000000000000004">
      <c r="A18134" s="33">
        <v>44293</v>
      </c>
      <c r="B18134" s="1" t="s">
        <v>47</v>
      </c>
      <c r="C18134">
        <v>1595</v>
      </c>
      <c r="D18134">
        <v>42675</v>
      </c>
      <c r="E18134" s="32">
        <v>1124</v>
      </c>
      <c r="F18134">
        <v>24</v>
      </c>
      <c r="G18134" s="32">
        <v>447</v>
      </c>
      <c r="H18134" s="32">
        <v>4</v>
      </c>
    </row>
    <row r="18135" spans="1:8" x14ac:dyDescent="0.55000000000000004">
      <c r="A18135" s="33">
        <v>44293</v>
      </c>
      <c r="B18135" s="1" t="s">
        <v>48</v>
      </c>
      <c r="C18135">
        <v>937</v>
      </c>
      <c r="D18135">
        <v>7503</v>
      </c>
      <c r="E18135" s="32">
        <v>889</v>
      </c>
      <c r="F18135">
        <v>19</v>
      </c>
      <c r="G18135" s="32">
        <v>29</v>
      </c>
      <c r="H18135" s="32">
        <v>1</v>
      </c>
    </row>
    <row r="18136" spans="1:8" x14ac:dyDescent="0.55000000000000004">
      <c r="A18136" s="33">
        <v>44293</v>
      </c>
      <c r="B18136" s="1" t="s">
        <v>49</v>
      </c>
      <c r="C18136">
        <v>19211</v>
      </c>
      <c r="D18136">
        <v>522388</v>
      </c>
      <c r="E18136" s="32">
        <v>18485</v>
      </c>
      <c r="F18136">
        <v>333</v>
      </c>
      <c r="G18136" s="32">
        <v>393</v>
      </c>
      <c r="H18136" s="32">
        <v>6</v>
      </c>
    </row>
    <row r="18137" spans="1:8" x14ac:dyDescent="0.55000000000000004">
      <c r="A18137" s="33">
        <v>44293</v>
      </c>
      <c r="B18137" s="1" t="s">
        <v>50</v>
      </c>
      <c r="C18137">
        <v>1240</v>
      </c>
      <c r="D18137">
        <v>33147</v>
      </c>
      <c r="E18137" s="32">
        <v>1179</v>
      </c>
      <c r="F18137">
        <v>13</v>
      </c>
      <c r="G18137" s="32">
        <v>67</v>
      </c>
      <c r="H18137" s="32">
        <v>0</v>
      </c>
    </row>
    <row r="18138" spans="1:8" x14ac:dyDescent="0.55000000000000004">
      <c r="A18138" s="33">
        <v>44293</v>
      </c>
      <c r="B18138" s="1" t="s">
        <v>51</v>
      </c>
      <c r="C18138">
        <v>1646</v>
      </c>
      <c r="D18138">
        <v>79565</v>
      </c>
      <c r="E18138" s="32">
        <v>1588</v>
      </c>
      <c r="F18138">
        <v>39</v>
      </c>
      <c r="G18138" s="32">
        <v>19</v>
      </c>
      <c r="H18138" s="32">
        <v>0</v>
      </c>
    </row>
    <row r="18139" spans="1:8" x14ac:dyDescent="0.55000000000000004">
      <c r="A18139" s="33">
        <v>44293</v>
      </c>
      <c r="B18139" s="1" t="s">
        <v>52</v>
      </c>
      <c r="C18139">
        <v>3530</v>
      </c>
      <c r="D18139">
        <v>58455</v>
      </c>
      <c r="E18139" s="32">
        <v>3426</v>
      </c>
      <c r="F18139">
        <v>74</v>
      </c>
      <c r="G18139" s="32">
        <v>30</v>
      </c>
      <c r="H18139" s="32">
        <v>2</v>
      </c>
    </row>
    <row r="18140" spans="1:8" x14ac:dyDescent="0.55000000000000004">
      <c r="A18140" s="33">
        <v>44293</v>
      </c>
      <c r="B18140" s="1" t="s">
        <v>53</v>
      </c>
      <c r="C18140">
        <v>1328</v>
      </c>
      <c r="D18140">
        <v>95534</v>
      </c>
      <c r="E18140" s="32">
        <v>1282</v>
      </c>
      <c r="F18140">
        <v>22</v>
      </c>
      <c r="G18140" s="32">
        <v>24</v>
      </c>
      <c r="H18140" s="32">
        <v>1</v>
      </c>
    </row>
    <row r="18141" spans="1:8" x14ac:dyDescent="0.55000000000000004">
      <c r="A18141" s="33">
        <v>44293</v>
      </c>
      <c r="B18141" s="1" t="s">
        <v>54</v>
      </c>
      <c r="C18141">
        <v>1966</v>
      </c>
      <c r="D18141">
        <v>24930</v>
      </c>
      <c r="E18141" s="32">
        <v>1924</v>
      </c>
      <c r="F18141">
        <v>22</v>
      </c>
      <c r="G18141" s="32">
        <v>21</v>
      </c>
      <c r="H18141" s="32">
        <v>1</v>
      </c>
    </row>
    <row r="18142" spans="1:8" x14ac:dyDescent="0.55000000000000004">
      <c r="A18142" s="33">
        <v>44293</v>
      </c>
      <c r="B18142" s="1" t="s">
        <v>55</v>
      </c>
      <c r="C18142">
        <v>1886</v>
      </c>
      <c r="D18142">
        <v>75119</v>
      </c>
      <c r="E18142" s="32">
        <v>1803</v>
      </c>
      <c r="F18142">
        <v>28</v>
      </c>
      <c r="G18142" s="32">
        <v>67</v>
      </c>
      <c r="H18142" s="32">
        <v>0</v>
      </c>
    </row>
    <row r="18143" spans="1:8" x14ac:dyDescent="0.55000000000000004">
      <c r="A18143" s="33">
        <v>44293</v>
      </c>
      <c r="B18143" s="1" t="s">
        <v>56</v>
      </c>
      <c r="C18143">
        <v>10194</v>
      </c>
      <c r="D18143">
        <v>169174</v>
      </c>
      <c r="E18143" s="32">
        <v>9108</v>
      </c>
      <c r="F18143">
        <v>129</v>
      </c>
      <c r="G18143" s="32">
        <v>963</v>
      </c>
      <c r="H18143" s="32">
        <v>3</v>
      </c>
    </row>
    <row r="18144" spans="1:8" x14ac:dyDescent="0.55000000000000004">
      <c r="A18144" s="33">
        <v>44294</v>
      </c>
      <c r="B18144" s="1" t="s">
        <v>7</v>
      </c>
      <c r="C18144">
        <v>21512</v>
      </c>
      <c r="D18144">
        <v>466237</v>
      </c>
      <c r="E18144" s="32">
        <v>19846</v>
      </c>
      <c r="F18144">
        <v>768</v>
      </c>
      <c r="G18144" s="32">
        <v>872</v>
      </c>
      <c r="H18144" s="32">
        <v>19</v>
      </c>
    </row>
    <row r="18145" spans="1:8" x14ac:dyDescent="0.55000000000000004">
      <c r="A18145" s="33">
        <v>44294</v>
      </c>
      <c r="B18145" s="1" t="s">
        <v>11</v>
      </c>
      <c r="C18145">
        <v>1131</v>
      </c>
      <c r="D18145">
        <v>26925</v>
      </c>
      <c r="E18145" s="32">
        <v>937</v>
      </c>
      <c r="F18145">
        <v>20</v>
      </c>
      <c r="G18145" s="32">
        <v>174</v>
      </c>
      <c r="H18145" s="32">
        <v>0</v>
      </c>
    </row>
    <row r="18146" spans="1:8" x14ac:dyDescent="0.55000000000000004">
      <c r="A18146" s="33">
        <v>44294</v>
      </c>
      <c r="B18146" s="1" t="s">
        <v>12</v>
      </c>
      <c r="C18146">
        <v>732</v>
      </c>
      <c r="D18146">
        <v>48763</v>
      </c>
      <c r="E18146" s="32">
        <v>579</v>
      </c>
      <c r="F18146">
        <v>30</v>
      </c>
      <c r="G18146" s="32">
        <v>123</v>
      </c>
      <c r="H18146" s="32">
        <v>1</v>
      </c>
    </row>
    <row r="18147" spans="1:8" x14ac:dyDescent="0.55000000000000004">
      <c r="A18147" s="33">
        <v>44294</v>
      </c>
      <c r="B18147" s="1" t="s">
        <v>13</v>
      </c>
      <c r="C18147">
        <v>6813</v>
      </c>
      <c r="D18147">
        <v>99172</v>
      </c>
      <c r="E18147" s="32">
        <v>5369</v>
      </c>
      <c r="F18147">
        <v>39</v>
      </c>
      <c r="G18147" s="32">
        <v>1405</v>
      </c>
      <c r="H18147" s="32">
        <v>12</v>
      </c>
    </row>
    <row r="18148" spans="1:8" x14ac:dyDescent="0.55000000000000004">
      <c r="A18148" s="33">
        <v>44294</v>
      </c>
      <c r="B18148" s="1" t="s">
        <v>14</v>
      </c>
      <c r="C18148">
        <v>319</v>
      </c>
      <c r="D18148">
        <v>8015</v>
      </c>
      <c r="E18148" s="32">
        <v>274</v>
      </c>
      <c r="F18148">
        <v>6</v>
      </c>
      <c r="G18148" s="32">
        <v>39</v>
      </c>
      <c r="H18148" s="32">
        <v>2</v>
      </c>
    </row>
    <row r="18149" spans="1:8" x14ac:dyDescent="0.55000000000000004">
      <c r="A18149" s="33">
        <v>44294</v>
      </c>
      <c r="B18149" s="1" t="s">
        <v>15</v>
      </c>
      <c r="C18149">
        <v>1129</v>
      </c>
      <c r="D18149">
        <v>38451</v>
      </c>
      <c r="E18149" s="32">
        <v>876</v>
      </c>
      <c r="F18149">
        <v>17</v>
      </c>
      <c r="G18149" s="32">
        <v>236</v>
      </c>
      <c r="H18149" s="32">
        <v>2</v>
      </c>
    </row>
    <row r="18150" spans="1:8" x14ac:dyDescent="0.55000000000000004">
      <c r="A18150" s="33">
        <v>44294</v>
      </c>
      <c r="B18150" s="1" t="s">
        <v>16</v>
      </c>
      <c r="C18150">
        <v>2721</v>
      </c>
      <c r="D18150">
        <v>159214</v>
      </c>
      <c r="E18150" s="32">
        <v>2296</v>
      </c>
      <c r="F18150">
        <v>117</v>
      </c>
      <c r="G18150" s="32">
        <v>308</v>
      </c>
      <c r="H18150" s="32">
        <v>12</v>
      </c>
    </row>
    <row r="18151" spans="1:8" x14ac:dyDescent="0.55000000000000004">
      <c r="A18151" s="33">
        <v>44294</v>
      </c>
      <c r="B18151" s="1" t="s">
        <v>17</v>
      </c>
      <c r="C18151">
        <v>6993</v>
      </c>
      <c r="D18151">
        <v>27318</v>
      </c>
      <c r="E18151" s="32">
        <v>6555</v>
      </c>
      <c r="F18151">
        <v>128</v>
      </c>
      <c r="G18151" s="32">
        <v>310</v>
      </c>
      <c r="H18151" s="32">
        <v>3</v>
      </c>
    </row>
    <row r="18152" spans="1:8" x14ac:dyDescent="0.55000000000000004">
      <c r="A18152" s="33">
        <v>44294</v>
      </c>
      <c r="B18152" s="1" t="s">
        <v>18</v>
      </c>
      <c r="C18152">
        <v>4850</v>
      </c>
      <c r="D18152">
        <v>179375</v>
      </c>
      <c r="E18152" s="32">
        <v>4538</v>
      </c>
      <c r="F18152">
        <v>70</v>
      </c>
      <c r="G18152" s="32">
        <v>242</v>
      </c>
      <c r="H18152" s="32">
        <v>3</v>
      </c>
    </row>
    <row r="18153" spans="1:8" x14ac:dyDescent="0.55000000000000004">
      <c r="A18153" s="33">
        <v>44294</v>
      </c>
      <c r="B18153" s="1" t="s">
        <v>19</v>
      </c>
      <c r="C18153">
        <v>5191</v>
      </c>
      <c r="D18153">
        <v>118563</v>
      </c>
      <c r="E18153" s="32">
        <v>4861</v>
      </c>
      <c r="F18153">
        <v>101</v>
      </c>
      <c r="G18153" s="32">
        <v>229</v>
      </c>
      <c r="H18153" s="32">
        <v>4</v>
      </c>
    </row>
    <row r="18154" spans="1:8" x14ac:dyDescent="0.55000000000000004">
      <c r="A18154" s="33">
        <v>44294</v>
      </c>
      <c r="B18154" s="1" t="s">
        <v>20</v>
      </c>
      <c r="C18154">
        <v>33920</v>
      </c>
      <c r="D18154">
        <v>672633</v>
      </c>
      <c r="E18154" s="32">
        <v>31610</v>
      </c>
      <c r="F18154">
        <v>714</v>
      </c>
      <c r="G18154" s="32">
        <v>1596</v>
      </c>
      <c r="H18154" s="32">
        <v>34</v>
      </c>
    </row>
    <row r="18155" spans="1:8" x14ac:dyDescent="0.55000000000000004">
      <c r="A18155" s="33">
        <v>44294</v>
      </c>
      <c r="B18155" s="1" t="s">
        <v>21</v>
      </c>
      <c r="C18155">
        <v>30373</v>
      </c>
      <c r="D18155">
        <v>493846</v>
      </c>
      <c r="E18155" s="32">
        <v>28753</v>
      </c>
      <c r="F18155">
        <v>583</v>
      </c>
      <c r="G18155" s="32">
        <v>1037</v>
      </c>
      <c r="H18155" s="32">
        <v>13</v>
      </c>
    </row>
    <row r="18156" spans="1:8" x14ac:dyDescent="0.55000000000000004">
      <c r="A18156" s="33">
        <v>44294</v>
      </c>
      <c r="B18156" s="1" t="s">
        <v>22</v>
      </c>
      <c r="C18156">
        <v>124450</v>
      </c>
      <c r="D18156">
        <v>1821744</v>
      </c>
      <c r="E18156" s="32">
        <v>118732</v>
      </c>
      <c r="F18156">
        <v>1794</v>
      </c>
      <c r="G18156" s="32">
        <v>3924</v>
      </c>
      <c r="H18156" s="32">
        <v>41</v>
      </c>
    </row>
    <row r="18157" spans="1:8" x14ac:dyDescent="0.55000000000000004">
      <c r="A18157" s="33">
        <v>44294</v>
      </c>
      <c r="B18157" s="1" t="s">
        <v>23</v>
      </c>
      <c r="C18157">
        <v>49068</v>
      </c>
      <c r="D18157">
        <v>724492</v>
      </c>
      <c r="E18157" s="32">
        <v>47161</v>
      </c>
      <c r="F18157">
        <v>792</v>
      </c>
      <c r="G18157" s="32">
        <v>1115</v>
      </c>
      <c r="H18157" s="32">
        <v>22</v>
      </c>
    </row>
    <row r="18158" spans="1:8" x14ac:dyDescent="0.55000000000000004">
      <c r="A18158" s="33">
        <v>44294</v>
      </c>
      <c r="B18158" s="1" t="s">
        <v>24</v>
      </c>
      <c r="C18158">
        <v>1653</v>
      </c>
      <c r="D18158">
        <v>88913</v>
      </c>
      <c r="E18158" s="32">
        <v>1388</v>
      </c>
      <c r="F18158">
        <v>18</v>
      </c>
      <c r="G18158" s="32">
        <v>247</v>
      </c>
      <c r="H18158" s="32">
        <v>2</v>
      </c>
    </row>
    <row r="18159" spans="1:8" x14ac:dyDescent="0.55000000000000004">
      <c r="A18159" s="33">
        <v>44294</v>
      </c>
      <c r="B18159" s="1" t="s">
        <v>25</v>
      </c>
      <c r="C18159">
        <v>1001</v>
      </c>
      <c r="D18159">
        <v>43461</v>
      </c>
      <c r="E18159" s="32">
        <v>899</v>
      </c>
      <c r="F18159">
        <v>29</v>
      </c>
      <c r="G18159" s="32">
        <v>73</v>
      </c>
      <c r="H18159" s="32">
        <v>1</v>
      </c>
    </row>
    <row r="18160" spans="1:8" x14ac:dyDescent="0.55000000000000004">
      <c r="A18160" s="33">
        <v>44294</v>
      </c>
      <c r="B18160" s="1" t="s">
        <v>26</v>
      </c>
      <c r="C18160">
        <v>1992</v>
      </c>
      <c r="D18160">
        <v>62403</v>
      </c>
      <c r="E18160" s="32">
        <v>1833</v>
      </c>
      <c r="F18160">
        <v>65</v>
      </c>
      <c r="G18160" s="32">
        <v>92</v>
      </c>
      <c r="H18160" s="32">
        <v>1</v>
      </c>
    </row>
    <row r="18161" spans="1:8" x14ac:dyDescent="0.55000000000000004">
      <c r="A18161" s="33">
        <v>44294</v>
      </c>
      <c r="B18161" s="1" t="s">
        <v>27</v>
      </c>
      <c r="C18161">
        <v>639</v>
      </c>
      <c r="D18161">
        <v>38178</v>
      </c>
      <c r="E18161" s="32">
        <v>539</v>
      </c>
      <c r="F18161">
        <v>27</v>
      </c>
      <c r="G18161" s="32">
        <v>73</v>
      </c>
      <c r="H18161" s="32">
        <v>1</v>
      </c>
    </row>
    <row r="18162" spans="1:8" x14ac:dyDescent="0.55000000000000004">
      <c r="A18162" s="33">
        <v>44294</v>
      </c>
      <c r="B18162" s="1" t="s">
        <v>28</v>
      </c>
      <c r="C18162">
        <v>1001</v>
      </c>
      <c r="D18162">
        <v>32134</v>
      </c>
      <c r="E18162" s="32">
        <v>946</v>
      </c>
      <c r="F18162">
        <v>19</v>
      </c>
      <c r="G18162" s="32">
        <v>36</v>
      </c>
      <c r="H18162" s="32">
        <v>1</v>
      </c>
    </row>
    <row r="18163" spans="1:8" x14ac:dyDescent="0.55000000000000004">
      <c r="A18163" s="33">
        <v>44294</v>
      </c>
      <c r="B18163" s="1" t="s">
        <v>29</v>
      </c>
      <c r="C18163">
        <v>3069</v>
      </c>
      <c r="D18163">
        <v>124647</v>
      </c>
      <c r="E18163" s="32">
        <v>2760</v>
      </c>
      <c r="F18163">
        <v>42</v>
      </c>
      <c r="G18163" s="32">
        <v>278</v>
      </c>
      <c r="H18163" s="32">
        <v>0</v>
      </c>
    </row>
    <row r="18164" spans="1:8" x14ac:dyDescent="0.55000000000000004">
      <c r="A18164" s="33">
        <v>44294</v>
      </c>
      <c r="B18164" s="1" t="s">
        <v>30</v>
      </c>
      <c r="C18164">
        <v>5074</v>
      </c>
      <c r="D18164">
        <v>165762</v>
      </c>
      <c r="E18164" s="32">
        <v>4778</v>
      </c>
      <c r="F18164">
        <v>129</v>
      </c>
      <c r="G18164" s="32">
        <v>167</v>
      </c>
      <c r="H18164" s="32">
        <v>3</v>
      </c>
    </row>
    <row r="18165" spans="1:8" x14ac:dyDescent="0.55000000000000004">
      <c r="A18165" s="33">
        <v>44294</v>
      </c>
      <c r="B18165" s="1" t="s">
        <v>31</v>
      </c>
      <c r="C18165">
        <v>5892</v>
      </c>
      <c r="D18165">
        <v>258463</v>
      </c>
      <c r="E18165" s="32">
        <v>5545</v>
      </c>
      <c r="F18165">
        <v>120</v>
      </c>
      <c r="G18165" s="32">
        <v>227</v>
      </c>
      <c r="H18165" s="32">
        <v>0</v>
      </c>
    </row>
    <row r="18166" spans="1:8" x14ac:dyDescent="0.55000000000000004">
      <c r="A18166" s="33">
        <v>44294</v>
      </c>
      <c r="B18166" s="1" t="s">
        <v>32</v>
      </c>
      <c r="C18166">
        <v>28168</v>
      </c>
      <c r="D18166">
        <v>484046</v>
      </c>
      <c r="E18166" s="32">
        <v>26462</v>
      </c>
      <c r="F18166">
        <v>596</v>
      </c>
      <c r="G18166" s="32">
        <v>1110</v>
      </c>
      <c r="H18166" s="32">
        <v>8</v>
      </c>
    </row>
    <row r="18167" spans="1:8" x14ac:dyDescent="0.55000000000000004">
      <c r="A18167" s="33">
        <v>44294</v>
      </c>
      <c r="B18167" s="1" t="s">
        <v>33</v>
      </c>
      <c r="C18167">
        <v>2924</v>
      </c>
      <c r="D18167">
        <v>79034</v>
      </c>
      <c r="E18167" s="32">
        <v>2695</v>
      </c>
      <c r="F18167">
        <v>72</v>
      </c>
      <c r="G18167" s="32">
        <v>241</v>
      </c>
      <c r="H18167" s="32">
        <v>5</v>
      </c>
    </row>
    <row r="18168" spans="1:8" x14ac:dyDescent="0.55000000000000004">
      <c r="A18168" s="33">
        <v>44294</v>
      </c>
      <c r="B18168" s="1" t="s">
        <v>34</v>
      </c>
      <c r="C18168">
        <v>2924</v>
      </c>
      <c r="D18168">
        <v>91115</v>
      </c>
      <c r="E18168" s="32">
        <v>2664</v>
      </c>
      <c r="F18168">
        <v>58</v>
      </c>
      <c r="G18168" s="32">
        <v>202</v>
      </c>
      <c r="H18168" s="32">
        <v>3</v>
      </c>
    </row>
    <row r="18169" spans="1:8" x14ac:dyDescent="0.55000000000000004">
      <c r="A18169" s="33">
        <v>44294</v>
      </c>
      <c r="B18169" s="1" t="s">
        <v>35</v>
      </c>
      <c r="C18169">
        <v>9937</v>
      </c>
      <c r="D18169">
        <v>183888</v>
      </c>
      <c r="E18169" s="32">
        <v>9253</v>
      </c>
      <c r="F18169">
        <v>173</v>
      </c>
      <c r="G18169" s="32">
        <v>532</v>
      </c>
      <c r="H18169" s="32">
        <v>4</v>
      </c>
    </row>
    <row r="18170" spans="1:8" x14ac:dyDescent="0.55000000000000004">
      <c r="A18170" s="33">
        <v>44294</v>
      </c>
      <c r="B18170" s="1" t="s">
        <v>36</v>
      </c>
      <c r="C18170">
        <v>57531</v>
      </c>
      <c r="D18170">
        <v>1118701</v>
      </c>
      <c r="E18170" s="32">
        <v>49046</v>
      </c>
      <c r="F18170">
        <v>1202</v>
      </c>
      <c r="G18170" s="32">
        <v>6792</v>
      </c>
      <c r="H18170" s="32">
        <v>167</v>
      </c>
    </row>
    <row r="18171" spans="1:8" x14ac:dyDescent="0.55000000000000004">
      <c r="A18171" s="33">
        <v>44294</v>
      </c>
      <c r="B18171" s="1" t="s">
        <v>37</v>
      </c>
      <c r="C18171">
        <v>21536</v>
      </c>
      <c r="D18171">
        <v>312596</v>
      </c>
      <c r="E18171" s="32">
        <v>18791</v>
      </c>
      <c r="F18171">
        <v>598</v>
      </c>
      <c r="G18171" s="32">
        <v>2147</v>
      </c>
      <c r="H18171" s="32">
        <v>78</v>
      </c>
    </row>
    <row r="18172" spans="1:8" x14ac:dyDescent="0.55000000000000004">
      <c r="A18172" s="33">
        <v>44294</v>
      </c>
      <c r="B18172" s="1" t="s">
        <v>38</v>
      </c>
      <c r="C18172">
        <v>4276</v>
      </c>
      <c r="D18172">
        <v>102793</v>
      </c>
      <c r="E18172" s="32">
        <v>3586</v>
      </c>
      <c r="F18172">
        <v>55</v>
      </c>
      <c r="G18172" s="32">
        <v>635</v>
      </c>
      <c r="H18172" s="32">
        <v>7</v>
      </c>
    </row>
    <row r="18173" spans="1:8" x14ac:dyDescent="0.55000000000000004">
      <c r="A18173" s="33">
        <v>44294</v>
      </c>
      <c r="B18173" s="1" t="s">
        <v>39</v>
      </c>
      <c r="C18173">
        <v>1454</v>
      </c>
      <c r="D18173">
        <v>28001</v>
      </c>
      <c r="E18173" s="32">
        <v>1210</v>
      </c>
      <c r="F18173">
        <v>18</v>
      </c>
      <c r="G18173" s="32">
        <v>200</v>
      </c>
      <c r="H18173" s="32">
        <v>8</v>
      </c>
    </row>
    <row r="18174" spans="1:8" x14ac:dyDescent="0.55000000000000004">
      <c r="A18174" s="33">
        <v>44294</v>
      </c>
      <c r="B18174" s="1" t="s">
        <v>40</v>
      </c>
      <c r="C18174">
        <v>284</v>
      </c>
      <c r="D18174">
        <v>51512</v>
      </c>
      <c r="E18174" s="32">
        <v>207</v>
      </c>
      <c r="F18174">
        <v>2</v>
      </c>
      <c r="G18174" s="32">
        <v>68</v>
      </c>
      <c r="H18174" s="32">
        <v>0</v>
      </c>
    </row>
    <row r="18175" spans="1:8" x14ac:dyDescent="0.55000000000000004">
      <c r="A18175" s="33">
        <v>44294</v>
      </c>
      <c r="B18175" s="1" t="s">
        <v>41</v>
      </c>
      <c r="C18175">
        <v>291</v>
      </c>
      <c r="D18175">
        <v>18477</v>
      </c>
      <c r="E18175" s="32">
        <v>285</v>
      </c>
      <c r="F18175">
        <v>0</v>
      </c>
      <c r="G18175" s="32">
        <v>6</v>
      </c>
      <c r="H18175" s="32">
        <v>0</v>
      </c>
    </row>
    <row r="18176" spans="1:8" x14ac:dyDescent="0.55000000000000004">
      <c r="A18176" s="33">
        <v>44294</v>
      </c>
      <c r="B18176" s="1" t="s">
        <v>42</v>
      </c>
      <c r="C18176">
        <v>2830</v>
      </c>
      <c r="D18176">
        <v>81422</v>
      </c>
      <c r="E18176" s="32">
        <v>2575</v>
      </c>
      <c r="F18176">
        <v>36</v>
      </c>
      <c r="G18176" s="32">
        <v>82</v>
      </c>
      <c r="H18176" s="32">
        <v>3</v>
      </c>
    </row>
    <row r="18177" spans="1:8" x14ac:dyDescent="0.55000000000000004">
      <c r="A18177" s="33">
        <v>44294</v>
      </c>
      <c r="B18177" s="1" t="s">
        <v>43</v>
      </c>
      <c r="C18177">
        <v>5228</v>
      </c>
      <c r="D18177">
        <v>188023</v>
      </c>
      <c r="E18177" s="32">
        <v>5017</v>
      </c>
      <c r="F18177">
        <v>106</v>
      </c>
      <c r="G18177" s="32">
        <v>99</v>
      </c>
      <c r="H18177" s="32">
        <v>1</v>
      </c>
    </row>
    <row r="18178" spans="1:8" x14ac:dyDescent="0.55000000000000004">
      <c r="A18178" s="33">
        <v>44294</v>
      </c>
      <c r="B18178" s="1" t="s">
        <v>44</v>
      </c>
      <c r="C18178">
        <v>1448</v>
      </c>
      <c r="D18178">
        <v>71202</v>
      </c>
      <c r="E18178" s="32">
        <v>1368</v>
      </c>
      <c r="F18178">
        <v>43</v>
      </c>
      <c r="G18178" s="32">
        <v>40</v>
      </c>
      <c r="H18178" s="32">
        <v>0</v>
      </c>
    </row>
    <row r="18179" spans="1:8" x14ac:dyDescent="0.55000000000000004">
      <c r="A18179" s="33">
        <v>44294</v>
      </c>
      <c r="B18179" s="1" t="s">
        <v>45</v>
      </c>
      <c r="C18179">
        <v>639</v>
      </c>
      <c r="D18179">
        <v>33954</v>
      </c>
      <c r="E18179" s="32">
        <v>474</v>
      </c>
      <c r="F18179">
        <v>21</v>
      </c>
      <c r="G18179" s="32">
        <v>144</v>
      </c>
      <c r="H18179" s="32">
        <v>3</v>
      </c>
    </row>
    <row r="18180" spans="1:8" x14ac:dyDescent="0.55000000000000004">
      <c r="A18180" s="33">
        <v>44294</v>
      </c>
      <c r="B18180" s="1" t="s">
        <v>46</v>
      </c>
      <c r="C18180">
        <v>955</v>
      </c>
      <c r="D18180">
        <v>54174</v>
      </c>
      <c r="E18180" s="32">
        <v>769</v>
      </c>
      <c r="F18180">
        <v>19</v>
      </c>
      <c r="G18180" s="32">
        <v>170</v>
      </c>
      <c r="H18180" s="32">
        <v>0</v>
      </c>
    </row>
    <row r="18181" spans="1:8" x14ac:dyDescent="0.55000000000000004">
      <c r="A18181" s="33">
        <v>44294</v>
      </c>
      <c r="B18181" s="1" t="s">
        <v>47</v>
      </c>
      <c r="C18181">
        <v>1627</v>
      </c>
      <c r="D18181">
        <v>43153</v>
      </c>
      <c r="E18181" s="32">
        <v>1133</v>
      </c>
      <c r="F18181">
        <v>24</v>
      </c>
      <c r="G18181" s="32">
        <v>470</v>
      </c>
      <c r="H18181" s="32">
        <v>6</v>
      </c>
    </row>
    <row r="18182" spans="1:8" x14ac:dyDescent="0.55000000000000004">
      <c r="A18182" s="33">
        <v>44294</v>
      </c>
      <c r="B18182" s="1" t="s">
        <v>48</v>
      </c>
      <c r="C18182">
        <v>945</v>
      </c>
      <c r="D18182">
        <v>7528</v>
      </c>
      <c r="E18182" s="32">
        <v>890</v>
      </c>
      <c r="F18182">
        <v>19</v>
      </c>
      <c r="G18182" s="32">
        <v>36</v>
      </c>
      <c r="H18182" s="32">
        <v>1</v>
      </c>
    </row>
    <row r="18183" spans="1:8" x14ac:dyDescent="0.55000000000000004">
      <c r="A18183" s="33">
        <v>44294</v>
      </c>
      <c r="B18183" s="1" t="s">
        <v>49</v>
      </c>
      <c r="C18183">
        <v>19253</v>
      </c>
      <c r="D18183">
        <v>525072</v>
      </c>
      <c r="E18183" s="32">
        <v>18523</v>
      </c>
      <c r="F18183">
        <v>334</v>
      </c>
      <c r="G18183" s="32">
        <v>396</v>
      </c>
      <c r="H18183" s="32">
        <v>6</v>
      </c>
    </row>
    <row r="18184" spans="1:8" x14ac:dyDescent="0.55000000000000004">
      <c r="A18184" s="33">
        <v>44294</v>
      </c>
      <c r="B18184" s="1" t="s">
        <v>50</v>
      </c>
      <c r="C18184">
        <v>1244</v>
      </c>
      <c r="D18184">
        <v>33294</v>
      </c>
      <c r="E18184" s="32">
        <v>1187</v>
      </c>
      <c r="F18184">
        <v>13</v>
      </c>
      <c r="G18184" s="32">
        <v>63</v>
      </c>
      <c r="H18184" s="32">
        <v>0</v>
      </c>
    </row>
    <row r="18185" spans="1:8" x14ac:dyDescent="0.55000000000000004">
      <c r="A18185" s="33">
        <v>44294</v>
      </c>
      <c r="B18185" s="1" t="s">
        <v>51</v>
      </c>
      <c r="C18185">
        <v>1648</v>
      </c>
      <c r="D18185">
        <v>79798</v>
      </c>
      <c r="E18185" s="32">
        <v>1588</v>
      </c>
      <c r="F18185">
        <v>39</v>
      </c>
      <c r="G18185" s="32">
        <v>21</v>
      </c>
      <c r="H18185" s="32">
        <v>0</v>
      </c>
    </row>
    <row r="18186" spans="1:8" x14ac:dyDescent="0.55000000000000004">
      <c r="A18186" s="33">
        <v>44294</v>
      </c>
      <c r="B18186" s="1" t="s">
        <v>52</v>
      </c>
      <c r="C18186">
        <v>3530</v>
      </c>
      <c r="D18186">
        <v>58603</v>
      </c>
      <c r="E18186" s="32">
        <v>3422</v>
      </c>
      <c r="F18186">
        <v>74</v>
      </c>
      <c r="G18186" s="32">
        <v>34</v>
      </c>
      <c r="H18186" s="32">
        <v>2</v>
      </c>
    </row>
    <row r="18187" spans="1:8" x14ac:dyDescent="0.55000000000000004">
      <c r="A18187" s="33">
        <v>44294</v>
      </c>
      <c r="B18187" s="1" t="s">
        <v>53</v>
      </c>
      <c r="C18187">
        <v>1333</v>
      </c>
      <c r="D18187">
        <v>96288</v>
      </c>
      <c r="E18187" s="32">
        <v>1282</v>
      </c>
      <c r="F18187">
        <v>22</v>
      </c>
      <c r="G18187" s="32">
        <v>29</v>
      </c>
      <c r="H18187" s="32">
        <v>1</v>
      </c>
    </row>
    <row r="18188" spans="1:8" x14ac:dyDescent="0.55000000000000004">
      <c r="A18188" s="33">
        <v>44294</v>
      </c>
      <c r="B18188" s="1" t="s">
        <v>54</v>
      </c>
      <c r="C18188">
        <v>1971</v>
      </c>
      <c r="D18188">
        <v>24946</v>
      </c>
      <c r="E18188" s="32">
        <v>1930</v>
      </c>
      <c r="F18188">
        <v>22</v>
      </c>
      <c r="G18188" s="32">
        <v>12</v>
      </c>
      <c r="H18188" s="32">
        <v>0</v>
      </c>
    </row>
    <row r="18189" spans="1:8" x14ac:dyDescent="0.55000000000000004">
      <c r="A18189" s="33">
        <v>44294</v>
      </c>
      <c r="B18189" s="1" t="s">
        <v>55</v>
      </c>
      <c r="C18189">
        <v>1886</v>
      </c>
      <c r="D18189">
        <v>75535</v>
      </c>
      <c r="E18189" s="32">
        <v>1803</v>
      </c>
      <c r="F18189">
        <v>28</v>
      </c>
      <c r="G18189" s="32">
        <v>67</v>
      </c>
      <c r="H18189" s="32">
        <v>0</v>
      </c>
    </row>
    <row r="18190" spans="1:8" x14ac:dyDescent="0.55000000000000004">
      <c r="A18190" s="33">
        <v>44294</v>
      </c>
      <c r="B18190" s="1" t="s">
        <v>56</v>
      </c>
      <c r="C18190">
        <v>10194</v>
      </c>
      <c r="D18190">
        <v>171448</v>
      </c>
      <c r="E18190" s="32">
        <v>9108</v>
      </c>
      <c r="F18190">
        <v>129</v>
      </c>
      <c r="G18190" s="32">
        <v>963</v>
      </c>
      <c r="H18190" s="32">
        <v>3</v>
      </c>
    </row>
    <row r="18191" spans="1:8" x14ac:dyDescent="0.55000000000000004">
      <c r="A18191" s="33">
        <v>44295</v>
      </c>
      <c r="B18191" s="1" t="s">
        <v>7</v>
      </c>
      <c r="C18191">
        <v>21595</v>
      </c>
      <c r="D18191">
        <v>468201</v>
      </c>
      <c r="E18191" s="32">
        <v>19879</v>
      </c>
      <c r="F18191">
        <v>772</v>
      </c>
      <c r="G18191" s="32">
        <v>898</v>
      </c>
      <c r="H18191" s="32">
        <v>21</v>
      </c>
    </row>
    <row r="18192" spans="1:8" x14ac:dyDescent="0.55000000000000004">
      <c r="A18192" s="33">
        <v>44295</v>
      </c>
      <c r="B18192" s="1" t="s">
        <v>11</v>
      </c>
      <c r="C18192">
        <v>1144</v>
      </c>
      <c r="D18192">
        <v>27267</v>
      </c>
      <c r="E18192" s="32">
        <v>950</v>
      </c>
      <c r="F18192">
        <v>20</v>
      </c>
      <c r="G18192" s="32">
        <v>174</v>
      </c>
      <c r="H18192" s="32">
        <v>0</v>
      </c>
    </row>
    <row r="18193" spans="1:8" x14ac:dyDescent="0.55000000000000004">
      <c r="A18193" s="33">
        <v>44295</v>
      </c>
      <c r="B18193" s="1" t="s">
        <v>12</v>
      </c>
      <c r="C18193">
        <v>737</v>
      </c>
      <c r="D18193">
        <v>49234</v>
      </c>
      <c r="E18193" s="32">
        <v>587</v>
      </c>
      <c r="F18193">
        <v>30</v>
      </c>
      <c r="G18193" s="32">
        <v>120</v>
      </c>
      <c r="H18193" s="32">
        <v>1</v>
      </c>
    </row>
    <row r="18194" spans="1:8" x14ac:dyDescent="0.55000000000000004">
      <c r="A18194" s="33">
        <v>44295</v>
      </c>
      <c r="B18194" s="1" t="s">
        <v>13</v>
      </c>
      <c r="C18194">
        <v>6983</v>
      </c>
      <c r="D18194">
        <v>100645</v>
      </c>
      <c r="E18194" s="32">
        <v>5619</v>
      </c>
      <c r="F18194">
        <v>41</v>
      </c>
      <c r="G18194" s="32">
        <v>1254</v>
      </c>
      <c r="H18194" s="32">
        <v>12</v>
      </c>
    </row>
    <row r="18195" spans="1:8" x14ac:dyDescent="0.55000000000000004">
      <c r="A18195" s="33">
        <v>44295</v>
      </c>
      <c r="B18195" s="1" t="s">
        <v>14</v>
      </c>
      <c r="C18195">
        <v>320</v>
      </c>
      <c r="D18195">
        <v>8015</v>
      </c>
      <c r="E18195" s="32">
        <v>275</v>
      </c>
      <c r="F18195">
        <v>6</v>
      </c>
      <c r="G18195" s="32">
        <v>39</v>
      </c>
      <c r="H18195" s="32">
        <v>2</v>
      </c>
    </row>
    <row r="18196" spans="1:8" x14ac:dyDescent="0.55000000000000004">
      <c r="A18196" s="33">
        <v>44295</v>
      </c>
      <c r="B18196" s="1" t="s">
        <v>15</v>
      </c>
      <c r="C18196">
        <v>1153</v>
      </c>
      <c r="D18196">
        <v>38748</v>
      </c>
      <c r="E18196" s="32">
        <v>892</v>
      </c>
      <c r="F18196">
        <v>17</v>
      </c>
      <c r="G18196" s="32">
        <v>244</v>
      </c>
      <c r="H18196" s="32">
        <v>4</v>
      </c>
    </row>
    <row r="18197" spans="1:8" x14ac:dyDescent="0.55000000000000004">
      <c r="A18197" s="33">
        <v>44295</v>
      </c>
      <c r="B18197" s="1" t="s">
        <v>16</v>
      </c>
      <c r="C18197">
        <v>2774</v>
      </c>
      <c r="D18197">
        <v>160479</v>
      </c>
      <c r="E18197" s="32">
        <v>2324</v>
      </c>
      <c r="F18197">
        <v>117</v>
      </c>
      <c r="G18197" s="32">
        <v>333</v>
      </c>
      <c r="H18197" s="32">
        <v>12</v>
      </c>
    </row>
    <row r="18198" spans="1:8" x14ac:dyDescent="0.55000000000000004">
      <c r="A18198" s="33">
        <v>44295</v>
      </c>
      <c r="B18198" s="1" t="s">
        <v>17</v>
      </c>
      <c r="C18198">
        <v>7031</v>
      </c>
      <c r="D18198">
        <v>27489</v>
      </c>
      <c r="E18198" s="32">
        <v>6574</v>
      </c>
      <c r="F18198">
        <v>128</v>
      </c>
      <c r="G18198" s="32">
        <v>329</v>
      </c>
      <c r="H18198" s="32">
        <v>3</v>
      </c>
    </row>
    <row r="18199" spans="1:8" x14ac:dyDescent="0.55000000000000004">
      <c r="A18199" s="33">
        <v>44295</v>
      </c>
      <c r="B18199" s="1" t="s">
        <v>18</v>
      </c>
      <c r="C18199">
        <v>4891</v>
      </c>
      <c r="D18199">
        <v>180016</v>
      </c>
      <c r="E18199" s="32">
        <v>4565</v>
      </c>
      <c r="F18199">
        <v>70</v>
      </c>
      <c r="G18199" s="32">
        <v>256</v>
      </c>
      <c r="H18199" s="32">
        <v>3</v>
      </c>
    </row>
    <row r="18200" spans="1:8" x14ac:dyDescent="0.55000000000000004">
      <c r="A18200" s="33">
        <v>44295</v>
      </c>
      <c r="B18200" s="1" t="s">
        <v>19</v>
      </c>
      <c r="C18200">
        <v>5208</v>
      </c>
      <c r="D18200">
        <v>119057</v>
      </c>
      <c r="E18200" s="32">
        <v>4884</v>
      </c>
      <c r="F18200">
        <v>101</v>
      </c>
      <c r="G18200" s="32">
        <v>223</v>
      </c>
      <c r="H18200" s="32">
        <v>4</v>
      </c>
    </row>
    <row r="18201" spans="1:8" x14ac:dyDescent="0.55000000000000004">
      <c r="A18201" s="33">
        <v>44295</v>
      </c>
      <c r="B18201" s="1" t="s">
        <v>20</v>
      </c>
      <c r="C18201">
        <v>34051</v>
      </c>
      <c r="D18201">
        <v>677268</v>
      </c>
      <c r="E18201" s="32">
        <v>31720</v>
      </c>
      <c r="F18201">
        <v>714</v>
      </c>
      <c r="G18201" s="32">
        <v>1617</v>
      </c>
      <c r="H18201" s="32">
        <v>33</v>
      </c>
    </row>
    <row r="18202" spans="1:8" x14ac:dyDescent="0.55000000000000004">
      <c r="A18202" s="33">
        <v>44295</v>
      </c>
      <c r="B18202" s="1" t="s">
        <v>21</v>
      </c>
      <c r="C18202">
        <v>30554</v>
      </c>
      <c r="D18202">
        <v>494992</v>
      </c>
      <c r="E18202" s="32">
        <v>28917</v>
      </c>
      <c r="F18202">
        <v>584</v>
      </c>
      <c r="G18202" s="32">
        <v>1053</v>
      </c>
      <c r="H18202" s="32">
        <v>12</v>
      </c>
    </row>
    <row r="18203" spans="1:8" x14ac:dyDescent="0.55000000000000004">
      <c r="A18203" s="33">
        <v>44295</v>
      </c>
      <c r="B18203" s="1" t="s">
        <v>22</v>
      </c>
      <c r="C18203">
        <v>124987</v>
      </c>
      <c r="D18203">
        <v>1833236</v>
      </c>
      <c r="E18203" s="32">
        <v>119213</v>
      </c>
      <c r="F18203">
        <v>1798</v>
      </c>
      <c r="G18203" s="32">
        <v>3976</v>
      </c>
      <c r="H18203" s="32">
        <v>43</v>
      </c>
    </row>
    <row r="18204" spans="1:8" x14ac:dyDescent="0.55000000000000004">
      <c r="A18204" s="33">
        <v>44295</v>
      </c>
      <c r="B18204" s="1" t="s">
        <v>23</v>
      </c>
      <c r="C18204">
        <v>49236</v>
      </c>
      <c r="D18204">
        <v>728454</v>
      </c>
      <c r="E18204" s="32">
        <v>47315</v>
      </c>
      <c r="F18204">
        <v>793</v>
      </c>
      <c r="G18204" s="32">
        <v>1128</v>
      </c>
      <c r="H18204" s="32">
        <v>21</v>
      </c>
    </row>
    <row r="18205" spans="1:8" x14ac:dyDescent="0.55000000000000004">
      <c r="A18205" s="33">
        <v>44295</v>
      </c>
      <c r="B18205" s="1" t="s">
        <v>24</v>
      </c>
      <c r="C18205">
        <v>1681</v>
      </c>
      <c r="D18205">
        <v>89734</v>
      </c>
      <c r="E18205" s="32">
        <v>1404</v>
      </c>
      <c r="F18205">
        <v>18</v>
      </c>
      <c r="G18205" s="32">
        <v>259</v>
      </c>
      <c r="H18205" s="32">
        <v>2</v>
      </c>
    </row>
    <row r="18206" spans="1:8" x14ac:dyDescent="0.55000000000000004">
      <c r="A18206" s="33">
        <v>44295</v>
      </c>
      <c r="B18206" s="1" t="s">
        <v>25</v>
      </c>
      <c r="C18206">
        <v>1017</v>
      </c>
      <c r="D18206">
        <v>43755</v>
      </c>
      <c r="E18206" s="32">
        <v>900</v>
      </c>
      <c r="F18206">
        <v>29</v>
      </c>
      <c r="G18206" s="32">
        <v>88</v>
      </c>
      <c r="H18206" s="32">
        <v>1</v>
      </c>
    </row>
    <row r="18207" spans="1:8" x14ac:dyDescent="0.55000000000000004">
      <c r="A18207" s="33">
        <v>44295</v>
      </c>
      <c r="B18207" s="1" t="s">
        <v>26</v>
      </c>
      <c r="C18207">
        <v>2014</v>
      </c>
      <c r="D18207">
        <v>62691</v>
      </c>
      <c r="E18207" s="32">
        <v>1835</v>
      </c>
      <c r="F18207">
        <v>66</v>
      </c>
      <c r="G18207" s="32">
        <v>111</v>
      </c>
      <c r="H18207" s="32">
        <v>1</v>
      </c>
    </row>
    <row r="18208" spans="1:8" x14ac:dyDescent="0.55000000000000004">
      <c r="A18208" s="33">
        <v>44295</v>
      </c>
      <c r="B18208" s="1" t="s">
        <v>27</v>
      </c>
      <c r="C18208">
        <v>647</v>
      </c>
      <c r="D18208">
        <v>38391</v>
      </c>
      <c r="E18208" s="32">
        <v>544</v>
      </c>
      <c r="F18208">
        <v>27</v>
      </c>
      <c r="G18208" s="32">
        <v>76</v>
      </c>
      <c r="H18208" s="32">
        <v>1</v>
      </c>
    </row>
    <row r="18209" spans="1:8" x14ac:dyDescent="0.55000000000000004">
      <c r="A18209" s="33">
        <v>44295</v>
      </c>
      <c r="B18209" s="1" t="s">
        <v>28</v>
      </c>
      <c r="C18209">
        <v>1012</v>
      </c>
      <c r="D18209">
        <v>32134</v>
      </c>
      <c r="E18209" s="32">
        <v>949</v>
      </c>
      <c r="F18209">
        <v>19</v>
      </c>
      <c r="G18209" s="32">
        <v>44</v>
      </c>
      <c r="H18209" s="32">
        <v>1</v>
      </c>
    </row>
    <row r="18210" spans="1:8" x14ac:dyDescent="0.55000000000000004">
      <c r="A18210" s="33">
        <v>44295</v>
      </c>
      <c r="B18210" s="1" t="s">
        <v>29</v>
      </c>
      <c r="C18210">
        <v>3117</v>
      </c>
      <c r="D18210">
        <v>125398</v>
      </c>
      <c r="E18210" s="32">
        <v>2783</v>
      </c>
      <c r="F18210">
        <v>42</v>
      </c>
      <c r="G18210" s="32">
        <v>302</v>
      </c>
      <c r="H18210" s="32">
        <v>0</v>
      </c>
    </row>
    <row r="18211" spans="1:8" x14ac:dyDescent="0.55000000000000004">
      <c r="A18211" s="33">
        <v>44295</v>
      </c>
      <c r="B18211" s="1" t="s">
        <v>30</v>
      </c>
      <c r="C18211">
        <v>5098</v>
      </c>
      <c r="D18211">
        <v>166629</v>
      </c>
      <c r="E18211" s="32">
        <v>4796</v>
      </c>
      <c r="F18211">
        <v>129</v>
      </c>
      <c r="G18211" s="32">
        <v>173</v>
      </c>
      <c r="H18211" s="32">
        <v>3</v>
      </c>
    </row>
    <row r="18212" spans="1:8" x14ac:dyDescent="0.55000000000000004">
      <c r="A18212" s="33">
        <v>44295</v>
      </c>
      <c r="B18212" s="1" t="s">
        <v>31</v>
      </c>
      <c r="C18212">
        <v>5918</v>
      </c>
      <c r="D18212">
        <v>259667</v>
      </c>
      <c r="E18212" s="32">
        <v>5571</v>
      </c>
      <c r="F18212">
        <v>120</v>
      </c>
      <c r="G18212" s="32">
        <v>227</v>
      </c>
      <c r="H18212" s="32">
        <v>0</v>
      </c>
    </row>
    <row r="18213" spans="1:8" x14ac:dyDescent="0.55000000000000004">
      <c r="A18213" s="33">
        <v>44295</v>
      </c>
      <c r="B18213" s="1" t="s">
        <v>32</v>
      </c>
      <c r="C18213">
        <v>28312</v>
      </c>
      <c r="D18213">
        <v>486888</v>
      </c>
      <c r="E18213" s="32">
        <v>26530</v>
      </c>
      <c r="F18213">
        <v>597</v>
      </c>
      <c r="G18213" s="32">
        <v>1185</v>
      </c>
      <c r="H18213" s="32">
        <v>8</v>
      </c>
    </row>
    <row r="18214" spans="1:8" x14ac:dyDescent="0.55000000000000004">
      <c r="A18214" s="33">
        <v>44295</v>
      </c>
      <c r="B18214" s="1" t="s">
        <v>33</v>
      </c>
      <c r="C18214">
        <v>2941</v>
      </c>
      <c r="D18214">
        <v>82920</v>
      </c>
      <c r="E18214" s="32">
        <v>2724</v>
      </c>
      <c r="F18214">
        <v>72</v>
      </c>
      <c r="G18214" s="32">
        <v>229</v>
      </c>
      <c r="H18214" s="32">
        <v>6</v>
      </c>
    </row>
    <row r="18215" spans="1:8" x14ac:dyDescent="0.55000000000000004">
      <c r="A18215" s="33">
        <v>44295</v>
      </c>
      <c r="B18215" s="1" t="s">
        <v>34</v>
      </c>
      <c r="C18215">
        <v>2938</v>
      </c>
      <c r="D18215">
        <v>92249</v>
      </c>
      <c r="E18215" s="32">
        <v>2674</v>
      </c>
      <c r="F18215">
        <v>59</v>
      </c>
      <c r="G18215" s="32">
        <v>205</v>
      </c>
      <c r="H18215" s="32">
        <v>2</v>
      </c>
    </row>
    <row r="18216" spans="1:8" x14ac:dyDescent="0.55000000000000004">
      <c r="A18216" s="33">
        <v>44295</v>
      </c>
      <c r="B18216" s="1" t="s">
        <v>35</v>
      </c>
      <c r="C18216">
        <v>10020</v>
      </c>
      <c r="D18216">
        <v>185255</v>
      </c>
      <c r="E18216" s="32">
        <v>9292</v>
      </c>
      <c r="F18216">
        <v>173</v>
      </c>
      <c r="G18216" s="32">
        <v>579</v>
      </c>
      <c r="H18216" s="32">
        <v>4</v>
      </c>
    </row>
    <row r="18217" spans="1:8" x14ac:dyDescent="0.55000000000000004">
      <c r="A18217" s="33">
        <v>44295</v>
      </c>
      <c r="B18217" s="1" t="s">
        <v>36</v>
      </c>
      <c r="C18217">
        <v>58414</v>
      </c>
      <c r="D18217">
        <v>1128434</v>
      </c>
      <c r="E18217" s="32">
        <v>49302</v>
      </c>
      <c r="F18217">
        <v>1204</v>
      </c>
      <c r="G18217" s="32">
        <v>7408</v>
      </c>
      <c r="H18217" s="32">
        <v>174</v>
      </c>
    </row>
    <row r="18218" spans="1:8" x14ac:dyDescent="0.55000000000000004">
      <c r="A18218" s="33">
        <v>44295</v>
      </c>
      <c r="B18218" s="1" t="s">
        <v>37</v>
      </c>
      <c r="C18218">
        <v>21846</v>
      </c>
      <c r="D18218">
        <v>315413</v>
      </c>
      <c r="E18218" s="32">
        <v>18872</v>
      </c>
      <c r="F18218">
        <v>599</v>
      </c>
      <c r="G18218" s="32">
        <v>2375</v>
      </c>
      <c r="H18218" s="32">
        <v>85</v>
      </c>
    </row>
    <row r="18219" spans="1:8" x14ac:dyDescent="0.55000000000000004">
      <c r="A18219" s="33">
        <v>44295</v>
      </c>
      <c r="B18219" s="1" t="s">
        <v>38</v>
      </c>
      <c r="C18219">
        <v>4371</v>
      </c>
      <c r="D18219">
        <v>103792</v>
      </c>
      <c r="E18219" s="32">
        <v>3625</v>
      </c>
      <c r="F18219">
        <v>56</v>
      </c>
      <c r="G18219" s="32">
        <v>690</v>
      </c>
      <c r="H18219" s="32">
        <v>9</v>
      </c>
    </row>
    <row r="18220" spans="1:8" x14ac:dyDescent="0.55000000000000004">
      <c r="A18220" s="33">
        <v>44295</v>
      </c>
      <c r="B18220" s="1" t="s">
        <v>39</v>
      </c>
      <c r="C18220">
        <v>1498</v>
      </c>
      <c r="D18220">
        <v>28210</v>
      </c>
      <c r="E18220" s="32">
        <v>1225</v>
      </c>
      <c r="F18220">
        <v>18</v>
      </c>
      <c r="G18220" s="32">
        <v>229</v>
      </c>
      <c r="H18220" s="32">
        <v>16</v>
      </c>
    </row>
    <row r="18221" spans="1:8" x14ac:dyDescent="0.55000000000000004">
      <c r="A18221" s="33">
        <v>44295</v>
      </c>
      <c r="B18221" s="1" t="s">
        <v>40</v>
      </c>
      <c r="C18221">
        <v>291</v>
      </c>
      <c r="D18221">
        <v>51828</v>
      </c>
      <c r="E18221" s="32">
        <v>207</v>
      </c>
      <c r="F18221">
        <v>2</v>
      </c>
      <c r="G18221" s="32">
        <v>72</v>
      </c>
      <c r="H18221" s="32">
        <v>0</v>
      </c>
    </row>
    <row r="18222" spans="1:8" x14ac:dyDescent="0.55000000000000004">
      <c r="A18222" s="33">
        <v>44295</v>
      </c>
      <c r="B18222" s="1" t="s">
        <v>41</v>
      </c>
      <c r="C18222">
        <v>291</v>
      </c>
      <c r="D18222">
        <v>18477</v>
      </c>
      <c r="E18222" s="32">
        <v>285</v>
      </c>
      <c r="F18222">
        <v>0</v>
      </c>
      <c r="G18222" s="32">
        <v>6</v>
      </c>
      <c r="H18222" s="32">
        <v>0</v>
      </c>
    </row>
    <row r="18223" spans="1:8" x14ac:dyDescent="0.55000000000000004">
      <c r="A18223" s="33">
        <v>44295</v>
      </c>
      <c r="B18223" s="1" t="s">
        <v>42</v>
      </c>
      <c r="C18223">
        <v>2869</v>
      </c>
      <c r="D18223">
        <v>84188</v>
      </c>
      <c r="E18223" s="32">
        <v>2603</v>
      </c>
      <c r="F18223">
        <v>35</v>
      </c>
      <c r="G18223" s="32">
        <v>166</v>
      </c>
      <c r="H18223" s="32">
        <v>3</v>
      </c>
    </row>
    <row r="18224" spans="1:8" x14ac:dyDescent="0.55000000000000004">
      <c r="A18224" s="33">
        <v>44295</v>
      </c>
      <c r="B18224" s="1" t="s">
        <v>43</v>
      </c>
      <c r="C18224">
        <v>5238</v>
      </c>
      <c r="D18224">
        <v>189483</v>
      </c>
      <c r="E18224" s="32">
        <v>5031</v>
      </c>
      <c r="F18224">
        <v>106</v>
      </c>
      <c r="G18224" s="32">
        <v>96</v>
      </c>
      <c r="H18224" s="32">
        <v>1</v>
      </c>
    </row>
    <row r="18225" spans="1:8" x14ac:dyDescent="0.55000000000000004">
      <c r="A18225" s="33">
        <v>44295</v>
      </c>
      <c r="B18225" s="1" t="s">
        <v>44</v>
      </c>
      <c r="C18225">
        <v>1455</v>
      </c>
      <c r="D18225">
        <v>71202</v>
      </c>
      <c r="E18225" s="32">
        <v>1369</v>
      </c>
      <c r="F18225">
        <v>43</v>
      </c>
      <c r="G18225" s="32">
        <v>43</v>
      </c>
      <c r="H18225" s="32">
        <v>0</v>
      </c>
    </row>
    <row r="18226" spans="1:8" x14ac:dyDescent="0.55000000000000004">
      <c r="A18226" s="33">
        <v>44295</v>
      </c>
      <c r="B18226" s="1" t="s">
        <v>45</v>
      </c>
      <c r="C18226">
        <v>656</v>
      </c>
      <c r="D18226">
        <v>34075</v>
      </c>
      <c r="E18226" s="32">
        <v>482</v>
      </c>
      <c r="F18226">
        <v>22</v>
      </c>
      <c r="G18226" s="32">
        <v>152</v>
      </c>
      <c r="H18226" s="32">
        <v>3</v>
      </c>
    </row>
    <row r="18227" spans="1:8" x14ac:dyDescent="0.55000000000000004">
      <c r="A18227" s="33">
        <v>44295</v>
      </c>
      <c r="B18227" s="1" t="s">
        <v>46</v>
      </c>
      <c r="C18227">
        <v>967</v>
      </c>
      <c r="D18227">
        <v>54574</v>
      </c>
      <c r="E18227" s="32">
        <v>777</v>
      </c>
      <c r="F18227">
        <v>19</v>
      </c>
      <c r="G18227" s="32">
        <v>174</v>
      </c>
      <c r="H18227" s="32">
        <v>0</v>
      </c>
    </row>
    <row r="18228" spans="1:8" x14ac:dyDescent="0.55000000000000004">
      <c r="A18228" s="33">
        <v>44295</v>
      </c>
      <c r="B18228" s="1" t="s">
        <v>47</v>
      </c>
      <c r="C18228">
        <v>1654</v>
      </c>
      <c r="D18228">
        <v>45324</v>
      </c>
      <c r="E18228" s="32">
        <v>1144</v>
      </c>
      <c r="F18228">
        <v>24</v>
      </c>
      <c r="G18228" s="32">
        <v>486</v>
      </c>
      <c r="H18228" s="32">
        <v>7</v>
      </c>
    </row>
    <row r="18229" spans="1:8" x14ac:dyDescent="0.55000000000000004">
      <c r="A18229" s="33">
        <v>44295</v>
      </c>
      <c r="B18229" s="1" t="s">
        <v>48</v>
      </c>
      <c r="C18229">
        <v>946</v>
      </c>
      <c r="D18229">
        <v>7531</v>
      </c>
      <c r="E18229" s="32">
        <v>895</v>
      </c>
      <c r="F18229">
        <v>19</v>
      </c>
      <c r="G18229" s="32">
        <v>32</v>
      </c>
      <c r="H18229" s="32">
        <v>1</v>
      </c>
    </row>
    <row r="18230" spans="1:8" x14ac:dyDescent="0.55000000000000004">
      <c r="A18230" s="33">
        <v>44295</v>
      </c>
      <c r="B18230" s="1" t="s">
        <v>49</v>
      </c>
      <c r="C18230">
        <v>19300</v>
      </c>
      <c r="D18230">
        <v>527882</v>
      </c>
      <c r="E18230" s="32">
        <v>18550</v>
      </c>
      <c r="F18230">
        <v>334</v>
      </c>
      <c r="G18230" s="32">
        <v>416</v>
      </c>
      <c r="H18230" s="32">
        <v>5</v>
      </c>
    </row>
    <row r="18231" spans="1:8" x14ac:dyDescent="0.55000000000000004">
      <c r="A18231" s="33">
        <v>44295</v>
      </c>
      <c r="B18231" s="1" t="s">
        <v>50</v>
      </c>
      <c r="C18231">
        <v>1253</v>
      </c>
      <c r="D18231">
        <v>33430</v>
      </c>
      <c r="E18231" s="32">
        <v>1191</v>
      </c>
      <c r="F18231">
        <v>13</v>
      </c>
      <c r="G18231" s="32">
        <v>68</v>
      </c>
      <c r="H18231" s="32">
        <v>0</v>
      </c>
    </row>
    <row r="18232" spans="1:8" x14ac:dyDescent="0.55000000000000004">
      <c r="A18232" s="33">
        <v>44295</v>
      </c>
      <c r="B18232" s="1" t="s">
        <v>51</v>
      </c>
      <c r="C18232">
        <v>1650</v>
      </c>
      <c r="D18232">
        <v>80644</v>
      </c>
      <c r="E18232" s="32">
        <v>1590</v>
      </c>
      <c r="F18232">
        <v>39</v>
      </c>
      <c r="G18232" s="32">
        <v>21</v>
      </c>
      <c r="H18232" s="32">
        <v>0</v>
      </c>
    </row>
    <row r="18233" spans="1:8" x14ac:dyDescent="0.55000000000000004">
      <c r="A18233" s="33">
        <v>44295</v>
      </c>
      <c r="B18233" s="1" t="s">
        <v>52</v>
      </c>
      <c r="C18233">
        <v>3531</v>
      </c>
      <c r="D18233">
        <v>58659</v>
      </c>
      <c r="E18233" s="32">
        <v>3427</v>
      </c>
      <c r="F18233">
        <v>74</v>
      </c>
      <c r="G18233" s="32">
        <v>30</v>
      </c>
      <c r="H18233" s="32">
        <v>2</v>
      </c>
    </row>
    <row r="18234" spans="1:8" x14ac:dyDescent="0.55000000000000004">
      <c r="A18234" s="33">
        <v>44295</v>
      </c>
      <c r="B18234" s="1" t="s">
        <v>53</v>
      </c>
      <c r="C18234">
        <v>1337</v>
      </c>
      <c r="D18234">
        <v>96839</v>
      </c>
      <c r="E18234" s="32">
        <v>1282</v>
      </c>
      <c r="F18234">
        <v>22</v>
      </c>
      <c r="G18234" s="32">
        <v>33</v>
      </c>
      <c r="H18234" s="32">
        <v>1</v>
      </c>
    </row>
    <row r="18235" spans="1:8" x14ac:dyDescent="0.55000000000000004">
      <c r="A18235" s="33">
        <v>44295</v>
      </c>
      <c r="B18235" s="1" t="s">
        <v>54</v>
      </c>
      <c r="C18235">
        <v>1971</v>
      </c>
      <c r="D18235">
        <v>24949</v>
      </c>
      <c r="E18235" s="32">
        <v>1930</v>
      </c>
      <c r="F18235">
        <v>22</v>
      </c>
      <c r="G18235" s="32">
        <v>10</v>
      </c>
      <c r="H18235" s="32">
        <v>0</v>
      </c>
    </row>
    <row r="18236" spans="1:8" x14ac:dyDescent="0.55000000000000004">
      <c r="A18236" s="33">
        <v>44295</v>
      </c>
      <c r="B18236" s="1" t="s">
        <v>55</v>
      </c>
      <c r="C18236">
        <v>1905</v>
      </c>
      <c r="D18236">
        <v>75797</v>
      </c>
      <c r="E18236" s="32">
        <v>1815</v>
      </c>
      <c r="F18236">
        <v>28</v>
      </c>
      <c r="G18236" s="32">
        <v>82</v>
      </c>
      <c r="H18236" s="32">
        <v>0</v>
      </c>
    </row>
    <row r="18237" spans="1:8" x14ac:dyDescent="0.55000000000000004">
      <c r="A18237" s="33">
        <v>44295</v>
      </c>
      <c r="B18237" s="1" t="s">
        <v>56</v>
      </c>
      <c r="C18237">
        <v>10334</v>
      </c>
      <c r="D18237">
        <v>171378</v>
      </c>
      <c r="E18237" s="32">
        <v>9178</v>
      </c>
      <c r="F18237">
        <v>129</v>
      </c>
      <c r="G18237" s="32">
        <v>1033</v>
      </c>
      <c r="H18237" s="32">
        <v>4</v>
      </c>
    </row>
    <row r="18238" spans="1:8" x14ac:dyDescent="0.55000000000000004">
      <c r="A18238" s="33">
        <v>44296</v>
      </c>
      <c r="B18238" s="1" t="s">
        <v>7</v>
      </c>
      <c r="C18238">
        <v>21711</v>
      </c>
      <c r="D18238">
        <v>470440</v>
      </c>
      <c r="E18238" s="32">
        <v>19976</v>
      </c>
      <c r="F18238">
        <v>774</v>
      </c>
      <c r="G18238" s="32">
        <v>944</v>
      </c>
      <c r="H18238" s="32">
        <v>22</v>
      </c>
    </row>
    <row r="18239" spans="1:8" x14ac:dyDescent="0.55000000000000004">
      <c r="A18239" s="33">
        <v>44296</v>
      </c>
      <c r="B18239" s="1" t="s">
        <v>11</v>
      </c>
      <c r="C18239">
        <v>1159</v>
      </c>
      <c r="D18239">
        <v>27415</v>
      </c>
      <c r="E18239" s="32">
        <v>963</v>
      </c>
      <c r="F18239">
        <v>20</v>
      </c>
      <c r="G18239" s="32">
        <v>176</v>
      </c>
      <c r="H18239" s="32">
        <v>0</v>
      </c>
    </row>
    <row r="18240" spans="1:8" x14ac:dyDescent="0.55000000000000004">
      <c r="A18240" s="33">
        <v>44296</v>
      </c>
      <c r="B18240" s="1" t="s">
        <v>12</v>
      </c>
      <c r="C18240">
        <v>745</v>
      </c>
      <c r="D18240">
        <v>49581</v>
      </c>
      <c r="E18240" s="32">
        <v>599</v>
      </c>
      <c r="F18240">
        <v>30</v>
      </c>
      <c r="G18240" s="32">
        <v>116</v>
      </c>
      <c r="H18240" s="32">
        <v>2</v>
      </c>
    </row>
    <row r="18241" spans="1:8" x14ac:dyDescent="0.55000000000000004">
      <c r="A18241" s="33">
        <v>44296</v>
      </c>
      <c r="B18241" s="1" t="s">
        <v>13</v>
      </c>
      <c r="C18241">
        <v>7092</v>
      </c>
      <c r="D18241">
        <v>103234</v>
      </c>
      <c r="E18241" s="32">
        <v>5826</v>
      </c>
      <c r="F18241">
        <v>41</v>
      </c>
      <c r="G18241" s="32">
        <v>1159</v>
      </c>
      <c r="H18241" s="32">
        <v>12</v>
      </c>
    </row>
    <row r="18242" spans="1:8" x14ac:dyDescent="0.55000000000000004">
      <c r="A18242" s="33">
        <v>44296</v>
      </c>
      <c r="B18242" s="1" t="s">
        <v>14</v>
      </c>
      <c r="C18242">
        <v>325</v>
      </c>
      <c r="D18242">
        <v>8015</v>
      </c>
      <c r="E18242" s="32">
        <v>280</v>
      </c>
      <c r="F18242">
        <v>6</v>
      </c>
      <c r="G18242" s="32">
        <v>39</v>
      </c>
      <c r="H18242" s="32">
        <v>2</v>
      </c>
    </row>
    <row r="18243" spans="1:8" x14ac:dyDescent="0.55000000000000004">
      <c r="A18243" s="33">
        <v>44296</v>
      </c>
      <c r="B18243" s="1" t="s">
        <v>15</v>
      </c>
      <c r="C18243">
        <v>1186</v>
      </c>
      <c r="D18243">
        <v>38820</v>
      </c>
      <c r="E18243" s="32">
        <v>928</v>
      </c>
      <c r="F18243">
        <v>18</v>
      </c>
      <c r="G18243" s="32">
        <v>240</v>
      </c>
      <c r="H18243" s="32">
        <v>4</v>
      </c>
    </row>
    <row r="18244" spans="1:8" x14ac:dyDescent="0.55000000000000004">
      <c r="A18244" s="33">
        <v>44296</v>
      </c>
      <c r="B18244" s="1" t="s">
        <v>16</v>
      </c>
      <c r="C18244">
        <v>2791</v>
      </c>
      <c r="D18244">
        <v>161889</v>
      </c>
      <c r="E18244" s="32">
        <v>2352</v>
      </c>
      <c r="F18244">
        <v>118</v>
      </c>
      <c r="G18244" s="32">
        <v>321</v>
      </c>
      <c r="H18244" s="32">
        <v>12</v>
      </c>
    </row>
    <row r="18245" spans="1:8" x14ac:dyDescent="0.55000000000000004">
      <c r="A18245" s="33">
        <v>44296</v>
      </c>
      <c r="B18245" s="1" t="s">
        <v>17</v>
      </c>
      <c r="C18245">
        <v>7070</v>
      </c>
      <c r="D18245">
        <v>27489</v>
      </c>
      <c r="E18245" s="32">
        <v>6613</v>
      </c>
      <c r="F18245">
        <v>128</v>
      </c>
      <c r="G18245" s="32">
        <v>329</v>
      </c>
      <c r="H18245" s="32">
        <v>3</v>
      </c>
    </row>
    <row r="18246" spans="1:8" x14ac:dyDescent="0.55000000000000004">
      <c r="A18246" s="33">
        <v>44296</v>
      </c>
      <c r="B18246" s="1" t="s">
        <v>18</v>
      </c>
      <c r="C18246">
        <v>4920</v>
      </c>
      <c r="D18246">
        <v>180630</v>
      </c>
      <c r="E18246" s="32">
        <v>4592</v>
      </c>
      <c r="F18246">
        <v>70</v>
      </c>
      <c r="G18246" s="32">
        <v>258</v>
      </c>
      <c r="H18246" s="32">
        <v>3</v>
      </c>
    </row>
    <row r="18247" spans="1:8" x14ac:dyDescent="0.55000000000000004">
      <c r="A18247" s="33">
        <v>44296</v>
      </c>
      <c r="B18247" s="1" t="s">
        <v>19</v>
      </c>
      <c r="C18247">
        <v>5247</v>
      </c>
      <c r="D18247">
        <v>119057</v>
      </c>
      <c r="E18247" s="32">
        <v>4920</v>
      </c>
      <c r="F18247">
        <v>101</v>
      </c>
      <c r="G18247" s="32">
        <v>226</v>
      </c>
      <c r="H18247" s="32">
        <v>4</v>
      </c>
    </row>
    <row r="18248" spans="1:8" x14ac:dyDescent="0.55000000000000004">
      <c r="A18248" s="33">
        <v>44296</v>
      </c>
      <c r="B18248" s="1" t="s">
        <v>20</v>
      </c>
      <c r="C18248">
        <v>34193</v>
      </c>
      <c r="D18248">
        <v>680889</v>
      </c>
      <c r="E18248" s="32">
        <v>31875</v>
      </c>
      <c r="F18248">
        <v>714</v>
      </c>
      <c r="G18248" s="32">
        <v>1604</v>
      </c>
      <c r="H18248" s="32">
        <v>34</v>
      </c>
    </row>
    <row r="18249" spans="1:8" x14ac:dyDescent="0.55000000000000004">
      <c r="A18249" s="33">
        <v>44296</v>
      </c>
      <c r="B18249" s="1" t="s">
        <v>21</v>
      </c>
      <c r="C18249">
        <v>30648</v>
      </c>
      <c r="D18249">
        <v>495903</v>
      </c>
      <c r="E18249" s="32">
        <v>29031</v>
      </c>
      <c r="F18249">
        <v>586</v>
      </c>
      <c r="G18249" s="32">
        <v>1031</v>
      </c>
      <c r="H18249" s="32">
        <v>12</v>
      </c>
    </row>
    <row r="18250" spans="1:8" x14ac:dyDescent="0.55000000000000004">
      <c r="A18250" s="33">
        <v>44296</v>
      </c>
      <c r="B18250" s="1" t="s">
        <v>22</v>
      </c>
      <c r="C18250">
        <v>125557</v>
      </c>
      <c r="D18250">
        <v>1839754</v>
      </c>
      <c r="E18250" s="32">
        <v>119616</v>
      </c>
      <c r="F18250">
        <v>1803</v>
      </c>
      <c r="G18250" s="32">
        <v>4138</v>
      </c>
      <c r="H18250" s="32">
        <v>37</v>
      </c>
    </row>
    <row r="18251" spans="1:8" x14ac:dyDescent="0.55000000000000004">
      <c r="A18251" s="33">
        <v>44296</v>
      </c>
      <c r="B18251" s="1" t="s">
        <v>23</v>
      </c>
      <c r="C18251">
        <v>49416</v>
      </c>
      <c r="D18251">
        <v>728454</v>
      </c>
      <c r="E18251" s="32">
        <v>47484</v>
      </c>
      <c r="F18251">
        <v>795</v>
      </c>
      <c r="G18251" s="32">
        <v>1137</v>
      </c>
      <c r="H18251" s="32">
        <v>19</v>
      </c>
    </row>
    <row r="18252" spans="1:8" x14ac:dyDescent="0.55000000000000004">
      <c r="A18252" s="33">
        <v>44296</v>
      </c>
      <c r="B18252" s="1" t="s">
        <v>24</v>
      </c>
      <c r="C18252">
        <v>1708</v>
      </c>
      <c r="D18252">
        <v>90478</v>
      </c>
      <c r="E18252" s="32">
        <v>1404</v>
      </c>
      <c r="F18252">
        <v>18</v>
      </c>
      <c r="G18252" s="32">
        <v>286</v>
      </c>
      <c r="H18252" s="32">
        <v>2</v>
      </c>
    </row>
    <row r="18253" spans="1:8" x14ac:dyDescent="0.55000000000000004">
      <c r="A18253" s="33">
        <v>44296</v>
      </c>
      <c r="B18253" s="1" t="s">
        <v>25</v>
      </c>
      <c r="C18253">
        <v>1035</v>
      </c>
      <c r="D18253">
        <v>43755</v>
      </c>
      <c r="E18253" s="32">
        <v>900</v>
      </c>
      <c r="F18253">
        <v>29</v>
      </c>
      <c r="G18253" s="32">
        <v>106</v>
      </c>
      <c r="H18253" s="32">
        <v>1</v>
      </c>
    </row>
    <row r="18254" spans="1:8" x14ac:dyDescent="0.55000000000000004">
      <c r="A18254" s="33">
        <v>44296</v>
      </c>
      <c r="B18254" s="1" t="s">
        <v>26</v>
      </c>
      <c r="C18254">
        <v>2030</v>
      </c>
      <c r="D18254">
        <v>63042</v>
      </c>
      <c r="E18254" s="32">
        <v>1842</v>
      </c>
      <c r="F18254">
        <v>66</v>
      </c>
      <c r="G18254" s="32">
        <v>120</v>
      </c>
      <c r="H18254" s="32">
        <v>2</v>
      </c>
    </row>
    <row r="18255" spans="1:8" x14ac:dyDescent="0.55000000000000004">
      <c r="A18255" s="33">
        <v>44296</v>
      </c>
      <c r="B18255" s="1" t="s">
        <v>27</v>
      </c>
      <c r="C18255">
        <v>653</v>
      </c>
      <c r="D18255">
        <v>38667</v>
      </c>
      <c r="E18255" s="32">
        <v>547</v>
      </c>
      <c r="F18255">
        <v>27</v>
      </c>
      <c r="G18255" s="32">
        <v>79</v>
      </c>
      <c r="H18255" s="32">
        <v>1</v>
      </c>
    </row>
    <row r="18256" spans="1:8" x14ac:dyDescent="0.55000000000000004">
      <c r="A18256" s="33">
        <v>44296</v>
      </c>
      <c r="B18256" s="1" t="s">
        <v>28</v>
      </c>
      <c r="C18256">
        <v>1012</v>
      </c>
      <c r="D18256">
        <v>32134</v>
      </c>
      <c r="E18256" s="32">
        <v>949</v>
      </c>
      <c r="F18256">
        <v>19</v>
      </c>
      <c r="G18256" s="32">
        <v>44</v>
      </c>
      <c r="H18256" s="32">
        <v>1</v>
      </c>
    </row>
    <row r="18257" spans="1:8" x14ac:dyDescent="0.55000000000000004">
      <c r="A18257" s="33">
        <v>44296</v>
      </c>
      <c r="B18257" s="1" t="s">
        <v>29</v>
      </c>
      <c r="C18257">
        <v>3155</v>
      </c>
      <c r="D18257">
        <v>125398</v>
      </c>
      <c r="E18257" s="32">
        <v>2807</v>
      </c>
      <c r="F18257">
        <v>42</v>
      </c>
      <c r="G18257" s="32">
        <v>315</v>
      </c>
      <c r="H18257" s="32">
        <v>0</v>
      </c>
    </row>
    <row r="18258" spans="1:8" x14ac:dyDescent="0.55000000000000004">
      <c r="A18258" s="33">
        <v>44296</v>
      </c>
      <c r="B18258" s="1" t="s">
        <v>30</v>
      </c>
      <c r="C18258">
        <v>5122</v>
      </c>
      <c r="D18258">
        <v>167573</v>
      </c>
      <c r="E18258" s="32">
        <v>4818</v>
      </c>
      <c r="F18258">
        <v>129</v>
      </c>
      <c r="G18258" s="32">
        <v>175</v>
      </c>
      <c r="H18258" s="32">
        <v>3</v>
      </c>
    </row>
    <row r="18259" spans="1:8" x14ac:dyDescent="0.55000000000000004">
      <c r="A18259" s="33">
        <v>44296</v>
      </c>
      <c r="B18259" s="1" t="s">
        <v>31</v>
      </c>
      <c r="C18259">
        <v>5937</v>
      </c>
      <c r="D18259">
        <v>259667</v>
      </c>
      <c r="E18259" s="32">
        <v>5612</v>
      </c>
      <c r="F18259">
        <v>121</v>
      </c>
      <c r="G18259" s="32">
        <v>204</v>
      </c>
      <c r="H18259" s="32">
        <v>1</v>
      </c>
    </row>
    <row r="18260" spans="1:8" x14ac:dyDescent="0.55000000000000004">
      <c r="A18260" s="33">
        <v>44296</v>
      </c>
      <c r="B18260" s="1" t="s">
        <v>32</v>
      </c>
      <c r="C18260">
        <v>28484</v>
      </c>
      <c r="D18260">
        <v>486888</v>
      </c>
      <c r="E18260" s="32">
        <v>26598</v>
      </c>
      <c r="F18260">
        <v>600</v>
      </c>
      <c r="G18260" s="32">
        <v>1286</v>
      </c>
      <c r="H18260" s="32">
        <v>7</v>
      </c>
    </row>
    <row r="18261" spans="1:8" x14ac:dyDescent="0.55000000000000004">
      <c r="A18261" s="33">
        <v>44296</v>
      </c>
      <c r="B18261" s="1" t="s">
        <v>33</v>
      </c>
      <c r="C18261">
        <v>2980</v>
      </c>
      <c r="D18261">
        <v>82920</v>
      </c>
      <c r="E18261" s="32">
        <v>2746</v>
      </c>
      <c r="F18261">
        <v>72</v>
      </c>
      <c r="G18261" s="32">
        <v>247</v>
      </c>
      <c r="H18261" s="32">
        <v>6</v>
      </c>
    </row>
    <row r="18262" spans="1:8" x14ac:dyDescent="0.55000000000000004">
      <c r="A18262" s="33">
        <v>44296</v>
      </c>
      <c r="B18262" s="1" t="s">
        <v>34</v>
      </c>
      <c r="C18262">
        <v>2955</v>
      </c>
      <c r="D18262">
        <v>92646</v>
      </c>
      <c r="E18262" s="32">
        <v>2720</v>
      </c>
      <c r="F18262">
        <v>59</v>
      </c>
      <c r="G18262" s="32">
        <v>176</v>
      </c>
      <c r="H18262" s="32">
        <v>3</v>
      </c>
    </row>
    <row r="18263" spans="1:8" x14ac:dyDescent="0.55000000000000004">
      <c r="A18263" s="33">
        <v>44296</v>
      </c>
      <c r="B18263" s="1" t="s">
        <v>35</v>
      </c>
      <c r="C18263">
        <v>10020</v>
      </c>
      <c r="D18263">
        <v>185255</v>
      </c>
      <c r="E18263" s="32">
        <v>9292</v>
      </c>
      <c r="F18263">
        <v>173</v>
      </c>
      <c r="G18263" s="32">
        <v>579</v>
      </c>
      <c r="H18263" s="32">
        <v>3</v>
      </c>
    </row>
    <row r="18264" spans="1:8" x14ac:dyDescent="0.55000000000000004">
      <c r="A18264" s="33">
        <v>44296</v>
      </c>
      <c r="B18264" s="1" t="s">
        <v>36</v>
      </c>
      <c r="C18264">
        <v>59332</v>
      </c>
      <c r="D18264">
        <v>1140598</v>
      </c>
      <c r="E18264" s="32">
        <v>49782</v>
      </c>
      <c r="F18264">
        <v>1211</v>
      </c>
      <c r="G18264" s="32">
        <v>7838</v>
      </c>
      <c r="H18264" s="32">
        <v>185</v>
      </c>
    </row>
    <row r="18265" spans="1:8" x14ac:dyDescent="0.55000000000000004">
      <c r="A18265" s="33">
        <v>44296</v>
      </c>
      <c r="B18265" s="1" t="s">
        <v>37</v>
      </c>
      <c r="C18265">
        <v>22160</v>
      </c>
      <c r="D18265">
        <v>317669</v>
      </c>
      <c r="E18265" s="32">
        <v>19184</v>
      </c>
      <c r="F18265">
        <v>604</v>
      </c>
      <c r="G18265" s="32">
        <v>2372</v>
      </c>
      <c r="H18265" s="32">
        <v>84</v>
      </c>
    </row>
    <row r="18266" spans="1:8" x14ac:dyDescent="0.55000000000000004">
      <c r="A18266" s="33">
        <v>44296</v>
      </c>
      <c r="B18266" s="1" t="s">
        <v>38</v>
      </c>
      <c r="C18266">
        <v>4456</v>
      </c>
      <c r="D18266">
        <v>103792</v>
      </c>
      <c r="E18266" s="32">
        <v>3695</v>
      </c>
      <c r="F18266">
        <v>56</v>
      </c>
      <c r="G18266" s="32">
        <v>705</v>
      </c>
      <c r="H18266" s="32">
        <v>11</v>
      </c>
    </row>
    <row r="18267" spans="1:8" x14ac:dyDescent="0.55000000000000004">
      <c r="A18267" s="33">
        <v>44296</v>
      </c>
      <c r="B18267" s="1" t="s">
        <v>39</v>
      </c>
      <c r="C18267">
        <v>1521</v>
      </c>
      <c r="D18267">
        <v>28397</v>
      </c>
      <c r="E18267" s="32">
        <v>1251</v>
      </c>
      <c r="F18267">
        <v>18</v>
      </c>
      <c r="G18267" s="32">
        <v>226</v>
      </c>
      <c r="H18267" s="32">
        <v>16</v>
      </c>
    </row>
    <row r="18268" spans="1:8" x14ac:dyDescent="0.55000000000000004">
      <c r="A18268" s="33">
        <v>44296</v>
      </c>
      <c r="B18268" s="1" t="s">
        <v>40</v>
      </c>
      <c r="C18268">
        <v>291</v>
      </c>
      <c r="D18268">
        <v>51998</v>
      </c>
      <c r="E18268" s="32">
        <v>207</v>
      </c>
      <c r="F18268">
        <v>2</v>
      </c>
      <c r="G18268" s="32">
        <v>72</v>
      </c>
      <c r="H18268" s="32">
        <v>0</v>
      </c>
    </row>
    <row r="18269" spans="1:8" x14ac:dyDescent="0.55000000000000004">
      <c r="A18269" s="33">
        <v>44296</v>
      </c>
      <c r="B18269" s="1" t="s">
        <v>41</v>
      </c>
      <c r="C18269">
        <v>291</v>
      </c>
      <c r="D18269">
        <v>18477</v>
      </c>
      <c r="E18269" s="32">
        <v>286</v>
      </c>
      <c r="F18269">
        <v>0</v>
      </c>
      <c r="G18269" s="32">
        <v>5</v>
      </c>
      <c r="H18269" s="32">
        <v>0</v>
      </c>
    </row>
    <row r="18270" spans="1:8" x14ac:dyDescent="0.55000000000000004">
      <c r="A18270" s="33">
        <v>44296</v>
      </c>
      <c r="B18270" s="1" t="s">
        <v>42</v>
      </c>
      <c r="C18270">
        <v>2911</v>
      </c>
      <c r="D18270">
        <v>84188</v>
      </c>
      <c r="E18270" s="32">
        <v>2603</v>
      </c>
      <c r="F18270">
        <v>35</v>
      </c>
      <c r="G18270" s="32">
        <v>166</v>
      </c>
      <c r="H18270" s="32">
        <v>3</v>
      </c>
    </row>
    <row r="18271" spans="1:8" x14ac:dyDescent="0.55000000000000004">
      <c r="A18271" s="33">
        <v>44296</v>
      </c>
      <c r="B18271" s="1" t="s">
        <v>43</v>
      </c>
      <c r="C18271">
        <v>5252</v>
      </c>
      <c r="D18271">
        <v>189788</v>
      </c>
      <c r="E18271" s="32">
        <v>5038</v>
      </c>
      <c r="F18271">
        <v>106</v>
      </c>
      <c r="G18271" s="32">
        <v>102</v>
      </c>
      <c r="H18271" s="32">
        <v>1</v>
      </c>
    </row>
    <row r="18272" spans="1:8" x14ac:dyDescent="0.55000000000000004">
      <c r="A18272" s="33">
        <v>44296</v>
      </c>
      <c r="B18272" s="1" t="s">
        <v>44</v>
      </c>
      <c r="C18272">
        <v>1458</v>
      </c>
      <c r="D18272">
        <v>71202</v>
      </c>
      <c r="E18272" s="32">
        <v>1375</v>
      </c>
      <c r="F18272">
        <v>43</v>
      </c>
      <c r="G18272" s="32">
        <v>40</v>
      </c>
      <c r="H18272" s="32">
        <v>0</v>
      </c>
    </row>
    <row r="18273" spans="1:8" x14ac:dyDescent="0.55000000000000004">
      <c r="A18273" s="33">
        <v>44296</v>
      </c>
      <c r="B18273" s="1" t="s">
        <v>45</v>
      </c>
      <c r="C18273">
        <v>677</v>
      </c>
      <c r="D18273">
        <v>34297</v>
      </c>
      <c r="E18273" s="32">
        <v>489</v>
      </c>
      <c r="F18273">
        <v>22</v>
      </c>
      <c r="G18273" s="32">
        <v>166</v>
      </c>
      <c r="H18273" s="32">
        <v>3</v>
      </c>
    </row>
    <row r="18274" spans="1:8" x14ac:dyDescent="0.55000000000000004">
      <c r="A18274" s="33">
        <v>44296</v>
      </c>
      <c r="B18274" s="1" t="s">
        <v>46</v>
      </c>
      <c r="C18274">
        <v>976</v>
      </c>
      <c r="D18274">
        <v>54888</v>
      </c>
      <c r="E18274" s="32">
        <v>795</v>
      </c>
      <c r="F18274">
        <v>19</v>
      </c>
      <c r="G18274" s="32">
        <v>165</v>
      </c>
      <c r="H18274" s="32">
        <v>0</v>
      </c>
    </row>
    <row r="18275" spans="1:8" x14ac:dyDescent="0.55000000000000004">
      <c r="A18275" s="33">
        <v>44296</v>
      </c>
      <c r="B18275" s="1" t="s">
        <v>47</v>
      </c>
      <c r="C18275">
        <v>1688</v>
      </c>
      <c r="D18275">
        <v>45673</v>
      </c>
      <c r="E18275" s="32">
        <v>1180</v>
      </c>
      <c r="F18275">
        <v>24</v>
      </c>
      <c r="G18275" s="32">
        <v>484</v>
      </c>
      <c r="H18275" s="32">
        <v>6</v>
      </c>
    </row>
    <row r="18276" spans="1:8" x14ac:dyDescent="0.55000000000000004">
      <c r="A18276" s="33">
        <v>44296</v>
      </c>
      <c r="B18276" s="1" t="s">
        <v>48</v>
      </c>
      <c r="C18276">
        <v>946</v>
      </c>
      <c r="D18276">
        <v>7543</v>
      </c>
      <c r="E18276" s="32">
        <v>903</v>
      </c>
      <c r="F18276">
        <v>19</v>
      </c>
      <c r="G18276" s="32">
        <v>24</v>
      </c>
      <c r="H18276" s="32">
        <v>1</v>
      </c>
    </row>
    <row r="18277" spans="1:8" x14ac:dyDescent="0.55000000000000004">
      <c r="A18277" s="33">
        <v>44296</v>
      </c>
      <c r="B18277" s="1" t="s">
        <v>49</v>
      </c>
      <c r="C18277">
        <v>19354</v>
      </c>
      <c r="D18277">
        <v>530298</v>
      </c>
      <c r="E18277" s="32">
        <v>18580</v>
      </c>
      <c r="F18277">
        <v>334</v>
      </c>
      <c r="G18277" s="32">
        <v>440</v>
      </c>
      <c r="H18277" s="32">
        <v>6</v>
      </c>
    </row>
    <row r="18278" spans="1:8" x14ac:dyDescent="0.55000000000000004">
      <c r="A18278" s="33">
        <v>44296</v>
      </c>
      <c r="B18278" s="1" t="s">
        <v>50</v>
      </c>
      <c r="C18278">
        <v>1261</v>
      </c>
      <c r="D18278">
        <v>33567</v>
      </c>
      <c r="E18278" s="32">
        <v>1204</v>
      </c>
      <c r="F18278">
        <v>13</v>
      </c>
      <c r="G18278" s="32">
        <v>62</v>
      </c>
      <c r="H18278" s="32">
        <v>0</v>
      </c>
    </row>
    <row r="18279" spans="1:8" x14ac:dyDescent="0.55000000000000004">
      <c r="A18279" s="33">
        <v>44296</v>
      </c>
      <c r="B18279" s="1" t="s">
        <v>51</v>
      </c>
      <c r="C18279">
        <v>1653</v>
      </c>
      <c r="D18279">
        <v>80986</v>
      </c>
      <c r="E18279" s="32">
        <v>1591</v>
      </c>
      <c r="F18279">
        <v>39</v>
      </c>
      <c r="G18279" s="32">
        <v>23</v>
      </c>
      <c r="H18279" s="32">
        <v>0</v>
      </c>
    </row>
    <row r="18280" spans="1:8" x14ac:dyDescent="0.55000000000000004">
      <c r="A18280" s="33">
        <v>44296</v>
      </c>
      <c r="B18280" s="1" t="s">
        <v>52</v>
      </c>
      <c r="C18280">
        <v>3531</v>
      </c>
      <c r="D18280">
        <v>58659</v>
      </c>
      <c r="E18280" s="32">
        <v>3427</v>
      </c>
      <c r="F18280">
        <v>74</v>
      </c>
      <c r="G18280" s="32">
        <v>30</v>
      </c>
      <c r="H18280" s="32">
        <v>2</v>
      </c>
    </row>
    <row r="18281" spans="1:8" x14ac:dyDescent="0.55000000000000004">
      <c r="A18281" s="33">
        <v>44296</v>
      </c>
      <c r="B18281" s="1" t="s">
        <v>53</v>
      </c>
      <c r="C18281">
        <v>1342</v>
      </c>
      <c r="D18281">
        <v>97380</v>
      </c>
      <c r="E18281" s="32">
        <v>1283</v>
      </c>
      <c r="F18281">
        <v>22</v>
      </c>
      <c r="G18281" s="32">
        <v>37</v>
      </c>
      <c r="H18281" s="32">
        <v>1</v>
      </c>
    </row>
    <row r="18282" spans="1:8" x14ac:dyDescent="0.55000000000000004">
      <c r="A18282" s="33">
        <v>44296</v>
      </c>
      <c r="B18282" s="1" t="s">
        <v>54</v>
      </c>
      <c r="C18282">
        <v>1971</v>
      </c>
      <c r="D18282">
        <v>24949</v>
      </c>
      <c r="E18282" s="32">
        <v>1930</v>
      </c>
      <c r="F18282">
        <v>22</v>
      </c>
      <c r="G18282" s="32">
        <v>8</v>
      </c>
      <c r="H18282" s="32">
        <v>0</v>
      </c>
    </row>
    <row r="18283" spans="1:8" x14ac:dyDescent="0.55000000000000004">
      <c r="A18283" s="33">
        <v>44296</v>
      </c>
      <c r="B18283" s="1" t="s">
        <v>55</v>
      </c>
      <c r="C18283">
        <v>1913</v>
      </c>
      <c r="D18283">
        <v>75797</v>
      </c>
      <c r="E18283" s="32">
        <v>1825</v>
      </c>
      <c r="F18283">
        <v>28</v>
      </c>
      <c r="G18283" s="32">
        <v>80</v>
      </c>
      <c r="H18283" s="32">
        <v>0</v>
      </c>
    </row>
    <row r="18284" spans="1:8" x14ac:dyDescent="0.55000000000000004">
      <c r="A18284" s="33">
        <v>44296</v>
      </c>
      <c r="B18284" s="1" t="s">
        <v>56</v>
      </c>
      <c r="C18284">
        <v>10611</v>
      </c>
      <c r="D18284">
        <v>171706</v>
      </c>
      <c r="E18284" s="32">
        <v>9310</v>
      </c>
      <c r="F18284">
        <v>129</v>
      </c>
      <c r="G18284" s="32">
        <v>1178</v>
      </c>
      <c r="H18284" s="32">
        <v>5</v>
      </c>
    </row>
    <row r="18285" spans="1:8" x14ac:dyDescent="0.55000000000000004">
      <c r="A18285" s="33">
        <v>44297</v>
      </c>
      <c r="B18285" s="1" t="s">
        <v>7</v>
      </c>
      <c r="C18285">
        <v>21780</v>
      </c>
      <c r="D18285">
        <v>472184</v>
      </c>
      <c r="E18285" s="32">
        <v>20115</v>
      </c>
      <c r="F18285">
        <v>777</v>
      </c>
      <c r="G18285" s="32">
        <v>961</v>
      </c>
      <c r="H18285" s="32">
        <v>22</v>
      </c>
    </row>
    <row r="18286" spans="1:8" x14ac:dyDescent="0.55000000000000004">
      <c r="A18286" s="33">
        <v>44297</v>
      </c>
      <c r="B18286" s="1" t="s">
        <v>11</v>
      </c>
      <c r="C18286">
        <v>1163</v>
      </c>
      <c r="D18286">
        <v>27562</v>
      </c>
      <c r="E18286" s="32">
        <v>970</v>
      </c>
      <c r="F18286">
        <v>20</v>
      </c>
      <c r="G18286" s="32">
        <v>173</v>
      </c>
      <c r="H18286" s="32">
        <v>0</v>
      </c>
    </row>
    <row r="18287" spans="1:8" x14ac:dyDescent="0.55000000000000004">
      <c r="A18287" s="33">
        <v>44297</v>
      </c>
      <c r="B18287" s="1" t="s">
        <v>12</v>
      </c>
      <c r="C18287">
        <v>752</v>
      </c>
      <c r="D18287">
        <v>49938</v>
      </c>
      <c r="E18287" s="32">
        <v>612</v>
      </c>
      <c r="F18287">
        <v>30</v>
      </c>
      <c r="G18287" s="32">
        <v>110</v>
      </c>
      <c r="H18287" s="32">
        <v>2</v>
      </c>
    </row>
    <row r="18288" spans="1:8" x14ac:dyDescent="0.55000000000000004">
      <c r="A18288" s="33">
        <v>44297</v>
      </c>
      <c r="B18288" s="1" t="s">
        <v>13</v>
      </c>
      <c r="C18288">
        <v>7164</v>
      </c>
      <c r="D18288">
        <v>103695</v>
      </c>
      <c r="E18288" s="32">
        <v>5942</v>
      </c>
      <c r="F18288">
        <v>42</v>
      </c>
      <c r="G18288" s="32">
        <v>1137</v>
      </c>
      <c r="H18288" s="32">
        <v>11</v>
      </c>
    </row>
    <row r="18289" spans="1:8" x14ac:dyDescent="0.55000000000000004">
      <c r="A18289" s="33">
        <v>44297</v>
      </c>
      <c r="B18289" s="1" t="s">
        <v>14</v>
      </c>
      <c r="C18289">
        <v>331</v>
      </c>
      <c r="D18289">
        <v>8015</v>
      </c>
      <c r="E18289" s="32">
        <v>280</v>
      </c>
      <c r="F18289">
        <v>6</v>
      </c>
      <c r="G18289" s="32">
        <v>45</v>
      </c>
      <c r="H18289" s="32">
        <v>2</v>
      </c>
    </row>
    <row r="18290" spans="1:8" x14ac:dyDescent="0.55000000000000004">
      <c r="A18290" s="33">
        <v>44297</v>
      </c>
      <c r="B18290" s="1" t="s">
        <v>15</v>
      </c>
      <c r="C18290">
        <v>1197</v>
      </c>
      <c r="D18290">
        <v>38846</v>
      </c>
      <c r="E18290" s="32">
        <v>932</v>
      </c>
      <c r="F18290">
        <v>18</v>
      </c>
      <c r="G18290" s="32">
        <v>247</v>
      </c>
      <c r="H18290" s="32">
        <v>4</v>
      </c>
    </row>
    <row r="18291" spans="1:8" x14ac:dyDescent="0.55000000000000004">
      <c r="A18291" s="33">
        <v>44297</v>
      </c>
      <c r="B18291" s="1" t="s">
        <v>16</v>
      </c>
      <c r="C18291">
        <v>2806</v>
      </c>
      <c r="D18291">
        <v>163022</v>
      </c>
      <c r="E18291" s="32">
        <v>2389</v>
      </c>
      <c r="F18291">
        <v>118</v>
      </c>
      <c r="G18291" s="32">
        <v>299</v>
      </c>
      <c r="H18291" s="32">
        <v>12</v>
      </c>
    </row>
    <row r="18292" spans="1:8" x14ac:dyDescent="0.55000000000000004">
      <c r="A18292" s="33">
        <v>44297</v>
      </c>
      <c r="B18292" s="1" t="s">
        <v>17</v>
      </c>
      <c r="C18292">
        <v>7113</v>
      </c>
      <c r="D18292">
        <v>27489</v>
      </c>
      <c r="E18292" s="32">
        <v>6649</v>
      </c>
      <c r="F18292">
        <v>128</v>
      </c>
      <c r="G18292" s="32">
        <v>336</v>
      </c>
      <c r="H18292" s="32">
        <v>5</v>
      </c>
    </row>
    <row r="18293" spans="1:8" x14ac:dyDescent="0.55000000000000004">
      <c r="A18293" s="33">
        <v>44297</v>
      </c>
      <c r="B18293" s="1" t="s">
        <v>18</v>
      </c>
      <c r="C18293">
        <v>4927</v>
      </c>
      <c r="D18293">
        <v>180717</v>
      </c>
      <c r="E18293" s="32">
        <v>4611</v>
      </c>
      <c r="F18293">
        <v>70</v>
      </c>
      <c r="G18293" s="32">
        <v>246</v>
      </c>
      <c r="H18293" s="32">
        <v>3</v>
      </c>
    </row>
    <row r="18294" spans="1:8" x14ac:dyDescent="0.55000000000000004">
      <c r="A18294" s="33">
        <v>44297</v>
      </c>
      <c r="B18294" s="1" t="s">
        <v>19</v>
      </c>
      <c r="C18294">
        <v>5261</v>
      </c>
      <c r="D18294">
        <v>119057</v>
      </c>
      <c r="E18294" s="32">
        <v>4941</v>
      </c>
      <c r="F18294">
        <v>101</v>
      </c>
      <c r="G18294" s="32">
        <v>219</v>
      </c>
      <c r="H18294" s="32">
        <v>6</v>
      </c>
    </row>
    <row r="18295" spans="1:8" x14ac:dyDescent="0.55000000000000004">
      <c r="A18295" s="33">
        <v>44297</v>
      </c>
      <c r="B18295" s="1" t="s">
        <v>20</v>
      </c>
      <c r="C18295">
        <v>34332</v>
      </c>
      <c r="D18295">
        <v>682059</v>
      </c>
      <c r="E18295" s="32">
        <v>32041</v>
      </c>
      <c r="F18295">
        <v>715</v>
      </c>
      <c r="G18295" s="32">
        <v>1576</v>
      </c>
      <c r="H18295" s="32">
        <v>34</v>
      </c>
    </row>
    <row r="18296" spans="1:8" x14ac:dyDescent="0.55000000000000004">
      <c r="A18296" s="33">
        <v>44297</v>
      </c>
      <c r="B18296" s="1" t="s">
        <v>21</v>
      </c>
      <c r="C18296">
        <v>30746</v>
      </c>
      <c r="D18296">
        <v>496289</v>
      </c>
      <c r="E18296" s="32">
        <v>29156</v>
      </c>
      <c r="F18296">
        <v>586</v>
      </c>
      <c r="G18296" s="32">
        <v>1004</v>
      </c>
      <c r="H18296" s="32">
        <v>15</v>
      </c>
    </row>
    <row r="18297" spans="1:8" x14ac:dyDescent="0.55000000000000004">
      <c r="A18297" s="33">
        <v>44297</v>
      </c>
      <c r="B18297" s="1" t="s">
        <v>22</v>
      </c>
      <c r="C18297">
        <v>125978</v>
      </c>
      <c r="D18297">
        <v>1839754</v>
      </c>
      <c r="E18297" s="32">
        <v>120013</v>
      </c>
      <c r="F18297">
        <v>1803</v>
      </c>
      <c r="G18297" s="32">
        <v>4162</v>
      </c>
      <c r="H18297" s="32">
        <v>39</v>
      </c>
    </row>
    <row r="18298" spans="1:8" x14ac:dyDescent="0.55000000000000004">
      <c r="A18298" s="33">
        <v>44297</v>
      </c>
      <c r="B18298" s="1" t="s">
        <v>23</v>
      </c>
      <c r="C18298">
        <v>49548</v>
      </c>
      <c r="D18298">
        <v>728454</v>
      </c>
      <c r="E18298" s="32">
        <v>47564</v>
      </c>
      <c r="F18298">
        <v>798</v>
      </c>
      <c r="G18298" s="32">
        <v>1186</v>
      </c>
      <c r="H18298" s="32">
        <v>23</v>
      </c>
    </row>
    <row r="18299" spans="1:8" x14ac:dyDescent="0.55000000000000004">
      <c r="A18299" s="33">
        <v>44297</v>
      </c>
      <c r="B18299" s="1" t="s">
        <v>24</v>
      </c>
      <c r="C18299">
        <v>1728</v>
      </c>
      <c r="D18299">
        <v>90518</v>
      </c>
      <c r="E18299" s="32">
        <v>1407</v>
      </c>
      <c r="F18299">
        <v>18</v>
      </c>
      <c r="G18299" s="32">
        <v>303</v>
      </c>
      <c r="H18299" s="32">
        <v>2</v>
      </c>
    </row>
    <row r="18300" spans="1:8" x14ac:dyDescent="0.55000000000000004">
      <c r="A18300" s="33">
        <v>44297</v>
      </c>
      <c r="B18300" s="1" t="s">
        <v>25</v>
      </c>
      <c r="C18300">
        <v>1042</v>
      </c>
      <c r="D18300">
        <v>43755</v>
      </c>
      <c r="E18300" s="32">
        <v>905</v>
      </c>
      <c r="F18300">
        <v>29</v>
      </c>
      <c r="G18300" s="32">
        <v>108</v>
      </c>
      <c r="H18300" s="32">
        <v>1</v>
      </c>
    </row>
    <row r="18301" spans="1:8" x14ac:dyDescent="0.55000000000000004">
      <c r="A18301" s="33">
        <v>44297</v>
      </c>
      <c r="B18301" s="1" t="s">
        <v>26</v>
      </c>
      <c r="C18301">
        <v>2048</v>
      </c>
      <c r="D18301">
        <v>63304</v>
      </c>
      <c r="E18301" s="32">
        <v>1854</v>
      </c>
      <c r="F18301">
        <v>66</v>
      </c>
      <c r="G18301" s="32">
        <v>126</v>
      </c>
      <c r="H18301" s="32">
        <v>3</v>
      </c>
    </row>
    <row r="18302" spans="1:8" x14ac:dyDescent="0.55000000000000004">
      <c r="A18302" s="33">
        <v>44297</v>
      </c>
      <c r="B18302" s="1" t="s">
        <v>27</v>
      </c>
      <c r="C18302">
        <v>657</v>
      </c>
      <c r="D18302">
        <v>39079</v>
      </c>
      <c r="E18302" s="32">
        <v>548</v>
      </c>
      <c r="F18302">
        <v>27</v>
      </c>
      <c r="G18302" s="32">
        <v>82</v>
      </c>
      <c r="H18302" s="32">
        <v>1</v>
      </c>
    </row>
    <row r="18303" spans="1:8" x14ac:dyDescent="0.55000000000000004">
      <c r="A18303" s="33">
        <v>44297</v>
      </c>
      <c r="B18303" s="1" t="s">
        <v>28</v>
      </c>
      <c r="C18303">
        <v>1012</v>
      </c>
      <c r="D18303">
        <v>32134</v>
      </c>
      <c r="E18303" s="32">
        <v>949</v>
      </c>
      <c r="F18303">
        <v>19</v>
      </c>
      <c r="G18303" s="32">
        <v>44</v>
      </c>
      <c r="H18303" s="32">
        <v>1</v>
      </c>
    </row>
    <row r="18304" spans="1:8" x14ac:dyDescent="0.55000000000000004">
      <c r="A18304" s="33">
        <v>44297</v>
      </c>
      <c r="B18304" s="1" t="s">
        <v>29</v>
      </c>
      <c r="C18304">
        <v>3200</v>
      </c>
      <c r="D18304">
        <v>125398</v>
      </c>
      <c r="E18304" s="32">
        <v>2841</v>
      </c>
      <c r="F18304">
        <v>43</v>
      </c>
      <c r="G18304" s="32">
        <v>327</v>
      </c>
      <c r="H18304" s="32">
        <v>0</v>
      </c>
    </row>
    <row r="18305" spans="1:8" x14ac:dyDescent="0.55000000000000004">
      <c r="A18305" s="33">
        <v>44297</v>
      </c>
      <c r="B18305" s="1" t="s">
        <v>30</v>
      </c>
      <c r="C18305">
        <v>5136</v>
      </c>
      <c r="D18305">
        <v>167763</v>
      </c>
      <c r="E18305" s="32">
        <v>4826</v>
      </c>
      <c r="F18305">
        <v>129</v>
      </c>
      <c r="G18305" s="32">
        <v>181</v>
      </c>
      <c r="H18305" s="32">
        <v>3</v>
      </c>
    </row>
    <row r="18306" spans="1:8" x14ac:dyDescent="0.55000000000000004">
      <c r="A18306" s="33">
        <v>44297</v>
      </c>
      <c r="B18306" s="1" t="s">
        <v>31</v>
      </c>
      <c r="C18306">
        <v>5960</v>
      </c>
      <c r="D18306">
        <v>259667</v>
      </c>
      <c r="E18306" s="32">
        <v>5612</v>
      </c>
      <c r="F18306">
        <v>121</v>
      </c>
      <c r="G18306" s="32">
        <v>227</v>
      </c>
      <c r="H18306" s="32">
        <v>2</v>
      </c>
    </row>
    <row r="18307" spans="1:8" x14ac:dyDescent="0.55000000000000004">
      <c r="A18307" s="33">
        <v>44297</v>
      </c>
      <c r="B18307" s="1" t="s">
        <v>32</v>
      </c>
      <c r="C18307">
        <v>28681</v>
      </c>
      <c r="D18307">
        <v>486888</v>
      </c>
      <c r="E18307" s="32">
        <v>26691</v>
      </c>
      <c r="F18307">
        <v>602</v>
      </c>
      <c r="G18307" s="32">
        <v>1388</v>
      </c>
      <c r="H18307" s="32">
        <v>7</v>
      </c>
    </row>
    <row r="18308" spans="1:8" x14ac:dyDescent="0.55000000000000004">
      <c r="A18308" s="33">
        <v>44297</v>
      </c>
      <c r="B18308" s="1" t="s">
        <v>33</v>
      </c>
      <c r="C18308">
        <v>2993</v>
      </c>
      <c r="D18308">
        <v>82920</v>
      </c>
      <c r="E18308" s="32">
        <v>2767</v>
      </c>
      <c r="F18308">
        <v>73</v>
      </c>
      <c r="G18308" s="32">
        <v>239</v>
      </c>
      <c r="H18308" s="32">
        <v>6</v>
      </c>
    </row>
    <row r="18309" spans="1:8" x14ac:dyDescent="0.55000000000000004">
      <c r="A18309" s="33">
        <v>44297</v>
      </c>
      <c r="B18309" s="1" t="s">
        <v>34</v>
      </c>
      <c r="C18309">
        <v>2965</v>
      </c>
      <c r="D18309">
        <v>93581</v>
      </c>
      <c r="E18309" s="32">
        <v>2731</v>
      </c>
      <c r="F18309">
        <v>59</v>
      </c>
      <c r="G18309" s="32">
        <v>175</v>
      </c>
      <c r="H18309" s="32">
        <v>3</v>
      </c>
    </row>
    <row r="18310" spans="1:8" x14ac:dyDescent="0.55000000000000004">
      <c r="A18310" s="33">
        <v>44297</v>
      </c>
      <c r="B18310" s="1" t="s">
        <v>35</v>
      </c>
      <c r="C18310">
        <v>10020</v>
      </c>
      <c r="D18310">
        <v>185255</v>
      </c>
      <c r="E18310" s="32">
        <v>9292</v>
      </c>
      <c r="F18310">
        <v>173</v>
      </c>
      <c r="G18310" s="32">
        <v>579</v>
      </c>
      <c r="H18310" s="32">
        <v>3</v>
      </c>
    </row>
    <row r="18311" spans="1:8" x14ac:dyDescent="0.55000000000000004">
      <c r="A18311" s="33">
        <v>44297</v>
      </c>
      <c r="B18311" s="1" t="s">
        <v>36</v>
      </c>
      <c r="C18311">
        <v>60092</v>
      </c>
      <c r="D18311">
        <v>1151166</v>
      </c>
      <c r="E18311" s="32">
        <v>50024</v>
      </c>
      <c r="F18311">
        <v>1215</v>
      </c>
      <c r="G18311" s="32">
        <v>8346</v>
      </c>
      <c r="H18311" s="32">
        <v>203</v>
      </c>
    </row>
    <row r="18312" spans="1:8" x14ac:dyDescent="0.55000000000000004">
      <c r="A18312" s="33">
        <v>44297</v>
      </c>
      <c r="B18312" s="1" t="s">
        <v>37</v>
      </c>
      <c r="C18312">
        <v>22511</v>
      </c>
      <c r="D18312">
        <v>319635</v>
      </c>
      <c r="E18312" s="32">
        <v>19359</v>
      </c>
      <c r="F18312">
        <v>606</v>
      </c>
      <c r="G18312" s="32">
        <v>2546</v>
      </c>
      <c r="H18312" s="32">
        <v>83</v>
      </c>
    </row>
    <row r="18313" spans="1:8" x14ac:dyDescent="0.55000000000000004">
      <c r="A18313" s="33">
        <v>44297</v>
      </c>
      <c r="B18313" s="1" t="s">
        <v>38</v>
      </c>
      <c r="C18313">
        <v>4527</v>
      </c>
      <c r="D18313">
        <v>103792</v>
      </c>
      <c r="E18313" s="32">
        <v>3781</v>
      </c>
      <c r="F18313">
        <v>56</v>
      </c>
      <c r="G18313" s="32">
        <v>690</v>
      </c>
      <c r="H18313" s="32">
        <v>12</v>
      </c>
    </row>
    <row r="18314" spans="1:8" x14ac:dyDescent="0.55000000000000004">
      <c r="A18314" s="33">
        <v>44297</v>
      </c>
      <c r="B18314" s="1" t="s">
        <v>39</v>
      </c>
      <c r="C18314">
        <v>1521</v>
      </c>
      <c r="D18314">
        <v>28397</v>
      </c>
      <c r="E18314" s="32">
        <v>1251</v>
      </c>
      <c r="F18314">
        <v>18</v>
      </c>
      <c r="G18314" s="32">
        <v>226</v>
      </c>
      <c r="H18314" s="32">
        <v>24</v>
      </c>
    </row>
    <row r="18315" spans="1:8" x14ac:dyDescent="0.55000000000000004">
      <c r="A18315" s="33">
        <v>44297</v>
      </c>
      <c r="B18315" s="1" t="s">
        <v>40</v>
      </c>
      <c r="C18315">
        <v>291</v>
      </c>
      <c r="D18315">
        <v>51998</v>
      </c>
      <c r="E18315" s="32">
        <v>207</v>
      </c>
      <c r="F18315">
        <v>2</v>
      </c>
      <c r="G18315" s="32">
        <v>72</v>
      </c>
      <c r="H18315" s="32">
        <v>0</v>
      </c>
    </row>
    <row r="18316" spans="1:8" x14ac:dyDescent="0.55000000000000004">
      <c r="A18316" s="33">
        <v>44297</v>
      </c>
      <c r="B18316" s="1" t="s">
        <v>41</v>
      </c>
      <c r="C18316">
        <v>291</v>
      </c>
      <c r="D18316">
        <v>18477</v>
      </c>
      <c r="E18316" s="32">
        <v>286</v>
      </c>
      <c r="F18316">
        <v>0</v>
      </c>
      <c r="G18316" s="32">
        <v>5</v>
      </c>
      <c r="H18316" s="32">
        <v>0</v>
      </c>
    </row>
    <row r="18317" spans="1:8" x14ac:dyDescent="0.55000000000000004">
      <c r="A18317" s="33">
        <v>44297</v>
      </c>
      <c r="B18317" s="1" t="s">
        <v>42</v>
      </c>
      <c r="C18317">
        <v>2953</v>
      </c>
      <c r="D18317">
        <v>84188</v>
      </c>
      <c r="E18317" s="32">
        <v>2603</v>
      </c>
      <c r="F18317">
        <v>35</v>
      </c>
      <c r="G18317" s="32">
        <v>166</v>
      </c>
      <c r="H18317" s="32">
        <v>3</v>
      </c>
    </row>
    <row r="18318" spans="1:8" x14ac:dyDescent="0.55000000000000004">
      <c r="A18318" s="33">
        <v>44297</v>
      </c>
      <c r="B18318" s="1" t="s">
        <v>43</v>
      </c>
      <c r="C18318">
        <v>5274</v>
      </c>
      <c r="D18318">
        <v>189788</v>
      </c>
      <c r="E18318" s="32">
        <v>5057</v>
      </c>
      <c r="F18318">
        <v>106</v>
      </c>
      <c r="G18318" s="32">
        <v>104</v>
      </c>
      <c r="H18318" s="32">
        <v>1</v>
      </c>
    </row>
    <row r="18319" spans="1:8" x14ac:dyDescent="0.55000000000000004">
      <c r="A18319" s="33">
        <v>44297</v>
      </c>
      <c r="B18319" s="1" t="s">
        <v>44</v>
      </c>
      <c r="C18319">
        <v>1461</v>
      </c>
      <c r="D18319">
        <v>71202</v>
      </c>
      <c r="E18319" s="32">
        <v>1380</v>
      </c>
      <c r="F18319">
        <v>43</v>
      </c>
      <c r="G18319" s="32">
        <v>38</v>
      </c>
      <c r="H18319" s="32">
        <v>0</v>
      </c>
    </row>
    <row r="18320" spans="1:8" x14ac:dyDescent="0.55000000000000004">
      <c r="A18320" s="33">
        <v>44297</v>
      </c>
      <c r="B18320" s="1" t="s">
        <v>45</v>
      </c>
      <c r="C18320">
        <v>693</v>
      </c>
      <c r="D18320">
        <v>34409</v>
      </c>
      <c r="E18320" s="32">
        <v>507</v>
      </c>
      <c r="F18320">
        <v>22</v>
      </c>
      <c r="G18320" s="32">
        <v>164</v>
      </c>
      <c r="H18320" s="32">
        <v>3</v>
      </c>
    </row>
    <row r="18321" spans="1:8" x14ac:dyDescent="0.55000000000000004">
      <c r="A18321" s="33">
        <v>44297</v>
      </c>
      <c r="B18321" s="1" t="s">
        <v>46</v>
      </c>
      <c r="C18321">
        <v>985</v>
      </c>
      <c r="D18321">
        <v>55035</v>
      </c>
      <c r="E18321" s="32">
        <v>829</v>
      </c>
      <c r="F18321">
        <v>19</v>
      </c>
      <c r="G18321" s="32">
        <v>140</v>
      </c>
      <c r="H18321" s="32">
        <v>0</v>
      </c>
    </row>
    <row r="18322" spans="1:8" x14ac:dyDescent="0.55000000000000004">
      <c r="A18322" s="33">
        <v>44297</v>
      </c>
      <c r="B18322" s="1" t="s">
        <v>47</v>
      </c>
      <c r="C18322">
        <v>1712</v>
      </c>
      <c r="D18322">
        <v>45967</v>
      </c>
      <c r="E18322" s="32">
        <v>1319</v>
      </c>
      <c r="F18322">
        <v>24</v>
      </c>
      <c r="G18322" s="32">
        <v>369</v>
      </c>
      <c r="H18322" s="32">
        <v>7</v>
      </c>
    </row>
    <row r="18323" spans="1:8" x14ac:dyDescent="0.55000000000000004">
      <c r="A18323" s="33">
        <v>44297</v>
      </c>
      <c r="B18323" s="1" t="s">
        <v>48</v>
      </c>
      <c r="C18323">
        <v>946</v>
      </c>
      <c r="D18323">
        <v>7543</v>
      </c>
      <c r="E18323" s="32">
        <v>903</v>
      </c>
      <c r="F18323">
        <v>19</v>
      </c>
      <c r="G18323" s="32">
        <v>24</v>
      </c>
      <c r="H18323" s="32">
        <v>1</v>
      </c>
    </row>
    <row r="18324" spans="1:8" x14ac:dyDescent="0.55000000000000004">
      <c r="A18324" s="33">
        <v>44297</v>
      </c>
      <c r="B18324" s="1" t="s">
        <v>49</v>
      </c>
      <c r="C18324">
        <v>19435</v>
      </c>
      <c r="D18324">
        <v>531644</v>
      </c>
      <c r="E18324" s="32">
        <v>18614</v>
      </c>
      <c r="F18324">
        <v>334</v>
      </c>
      <c r="G18324" s="32">
        <v>487</v>
      </c>
      <c r="H18324" s="32">
        <v>7</v>
      </c>
    </row>
    <row r="18325" spans="1:8" x14ac:dyDescent="0.55000000000000004">
      <c r="A18325" s="33">
        <v>44297</v>
      </c>
      <c r="B18325" s="1" t="s">
        <v>50</v>
      </c>
      <c r="C18325">
        <v>1265</v>
      </c>
      <c r="D18325">
        <v>33693</v>
      </c>
      <c r="E18325" s="32">
        <v>1204</v>
      </c>
      <c r="F18325">
        <v>13</v>
      </c>
      <c r="G18325" s="32">
        <v>66</v>
      </c>
      <c r="H18325" s="32">
        <v>0</v>
      </c>
    </row>
    <row r="18326" spans="1:8" x14ac:dyDescent="0.55000000000000004">
      <c r="A18326" s="33">
        <v>44297</v>
      </c>
      <c r="B18326" s="1" t="s">
        <v>51</v>
      </c>
      <c r="C18326">
        <v>1660</v>
      </c>
      <c r="D18326">
        <v>81412</v>
      </c>
      <c r="E18326" s="32">
        <v>1597</v>
      </c>
      <c r="F18326">
        <v>39</v>
      </c>
      <c r="G18326" s="32">
        <v>24</v>
      </c>
      <c r="H18326" s="32">
        <v>0</v>
      </c>
    </row>
    <row r="18327" spans="1:8" x14ac:dyDescent="0.55000000000000004">
      <c r="A18327" s="33">
        <v>44297</v>
      </c>
      <c r="B18327" s="1" t="s">
        <v>52</v>
      </c>
      <c r="C18327">
        <v>3531</v>
      </c>
      <c r="D18327">
        <v>58749</v>
      </c>
      <c r="E18327" s="32">
        <v>3427</v>
      </c>
      <c r="F18327">
        <v>74</v>
      </c>
      <c r="G18327" s="32">
        <v>30</v>
      </c>
      <c r="H18327" s="32">
        <v>2</v>
      </c>
    </row>
    <row r="18328" spans="1:8" x14ac:dyDescent="0.55000000000000004">
      <c r="A18328" s="33">
        <v>44297</v>
      </c>
      <c r="B18328" s="1" t="s">
        <v>53</v>
      </c>
      <c r="C18328">
        <v>1344</v>
      </c>
      <c r="D18328">
        <v>97421</v>
      </c>
      <c r="E18328" s="32">
        <v>1285</v>
      </c>
      <c r="F18328">
        <v>22</v>
      </c>
      <c r="G18328" s="32">
        <v>37</v>
      </c>
      <c r="H18328" s="32">
        <v>1</v>
      </c>
    </row>
    <row r="18329" spans="1:8" x14ac:dyDescent="0.55000000000000004">
      <c r="A18329" s="33">
        <v>44297</v>
      </c>
      <c r="B18329" s="1" t="s">
        <v>54</v>
      </c>
      <c r="C18329">
        <v>1971</v>
      </c>
      <c r="D18329">
        <v>24949</v>
      </c>
      <c r="E18329" s="32">
        <v>1930</v>
      </c>
      <c r="F18329">
        <v>22</v>
      </c>
      <c r="G18329" s="32">
        <v>16</v>
      </c>
      <c r="H18329" s="32">
        <v>0</v>
      </c>
    </row>
    <row r="18330" spans="1:8" x14ac:dyDescent="0.55000000000000004">
      <c r="A18330" s="33">
        <v>44297</v>
      </c>
      <c r="B18330" s="1" t="s">
        <v>55</v>
      </c>
      <c r="C18330">
        <v>1918</v>
      </c>
      <c r="D18330">
        <v>75797</v>
      </c>
      <c r="E18330" s="32">
        <v>1835</v>
      </c>
      <c r="F18330">
        <v>28</v>
      </c>
      <c r="G18330" s="32">
        <v>78</v>
      </c>
      <c r="H18330" s="32">
        <v>0</v>
      </c>
    </row>
    <row r="18331" spans="1:8" x14ac:dyDescent="0.55000000000000004">
      <c r="A18331" s="33">
        <v>44297</v>
      </c>
      <c r="B18331" s="1" t="s">
        <v>56</v>
      </c>
      <c r="C18331">
        <v>10704</v>
      </c>
      <c r="D18331">
        <v>171706</v>
      </c>
      <c r="E18331" s="32">
        <v>9362</v>
      </c>
      <c r="F18331">
        <v>129</v>
      </c>
      <c r="G18331" s="32">
        <v>1219</v>
      </c>
      <c r="H18331" s="32">
        <v>6</v>
      </c>
    </row>
    <row r="18332" spans="1:8" x14ac:dyDescent="0.55000000000000004">
      <c r="A18332" s="33">
        <v>44298</v>
      </c>
      <c r="B18332" s="1" t="s">
        <v>7</v>
      </c>
      <c r="C18332">
        <v>21838</v>
      </c>
      <c r="D18332">
        <v>473318</v>
      </c>
      <c r="E18332" s="32">
        <v>20190</v>
      </c>
      <c r="F18332">
        <v>780</v>
      </c>
      <c r="G18332" s="32">
        <v>888</v>
      </c>
      <c r="H18332" s="32">
        <v>21</v>
      </c>
    </row>
    <row r="18333" spans="1:8" x14ac:dyDescent="0.55000000000000004">
      <c r="A18333" s="33">
        <v>44298</v>
      </c>
      <c r="B18333" s="1" t="s">
        <v>11</v>
      </c>
      <c r="C18333">
        <v>1177</v>
      </c>
      <c r="D18333">
        <v>27861</v>
      </c>
      <c r="E18333" s="32">
        <v>1035</v>
      </c>
      <c r="F18333">
        <v>20</v>
      </c>
      <c r="G18333" s="32">
        <v>122</v>
      </c>
      <c r="H18333" s="32">
        <v>0</v>
      </c>
    </row>
    <row r="18334" spans="1:8" x14ac:dyDescent="0.55000000000000004">
      <c r="A18334" s="33">
        <v>44298</v>
      </c>
      <c r="B18334" s="1" t="s">
        <v>12</v>
      </c>
      <c r="C18334">
        <v>761</v>
      </c>
      <c r="D18334">
        <v>50177</v>
      </c>
      <c r="E18334" s="32">
        <v>633</v>
      </c>
      <c r="F18334">
        <v>30</v>
      </c>
      <c r="G18334" s="32">
        <v>98</v>
      </c>
      <c r="H18334" s="32">
        <v>2</v>
      </c>
    </row>
    <row r="18335" spans="1:8" x14ac:dyDescent="0.55000000000000004">
      <c r="A18335" s="33">
        <v>44298</v>
      </c>
      <c r="B18335" s="1" t="s">
        <v>13</v>
      </c>
      <c r="C18335">
        <v>7198</v>
      </c>
      <c r="D18335">
        <v>104355</v>
      </c>
      <c r="E18335" s="32">
        <v>6060</v>
      </c>
      <c r="F18335">
        <v>43</v>
      </c>
      <c r="G18335" s="32">
        <v>1072</v>
      </c>
      <c r="H18335" s="32">
        <v>16</v>
      </c>
    </row>
    <row r="18336" spans="1:8" x14ac:dyDescent="0.55000000000000004">
      <c r="A18336" s="33">
        <v>44298</v>
      </c>
      <c r="B18336" s="1" t="s">
        <v>14</v>
      </c>
      <c r="C18336">
        <v>335</v>
      </c>
      <c r="D18336">
        <v>8568</v>
      </c>
      <c r="E18336" s="32">
        <v>286</v>
      </c>
      <c r="F18336">
        <v>6</v>
      </c>
      <c r="G18336" s="32">
        <v>43</v>
      </c>
      <c r="H18336" s="32">
        <v>2</v>
      </c>
    </row>
    <row r="18337" spans="1:8" x14ac:dyDescent="0.55000000000000004">
      <c r="A18337" s="33">
        <v>44298</v>
      </c>
      <c r="B18337" s="1" t="s">
        <v>15</v>
      </c>
      <c r="C18337">
        <v>1225</v>
      </c>
      <c r="D18337">
        <v>40589</v>
      </c>
      <c r="E18337" s="32">
        <v>935</v>
      </c>
      <c r="F18337">
        <v>20</v>
      </c>
      <c r="G18337" s="32">
        <v>270</v>
      </c>
      <c r="H18337" s="32">
        <v>4</v>
      </c>
    </row>
    <row r="18338" spans="1:8" x14ac:dyDescent="0.55000000000000004">
      <c r="A18338" s="33">
        <v>44298</v>
      </c>
      <c r="B18338" s="1" t="s">
        <v>16</v>
      </c>
      <c r="C18338">
        <v>2817</v>
      </c>
      <c r="D18338">
        <v>164220</v>
      </c>
      <c r="E18338" s="32">
        <v>2405</v>
      </c>
      <c r="F18338">
        <v>118</v>
      </c>
      <c r="G18338" s="32">
        <v>294</v>
      </c>
      <c r="H18338" s="32">
        <v>11</v>
      </c>
    </row>
    <row r="18339" spans="1:8" x14ac:dyDescent="0.55000000000000004">
      <c r="A18339" s="33">
        <v>44298</v>
      </c>
      <c r="B18339" s="1" t="s">
        <v>17</v>
      </c>
      <c r="C18339">
        <v>7130</v>
      </c>
      <c r="D18339">
        <v>27834</v>
      </c>
      <c r="E18339" s="32">
        <v>6678</v>
      </c>
      <c r="F18339">
        <v>128</v>
      </c>
      <c r="G18339" s="32">
        <v>324</v>
      </c>
      <c r="H18339" s="32">
        <v>7</v>
      </c>
    </row>
    <row r="18340" spans="1:8" x14ac:dyDescent="0.55000000000000004">
      <c r="A18340" s="33">
        <v>44298</v>
      </c>
      <c r="B18340" s="1" t="s">
        <v>18</v>
      </c>
      <c r="C18340">
        <v>4941</v>
      </c>
      <c r="D18340">
        <v>181557</v>
      </c>
      <c r="E18340" s="32">
        <v>4649</v>
      </c>
      <c r="F18340">
        <v>70</v>
      </c>
      <c r="G18340" s="32">
        <v>222</v>
      </c>
      <c r="H18340" s="32">
        <v>3</v>
      </c>
    </row>
    <row r="18341" spans="1:8" x14ac:dyDescent="0.55000000000000004">
      <c r="A18341" s="33">
        <v>44298</v>
      </c>
      <c r="B18341" s="1" t="s">
        <v>19</v>
      </c>
      <c r="C18341">
        <v>5289</v>
      </c>
      <c r="D18341">
        <v>120989</v>
      </c>
      <c r="E18341" s="32">
        <v>4969</v>
      </c>
      <c r="F18341">
        <v>101</v>
      </c>
      <c r="G18341" s="32">
        <v>219</v>
      </c>
      <c r="H18341" s="32">
        <v>6</v>
      </c>
    </row>
    <row r="18342" spans="1:8" x14ac:dyDescent="0.55000000000000004">
      <c r="A18342" s="33">
        <v>44298</v>
      </c>
      <c r="B18342" s="1" t="s">
        <v>20</v>
      </c>
      <c r="C18342">
        <v>34427</v>
      </c>
      <c r="D18342">
        <v>685552</v>
      </c>
      <c r="E18342" s="32">
        <v>32227</v>
      </c>
      <c r="F18342">
        <v>717</v>
      </c>
      <c r="G18342" s="32">
        <v>1483</v>
      </c>
      <c r="H18342" s="32">
        <v>34</v>
      </c>
    </row>
    <row r="18343" spans="1:8" x14ac:dyDescent="0.55000000000000004">
      <c r="A18343" s="33">
        <v>44298</v>
      </c>
      <c r="B18343" s="1" t="s">
        <v>21</v>
      </c>
      <c r="C18343">
        <v>30849</v>
      </c>
      <c r="D18343">
        <v>498101</v>
      </c>
      <c r="E18343" s="32">
        <v>29263</v>
      </c>
      <c r="F18343">
        <v>589</v>
      </c>
      <c r="G18343" s="32">
        <v>997</v>
      </c>
      <c r="H18343" s="32">
        <v>16</v>
      </c>
    </row>
    <row r="18344" spans="1:8" x14ac:dyDescent="0.55000000000000004">
      <c r="A18344" s="33">
        <v>44298</v>
      </c>
      <c r="B18344" s="1" t="s">
        <v>22</v>
      </c>
      <c r="C18344">
        <v>126284</v>
      </c>
      <c r="D18344">
        <v>1850782</v>
      </c>
      <c r="E18344" s="32">
        <v>120485</v>
      </c>
      <c r="F18344">
        <v>1804</v>
      </c>
      <c r="G18344" s="32">
        <v>3995</v>
      </c>
      <c r="H18344" s="32">
        <v>42</v>
      </c>
    </row>
    <row r="18345" spans="1:8" x14ac:dyDescent="0.55000000000000004">
      <c r="A18345" s="33">
        <v>44298</v>
      </c>
      <c r="B18345" s="1" t="s">
        <v>23</v>
      </c>
      <c r="C18345">
        <v>49642</v>
      </c>
      <c r="D18345">
        <v>734626</v>
      </c>
      <c r="E18345" s="32">
        <v>47706</v>
      </c>
      <c r="F18345">
        <v>798</v>
      </c>
      <c r="G18345" s="32">
        <v>1138</v>
      </c>
      <c r="H18345" s="32">
        <v>24</v>
      </c>
    </row>
    <row r="18346" spans="1:8" x14ac:dyDescent="0.55000000000000004">
      <c r="A18346" s="33">
        <v>44298</v>
      </c>
      <c r="B18346" s="1" t="s">
        <v>24</v>
      </c>
      <c r="C18346">
        <v>1737</v>
      </c>
      <c r="D18346">
        <v>91052</v>
      </c>
      <c r="E18346" s="32">
        <v>1435</v>
      </c>
      <c r="F18346">
        <v>18</v>
      </c>
      <c r="G18346" s="32">
        <v>284</v>
      </c>
      <c r="H18346" s="32">
        <v>2</v>
      </c>
    </row>
    <row r="18347" spans="1:8" x14ac:dyDescent="0.55000000000000004">
      <c r="A18347" s="33">
        <v>44298</v>
      </c>
      <c r="B18347" s="1" t="s">
        <v>25</v>
      </c>
      <c r="C18347">
        <v>1050</v>
      </c>
      <c r="D18347">
        <v>44271</v>
      </c>
      <c r="E18347" s="32">
        <v>912</v>
      </c>
      <c r="F18347">
        <v>29</v>
      </c>
      <c r="G18347" s="32">
        <v>109</v>
      </c>
      <c r="H18347" s="32">
        <v>2</v>
      </c>
    </row>
    <row r="18348" spans="1:8" x14ac:dyDescent="0.55000000000000004">
      <c r="A18348" s="33">
        <v>44298</v>
      </c>
      <c r="B18348" s="1" t="s">
        <v>26</v>
      </c>
      <c r="C18348">
        <v>2060</v>
      </c>
      <c r="D18348">
        <v>63385</v>
      </c>
      <c r="E18348" s="32">
        <v>1867</v>
      </c>
      <c r="F18348">
        <v>66</v>
      </c>
      <c r="G18348" s="32">
        <v>125</v>
      </c>
      <c r="H18348" s="32">
        <v>3</v>
      </c>
    </row>
    <row r="18349" spans="1:8" x14ac:dyDescent="0.55000000000000004">
      <c r="A18349" s="33">
        <v>44298</v>
      </c>
      <c r="B18349" s="1" t="s">
        <v>27</v>
      </c>
      <c r="C18349">
        <v>659</v>
      </c>
      <c r="D18349">
        <v>39204</v>
      </c>
      <c r="E18349" s="32">
        <v>558</v>
      </c>
      <c r="F18349">
        <v>27</v>
      </c>
      <c r="G18349" s="32">
        <v>74</v>
      </c>
      <c r="H18349" s="32">
        <v>1</v>
      </c>
    </row>
    <row r="18350" spans="1:8" x14ac:dyDescent="0.55000000000000004">
      <c r="A18350" s="33">
        <v>44298</v>
      </c>
      <c r="B18350" s="1" t="s">
        <v>28</v>
      </c>
      <c r="C18350">
        <v>1028</v>
      </c>
      <c r="D18350">
        <v>33554</v>
      </c>
      <c r="E18350" s="32">
        <v>964</v>
      </c>
      <c r="F18350">
        <v>19</v>
      </c>
      <c r="G18350" s="32">
        <v>45</v>
      </c>
      <c r="H18350" s="32">
        <v>1</v>
      </c>
    </row>
    <row r="18351" spans="1:8" x14ac:dyDescent="0.55000000000000004">
      <c r="A18351" s="33">
        <v>44298</v>
      </c>
      <c r="B18351" s="1" t="s">
        <v>29</v>
      </c>
      <c r="C18351">
        <v>3221</v>
      </c>
      <c r="D18351">
        <v>128033</v>
      </c>
      <c r="E18351" s="32">
        <v>2876</v>
      </c>
      <c r="F18351">
        <v>44</v>
      </c>
      <c r="G18351" s="32">
        <v>316</v>
      </c>
      <c r="H18351" s="32">
        <v>0</v>
      </c>
    </row>
    <row r="18352" spans="1:8" x14ac:dyDescent="0.55000000000000004">
      <c r="A18352" s="33">
        <v>44298</v>
      </c>
      <c r="B18352" s="1" t="s">
        <v>30</v>
      </c>
      <c r="C18352">
        <v>5143</v>
      </c>
      <c r="D18352">
        <v>167991</v>
      </c>
      <c r="E18352" s="32">
        <v>4855</v>
      </c>
      <c r="F18352">
        <v>129</v>
      </c>
      <c r="G18352" s="32">
        <v>159</v>
      </c>
      <c r="H18352" s="32">
        <v>3</v>
      </c>
    </row>
    <row r="18353" spans="1:8" x14ac:dyDescent="0.55000000000000004">
      <c r="A18353" s="33">
        <v>44298</v>
      </c>
      <c r="B18353" s="1" t="s">
        <v>31</v>
      </c>
      <c r="C18353">
        <v>5974</v>
      </c>
      <c r="D18353">
        <v>262931</v>
      </c>
      <c r="E18353" s="32">
        <v>5660</v>
      </c>
      <c r="F18353">
        <v>121</v>
      </c>
      <c r="G18353" s="32">
        <v>193</v>
      </c>
      <c r="H18353" s="32">
        <v>4</v>
      </c>
    </row>
    <row r="18354" spans="1:8" x14ac:dyDescent="0.55000000000000004">
      <c r="A18354" s="33">
        <v>44298</v>
      </c>
      <c r="B18354" s="1" t="s">
        <v>32</v>
      </c>
      <c r="C18354">
        <v>28810</v>
      </c>
      <c r="D18354">
        <v>493701</v>
      </c>
      <c r="E18354" s="32">
        <v>26805</v>
      </c>
      <c r="F18354">
        <v>604</v>
      </c>
      <c r="G18354" s="32">
        <v>1401</v>
      </c>
      <c r="H18354" s="32">
        <v>6</v>
      </c>
    </row>
    <row r="18355" spans="1:8" x14ac:dyDescent="0.55000000000000004">
      <c r="A18355" s="33">
        <v>44298</v>
      </c>
      <c r="B18355" s="1" t="s">
        <v>33</v>
      </c>
      <c r="C18355">
        <v>3011</v>
      </c>
      <c r="D18355">
        <v>82920</v>
      </c>
      <c r="E18355" s="32">
        <v>2790</v>
      </c>
      <c r="F18355">
        <v>73</v>
      </c>
      <c r="G18355" s="32">
        <v>235</v>
      </c>
      <c r="H18355" s="32">
        <v>7</v>
      </c>
    </row>
    <row r="18356" spans="1:8" x14ac:dyDescent="0.55000000000000004">
      <c r="A18356" s="33">
        <v>44298</v>
      </c>
      <c r="B18356" s="1" t="s">
        <v>34</v>
      </c>
      <c r="C18356">
        <v>2979</v>
      </c>
      <c r="D18356">
        <v>94017</v>
      </c>
      <c r="E18356" s="32">
        <v>2744</v>
      </c>
      <c r="F18356">
        <v>59</v>
      </c>
      <c r="G18356" s="32">
        <v>176</v>
      </c>
      <c r="H18356" s="32">
        <v>3</v>
      </c>
    </row>
    <row r="18357" spans="1:8" x14ac:dyDescent="0.55000000000000004">
      <c r="A18357" s="33">
        <v>44298</v>
      </c>
      <c r="B18357" s="1" t="s">
        <v>35</v>
      </c>
      <c r="C18357">
        <v>10281</v>
      </c>
      <c r="D18357">
        <v>187619</v>
      </c>
      <c r="E18357" s="32">
        <v>9461</v>
      </c>
      <c r="F18357">
        <v>174</v>
      </c>
      <c r="G18357" s="32">
        <v>666</v>
      </c>
      <c r="H18357" s="32">
        <v>5</v>
      </c>
    </row>
    <row r="18358" spans="1:8" x14ac:dyDescent="0.55000000000000004">
      <c r="A18358" s="33">
        <v>44298</v>
      </c>
      <c r="B18358" s="1" t="s">
        <v>36</v>
      </c>
      <c r="C18358">
        <v>60695</v>
      </c>
      <c r="D18358">
        <v>1162870</v>
      </c>
      <c r="E18358" s="32">
        <v>50437</v>
      </c>
      <c r="F18358">
        <v>1219</v>
      </c>
      <c r="G18358" s="32">
        <v>8517</v>
      </c>
      <c r="H18358" s="32">
        <v>218</v>
      </c>
    </row>
    <row r="18359" spans="1:8" x14ac:dyDescent="0.55000000000000004">
      <c r="A18359" s="33">
        <v>44298</v>
      </c>
      <c r="B18359" s="1" t="s">
        <v>37</v>
      </c>
      <c r="C18359">
        <v>22740</v>
      </c>
      <c r="D18359">
        <v>322279</v>
      </c>
      <c r="E18359" s="32">
        <v>19624</v>
      </c>
      <c r="F18359">
        <v>607</v>
      </c>
      <c r="G18359" s="32">
        <v>2509</v>
      </c>
      <c r="H18359" s="32">
        <v>82</v>
      </c>
    </row>
    <row r="18360" spans="1:8" x14ac:dyDescent="0.55000000000000004">
      <c r="A18360" s="33">
        <v>44298</v>
      </c>
      <c r="B18360" s="1" t="s">
        <v>38</v>
      </c>
      <c r="C18360">
        <v>4574</v>
      </c>
      <c r="D18360">
        <v>104892</v>
      </c>
      <c r="E18360" s="32">
        <v>3823</v>
      </c>
      <c r="F18360">
        <v>56</v>
      </c>
      <c r="G18360" s="32">
        <v>695</v>
      </c>
      <c r="H18360" s="32">
        <v>12</v>
      </c>
    </row>
    <row r="18361" spans="1:8" x14ac:dyDescent="0.55000000000000004">
      <c r="A18361" s="33">
        <v>44298</v>
      </c>
      <c r="B18361" s="1" t="s">
        <v>39</v>
      </c>
      <c r="C18361">
        <v>1559</v>
      </c>
      <c r="D18361">
        <v>28754</v>
      </c>
      <c r="E18361" s="32">
        <v>1287</v>
      </c>
      <c r="F18361">
        <v>19</v>
      </c>
      <c r="G18361" s="32">
        <v>227</v>
      </c>
      <c r="H18361" s="32">
        <v>26</v>
      </c>
    </row>
    <row r="18362" spans="1:8" x14ac:dyDescent="0.55000000000000004">
      <c r="A18362" s="33">
        <v>44298</v>
      </c>
      <c r="B18362" s="1" t="s">
        <v>40</v>
      </c>
      <c r="C18362">
        <v>302</v>
      </c>
      <c r="D18362">
        <v>52985</v>
      </c>
      <c r="E18362" s="32">
        <v>220</v>
      </c>
      <c r="F18362">
        <v>2</v>
      </c>
      <c r="G18362" s="32">
        <v>74</v>
      </c>
      <c r="H18362" s="32">
        <v>0</v>
      </c>
    </row>
    <row r="18363" spans="1:8" x14ac:dyDescent="0.55000000000000004">
      <c r="A18363" s="33">
        <v>44298</v>
      </c>
      <c r="B18363" s="1" t="s">
        <v>41</v>
      </c>
      <c r="C18363">
        <v>292</v>
      </c>
      <c r="D18363">
        <v>18477</v>
      </c>
      <c r="E18363" s="32">
        <v>286</v>
      </c>
      <c r="F18363">
        <v>0</v>
      </c>
      <c r="G18363" s="32">
        <v>6</v>
      </c>
      <c r="H18363" s="32">
        <v>0</v>
      </c>
    </row>
    <row r="18364" spans="1:8" x14ac:dyDescent="0.55000000000000004">
      <c r="A18364" s="33">
        <v>44298</v>
      </c>
      <c r="B18364" s="1" t="s">
        <v>42</v>
      </c>
      <c r="C18364">
        <v>2974</v>
      </c>
      <c r="D18364">
        <v>84188</v>
      </c>
      <c r="E18364" s="32">
        <v>2603</v>
      </c>
      <c r="F18364">
        <v>35</v>
      </c>
      <c r="G18364" s="32">
        <v>166</v>
      </c>
      <c r="H18364" s="32">
        <v>3</v>
      </c>
    </row>
    <row r="18365" spans="1:8" x14ac:dyDescent="0.55000000000000004">
      <c r="A18365" s="33">
        <v>44298</v>
      </c>
      <c r="B18365" s="1" t="s">
        <v>43</v>
      </c>
      <c r="C18365">
        <v>5285</v>
      </c>
      <c r="D18365">
        <v>189788</v>
      </c>
      <c r="E18365" s="32">
        <v>5067</v>
      </c>
      <c r="F18365">
        <v>106</v>
      </c>
      <c r="G18365" s="32">
        <v>103</v>
      </c>
      <c r="H18365" s="32">
        <v>0</v>
      </c>
    </row>
    <row r="18366" spans="1:8" x14ac:dyDescent="0.55000000000000004">
      <c r="A18366" s="33">
        <v>44298</v>
      </c>
      <c r="B18366" s="1" t="s">
        <v>44</v>
      </c>
      <c r="C18366">
        <v>1462</v>
      </c>
      <c r="D18366">
        <v>71202</v>
      </c>
      <c r="E18366" s="32">
        <v>1383</v>
      </c>
      <c r="F18366">
        <v>43</v>
      </c>
      <c r="G18366" s="32">
        <v>38</v>
      </c>
      <c r="H18366" s="32">
        <v>0</v>
      </c>
    </row>
    <row r="18367" spans="1:8" x14ac:dyDescent="0.55000000000000004">
      <c r="A18367" s="33">
        <v>44298</v>
      </c>
      <c r="B18367" s="1" t="s">
        <v>45</v>
      </c>
      <c r="C18367">
        <v>713</v>
      </c>
      <c r="D18367">
        <v>34498</v>
      </c>
      <c r="E18367" s="32">
        <v>522</v>
      </c>
      <c r="F18367">
        <v>22</v>
      </c>
      <c r="G18367" s="32">
        <v>169</v>
      </c>
      <c r="H18367" s="32">
        <v>3</v>
      </c>
    </row>
    <row r="18368" spans="1:8" x14ac:dyDescent="0.55000000000000004">
      <c r="A18368" s="33">
        <v>44298</v>
      </c>
      <c r="B18368" s="1" t="s">
        <v>46</v>
      </c>
      <c r="C18368">
        <v>990</v>
      </c>
      <c r="D18368">
        <v>55210</v>
      </c>
      <c r="E18368" s="32">
        <v>835</v>
      </c>
      <c r="F18368">
        <v>19</v>
      </c>
      <c r="G18368" s="32">
        <v>139</v>
      </c>
      <c r="H18368" s="32">
        <v>1</v>
      </c>
    </row>
    <row r="18369" spans="1:8" x14ac:dyDescent="0.55000000000000004">
      <c r="A18369" s="33">
        <v>44298</v>
      </c>
      <c r="B18369" s="1" t="s">
        <v>47</v>
      </c>
      <c r="C18369">
        <v>1727</v>
      </c>
      <c r="D18369">
        <v>46101</v>
      </c>
      <c r="E18369" s="32">
        <v>1372</v>
      </c>
      <c r="F18369">
        <v>25</v>
      </c>
      <c r="G18369" s="32">
        <v>330</v>
      </c>
      <c r="H18369" s="32">
        <v>7</v>
      </c>
    </row>
    <row r="18370" spans="1:8" x14ac:dyDescent="0.55000000000000004">
      <c r="A18370" s="33">
        <v>44298</v>
      </c>
      <c r="B18370" s="1" t="s">
        <v>48</v>
      </c>
      <c r="C18370">
        <v>946</v>
      </c>
      <c r="D18370">
        <v>7543</v>
      </c>
      <c r="E18370" s="32">
        <v>910</v>
      </c>
      <c r="F18370">
        <v>19</v>
      </c>
      <c r="G18370" s="32">
        <v>17</v>
      </c>
      <c r="H18370" s="32">
        <v>1</v>
      </c>
    </row>
    <row r="18371" spans="1:8" x14ac:dyDescent="0.55000000000000004">
      <c r="A18371" s="33">
        <v>44298</v>
      </c>
      <c r="B18371" s="1" t="s">
        <v>49</v>
      </c>
      <c r="C18371">
        <v>19487</v>
      </c>
      <c r="D18371">
        <v>532914</v>
      </c>
      <c r="E18371" s="32">
        <v>18638</v>
      </c>
      <c r="F18371">
        <v>336</v>
      </c>
      <c r="G18371" s="32">
        <v>513</v>
      </c>
      <c r="H18371" s="32">
        <v>6</v>
      </c>
    </row>
    <row r="18372" spans="1:8" x14ac:dyDescent="0.55000000000000004">
      <c r="A18372" s="33">
        <v>44298</v>
      </c>
      <c r="B18372" s="1" t="s">
        <v>50</v>
      </c>
      <c r="C18372">
        <v>1276</v>
      </c>
      <c r="D18372">
        <v>33790</v>
      </c>
      <c r="E18372" s="32">
        <v>1212</v>
      </c>
      <c r="F18372">
        <v>13</v>
      </c>
      <c r="G18372" s="32">
        <v>70</v>
      </c>
      <c r="H18372" s="32">
        <v>0</v>
      </c>
    </row>
    <row r="18373" spans="1:8" x14ac:dyDescent="0.55000000000000004">
      <c r="A18373" s="33">
        <v>44298</v>
      </c>
      <c r="B18373" s="1" t="s">
        <v>51</v>
      </c>
      <c r="C18373">
        <v>1668</v>
      </c>
      <c r="D18373">
        <v>81737</v>
      </c>
      <c r="E18373" s="32">
        <v>1597</v>
      </c>
      <c r="F18373">
        <v>39</v>
      </c>
      <c r="G18373" s="32">
        <v>32</v>
      </c>
      <c r="H18373" s="32">
        <v>0</v>
      </c>
    </row>
    <row r="18374" spans="1:8" x14ac:dyDescent="0.55000000000000004">
      <c r="A18374" s="33">
        <v>44298</v>
      </c>
      <c r="B18374" s="1" t="s">
        <v>52</v>
      </c>
      <c r="C18374">
        <v>3536</v>
      </c>
      <c r="D18374">
        <v>58788</v>
      </c>
      <c r="E18374" s="32">
        <v>3434</v>
      </c>
      <c r="F18374">
        <v>74</v>
      </c>
      <c r="G18374" s="32">
        <v>28</v>
      </c>
      <c r="H18374" s="32">
        <v>2</v>
      </c>
    </row>
    <row r="18375" spans="1:8" x14ac:dyDescent="0.55000000000000004">
      <c r="A18375" s="33">
        <v>44298</v>
      </c>
      <c r="B18375" s="1" t="s">
        <v>53</v>
      </c>
      <c r="C18375">
        <v>1348</v>
      </c>
      <c r="D18375">
        <v>97436</v>
      </c>
      <c r="E18375" s="32">
        <v>1287</v>
      </c>
      <c r="F18375">
        <v>22</v>
      </c>
      <c r="G18375" s="32">
        <v>39</v>
      </c>
      <c r="H18375" s="32">
        <v>1</v>
      </c>
    </row>
    <row r="18376" spans="1:8" x14ac:dyDescent="0.55000000000000004">
      <c r="A18376" s="33">
        <v>44298</v>
      </c>
      <c r="B18376" s="1" t="s">
        <v>54</v>
      </c>
      <c r="C18376">
        <v>2020</v>
      </c>
      <c r="D18376">
        <v>25609</v>
      </c>
      <c r="E18376" s="32">
        <v>1938</v>
      </c>
      <c r="F18376">
        <v>22</v>
      </c>
      <c r="G18376" s="32">
        <v>53</v>
      </c>
      <c r="H18376" s="32">
        <v>0</v>
      </c>
    </row>
    <row r="18377" spans="1:8" x14ac:dyDescent="0.55000000000000004">
      <c r="A18377" s="33">
        <v>44298</v>
      </c>
      <c r="B18377" s="1" t="s">
        <v>55</v>
      </c>
      <c r="C18377">
        <v>1922</v>
      </c>
      <c r="D18377">
        <v>76555</v>
      </c>
      <c r="E18377" s="32">
        <v>1836</v>
      </c>
      <c r="F18377">
        <v>28</v>
      </c>
      <c r="G18377" s="32">
        <v>82</v>
      </c>
      <c r="H18377" s="32">
        <v>0</v>
      </c>
    </row>
    <row r="18378" spans="1:8" x14ac:dyDescent="0.55000000000000004">
      <c r="A18378" s="33">
        <v>44298</v>
      </c>
      <c r="B18378" s="1" t="s">
        <v>56</v>
      </c>
      <c r="C18378">
        <v>10741</v>
      </c>
      <c r="D18378">
        <v>173748</v>
      </c>
      <c r="E18378" s="32">
        <v>9488</v>
      </c>
      <c r="F18378">
        <v>129</v>
      </c>
      <c r="G18378" s="32">
        <v>1130</v>
      </c>
      <c r="H18378" s="32">
        <v>9</v>
      </c>
    </row>
    <row r="18379" spans="1:8" x14ac:dyDescent="0.55000000000000004">
      <c r="A18379" s="33">
        <v>44299</v>
      </c>
      <c r="B18379" s="1" t="s">
        <v>7</v>
      </c>
      <c r="C18379">
        <v>21898</v>
      </c>
      <c r="D18379">
        <v>475392</v>
      </c>
      <c r="E18379" s="32">
        <v>20271</v>
      </c>
      <c r="F18379">
        <v>783</v>
      </c>
      <c r="G18379" s="32">
        <v>868</v>
      </c>
      <c r="H18379" s="32">
        <v>18</v>
      </c>
    </row>
    <row r="18380" spans="1:8" x14ac:dyDescent="0.55000000000000004">
      <c r="A18380" s="33">
        <v>44299</v>
      </c>
      <c r="B18380" s="1" t="s">
        <v>11</v>
      </c>
      <c r="C18380">
        <v>1196</v>
      </c>
      <c r="D18380">
        <v>28222</v>
      </c>
      <c r="E18380" s="32">
        <v>1044</v>
      </c>
      <c r="F18380">
        <v>20</v>
      </c>
      <c r="G18380" s="32">
        <v>132</v>
      </c>
      <c r="H18380" s="32">
        <v>0</v>
      </c>
    </row>
    <row r="18381" spans="1:8" x14ac:dyDescent="0.55000000000000004">
      <c r="A18381" s="33">
        <v>44299</v>
      </c>
      <c r="B18381" s="1" t="s">
        <v>12</v>
      </c>
      <c r="C18381">
        <v>763</v>
      </c>
      <c r="D18381">
        <v>50349</v>
      </c>
      <c r="E18381" s="32">
        <v>652</v>
      </c>
      <c r="F18381">
        <v>30</v>
      </c>
      <c r="G18381" s="32">
        <v>81</v>
      </c>
      <c r="H18381" s="32">
        <v>1</v>
      </c>
    </row>
    <row r="18382" spans="1:8" x14ac:dyDescent="0.55000000000000004">
      <c r="A18382" s="33">
        <v>44299</v>
      </c>
      <c r="B18382" s="1" t="s">
        <v>13</v>
      </c>
      <c r="C18382">
        <v>7270</v>
      </c>
      <c r="D18382">
        <v>106300</v>
      </c>
      <c r="E18382" s="32">
        <v>6155</v>
      </c>
      <c r="F18382">
        <v>43</v>
      </c>
      <c r="G18382" s="32">
        <v>1020</v>
      </c>
      <c r="H18382" s="32">
        <v>15</v>
      </c>
    </row>
    <row r="18383" spans="1:8" x14ac:dyDescent="0.55000000000000004">
      <c r="A18383" s="33">
        <v>44299</v>
      </c>
      <c r="B18383" s="1" t="s">
        <v>14</v>
      </c>
      <c r="C18383">
        <v>341</v>
      </c>
      <c r="D18383">
        <v>8606</v>
      </c>
      <c r="E18383" s="32">
        <v>288</v>
      </c>
      <c r="F18383">
        <v>9</v>
      </c>
      <c r="G18383" s="32">
        <v>44</v>
      </c>
      <c r="H18383" s="32">
        <v>0</v>
      </c>
    </row>
    <row r="18384" spans="1:8" x14ac:dyDescent="0.55000000000000004">
      <c r="A18384" s="33">
        <v>44299</v>
      </c>
      <c r="B18384" s="1" t="s">
        <v>15</v>
      </c>
      <c r="C18384">
        <v>1242</v>
      </c>
      <c r="D18384">
        <v>40714</v>
      </c>
      <c r="E18384" s="32">
        <v>946</v>
      </c>
      <c r="F18384">
        <v>22</v>
      </c>
      <c r="G18384" s="32">
        <v>274</v>
      </c>
      <c r="H18384" s="32">
        <v>3</v>
      </c>
    </row>
    <row r="18385" spans="1:8" x14ac:dyDescent="0.55000000000000004">
      <c r="A18385" s="33">
        <v>44299</v>
      </c>
      <c r="B18385" s="1" t="s">
        <v>16</v>
      </c>
      <c r="C18385">
        <v>2830</v>
      </c>
      <c r="D18385">
        <v>164797</v>
      </c>
      <c r="E18385" s="32">
        <v>2429</v>
      </c>
      <c r="F18385">
        <v>118</v>
      </c>
      <c r="G18385" s="32">
        <v>283</v>
      </c>
      <c r="H18385" s="32">
        <v>10</v>
      </c>
    </row>
    <row r="18386" spans="1:8" x14ac:dyDescent="0.55000000000000004">
      <c r="A18386" s="33">
        <v>44299</v>
      </c>
      <c r="B18386" s="1" t="s">
        <v>17</v>
      </c>
      <c r="C18386">
        <v>7160</v>
      </c>
      <c r="D18386">
        <v>27838</v>
      </c>
      <c r="E18386" s="32">
        <v>6720</v>
      </c>
      <c r="F18386">
        <v>129</v>
      </c>
      <c r="G18386" s="32">
        <v>311</v>
      </c>
      <c r="H18386" s="32">
        <v>7</v>
      </c>
    </row>
    <row r="18387" spans="1:8" x14ac:dyDescent="0.55000000000000004">
      <c r="A18387" s="33">
        <v>44299</v>
      </c>
      <c r="B18387" s="1" t="s">
        <v>18</v>
      </c>
      <c r="C18387">
        <v>4954</v>
      </c>
      <c r="D18387">
        <v>181633</v>
      </c>
      <c r="E18387" s="32">
        <v>4685</v>
      </c>
      <c r="F18387">
        <v>70</v>
      </c>
      <c r="G18387" s="32">
        <v>199</v>
      </c>
      <c r="H18387" s="32">
        <v>3</v>
      </c>
    </row>
    <row r="18388" spans="1:8" x14ac:dyDescent="0.55000000000000004">
      <c r="A18388" s="33">
        <v>44299</v>
      </c>
      <c r="B18388" s="1" t="s">
        <v>19</v>
      </c>
      <c r="C18388">
        <v>5309</v>
      </c>
      <c r="D18388">
        <v>122018</v>
      </c>
      <c r="E18388" s="32">
        <v>4990</v>
      </c>
      <c r="F18388">
        <v>101</v>
      </c>
      <c r="G18388" s="32">
        <v>218</v>
      </c>
      <c r="H18388" s="32">
        <v>5</v>
      </c>
    </row>
    <row r="18389" spans="1:8" x14ac:dyDescent="0.55000000000000004">
      <c r="A18389" s="33">
        <v>44299</v>
      </c>
      <c r="B18389" s="1" t="s">
        <v>20</v>
      </c>
      <c r="C18389">
        <v>34583</v>
      </c>
      <c r="D18389">
        <v>690124</v>
      </c>
      <c r="E18389" s="32">
        <v>32349</v>
      </c>
      <c r="F18389">
        <v>717</v>
      </c>
      <c r="G18389" s="32">
        <v>1517</v>
      </c>
      <c r="H18389" s="32">
        <v>30</v>
      </c>
    </row>
    <row r="18390" spans="1:8" x14ac:dyDescent="0.55000000000000004">
      <c r="A18390" s="33">
        <v>44299</v>
      </c>
      <c r="B18390" s="1" t="s">
        <v>21</v>
      </c>
      <c r="C18390">
        <v>30911</v>
      </c>
      <c r="D18390">
        <v>505435</v>
      </c>
      <c r="E18390" s="32">
        <v>29355</v>
      </c>
      <c r="F18390">
        <v>594</v>
      </c>
      <c r="G18390" s="32">
        <v>962</v>
      </c>
      <c r="H18390" s="32">
        <v>15</v>
      </c>
    </row>
    <row r="18391" spans="1:8" x14ac:dyDescent="0.55000000000000004">
      <c r="A18391" s="33">
        <v>44299</v>
      </c>
      <c r="B18391" s="1" t="s">
        <v>22</v>
      </c>
      <c r="C18391">
        <v>126794</v>
      </c>
      <c r="D18391">
        <v>1859683</v>
      </c>
      <c r="E18391" s="32">
        <v>120929</v>
      </c>
      <c r="F18391">
        <v>1811</v>
      </c>
      <c r="G18391" s="32">
        <v>4054</v>
      </c>
      <c r="H18391" s="32">
        <v>41</v>
      </c>
    </row>
    <row r="18392" spans="1:8" x14ac:dyDescent="0.55000000000000004">
      <c r="A18392" s="33">
        <v>44299</v>
      </c>
      <c r="B18392" s="1" t="s">
        <v>23</v>
      </c>
      <c r="C18392">
        <v>49756</v>
      </c>
      <c r="D18392">
        <v>739103</v>
      </c>
      <c r="E18392" s="32">
        <v>47814</v>
      </c>
      <c r="F18392">
        <v>799</v>
      </c>
      <c r="G18392" s="32">
        <v>1143</v>
      </c>
      <c r="H18392" s="32">
        <v>27</v>
      </c>
    </row>
    <row r="18393" spans="1:8" x14ac:dyDescent="0.55000000000000004">
      <c r="A18393" s="33">
        <v>44299</v>
      </c>
      <c r="B18393" s="1" t="s">
        <v>24</v>
      </c>
      <c r="C18393">
        <v>1769</v>
      </c>
      <c r="D18393">
        <v>92107</v>
      </c>
      <c r="E18393" s="32">
        <v>1476</v>
      </c>
      <c r="F18393">
        <v>18</v>
      </c>
      <c r="G18393" s="32">
        <v>275</v>
      </c>
      <c r="H18393" s="32">
        <v>2</v>
      </c>
    </row>
    <row r="18394" spans="1:8" x14ac:dyDescent="0.55000000000000004">
      <c r="A18394" s="33">
        <v>44299</v>
      </c>
      <c r="B18394" s="1" t="s">
        <v>25</v>
      </c>
      <c r="C18394">
        <v>1055</v>
      </c>
      <c r="D18394">
        <v>44759</v>
      </c>
      <c r="E18394" s="32">
        <v>921</v>
      </c>
      <c r="F18394">
        <v>29</v>
      </c>
      <c r="G18394" s="32">
        <v>105</v>
      </c>
      <c r="H18394" s="32">
        <v>3</v>
      </c>
    </row>
    <row r="18395" spans="1:8" x14ac:dyDescent="0.55000000000000004">
      <c r="A18395" s="33">
        <v>44299</v>
      </c>
      <c r="B18395" s="1" t="s">
        <v>26</v>
      </c>
      <c r="C18395">
        <v>2073</v>
      </c>
      <c r="D18395">
        <v>63854</v>
      </c>
      <c r="E18395" s="32">
        <v>1877</v>
      </c>
      <c r="F18395">
        <v>66</v>
      </c>
      <c r="G18395" s="32">
        <v>128</v>
      </c>
      <c r="H18395" s="32">
        <v>4</v>
      </c>
    </row>
    <row r="18396" spans="1:8" x14ac:dyDescent="0.55000000000000004">
      <c r="A18396" s="33">
        <v>44299</v>
      </c>
      <c r="B18396" s="1" t="s">
        <v>27</v>
      </c>
      <c r="C18396">
        <v>665</v>
      </c>
      <c r="D18396">
        <v>39855</v>
      </c>
      <c r="E18396" s="32">
        <v>566</v>
      </c>
      <c r="F18396">
        <v>27</v>
      </c>
      <c r="G18396" s="32">
        <v>72</v>
      </c>
      <c r="H18396" s="32">
        <v>1</v>
      </c>
    </row>
    <row r="18397" spans="1:8" x14ac:dyDescent="0.55000000000000004">
      <c r="A18397" s="33">
        <v>44299</v>
      </c>
      <c r="B18397" s="1" t="s">
        <v>28</v>
      </c>
      <c r="C18397">
        <v>1029</v>
      </c>
      <c r="D18397">
        <v>33554</v>
      </c>
      <c r="E18397" s="32">
        <v>970</v>
      </c>
      <c r="F18397">
        <v>19</v>
      </c>
      <c r="G18397" s="32">
        <v>40</v>
      </c>
      <c r="H18397" s="32">
        <v>1</v>
      </c>
    </row>
    <row r="18398" spans="1:8" x14ac:dyDescent="0.55000000000000004">
      <c r="A18398" s="33">
        <v>44299</v>
      </c>
      <c r="B18398" s="1" t="s">
        <v>29</v>
      </c>
      <c r="C18398">
        <v>3250</v>
      </c>
      <c r="D18398">
        <v>129448</v>
      </c>
      <c r="E18398" s="32">
        <v>2917</v>
      </c>
      <c r="F18398">
        <v>47</v>
      </c>
      <c r="G18398" s="32">
        <v>314</v>
      </c>
      <c r="H18398" s="32">
        <v>0</v>
      </c>
    </row>
    <row r="18399" spans="1:8" x14ac:dyDescent="0.55000000000000004">
      <c r="A18399" s="33">
        <v>44299</v>
      </c>
      <c r="B18399" s="1" t="s">
        <v>30</v>
      </c>
      <c r="C18399">
        <v>5178</v>
      </c>
      <c r="D18399">
        <v>169753</v>
      </c>
      <c r="E18399" s="32">
        <v>4872</v>
      </c>
      <c r="F18399">
        <v>129</v>
      </c>
      <c r="G18399" s="32">
        <v>177</v>
      </c>
      <c r="H18399" s="32">
        <v>3</v>
      </c>
    </row>
    <row r="18400" spans="1:8" x14ac:dyDescent="0.55000000000000004">
      <c r="A18400" s="33">
        <v>44299</v>
      </c>
      <c r="B18400" s="1" t="s">
        <v>31</v>
      </c>
      <c r="C18400">
        <v>5991</v>
      </c>
      <c r="D18400">
        <v>265041</v>
      </c>
      <c r="E18400" s="32">
        <v>5667</v>
      </c>
      <c r="F18400">
        <v>121</v>
      </c>
      <c r="G18400" s="32">
        <v>203</v>
      </c>
      <c r="H18400" s="32">
        <v>4</v>
      </c>
    </row>
    <row r="18401" spans="1:8" x14ac:dyDescent="0.55000000000000004">
      <c r="A18401" s="33">
        <v>44299</v>
      </c>
      <c r="B18401" s="1" t="s">
        <v>32</v>
      </c>
      <c r="C18401">
        <v>28932</v>
      </c>
      <c r="D18401">
        <v>496727</v>
      </c>
      <c r="E18401" s="32">
        <v>26867</v>
      </c>
      <c r="F18401">
        <v>604</v>
      </c>
      <c r="G18401" s="32">
        <v>1461</v>
      </c>
      <c r="H18401" s="32">
        <v>8</v>
      </c>
    </row>
    <row r="18402" spans="1:8" x14ac:dyDescent="0.55000000000000004">
      <c r="A18402" s="33">
        <v>44299</v>
      </c>
      <c r="B18402" s="1" t="s">
        <v>33</v>
      </c>
      <c r="C18402">
        <v>3034</v>
      </c>
      <c r="D18402">
        <v>82920</v>
      </c>
      <c r="E18402" s="32">
        <v>2808</v>
      </c>
      <c r="F18402">
        <v>74</v>
      </c>
      <c r="G18402" s="32">
        <v>233</v>
      </c>
      <c r="H18402" s="32">
        <v>7</v>
      </c>
    </row>
    <row r="18403" spans="1:8" x14ac:dyDescent="0.55000000000000004">
      <c r="A18403" s="33">
        <v>44299</v>
      </c>
      <c r="B18403" s="1" t="s">
        <v>34</v>
      </c>
      <c r="C18403">
        <v>3018</v>
      </c>
      <c r="D18403">
        <v>94551</v>
      </c>
      <c r="E18403" s="32">
        <v>2745</v>
      </c>
      <c r="F18403">
        <v>59</v>
      </c>
      <c r="G18403" s="32">
        <v>214</v>
      </c>
      <c r="H18403" s="32">
        <v>3</v>
      </c>
    </row>
    <row r="18404" spans="1:8" x14ac:dyDescent="0.55000000000000004">
      <c r="A18404" s="33">
        <v>44299</v>
      </c>
      <c r="B18404" s="1" t="s">
        <v>35</v>
      </c>
      <c r="C18404">
        <v>10323</v>
      </c>
      <c r="D18404">
        <v>188293</v>
      </c>
      <c r="E18404" s="32">
        <v>9529</v>
      </c>
      <c r="F18404">
        <v>174</v>
      </c>
      <c r="G18404" s="32">
        <v>639</v>
      </c>
      <c r="H18404" s="32">
        <v>4</v>
      </c>
    </row>
    <row r="18405" spans="1:8" x14ac:dyDescent="0.55000000000000004">
      <c r="A18405" s="33">
        <v>44299</v>
      </c>
      <c r="B18405" s="1" t="s">
        <v>36</v>
      </c>
      <c r="C18405">
        <v>62046</v>
      </c>
      <c r="D18405">
        <v>1168871</v>
      </c>
      <c r="E18405" s="32">
        <v>50762</v>
      </c>
      <c r="F18405">
        <v>1227</v>
      </c>
      <c r="G18405" s="32">
        <v>9522</v>
      </c>
      <c r="H18405" s="32">
        <v>233</v>
      </c>
    </row>
    <row r="18406" spans="1:8" x14ac:dyDescent="0.55000000000000004">
      <c r="A18406" s="33">
        <v>44299</v>
      </c>
      <c r="B18406" s="1" t="s">
        <v>37</v>
      </c>
      <c r="C18406">
        <v>22897</v>
      </c>
      <c r="D18406">
        <v>325059</v>
      </c>
      <c r="E18406" s="32">
        <v>19765</v>
      </c>
      <c r="F18406">
        <v>607</v>
      </c>
      <c r="G18406" s="32">
        <v>2525</v>
      </c>
      <c r="H18406" s="32">
        <v>82</v>
      </c>
    </row>
    <row r="18407" spans="1:8" x14ac:dyDescent="0.55000000000000004">
      <c r="A18407" s="33">
        <v>44299</v>
      </c>
      <c r="B18407" s="1" t="s">
        <v>38</v>
      </c>
      <c r="C18407">
        <v>4636</v>
      </c>
      <c r="D18407">
        <v>106793</v>
      </c>
      <c r="E18407" s="32">
        <v>3885</v>
      </c>
      <c r="F18407">
        <v>57</v>
      </c>
      <c r="G18407" s="32">
        <v>694</v>
      </c>
      <c r="H18407" s="32">
        <v>13</v>
      </c>
    </row>
    <row r="18408" spans="1:8" x14ac:dyDescent="0.55000000000000004">
      <c r="A18408" s="33">
        <v>44299</v>
      </c>
      <c r="B18408" s="1" t="s">
        <v>39</v>
      </c>
      <c r="C18408">
        <v>1589</v>
      </c>
      <c r="D18408">
        <v>28952</v>
      </c>
      <c r="E18408" s="32">
        <v>1312</v>
      </c>
      <c r="F18408">
        <v>19</v>
      </c>
      <c r="G18408" s="32">
        <v>232</v>
      </c>
      <c r="H18408" s="32">
        <v>31</v>
      </c>
    </row>
    <row r="18409" spans="1:8" x14ac:dyDescent="0.55000000000000004">
      <c r="A18409" s="33">
        <v>44299</v>
      </c>
      <c r="B18409" s="1" t="s">
        <v>40</v>
      </c>
      <c r="C18409">
        <v>308</v>
      </c>
      <c r="D18409">
        <v>53747</v>
      </c>
      <c r="E18409" s="32">
        <v>221</v>
      </c>
      <c r="F18409">
        <v>2</v>
      </c>
      <c r="G18409" s="32">
        <v>75</v>
      </c>
      <c r="H18409" s="32">
        <v>0</v>
      </c>
    </row>
    <row r="18410" spans="1:8" x14ac:dyDescent="0.55000000000000004">
      <c r="A18410" s="33">
        <v>44299</v>
      </c>
      <c r="B18410" s="1" t="s">
        <v>41</v>
      </c>
      <c r="C18410">
        <v>293</v>
      </c>
      <c r="D18410">
        <v>18477</v>
      </c>
      <c r="E18410" s="32">
        <v>286</v>
      </c>
      <c r="F18410">
        <v>0</v>
      </c>
      <c r="G18410" s="32">
        <v>7</v>
      </c>
      <c r="H18410" s="32">
        <v>0</v>
      </c>
    </row>
    <row r="18411" spans="1:8" x14ac:dyDescent="0.55000000000000004">
      <c r="A18411" s="33">
        <v>44299</v>
      </c>
      <c r="B18411" s="1" t="s">
        <v>42</v>
      </c>
      <c r="C18411">
        <v>2991</v>
      </c>
      <c r="D18411">
        <v>84188</v>
      </c>
      <c r="E18411" s="32">
        <v>2603</v>
      </c>
      <c r="F18411">
        <v>35</v>
      </c>
      <c r="G18411" s="32">
        <v>166</v>
      </c>
      <c r="H18411" s="32">
        <v>3</v>
      </c>
    </row>
    <row r="18412" spans="1:8" x14ac:dyDescent="0.55000000000000004">
      <c r="A18412" s="33">
        <v>44299</v>
      </c>
      <c r="B18412" s="1" t="s">
        <v>43</v>
      </c>
      <c r="C18412">
        <v>5293</v>
      </c>
      <c r="D18412">
        <v>191990</v>
      </c>
      <c r="E18412" s="32">
        <v>5086</v>
      </c>
      <c r="F18412">
        <v>107</v>
      </c>
      <c r="G18412" s="32">
        <v>95</v>
      </c>
      <c r="H18412" s="32">
        <v>0</v>
      </c>
    </row>
    <row r="18413" spans="1:8" x14ac:dyDescent="0.55000000000000004">
      <c r="A18413" s="33">
        <v>44299</v>
      </c>
      <c r="B18413" s="1" t="s">
        <v>44</v>
      </c>
      <c r="C18413">
        <v>1468</v>
      </c>
      <c r="D18413">
        <v>71202</v>
      </c>
      <c r="E18413" s="32">
        <v>1382</v>
      </c>
      <c r="F18413">
        <v>43</v>
      </c>
      <c r="G18413" s="32">
        <v>43</v>
      </c>
      <c r="H18413" s="32">
        <v>0</v>
      </c>
    </row>
    <row r="18414" spans="1:8" x14ac:dyDescent="0.55000000000000004">
      <c r="A18414" s="33">
        <v>44299</v>
      </c>
      <c r="B18414" s="1" t="s">
        <v>45</v>
      </c>
      <c r="C18414">
        <v>736</v>
      </c>
      <c r="D18414">
        <v>34611</v>
      </c>
      <c r="E18414" s="32">
        <v>529</v>
      </c>
      <c r="F18414">
        <v>24</v>
      </c>
      <c r="G18414" s="32">
        <v>183</v>
      </c>
      <c r="H18414" s="32">
        <v>3</v>
      </c>
    </row>
    <row r="18415" spans="1:8" x14ac:dyDescent="0.55000000000000004">
      <c r="A18415" s="33">
        <v>44299</v>
      </c>
      <c r="B18415" s="1" t="s">
        <v>46</v>
      </c>
      <c r="C18415">
        <v>1001</v>
      </c>
      <c r="D18415">
        <v>55390</v>
      </c>
      <c r="E18415" s="32">
        <v>857</v>
      </c>
      <c r="F18415">
        <v>19</v>
      </c>
      <c r="G18415" s="32">
        <v>128</v>
      </c>
      <c r="H18415" s="32">
        <v>2</v>
      </c>
    </row>
    <row r="18416" spans="1:8" x14ac:dyDescent="0.55000000000000004">
      <c r="A18416" s="33">
        <v>44299</v>
      </c>
      <c r="B18416" s="1" t="s">
        <v>47</v>
      </c>
      <c r="C18416">
        <v>1746</v>
      </c>
      <c r="D18416">
        <v>46172</v>
      </c>
      <c r="E18416" s="32">
        <v>1419</v>
      </c>
      <c r="F18416">
        <v>25</v>
      </c>
      <c r="G18416" s="32">
        <v>302</v>
      </c>
      <c r="H18416" s="32">
        <v>8</v>
      </c>
    </row>
    <row r="18417" spans="1:8" x14ac:dyDescent="0.55000000000000004">
      <c r="A18417" s="33">
        <v>44299</v>
      </c>
      <c r="B18417" s="1" t="s">
        <v>48</v>
      </c>
      <c r="C18417">
        <v>946</v>
      </c>
      <c r="D18417">
        <v>7546</v>
      </c>
      <c r="E18417" s="32">
        <v>910</v>
      </c>
      <c r="F18417">
        <v>19</v>
      </c>
      <c r="G18417" s="32">
        <v>17</v>
      </c>
      <c r="H18417" s="32">
        <v>1</v>
      </c>
    </row>
    <row r="18418" spans="1:8" x14ac:dyDescent="0.55000000000000004">
      <c r="A18418" s="33">
        <v>44299</v>
      </c>
      <c r="B18418" s="1" t="s">
        <v>49</v>
      </c>
      <c r="C18418">
        <v>19521</v>
      </c>
      <c r="D18418">
        <v>536384</v>
      </c>
      <c r="E18418" s="32">
        <v>18677</v>
      </c>
      <c r="F18418">
        <v>341</v>
      </c>
      <c r="G18418" s="32">
        <v>503</v>
      </c>
      <c r="H18418" s="32">
        <v>6</v>
      </c>
    </row>
    <row r="18419" spans="1:8" x14ac:dyDescent="0.55000000000000004">
      <c r="A18419" s="33">
        <v>44299</v>
      </c>
      <c r="B18419" s="1" t="s">
        <v>50</v>
      </c>
      <c r="C18419">
        <v>1288</v>
      </c>
      <c r="D18419">
        <v>33945</v>
      </c>
      <c r="E18419" s="32">
        <v>1218</v>
      </c>
      <c r="F18419">
        <v>13</v>
      </c>
      <c r="G18419" s="32">
        <v>76</v>
      </c>
      <c r="H18419" s="32">
        <v>0</v>
      </c>
    </row>
    <row r="18420" spans="1:8" x14ac:dyDescent="0.55000000000000004">
      <c r="A18420" s="33">
        <v>44299</v>
      </c>
      <c r="B18420" s="1" t="s">
        <v>51</v>
      </c>
      <c r="C18420">
        <v>1674</v>
      </c>
      <c r="D18420">
        <v>82450</v>
      </c>
      <c r="E18420" s="32">
        <v>1598</v>
      </c>
      <c r="F18420">
        <v>39</v>
      </c>
      <c r="G18420" s="32">
        <v>37</v>
      </c>
      <c r="H18420" s="32">
        <v>0</v>
      </c>
    </row>
    <row r="18421" spans="1:8" x14ac:dyDescent="0.55000000000000004">
      <c r="A18421" s="33">
        <v>44299</v>
      </c>
      <c r="B18421" s="1" t="s">
        <v>52</v>
      </c>
      <c r="C18421">
        <v>3551</v>
      </c>
      <c r="D18421">
        <v>58822</v>
      </c>
      <c r="E18421" s="32">
        <v>3452</v>
      </c>
      <c r="F18421">
        <v>74</v>
      </c>
      <c r="G18421" s="32">
        <v>25</v>
      </c>
      <c r="H18421" s="32">
        <v>3</v>
      </c>
    </row>
    <row r="18422" spans="1:8" x14ac:dyDescent="0.55000000000000004">
      <c r="A18422" s="33">
        <v>44299</v>
      </c>
      <c r="B18422" s="1" t="s">
        <v>53</v>
      </c>
      <c r="C18422">
        <v>1353</v>
      </c>
      <c r="D18422">
        <v>98316</v>
      </c>
      <c r="E18422" s="32">
        <v>1292</v>
      </c>
      <c r="F18422">
        <v>22</v>
      </c>
      <c r="G18422" s="32">
        <v>39</v>
      </c>
      <c r="H18422" s="32">
        <v>1</v>
      </c>
    </row>
    <row r="18423" spans="1:8" x14ac:dyDescent="0.55000000000000004">
      <c r="A18423" s="33">
        <v>44299</v>
      </c>
      <c r="B18423" s="1" t="s">
        <v>54</v>
      </c>
      <c r="C18423">
        <v>2025</v>
      </c>
      <c r="D18423">
        <v>26120</v>
      </c>
      <c r="E18423" s="32">
        <v>1938</v>
      </c>
      <c r="F18423">
        <v>22</v>
      </c>
      <c r="G18423" s="32">
        <v>58</v>
      </c>
      <c r="H18423" s="32">
        <v>0</v>
      </c>
    </row>
    <row r="18424" spans="1:8" x14ac:dyDescent="0.55000000000000004">
      <c r="A18424" s="33">
        <v>44299</v>
      </c>
      <c r="B18424" s="1" t="s">
        <v>55</v>
      </c>
      <c r="C18424">
        <v>1926</v>
      </c>
      <c r="D18424">
        <v>76814</v>
      </c>
      <c r="E18424" s="32">
        <v>1848</v>
      </c>
      <c r="F18424">
        <v>28</v>
      </c>
      <c r="G18424" s="32">
        <v>74</v>
      </c>
      <c r="H18424" s="32">
        <v>0</v>
      </c>
    </row>
    <row r="18425" spans="1:8" x14ac:dyDescent="0.55000000000000004">
      <c r="A18425" s="33">
        <v>44299</v>
      </c>
      <c r="B18425" s="1" t="s">
        <v>56</v>
      </c>
      <c r="C18425">
        <v>10866</v>
      </c>
      <c r="D18425">
        <v>174924</v>
      </c>
      <c r="E18425" s="32">
        <v>9590</v>
      </c>
      <c r="F18425">
        <v>130</v>
      </c>
      <c r="G18425" s="32">
        <v>1152</v>
      </c>
      <c r="H18425" s="32">
        <v>7</v>
      </c>
    </row>
    <row r="18426" spans="1:8" x14ac:dyDescent="0.55000000000000004">
      <c r="A18426" s="33">
        <v>44300</v>
      </c>
      <c r="B18426" s="1" t="s">
        <v>7</v>
      </c>
      <c r="C18426">
        <v>21975</v>
      </c>
      <c r="D18426">
        <v>479341</v>
      </c>
      <c r="E18426" s="32">
        <v>20334</v>
      </c>
      <c r="F18426">
        <v>785</v>
      </c>
      <c r="G18426" s="32">
        <v>844</v>
      </c>
      <c r="H18426" s="32">
        <v>20</v>
      </c>
    </row>
    <row r="18427" spans="1:8" x14ac:dyDescent="0.55000000000000004">
      <c r="A18427" s="33">
        <v>44300</v>
      </c>
      <c r="B18427" s="1" t="s">
        <v>11</v>
      </c>
      <c r="C18427">
        <v>1215</v>
      </c>
      <c r="D18427">
        <v>28467</v>
      </c>
      <c r="E18427" s="32">
        <v>1063</v>
      </c>
      <c r="F18427">
        <v>20</v>
      </c>
      <c r="G18427" s="32">
        <v>132</v>
      </c>
      <c r="H18427" s="32">
        <v>0</v>
      </c>
    </row>
    <row r="18428" spans="1:8" x14ac:dyDescent="0.55000000000000004">
      <c r="A18428" s="33">
        <v>44300</v>
      </c>
      <c r="B18428" s="1" t="s">
        <v>12</v>
      </c>
      <c r="C18428">
        <v>765</v>
      </c>
      <c r="D18428">
        <v>50875</v>
      </c>
      <c r="E18428" s="32">
        <v>665</v>
      </c>
      <c r="F18428">
        <v>31</v>
      </c>
      <c r="G18428" s="32">
        <v>69</v>
      </c>
      <c r="H18428" s="32">
        <v>0</v>
      </c>
    </row>
    <row r="18429" spans="1:8" x14ac:dyDescent="0.55000000000000004">
      <c r="A18429" s="33">
        <v>44300</v>
      </c>
      <c r="B18429" s="1" t="s">
        <v>13</v>
      </c>
      <c r="C18429">
        <v>7366</v>
      </c>
      <c r="D18429">
        <v>107359</v>
      </c>
      <c r="E18429" s="32">
        <v>6234</v>
      </c>
      <c r="F18429">
        <v>44</v>
      </c>
      <c r="G18429" s="32">
        <v>1037</v>
      </c>
      <c r="H18429" s="32">
        <v>18</v>
      </c>
    </row>
    <row r="18430" spans="1:8" x14ac:dyDescent="0.55000000000000004">
      <c r="A18430" s="33">
        <v>44300</v>
      </c>
      <c r="B18430" s="1" t="s">
        <v>14</v>
      </c>
      <c r="C18430">
        <v>344</v>
      </c>
      <c r="D18430">
        <v>8739</v>
      </c>
      <c r="E18430" s="32">
        <v>292</v>
      </c>
      <c r="F18430">
        <v>9</v>
      </c>
      <c r="G18430" s="32">
        <v>43</v>
      </c>
      <c r="H18430" s="32">
        <v>0</v>
      </c>
    </row>
    <row r="18431" spans="1:8" x14ac:dyDescent="0.55000000000000004">
      <c r="A18431" s="33">
        <v>44300</v>
      </c>
      <c r="B18431" s="1" t="s">
        <v>15</v>
      </c>
      <c r="C18431">
        <v>1258</v>
      </c>
      <c r="D18431">
        <v>40885</v>
      </c>
      <c r="E18431" s="32">
        <v>983</v>
      </c>
      <c r="F18431">
        <v>22</v>
      </c>
      <c r="G18431" s="32">
        <v>253</v>
      </c>
      <c r="H18431" s="32">
        <v>3</v>
      </c>
    </row>
    <row r="18432" spans="1:8" x14ac:dyDescent="0.55000000000000004">
      <c r="A18432" s="33">
        <v>44300</v>
      </c>
      <c r="B18432" s="1" t="s">
        <v>16</v>
      </c>
      <c r="C18432">
        <v>2860</v>
      </c>
      <c r="D18432">
        <v>166164</v>
      </c>
      <c r="E18432" s="32">
        <v>2461</v>
      </c>
      <c r="F18432">
        <v>118</v>
      </c>
      <c r="G18432" s="32">
        <v>281</v>
      </c>
      <c r="H18432" s="32">
        <v>12</v>
      </c>
    </row>
    <row r="18433" spans="1:8" x14ac:dyDescent="0.55000000000000004">
      <c r="A18433" s="33">
        <v>44300</v>
      </c>
      <c r="B18433" s="1" t="s">
        <v>17</v>
      </c>
      <c r="C18433">
        <v>7211</v>
      </c>
      <c r="D18433">
        <v>28059</v>
      </c>
      <c r="E18433" s="32">
        <v>6751</v>
      </c>
      <c r="F18433">
        <v>129</v>
      </c>
      <c r="G18433" s="32">
        <v>331</v>
      </c>
      <c r="H18433" s="32">
        <v>7</v>
      </c>
    </row>
    <row r="18434" spans="1:8" x14ac:dyDescent="0.55000000000000004">
      <c r="A18434" s="33">
        <v>44300</v>
      </c>
      <c r="B18434" s="1" t="s">
        <v>18</v>
      </c>
      <c r="C18434">
        <v>4985</v>
      </c>
      <c r="D18434">
        <v>182852</v>
      </c>
      <c r="E18434" s="32">
        <v>4717</v>
      </c>
      <c r="F18434">
        <v>70</v>
      </c>
      <c r="G18434" s="32">
        <v>198</v>
      </c>
      <c r="H18434" s="32">
        <v>3</v>
      </c>
    </row>
    <row r="18435" spans="1:8" x14ac:dyDescent="0.55000000000000004">
      <c r="A18435" s="33">
        <v>44300</v>
      </c>
      <c r="B18435" s="1" t="s">
        <v>19</v>
      </c>
      <c r="C18435">
        <v>5365</v>
      </c>
      <c r="D18435">
        <v>122756</v>
      </c>
      <c r="E18435" s="32">
        <v>5010</v>
      </c>
      <c r="F18435">
        <v>101</v>
      </c>
      <c r="G18435" s="32">
        <v>254</v>
      </c>
      <c r="H18435" s="32">
        <v>6</v>
      </c>
    </row>
    <row r="18436" spans="1:8" x14ac:dyDescent="0.55000000000000004">
      <c r="A18436" s="33">
        <v>44300</v>
      </c>
      <c r="B18436" s="1" t="s">
        <v>20</v>
      </c>
      <c r="C18436">
        <v>34728</v>
      </c>
      <c r="D18436">
        <v>693988</v>
      </c>
      <c r="E18436" s="32">
        <v>32470</v>
      </c>
      <c r="F18436">
        <v>720</v>
      </c>
      <c r="G18436" s="32">
        <v>1538</v>
      </c>
      <c r="H18436" s="32">
        <v>31</v>
      </c>
    </row>
    <row r="18437" spans="1:8" x14ac:dyDescent="0.55000000000000004">
      <c r="A18437" s="33">
        <v>44300</v>
      </c>
      <c r="B18437" s="1" t="s">
        <v>21</v>
      </c>
      <c r="C18437">
        <v>31008</v>
      </c>
      <c r="D18437">
        <v>507435</v>
      </c>
      <c r="E18437" s="32">
        <v>29517</v>
      </c>
      <c r="F18437">
        <v>596</v>
      </c>
      <c r="G18437" s="32">
        <v>895</v>
      </c>
      <c r="H18437" s="32">
        <v>15</v>
      </c>
    </row>
    <row r="18438" spans="1:8" x14ac:dyDescent="0.55000000000000004">
      <c r="A18438" s="33">
        <v>44300</v>
      </c>
      <c r="B18438" s="1" t="s">
        <v>22</v>
      </c>
      <c r="C18438">
        <v>127385</v>
      </c>
      <c r="D18438">
        <v>1870387</v>
      </c>
      <c r="E18438" s="32">
        <v>121418</v>
      </c>
      <c r="F18438">
        <v>1819</v>
      </c>
      <c r="G18438" s="32">
        <v>4148</v>
      </c>
      <c r="H18438" s="32">
        <v>41</v>
      </c>
    </row>
    <row r="18439" spans="1:8" x14ac:dyDescent="0.55000000000000004">
      <c r="A18439" s="33">
        <v>44300</v>
      </c>
      <c r="B18439" s="1" t="s">
        <v>23</v>
      </c>
      <c r="C18439">
        <v>49961</v>
      </c>
      <c r="D18439">
        <v>743206</v>
      </c>
      <c r="E18439" s="32">
        <v>47965</v>
      </c>
      <c r="F18439">
        <v>800</v>
      </c>
      <c r="G18439" s="32">
        <v>1196</v>
      </c>
      <c r="H18439" s="32">
        <v>27</v>
      </c>
    </row>
    <row r="18440" spans="1:8" x14ac:dyDescent="0.55000000000000004">
      <c r="A18440" s="33">
        <v>44300</v>
      </c>
      <c r="B18440" s="1" t="s">
        <v>24</v>
      </c>
      <c r="C18440">
        <v>1806</v>
      </c>
      <c r="D18440">
        <v>92954</v>
      </c>
      <c r="E18440" s="32">
        <v>1504</v>
      </c>
      <c r="F18440">
        <v>18</v>
      </c>
      <c r="G18440" s="32">
        <v>284</v>
      </c>
      <c r="H18440" s="32">
        <v>2</v>
      </c>
    </row>
    <row r="18441" spans="1:8" x14ac:dyDescent="0.55000000000000004">
      <c r="A18441" s="33">
        <v>44300</v>
      </c>
      <c r="B18441" s="1" t="s">
        <v>25</v>
      </c>
      <c r="C18441">
        <v>1066</v>
      </c>
      <c r="D18441">
        <v>45338</v>
      </c>
      <c r="E18441" s="32">
        <v>927</v>
      </c>
      <c r="F18441">
        <v>29</v>
      </c>
      <c r="G18441" s="32">
        <v>110</v>
      </c>
      <c r="H18441" s="32">
        <v>3</v>
      </c>
    </row>
    <row r="18442" spans="1:8" x14ac:dyDescent="0.55000000000000004">
      <c r="A18442" s="33">
        <v>44300</v>
      </c>
      <c r="B18442" s="1" t="s">
        <v>26</v>
      </c>
      <c r="C18442">
        <v>2094</v>
      </c>
      <c r="D18442">
        <v>64639</v>
      </c>
      <c r="E18442" s="32">
        <v>1883</v>
      </c>
      <c r="F18442">
        <v>66</v>
      </c>
      <c r="G18442" s="32">
        <v>143</v>
      </c>
      <c r="H18442" s="32">
        <v>6</v>
      </c>
    </row>
    <row r="18443" spans="1:8" x14ac:dyDescent="0.55000000000000004">
      <c r="A18443" s="33">
        <v>44300</v>
      </c>
      <c r="B18443" s="1" t="s">
        <v>27</v>
      </c>
      <c r="C18443">
        <v>675</v>
      </c>
      <c r="D18443">
        <v>40432</v>
      </c>
      <c r="E18443" s="32">
        <v>575</v>
      </c>
      <c r="F18443">
        <v>28</v>
      </c>
      <c r="G18443" s="32">
        <v>72</v>
      </c>
      <c r="H18443" s="32">
        <v>1</v>
      </c>
    </row>
    <row r="18444" spans="1:8" x14ac:dyDescent="0.55000000000000004">
      <c r="A18444" s="33">
        <v>44300</v>
      </c>
      <c r="B18444" s="1" t="s">
        <v>28</v>
      </c>
      <c r="C18444">
        <v>1036</v>
      </c>
      <c r="D18444">
        <v>33554</v>
      </c>
      <c r="E18444" s="32">
        <v>972</v>
      </c>
      <c r="F18444">
        <v>19</v>
      </c>
      <c r="G18444" s="32">
        <v>45</v>
      </c>
      <c r="H18444" s="32">
        <v>1</v>
      </c>
    </row>
    <row r="18445" spans="1:8" x14ac:dyDescent="0.55000000000000004">
      <c r="A18445" s="33">
        <v>44300</v>
      </c>
      <c r="B18445" s="1" t="s">
        <v>29</v>
      </c>
      <c r="C18445">
        <v>3312</v>
      </c>
      <c r="D18445">
        <v>130614</v>
      </c>
      <c r="E18445" s="32">
        <v>2943</v>
      </c>
      <c r="F18445">
        <v>47</v>
      </c>
      <c r="G18445" s="32">
        <v>341</v>
      </c>
      <c r="H18445" s="32">
        <v>1</v>
      </c>
    </row>
    <row r="18446" spans="1:8" x14ac:dyDescent="0.55000000000000004">
      <c r="A18446" s="33">
        <v>44300</v>
      </c>
      <c r="B18446" s="1" t="s">
        <v>30</v>
      </c>
      <c r="C18446">
        <v>5205</v>
      </c>
      <c r="D18446">
        <v>171098</v>
      </c>
      <c r="E18446" s="32">
        <v>4897</v>
      </c>
      <c r="F18446">
        <v>129</v>
      </c>
      <c r="G18446" s="32">
        <v>179</v>
      </c>
      <c r="H18446" s="32">
        <v>3</v>
      </c>
    </row>
    <row r="18447" spans="1:8" x14ac:dyDescent="0.55000000000000004">
      <c r="A18447" s="33">
        <v>44300</v>
      </c>
      <c r="B18447" s="1" t="s">
        <v>31</v>
      </c>
      <c r="C18447">
        <v>6027</v>
      </c>
      <c r="D18447">
        <v>266825</v>
      </c>
      <c r="E18447" s="32">
        <v>5672</v>
      </c>
      <c r="F18447">
        <v>121</v>
      </c>
      <c r="G18447" s="32">
        <v>234</v>
      </c>
      <c r="H18447" s="32">
        <v>4</v>
      </c>
    </row>
    <row r="18448" spans="1:8" x14ac:dyDescent="0.55000000000000004">
      <c r="A18448" s="33">
        <v>44300</v>
      </c>
      <c r="B18448" s="1" t="s">
        <v>32</v>
      </c>
      <c r="C18448">
        <v>29100</v>
      </c>
      <c r="D18448">
        <v>500368</v>
      </c>
      <c r="E18448" s="32">
        <v>26957</v>
      </c>
      <c r="F18448">
        <v>605</v>
      </c>
      <c r="G18448" s="32">
        <v>1538</v>
      </c>
      <c r="H18448" s="32">
        <v>7</v>
      </c>
    </row>
    <row r="18449" spans="1:8" x14ac:dyDescent="0.55000000000000004">
      <c r="A18449" s="33">
        <v>44300</v>
      </c>
      <c r="B18449" s="1" t="s">
        <v>33</v>
      </c>
      <c r="C18449">
        <v>3063</v>
      </c>
      <c r="D18449">
        <v>82920</v>
      </c>
      <c r="E18449" s="32">
        <v>2831</v>
      </c>
      <c r="F18449">
        <v>74</v>
      </c>
      <c r="G18449" s="32">
        <v>246</v>
      </c>
      <c r="H18449" s="32">
        <v>7</v>
      </c>
    </row>
    <row r="18450" spans="1:8" x14ac:dyDescent="0.55000000000000004">
      <c r="A18450" s="33">
        <v>44300</v>
      </c>
      <c r="B18450" s="1" t="s">
        <v>34</v>
      </c>
      <c r="C18450">
        <v>3054</v>
      </c>
      <c r="D18450">
        <v>94858</v>
      </c>
      <c r="E18450" s="32">
        <v>2765</v>
      </c>
      <c r="F18450">
        <v>59</v>
      </c>
      <c r="G18450" s="32">
        <v>230</v>
      </c>
      <c r="H18450" s="32">
        <v>4</v>
      </c>
    </row>
    <row r="18451" spans="1:8" x14ac:dyDescent="0.55000000000000004">
      <c r="A18451" s="33">
        <v>44300</v>
      </c>
      <c r="B18451" s="1" t="s">
        <v>35</v>
      </c>
      <c r="C18451">
        <v>10384</v>
      </c>
      <c r="D18451">
        <v>189997</v>
      </c>
      <c r="E18451" s="32">
        <v>9590</v>
      </c>
      <c r="F18451">
        <v>176</v>
      </c>
      <c r="G18451" s="32">
        <v>639</v>
      </c>
      <c r="H18451" s="32">
        <v>7</v>
      </c>
    </row>
    <row r="18452" spans="1:8" x14ac:dyDescent="0.55000000000000004">
      <c r="A18452" s="33">
        <v>44300</v>
      </c>
      <c r="B18452" s="1" t="s">
        <v>36</v>
      </c>
      <c r="C18452">
        <v>63174</v>
      </c>
      <c r="D18452">
        <v>1182255</v>
      </c>
      <c r="E18452" s="32">
        <v>51312</v>
      </c>
      <c r="F18452">
        <v>1234</v>
      </c>
      <c r="G18452" s="32">
        <v>10073</v>
      </c>
      <c r="H18452" s="32">
        <v>239</v>
      </c>
    </row>
    <row r="18453" spans="1:8" x14ac:dyDescent="0.55000000000000004">
      <c r="A18453" s="33">
        <v>44300</v>
      </c>
      <c r="B18453" s="1" t="s">
        <v>37</v>
      </c>
      <c r="C18453">
        <v>23286</v>
      </c>
      <c r="D18453">
        <v>328162</v>
      </c>
      <c r="E18453" s="32">
        <v>19905</v>
      </c>
      <c r="F18453">
        <v>608</v>
      </c>
      <c r="G18453" s="32">
        <v>2773</v>
      </c>
      <c r="H18453" s="32">
        <v>77</v>
      </c>
    </row>
    <row r="18454" spans="1:8" x14ac:dyDescent="0.55000000000000004">
      <c r="A18454" s="33">
        <v>44300</v>
      </c>
      <c r="B18454" s="1" t="s">
        <v>38</v>
      </c>
      <c r="C18454">
        <v>4729</v>
      </c>
      <c r="D18454">
        <v>108005</v>
      </c>
      <c r="E18454" s="32">
        <v>3943</v>
      </c>
      <c r="F18454">
        <v>58</v>
      </c>
      <c r="G18454" s="32">
        <v>728</v>
      </c>
      <c r="H18454" s="32">
        <v>11</v>
      </c>
    </row>
    <row r="18455" spans="1:8" x14ac:dyDescent="0.55000000000000004">
      <c r="A18455" s="33">
        <v>44300</v>
      </c>
      <c r="B18455" s="1" t="s">
        <v>39</v>
      </c>
      <c r="C18455">
        <v>1633</v>
      </c>
      <c r="D18455">
        <v>29191</v>
      </c>
      <c r="E18455" s="32">
        <v>1329</v>
      </c>
      <c r="F18455">
        <v>19</v>
      </c>
      <c r="G18455" s="32">
        <v>259</v>
      </c>
      <c r="H18455" s="32">
        <v>35</v>
      </c>
    </row>
    <row r="18456" spans="1:8" x14ac:dyDescent="0.55000000000000004">
      <c r="A18456" s="33">
        <v>44300</v>
      </c>
      <c r="B18456" s="1" t="s">
        <v>40</v>
      </c>
      <c r="C18456">
        <v>313</v>
      </c>
      <c r="D18456">
        <v>54323</v>
      </c>
      <c r="E18456" s="32">
        <v>223</v>
      </c>
      <c r="F18456">
        <v>2</v>
      </c>
      <c r="G18456" s="32">
        <v>78</v>
      </c>
      <c r="H18456" s="32">
        <v>0</v>
      </c>
    </row>
    <row r="18457" spans="1:8" x14ac:dyDescent="0.55000000000000004">
      <c r="A18457" s="33">
        <v>44300</v>
      </c>
      <c r="B18457" s="1" t="s">
        <v>41</v>
      </c>
      <c r="C18457">
        <v>294</v>
      </c>
      <c r="D18457">
        <v>18477</v>
      </c>
      <c r="E18457" s="32">
        <v>287</v>
      </c>
      <c r="F18457">
        <v>0</v>
      </c>
      <c r="G18457" s="32">
        <v>7</v>
      </c>
      <c r="H18457" s="32">
        <v>0</v>
      </c>
    </row>
    <row r="18458" spans="1:8" x14ac:dyDescent="0.55000000000000004">
      <c r="A18458" s="33">
        <v>44300</v>
      </c>
      <c r="B18458" s="1" t="s">
        <v>42</v>
      </c>
      <c r="C18458">
        <v>3023</v>
      </c>
      <c r="D18458">
        <v>84188</v>
      </c>
      <c r="E18458" s="32">
        <v>2603</v>
      </c>
      <c r="F18458">
        <v>35</v>
      </c>
      <c r="G18458" s="32">
        <v>166</v>
      </c>
      <c r="H18458" s="32">
        <v>3</v>
      </c>
    </row>
    <row r="18459" spans="1:8" x14ac:dyDescent="0.55000000000000004">
      <c r="A18459" s="33">
        <v>44300</v>
      </c>
      <c r="B18459" s="1" t="s">
        <v>43</v>
      </c>
      <c r="C18459">
        <v>5302</v>
      </c>
      <c r="D18459">
        <v>191990</v>
      </c>
      <c r="E18459" s="32">
        <v>5099</v>
      </c>
      <c r="F18459">
        <v>107</v>
      </c>
      <c r="G18459" s="32">
        <v>91</v>
      </c>
      <c r="H18459" s="32">
        <v>0</v>
      </c>
    </row>
    <row r="18460" spans="1:8" x14ac:dyDescent="0.55000000000000004">
      <c r="A18460" s="33">
        <v>44300</v>
      </c>
      <c r="B18460" s="1" t="s">
        <v>44</v>
      </c>
      <c r="C18460">
        <v>1473</v>
      </c>
      <c r="D18460">
        <v>74020</v>
      </c>
      <c r="E18460" s="32">
        <v>1384</v>
      </c>
      <c r="F18460">
        <v>43</v>
      </c>
      <c r="G18460" s="32">
        <v>46</v>
      </c>
      <c r="H18460" s="32">
        <v>0</v>
      </c>
    </row>
    <row r="18461" spans="1:8" x14ac:dyDescent="0.55000000000000004">
      <c r="A18461" s="33">
        <v>44300</v>
      </c>
      <c r="B18461" s="1" t="s">
        <v>45</v>
      </c>
      <c r="C18461">
        <v>761</v>
      </c>
      <c r="D18461">
        <v>36076</v>
      </c>
      <c r="E18461" s="32">
        <v>544</v>
      </c>
      <c r="F18461">
        <v>24</v>
      </c>
      <c r="G18461" s="32">
        <v>193</v>
      </c>
      <c r="H18461" s="32">
        <v>3</v>
      </c>
    </row>
    <row r="18462" spans="1:8" x14ac:dyDescent="0.55000000000000004">
      <c r="A18462" s="33">
        <v>44300</v>
      </c>
      <c r="B18462" s="1" t="s">
        <v>46</v>
      </c>
      <c r="C18462">
        <v>1012</v>
      </c>
      <c r="D18462">
        <v>55955</v>
      </c>
      <c r="E18462" s="32">
        <v>871</v>
      </c>
      <c r="F18462">
        <v>19</v>
      </c>
      <c r="G18462" s="32">
        <v>125</v>
      </c>
      <c r="H18462" s="32">
        <v>2</v>
      </c>
    </row>
    <row r="18463" spans="1:8" x14ac:dyDescent="0.55000000000000004">
      <c r="A18463" s="33">
        <v>44300</v>
      </c>
      <c r="B18463" s="1" t="s">
        <v>47</v>
      </c>
      <c r="C18463">
        <v>1776</v>
      </c>
      <c r="D18463">
        <v>46381</v>
      </c>
      <c r="E18463" s="32">
        <v>1463</v>
      </c>
      <c r="F18463">
        <v>25</v>
      </c>
      <c r="G18463" s="32">
        <v>288</v>
      </c>
      <c r="H18463" s="32">
        <v>9</v>
      </c>
    </row>
    <row r="18464" spans="1:8" x14ac:dyDescent="0.55000000000000004">
      <c r="A18464" s="33">
        <v>44300</v>
      </c>
      <c r="B18464" s="1" t="s">
        <v>48</v>
      </c>
      <c r="C18464">
        <v>947</v>
      </c>
      <c r="D18464">
        <v>7546</v>
      </c>
      <c r="E18464" s="32">
        <v>913</v>
      </c>
      <c r="F18464">
        <v>19</v>
      </c>
      <c r="G18464" s="32">
        <v>15</v>
      </c>
      <c r="H18464" s="32">
        <v>1</v>
      </c>
    </row>
    <row r="18465" spans="1:8" x14ac:dyDescent="0.55000000000000004">
      <c r="A18465" s="33">
        <v>44300</v>
      </c>
      <c r="B18465" s="1" t="s">
        <v>49</v>
      </c>
      <c r="C18465">
        <v>19592</v>
      </c>
      <c r="D18465">
        <v>539701</v>
      </c>
      <c r="E18465" s="32">
        <v>18725</v>
      </c>
      <c r="F18465">
        <v>341</v>
      </c>
      <c r="G18465" s="32">
        <v>526</v>
      </c>
      <c r="H18465" s="32">
        <v>7</v>
      </c>
    </row>
    <row r="18466" spans="1:8" x14ac:dyDescent="0.55000000000000004">
      <c r="A18466" s="33">
        <v>44300</v>
      </c>
      <c r="B18466" s="1" t="s">
        <v>50</v>
      </c>
      <c r="C18466">
        <v>1297</v>
      </c>
      <c r="D18466">
        <v>34192</v>
      </c>
      <c r="E18466" s="32">
        <v>1226</v>
      </c>
      <c r="F18466">
        <v>13</v>
      </c>
      <c r="G18466" s="32">
        <v>76</v>
      </c>
      <c r="H18466" s="32">
        <v>0</v>
      </c>
    </row>
    <row r="18467" spans="1:8" x14ac:dyDescent="0.55000000000000004">
      <c r="A18467" s="33">
        <v>44300</v>
      </c>
      <c r="B18467" s="1" t="s">
        <v>51</v>
      </c>
      <c r="C18467">
        <v>1683</v>
      </c>
      <c r="D18467">
        <v>83022</v>
      </c>
      <c r="E18467" s="32">
        <v>1598</v>
      </c>
      <c r="F18467">
        <v>39</v>
      </c>
      <c r="G18467" s="32">
        <v>46</v>
      </c>
      <c r="H18467" s="32">
        <v>0</v>
      </c>
    </row>
    <row r="18468" spans="1:8" x14ac:dyDescent="0.55000000000000004">
      <c r="A18468" s="33">
        <v>44300</v>
      </c>
      <c r="B18468" s="1" t="s">
        <v>52</v>
      </c>
      <c r="C18468">
        <v>3561</v>
      </c>
      <c r="D18468">
        <v>59003</v>
      </c>
      <c r="E18468" s="32">
        <v>3445</v>
      </c>
      <c r="F18468">
        <v>74</v>
      </c>
      <c r="G18468" s="32">
        <v>42</v>
      </c>
      <c r="H18468" s="32">
        <v>3</v>
      </c>
    </row>
    <row r="18469" spans="1:8" x14ac:dyDescent="0.55000000000000004">
      <c r="A18469" s="33">
        <v>44300</v>
      </c>
      <c r="B18469" s="1" t="s">
        <v>53</v>
      </c>
      <c r="C18469">
        <v>1358</v>
      </c>
      <c r="D18469">
        <v>99101</v>
      </c>
      <c r="E18469" s="32">
        <v>1300</v>
      </c>
      <c r="F18469">
        <v>22</v>
      </c>
      <c r="G18469" s="32">
        <v>36</v>
      </c>
      <c r="H18469" s="32">
        <v>1</v>
      </c>
    </row>
    <row r="18470" spans="1:8" x14ac:dyDescent="0.55000000000000004">
      <c r="A18470" s="33">
        <v>44300</v>
      </c>
      <c r="B18470" s="1" t="s">
        <v>54</v>
      </c>
      <c r="C18470">
        <v>2025</v>
      </c>
      <c r="D18470">
        <v>26708</v>
      </c>
      <c r="E18470" s="32">
        <v>1938</v>
      </c>
      <c r="F18470">
        <v>22</v>
      </c>
      <c r="G18470" s="32">
        <v>62</v>
      </c>
      <c r="H18470" s="32">
        <v>0</v>
      </c>
    </row>
    <row r="18471" spans="1:8" x14ac:dyDescent="0.55000000000000004">
      <c r="A18471" s="33">
        <v>44300</v>
      </c>
      <c r="B18471" s="1" t="s">
        <v>55</v>
      </c>
      <c r="C18471">
        <v>1930</v>
      </c>
      <c r="D18471">
        <v>77039</v>
      </c>
      <c r="E18471" s="32">
        <v>1857</v>
      </c>
      <c r="F18471">
        <v>28</v>
      </c>
      <c r="G18471" s="32">
        <v>69</v>
      </c>
      <c r="H18471" s="32">
        <v>0</v>
      </c>
    </row>
    <row r="18472" spans="1:8" x14ac:dyDescent="0.55000000000000004">
      <c r="A18472" s="33">
        <v>44300</v>
      </c>
      <c r="B18472" s="1" t="s">
        <v>56</v>
      </c>
      <c r="C18472">
        <v>11003</v>
      </c>
      <c r="D18472">
        <v>175496</v>
      </c>
      <c r="E18472" s="32">
        <v>9660</v>
      </c>
      <c r="F18472">
        <v>130</v>
      </c>
      <c r="G18472" s="32">
        <v>1219</v>
      </c>
      <c r="H18472" s="32">
        <v>11</v>
      </c>
    </row>
    <row r="18473" spans="1:8" x14ac:dyDescent="0.55000000000000004">
      <c r="A18473" s="33">
        <v>44301</v>
      </c>
      <c r="B18473" s="1" t="s">
        <v>7</v>
      </c>
      <c r="C18473">
        <v>22076</v>
      </c>
      <c r="D18473">
        <v>482910</v>
      </c>
      <c r="E18473" s="32">
        <v>20409</v>
      </c>
      <c r="F18473">
        <v>790</v>
      </c>
      <c r="G18473" s="32">
        <v>845</v>
      </c>
      <c r="H18473" s="32">
        <v>22</v>
      </c>
    </row>
    <row r="18474" spans="1:8" x14ac:dyDescent="0.55000000000000004">
      <c r="A18474" s="33">
        <v>44301</v>
      </c>
      <c r="B18474" s="1" t="s">
        <v>11</v>
      </c>
      <c r="C18474">
        <v>1260</v>
      </c>
      <c r="D18474">
        <v>28908</v>
      </c>
      <c r="E18474" s="32">
        <v>1076</v>
      </c>
      <c r="F18474">
        <v>20</v>
      </c>
      <c r="G18474" s="32">
        <v>164</v>
      </c>
      <c r="H18474" s="32">
        <v>0</v>
      </c>
    </row>
    <row r="18475" spans="1:8" x14ac:dyDescent="0.55000000000000004">
      <c r="A18475" s="33">
        <v>44301</v>
      </c>
      <c r="B18475" s="1" t="s">
        <v>12</v>
      </c>
      <c r="C18475">
        <v>771</v>
      </c>
      <c r="D18475">
        <v>51363</v>
      </c>
      <c r="E18475" s="32">
        <v>674</v>
      </c>
      <c r="F18475">
        <v>31</v>
      </c>
      <c r="G18475" s="32">
        <v>66</v>
      </c>
      <c r="H18475" s="32">
        <v>0</v>
      </c>
    </row>
    <row r="18476" spans="1:8" x14ac:dyDescent="0.55000000000000004">
      <c r="A18476" s="33">
        <v>44301</v>
      </c>
      <c r="B18476" s="1" t="s">
        <v>13</v>
      </c>
      <c r="C18476">
        <v>7419</v>
      </c>
      <c r="D18476">
        <v>108044</v>
      </c>
      <c r="E18476" s="32">
        <v>6314</v>
      </c>
      <c r="F18476">
        <v>44</v>
      </c>
      <c r="G18476" s="32">
        <v>1037</v>
      </c>
      <c r="H18476" s="32">
        <v>19</v>
      </c>
    </row>
    <row r="18477" spans="1:8" x14ac:dyDescent="0.55000000000000004">
      <c r="A18477" s="33">
        <v>44301</v>
      </c>
      <c r="B18477" s="1" t="s">
        <v>14</v>
      </c>
      <c r="C18477">
        <v>349</v>
      </c>
      <c r="D18477">
        <v>8791</v>
      </c>
      <c r="E18477" s="32">
        <v>294</v>
      </c>
      <c r="F18477">
        <v>9</v>
      </c>
      <c r="G18477" s="32">
        <v>46</v>
      </c>
      <c r="H18477" s="32">
        <v>0</v>
      </c>
    </row>
    <row r="18478" spans="1:8" x14ac:dyDescent="0.55000000000000004">
      <c r="A18478" s="33">
        <v>44301</v>
      </c>
      <c r="B18478" s="1" t="s">
        <v>15</v>
      </c>
      <c r="C18478">
        <v>1288</v>
      </c>
      <c r="D18478">
        <v>41178</v>
      </c>
      <c r="E18478" s="32">
        <v>1014</v>
      </c>
      <c r="F18478">
        <v>22</v>
      </c>
      <c r="G18478" s="32">
        <v>252</v>
      </c>
      <c r="H18478" s="32">
        <v>3</v>
      </c>
    </row>
    <row r="18479" spans="1:8" x14ac:dyDescent="0.55000000000000004">
      <c r="A18479" s="33">
        <v>44301</v>
      </c>
      <c r="B18479" s="1" t="s">
        <v>16</v>
      </c>
      <c r="C18479">
        <v>2880</v>
      </c>
      <c r="D18479">
        <v>167430</v>
      </c>
      <c r="E18479" s="32">
        <v>2477</v>
      </c>
      <c r="F18479">
        <v>118</v>
      </c>
      <c r="G18479" s="32">
        <v>285</v>
      </c>
      <c r="H18479" s="32">
        <v>12</v>
      </c>
    </row>
    <row r="18480" spans="1:8" x14ac:dyDescent="0.55000000000000004">
      <c r="A18480" s="33">
        <v>44301</v>
      </c>
      <c r="B18480" s="1" t="s">
        <v>17</v>
      </c>
      <c r="C18480">
        <v>7270</v>
      </c>
      <c r="D18480">
        <v>28232</v>
      </c>
      <c r="E18480" s="32">
        <v>6780</v>
      </c>
      <c r="F18480">
        <v>129</v>
      </c>
      <c r="G18480" s="32">
        <v>361</v>
      </c>
      <c r="H18480" s="32">
        <v>8</v>
      </c>
    </row>
    <row r="18481" spans="1:8" x14ac:dyDescent="0.55000000000000004">
      <c r="A18481" s="33">
        <v>44301</v>
      </c>
      <c r="B18481" s="1" t="s">
        <v>18</v>
      </c>
      <c r="C18481">
        <v>5007</v>
      </c>
      <c r="D18481">
        <v>187259</v>
      </c>
      <c r="E18481" s="32">
        <v>4724</v>
      </c>
      <c r="F18481">
        <v>70</v>
      </c>
      <c r="G18481" s="32">
        <v>213</v>
      </c>
      <c r="H18481" s="32">
        <v>3</v>
      </c>
    </row>
    <row r="18482" spans="1:8" x14ac:dyDescent="0.55000000000000004">
      <c r="A18482" s="33">
        <v>44301</v>
      </c>
      <c r="B18482" s="1" t="s">
        <v>19</v>
      </c>
      <c r="C18482">
        <v>5396</v>
      </c>
      <c r="D18482">
        <v>125607</v>
      </c>
      <c r="E18482" s="32">
        <v>5018</v>
      </c>
      <c r="F18482">
        <v>102</v>
      </c>
      <c r="G18482" s="32">
        <v>276</v>
      </c>
      <c r="H18482" s="32">
        <v>6</v>
      </c>
    </row>
    <row r="18483" spans="1:8" x14ac:dyDescent="0.55000000000000004">
      <c r="A18483" s="33">
        <v>44301</v>
      </c>
      <c r="B18483" s="1" t="s">
        <v>20</v>
      </c>
      <c r="C18483">
        <v>34916</v>
      </c>
      <c r="D18483">
        <v>697963</v>
      </c>
      <c r="E18483" s="32">
        <v>32609</v>
      </c>
      <c r="F18483">
        <v>721</v>
      </c>
      <c r="G18483" s="32">
        <v>1586</v>
      </c>
      <c r="H18483" s="32">
        <v>32</v>
      </c>
    </row>
    <row r="18484" spans="1:8" x14ac:dyDescent="0.55000000000000004">
      <c r="A18484" s="33">
        <v>44301</v>
      </c>
      <c r="B18484" s="1" t="s">
        <v>21</v>
      </c>
      <c r="C18484">
        <v>31152</v>
      </c>
      <c r="D18484">
        <v>511900</v>
      </c>
      <c r="E18484" s="32">
        <v>29606</v>
      </c>
      <c r="F18484">
        <v>598</v>
      </c>
      <c r="G18484" s="32">
        <v>948</v>
      </c>
      <c r="H18484" s="32">
        <v>15</v>
      </c>
    </row>
    <row r="18485" spans="1:8" x14ac:dyDescent="0.55000000000000004">
      <c r="A18485" s="33">
        <v>44301</v>
      </c>
      <c r="B18485" s="1" t="s">
        <v>22</v>
      </c>
      <c r="C18485">
        <v>128114</v>
      </c>
      <c r="D18485">
        <v>1881027</v>
      </c>
      <c r="E18485" s="32">
        <v>121876</v>
      </c>
      <c r="F18485">
        <v>1828</v>
      </c>
      <c r="G18485" s="32">
        <v>4410</v>
      </c>
      <c r="H18485" s="32">
        <v>37</v>
      </c>
    </row>
    <row r="18486" spans="1:8" x14ac:dyDescent="0.55000000000000004">
      <c r="A18486" s="33">
        <v>44301</v>
      </c>
      <c r="B18486" s="1" t="s">
        <v>23</v>
      </c>
      <c r="C18486">
        <v>50203</v>
      </c>
      <c r="D18486">
        <v>747430</v>
      </c>
      <c r="E18486" s="32">
        <v>48114</v>
      </c>
      <c r="F18486">
        <v>800</v>
      </c>
      <c r="G18486" s="32">
        <v>1289</v>
      </c>
      <c r="H18486" s="32">
        <v>26</v>
      </c>
    </row>
    <row r="18487" spans="1:8" x14ac:dyDescent="0.55000000000000004">
      <c r="A18487" s="33">
        <v>44301</v>
      </c>
      <c r="B18487" s="1" t="s">
        <v>24</v>
      </c>
      <c r="C18487">
        <v>1842</v>
      </c>
      <c r="D18487">
        <v>93873</v>
      </c>
      <c r="E18487" s="32">
        <v>1541</v>
      </c>
      <c r="F18487">
        <v>18</v>
      </c>
      <c r="G18487" s="32">
        <v>283</v>
      </c>
      <c r="H18487" s="32">
        <v>1</v>
      </c>
    </row>
    <row r="18488" spans="1:8" x14ac:dyDescent="0.55000000000000004">
      <c r="A18488" s="33">
        <v>44301</v>
      </c>
      <c r="B18488" s="1" t="s">
        <v>25</v>
      </c>
      <c r="C18488">
        <v>1080</v>
      </c>
      <c r="D18488">
        <v>45610</v>
      </c>
      <c r="E18488" s="32">
        <v>938</v>
      </c>
      <c r="F18488">
        <v>29</v>
      </c>
      <c r="G18488" s="32">
        <v>113</v>
      </c>
      <c r="H18488" s="32">
        <v>3</v>
      </c>
    </row>
    <row r="18489" spans="1:8" x14ac:dyDescent="0.55000000000000004">
      <c r="A18489" s="33">
        <v>44301</v>
      </c>
      <c r="B18489" s="1" t="s">
        <v>26</v>
      </c>
      <c r="C18489">
        <v>2113</v>
      </c>
      <c r="D18489">
        <v>65020</v>
      </c>
      <c r="E18489" s="32">
        <v>1889</v>
      </c>
      <c r="F18489">
        <v>66</v>
      </c>
      <c r="G18489" s="32">
        <v>156</v>
      </c>
      <c r="H18489" s="32">
        <v>9</v>
      </c>
    </row>
    <row r="18490" spans="1:8" x14ac:dyDescent="0.55000000000000004">
      <c r="A18490" s="33">
        <v>44301</v>
      </c>
      <c r="B18490" s="1" t="s">
        <v>27</v>
      </c>
      <c r="C18490">
        <v>684</v>
      </c>
      <c r="D18490">
        <v>40715</v>
      </c>
      <c r="E18490" s="32">
        <v>583</v>
      </c>
      <c r="F18490">
        <v>29</v>
      </c>
      <c r="G18490" s="32">
        <v>72</v>
      </c>
      <c r="H18490" s="32">
        <v>2</v>
      </c>
    </row>
    <row r="18491" spans="1:8" x14ac:dyDescent="0.55000000000000004">
      <c r="A18491" s="33">
        <v>44301</v>
      </c>
      <c r="B18491" s="1" t="s">
        <v>28</v>
      </c>
      <c r="C18491">
        <v>1050</v>
      </c>
      <c r="D18491">
        <v>33554</v>
      </c>
      <c r="E18491" s="32">
        <v>976</v>
      </c>
      <c r="F18491">
        <v>19</v>
      </c>
      <c r="G18491" s="32">
        <v>55</v>
      </c>
      <c r="H18491" s="32">
        <v>1</v>
      </c>
    </row>
    <row r="18492" spans="1:8" x14ac:dyDescent="0.55000000000000004">
      <c r="A18492" s="33">
        <v>44301</v>
      </c>
      <c r="B18492" s="1" t="s">
        <v>29</v>
      </c>
      <c r="C18492">
        <v>3351</v>
      </c>
      <c r="D18492">
        <v>131957</v>
      </c>
      <c r="E18492" s="32">
        <v>2970</v>
      </c>
      <c r="F18492">
        <v>49</v>
      </c>
      <c r="G18492" s="32">
        <v>349</v>
      </c>
      <c r="H18492" s="32">
        <v>1</v>
      </c>
    </row>
    <row r="18493" spans="1:8" x14ac:dyDescent="0.55000000000000004">
      <c r="A18493" s="33">
        <v>44301</v>
      </c>
      <c r="B18493" s="1" t="s">
        <v>30</v>
      </c>
      <c r="C18493">
        <v>5239</v>
      </c>
      <c r="D18493">
        <v>171949</v>
      </c>
      <c r="E18493" s="32">
        <v>4913</v>
      </c>
      <c r="F18493">
        <v>129</v>
      </c>
      <c r="G18493" s="32">
        <v>197</v>
      </c>
      <c r="H18493" s="32">
        <v>3</v>
      </c>
    </row>
    <row r="18494" spans="1:8" x14ac:dyDescent="0.55000000000000004">
      <c r="A18494" s="33">
        <v>44301</v>
      </c>
      <c r="B18494" s="1" t="s">
        <v>31</v>
      </c>
      <c r="C18494">
        <v>6027</v>
      </c>
      <c r="D18494">
        <v>268724</v>
      </c>
      <c r="E18494" s="32">
        <v>5672</v>
      </c>
      <c r="F18494">
        <v>121</v>
      </c>
      <c r="G18494" s="32">
        <v>234</v>
      </c>
      <c r="H18494" s="32">
        <v>4</v>
      </c>
    </row>
    <row r="18495" spans="1:8" x14ac:dyDescent="0.55000000000000004">
      <c r="A18495" s="33">
        <v>44301</v>
      </c>
      <c r="B18495" s="1" t="s">
        <v>32</v>
      </c>
      <c r="C18495">
        <v>29316</v>
      </c>
      <c r="D18495">
        <v>504532</v>
      </c>
      <c r="E18495" s="32">
        <v>27034</v>
      </c>
      <c r="F18495">
        <v>606</v>
      </c>
      <c r="G18495" s="32">
        <v>1676</v>
      </c>
      <c r="H18495" s="32">
        <v>7</v>
      </c>
    </row>
    <row r="18496" spans="1:8" x14ac:dyDescent="0.55000000000000004">
      <c r="A18496" s="33">
        <v>44301</v>
      </c>
      <c r="B18496" s="1" t="s">
        <v>33</v>
      </c>
      <c r="C18496">
        <v>3089</v>
      </c>
      <c r="D18496">
        <v>82920</v>
      </c>
      <c r="E18496" s="32">
        <v>2842</v>
      </c>
      <c r="F18496">
        <v>74</v>
      </c>
      <c r="G18496" s="32">
        <v>263</v>
      </c>
      <c r="H18496" s="32">
        <v>7</v>
      </c>
    </row>
    <row r="18497" spans="1:8" x14ac:dyDescent="0.55000000000000004">
      <c r="A18497" s="33">
        <v>44301</v>
      </c>
      <c r="B18497" s="1" t="s">
        <v>34</v>
      </c>
      <c r="C18497">
        <v>3096</v>
      </c>
      <c r="D18497">
        <v>95183</v>
      </c>
      <c r="E18497" s="32">
        <v>2777</v>
      </c>
      <c r="F18497">
        <v>59</v>
      </c>
      <c r="G18497" s="32">
        <v>260</v>
      </c>
      <c r="H18497" s="32">
        <v>4</v>
      </c>
    </row>
    <row r="18498" spans="1:8" x14ac:dyDescent="0.55000000000000004">
      <c r="A18498" s="33">
        <v>44301</v>
      </c>
      <c r="B18498" s="1" t="s">
        <v>35</v>
      </c>
      <c r="C18498">
        <v>10509</v>
      </c>
      <c r="D18498">
        <v>191174</v>
      </c>
      <c r="E18498" s="32">
        <v>9638</v>
      </c>
      <c r="F18498">
        <v>176</v>
      </c>
      <c r="G18498" s="32">
        <v>721</v>
      </c>
      <c r="H18498" s="32">
        <v>11</v>
      </c>
    </row>
    <row r="18499" spans="1:8" x14ac:dyDescent="0.55000000000000004">
      <c r="A18499" s="33">
        <v>44301</v>
      </c>
      <c r="B18499" s="1" t="s">
        <v>36</v>
      </c>
      <c r="C18499">
        <v>64382</v>
      </c>
      <c r="D18499">
        <v>1199005</v>
      </c>
      <c r="E18499" s="32">
        <v>51638</v>
      </c>
      <c r="F18499">
        <v>1238</v>
      </c>
      <c r="G18499" s="32">
        <v>10940</v>
      </c>
      <c r="H18499" s="32">
        <v>261</v>
      </c>
    </row>
    <row r="18500" spans="1:8" x14ac:dyDescent="0.55000000000000004">
      <c r="A18500" s="33">
        <v>44301</v>
      </c>
      <c r="B18500" s="1" t="s">
        <v>37</v>
      </c>
      <c r="C18500">
        <v>23793</v>
      </c>
      <c r="D18500">
        <v>331053</v>
      </c>
      <c r="E18500" s="32">
        <v>20049</v>
      </c>
      <c r="F18500">
        <v>617</v>
      </c>
      <c r="G18500" s="32">
        <v>3127</v>
      </c>
      <c r="H18500" s="32">
        <v>80</v>
      </c>
    </row>
    <row r="18501" spans="1:8" x14ac:dyDescent="0.55000000000000004">
      <c r="A18501" s="33">
        <v>44301</v>
      </c>
      <c r="B18501" s="1" t="s">
        <v>38</v>
      </c>
      <c r="C18501">
        <v>4815</v>
      </c>
      <c r="D18501">
        <v>109050</v>
      </c>
      <c r="E18501" s="32">
        <v>4000</v>
      </c>
      <c r="F18501">
        <v>60</v>
      </c>
      <c r="G18501" s="32">
        <v>755</v>
      </c>
      <c r="H18501" s="32">
        <v>10</v>
      </c>
    </row>
    <row r="18502" spans="1:8" x14ac:dyDescent="0.55000000000000004">
      <c r="A18502" s="33">
        <v>44301</v>
      </c>
      <c r="B18502" s="1" t="s">
        <v>39</v>
      </c>
      <c r="C18502">
        <v>1666</v>
      </c>
      <c r="D18502">
        <v>29514</v>
      </c>
      <c r="E18502" s="32">
        <v>1354</v>
      </c>
      <c r="F18502">
        <v>19</v>
      </c>
      <c r="G18502" s="32">
        <v>267</v>
      </c>
      <c r="H18502" s="32">
        <v>39</v>
      </c>
    </row>
    <row r="18503" spans="1:8" x14ac:dyDescent="0.55000000000000004">
      <c r="A18503" s="33">
        <v>44301</v>
      </c>
      <c r="B18503" s="1" t="s">
        <v>40</v>
      </c>
      <c r="C18503">
        <v>320</v>
      </c>
      <c r="D18503">
        <v>54749</v>
      </c>
      <c r="E18503" s="32">
        <v>226</v>
      </c>
      <c r="F18503">
        <v>2</v>
      </c>
      <c r="G18503" s="32">
        <v>80</v>
      </c>
      <c r="H18503" s="32">
        <v>0</v>
      </c>
    </row>
    <row r="18504" spans="1:8" x14ac:dyDescent="0.55000000000000004">
      <c r="A18504" s="33">
        <v>44301</v>
      </c>
      <c r="B18504" s="1" t="s">
        <v>41</v>
      </c>
      <c r="C18504">
        <v>295</v>
      </c>
      <c r="D18504">
        <v>18895</v>
      </c>
      <c r="E18504" s="32">
        <v>288</v>
      </c>
      <c r="F18504">
        <v>0</v>
      </c>
      <c r="G18504" s="32">
        <v>7</v>
      </c>
      <c r="H18504" s="32">
        <v>0</v>
      </c>
    </row>
    <row r="18505" spans="1:8" x14ac:dyDescent="0.55000000000000004">
      <c r="A18505" s="33">
        <v>44301</v>
      </c>
      <c r="B18505" s="1" t="s">
        <v>42</v>
      </c>
      <c r="C18505">
        <v>3069</v>
      </c>
      <c r="D18505">
        <v>84188</v>
      </c>
      <c r="E18505" s="32">
        <v>2603</v>
      </c>
      <c r="F18505">
        <v>35</v>
      </c>
      <c r="G18505" s="32">
        <v>166</v>
      </c>
      <c r="H18505" s="32">
        <v>3</v>
      </c>
    </row>
    <row r="18506" spans="1:8" x14ac:dyDescent="0.55000000000000004">
      <c r="A18506" s="33">
        <v>44301</v>
      </c>
      <c r="B18506" s="1" t="s">
        <v>43</v>
      </c>
      <c r="C18506">
        <v>5330</v>
      </c>
      <c r="D18506">
        <v>195831</v>
      </c>
      <c r="E18506" s="32">
        <v>5110</v>
      </c>
      <c r="F18506">
        <v>107</v>
      </c>
      <c r="G18506" s="32">
        <v>104</v>
      </c>
      <c r="H18506" s="32">
        <v>0</v>
      </c>
    </row>
    <row r="18507" spans="1:8" x14ac:dyDescent="0.55000000000000004">
      <c r="A18507" s="33">
        <v>44301</v>
      </c>
      <c r="B18507" s="1" t="s">
        <v>44</v>
      </c>
      <c r="C18507">
        <v>1485</v>
      </c>
      <c r="D18507">
        <v>74020</v>
      </c>
      <c r="E18507" s="32">
        <v>1388</v>
      </c>
      <c r="F18507">
        <v>43</v>
      </c>
      <c r="G18507" s="32">
        <v>54</v>
      </c>
      <c r="H18507" s="32">
        <v>0</v>
      </c>
    </row>
    <row r="18508" spans="1:8" x14ac:dyDescent="0.55000000000000004">
      <c r="A18508" s="33">
        <v>44301</v>
      </c>
      <c r="B18508" s="1" t="s">
        <v>45</v>
      </c>
      <c r="C18508">
        <v>791</v>
      </c>
      <c r="D18508">
        <v>36251</v>
      </c>
      <c r="E18508" s="32">
        <v>555</v>
      </c>
      <c r="F18508">
        <v>25</v>
      </c>
      <c r="G18508" s="32">
        <v>211</v>
      </c>
      <c r="H18508" s="32">
        <v>4</v>
      </c>
    </row>
    <row r="18509" spans="1:8" x14ac:dyDescent="0.55000000000000004">
      <c r="A18509" s="33">
        <v>44301</v>
      </c>
      <c r="B18509" s="1" t="s">
        <v>46</v>
      </c>
      <c r="C18509">
        <v>1028</v>
      </c>
      <c r="D18509">
        <v>56401</v>
      </c>
      <c r="E18509" s="32">
        <v>886</v>
      </c>
      <c r="F18509">
        <v>19</v>
      </c>
      <c r="G18509" s="32">
        <v>126</v>
      </c>
      <c r="H18509" s="32">
        <v>2</v>
      </c>
    </row>
    <row r="18510" spans="1:8" x14ac:dyDescent="0.55000000000000004">
      <c r="A18510" s="33">
        <v>44301</v>
      </c>
      <c r="B18510" s="1" t="s">
        <v>47</v>
      </c>
      <c r="C18510">
        <v>1819</v>
      </c>
      <c r="D18510">
        <v>46605</v>
      </c>
      <c r="E18510" s="32">
        <v>1484</v>
      </c>
      <c r="F18510">
        <v>25</v>
      </c>
      <c r="G18510" s="32">
        <v>310</v>
      </c>
      <c r="H18510" s="32">
        <v>9</v>
      </c>
    </row>
    <row r="18511" spans="1:8" x14ac:dyDescent="0.55000000000000004">
      <c r="A18511" s="33">
        <v>44301</v>
      </c>
      <c r="B18511" s="1" t="s">
        <v>48</v>
      </c>
      <c r="C18511">
        <v>951</v>
      </c>
      <c r="D18511">
        <v>7552</v>
      </c>
      <c r="E18511" s="32">
        <v>917</v>
      </c>
      <c r="F18511">
        <v>19</v>
      </c>
      <c r="G18511" s="32">
        <v>15</v>
      </c>
      <c r="H18511" s="32">
        <v>1</v>
      </c>
    </row>
    <row r="18512" spans="1:8" x14ac:dyDescent="0.55000000000000004">
      <c r="A18512" s="33">
        <v>44301</v>
      </c>
      <c r="B18512" s="1" t="s">
        <v>49</v>
      </c>
      <c r="C18512">
        <v>19748</v>
      </c>
      <c r="D18512">
        <v>543312</v>
      </c>
      <c r="E18512" s="32">
        <v>18759</v>
      </c>
      <c r="F18512">
        <v>341</v>
      </c>
      <c r="G18512" s="32">
        <v>648</v>
      </c>
      <c r="H18512" s="32">
        <v>10</v>
      </c>
    </row>
    <row r="18513" spans="1:8" x14ac:dyDescent="0.55000000000000004">
      <c r="A18513" s="33">
        <v>44301</v>
      </c>
      <c r="B18513" s="1" t="s">
        <v>50</v>
      </c>
      <c r="C18513">
        <v>1302</v>
      </c>
      <c r="D18513">
        <v>34288</v>
      </c>
      <c r="E18513" s="32">
        <v>1239</v>
      </c>
      <c r="F18513">
        <v>13</v>
      </c>
      <c r="G18513" s="32">
        <v>68</v>
      </c>
      <c r="H18513" s="32">
        <v>0</v>
      </c>
    </row>
    <row r="18514" spans="1:8" x14ac:dyDescent="0.55000000000000004">
      <c r="A18514" s="33">
        <v>44301</v>
      </c>
      <c r="B18514" s="1" t="s">
        <v>51</v>
      </c>
      <c r="C18514">
        <v>1702</v>
      </c>
      <c r="D18514">
        <v>83675</v>
      </c>
      <c r="E18514" s="32">
        <v>1599</v>
      </c>
      <c r="F18514">
        <v>39</v>
      </c>
      <c r="G18514" s="32">
        <v>64</v>
      </c>
      <c r="H18514" s="32">
        <v>0</v>
      </c>
    </row>
    <row r="18515" spans="1:8" x14ac:dyDescent="0.55000000000000004">
      <c r="A18515" s="33">
        <v>44301</v>
      </c>
      <c r="B18515" s="1" t="s">
        <v>52</v>
      </c>
      <c r="C18515">
        <v>3579</v>
      </c>
      <c r="D18515">
        <v>59003</v>
      </c>
      <c r="E18515" s="32">
        <v>3453</v>
      </c>
      <c r="F18515">
        <v>74</v>
      </c>
      <c r="G18515" s="32">
        <v>52</v>
      </c>
      <c r="H18515" s="32">
        <v>3</v>
      </c>
    </row>
    <row r="18516" spans="1:8" x14ac:dyDescent="0.55000000000000004">
      <c r="A18516" s="33">
        <v>44301</v>
      </c>
      <c r="B18516" s="1" t="s">
        <v>53</v>
      </c>
      <c r="C18516">
        <v>1361</v>
      </c>
      <c r="D18516">
        <v>99742</v>
      </c>
      <c r="E18516" s="32">
        <v>1301</v>
      </c>
      <c r="F18516">
        <v>22</v>
      </c>
      <c r="G18516" s="32">
        <v>38</v>
      </c>
      <c r="H18516" s="32">
        <v>1</v>
      </c>
    </row>
    <row r="18517" spans="1:8" x14ac:dyDescent="0.55000000000000004">
      <c r="A18517" s="33">
        <v>44301</v>
      </c>
      <c r="B18517" s="1" t="s">
        <v>54</v>
      </c>
      <c r="C18517">
        <v>2025</v>
      </c>
      <c r="D18517">
        <v>27215</v>
      </c>
      <c r="E18517" s="32">
        <v>1938</v>
      </c>
      <c r="F18517">
        <v>22</v>
      </c>
      <c r="G18517" s="32">
        <v>62</v>
      </c>
      <c r="H18517" s="32">
        <v>0</v>
      </c>
    </row>
    <row r="18518" spans="1:8" x14ac:dyDescent="0.55000000000000004">
      <c r="A18518" s="33">
        <v>44301</v>
      </c>
      <c r="B18518" s="1" t="s">
        <v>55</v>
      </c>
      <c r="C18518">
        <v>1943</v>
      </c>
      <c r="D18518">
        <v>77280</v>
      </c>
      <c r="E18518" s="32">
        <v>1865</v>
      </c>
      <c r="F18518">
        <v>28</v>
      </c>
      <c r="G18518" s="32">
        <v>65</v>
      </c>
      <c r="H18518" s="32">
        <v>0</v>
      </c>
    </row>
    <row r="18519" spans="1:8" x14ac:dyDescent="0.55000000000000004">
      <c r="A18519" s="33">
        <v>44301</v>
      </c>
      <c r="B18519" s="1" t="s">
        <v>56</v>
      </c>
      <c r="C18519">
        <v>11137</v>
      </c>
      <c r="D18519">
        <v>176389</v>
      </c>
      <c r="E18519" s="32">
        <v>9786</v>
      </c>
      <c r="F18519">
        <v>130</v>
      </c>
      <c r="G18519" s="32">
        <v>1227</v>
      </c>
      <c r="H18519" s="32">
        <v>11</v>
      </c>
    </row>
    <row r="18520" spans="1:8" x14ac:dyDescent="0.55000000000000004">
      <c r="A18520" s="33">
        <v>44302</v>
      </c>
      <c r="B18520" s="1" t="s">
        <v>7</v>
      </c>
      <c r="C18520">
        <v>22174</v>
      </c>
      <c r="D18520">
        <v>487612</v>
      </c>
      <c r="E18520" s="32">
        <v>20466</v>
      </c>
      <c r="F18520">
        <v>794</v>
      </c>
      <c r="G18520" s="32">
        <v>877</v>
      </c>
      <c r="H18520" s="32">
        <v>22</v>
      </c>
    </row>
    <row r="18521" spans="1:8" x14ac:dyDescent="0.55000000000000004">
      <c r="A18521" s="33">
        <v>44302</v>
      </c>
      <c r="B18521" s="1" t="s">
        <v>11</v>
      </c>
      <c r="C18521">
        <v>1273</v>
      </c>
      <c r="D18521">
        <v>29134</v>
      </c>
      <c r="E18521" s="32">
        <v>1087</v>
      </c>
      <c r="F18521">
        <v>20</v>
      </c>
      <c r="G18521" s="32">
        <v>166</v>
      </c>
      <c r="H18521" s="32">
        <v>0</v>
      </c>
    </row>
    <row r="18522" spans="1:8" x14ac:dyDescent="0.55000000000000004">
      <c r="A18522" s="33">
        <v>44302</v>
      </c>
      <c r="B18522" s="1" t="s">
        <v>12</v>
      </c>
      <c r="C18522">
        <v>774</v>
      </c>
      <c r="D18522">
        <v>51627</v>
      </c>
      <c r="E18522" s="32">
        <v>676</v>
      </c>
      <c r="F18522">
        <v>31</v>
      </c>
      <c r="G18522" s="32">
        <v>67</v>
      </c>
      <c r="H18522" s="32">
        <v>1</v>
      </c>
    </row>
    <row r="18523" spans="1:8" x14ac:dyDescent="0.55000000000000004">
      <c r="A18523" s="33">
        <v>44302</v>
      </c>
      <c r="B18523" s="1" t="s">
        <v>13</v>
      </c>
      <c r="C18523">
        <v>7487</v>
      </c>
      <c r="D18523">
        <v>108929</v>
      </c>
      <c r="E18523" s="32">
        <v>6403</v>
      </c>
      <c r="F18523">
        <v>45</v>
      </c>
      <c r="G18523" s="32">
        <v>1005</v>
      </c>
      <c r="H18523" s="32">
        <v>22</v>
      </c>
    </row>
    <row r="18524" spans="1:8" x14ac:dyDescent="0.55000000000000004">
      <c r="A18524" s="33">
        <v>44302</v>
      </c>
      <c r="B18524" s="1" t="s">
        <v>14</v>
      </c>
      <c r="C18524">
        <v>356</v>
      </c>
      <c r="D18524">
        <v>9023</v>
      </c>
      <c r="E18524" s="32">
        <v>298</v>
      </c>
      <c r="F18524">
        <v>9</v>
      </c>
      <c r="G18524" s="32">
        <v>49</v>
      </c>
      <c r="H18524" s="32">
        <v>0</v>
      </c>
    </row>
    <row r="18525" spans="1:8" x14ac:dyDescent="0.55000000000000004">
      <c r="A18525" s="33">
        <v>44302</v>
      </c>
      <c r="B18525" s="1" t="s">
        <v>15</v>
      </c>
      <c r="C18525">
        <v>1307</v>
      </c>
      <c r="D18525">
        <v>41495</v>
      </c>
      <c r="E18525" s="32">
        <v>1036</v>
      </c>
      <c r="F18525">
        <v>24</v>
      </c>
      <c r="G18525" s="32">
        <v>247</v>
      </c>
      <c r="H18525" s="32">
        <v>3</v>
      </c>
    </row>
    <row r="18526" spans="1:8" x14ac:dyDescent="0.55000000000000004">
      <c r="A18526" s="33">
        <v>44302</v>
      </c>
      <c r="B18526" s="1" t="s">
        <v>16</v>
      </c>
      <c r="C18526">
        <v>2927</v>
      </c>
      <c r="D18526">
        <v>168846</v>
      </c>
      <c r="E18526" s="32">
        <v>2521</v>
      </c>
      <c r="F18526">
        <v>118</v>
      </c>
      <c r="G18526" s="32">
        <v>288</v>
      </c>
      <c r="H18526" s="32">
        <v>12</v>
      </c>
    </row>
    <row r="18527" spans="1:8" x14ac:dyDescent="0.55000000000000004">
      <c r="A18527" s="33">
        <v>44302</v>
      </c>
      <c r="B18527" s="1" t="s">
        <v>17</v>
      </c>
      <c r="C18527">
        <v>7322</v>
      </c>
      <c r="D18527">
        <v>28311</v>
      </c>
      <c r="E18527" s="32">
        <v>6812</v>
      </c>
      <c r="F18527">
        <v>129</v>
      </c>
      <c r="G18527" s="32">
        <v>381</v>
      </c>
      <c r="H18527" s="32">
        <v>8</v>
      </c>
    </row>
    <row r="18528" spans="1:8" x14ac:dyDescent="0.55000000000000004">
      <c r="A18528" s="33">
        <v>44302</v>
      </c>
      <c r="B18528" s="1" t="s">
        <v>18</v>
      </c>
      <c r="C18528">
        <v>5027</v>
      </c>
      <c r="D18528">
        <v>187259</v>
      </c>
      <c r="E18528" s="32">
        <v>4757</v>
      </c>
      <c r="F18528">
        <v>70</v>
      </c>
      <c r="G18528" s="32">
        <v>200</v>
      </c>
      <c r="H18528" s="32">
        <v>3</v>
      </c>
    </row>
    <row r="18529" spans="1:8" x14ac:dyDescent="0.55000000000000004">
      <c r="A18529" s="33">
        <v>44302</v>
      </c>
      <c r="B18529" s="1" t="s">
        <v>19</v>
      </c>
      <c r="C18529">
        <v>5424</v>
      </c>
      <c r="D18529">
        <v>126060</v>
      </c>
      <c r="E18529" s="32">
        <v>5048</v>
      </c>
      <c r="F18529">
        <v>102</v>
      </c>
      <c r="G18529" s="32">
        <v>274</v>
      </c>
      <c r="H18529" s="32">
        <v>6</v>
      </c>
    </row>
    <row r="18530" spans="1:8" x14ac:dyDescent="0.55000000000000004">
      <c r="A18530" s="33">
        <v>44302</v>
      </c>
      <c r="B18530" s="1" t="s">
        <v>20</v>
      </c>
      <c r="C18530">
        <v>35079</v>
      </c>
      <c r="D18530">
        <v>701727</v>
      </c>
      <c r="E18530" s="32">
        <v>32729</v>
      </c>
      <c r="F18530">
        <v>726</v>
      </c>
      <c r="G18530" s="32">
        <v>1624</v>
      </c>
      <c r="H18530" s="32">
        <v>31</v>
      </c>
    </row>
    <row r="18531" spans="1:8" x14ac:dyDescent="0.55000000000000004">
      <c r="A18531" s="33">
        <v>44302</v>
      </c>
      <c r="B18531" s="1" t="s">
        <v>21</v>
      </c>
      <c r="C18531">
        <v>31307</v>
      </c>
      <c r="D18531">
        <v>513169</v>
      </c>
      <c r="E18531" s="32">
        <v>29671</v>
      </c>
      <c r="F18531">
        <v>600</v>
      </c>
      <c r="G18531" s="32">
        <v>1036</v>
      </c>
      <c r="H18531" s="32">
        <v>12</v>
      </c>
    </row>
    <row r="18532" spans="1:8" x14ac:dyDescent="0.55000000000000004">
      <c r="A18532" s="33">
        <v>44302</v>
      </c>
      <c r="B18532" s="1" t="s">
        <v>22</v>
      </c>
      <c r="C18532">
        <v>128781</v>
      </c>
      <c r="D18532">
        <v>1890182</v>
      </c>
      <c r="E18532" s="32">
        <v>122419</v>
      </c>
      <c r="F18532">
        <v>1836</v>
      </c>
      <c r="G18532" s="32">
        <v>4526</v>
      </c>
      <c r="H18532" s="32">
        <v>43</v>
      </c>
    </row>
    <row r="18533" spans="1:8" x14ac:dyDescent="0.55000000000000004">
      <c r="A18533" s="33">
        <v>44302</v>
      </c>
      <c r="B18533" s="1" t="s">
        <v>23</v>
      </c>
      <c r="C18533">
        <v>50412</v>
      </c>
      <c r="D18533">
        <v>752210</v>
      </c>
      <c r="E18533" s="32">
        <v>48248</v>
      </c>
      <c r="F18533">
        <v>800</v>
      </c>
      <c r="G18533" s="32">
        <v>1364</v>
      </c>
      <c r="H18533" s="32">
        <v>25</v>
      </c>
    </row>
    <row r="18534" spans="1:8" x14ac:dyDescent="0.55000000000000004">
      <c r="A18534" s="33">
        <v>44302</v>
      </c>
      <c r="B18534" s="1" t="s">
        <v>24</v>
      </c>
      <c r="C18534">
        <v>1882</v>
      </c>
      <c r="D18534">
        <v>94664</v>
      </c>
      <c r="E18534" s="32">
        <v>1562</v>
      </c>
      <c r="F18534">
        <v>18</v>
      </c>
      <c r="G18534" s="32">
        <v>302</v>
      </c>
      <c r="H18534" s="32">
        <v>2</v>
      </c>
    </row>
    <row r="18535" spans="1:8" x14ac:dyDescent="0.55000000000000004">
      <c r="A18535" s="33">
        <v>44302</v>
      </c>
      <c r="B18535" s="1" t="s">
        <v>25</v>
      </c>
      <c r="C18535">
        <v>1100</v>
      </c>
      <c r="D18535">
        <v>45854</v>
      </c>
      <c r="E18535" s="32">
        <v>952</v>
      </c>
      <c r="F18535">
        <v>29</v>
      </c>
      <c r="G18535" s="32">
        <v>119</v>
      </c>
      <c r="H18535" s="32">
        <v>2</v>
      </c>
    </row>
    <row r="18536" spans="1:8" x14ac:dyDescent="0.55000000000000004">
      <c r="A18536" s="33">
        <v>44302</v>
      </c>
      <c r="B18536" s="1" t="s">
        <v>26</v>
      </c>
      <c r="C18536">
        <v>2148</v>
      </c>
      <c r="D18536">
        <v>65350</v>
      </c>
      <c r="E18536" s="32">
        <v>1904</v>
      </c>
      <c r="F18536">
        <v>66</v>
      </c>
      <c r="G18536" s="32">
        <v>176</v>
      </c>
      <c r="H18536" s="32">
        <v>9</v>
      </c>
    </row>
    <row r="18537" spans="1:8" x14ac:dyDescent="0.55000000000000004">
      <c r="A18537" s="33">
        <v>44302</v>
      </c>
      <c r="B18537" s="1" t="s">
        <v>27</v>
      </c>
      <c r="C18537">
        <v>703</v>
      </c>
      <c r="D18537">
        <v>41086</v>
      </c>
      <c r="E18537" s="32">
        <v>593</v>
      </c>
      <c r="F18537">
        <v>29</v>
      </c>
      <c r="G18537" s="32">
        <v>81</v>
      </c>
      <c r="H18537" s="32">
        <v>2</v>
      </c>
    </row>
    <row r="18538" spans="1:8" x14ac:dyDescent="0.55000000000000004">
      <c r="A18538" s="33">
        <v>44302</v>
      </c>
      <c r="B18538" s="1" t="s">
        <v>28</v>
      </c>
      <c r="C18538">
        <v>1057</v>
      </c>
      <c r="D18538">
        <v>33554</v>
      </c>
      <c r="E18538" s="32">
        <v>985</v>
      </c>
      <c r="F18538">
        <v>19</v>
      </c>
      <c r="G18538" s="32">
        <v>53</v>
      </c>
      <c r="H18538" s="32">
        <v>1</v>
      </c>
    </row>
    <row r="18539" spans="1:8" x14ac:dyDescent="0.55000000000000004">
      <c r="A18539" s="33">
        <v>44302</v>
      </c>
      <c r="B18539" s="1" t="s">
        <v>29</v>
      </c>
      <c r="C18539">
        <v>3351</v>
      </c>
      <c r="D18539">
        <v>131957</v>
      </c>
      <c r="E18539" s="32">
        <v>2970</v>
      </c>
      <c r="F18539">
        <v>49</v>
      </c>
      <c r="G18539" s="32">
        <v>349</v>
      </c>
      <c r="H18539" s="32">
        <v>1</v>
      </c>
    </row>
    <row r="18540" spans="1:8" x14ac:dyDescent="0.55000000000000004">
      <c r="A18540" s="33">
        <v>44302</v>
      </c>
      <c r="B18540" s="1" t="s">
        <v>30</v>
      </c>
      <c r="C18540">
        <v>5295</v>
      </c>
      <c r="D18540">
        <v>173048</v>
      </c>
      <c r="E18540" s="32">
        <v>4924</v>
      </c>
      <c r="F18540">
        <v>129</v>
      </c>
      <c r="G18540" s="32">
        <v>242</v>
      </c>
      <c r="H18540" s="32">
        <v>4</v>
      </c>
    </row>
    <row r="18541" spans="1:8" x14ac:dyDescent="0.55000000000000004">
      <c r="A18541" s="33">
        <v>44302</v>
      </c>
      <c r="B18541" s="1" t="s">
        <v>31</v>
      </c>
      <c r="C18541">
        <v>6090</v>
      </c>
      <c r="D18541">
        <v>270275</v>
      </c>
      <c r="E18541" s="32">
        <v>5715</v>
      </c>
      <c r="F18541">
        <v>121</v>
      </c>
      <c r="G18541" s="32">
        <v>254</v>
      </c>
      <c r="H18541" s="32">
        <v>4</v>
      </c>
    </row>
    <row r="18542" spans="1:8" x14ac:dyDescent="0.55000000000000004">
      <c r="A18542" s="33">
        <v>44302</v>
      </c>
      <c r="B18542" s="1" t="s">
        <v>32</v>
      </c>
      <c r="C18542">
        <v>29533</v>
      </c>
      <c r="D18542">
        <v>508020</v>
      </c>
      <c r="E18542" s="32">
        <v>27142</v>
      </c>
      <c r="F18542">
        <v>608</v>
      </c>
      <c r="G18542" s="32">
        <v>1783</v>
      </c>
      <c r="H18542" s="32">
        <v>10</v>
      </c>
    </row>
    <row r="18543" spans="1:8" x14ac:dyDescent="0.55000000000000004">
      <c r="A18543" s="33">
        <v>44302</v>
      </c>
      <c r="B18543" s="1" t="s">
        <v>33</v>
      </c>
      <c r="C18543">
        <v>3125</v>
      </c>
      <c r="D18543">
        <v>86936</v>
      </c>
      <c r="E18543" s="32">
        <v>2858</v>
      </c>
      <c r="F18543">
        <v>74</v>
      </c>
      <c r="G18543" s="32">
        <v>284</v>
      </c>
      <c r="H18543" s="32">
        <v>11</v>
      </c>
    </row>
    <row r="18544" spans="1:8" x14ac:dyDescent="0.55000000000000004">
      <c r="A18544" s="33">
        <v>44302</v>
      </c>
      <c r="B18544" s="1" t="s">
        <v>34</v>
      </c>
      <c r="C18544">
        <v>3135</v>
      </c>
      <c r="D18544">
        <v>96218</v>
      </c>
      <c r="E18544" s="32">
        <v>2793</v>
      </c>
      <c r="F18544">
        <v>59</v>
      </c>
      <c r="G18544" s="32">
        <v>283</v>
      </c>
      <c r="H18544" s="32">
        <v>4</v>
      </c>
    </row>
    <row r="18545" spans="1:8" x14ac:dyDescent="0.55000000000000004">
      <c r="A18545" s="33">
        <v>44302</v>
      </c>
      <c r="B18545" s="1" t="s">
        <v>35</v>
      </c>
      <c r="C18545">
        <v>10616</v>
      </c>
      <c r="D18545">
        <v>192691</v>
      </c>
      <c r="E18545" s="32">
        <v>9710</v>
      </c>
      <c r="F18545">
        <v>176</v>
      </c>
      <c r="G18545" s="32">
        <v>754</v>
      </c>
      <c r="H18545" s="32">
        <v>9</v>
      </c>
    </row>
    <row r="18546" spans="1:8" x14ac:dyDescent="0.55000000000000004">
      <c r="A18546" s="33">
        <v>44302</v>
      </c>
      <c r="B18546" s="1" t="s">
        <v>36</v>
      </c>
      <c r="C18546">
        <v>65591</v>
      </c>
      <c r="D18546">
        <v>1216797</v>
      </c>
      <c r="E18546" s="32">
        <v>52092</v>
      </c>
      <c r="F18546">
        <v>1254</v>
      </c>
      <c r="G18546" s="32">
        <v>11672</v>
      </c>
      <c r="H18546" s="32">
        <v>274</v>
      </c>
    </row>
    <row r="18547" spans="1:8" x14ac:dyDescent="0.55000000000000004">
      <c r="A18547" s="33">
        <v>44302</v>
      </c>
      <c r="B18547" s="1" t="s">
        <v>37</v>
      </c>
      <c r="C18547">
        <v>24286</v>
      </c>
      <c r="D18547">
        <v>334096</v>
      </c>
      <c r="E18547" s="32">
        <v>20196</v>
      </c>
      <c r="F18547">
        <v>618</v>
      </c>
      <c r="G18547" s="32">
        <v>3472</v>
      </c>
      <c r="H18547" s="32">
        <v>80</v>
      </c>
    </row>
    <row r="18548" spans="1:8" x14ac:dyDescent="0.55000000000000004">
      <c r="A18548" s="33">
        <v>44302</v>
      </c>
      <c r="B18548" s="1" t="s">
        <v>38</v>
      </c>
      <c r="C18548">
        <v>4907</v>
      </c>
      <c r="D18548">
        <v>109994</v>
      </c>
      <c r="E18548" s="32">
        <v>4083</v>
      </c>
      <c r="F18548">
        <v>61</v>
      </c>
      <c r="G18548" s="32">
        <v>763</v>
      </c>
      <c r="H18548" s="32">
        <v>15</v>
      </c>
    </row>
    <row r="18549" spans="1:8" x14ac:dyDescent="0.55000000000000004">
      <c r="A18549" s="33">
        <v>44302</v>
      </c>
      <c r="B18549" s="1" t="s">
        <v>39</v>
      </c>
      <c r="C18549">
        <v>1699</v>
      </c>
      <c r="D18549">
        <v>29721</v>
      </c>
      <c r="E18549" s="32">
        <v>1381</v>
      </c>
      <c r="F18549">
        <v>19</v>
      </c>
      <c r="G18549" s="32">
        <v>272</v>
      </c>
      <c r="H18549" s="32">
        <v>37</v>
      </c>
    </row>
    <row r="18550" spans="1:8" x14ac:dyDescent="0.55000000000000004">
      <c r="A18550" s="33">
        <v>44302</v>
      </c>
      <c r="B18550" s="1" t="s">
        <v>40</v>
      </c>
      <c r="C18550">
        <v>326</v>
      </c>
      <c r="D18550">
        <v>55521</v>
      </c>
      <c r="E18550" s="32">
        <v>231</v>
      </c>
      <c r="F18550">
        <v>2</v>
      </c>
      <c r="G18550" s="32">
        <v>84</v>
      </c>
      <c r="H18550" s="32">
        <v>0</v>
      </c>
    </row>
    <row r="18551" spans="1:8" x14ac:dyDescent="0.55000000000000004">
      <c r="A18551" s="33">
        <v>44302</v>
      </c>
      <c r="B18551" s="1" t="s">
        <v>41</v>
      </c>
      <c r="C18551">
        <v>296</v>
      </c>
      <c r="D18551">
        <v>18895</v>
      </c>
      <c r="E18551" s="32">
        <v>287</v>
      </c>
      <c r="F18551">
        <v>0</v>
      </c>
      <c r="G18551" s="32">
        <v>9</v>
      </c>
      <c r="H18551" s="32">
        <v>0</v>
      </c>
    </row>
    <row r="18552" spans="1:8" x14ac:dyDescent="0.55000000000000004">
      <c r="A18552" s="33">
        <v>44302</v>
      </c>
      <c r="B18552" s="1" t="s">
        <v>42</v>
      </c>
      <c r="C18552">
        <v>3100</v>
      </c>
      <c r="D18552">
        <v>84188</v>
      </c>
      <c r="E18552" s="32">
        <v>2742</v>
      </c>
      <c r="F18552">
        <v>35</v>
      </c>
      <c r="G18552" s="32">
        <v>246</v>
      </c>
      <c r="H18552" s="32">
        <v>4</v>
      </c>
    </row>
    <row r="18553" spans="1:8" x14ac:dyDescent="0.55000000000000004">
      <c r="A18553" s="33">
        <v>44302</v>
      </c>
      <c r="B18553" s="1" t="s">
        <v>43</v>
      </c>
      <c r="C18553">
        <v>5350</v>
      </c>
      <c r="D18553">
        <v>199024</v>
      </c>
      <c r="E18553" s="32">
        <v>5120</v>
      </c>
      <c r="F18553">
        <v>107</v>
      </c>
      <c r="G18553" s="32">
        <v>115</v>
      </c>
      <c r="H18553" s="32">
        <v>0</v>
      </c>
    </row>
    <row r="18554" spans="1:8" x14ac:dyDescent="0.55000000000000004">
      <c r="A18554" s="33">
        <v>44302</v>
      </c>
      <c r="B18554" s="1" t="s">
        <v>44</v>
      </c>
      <c r="C18554">
        <v>1503</v>
      </c>
      <c r="D18554">
        <v>74020</v>
      </c>
      <c r="E18554" s="32">
        <v>1390</v>
      </c>
      <c r="F18554">
        <v>43</v>
      </c>
      <c r="G18554" s="32">
        <v>70</v>
      </c>
      <c r="H18554" s="32">
        <v>0</v>
      </c>
    </row>
    <row r="18555" spans="1:8" x14ac:dyDescent="0.55000000000000004">
      <c r="A18555" s="33">
        <v>44302</v>
      </c>
      <c r="B18555" s="1" t="s">
        <v>45</v>
      </c>
      <c r="C18555">
        <v>821</v>
      </c>
      <c r="D18555">
        <v>36414</v>
      </c>
      <c r="E18555" s="32">
        <v>568</v>
      </c>
      <c r="F18555">
        <v>25</v>
      </c>
      <c r="G18555" s="32">
        <v>211</v>
      </c>
      <c r="H18555" s="32">
        <v>6</v>
      </c>
    </row>
    <row r="18556" spans="1:8" x14ac:dyDescent="0.55000000000000004">
      <c r="A18556" s="33">
        <v>44302</v>
      </c>
      <c r="B18556" s="1" t="s">
        <v>46</v>
      </c>
      <c r="C18556">
        <v>1039</v>
      </c>
      <c r="D18556">
        <v>56861</v>
      </c>
      <c r="E18556" s="32">
        <v>897</v>
      </c>
      <c r="F18556">
        <v>19</v>
      </c>
      <c r="G18556" s="32">
        <v>126</v>
      </c>
      <c r="H18556" s="32">
        <v>2</v>
      </c>
    </row>
    <row r="18557" spans="1:8" x14ac:dyDescent="0.55000000000000004">
      <c r="A18557" s="33">
        <v>44302</v>
      </c>
      <c r="B18557" s="1" t="s">
        <v>47</v>
      </c>
      <c r="C18557">
        <v>1864</v>
      </c>
      <c r="D18557">
        <v>49381</v>
      </c>
      <c r="E18557" s="32">
        <v>1510</v>
      </c>
      <c r="F18557">
        <v>27</v>
      </c>
      <c r="G18557" s="32">
        <v>327</v>
      </c>
      <c r="H18557" s="32">
        <v>8</v>
      </c>
    </row>
    <row r="18558" spans="1:8" x14ac:dyDescent="0.55000000000000004">
      <c r="A18558" s="33">
        <v>44302</v>
      </c>
      <c r="B18558" s="1" t="s">
        <v>48</v>
      </c>
      <c r="C18558">
        <v>953</v>
      </c>
      <c r="D18558">
        <v>7559</v>
      </c>
      <c r="E18558" s="32">
        <v>924</v>
      </c>
      <c r="F18558">
        <v>19</v>
      </c>
      <c r="G18558" s="32">
        <v>10</v>
      </c>
      <c r="H18558" s="32">
        <v>1</v>
      </c>
    </row>
    <row r="18559" spans="1:8" x14ac:dyDescent="0.55000000000000004">
      <c r="A18559" s="33">
        <v>44302</v>
      </c>
      <c r="B18559" s="1" t="s">
        <v>49</v>
      </c>
      <c r="C18559">
        <v>19857</v>
      </c>
      <c r="D18559">
        <v>546370</v>
      </c>
      <c r="E18559" s="32">
        <v>18793</v>
      </c>
      <c r="F18559">
        <v>343</v>
      </c>
      <c r="G18559" s="32">
        <v>721</v>
      </c>
      <c r="H18559" s="32">
        <v>10</v>
      </c>
    </row>
    <row r="18560" spans="1:8" x14ac:dyDescent="0.55000000000000004">
      <c r="A18560" s="33">
        <v>44302</v>
      </c>
      <c r="B18560" s="1" t="s">
        <v>50</v>
      </c>
      <c r="C18560">
        <v>1309</v>
      </c>
      <c r="D18560">
        <v>34491</v>
      </c>
      <c r="E18560" s="32">
        <v>1250</v>
      </c>
      <c r="F18560">
        <v>13</v>
      </c>
      <c r="G18560" s="32">
        <v>64</v>
      </c>
      <c r="H18560" s="32">
        <v>0</v>
      </c>
    </row>
    <row r="18561" spans="1:8" x14ac:dyDescent="0.55000000000000004">
      <c r="A18561" s="33">
        <v>44302</v>
      </c>
      <c r="B18561" s="1" t="s">
        <v>51</v>
      </c>
      <c r="C18561">
        <v>1725</v>
      </c>
      <c r="D18561">
        <v>84223</v>
      </c>
      <c r="E18561" s="32">
        <v>1601</v>
      </c>
      <c r="F18561">
        <v>39</v>
      </c>
      <c r="G18561" s="32">
        <v>85</v>
      </c>
      <c r="H18561" s="32">
        <v>0</v>
      </c>
    </row>
    <row r="18562" spans="1:8" x14ac:dyDescent="0.55000000000000004">
      <c r="A18562" s="33">
        <v>44302</v>
      </c>
      <c r="B18562" s="1" t="s">
        <v>52</v>
      </c>
      <c r="C18562">
        <v>3591</v>
      </c>
      <c r="D18562">
        <v>59318</v>
      </c>
      <c r="E18562" s="32">
        <v>3450</v>
      </c>
      <c r="F18562">
        <v>74</v>
      </c>
      <c r="G18562" s="32">
        <v>67</v>
      </c>
      <c r="H18562" s="32">
        <v>3</v>
      </c>
    </row>
    <row r="18563" spans="1:8" x14ac:dyDescent="0.55000000000000004">
      <c r="A18563" s="33">
        <v>44302</v>
      </c>
      <c r="B18563" s="1" t="s">
        <v>53</v>
      </c>
      <c r="C18563">
        <v>1367</v>
      </c>
      <c r="D18563">
        <v>100515</v>
      </c>
      <c r="E18563" s="32">
        <v>1304</v>
      </c>
      <c r="F18563">
        <v>22</v>
      </c>
      <c r="G18563" s="32">
        <v>41</v>
      </c>
      <c r="H18563" s="32">
        <v>1</v>
      </c>
    </row>
    <row r="18564" spans="1:8" x14ac:dyDescent="0.55000000000000004">
      <c r="A18564" s="33">
        <v>44302</v>
      </c>
      <c r="B18564" s="1" t="s">
        <v>54</v>
      </c>
      <c r="C18564">
        <v>2043</v>
      </c>
      <c r="D18564">
        <v>27504</v>
      </c>
      <c r="E18564" s="32">
        <v>1943</v>
      </c>
      <c r="F18564">
        <v>22</v>
      </c>
      <c r="G18564" s="32">
        <v>71</v>
      </c>
      <c r="H18564" s="32">
        <v>0</v>
      </c>
    </row>
    <row r="18565" spans="1:8" x14ac:dyDescent="0.55000000000000004">
      <c r="A18565" s="33">
        <v>44302</v>
      </c>
      <c r="B18565" s="1" t="s">
        <v>55</v>
      </c>
      <c r="C18565">
        <v>1946</v>
      </c>
      <c r="D18565">
        <v>77595</v>
      </c>
      <c r="E18565" s="32">
        <v>1869</v>
      </c>
      <c r="F18565">
        <v>28</v>
      </c>
      <c r="G18565" s="32">
        <v>74</v>
      </c>
      <c r="H18565" s="32">
        <v>1</v>
      </c>
    </row>
    <row r="18566" spans="1:8" x14ac:dyDescent="0.55000000000000004">
      <c r="A18566" s="33">
        <v>44302</v>
      </c>
      <c r="B18566" s="1" t="s">
        <v>56</v>
      </c>
      <c r="C18566">
        <v>11240</v>
      </c>
      <c r="D18566">
        <v>177513</v>
      </c>
      <c r="E18566" s="32">
        <v>9907</v>
      </c>
      <c r="F18566">
        <v>130</v>
      </c>
      <c r="G18566" s="32">
        <v>1209</v>
      </c>
      <c r="H18566" s="32">
        <v>13</v>
      </c>
    </row>
    <row r="18567" spans="1:8" x14ac:dyDescent="0.55000000000000004">
      <c r="A18567" s="33">
        <v>44303</v>
      </c>
      <c r="B18567" s="1" t="s">
        <v>7</v>
      </c>
      <c r="C18567">
        <v>22283</v>
      </c>
      <c r="D18567">
        <v>490767</v>
      </c>
      <c r="E18567" s="32">
        <v>20522</v>
      </c>
      <c r="F18567">
        <v>797</v>
      </c>
      <c r="G18567" s="32">
        <v>914</v>
      </c>
      <c r="H18567" s="32">
        <v>23</v>
      </c>
    </row>
    <row r="18568" spans="1:8" x14ac:dyDescent="0.55000000000000004">
      <c r="A18568" s="33">
        <v>44303</v>
      </c>
      <c r="B18568" s="1" t="s">
        <v>11</v>
      </c>
      <c r="C18568">
        <v>1299</v>
      </c>
      <c r="D18568">
        <v>29268</v>
      </c>
      <c r="E18568" s="32">
        <v>1100</v>
      </c>
      <c r="F18568">
        <v>20</v>
      </c>
      <c r="G18568" s="32">
        <v>179</v>
      </c>
      <c r="H18568" s="32">
        <v>0</v>
      </c>
    </row>
    <row r="18569" spans="1:8" x14ac:dyDescent="0.55000000000000004">
      <c r="A18569" s="33">
        <v>44303</v>
      </c>
      <c r="B18569" s="1" t="s">
        <v>12</v>
      </c>
      <c r="C18569">
        <v>776</v>
      </c>
      <c r="D18569">
        <v>52020</v>
      </c>
      <c r="E18569" s="32">
        <v>690</v>
      </c>
      <c r="F18569">
        <v>31</v>
      </c>
      <c r="G18569" s="32">
        <v>55</v>
      </c>
      <c r="H18569" s="32">
        <v>1</v>
      </c>
    </row>
    <row r="18570" spans="1:8" x14ac:dyDescent="0.55000000000000004">
      <c r="A18570" s="33">
        <v>44303</v>
      </c>
      <c r="B18570" s="1" t="s">
        <v>13</v>
      </c>
      <c r="C18570">
        <v>7552</v>
      </c>
      <c r="D18570">
        <v>109986</v>
      </c>
      <c r="E18570" s="32">
        <v>6460</v>
      </c>
      <c r="F18570">
        <v>46</v>
      </c>
      <c r="G18570" s="32">
        <v>1007</v>
      </c>
      <c r="H18570" s="32">
        <v>23</v>
      </c>
    </row>
    <row r="18571" spans="1:8" x14ac:dyDescent="0.55000000000000004">
      <c r="A18571" s="33">
        <v>44303</v>
      </c>
      <c r="B18571" s="1" t="s">
        <v>14</v>
      </c>
      <c r="C18571">
        <v>362</v>
      </c>
      <c r="D18571">
        <v>9023</v>
      </c>
      <c r="E18571" s="32">
        <v>300</v>
      </c>
      <c r="F18571">
        <v>9</v>
      </c>
      <c r="G18571" s="32">
        <v>53</v>
      </c>
      <c r="H18571" s="32">
        <v>0</v>
      </c>
    </row>
    <row r="18572" spans="1:8" x14ac:dyDescent="0.55000000000000004">
      <c r="A18572" s="33">
        <v>44303</v>
      </c>
      <c r="B18572" s="1" t="s">
        <v>15</v>
      </c>
      <c r="C18572">
        <v>1323</v>
      </c>
      <c r="D18572">
        <v>41557</v>
      </c>
      <c r="E18572" s="32">
        <v>1054</v>
      </c>
      <c r="F18572">
        <v>26</v>
      </c>
      <c r="G18572" s="32">
        <v>243</v>
      </c>
      <c r="H18572" s="32">
        <v>4</v>
      </c>
    </row>
    <row r="18573" spans="1:8" x14ac:dyDescent="0.55000000000000004">
      <c r="A18573" s="33">
        <v>44303</v>
      </c>
      <c r="B18573" s="1" t="s">
        <v>16</v>
      </c>
      <c r="C18573">
        <v>2948</v>
      </c>
      <c r="D18573">
        <v>169835</v>
      </c>
      <c r="E18573" s="32">
        <v>2548</v>
      </c>
      <c r="F18573">
        <v>118</v>
      </c>
      <c r="G18573" s="32">
        <v>282</v>
      </c>
      <c r="H18573" s="32">
        <v>12</v>
      </c>
    </row>
    <row r="18574" spans="1:8" x14ac:dyDescent="0.55000000000000004">
      <c r="A18574" s="33">
        <v>44303</v>
      </c>
      <c r="B18574" s="1" t="s">
        <v>17</v>
      </c>
      <c r="C18574">
        <v>7385</v>
      </c>
      <c r="D18574">
        <v>28311</v>
      </c>
      <c r="E18574" s="32">
        <v>6855</v>
      </c>
      <c r="F18574">
        <v>129</v>
      </c>
      <c r="G18574" s="32">
        <v>401</v>
      </c>
      <c r="H18574" s="32">
        <v>8</v>
      </c>
    </row>
    <row r="18575" spans="1:8" x14ac:dyDescent="0.55000000000000004">
      <c r="A18575" s="33">
        <v>44303</v>
      </c>
      <c r="B18575" s="1" t="s">
        <v>18</v>
      </c>
      <c r="C18575">
        <v>5057</v>
      </c>
      <c r="D18575">
        <v>188703</v>
      </c>
      <c r="E18575" s="32">
        <v>4785</v>
      </c>
      <c r="F18575">
        <v>70</v>
      </c>
      <c r="G18575" s="32">
        <v>202</v>
      </c>
      <c r="H18575" s="32">
        <v>2</v>
      </c>
    </row>
    <row r="18576" spans="1:8" x14ac:dyDescent="0.55000000000000004">
      <c r="A18576" s="33">
        <v>44303</v>
      </c>
      <c r="B18576" s="1" t="s">
        <v>19</v>
      </c>
      <c r="C18576">
        <v>5460</v>
      </c>
      <c r="D18576">
        <v>126060</v>
      </c>
      <c r="E18576" s="32">
        <v>5068</v>
      </c>
      <c r="F18576">
        <v>102</v>
      </c>
      <c r="G18576" s="32">
        <v>290</v>
      </c>
      <c r="H18576" s="32">
        <v>7</v>
      </c>
    </row>
    <row r="18577" spans="1:8" x14ac:dyDescent="0.55000000000000004">
      <c r="A18577" s="33">
        <v>44303</v>
      </c>
      <c r="B18577" s="1" t="s">
        <v>20</v>
      </c>
      <c r="C18577">
        <v>35286</v>
      </c>
      <c r="D18577">
        <v>705114</v>
      </c>
      <c r="E18577" s="32">
        <v>32857</v>
      </c>
      <c r="F18577">
        <v>728</v>
      </c>
      <c r="G18577" s="32">
        <v>1701</v>
      </c>
      <c r="H18577" s="32">
        <v>31</v>
      </c>
    </row>
    <row r="18578" spans="1:8" x14ac:dyDescent="0.55000000000000004">
      <c r="A18578" s="33">
        <v>44303</v>
      </c>
      <c r="B18578" s="1" t="s">
        <v>21</v>
      </c>
      <c r="C18578">
        <v>31463</v>
      </c>
      <c r="D18578">
        <v>514336</v>
      </c>
      <c r="E18578" s="32">
        <v>29728</v>
      </c>
      <c r="F18578">
        <v>600</v>
      </c>
      <c r="G18578" s="32">
        <v>1135</v>
      </c>
      <c r="H18578" s="32">
        <v>12</v>
      </c>
    </row>
    <row r="18579" spans="1:8" x14ac:dyDescent="0.55000000000000004">
      <c r="A18579" s="33">
        <v>44303</v>
      </c>
      <c r="B18579" s="1" t="s">
        <v>22</v>
      </c>
      <c r="C18579">
        <v>129540</v>
      </c>
      <c r="D18579">
        <v>1897539</v>
      </c>
      <c r="E18579" s="32">
        <v>122875</v>
      </c>
      <c r="F18579">
        <v>1846</v>
      </c>
      <c r="G18579" s="32">
        <v>4819</v>
      </c>
      <c r="H18579" s="32">
        <v>45</v>
      </c>
    </row>
    <row r="18580" spans="1:8" x14ac:dyDescent="0.55000000000000004">
      <c r="A18580" s="33">
        <v>44303</v>
      </c>
      <c r="B18580" s="1" t="s">
        <v>23</v>
      </c>
      <c r="C18580">
        <v>50659</v>
      </c>
      <c r="D18580">
        <v>752210</v>
      </c>
      <c r="E18580" s="32">
        <v>48440</v>
      </c>
      <c r="F18580">
        <v>800</v>
      </c>
      <c r="G18580" s="32">
        <v>1419</v>
      </c>
      <c r="H18580" s="32">
        <v>28</v>
      </c>
    </row>
    <row r="18581" spans="1:8" x14ac:dyDescent="0.55000000000000004">
      <c r="A18581" s="33">
        <v>44303</v>
      </c>
      <c r="B18581" s="1" t="s">
        <v>24</v>
      </c>
      <c r="C18581">
        <v>1915</v>
      </c>
      <c r="D18581">
        <v>95014</v>
      </c>
      <c r="E18581" s="32">
        <v>1581</v>
      </c>
      <c r="F18581">
        <v>18</v>
      </c>
      <c r="G18581" s="32">
        <v>316</v>
      </c>
      <c r="H18581" s="32">
        <v>3</v>
      </c>
    </row>
    <row r="18582" spans="1:8" x14ac:dyDescent="0.55000000000000004">
      <c r="A18582" s="33">
        <v>44303</v>
      </c>
      <c r="B18582" s="1" t="s">
        <v>25</v>
      </c>
      <c r="C18582">
        <v>1120</v>
      </c>
      <c r="D18582">
        <v>45854</v>
      </c>
      <c r="E18582" s="32">
        <v>965</v>
      </c>
      <c r="F18582">
        <v>29</v>
      </c>
      <c r="G18582" s="32">
        <v>126</v>
      </c>
      <c r="H18582" s="32">
        <v>2</v>
      </c>
    </row>
    <row r="18583" spans="1:8" x14ac:dyDescent="0.55000000000000004">
      <c r="A18583" s="33">
        <v>44303</v>
      </c>
      <c r="B18583" s="1" t="s">
        <v>26</v>
      </c>
      <c r="C18583">
        <v>2164</v>
      </c>
      <c r="D18583">
        <v>65628</v>
      </c>
      <c r="E18583" s="32">
        <v>1914</v>
      </c>
      <c r="F18583">
        <v>66</v>
      </c>
      <c r="G18583" s="32">
        <v>182</v>
      </c>
      <c r="H18583" s="32">
        <v>11</v>
      </c>
    </row>
    <row r="18584" spans="1:8" x14ac:dyDescent="0.55000000000000004">
      <c r="A18584" s="33">
        <v>44303</v>
      </c>
      <c r="B18584" s="1" t="s">
        <v>27</v>
      </c>
      <c r="C18584">
        <v>710</v>
      </c>
      <c r="D18584">
        <v>41364</v>
      </c>
      <c r="E18584" s="32">
        <v>596</v>
      </c>
      <c r="F18584">
        <v>31</v>
      </c>
      <c r="G18584" s="32">
        <v>83</v>
      </c>
      <c r="H18584" s="32">
        <v>2</v>
      </c>
    </row>
    <row r="18585" spans="1:8" x14ac:dyDescent="0.55000000000000004">
      <c r="A18585" s="33">
        <v>44303</v>
      </c>
      <c r="B18585" s="1" t="s">
        <v>28</v>
      </c>
      <c r="C18585">
        <v>1057</v>
      </c>
      <c r="D18585">
        <v>33554</v>
      </c>
      <c r="E18585" s="32">
        <v>985</v>
      </c>
      <c r="F18585">
        <v>19</v>
      </c>
      <c r="G18585" s="32">
        <v>53</v>
      </c>
      <c r="H18585" s="32">
        <v>1</v>
      </c>
    </row>
    <row r="18586" spans="1:8" x14ac:dyDescent="0.55000000000000004">
      <c r="A18586" s="33">
        <v>44303</v>
      </c>
      <c r="B18586" s="1" t="s">
        <v>29</v>
      </c>
      <c r="C18586">
        <v>3413</v>
      </c>
      <c r="D18586">
        <v>132835</v>
      </c>
      <c r="E18586" s="32">
        <v>3004</v>
      </c>
      <c r="F18586">
        <v>50</v>
      </c>
      <c r="G18586" s="32">
        <v>374</v>
      </c>
      <c r="H18586" s="32">
        <v>1</v>
      </c>
    </row>
    <row r="18587" spans="1:8" x14ac:dyDescent="0.55000000000000004">
      <c r="A18587" s="33">
        <v>44303</v>
      </c>
      <c r="B18587" s="1" t="s">
        <v>30</v>
      </c>
      <c r="C18587">
        <v>5333</v>
      </c>
      <c r="D18587">
        <v>174214</v>
      </c>
      <c r="E18587" s="32">
        <v>4937</v>
      </c>
      <c r="F18587">
        <v>129</v>
      </c>
      <c r="G18587" s="32">
        <v>267</v>
      </c>
      <c r="H18587" s="32">
        <v>4</v>
      </c>
    </row>
    <row r="18588" spans="1:8" x14ac:dyDescent="0.55000000000000004">
      <c r="A18588" s="33">
        <v>44303</v>
      </c>
      <c r="B18588" s="1" t="s">
        <v>31</v>
      </c>
      <c r="C18588">
        <v>6110</v>
      </c>
      <c r="D18588">
        <v>270275</v>
      </c>
      <c r="E18588" s="32">
        <v>5736</v>
      </c>
      <c r="F18588">
        <v>121</v>
      </c>
      <c r="G18588" s="32">
        <v>253</v>
      </c>
      <c r="H18588" s="32">
        <v>3</v>
      </c>
    </row>
    <row r="18589" spans="1:8" x14ac:dyDescent="0.55000000000000004">
      <c r="A18589" s="33">
        <v>44303</v>
      </c>
      <c r="B18589" s="1" t="s">
        <v>32</v>
      </c>
      <c r="C18589">
        <v>29757</v>
      </c>
      <c r="D18589">
        <v>508020</v>
      </c>
      <c r="E18589" s="32">
        <v>27272</v>
      </c>
      <c r="F18589">
        <v>608</v>
      </c>
      <c r="G18589" s="32">
        <v>1877</v>
      </c>
      <c r="H18589" s="32">
        <v>11</v>
      </c>
    </row>
    <row r="18590" spans="1:8" x14ac:dyDescent="0.55000000000000004">
      <c r="A18590" s="33">
        <v>44303</v>
      </c>
      <c r="B18590" s="1" t="s">
        <v>33</v>
      </c>
      <c r="C18590">
        <v>3153</v>
      </c>
      <c r="D18590">
        <v>86936</v>
      </c>
      <c r="E18590" s="32">
        <v>2880</v>
      </c>
      <c r="F18590">
        <v>74</v>
      </c>
      <c r="G18590" s="32">
        <v>290</v>
      </c>
      <c r="H18590" s="32">
        <v>12</v>
      </c>
    </row>
    <row r="18591" spans="1:8" x14ac:dyDescent="0.55000000000000004">
      <c r="A18591" s="33">
        <v>44303</v>
      </c>
      <c r="B18591" s="1" t="s">
        <v>34</v>
      </c>
      <c r="C18591">
        <v>3173</v>
      </c>
      <c r="D18591">
        <v>96434</v>
      </c>
      <c r="E18591" s="32">
        <v>2803</v>
      </c>
      <c r="F18591">
        <v>60</v>
      </c>
      <c r="G18591" s="32">
        <v>310</v>
      </c>
      <c r="H18591" s="32">
        <v>3</v>
      </c>
    </row>
    <row r="18592" spans="1:8" x14ac:dyDescent="0.55000000000000004">
      <c r="A18592" s="33">
        <v>44303</v>
      </c>
      <c r="B18592" s="1" t="s">
        <v>35</v>
      </c>
      <c r="C18592">
        <v>10616</v>
      </c>
      <c r="D18592">
        <v>192691</v>
      </c>
      <c r="E18592" s="32">
        <v>9710</v>
      </c>
      <c r="F18592">
        <v>176</v>
      </c>
      <c r="G18592" s="32">
        <v>754</v>
      </c>
      <c r="H18592" s="32">
        <v>9</v>
      </c>
    </row>
    <row r="18593" spans="1:8" x14ac:dyDescent="0.55000000000000004">
      <c r="A18593" s="33">
        <v>44303</v>
      </c>
      <c r="B18593" s="1" t="s">
        <v>36</v>
      </c>
      <c r="C18593">
        <v>66752</v>
      </c>
      <c r="D18593">
        <v>1234249</v>
      </c>
      <c r="E18593" s="32">
        <v>52515</v>
      </c>
      <c r="F18593">
        <v>1266</v>
      </c>
      <c r="G18593" s="32">
        <v>12384</v>
      </c>
      <c r="H18593" s="32">
        <v>281</v>
      </c>
    </row>
    <row r="18594" spans="1:8" x14ac:dyDescent="0.55000000000000004">
      <c r="A18594" s="33">
        <v>44303</v>
      </c>
      <c r="B18594" s="1" t="s">
        <v>37</v>
      </c>
      <c r="C18594">
        <v>24796</v>
      </c>
      <c r="D18594">
        <v>337080</v>
      </c>
      <c r="E18594" s="32">
        <v>20479</v>
      </c>
      <c r="F18594">
        <v>622</v>
      </c>
      <c r="G18594" s="32">
        <v>3695</v>
      </c>
      <c r="H18594" s="32">
        <v>78</v>
      </c>
    </row>
    <row r="18595" spans="1:8" x14ac:dyDescent="0.55000000000000004">
      <c r="A18595" s="33">
        <v>44303</v>
      </c>
      <c r="B18595" s="1" t="s">
        <v>38</v>
      </c>
      <c r="C18595">
        <v>4997</v>
      </c>
      <c r="D18595">
        <v>109994</v>
      </c>
      <c r="E18595" s="32">
        <v>4126</v>
      </c>
      <c r="F18595">
        <v>61</v>
      </c>
      <c r="G18595" s="32">
        <v>810</v>
      </c>
      <c r="H18595" s="32">
        <v>18</v>
      </c>
    </row>
    <row r="18596" spans="1:8" x14ac:dyDescent="0.55000000000000004">
      <c r="A18596" s="33">
        <v>44303</v>
      </c>
      <c r="B18596" s="1" t="s">
        <v>39</v>
      </c>
      <c r="C18596">
        <v>1734</v>
      </c>
      <c r="D18596">
        <v>29905</v>
      </c>
      <c r="E18596" s="32">
        <v>1395</v>
      </c>
      <c r="F18596">
        <v>19</v>
      </c>
      <c r="G18596" s="32">
        <v>292</v>
      </c>
      <c r="H18596" s="32">
        <v>39</v>
      </c>
    </row>
    <row r="18597" spans="1:8" x14ac:dyDescent="0.55000000000000004">
      <c r="A18597" s="33">
        <v>44303</v>
      </c>
      <c r="B18597" s="1" t="s">
        <v>40</v>
      </c>
      <c r="C18597">
        <v>334</v>
      </c>
      <c r="D18597">
        <v>56026</v>
      </c>
      <c r="E18597" s="32">
        <v>235</v>
      </c>
      <c r="F18597">
        <v>2</v>
      </c>
      <c r="G18597" s="32">
        <v>84</v>
      </c>
      <c r="H18597" s="32">
        <v>0</v>
      </c>
    </row>
    <row r="18598" spans="1:8" x14ac:dyDescent="0.55000000000000004">
      <c r="A18598" s="33">
        <v>44303</v>
      </c>
      <c r="B18598" s="1" t="s">
        <v>41</v>
      </c>
      <c r="C18598">
        <v>297</v>
      </c>
      <c r="D18598">
        <v>18895</v>
      </c>
      <c r="E18598" s="32">
        <v>289</v>
      </c>
      <c r="F18598">
        <v>0</v>
      </c>
      <c r="G18598" s="32">
        <v>8</v>
      </c>
      <c r="H18598" s="32">
        <v>0</v>
      </c>
    </row>
    <row r="18599" spans="1:8" x14ac:dyDescent="0.55000000000000004">
      <c r="A18599" s="33">
        <v>44303</v>
      </c>
      <c r="B18599" s="1" t="s">
        <v>42</v>
      </c>
      <c r="C18599">
        <v>3153</v>
      </c>
      <c r="D18599">
        <v>84188</v>
      </c>
      <c r="E18599" s="32">
        <v>2742</v>
      </c>
      <c r="F18599">
        <v>35</v>
      </c>
      <c r="G18599" s="32">
        <v>246</v>
      </c>
      <c r="H18599" s="32">
        <v>4</v>
      </c>
    </row>
    <row r="18600" spans="1:8" x14ac:dyDescent="0.55000000000000004">
      <c r="A18600" s="33">
        <v>44303</v>
      </c>
      <c r="B18600" s="1" t="s">
        <v>43</v>
      </c>
      <c r="C18600">
        <v>5373</v>
      </c>
      <c r="D18600">
        <v>199024</v>
      </c>
      <c r="E18600" s="32">
        <v>5133</v>
      </c>
      <c r="F18600">
        <v>107</v>
      </c>
      <c r="G18600" s="32">
        <v>124</v>
      </c>
      <c r="H18600" s="32">
        <v>0</v>
      </c>
    </row>
    <row r="18601" spans="1:8" x14ac:dyDescent="0.55000000000000004">
      <c r="A18601" s="33">
        <v>44303</v>
      </c>
      <c r="B18601" s="1" t="s">
        <v>44</v>
      </c>
      <c r="C18601">
        <v>1540</v>
      </c>
      <c r="D18601">
        <v>74020</v>
      </c>
      <c r="E18601" s="32">
        <v>1418</v>
      </c>
      <c r="F18601">
        <v>43</v>
      </c>
      <c r="G18601" s="32">
        <v>106</v>
      </c>
      <c r="H18601" s="32">
        <v>0</v>
      </c>
    </row>
    <row r="18602" spans="1:8" x14ac:dyDescent="0.55000000000000004">
      <c r="A18602" s="33">
        <v>44303</v>
      </c>
      <c r="B18602" s="1" t="s">
        <v>45</v>
      </c>
      <c r="C18602">
        <v>865</v>
      </c>
      <c r="D18602">
        <v>36645</v>
      </c>
      <c r="E18602" s="32">
        <v>583</v>
      </c>
      <c r="F18602">
        <v>25</v>
      </c>
      <c r="G18602" s="32">
        <v>257</v>
      </c>
      <c r="H18602" s="32">
        <v>6</v>
      </c>
    </row>
    <row r="18603" spans="1:8" x14ac:dyDescent="0.55000000000000004">
      <c r="A18603" s="33">
        <v>44303</v>
      </c>
      <c r="B18603" s="1" t="s">
        <v>46</v>
      </c>
      <c r="C18603">
        <v>1055</v>
      </c>
      <c r="D18603">
        <v>57248</v>
      </c>
      <c r="E18603" s="32">
        <v>908</v>
      </c>
      <c r="F18603">
        <v>19</v>
      </c>
      <c r="G18603" s="32">
        <v>131</v>
      </c>
      <c r="H18603" s="32">
        <v>2</v>
      </c>
    </row>
    <row r="18604" spans="1:8" x14ac:dyDescent="0.55000000000000004">
      <c r="A18604" s="33">
        <v>44303</v>
      </c>
      <c r="B18604" s="1" t="s">
        <v>47</v>
      </c>
      <c r="C18604">
        <v>1907</v>
      </c>
      <c r="D18604">
        <v>50612</v>
      </c>
      <c r="E18604" s="32">
        <v>1526</v>
      </c>
      <c r="F18604">
        <v>27</v>
      </c>
      <c r="G18604" s="32">
        <v>354</v>
      </c>
      <c r="H18604" s="32">
        <v>9</v>
      </c>
    </row>
    <row r="18605" spans="1:8" x14ac:dyDescent="0.55000000000000004">
      <c r="A18605" s="33">
        <v>44303</v>
      </c>
      <c r="B18605" s="1" t="s">
        <v>48</v>
      </c>
      <c r="C18605">
        <v>960</v>
      </c>
      <c r="D18605">
        <v>7581</v>
      </c>
      <c r="E18605" s="32">
        <v>924</v>
      </c>
      <c r="F18605">
        <v>19</v>
      </c>
      <c r="G18605" s="32">
        <v>17</v>
      </c>
      <c r="H18605" s="32">
        <v>1</v>
      </c>
    </row>
    <row r="18606" spans="1:8" x14ac:dyDescent="0.55000000000000004">
      <c r="A18606" s="33">
        <v>44303</v>
      </c>
      <c r="B18606" s="1" t="s">
        <v>49</v>
      </c>
      <c r="C18606">
        <v>19995</v>
      </c>
      <c r="D18606">
        <v>549351</v>
      </c>
      <c r="E18606" s="32">
        <v>18840</v>
      </c>
      <c r="F18606">
        <v>343</v>
      </c>
      <c r="G18606" s="32">
        <v>812</v>
      </c>
      <c r="H18606" s="32">
        <v>11</v>
      </c>
    </row>
    <row r="18607" spans="1:8" x14ac:dyDescent="0.55000000000000004">
      <c r="A18607" s="33">
        <v>44303</v>
      </c>
      <c r="B18607" s="1" t="s">
        <v>50</v>
      </c>
      <c r="C18607">
        <v>1327</v>
      </c>
      <c r="D18607">
        <v>34624</v>
      </c>
      <c r="E18607" s="32">
        <v>1255</v>
      </c>
      <c r="F18607">
        <v>13</v>
      </c>
      <c r="G18607" s="32">
        <v>79</v>
      </c>
      <c r="H18607" s="32">
        <v>0</v>
      </c>
    </row>
    <row r="18608" spans="1:8" x14ac:dyDescent="0.55000000000000004">
      <c r="A18608" s="33">
        <v>44303</v>
      </c>
      <c r="B18608" s="1" t="s">
        <v>51</v>
      </c>
      <c r="C18608">
        <v>1749</v>
      </c>
      <c r="D18608">
        <v>84828</v>
      </c>
      <c r="E18608" s="32">
        <v>1602</v>
      </c>
      <c r="F18608">
        <v>39</v>
      </c>
      <c r="G18608" s="32">
        <v>108</v>
      </c>
      <c r="H18608" s="32">
        <v>0</v>
      </c>
    </row>
    <row r="18609" spans="1:8" x14ac:dyDescent="0.55000000000000004">
      <c r="A18609" s="33">
        <v>44303</v>
      </c>
      <c r="B18609" s="1" t="s">
        <v>52</v>
      </c>
      <c r="C18609">
        <v>3591</v>
      </c>
      <c r="D18609">
        <v>59318</v>
      </c>
      <c r="E18609" s="32">
        <v>3450</v>
      </c>
      <c r="F18609">
        <v>74</v>
      </c>
      <c r="G18609" s="32">
        <v>67</v>
      </c>
      <c r="H18609" s="32">
        <v>3</v>
      </c>
    </row>
    <row r="18610" spans="1:8" x14ac:dyDescent="0.55000000000000004">
      <c r="A18610" s="33">
        <v>44303</v>
      </c>
      <c r="B18610" s="1" t="s">
        <v>53</v>
      </c>
      <c r="C18610">
        <v>1373</v>
      </c>
      <c r="D18610">
        <v>101094</v>
      </c>
      <c r="E18610" s="32">
        <v>1309</v>
      </c>
      <c r="F18610">
        <v>22</v>
      </c>
      <c r="G18610" s="32">
        <v>42</v>
      </c>
      <c r="H18610" s="32">
        <v>1</v>
      </c>
    </row>
    <row r="18611" spans="1:8" x14ac:dyDescent="0.55000000000000004">
      <c r="A18611" s="33">
        <v>44303</v>
      </c>
      <c r="B18611" s="1" t="s">
        <v>54</v>
      </c>
      <c r="C18611">
        <v>2043</v>
      </c>
      <c r="D18611">
        <v>27504</v>
      </c>
      <c r="E18611" s="32">
        <v>1943</v>
      </c>
      <c r="F18611">
        <v>22</v>
      </c>
      <c r="G18611" s="32">
        <v>70</v>
      </c>
      <c r="H18611" s="32">
        <v>0</v>
      </c>
    </row>
    <row r="18612" spans="1:8" x14ac:dyDescent="0.55000000000000004">
      <c r="A18612" s="33">
        <v>44303</v>
      </c>
      <c r="B18612" s="1" t="s">
        <v>55</v>
      </c>
      <c r="C18612">
        <v>1946</v>
      </c>
      <c r="D18612">
        <v>77595</v>
      </c>
      <c r="E18612" s="32">
        <v>1869</v>
      </c>
      <c r="F18612">
        <v>28</v>
      </c>
      <c r="G18612" s="32">
        <v>74</v>
      </c>
      <c r="H18612" s="32">
        <v>1</v>
      </c>
    </row>
    <row r="18613" spans="1:8" x14ac:dyDescent="0.55000000000000004">
      <c r="A18613" s="33">
        <v>44303</v>
      </c>
      <c r="B18613" s="1" t="s">
        <v>56</v>
      </c>
      <c r="C18613">
        <v>11397</v>
      </c>
      <c r="D18613">
        <v>178411</v>
      </c>
      <c r="E18613" s="32">
        <v>10018</v>
      </c>
      <c r="F18613">
        <v>130</v>
      </c>
      <c r="G18613" s="32">
        <v>1255</v>
      </c>
      <c r="H18613" s="32">
        <v>11</v>
      </c>
    </row>
    <row r="18614" spans="1:8" x14ac:dyDescent="0.55000000000000004">
      <c r="A18614" s="33">
        <v>44304</v>
      </c>
      <c r="B18614" s="1" t="s">
        <v>7</v>
      </c>
      <c r="C18614">
        <v>22381</v>
      </c>
      <c r="D18614">
        <v>492852</v>
      </c>
      <c r="E18614" s="32">
        <v>20567</v>
      </c>
      <c r="F18614">
        <v>801</v>
      </c>
      <c r="G18614" s="32">
        <v>964</v>
      </c>
      <c r="H18614" s="32">
        <v>24</v>
      </c>
    </row>
    <row r="18615" spans="1:8" x14ac:dyDescent="0.55000000000000004">
      <c r="A18615" s="33">
        <v>44304</v>
      </c>
      <c r="B18615" s="1" t="s">
        <v>11</v>
      </c>
      <c r="C18615">
        <v>1305</v>
      </c>
      <c r="D18615">
        <v>29291</v>
      </c>
      <c r="E18615" s="32">
        <v>1100</v>
      </c>
      <c r="F18615">
        <v>20</v>
      </c>
      <c r="G18615" s="32">
        <v>175</v>
      </c>
      <c r="H18615" s="32">
        <v>0</v>
      </c>
    </row>
    <row r="18616" spans="1:8" x14ac:dyDescent="0.55000000000000004">
      <c r="A18616" s="33">
        <v>44304</v>
      </c>
      <c r="B18616" s="1" t="s">
        <v>12</v>
      </c>
      <c r="C18616">
        <v>779</v>
      </c>
      <c r="D18616">
        <v>52283</v>
      </c>
      <c r="E18616" s="32">
        <v>698</v>
      </c>
      <c r="F18616">
        <v>31</v>
      </c>
      <c r="G18616" s="32">
        <v>50</v>
      </c>
      <c r="H18616" s="32">
        <v>1</v>
      </c>
    </row>
    <row r="18617" spans="1:8" x14ac:dyDescent="0.55000000000000004">
      <c r="A18617" s="33">
        <v>44304</v>
      </c>
      <c r="B18617" s="1" t="s">
        <v>13</v>
      </c>
      <c r="C18617">
        <v>7580</v>
      </c>
      <c r="D18617">
        <v>110208</v>
      </c>
      <c r="E18617" s="32">
        <v>6545</v>
      </c>
      <c r="F18617">
        <v>46</v>
      </c>
      <c r="G18617" s="32">
        <v>970</v>
      </c>
      <c r="H18617" s="32">
        <v>21</v>
      </c>
    </row>
    <row r="18618" spans="1:8" x14ac:dyDescent="0.55000000000000004">
      <c r="A18618" s="33">
        <v>44304</v>
      </c>
      <c r="B18618" s="1" t="s">
        <v>14</v>
      </c>
      <c r="C18618">
        <v>367</v>
      </c>
      <c r="D18618">
        <v>9023</v>
      </c>
      <c r="E18618" s="32">
        <v>305</v>
      </c>
      <c r="F18618">
        <v>9</v>
      </c>
      <c r="G18618" s="32">
        <v>53</v>
      </c>
      <c r="H18618" s="32">
        <v>0</v>
      </c>
    </row>
    <row r="18619" spans="1:8" x14ac:dyDescent="0.55000000000000004">
      <c r="A18619" s="33">
        <v>44304</v>
      </c>
      <c r="B18619" s="1" t="s">
        <v>15</v>
      </c>
      <c r="C18619">
        <v>1331</v>
      </c>
      <c r="D18619">
        <v>41557</v>
      </c>
      <c r="E18619" s="32">
        <v>1054</v>
      </c>
      <c r="F18619">
        <v>27</v>
      </c>
      <c r="G18619" s="32">
        <v>250</v>
      </c>
      <c r="H18619" s="32">
        <v>4</v>
      </c>
    </row>
    <row r="18620" spans="1:8" x14ac:dyDescent="0.55000000000000004">
      <c r="A18620" s="33">
        <v>44304</v>
      </c>
      <c r="B18620" s="1" t="s">
        <v>16</v>
      </c>
      <c r="C18620">
        <v>2985</v>
      </c>
      <c r="D18620">
        <v>170846</v>
      </c>
      <c r="E18620" s="32">
        <v>2604</v>
      </c>
      <c r="F18620">
        <v>118</v>
      </c>
      <c r="G18620" s="32">
        <v>263</v>
      </c>
      <c r="H18620" s="32">
        <v>12</v>
      </c>
    </row>
    <row r="18621" spans="1:8" x14ac:dyDescent="0.55000000000000004">
      <c r="A18621" s="33">
        <v>44304</v>
      </c>
      <c r="B18621" s="1" t="s">
        <v>17</v>
      </c>
      <c r="C18621">
        <v>7432</v>
      </c>
      <c r="D18621">
        <v>28311</v>
      </c>
      <c r="E18621" s="32">
        <v>6888</v>
      </c>
      <c r="F18621">
        <v>129</v>
      </c>
      <c r="G18621" s="32">
        <v>415</v>
      </c>
      <c r="H18621" s="32">
        <v>8</v>
      </c>
    </row>
    <row r="18622" spans="1:8" x14ac:dyDescent="0.55000000000000004">
      <c r="A18622" s="33">
        <v>44304</v>
      </c>
      <c r="B18622" s="1" t="s">
        <v>18</v>
      </c>
      <c r="C18622">
        <v>5068</v>
      </c>
      <c r="D18622">
        <v>189656</v>
      </c>
      <c r="E18622" s="32">
        <v>4807</v>
      </c>
      <c r="F18622">
        <v>70</v>
      </c>
      <c r="G18622" s="32">
        <v>191</v>
      </c>
      <c r="H18622" s="32">
        <v>2</v>
      </c>
    </row>
    <row r="18623" spans="1:8" x14ac:dyDescent="0.55000000000000004">
      <c r="A18623" s="33">
        <v>44304</v>
      </c>
      <c r="B18623" s="1" t="s">
        <v>19</v>
      </c>
      <c r="C18623">
        <v>5481</v>
      </c>
      <c r="D18623">
        <v>126060</v>
      </c>
      <c r="E18623" s="32">
        <v>5091</v>
      </c>
      <c r="F18623">
        <v>102</v>
      </c>
      <c r="G18623" s="32">
        <v>288</v>
      </c>
      <c r="H18623" s="32">
        <v>7</v>
      </c>
    </row>
    <row r="18624" spans="1:8" x14ac:dyDescent="0.55000000000000004">
      <c r="A18624" s="33">
        <v>44304</v>
      </c>
      <c r="B18624" s="1" t="s">
        <v>20</v>
      </c>
      <c r="C18624">
        <v>35452</v>
      </c>
      <c r="D18624">
        <v>706528</v>
      </c>
      <c r="E18624" s="32">
        <v>32977</v>
      </c>
      <c r="F18624">
        <v>728</v>
      </c>
      <c r="G18624" s="32">
        <v>1747</v>
      </c>
      <c r="H18624" s="32">
        <v>35</v>
      </c>
    </row>
    <row r="18625" spans="1:8" x14ac:dyDescent="0.55000000000000004">
      <c r="A18625" s="33">
        <v>44304</v>
      </c>
      <c r="B18625" s="1" t="s">
        <v>21</v>
      </c>
      <c r="C18625">
        <v>31608</v>
      </c>
      <c r="D18625">
        <v>514815</v>
      </c>
      <c r="E18625" s="32">
        <v>29846</v>
      </c>
      <c r="F18625">
        <v>600</v>
      </c>
      <c r="G18625" s="32">
        <v>1162</v>
      </c>
      <c r="H18625" s="32">
        <v>12</v>
      </c>
    </row>
    <row r="18626" spans="1:8" x14ac:dyDescent="0.55000000000000004">
      <c r="A18626" s="33">
        <v>44304</v>
      </c>
      <c r="B18626" s="1" t="s">
        <v>22</v>
      </c>
      <c r="C18626">
        <v>130083</v>
      </c>
      <c r="D18626">
        <v>1897539</v>
      </c>
      <c r="E18626" s="32">
        <v>123391</v>
      </c>
      <c r="F18626">
        <v>1847</v>
      </c>
      <c r="G18626" s="32">
        <v>4845</v>
      </c>
      <c r="H18626" s="32">
        <v>45</v>
      </c>
    </row>
    <row r="18627" spans="1:8" x14ac:dyDescent="0.55000000000000004">
      <c r="A18627" s="33">
        <v>44304</v>
      </c>
      <c r="B18627" s="1" t="s">
        <v>23</v>
      </c>
      <c r="C18627">
        <v>50879</v>
      </c>
      <c r="D18627">
        <v>752210</v>
      </c>
      <c r="E18627" s="32">
        <v>48552</v>
      </c>
      <c r="F18627">
        <v>800</v>
      </c>
      <c r="G18627" s="32">
        <v>1527</v>
      </c>
      <c r="H18627" s="32">
        <v>28</v>
      </c>
    </row>
    <row r="18628" spans="1:8" x14ac:dyDescent="0.55000000000000004">
      <c r="A18628" s="33">
        <v>44304</v>
      </c>
      <c r="B18628" s="1" t="s">
        <v>24</v>
      </c>
      <c r="C18628">
        <v>1939</v>
      </c>
      <c r="D18628">
        <v>95520</v>
      </c>
      <c r="E18628" s="32">
        <v>1592</v>
      </c>
      <c r="F18628">
        <v>18</v>
      </c>
      <c r="G18628" s="32">
        <v>329</v>
      </c>
      <c r="H18628" s="32">
        <v>3</v>
      </c>
    </row>
    <row r="18629" spans="1:8" x14ac:dyDescent="0.55000000000000004">
      <c r="A18629" s="33">
        <v>44304</v>
      </c>
      <c r="B18629" s="1" t="s">
        <v>25</v>
      </c>
      <c r="C18629">
        <v>1144</v>
      </c>
      <c r="D18629">
        <v>45854</v>
      </c>
      <c r="E18629" s="32">
        <v>974</v>
      </c>
      <c r="F18629">
        <v>29</v>
      </c>
      <c r="G18629" s="32">
        <v>141</v>
      </c>
      <c r="H18629" s="32">
        <v>2</v>
      </c>
    </row>
    <row r="18630" spans="1:8" x14ac:dyDescent="0.55000000000000004">
      <c r="A18630" s="33">
        <v>44304</v>
      </c>
      <c r="B18630" s="1" t="s">
        <v>26</v>
      </c>
      <c r="C18630">
        <v>2182</v>
      </c>
      <c r="D18630">
        <v>65861</v>
      </c>
      <c r="E18630" s="32">
        <v>1921</v>
      </c>
      <c r="F18630">
        <v>66</v>
      </c>
      <c r="G18630" s="32">
        <v>193</v>
      </c>
      <c r="H18630" s="32">
        <v>11</v>
      </c>
    </row>
    <row r="18631" spans="1:8" x14ac:dyDescent="0.55000000000000004">
      <c r="A18631" s="33">
        <v>44304</v>
      </c>
      <c r="B18631" s="1" t="s">
        <v>27</v>
      </c>
      <c r="C18631">
        <v>729</v>
      </c>
      <c r="D18631">
        <v>41663</v>
      </c>
      <c r="E18631" s="32">
        <v>600</v>
      </c>
      <c r="F18631">
        <v>31</v>
      </c>
      <c r="G18631" s="32">
        <v>98</v>
      </c>
      <c r="H18631" s="32">
        <v>2</v>
      </c>
    </row>
    <row r="18632" spans="1:8" x14ac:dyDescent="0.55000000000000004">
      <c r="A18632" s="33">
        <v>44304</v>
      </c>
      <c r="B18632" s="1" t="s">
        <v>28</v>
      </c>
      <c r="C18632">
        <v>1057</v>
      </c>
      <c r="D18632">
        <v>33554</v>
      </c>
      <c r="E18632" s="32">
        <v>985</v>
      </c>
      <c r="F18632">
        <v>19</v>
      </c>
      <c r="G18632" s="32">
        <v>53</v>
      </c>
      <c r="H18632" s="32">
        <v>1</v>
      </c>
    </row>
    <row r="18633" spans="1:8" x14ac:dyDescent="0.55000000000000004">
      <c r="A18633" s="33">
        <v>44304</v>
      </c>
      <c r="B18633" s="1" t="s">
        <v>29</v>
      </c>
      <c r="C18633">
        <v>3505</v>
      </c>
      <c r="D18633">
        <v>132835</v>
      </c>
      <c r="E18633" s="32">
        <v>3070</v>
      </c>
      <c r="F18633">
        <v>52</v>
      </c>
      <c r="G18633" s="32">
        <v>398</v>
      </c>
      <c r="H18633" s="32">
        <v>2</v>
      </c>
    </row>
    <row r="18634" spans="1:8" x14ac:dyDescent="0.55000000000000004">
      <c r="A18634" s="33">
        <v>44304</v>
      </c>
      <c r="B18634" s="1" t="s">
        <v>30</v>
      </c>
      <c r="C18634">
        <v>5350</v>
      </c>
      <c r="D18634">
        <v>174401</v>
      </c>
      <c r="E18634" s="32">
        <v>4954</v>
      </c>
      <c r="F18634">
        <v>129</v>
      </c>
      <c r="G18634" s="32">
        <v>267</v>
      </c>
      <c r="H18634" s="32">
        <v>4</v>
      </c>
    </row>
    <row r="18635" spans="1:8" x14ac:dyDescent="0.55000000000000004">
      <c r="A18635" s="33">
        <v>44304</v>
      </c>
      <c r="B18635" s="1" t="s">
        <v>31</v>
      </c>
      <c r="C18635">
        <v>6147</v>
      </c>
      <c r="D18635">
        <v>270275</v>
      </c>
      <c r="E18635" s="32">
        <v>5741</v>
      </c>
      <c r="F18635">
        <v>121</v>
      </c>
      <c r="G18635" s="32">
        <v>285</v>
      </c>
      <c r="H18635" s="32">
        <v>3</v>
      </c>
    </row>
    <row r="18636" spans="1:8" x14ac:dyDescent="0.55000000000000004">
      <c r="A18636" s="33">
        <v>44304</v>
      </c>
      <c r="B18636" s="1" t="s">
        <v>32</v>
      </c>
      <c r="C18636">
        <v>29987</v>
      </c>
      <c r="D18636">
        <v>508020</v>
      </c>
      <c r="E18636" s="32">
        <v>27361</v>
      </c>
      <c r="F18636">
        <v>612</v>
      </c>
      <c r="G18636" s="32">
        <v>2014</v>
      </c>
      <c r="H18636" s="32">
        <v>11</v>
      </c>
    </row>
    <row r="18637" spans="1:8" x14ac:dyDescent="0.55000000000000004">
      <c r="A18637" s="33">
        <v>44304</v>
      </c>
      <c r="B18637" s="1" t="s">
        <v>33</v>
      </c>
      <c r="C18637">
        <v>3174</v>
      </c>
      <c r="D18637">
        <v>86936</v>
      </c>
      <c r="E18637" s="32">
        <v>2881</v>
      </c>
      <c r="F18637">
        <v>74</v>
      </c>
      <c r="G18637" s="32">
        <v>311</v>
      </c>
      <c r="H18637" s="32">
        <v>12</v>
      </c>
    </row>
    <row r="18638" spans="1:8" x14ac:dyDescent="0.55000000000000004">
      <c r="A18638" s="33">
        <v>44304</v>
      </c>
      <c r="B18638" s="1" t="s">
        <v>34</v>
      </c>
      <c r="C18638">
        <v>3204</v>
      </c>
      <c r="D18638">
        <v>97227</v>
      </c>
      <c r="E18638" s="32">
        <v>2832</v>
      </c>
      <c r="F18638">
        <v>60</v>
      </c>
      <c r="G18638" s="32">
        <v>312</v>
      </c>
      <c r="H18638" s="32">
        <v>2</v>
      </c>
    </row>
    <row r="18639" spans="1:8" x14ac:dyDescent="0.55000000000000004">
      <c r="A18639" s="33">
        <v>44304</v>
      </c>
      <c r="B18639" s="1" t="s">
        <v>35</v>
      </c>
      <c r="C18639">
        <v>10616</v>
      </c>
      <c r="D18639">
        <v>192691</v>
      </c>
      <c r="E18639" s="32">
        <v>9710</v>
      </c>
      <c r="F18639">
        <v>176</v>
      </c>
      <c r="G18639" s="32">
        <v>754</v>
      </c>
      <c r="H18639" s="32">
        <v>9</v>
      </c>
    </row>
    <row r="18640" spans="1:8" x14ac:dyDescent="0.55000000000000004">
      <c r="A18640" s="33">
        <v>44304</v>
      </c>
      <c r="B18640" s="1" t="s">
        <v>36</v>
      </c>
      <c r="C18640">
        <v>67972</v>
      </c>
      <c r="D18640">
        <v>1246716</v>
      </c>
      <c r="E18640" s="32">
        <v>52853</v>
      </c>
      <c r="F18640">
        <v>1269</v>
      </c>
      <c r="G18640" s="32">
        <v>13239</v>
      </c>
      <c r="H18640" s="32">
        <v>286</v>
      </c>
    </row>
    <row r="18641" spans="1:8" x14ac:dyDescent="0.55000000000000004">
      <c r="A18641" s="33">
        <v>44304</v>
      </c>
      <c r="B18641" s="1" t="s">
        <v>37</v>
      </c>
      <c r="C18641">
        <v>25334</v>
      </c>
      <c r="D18641">
        <v>339305</v>
      </c>
      <c r="E18641" s="32">
        <v>20736</v>
      </c>
      <c r="F18641">
        <v>624</v>
      </c>
      <c r="G18641" s="32">
        <v>3974</v>
      </c>
      <c r="H18641" s="32">
        <v>80</v>
      </c>
    </row>
    <row r="18642" spans="1:8" x14ac:dyDescent="0.55000000000000004">
      <c r="A18642" s="33">
        <v>44304</v>
      </c>
      <c r="B18642" s="1" t="s">
        <v>38</v>
      </c>
      <c r="C18642">
        <v>5079</v>
      </c>
      <c r="D18642">
        <v>109994</v>
      </c>
      <c r="E18642" s="32">
        <v>4164</v>
      </c>
      <c r="F18642">
        <v>61</v>
      </c>
      <c r="G18642" s="32">
        <v>854</v>
      </c>
      <c r="H18642" s="32">
        <v>21</v>
      </c>
    </row>
    <row r="18643" spans="1:8" x14ac:dyDescent="0.55000000000000004">
      <c r="A18643" s="33">
        <v>44304</v>
      </c>
      <c r="B18643" s="1" t="s">
        <v>39</v>
      </c>
      <c r="C18643">
        <v>1778</v>
      </c>
      <c r="D18643">
        <v>30171</v>
      </c>
      <c r="E18643" s="32">
        <v>1419</v>
      </c>
      <c r="F18643">
        <v>19</v>
      </c>
      <c r="G18643" s="32">
        <v>312</v>
      </c>
      <c r="H18643" s="32">
        <v>41</v>
      </c>
    </row>
    <row r="18644" spans="1:8" x14ac:dyDescent="0.55000000000000004">
      <c r="A18644" s="33">
        <v>44304</v>
      </c>
      <c r="B18644" s="1" t="s">
        <v>40</v>
      </c>
      <c r="C18644">
        <v>334</v>
      </c>
      <c r="D18644">
        <v>56541</v>
      </c>
      <c r="E18644" s="32">
        <v>235</v>
      </c>
      <c r="F18644">
        <v>2</v>
      </c>
      <c r="G18644" s="32">
        <v>84</v>
      </c>
      <c r="H18644" s="32">
        <v>0</v>
      </c>
    </row>
    <row r="18645" spans="1:8" x14ac:dyDescent="0.55000000000000004">
      <c r="A18645" s="33">
        <v>44304</v>
      </c>
      <c r="B18645" s="1" t="s">
        <v>41</v>
      </c>
      <c r="C18645">
        <v>297</v>
      </c>
      <c r="D18645">
        <v>18895</v>
      </c>
      <c r="E18645" s="32">
        <v>288</v>
      </c>
      <c r="F18645">
        <v>0</v>
      </c>
      <c r="G18645" s="32">
        <v>9</v>
      </c>
      <c r="H18645" s="32">
        <v>0</v>
      </c>
    </row>
    <row r="18646" spans="1:8" x14ac:dyDescent="0.55000000000000004">
      <c r="A18646" s="33">
        <v>44304</v>
      </c>
      <c r="B18646" s="1" t="s">
        <v>42</v>
      </c>
      <c r="C18646">
        <v>3214</v>
      </c>
      <c r="D18646">
        <v>84188</v>
      </c>
      <c r="E18646" s="32">
        <v>2742</v>
      </c>
      <c r="F18646">
        <v>35</v>
      </c>
      <c r="G18646" s="32">
        <v>246</v>
      </c>
      <c r="H18646" s="32">
        <v>4</v>
      </c>
    </row>
    <row r="18647" spans="1:8" x14ac:dyDescent="0.55000000000000004">
      <c r="A18647" s="33">
        <v>44304</v>
      </c>
      <c r="B18647" s="1" t="s">
        <v>43</v>
      </c>
      <c r="C18647">
        <v>5406</v>
      </c>
      <c r="D18647">
        <v>201024</v>
      </c>
      <c r="E18647" s="32">
        <v>5150</v>
      </c>
      <c r="F18647">
        <v>107</v>
      </c>
      <c r="G18647" s="32">
        <v>134</v>
      </c>
      <c r="H18647" s="32">
        <v>0</v>
      </c>
    </row>
    <row r="18648" spans="1:8" x14ac:dyDescent="0.55000000000000004">
      <c r="A18648" s="33">
        <v>44304</v>
      </c>
      <c r="B18648" s="1" t="s">
        <v>44</v>
      </c>
      <c r="C18648">
        <v>1553</v>
      </c>
      <c r="D18648">
        <v>74020</v>
      </c>
      <c r="E18648" s="32">
        <v>1396</v>
      </c>
      <c r="F18648">
        <v>43</v>
      </c>
      <c r="G18648" s="32">
        <v>114</v>
      </c>
      <c r="H18648" s="32">
        <v>0</v>
      </c>
    </row>
    <row r="18649" spans="1:8" x14ac:dyDescent="0.55000000000000004">
      <c r="A18649" s="33">
        <v>44304</v>
      </c>
      <c r="B18649" s="1" t="s">
        <v>45</v>
      </c>
      <c r="C18649">
        <v>903</v>
      </c>
      <c r="D18649">
        <v>37102</v>
      </c>
      <c r="E18649" s="32">
        <v>596</v>
      </c>
      <c r="F18649">
        <v>26</v>
      </c>
      <c r="G18649" s="32">
        <v>281</v>
      </c>
      <c r="H18649" s="32">
        <v>6</v>
      </c>
    </row>
    <row r="18650" spans="1:8" x14ac:dyDescent="0.55000000000000004">
      <c r="A18650" s="33">
        <v>44304</v>
      </c>
      <c r="B18650" s="1" t="s">
        <v>46</v>
      </c>
      <c r="C18650">
        <v>1061</v>
      </c>
      <c r="D18650">
        <v>57406</v>
      </c>
      <c r="E18650" s="32">
        <v>918</v>
      </c>
      <c r="F18650">
        <v>19</v>
      </c>
      <c r="G18650" s="32">
        <v>127</v>
      </c>
      <c r="H18650" s="32">
        <v>3</v>
      </c>
    </row>
    <row r="18651" spans="1:8" x14ac:dyDescent="0.55000000000000004">
      <c r="A18651" s="33">
        <v>44304</v>
      </c>
      <c r="B18651" s="1" t="s">
        <v>47</v>
      </c>
      <c r="C18651">
        <v>1955</v>
      </c>
      <c r="D18651">
        <v>51897</v>
      </c>
      <c r="E18651" s="32">
        <v>1575</v>
      </c>
      <c r="F18651">
        <v>27</v>
      </c>
      <c r="G18651" s="32">
        <v>353</v>
      </c>
      <c r="H18651" s="32">
        <v>8</v>
      </c>
    </row>
    <row r="18652" spans="1:8" x14ac:dyDescent="0.55000000000000004">
      <c r="A18652" s="33">
        <v>44304</v>
      </c>
      <c r="B18652" s="1" t="s">
        <v>48</v>
      </c>
      <c r="C18652">
        <v>963</v>
      </c>
      <c r="D18652">
        <v>7581</v>
      </c>
      <c r="E18652" s="32">
        <v>925</v>
      </c>
      <c r="F18652">
        <v>19</v>
      </c>
      <c r="G18652" s="32">
        <v>19</v>
      </c>
      <c r="H18652" s="32">
        <v>1</v>
      </c>
    </row>
    <row r="18653" spans="1:8" x14ac:dyDescent="0.55000000000000004">
      <c r="A18653" s="33">
        <v>44304</v>
      </c>
      <c r="B18653" s="1" t="s">
        <v>49</v>
      </c>
      <c r="C18653">
        <v>20132</v>
      </c>
      <c r="D18653">
        <v>550923</v>
      </c>
      <c r="E18653" s="32">
        <v>18885</v>
      </c>
      <c r="F18653">
        <v>344</v>
      </c>
      <c r="G18653" s="32">
        <v>903</v>
      </c>
      <c r="H18653" s="32">
        <v>10</v>
      </c>
    </row>
    <row r="18654" spans="1:8" x14ac:dyDescent="0.55000000000000004">
      <c r="A18654" s="33">
        <v>44304</v>
      </c>
      <c r="B18654" s="1" t="s">
        <v>50</v>
      </c>
      <c r="C18654">
        <v>1337</v>
      </c>
      <c r="D18654">
        <v>34744</v>
      </c>
      <c r="E18654" s="32">
        <v>1256</v>
      </c>
      <c r="F18654">
        <v>13</v>
      </c>
      <c r="G18654" s="32">
        <v>88</v>
      </c>
      <c r="H18654" s="32">
        <v>0</v>
      </c>
    </row>
    <row r="18655" spans="1:8" x14ac:dyDescent="0.55000000000000004">
      <c r="A18655" s="33">
        <v>44304</v>
      </c>
      <c r="B18655" s="1" t="s">
        <v>51</v>
      </c>
      <c r="C18655">
        <v>1769</v>
      </c>
      <c r="D18655">
        <v>85369</v>
      </c>
      <c r="E18655" s="32">
        <v>1604</v>
      </c>
      <c r="F18655">
        <v>39</v>
      </c>
      <c r="G18655" s="32">
        <v>126</v>
      </c>
      <c r="H18655" s="32">
        <v>0</v>
      </c>
    </row>
    <row r="18656" spans="1:8" x14ac:dyDescent="0.55000000000000004">
      <c r="A18656" s="33">
        <v>44304</v>
      </c>
      <c r="B18656" s="1" t="s">
        <v>52</v>
      </c>
      <c r="C18656">
        <v>3591</v>
      </c>
      <c r="D18656">
        <v>59656</v>
      </c>
      <c r="E18656" s="32">
        <v>3450</v>
      </c>
      <c r="F18656">
        <v>74</v>
      </c>
      <c r="G18656" s="32">
        <v>67</v>
      </c>
      <c r="H18656" s="32">
        <v>3</v>
      </c>
    </row>
    <row r="18657" spans="1:8" x14ac:dyDescent="0.55000000000000004">
      <c r="A18657" s="33">
        <v>44304</v>
      </c>
      <c r="B18657" s="1" t="s">
        <v>53</v>
      </c>
      <c r="C18657">
        <v>1378</v>
      </c>
      <c r="D18657">
        <v>101253</v>
      </c>
      <c r="E18657" s="32">
        <v>1313</v>
      </c>
      <c r="F18657">
        <v>22</v>
      </c>
      <c r="G18657" s="32">
        <v>43</v>
      </c>
      <c r="H18657" s="32">
        <v>1</v>
      </c>
    </row>
    <row r="18658" spans="1:8" x14ac:dyDescent="0.55000000000000004">
      <c r="A18658" s="33">
        <v>44304</v>
      </c>
      <c r="B18658" s="1" t="s">
        <v>54</v>
      </c>
      <c r="C18658">
        <v>2043</v>
      </c>
      <c r="D18658">
        <v>27504</v>
      </c>
      <c r="E18658" s="32">
        <v>1943</v>
      </c>
      <c r="F18658">
        <v>22</v>
      </c>
      <c r="G18658" s="32">
        <v>68</v>
      </c>
      <c r="H18658" s="32">
        <v>0</v>
      </c>
    </row>
    <row r="18659" spans="1:8" x14ac:dyDescent="0.55000000000000004">
      <c r="A18659" s="33">
        <v>44304</v>
      </c>
      <c r="B18659" s="1" t="s">
        <v>55</v>
      </c>
      <c r="C18659">
        <v>1964</v>
      </c>
      <c r="D18659">
        <v>77595</v>
      </c>
      <c r="E18659" s="32">
        <v>1886</v>
      </c>
      <c r="F18659">
        <v>28</v>
      </c>
      <c r="G18659" s="32">
        <v>67</v>
      </c>
      <c r="H18659" s="32">
        <v>1</v>
      </c>
    </row>
    <row r="18660" spans="1:8" x14ac:dyDescent="0.55000000000000004">
      <c r="A18660" s="33">
        <v>44304</v>
      </c>
      <c r="B18660" s="1" t="s">
        <v>56</v>
      </c>
      <c r="C18660">
        <v>11489</v>
      </c>
      <c r="D18660">
        <v>178411</v>
      </c>
      <c r="E18660" s="32">
        <v>10103</v>
      </c>
      <c r="F18660">
        <v>130</v>
      </c>
      <c r="G18660" s="32">
        <v>1262</v>
      </c>
      <c r="H18660" s="32">
        <v>12</v>
      </c>
    </row>
    <row r="18661" spans="1:8" x14ac:dyDescent="0.55000000000000004">
      <c r="A18661" s="33">
        <v>44305</v>
      </c>
      <c r="B18661" s="1" t="s">
        <v>7</v>
      </c>
      <c r="C18661">
        <v>22459</v>
      </c>
      <c r="D18661">
        <v>494017</v>
      </c>
      <c r="E18661" s="32">
        <v>20623</v>
      </c>
      <c r="F18661">
        <v>805</v>
      </c>
      <c r="G18661" s="32">
        <v>1013</v>
      </c>
      <c r="H18661" s="32">
        <v>24</v>
      </c>
    </row>
    <row r="18662" spans="1:8" x14ac:dyDescent="0.55000000000000004">
      <c r="A18662" s="33">
        <v>44305</v>
      </c>
      <c r="B18662" s="1" t="s">
        <v>11</v>
      </c>
      <c r="C18662">
        <v>1320</v>
      </c>
      <c r="D18662">
        <v>29612</v>
      </c>
      <c r="E18662" s="32">
        <v>1124</v>
      </c>
      <c r="F18662">
        <v>20</v>
      </c>
      <c r="G18662" s="32">
        <v>176</v>
      </c>
      <c r="H18662" s="32">
        <v>0</v>
      </c>
    </row>
    <row r="18663" spans="1:8" x14ac:dyDescent="0.55000000000000004">
      <c r="A18663" s="33">
        <v>44305</v>
      </c>
      <c r="B18663" s="1" t="s">
        <v>12</v>
      </c>
      <c r="C18663">
        <v>781</v>
      </c>
      <c r="D18663">
        <v>52432</v>
      </c>
      <c r="E18663" s="32">
        <v>701</v>
      </c>
      <c r="F18663">
        <v>31</v>
      </c>
      <c r="G18663" s="32">
        <v>49</v>
      </c>
      <c r="H18663" s="32">
        <v>1</v>
      </c>
    </row>
    <row r="18664" spans="1:8" x14ac:dyDescent="0.55000000000000004">
      <c r="A18664" s="33">
        <v>44305</v>
      </c>
      <c r="B18664" s="1" t="s">
        <v>13</v>
      </c>
      <c r="C18664">
        <v>7601</v>
      </c>
      <c r="D18664">
        <v>111513</v>
      </c>
      <c r="E18664" s="32">
        <v>6668</v>
      </c>
      <c r="F18664">
        <v>49</v>
      </c>
      <c r="G18664" s="32">
        <v>867</v>
      </c>
      <c r="H18664" s="32">
        <v>19</v>
      </c>
    </row>
    <row r="18665" spans="1:8" x14ac:dyDescent="0.55000000000000004">
      <c r="A18665" s="33">
        <v>44305</v>
      </c>
      <c r="B18665" s="1" t="s">
        <v>14</v>
      </c>
      <c r="C18665">
        <v>377</v>
      </c>
      <c r="D18665">
        <v>9186</v>
      </c>
      <c r="E18665" s="32">
        <v>312</v>
      </c>
      <c r="F18665">
        <v>9</v>
      </c>
      <c r="G18665" s="32">
        <v>56</v>
      </c>
      <c r="H18665" s="32">
        <v>1</v>
      </c>
    </row>
    <row r="18666" spans="1:8" x14ac:dyDescent="0.55000000000000004">
      <c r="A18666" s="33">
        <v>44305</v>
      </c>
      <c r="B18666" s="1" t="s">
        <v>15</v>
      </c>
      <c r="C18666">
        <v>1349</v>
      </c>
      <c r="D18666">
        <v>43463</v>
      </c>
      <c r="E18666" s="32">
        <v>1080</v>
      </c>
      <c r="F18666">
        <v>28</v>
      </c>
      <c r="G18666" s="32">
        <v>241</v>
      </c>
      <c r="H18666" s="32">
        <v>4</v>
      </c>
    </row>
    <row r="18667" spans="1:8" x14ac:dyDescent="0.55000000000000004">
      <c r="A18667" s="33">
        <v>44305</v>
      </c>
      <c r="B18667" s="1" t="s">
        <v>16</v>
      </c>
      <c r="C18667">
        <v>3007</v>
      </c>
      <c r="D18667">
        <v>171573</v>
      </c>
      <c r="E18667" s="32">
        <v>2615</v>
      </c>
      <c r="F18667">
        <v>118</v>
      </c>
      <c r="G18667" s="32">
        <v>274</v>
      </c>
      <c r="H18667" s="32">
        <v>11</v>
      </c>
    </row>
    <row r="18668" spans="1:8" x14ac:dyDescent="0.55000000000000004">
      <c r="A18668" s="33">
        <v>44305</v>
      </c>
      <c r="B18668" s="1" t="s">
        <v>17</v>
      </c>
      <c r="C18668">
        <v>7484</v>
      </c>
      <c r="D18668">
        <v>28508</v>
      </c>
      <c r="E18668" s="32">
        <v>6924</v>
      </c>
      <c r="F18668">
        <v>130</v>
      </c>
      <c r="G18668" s="32">
        <v>430</v>
      </c>
      <c r="H18668" s="32">
        <v>9</v>
      </c>
    </row>
    <row r="18669" spans="1:8" x14ac:dyDescent="0.55000000000000004">
      <c r="A18669" s="33">
        <v>44305</v>
      </c>
      <c r="B18669" s="1" t="s">
        <v>18</v>
      </c>
      <c r="C18669">
        <v>5080</v>
      </c>
      <c r="D18669">
        <v>190190</v>
      </c>
      <c r="E18669" s="32">
        <v>4841</v>
      </c>
      <c r="F18669">
        <v>70</v>
      </c>
      <c r="G18669" s="32">
        <v>169</v>
      </c>
      <c r="H18669" s="32">
        <v>3</v>
      </c>
    </row>
    <row r="18670" spans="1:8" x14ac:dyDescent="0.55000000000000004">
      <c r="A18670" s="33">
        <v>44305</v>
      </c>
      <c r="B18670" s="1" t="s">
        <v>19</v>
      </c>
      <c r="C18670">
        <v>5494</v>
      </c>
      <c r="D18670">
        <v>127459</v>
      </c>
      <c r="E18670" s="32">
        <v>5120</v>
      </c>
      <c r="F18670">
        <v>102</v>
      </c>
      <c r="G18670" s="32">
        <v>272</v>
      </c>
      <c r="H18670" s="32">
        <v>8</v>
      </c>
    </row>
    <row r="18671" spans="1:8" x14ac:dyDescent="0.55000000000000004">
      <c r="A18671" s="33">
        <v>44305</v>
      </c>
      <c r="B18671" s="1" t="s">
        <v>20</v>
      </c>
      <c r="C18671">
        <v>35570</v>
      </c>
      <c r="D18671">
        <v>709844</v>
      </c>
      <c r="E18671" s="32">
        <v>33194</v>
      </c>
      <c r="F18671">
        <v>730</v>
      </c>
      <c r="G18671" s="32">
        <v>1646</v>
      </c>
      <c r="H18671" s="32">
        <v>34</v>
      </c>
    </row>
    <row r="18672" spans="1:8" x14ac:dyDescent="0.55000000000000004">
      <c r="A18672" s="33">
        <v>44305</v>
      </c>
      <c r="B18672" s="1" t="s">
        <v>21</v>
      </c>
      <c r="C18672">
        <v>31714</v>
      </c>
      <c r="D18672">
        <v>516145</v>
      </c>
      <c r="E18672" s="32">
        <v>29926</v>
      </c>
      <c r="F18672">
        <v>601</v>
      </c>
      <c r="G18672" s="32">
        <v>1187</v>
      </c>
      <c r="H18672" s="32">
        <v>12</v>
      </c>
    </row>
    <row r="18673" spans="1:8" x14ac:dyDescent="0.55000000000000004">
      <c r="A18673" s="33">
        <v>44305</v>
      </c>
      <c r="B18673" s="1" t="s">
        <v>22</v>
      </c>
      <c r="C18673">
        <v>130488</v>
      </c>
      <c r="D18673">
        <v>1909918</v>
      </c>
      <c r="E18673" s="32">
        <v>123856</v>
      </c>
      <c r="F18673">
        <v>1847</v>
      </c>
      <c r="G18673" s="32">
        <v>4785</v>
      </c>
      <c r="H18673" s="32">
        <v>47</v>
      </c>
    </row>
    <row r="18674" spans="1:8" x14ac:dyDescent="0.55000000000000004">
      <c r="A18674" s="33">
        <v>44305</v>
      </c>
      <c r="B18674" s="1" t="s">
        <v>23</v>
      </c>
      <c r="C18674">
        <v>51021</v>
      </c>
      <c r="D18674">
        <v>760497</v>
      </c>
      <c r="E18674" s="32">
        <v>48681</v>
      </c>
      <c r="F18674">
        <v>801</v>
      </c>
      <c r="G18674" s="32">
        <v>1539</v>
      </c>
      <c r="H18674" s="32">
        <v>27</v>
      </c>
    </row>
    <row r="18675" spans="1:8" x14ac:dyDescent="0.55000000000000004">
      <c r="A18675" s="33">
        <v>44305</v>
      </c>
      <c r="B18675" s="1" t="s">
        <v>24</v>
      </c>
      <c r="C18675">
        <v>1951</v>
      </c>
      <c r="D18675">
        <v>96775</v>
      </c>
      <c r="E18675" s="32">
        <v>1636</v>
      </c>
      <c r="F18675">
        <v>18</v>
      </c>
      <c r="G18675" s="32">
        <v>297</v>
      </c>
      <c r="H18675" s="32">
        <v>4</v>
      </c>
    </row>
    <row r="18676" spans="1:8" x14ac:dyDescent="0.55000000000000004">
      <c r="A18676" s="33">
        <v>44305</v>
      </c>
      <c r="B18676" s="1" t="s">
        <v>25</v>
      </c>
      <c r="C18676">
        <v>1154</v>
      </c>
      <c r="D18676">
        <v>46867</v>
      </c>
      <c r="E18676" s="32">
        <v>989</v>
      </c>
      <c r="F18676">
        <v>29</v>
      </c>
      <c r="G18676" s="32">
        <v>136</v>
      </c>
      <c r="H18676" s="32">
        <v>2</v>
      </c>
    </row>
    <row r="18677" spans="1:8" x14ac:dyDescent="0.55000000000000004">
      <c r="A18677" s="33">
        <v>44305</v>
      </c>
      <c r="B18677" s="1" t="s">
        <v>26</v>
      </c>
      <c r="C18677">
        <v>2192</v>
      </c>
      <c r="D18677">
        <v>66117</v>
      </c>
      <c r="E18677" s="32">
        <v>1935</v>
      </c>
      <c r="F18677">
        <v>67</v>
      </c>
      <c r="G18677" s="32">
        <v>188</v>
      </c>
      <c r="H18677" s="32">
        <v>12</v>
      </c>
    </row>
    <row r="18678" spans="1:8" x14ac:dyDescent="0.55000000000000004">
      <c r="A18678" s="33">
        <v>44305</v>
      </c>
      <c r="B18678" s="1" t="s">
        <v>27</v>
      </c>
      <c r="C18678">
        <v>741</v>
      </c>
      <c r="D18678">
        <v>41883</v>
      </c>
      <c r="E18678" s="32">
        <v>606</v>
      </c>
      <c r="F18678">
        <v>31</v>
      </c>
      <c r="G18678" s="32">
        <v>104</v>
      </c>
      <c r="H18678" s="32">
        <v>2</v>
      </c>
    </row>
    <row r="18679" spans="1:8" x14ac:dyDescent="0.55000000000000004">
      <c r="A18679" s="33">
        <v>44305</v>
      </c>
      <c r="B18679" s="1" t="s">
        <v>28</v>
      </c>
      <c r="C18679">
        <v>1071</v>
      </c>
      <c r="D18679">
        <v>35312</v>
      </c>
      <c r="E18679" s="32">
        <v>998</v>
      </c>
      <c r="F18679">
        <v>19</v>
      </c>
      <c r="G18679" s="32">
        <v>54</v>
      </c>
      <c r="H18679" s="32">
        <v>1</v>
      </c>
    </row>
    <row r="18680" spans="1:8" x14ac:dyDescent="0.55000000000000004">
      <c r="A18680" s="33">
        <v>44305</v>
      </c>
      <c r="B18680" s="1" t="s">
        <v>29</v>
      </c>
      <c r="C18680">
        <v>3525</v>
      </c>
      <c r="D18680">
        <v>135888</v>
      </c>
      <c r="E18680" s="32">
        <v>3108</v>
      </c>
      <c r="F18680">
        <v>53</v>
      </c>
      <c r="G18680" s="32">
        <v>400</v>
      </c>
      <c r="H18680" s="32">
        <v>2</v>
      </c>
    </row>
    <row r="18681" spans="1:8" x14ac:dyDescent="0.55000000000000004">
      <c r="A18681" s="33">
        <v>44305</v>
      </c>
      <c r="B18681" s="1" t="s">
        <v>30</v>
      </c>
      <c r="C18681">
        <v>5376</v>
      </c>
      <c r="D18681">
        <v>174558</v>
      </c>
      <c r="E18681" s="32">
        <v>4977</v>
      </c>
      <c r="F18681">
        <v>129</v>
      </c>
      <c r="G18681" s="32">
        <v>270</v>
      </c>
      <c r="H18681" s="32">
        <v>4</v>
      </c>
    </row>
    <row r="18682" spans="1:8" x14ac:dyDescent="0.55000000000000004">
      <c r="A18682" s="33">
        <v>44305</v>
      </c>
      <c r="B18682" s="1" t="s">
        <v>31</v>
      </c>
      <c r="C18682">
        <v>6158</v>
      </c>
      <c r="D18682">
        <v>273186</v>
      </c>
      <c r="E18682" s="32">
        <v>5798</v>
      </c>
      <c r="F18682">
        <v>121</v>
      </c>
      <c r="G18682" s="32">
        <v>239</v>
      </c>
      <c r="H18682" s="32">
        <v>3</v>
      </c>
    </row>
    <row r="18683" spans="1:8" x14ac:dyDescent="0.55000000000000004">
      <c r="A18683" s="33">
        <v>44305</v>
      </c>
      <c r="B18683" s="1" t="s">
        <v>32</v>
      </c>
      <c r="C18683">
        <v>30194</v>
      </c>
      <c r="D18683">
        <v>515953</v>
      </c>
      <c r="E18683" s="32">
        <v>27470</v>
      </c>
      <c r="F18683">
        <v>612</v>
      </c>
      <c r="G18683" s="32">
        <v>2112</v>
      </c>
      <c r="H18683" s="32">
        <v>12</v>
      </c>
    </row>
    <row r="18684" spans="1:8" x14ac:dyDescent="0.55000000000000004">
      <c r="A18684" s="33">
        <v>44305</v>
      </c>
      <c r="B18684" s="1" t="s">
        <v>33</v>
      </c>
      <c r="C18684">
        <v>3189</v>
      </c>
      <c r="D18684">
        <v>86936</v>
      </c>
      <c r="E18684" s="32">
        <v>2892</v>
      </c>
      <c r="F18684">
        <v>75</v>
      </c>
      <c r="G18684" s="32">
        <v>315</v>
      </c>
      <c r="H18684" s="32">
        <v>13</v>
      </c>
    </row>
    <row r="18685" spans="1:8" x14ac:dyDescent="0.55000000000000004">
      <c r="A18685" s="33">
        <v>44305</v>
      </c>
      <c r="B18685" s="1" t="s">
        <v>34</v>
      </c>
      <c r="C18685">
        <v>3233</v>
      </c>
      <c r="D18685">
        <v>97622</v>
      </c>
      <c r="E18685" s="32">
        <v>2843</v>
      </c>
      <c r="F18685">
        <v>61</v>
      </c>
      <c r="G18685" s="32">
        <v>329</v>
      </c>
      <c r="H18685" s="32">
        <v>3</v>
      </c>
    </row>
    <row r="18686" spans="1:8" x14ac:dyDescent="0.55000000000000004">
      <c r="A18686" s="33">
        <v>44305</v>
      </c>
      <c r="B18686" s="1" t="s">
        <v>35</v>
      </c>
      <c r="C18686">
        <v>10924</v>
      </c>
      <c r="D18686">
        <v>196943</v>
      </c>
      <c r="E18686" s="32">
        <v>9854</v>
      </c>
      <c r="F18686">
        <v>179</v>
      </c>
      <c r="G18686" s="32">
        <v>922</v>
      </c>
      <c r="H18686" s="32">
        <v>10</v>
      </c>
    </row>
    <row r="18687" spans="1:8" x14ac:dyDescent="0.55000000000000004">
      <c r="A18687" s="33">
        <v>44305</v>
      </c>
      <c r="B18687" s="1" t="s">
        <v>36</v>
      </c>
      <c r="C18687">
        <v>68688</v>
      </c>
      <c r="D18687">
        <v>1259835</v>
      </c>
      <c r="E18687" s="32">
        <v>53319</v>
      </c>
      <c r="F18687">
        <v>1273</v>
      </c>
      <c r="G18687" s="32">
        <v>13475</v>
      </c>
      <c r="H18687" s="32">
        <v>302</v>
      </c>
    </row>
    <row r="18688" spans="1:8" x14ac:dyDescent="0.55000000000000004">
      <c r="A18688" s="33">
        <v>44305</v>
      </c>
      <c r="B18688" s="1" t="s">
        <v>37</v>
      </c>
      <c r="C18688">
        <v>25739</v>
      </c>
      <c r="D18688">
        <v>341684</v>
      </c>
      <c r="E18688" s="32">
        <v>21177</v>
      </c>
      <c r="F18688">
        <v>626</v>
      </c>
      <c r="G18688" s="32">
        <v>3936</v>
      </c>
      <c r="H18688" s="32">
        <v>81</v>
      </c>
    </row>
    <row r="18689" spans="1:8" x14ac:dyDescent="0.55000000000000004">
      <c r="A18689" s="33">
        <v>44305</v>
      </c>
      <c r="B18689" s="1" t="s">
        <v>38</v>
      </c>
      <c r="C18689">
        <v>5164</v>
      </c>
      <c r="D18689">
        <v>113113</v>
      </c>
      <c r="E18689" s="32">
        <v>4227</v>
      </c>
      <c r="F18689">
        <v>61</v>
      </c>
      <c r="G18689" s="32">
        <v>876</v>
      </c>
      <c r="H18689" s="32">
        <v>23</v>
      </c>
    </row>
    <row r="18690" spans="1:8" x14ac:dyDescent="0.55000000000000004">
      <c r="A18690" s="33">
        <v>44305</v>
      </c>
      <c r="B18690" s="1" t="s">
        <v>39</v>
      </c>
      <c r="C18690">
        <v>1807</v>
      </c>
      <c r="D18690">
        <v>30171</v>
      </c>
      <c r="E18690" s="32">
        <v>1431</v>
      </c>
      <c r="F18690">
        <v>20</v>
      </c>
      <c r="G18690" s="32">
        <v>328</v>
      </c>
      <c r="H18690" s="32">
        <v>44</v>
      </c>
    </row>
    <row r="18691" spans="1:8" x14ac:dyDescent="0.55000000000000004">
      <c r="A18691" s="33">
        <v>44305</v>
      </c>
      <c r="B18691" s="1" t="s">
        <v>40</v>
      </c>
      <c r="C18691">
        <v>343</v>
      </c>
      <c r="D18691">
        <v>57430</v>
      </c>
      <c r="E18691" s="32">
        <v>238</v>
      </c>
      <c r="F18691">
        <v>2</v>
      </c>
      <c r="G18691" s="32">
        <v>96</v>
      </c>
      <c r="H18691" s="32">
        <v>0</v>
      </c>
    </row>
    <row r="18692" spans="1:8" x14ac:dyDescent="0.55000000000000004">
      <c r="A18692" s="33">
        <v>44305</v>
      </c>
      <c r="B18692" s="1" t="s">
        <v>41</v>
      </c>
      <c r="C18692">
        <v>297</v>
      </c>
      <c r="D18692">
        <v>18895</v>
      </c>
      <c r="E18692" s="32">
        <v>288</v>
      </c>
      <c r="F18692">
        <v>0</v>
      </c>
      <c r="G18692" s="32">
        <v>9</v>
      </c>
      <c r="H18692" s="32">
        <v>0</v>
      </c>
    </row>
    <row r="18693" spans="1:8" x14ac:dyDescent="0.55000000000000004">
      <c r="A18693" s="33">
        <v>44305</v>
      </c>
      <c r="B18693" s="1" t="s">
        <v>42</v>
      </c>
      <c r="C18693">
        <v>3244</v>
      </c>
      <c r="D18693">
        <v>89012</v>
      </c>
      <c r="E18693" s="32">
        <v>2742</v>
      </c>
      <c r="F18693">
        <v>35</v>
      </c>
      <c r="G18693" s="32">
        <v>246</v>
      </c>
      <c r="H18693" s="32">
        <v>4</v>
      </c>
    </row>
    <row r="18694" spans="1:8" x14ac:dyDescent="0.55000000000000004">
      <c r="A18694" s="33">
        <v>44305</v>
      </c>
      <c r="B18694" s="1" t="s">
        <v>43</v>
      </c>
      <c r="C18694">
        <v>5436</v>
      </c>
      <c r="D18694">
        <v>201024</v>
      </c>
      <c r="E18694" s="32">
        <v>5156</v>
      </c>
      <c r="F18694">
        <v>107</v>
      </c>
      <c r="G18694" s="32">
        <v>156</v>
      </c>
      <c r="H18694" s="32">
        <v>1</v>
      </c>
    </row>
    <row r="18695" spans="1:8" x14ac:dyDescent="0.55000000000000004">
      <c r="A18695" s="33">
        <v>44305</v>
      </c>
      <c r="B18695" s="1" t="s">
        <v>44</v>
      </c>
      <c r="C18695">
        <v>1570</v>
      </c>
      <c r="D18695">
        <v>74020</v>
      </c>
      <c r="E18695" s="32">
        <v>1401</v>
      </c>
      <c r="F18695">
        <v>43</v>
      </c>
      <c r="G18695" s="32">
        <v>126</v>
      </c>
      <c r="H18695" s="32">
        <v>0</v>
      </c>
    </row>
    <row r="18696" spans="1:8" x14ac:dyDescent="0.55000000000000004">
      <c r="A18696" s="33">
        <v>44305</v>
      </c>
      <c r="B18696" s="1" t="s">
        <v>45</v>
      </c>
      <c r="C18696">
        <v>939</v>
      </c>
      <c r="D18696">
        <v>37102</v>
      </c>
      <c r="E18696" s="32">
        <v>607</v>
      </c>
      <c r="F18696">
        <v>27</v>
      </c>
      <c r="G18696" s="32">
        <v>305</v>
      </c>
      <c r="H18696" s="32">
        <v>6</v>
      </c>
    </row>
    <row r="18697" spans="1:8" x14ac:dyDescent="0.55000000000000004">
      <c r="A18697" s="33">
        <v>44305</v>
      </c>
      <c r="B18697" s="1" t="s">
        <v>46</v>
      </c>
      <c r="C18697">
        <v>1065</v>
      </c>
      <c r="D18697">
        <v>57617</v>
      </c>
      <c r="E18697" s="32">
        <v>934</v>
      </c>
      <c r="F18697">
        <v>19</v>
      </c>
      <c r="G18697" s="32">
        <v>115</v>
      </c>
      <c r="H18697" s="32">
        <v>3</v>
      </c>
    </row>
    <row r="18698" spans="1:8" x14ac:dyDescent="0.55000000000000004">
      <c r="A18698" s="33">
        <v>44305</v>
      </c>
      <c r="B18698" s="1" t="s">
        <v>47</v>
      </c>
      <c r="C18698">
        <v>1970</v>
      </c>
      <c r="D18698">
        <v>52286</v>
      </c>
      <c r="E18698" s="32">
        <v>1598</v>
      </c>
      <c r="F18698">
        <v>28</v>
      </c>
      <c r="G18698" s="32">
        <v>344</v>
      </c>
      <c r="H18698" s="32">
        <v>8</v>
      </c>
    </row>
    <row r="18699" spans="1:8" x14ac:dyDescent="0.55000000000000004">
      <c r="A18699" s="33">
        <v>44305</v>
      </c>
      <c r="B18699" s="1" t="s">
        <v>48</v>
      </c>
      <c r="C18699">
        <v>965</v>
      </c>
      <c r="D18699">
        <v>7595</v>
      </c>
      <c r="E18699" s="32">
        <v>926</v>
      </c>
      <c r="F18699">
        <v>19</v>
      </c>
      <c r="G18699" s="32">
        <v>20</v>
      </c>
      <c r="H18699" s="32">
        <v>1</v>
      </c>
    </row>
    <row r="18700" spans="1:8" x14ac:dyDescent="0.55000000000000004">
      <c r="A18700" s="33">
        <v>44305</v>
      </c>
      <c r="B18700" s="1" t="s">
        <v>49</v>
      </c>
      <c r="C18700">
        <v>20242</v>
      </c>
      <c r="D18700">
        <v>552868</v>
      </c>
      <c r="E18700" s="32">
        <v>18942</v>
      </c>
      <c r="F18700">
        <v>344</v>
      </c>
      <c r="G18700" s="32">
        <v>956</v>
      </c>
      <c r="H18700" s="32">
        <v>12</v>
      </c>
    </row>
    <row r="18701" spans="1:8" x14ac:dyDescent="0.55000000000000004">
      <c r="A18701" s="33">
        <v>44305</v>
      </c>
      <c r="B18701" s="1" t="s">
        <v>50</v>
      </c>
      <c r="C18701">
        <v>1352</v>
      </c>
      <c r="D18701">
        <v>34919</v>
      </c>
      <c r="E18701" s="32">
        <v>1265</v>
      </c>
      <c r="F18701">
        <v>13</v>
      </c>
      <c r="G18701" s="32">
        <v>96</v>
      </c>
      <c r="H18701" s="32">
        <v>0</v>
      </c>
    </row>
    <row r="18702" spans="1:8" x14ac:dyDescent="0.55000000000000004">
      <c r="A18702" s="33">
        <v>44305</v>
      </c>
      <c r="B18702" s="1" t="s">
        <v>51</v>
      </c>
      <c r="C18702">
        <v>1779</v>
      </c>
      <c r="D18702">
        <v>85701</v>
      </c>
      <c r="E18702" s="32">
        <v>1608</v>
      </c>
      <c r="F18702">
        <v>40</v>
      </c>
      <c r="G18702" s="32">
        <v>131</v>
      </c>
      <c r="H18702" s="32">
        <v>0</v>
      </c>
    </row>
    <row r="18703" spans="1:8" x14ac:dyDescent="0.55000000000000004">
      <c r="A18703" s="33">
        <v>44305</v>
      </c>
      <c r="B18703" s="1" t="s">
        <v>52</v>
      </c>
      <c r="C18703">
        <v>3591</v>
      </c>
      <c r="D18703">
        <v>60022</v>
      </c>
      <c r="E18703" s="32">
        <v>3450</v>
      </c>
      <c r="F18703">
        <v>74</v>
      </c>
      <c r="G18703" s="32">
        <v>67</v>
      </c>
      <c r="H18703" s="32">
        <v>3</v>
      </c>
    </row>
    <row r="18704" spans="1:8" x14ac:dyDescent="0.55000000000000004">
      <c r="A18704" s="33">
        <v>44305</v>
      </c>
      <c r="B18704" s="1" t="s">
        <v>53</v>
      </c>
      <c r="C18704">
        <v>1379</v>
      </c>
      <c r="D18704">
        <v>101276</v>
      </c>
      <c r="E18704" s="32">
        <v>1318</v>
      </c>
      <c r="F18704">
        <v>22</v>
      </c>
      <c r="G18704" s="32">
        <v>39</v>
      </c>
      <c r="H18704" s="32">
        <v>1</v>
      </c>
    </row>
    <row r="18705" spans="1:8" x14ac:dyDescent="0.55000000000000004">
      <c r="A18705" s="33">
        <v>44305</v>
      </c>
      <c r="B18705" s="1" t="s">
        <v>54</v>
      </c>
      <c r="C18705">
        <v>2053</v>
      </c>
      <c r="D18705">
        <v>27800</v>
      </c>
      <c r="E18705" s="32">
        <v>1986</v>
      </c>
      <c r="F18705">
        <v>22</v>
      </c>
      <c r="G18705" s="32">
        <v>60</v>
      </c>
      <c r="H18705" s="32">
        <v>0</v>
      </c>
    </row>
    <row r="18706" spans="1:8" x14ac:dyDescent="0.55000000000000004">
      <c r="A18706" s="33">
        <v>44305</v>
      </c>
      <c r="B18706" s="1" t="s">
        <v>55</v>
      </c>
      <c r="C18706">
        <v>1970</v>
      </c>
      <c r="D18706">
        <v>78467</v>
      </c>
      <c r="E18706" s="32">
        <v>1893</v>
      </c>
      <c r="F18706">
        <v>28</v>
      </c>
      <c r="G18706" s="32">
        <v>71</v>
      </c>
      <c r="H18706" s="32">
        <v>1</v>
      </c>
    </row>
    <row r="18707" spans="1:8" x14ac:dyDescent="0.55000000000000004">
      <c r="A18707" s="33">
        <v>44305</v>
      </c>
      <c r="B18707" s="1" t="s">
        <v>56</v>
      </c>
      <c r="C18707">
        <v>11521</v>
      </c>
      <c r="D18707">
        <v>179773</v>
      </c>
      <c r="E18707" s="32">
        <v>10205</v>
      </c>
      <c r="F18707">
        <v>130</v>
      </c>
      <c r="G18707" s="32">
        <v>1192</v>
      </c>
      <c r="H18707" s="32">
        <v>11</v>
      </c>
    </row>
    <row r="18708" spans="1:8" x14ac:dyDescent="0.55000000000000004">
      <c r="A18708" s="33">
        <v>44306</v>
      </c>
      <c r="B18708" s="1" t="s">
        <v>7</v>
      </c>
      <c r="C18708">
        <v>22565</v>
      </c>
      <c r="D18708">
        <v>496381</v>
      </c>
      <c r="E18708" s="32">
        <v>20714</v>
      </c>
      <c r="F18708">
        <v>809</v>
      </c>
      <c r="G18708" s="32">
        <v>1031</v>
      </c>
      <c r="H18708" s="32">
        <v>23</v>
      </c>
    </row>
    <row r="18709" spans="1:8" x14ac:dyDescent="0.55000000000000004">
      <c r="A18709" s="33">
        <v>44306</v>
      </c>
      <c r="B18709" s="1" t="s">
        <v>11</v>
      </c>
      <c r="C18709">
        <v>1336</v>
      </c>
      <c r="D18709">
        <v>30076</v>
      </c>
      <c r="E18709" s="32">
        <v>1148</v>
      </c>
      <c r="F18709">
        <v>20</v>
      </c>
      <c r="G18709" s="32">
        <v>168</v>
      </c>
      <c r="H18709" s="32">
        <v>0</v>
      </c>
    </row>
    <row r="18710" spans="1:8" x14ac:dyDescent="0.55000000000000004">
      <c r="A18710" s="33">
        <v>44306</v>
      </c>
      <c r="B18710" s="1" t="s">
        <v>12</v>
      </c>
      <c r="C18710">
        <v>786</v>
      </c>
      <c r="D18710">
        <v>52575</v>
      </c>
      <c r="E18710" s="32">
        <v>712</v>
      </c>
      <c r="F18710">
        <v>31</v>
      </c>
      <c r="G18710" s="32">
        <v>43</v>
      </c>
      <c r="H18710" s="32">
        <v>1</v>
      </c>
    </row>
    <row r="18711" spans="1:8" x14ac:dyDescent="0.55000000000000004">
      <c r="A18711" s="33">
        <v>44306</v>
      </c>
      <c r="B18711" s="1" t="s">
        <v>13</v>
      </c>
      <c r="C18711">
        <v>7656</v>
      </c>
      <c r="D18711">
        <v>112508</v>
      </c>
      <c r="E18711" s="32">
        <v>6787</v>
      </c>
      <c r="F18711">
        <v>51</v>
      </c>
      <c r="G18711" s="32">
        <v>793</v>
      </c>
      <c r="H18711" s="32">
        <v>19</v>
      </c>
    </row>
    <row r="18712" spans="1:8" x14ac:dyDescent="0.55000000000000004">
      <c r="A18712" s="33">
        <v>44306</v>
      </c>
      <c r="B18712" s="1" t="s">
        <v>14</v>
      </c>
      <c r="C18712">
        <v>390</v>
      </c>
      <c r="D18712">
        <v>9251</v>
      </c>
      <c r="E18712" s="32">
        <v>321</v>
      </c>
      <c r="F18712">
        <v>9</v>
      </c>
      <c r="G18712" s="32">
        <v>57</v>
      </c>
      <c r="H18712" s="32">
        <v>1</v>
      </c>
    </row>
    <row r="18713" spans="1:8" x14ac:dyDescent="0.55000000000000004">
      <c r="A18713" s="33">
        <v>44306</v>
      </c>
      <c r="B18713" s="1" t="s">
        <v>15</v>
      </c>
      <c r="C18713">
        <v>1361</v>
      </c>
      <c r="D18713">
        <v>43660</v>
      </c>
      <c r="E18713" s="32">
        <v>1122</v>
      </c>
      <c r="F18713">
        <v>29</v>
      </c>
      <c r="G18713" s="32">
        <v>210</v>
      </c>
      <c r="H18713" s="32">
        <v>5</v>
      </c>
    </row>
    <row r="18714" spans="1:8" x14ac:dyDescent="0.55000000000000004">
      <c r="A18714" s="33">
        <v>44306</v>
      </c>
      <c r="B18714" s="1" t="s">
        <v>16</v>
      </c>
      <c r="C18714">
        <v>3034</v>
      </c>
      <c r="D18714">
        <v>172745</v>
      </c>
      <c r="E18714" s="32">
        <v>2634</v>
      </c>
      <c r="F18714">
        <v>119</v>
      </c>
      <c r="G18714" s="32">
        <v>281</v>
      </c>
      <c r="H18714" s="32">
        <v>13</v>
      </c>
    </row>
    <row r="18715" spans="1:8" x14ac:dyDescent="0.55000000000000004">
      <c r="A18715" s="33">
        <v>44306</v>
      </c>
      <c r="B18715" s="1" t="s">
        <v>17</v>
      </c>
      <c r="C18715">
        <v>7517</v>
      </c>
      <c r="D18715">
        <v>28542</v>
      </c>
      <c r="E18715" s="32">
        <v>6961</v>
      </c>
      <c r="F18715">
        <v>130</v>
      </c>
      <c r="G18715" s="32">
        <v>426</v>
      </c>
      <c r="H18715" s="32">
        <v>10</v>
      </c>
    </row>
    <row r="18716" spans="1:8" x14ac:dyDescent="0.55000000000000004">
      <c r="A18716" s="33">
        <v>44306</v>
      </c>
      <c r="B18716" s="1" t="s">
        <v>18</v>
      </c>
      <c r="C18716">
        <v>5103</v>
      </c>
      <c r="D18716">
        <v>190315</v>
      </c>
      <c r="E18716" s="32">
        <v>4855</v>
      </c>
      <c r="F18716">
        <v>70</v>
      </c>
      <c r="G18716" s="32">
        <v>178</v>
      </c>
      <c r="H18716" s="32">
        <v>3</v>
      </c>
    </row>
    <row r="18717" spans="1:8" x14ac:dyDescent="0.55000000000000004">
      <c r="A18717" s="33">
        <v>44306</v>
      </c>
      <c r="B18717" s="1" t="s">
        <v>19</v>
      </c>
      <c r="C18717">
        <v>5526</v>
      </c>
      <c r="D18717">
        <v>128404</v>
      </c>
      <c r="E18717" s="32">
        <v>5149</v>
      </c>
      <c r="F18717">
        <v>102</v>
      </c>
      <c r="G18717" s="32">
        <v>275</v>
      </c>
      <c r="H18717" s="32">
        <v>7</v>
      </c>
    </row>
    <row r="18718" spans="1:8" x14ac:dyDescent="0.55000000000000004">
      <c r="A18718" s="33">
        <v>44306</v>
      </c>
      <c r="B18718" s="1" t="s">
        <v>20</v>
      </c>
      <c r="C18718">
        <v>35777</v>
      </c>
      <c r="D18718">
        <v>715550</v>
      </c>
      <c r="E18718" s="32">
        <v>33257</v>
      </c>
      <c r="F18718">
        <v>733</v>
      </c>
      <c r="G18718" s="32">
        <v>1787</v>
      </c>
      <c r="H18718" s="32">
        <v>32</v>
      </c>
    </row>
    <row r="18719" spans="1:8" x14ac:dyDescent="0.55000000000000004">
      <c r="A18719" s="33">
        <v>44306</v>
      </c>
      <c r="B18719" s="1" t="s">
        <v>21</v>
      </c>
      <c r="C18719">
        <v>31820</v>
      </c>
      <c r="D18719">
        <v>516585</v>
      </c>
      <c r="E18719" s="32">
        <v>30049</v>
      </c>
      <c r="F18719">
        <v>608</v>
      </c>
      <c r="G18719" s="32">
        <v>1163</v>
      </c>
      <c r="H18719" s="32">
        <v>10</v>
      </c>
    </row>
    <row r="18720" spans="1:8" x14ac:dyDescent="0.55000000000000004">
      <c r="A18720" s="33">
        <v>44306</v>
      </c>
      <c r="B18720" s="1" t="s">
        <v>22</v>
      </c>
      <c r="C18720">
        <v>131199</v>
      </c>
      <c r="D18720">
        <v>1920583</v>
      </c>
      <c r="E18720" s="32">
        <v>124367</v>
      </c>
      <c r="F18720">
        <v>1852</v>
      </c>
      <c r="G18720" s="32">
        <v>4980</v>
      </c>
      <c r="H18720" s="32">
        <v>50</v>
      </c>
    </row>
    <row r="18721" spans="1:8" x14ac:dyDescent="0.55000000000000004">
      <c r="A18721" s="33">
        <v>44306</v>
      </c>
      <c r="B18721" s="1" t="s">
        <v>23</v>
      </c>
      <c r="C18721">
        <v>51178</v>
      </c>
      <c r="D18721">
        <v>765859</v>
      </c>
      <c r="E18721" s="32">
        <v>48808</v>
      </c>
      <c r="F18721">
        <v>801</v>
      </c>
      <c r="G18721" s="32">
        <v>1569</v>
      </c>
      <c r="H18721" s="32">
        <v>29</v>
      </c>
    </row>
    <row r="18722" spans="1:8" x14ac:dyDescent="0.55000000000000004">
      <c r="A18722" s="33">
        <v>44306</v>
      </c>
      <c r="B18722" s="1" t="s">
        <v>24</v>
      </c>
      <c r="C18722">
        <v>1985</v>
      </c>
      <c r="D18722">
        <v>98076</v>
      </c>
      <c r="E18722" s="32">
        <v>1665</v>
      </c>
      <c r="F18722">
        <v>18</v>
      </c>
      <c r="G18722" s="32">
        <v>302</v>
      </c>
      <c r="H18722" s="32">
        <v>3</v>
      </c>
    </row>
    <row r="18723" spans="1:8" x14ac:dyDescent="0.55000000000000004">
      <c r="A18723" s="33">
        <v>44306</v>
      </c>
      <c r="B18723" s="1" t="s">
        <v>25</v>
      </c>
      <c r="C18723">
        <v>1165</v>
      </c>
      <c r="D18723">
        <v>47386</v>
      </c>
      <c r="E18723" s="32">
        <v>998</v>
      </c>
      <c r="F18723">
        <v>29</v>
      </c>
      <c r="G18723" s="32">
        <v>138</v>
      </c>
      <c r="H18723" s="32">
        <v>2</v>
      </c>
    </row>
    <row r="18724" spans="1:8" x14ac:dyDescent="0.55000000000000004">
      <c r="A18724" s="33">
        <v>44306</v>
      </c>
      <c r="B18724" s="1" t="s">
        <v>26</v>
      </c>
      <c r="C18724">
        <v>2215</v>
      </c>
      <c r="D18724">
        <v>66475</v>
      </c>
      <c r="E18724" s="32">
        <v>1949</v>
      </c>
      <c r="F18724">
        <v>68</v>
      </c>
      <c r="G18724" s="32">
        <v>196</v>
      </c>
      <c r="H18724" s="32">
        <v>12</v>
      </c>
    </row>
    <row r="18725" spans="1:8" x14ac:dyDescent="0.55000000000000004">
      <c r="A18725" s="33">
        <v>44306</v>
      </c>
      <c r="B18725" s="1" t="s">
        <v>27</v>
      </c>
      <c r="C18725">
        <v>753</v>
      </c>
      <c r="D18725">
        <v>42650</v>
      </c>
      <c r="E18725" s="32">
        <v>611</v>
      </c>
      <c r="F18725">
        <v>31</v>
      </c>
      <c r="G18725" s="32">
        <v>111</v>
      </c>
      <c r="H18725" s="32">
        <v>1</v>
      </c>
    </row>
    <row r="18726" spans="1:8" x14ac:dyDescent="0.55000000000000004">
      <c r="A18726" s="33">
        <v>44306</v>
      </c>
      <c r="B18726" s="1" t="s">
        <v>28</v>
      </c>
      <c r="C18726">
        <v>1078</v>
      </c>
      <c r="D18726">
        <v>35312</v>
      </c>
      <c r="E18726" s="32">
        <v>1002</v>
      </c>
      <c r="F18726">
        <v>19</v>
      </c>
      <c r="G18726" s="32">
        <v>57</v>
      </c>
      <c r="H18726" s="32">
        <v>1</v>
      </c>
    </row>
    <row r="18727" spans="1:8" x14ac:dyDescent="0.55000000000000004">
      <c r="A18727" s="33">
        <v>44306</v>
      </c>
      <c r="B18727" s="1" t="s">
        <v>29</v>
      </c>
      <c r="C18727">
        <v>3545</v>
      </c>
      <c r="D18727">
        <v>137284</v>
      </c>
      <c r="E18727" s="32">
        <v>3140</v>
      </c>
      <c r="F18727">
        <v>53</v>
      </c>
      <c r="G18727" s="32">
        <v>382</v>
      </c>
      <c r="H18727" s="32">
        <v>3</v>
      </c>
    </row>
    <row r="18728" spans="1:8" x14ac:dyDescent="0.55000000000000004">
      <c r="A18728" s="33">
        <v>44306</v>
      </c>
      <c r="B18728" s="1" t="s">
        <v>30</v>
      </c>
      <c r="C18728">
        <v>5413</v>
      </c>
      <c r="D18728">
        <v>176424</v>
      </c>
      <c r="E18728" s="32">
        <v>5001</v>
      </c>
      <c r="F18728">
        <v>129</v>
      </c>
      <c r="G18728" s="32">
        <v>283</v>
      </c>
      <c r="H18728" s="32">
        <v>4</v>
      </c>
    </row>
    <row r="18729" spans="1:8" x14ac:dyDescent="0.55000000000000004">
      <c r="A18729" s="33">
        <v>44306</v>
      </c>
      <c r="B18729" s="1" t="s">
        <v>31</v>
      </c>
      <c r="C18729">
        <v>6183</v>
      </c>
      <c r="D18729">
        <v>276938</v>
      </c>
      <c r="E18729" s="32">
        <v>5824</v>
      </c>
      <c r="F18729">
        <v>121</v>
      </c>
      <c r="G18729" s="32">
        <v>238</v>
      </c>
      <c r="H18729" s="32">
        <v>2</v>
      </c>
    </row>
    <row r="18730" spans="1:8" x14ac:dyDescent="0.55000000000000004">
      <c r="A18730" s="33">
        <v>44306</v>
      </c>
      <c r="B18730" s="1" t="s">
        <v>32</v>
      </c>
      <c r="C18730">
        <v>30318</v>
      </c>
      <c r="D18730">
        <v>519113</v>
      </c>
      <c r="E18730" s="32">
        <v>27560</v>
      </c>
      <c r="F18730">
        <v>613</v>
      </c>
      <c r="G18730" s="32">
        <v>2145</v>
      </c>
      <c r="H18730" s="32">
        <v>12</v>
      </c>
    </row>
    <row r="18731" spans="1:8" x14ac:dyDescent="0.55000000000000004">
      <c r="A18731" s="33">
        <v>44306</v>
      </c>
      <c r="B18731" s="1" t="s">
        <v>33</v>
      </c>
      <c r="C18731">
        <v>3226</v>
      </c>
      <c r="D18731">
        <v>86936</v>
      </c>
      <c r="E18731" s="32">
        <v>2920</v>
      </c>
      <c r="F18731">
        <v>75</v>
      </c>
      <c r="G18731" s="32">
        <v>318</v>
      </c>
      <c r="H18731" s="32">
        <v>16</v>
      </c>
    </row>
    <row r="18732" spans="1:8" x14ac:dyDescent="0.55000000000000004">
      <c r="A18732" s="33">
        <v>44306</v>
      </c>
      <c r="B18732" s="1" t="s">
        <v>34</v>
      </c>
      <c r="C18732">
        <v>3277</v>
      </c>
      <c r="D18732">
        <v>97880</v>
      </c>
      <c r="E18732" s="32">
        <v>2855</v>
      </c>
      <c r="F18732">
        <v>61</v>
      </c>
      <c r="G18732" s="32">
        <v>361</v>
      </c>
      <c r="H18732" s="32">
        <v>3</v>
      </c>
    </row>
    <row r="18733" spans="1:8" x14ac:dyDescent="0.55000000000000004">
      <c r="A18733" s="33">
        <v>44306</v>
      </c>
      <c r="B18733" s="1" t="s">
        <v>35</v>
      </c>
      <c r="C18733">
        <v>11033</v>
      </c>
      <c r="D18733">
        <v>198192</v>
      </c>
      <c r="E18733" s="32">
        <v>9900</v>
      </c>
      <c r="F18733">
        <v>179</v>
      </c>
      <c r="G18733" s="32">
        <v>986</v>
      </c>
      <c r="H18733" s="32">
        <v>10</v>
      </c>
    </row>
    <row r="18734" spans="1:8" x14ac:dyDescent="0.55000000000000004">
      <c r="A18734" s="33">
        <v>44306</v>
      </c>
      <c r="B18734" s="1" t="s">
        <v>36</v>
      </c>
      <c r="C18734">
        <v>69841</v>
      </c>
      <c r="D18734">
        <v>1266690</v>
      </c>
      <c r="E18734" s="32">
        <v>54022</v>
      </c>
      <c r="F18734">
        <v>1281</v>
      </c>
      <c r="G18734" s="32">
        <v>13898</v>
      </c>
      <c r="H18734" s="32">
        <v>317</v>
      </c>
    </row>
    <row r="18735" spans="1:8" x14ac:dyDescent="0.55000000000000004">
      <c r="A18735" s="33">
        <v>44306</v>
      </c>
      <c r="B18735" s="1" t="s">
        <v>37</v>
      </c>
      <c r="C18735">
        <v>26032</v>
      </c>
      <c r="D18735">
        <v>345533</v>
      </c>
      <c r="E18735" s="32">
        <v>21410</v>
      </c>
      <c r="F18735">
        <v>626</v>
      </c>
      <c r="G18735" s="32">
        <v>3996</v>
      </c>
      <c r="H18735" s="32">
        <v>81</v>
      </c>
    </row>
    <row r="18736" spans="1:8" x14ac:dyDescent="0.55000000000000004">
      <c r="A18736" s="33">
        <v>44306</v>
      </c>
      <c r="B18736" s="1" t="s">
        <v>38</v>
      </c>
      <c r="C18736">
        <v>5245</v>
      </c>
      <c r="D18736">
        <v>114932</v>
      </c>
      <c r="E18736" s="32">
        <v>4307</v>
      </c>
      <c r="F18736">
        <v>63</v>
      </c>
      <c r="G18736" s="32">
        <v>875</v>
      </c>
      <c r="H18736" s="32">
        <v>22</v>
      </c>
    </row>
    <row r="18737" spans="1:8" x14ac:dyDescent="0.55000000000000004">
      <c r="A18737" s="33">
        <v>44306</v>
      </c>
      <c r="B18737" s="1" t="s">
        <v>39</v>
      </c>
      <c r="C18737">
        <v>1862</v>
      </c>
      <c r="D18737">
        <v>30171</v>
      </c>
      <c r="E18737" s="32">
        <v>1461</v>
      </c>
      <c r="F18737">
        <v>20</v>
      </c>
      <c r="G18737" s="32">
        <v>353</v>
      </c>
      <c r="H18737" s="32">
        <v>48</v>
      </c>
    </row>
    <row r="18738" spans="1:8" x14ac:dyDescent="0.55000000000000004">
      <c r="A18738" s="33">
        <v>44306</v>
      </c>
      <c r="B18738" s="1" t="s">
        <v>40</v>
      </c>
      <c r="C18738">
        <v>343</v>
      </c>
      <c r="D18738">
        <v>57886</v>
      </c>
      <c r="E18738" s="32">
        <v>246</v>
      </c>
      <c r="F18738">
        <v>2</v>
      </c>
      <c r="G18738" s="32">
        <v>90</v>
      </c>
      <c r="H18738" s="32">
        <v>0</v>
      </c>
    </row>
    <row r="18739" spans="1:8" x14ac:dyDescent="0.55000000000000004">
      <c r="A18739" s="33">
        <v>44306</v>
      </c>
      <c r="B18739" s="1" t="s">
        <v>41</v>
      </c>
      <c r="C18739">
        <v>298</v>
      </c>
      <c r="D18739">
        <v>18895</v>
      </c>
      <c r="E18739" s="32">
        <v>292</v>
      </c>
      <c r="F18739">
        <v>0</v>
      </c>
      <c r="G18739" s="32">
        <v>6</v>
      </c>
      <c r="H18739" s="32">
        <v>0</v>
      </c>
    </row>
    <row r="18740" spans="1:8" x14ac:dyDescent="0.55000000000000004">
      <c r="A18740" s="33">
        <v>44306</v>
      </c>
      <c r="B18740" s="1" t="s">
        <v>42</v>
      </c>
      <c r="C18740">
        <v>3282</v>
      </c>
      <c r="D18740">
        <v>89012</v>
      </c>
      <c r="E18740" s="32">
        <v>2742</v>
      </c>
      <c r="F18740">
        <v>35</v>
      </c>
      <c r="G18740" s="32">
        <v>246</v>
      </c>
      <c r="H18740" s="32">
        <v>4</v>
      </c>
    </row>
    <row r="18741" spans="1:8" x14ac:dyDescent="0.55000000000000004">
      <c r="A18741" s="33">
        <v>44306</v>
      </c>
      <c r="B18741" s="1" t="s">
        <v>43</v>
      </c>
      <c r="C18741">
        <v>5467</v>
      </c>
      <c r="D18741">
        <v>204294</v>
      </c>
      <c r="E18741" s="32">
        <v>5173</v>
      </c>
      <c r="F18741">
        <v>107</v>
      </c>
      <c r="G18741" s="32">
        <v>169</v>
      </c>
      <c r="H18741" s="32">
        <v>1</v>
      </c>
    </row>
    <row r="18742" spans="1:8" x14ac:dyDescent="0.55000000000000004">
      <c r="A18742" s="33">
        <v>44306</v>
      </c>
      <c r="B18742" s="1" t="s">
        <v>44</v>
      </c>
      <c r="C18742">
        <v>1593</v>
      </c>
      <c r="D18742">
        <v>74020</v>
      </c>
      <c r="E18742" s="32">
        <v>1406</v>
      </c>
      <c r="F18742">
        <v>43</v>
      </c>
      <c r="G18742" s="32">
        <v>144</v>
      </c>
      <c r="H18742" s="32">
        <v>0</v>
      </c>
    </row>
    <row r="18743" spans="1:8" x14ac:dyDescent="0.55000000000000004">
      <c r="A18743" s="33">
        <v>44306</v>
      </c>
      <c r="B18743" s="1" t="s">
        <v>45</v>
      </c>
      <c r="C18743">
        <v>964</v>
      </c>
      <c r="D18743">
        <v>38873</v>
      </c>
      <c r="E18743" s="32">
        <v>621</v>
      </c>
      <c r="F18743">
        <v>28</v>
      </c>
      <c r="G18743" s="32">
        <v>315</v>
      </c>
      <c r="H18743" s="32">
        <v>7</v>
      </c>
    </row>
    <row r="18744" spans="1:8" x14ac:dyDescent="0.55000000000000004">
      <c r="A18744" s="33">
        <v>44306</v>
      </c>
      <c r="B18744" s="1" t="s">
        <v>46</v>
      </c>
      <c r="C18744">
        <v>1084</v>
      </c>
      <c r="D18744">
        <v>57847</v>
      </c>
      <c r="E18744" s="32">
        <v>940</v>
      </c>
      <c r="F18744">
        <v>20</v>
      </c>
      <c r="G18744" s="32">
        <v>129</v>
      </c>
      <c r="H18744" s="32">
        <v>3</v>
      </c>
    </row>
    <row r="18745" spans="1:8" x14ac:dyDescent="0.55000000000000004">
      <c r="A18745" s="33">
        <v>44306</v>
      </c>
      <c r="B18745" s="1" t="s">
        <v>47</v>
      </c>
      <c r="C18745">
        <v>1998</v>
      </c>
      <c r="D18745">
        <v>52679</v>
      </c>
      <c r="E18745" s="32">
        <v>1626</v>
      </c>
      <c r="F18745">
        <v>28</v>
      </c>
      <c r="G18745" s="32">
        <v>344</v>
      </c>
      <c r="H18745" s="32">
        <v>7</v>
      </c>
    </row>
    <row r="18746" spans="1:8" x14ac:dyDescent="0.55000000000000004">
      <c r="A18746" s="33">
        <v>44306</v>
      </c>
      <c r="B18746" s="1" t="s">
        <v>48</v>
      </c>
      <c r="C18746">
        <v>970</v>
      </c>
      <c r="D18746">
        <v>7610</v>
      </c>
      <c r="E18746" s="32">
        <v>926</v>
      </c>
      <c r="F18746">
        <v>19</v>
      </c>
      <c r="G18746" s="32">
        <v>25</v>
      </c>
      <c r="H18746" s="32">
        <v>1</v>
      </c>
    </row>
    <row r="18747" spans="1:8" x14ac:dyDescent="0.55000000000000004">
      <c r="A18747" s="33">
        <v>44306</v>
      </c>
      <c r="B18747" s="1" t="s">
        <v>49</v>
      </c>
      <c r="C18747">
        <v>20359</v>
      </c>
      <c r="D18747">
        <v>556925</v>
      </c>
      <c r="E18747" s="32">
        <v>19003</v>
      </c>
      <c r="F18747">
        <v>344</v>
      </c>
      <c r="G18747" s="32">
        <v>1012</v>
      </c>
      <c r="H18747" s="32">
        <v>13</v>
      </c>
    </row>
    <row r="18748" spans="1:8" x14ac:dyDescent="0.55000000000000004">
      <c r="A18748" s="33">
        <v>44306</v>
      </c>
      <c r="B18748" s="1" t="s">
        <v>50</v>
      </c>
      <c r="C18748">
        <v>1390</v>
      </c>
      <c r="D18748">
        <v>35492</v>
      </c>
      <c r="E18748" s="32">
        <v>1278</v>
      </c>
      <c r="F18748">
        <v>13</v>
      </c>
      <c r="G18748" s="32">
        <v>120</v>
      </c>
      <c r="H18748" s="32">
        <v>0</v>
      </c>
    </row>
    <row r="18749" spans="1:8" x14ac:dyDescent="0.55000000000000004">
      <c r="A18749" s="33">
        <v>44306</v>
      </c>
      <c r="B18749" s="1" t="s">
        <v>51</v>
      </c>
      <c r="C18749">
        <v>1792</v>
      </c>
      <c r="D18749">
        <v>86258</v>
      </c>
      <c r="E18749" s="32">
        <v>1612</v>
      </c>
      <c r="F18749">
        <v>40</v>
      </c>
      <c r="G18749" s="32">
        <v>140</v>
      </c>
      <c r="H18749" s="32">
        <v>1</v>
      </c>
    </row>
    <row r="18750" spans="1:8" x14ac:dyDescent="0.55000000000000004">
      <c r="A18750" s="33">
        <v>44306</v>
      </c>
      <c r="B18750" s="1" t="s">
        <v>52</v>
      </c>
      <c r="C18750">
        <v>3700</v>
      </c>
      <c r="D18750">
        <v>60343</v>
      </c>
      <c r="E18750" s="32">
        <v>3472</v>
      </c>
      <c r="F18750">
        <v>76</v>
      </c>
      <c r="G18750" s="32">
        <v>152</v>
      </c>
      <c r="H18750" s="32">
        <v>3</v>
      </c>
    </row>
    <row r="18751" spans="1:8" x14ac:dyDescent="0.55000000000000004">
      <c r="A18751" s="33">
        <v>44306</v>
      </c>
      <c r="B18751" s="1" t="s">
        <v>53</v>
      </c>
      <c r="C18751">
        <v>1385</v>
      </c>
      <c r="D18751">
        <v>102483</v>
      </c>
      <c r="E18751" s="32">
        <v>1322</v>
      </c>
      <c r="F18751">
        <v>22</v>
      </c>
      <c r="G18751" s="32">
        <v>41</v>
      </c>
      <c r="H18751" s="32">
        <v>1</v>
      </c>
    </row>
    <row r="18752" spans="1:8" x14ac:dyDescent="0.55000000000000004">
      <c r="A18752" s="33">
        <v>44306</v>
      </c>
      <c r="B18752" s="1" t="s">
        <v>54</v>
      </c>
      <c r="C18752">
        <v>2053</v>
      </c>
      <c r="D18752">
        <v>27921</v>
      </c>
      <c r="E18752" s="32">
        <v>1986</v>
      </c>
      <c r="F18752">
        <v>22</v>
      </c>
      <c r="G18752" s="32">
        <v>52</v>
      </c>
      <c r="H18752" s="32">
        <v>0</v>
      </c>
    </row>
    <row r="18753" spans="1:8" x14ac:dyDescent="0.55000000000000004">
      <c r="A18753" s="33">
        <v>44306</v>
      </c>
      <c r="B18753" s="1" t="s">
        <v>55</v>
      </c>
      <c r="C18753">
        <v>1983</v>
      </c>
      <c r="D18753">
        <v>78865</v>
      </c>
      <c r="E18753" s="32">
        <v>1899</v>
      </c>
      <c r="F18753">
        <v>28</v>
      </c>
      <c r="G18753" s="32">
        <v>71</v>
      </c>
      <c r="H18753" s="32">
        <v>0</v>
      </c>
    </row>
    <row r="18754" spans="1:8" x14ac:dyDescent="0.55000000000000004">
      <c r="A18754" s="33">
        <v>44306</v>
      </c>
      <c r="B18754" s="1" t="s">
        <v>56</v>
      </c>
      <c r="C18754">
        <v>11652</v>
      </c>
      <c r="D18754">
        <v>181529</v>
      </c>
      <c r="E18754" s="32">
        <v>10277</v>
      </c>
      <c r="F18754">
        <v>130</v>
      </c>
      <c r="G18754" s="32">
        <v>1251</v>
      </c>
      <c r="H18754" s="32">
        <v>10</v>
      </c>
    </row>
    <row r="18755" spans="1:8" x14ac:dyDescent="0.55000000000000004">
      <c r="A18755" s="33">
        <v>44307</v>
      </c>
      <c r="B18755" s="1" t="s">
        <v>7</v>
      </c>
      <c r="C18755">
        <v>22689</v>
      </c>
      <c r="D18755">
        <v>499805</v>
      </c>
      <c r="E18755" s="32">
        <v>20797</v>
      </c>
      <c r="F18755">
        <v>816</v>
      </c>
      <c r="G18755" s="32">
        <v>1042</v>
      </c>
      <c r="H18755" s="32">
        <v>24</v>
      </c>
    </row>
    <row r="18756" spans="1:8" x14ac:dyDescent="0.55000000000000004">
      <c r="A18756" s="33">
        <v>44307</v>
      </c>
      <c r="B18756" s="1" t="s">
        <v>11</v>
      </c>
      <c r="C18756">
        <v>1376</v>
      </c>
      <c r="D18756">
        <v>30552</v>
      </c>
      <c r="E18756" s="32">
        <v>1161</v>
      </c>
      <c r="F18756">
        <v>20</v>
      </c>
      <c r="G18756" s="32">
        <v>195</v>
      </c>
      <c r="H18756" s="32">
        <v>0</v>
      </c>
    </row>
    <row r="18757" spans="1:8" x14ac:dyDescent="0.55000000000000004">
      <c r="A18757" s="33">
        <v>44307</v>
      </c>
      <c r="B18757" s="1" t="s">
        <v>12</v>
      </c>
      <c r="C18757">
        <v>794</v>
      </c>
      <c r="D18757">
        <v>53052</v>
      </c>
      <c r="E18757" s="32">
        <v>716</v>
      </c>
      <c r="F18757">
        <v>31</v>
      </c>
      <c r="G18757" s="32">
        <v>47</v>
      </c>
      <c r="H18757" s="32">
        <v>1</v>
      </c>
    </row>
    <row r="18758" spans="1:8" x14ac:dyDescent="0.55000000000000004">
      <c r="A18758" s="33">
        <v>44307</v>
      </c>
      <c r="B18758" s="1" t="s">
        <v>13</v>
      </c>
      <c r="C18758">
        <v>7730</v>
      </c>
      <c r="D18758">
        <v>112508</v>
      </c>
      <c r="E18758" s="32">
        <v>6843</v>
      </c>
      <c r="F18758">
        <v>53</v>
      </c>
      <c r="G18758" s="32">
        <v>794</v>
      </c>
      <c r="H18758" s="32">
        <v>18</v>
      </c>
    </row>
    <row r="18759" spans="1:8" x14ac:dyDescent="0.55000000000000004">
      <c r="A18759" s="33">
        <v>44307</v>
      </c>
      <c r="B18759" s="1" t="s">
        <v>14</v>
      </c>
      <c r="C18759">
        <v>395</v>
      </c>
      <c r="D18759">
        <v>9367</v>
      </c>
      <c r="E18759" s="32">
        <v>323</v>
      </c>
      <c r="F18759">
        <v>9</v>
      </c>
      <c r="G18759" s="32">
        <v>63</v>
      </c>
      <c r="H18759" s="32">
        <v>1</v>
      </c>
    </row>
    <row r="18760" spans="1:8" x14ac:dyDescent="0.55000000000000004">
      <c r="A18760" s="33">
        <v>44307</v>
      </c>
      <c r="B18760" s="1" t="s">
        <v>15</v>
      </c>
      <c r="C18760">
        <v>1381</v>
      </c>
      <c r="D18760">
        <v>44283</v>
      </c>
      <c r="E18760" s="32">
        <v>1150</v>
      </c>
      <c r="F18760">
        <v>30</v>
      </c>
      <c r="G18760" s="32">
        <v>201</v>
      </c>
      <c r="H18760" s="32">
        <v>5</v>
      </c>
    </row>
    <row r="18761" spans="1:8" x14ac:dyDescent="0.55000000000000004">
      <c r="A18761" s="33">
        <v>44307</v>
      </c>
      <c r="B18761" s="1" t="s">
        <v>16</v>
      </c>
      <c r="C18761">
        <v>3061</v>
      </c>
      <c r="D18761">
        <v>174546</v>
      </c>
      <c r="E18761" s="32">
        <v>2660</v>
      </c>
      <c r="F18761">
        <v>119</v>
      </c>
      <c r="G18761" s="32">
        <v>282</v>
      </c>
      <c r="H18761" s="32">
        <v>12</v>
      </c>
    </row>
    <row r="18762" spans="1:8" x14ac:dyDescent="0.55000000000000004">
      <c r="A18762" s="33">
        <v>44307</v>
      </c>
      <c r="B18762" s="1" t="s">
        <v>17</v>
      </c>
      <c r="C18762">
        <v>7579</v>
      </c>
      <c r="D18762">
        <v>28679</v>
      </c>
      <c r="E18762" s="32">
        <v>7006</v>
      </c>
      <c r="F18762">
        <v>130</v>
      </c>
      <c r="G18762" s="32">
        <v>443</v>
      </c>
      <c r="H18762" s="32">
        <v>12</v>
      </c>
    </row>
    <row r="18763" spans="1:8" x14ac:dyDescent="0.55000000000000004">
      <c r="A18763" s="33">
        <v>44307</v>
      </c>
      <c r="B18763" s="1" t="s">
        <v>18</v>
      </c>
      <c r="C18763">
        <v>5128</v>
      </c>
      <c r="D18763">
        <v>191211</v>
      </c>
      <c r="E18763" s="32">
        <v>4873</v>
      </c>
      <c r="F18763">
        <v>70</v>
      </c>
      <c r="G18763" s="32">
        <v>185</v>
      </c>
      <c r="H18763" s="32">
        <v>3</v>
      </c>
    </row>
    <row r="18764" spans="1:8" x14ac:dyDescent="0.55000000000000004">
      <c r="A18764" s="33">
        <v>44307</v>
      </c>
      <c r="B18764" s="1" t="s">
        <v>19</v>
      </c>
      <c r="C18764">
        <v>5566</v>
      </c>
      <c r="D18764">
        <v>130760</v>
      </c>
      <c r="E18764" s="32">
        <v>5181</v>
      </c>
      <c r="F18764">
        <v>102</v>
      </c>
      <c r="G18764" s="32">
        <v>283</v>
      </c>
      <c r="H18764" s="32">
        <v>4</v>
      </c>
    </row>
    <row r="18765" spans="1:8" x14ac:dyDescent="0.55000000000000004">
      <c r="A18765" s="33">
        <v>44307</v>
      </c>
      <c r="B18765" s="1" t="s">
        <v>20</v>
      </c>
      <c r="C18765">
        <v>36004</v>
      </c>
      <c r="D18765">
        <v>720404</v>
      </c>
      <c r="E18765" s="32">
        <v>33368</v>
      </c>
      <c r="F18765">
        <v>735</v>
      </c>
      <c r="G18765" s="32">
        <v>1901</v>
      </c>
      <c r="H18765" s="32">
        <v>30</v>
      </c>
    </row>
    <row r="18766" spans="1:8" x14ac:dyDescent="0.55000000000000004">
      <c r="A18766" s="33">
        <v>44307</v>
      </c>
      <c r="B18766" s="1" t="s">
        <v>21</v>
      </c>
      <c r="C18766">
        <v>31931</v>
      </c>
      <c r="D18766">
        <v>518752</v>
      </c>
      <c r="E18766" s="32">
        <v>30163</v>
      </c>
      <c r="F18766">
        <v>611</v>
      </c>
      <c r="G18766" s="32">
        <v>1157</v>
      </c>
      <c r="H18766" s="32">
        <v>11</v>
      </c>
    </row>
    <row r="18767" spans="1:8" x14ac:dyDescent="0.55000000000000004">
      <c r="A18767" s="33">
        <v>44307</v>
      </c>
      <c r="B18767" s="1" t="s">
        <v>22</v>
      </c>
      <c r="C18767">
        <v>132042</v>
      </c>
      <c r="D18767">
        <v>1933755</v>
      </c>
      <c r="E18767" s="32">
        <v>124872</v>
      </c>
      <c r="F18767">
        <v>1856</v>
      </c>
      <c r="G18767" s="32">
        <v>5314</v>
      </c>
      <c r="H18767" s="32">
        <v>48</v>
      </c>
    </row>
    <row r="18768" spans="1:8" x14ac:dyDescent="0.55000000000000004">
      <c r="A18768" s="33">
        <v>44307</v>
      </c>
      <c r="B18768" s="1" t="s">
        <v>23</v>
      </c>
      <c r="C18768">
        <v>51430</v>
      </c>
      <c r="D18768">
        <v>770853</v>
      </c>
      <c r="E18768" s="32">
        <v>49027</v>
      </c>
      <c r="F18768">
        <v>802</v>
      </c>
      <c r="G18768" s="32">
        <v>1601</v>
      </c>
      <c r="H18768" s="32">
        <v>28</v>
      </c>
    </row>
    <row r="18769" spans="1:8" x14ac:dyDescent="0.55000000000000004">
      <c r="A18769" s="33">
        <v>44307</v>
      </c>
      <c r="B18769" s="1" t="s">
        <v>24</v>
      </c>
      <c r="C18769">
        <v>2033</v>
      </c>
      <c r="D18769">
        <v>98844</v>
      </c>
      <c r="E18769" s="32">
        <v>1703</v>
      </c>
      <c r="F18769">
        <v>18</v>
      </c>
      <c r="G18769" s="32">
        <v>312</v>
      </c>
      <c r="H18769" s="32">
        <v>3</v>
      </c>
    </row>
    <row r="18770" spans="1:8" x14ac:dyDescent="0.55000000000000004">
      <c r="A18770" s="33">
        <v>44307</v>
      </c>
      <c r="B18770" s="1" t="s">
        <v>25</v>
      </c>
      <c r="C18770">
        <v>1186</v>
      </c>
      <c r="D18770">
        <v>48059</v>
      </c>
      <c r="E18770" s="32">
        <v>1017</v>
      </c>
      <c r="F18770">
        <v>29</v>
      </c>
      <c r="G18770" s="32">
        <v>140</v>
      </c>
      <c r="H18770" s="32">
        <v>1</v>
      </c>
    </row>
    <row r="18771" spans="1:8" x14ac:dyDescent="0.55000000000000004">
      <c r="A18771" s="33">
        <v>44307</v>
      </c>
      <c r="B18771" s="1" t="s">
        <v>26</v>
      </c>
      <c r="C18771">
        <v>2248</v>
      </c>
      <c r="D18771">
        <v>67232</v>
      </c>
      <c r="E18771" s="32">
        <v>1959</v>
      </c>
      <c r="F18771">
        <v>68</v>
      </c>
      <c r="G18771" s="32">
        <v>219</v>
      </c>
      <c r="H18771" s="32">
        <v>12</v>
      </c>
    </row>
    <row r="18772" spans="1:8" x14ac:dyDescent="0.55000000000000004">
      <c r="A18772" s="33">
        <v>44307</v>
      </c>
      <c r="B18772" s="1" t="s">
        <v>27</v>
      </c>
      <c r="C18772">
        <v>779</v>
      </c>
      <c r="D18772">
        <v>42922</v>
      </c>
      <c r="E18772" s="32">
        <v>613</v>
      </c>
      <c r="F18772">
        <v>31</v>
      </c>
      <c r="G18772" s="32">
        <v>135</v>
      </c>
      <c r="H18772" s="32">
        <v>1</v>
      </c>
    </row>
    <row r="18773" spans="1:8" x14ac:dyDescent="0.55000000000000004">
      <c r="A18773" s="33">
        <v>44307</v>
      </c>
      <c r="B18773" s="1" t="s">
        <v>28</v>
      </c>
      <c r="C18773">
        <v>1095</v>
      </c>
      <c r="D18773">
        <v>35312</v>
      </c>
      <c r="E18773" s="32">
        <v>1011</v>
      </c>
      <c r="F18773">
        <v>19</v>
      </c>
      <c r="G18773" s="32">
        <v>65</v>
      </c>
      <c r="H18773" s="32">
        <v>1</v>
      </c>
    </row>
    <row r="18774" spans="1:8" x14ac:dyDescent="0.55000000000000004">
      <c r="A18774" s="33">
        <v>44307</v>
      </c>
      <c r="B18774" s="1" t="s">
        <v>29</v>
      </c>
      <c r="C18774">
        <v>3580</v>
      </c>
      <c r="D18774">
        <v>138456</v>
      </c>
      <c r="E18774" s="32">
        <v>3175</v>
      </c>
      <c r="F18774">
        <v>54</v>
      </c>
      <c r="G18774" s="32">
        <v>387</v>
      </c>
      <c r="H18774" s="32">
        <v>2</v>
      </c>
    </row>
    <row r="18775" spans="1:8" x14ac:dyDescent="0.55000000000000004">
      <c r="A18775" s="33">
        <v>44307</v>
      </c>
      <c r="B18775" s="1" t="s">
        <v>30</v>
      </c>
      <c r="C18775">
        <v>5448</v>
      </c>
      <c r="D18775">
        <v>177649</v>
      </c>
      <c r="E18775" s="32">
        <v>5018</v>
      </c>
      <c r="F18775">
        <v>129</v>
      </c>
      <c r="G18775" s="32">
        <v>301</v>
      </c>
      <c r="H18775" s="32">
        <v>4</v>
      </c>
    </row>
    <row r="18776" spans="1:8" x14ac:dyDescent="0.55000000000000004">
      <c r="A18776" s="33">
        <v>44307</v>
      </c>
      <c r="B18776" s="1" t="s">
        <v>31</v>
      </c>
      <c r="C18776">
        <v>6208</v>
      </c>
      <c r="D18776">
        <v>278881</v>
      </c>
      <c r="E18776" s="32">
        <v>5834</v>
      </c>
      <c r="F18776">
        <v>121</v>
      </c>
      <c r="G18776" s="32">
        <v>253</v>
      </c>
      <c r="H18776" s="32">
        <v>3</v>
      </c>
    </row>
    <row r="18777" spans="1:8" x14ac:dyDescent="0.55000000000000004">
      <c r="A18777" s="33">
        <v>44307</v>
      </c>
      <c r="B18777" s="1" t="s">
        <v>32</v>
      </c>
      <c r="C18777">
        <v>30507</v>
      </c>
      <c r="D18777">
        <v>523282</v>
      </c>
      <c r="E18777" s="32">
        <v>27708</v>
      </c>
      <c r="F18777">
        <v>614</v>
      </c>
      <c r="G18777" s="32">
        <v>2185</v>
      </c>
      <c r="H18777" s="32">
        <v>15</v>
      </c>
    </row>
    <row r="18778" spans="1:8" x14ac:dyDescent="0.55000000000000004">
      <c r="A18778" s="33">
        <v>44307</v>
      </c>
      <c r="B18778" s="1" t="s">
        <v>33</v>
      </c>
      <c r="C18778">
        <v>3283</v>
      </c>
      <c r="D18778">
        <v>86936</v>
      </c>
      <c r="E18778" s="32">
        <v>2939</v>
      </c>
      <c r="F18778">
        <v>75</v>
      </c>
      <c r="G18778" s="32">
        <v>356</v>
      </c>
      <c r="H18778" s="32">
        <v>16</v>
      </c>
    </row>
    <row r="18779" spans="1:8" x14ac:dyDescent="0.55000000000000004">
      <c r="A18779" s="33">
        <v>44307</v>
      </c>
      <c r="B18779" s="1" t="s">
        <v>34</v>
      </c>
      <c r="C18779">
        <v>3323</v>
      </c>
      <c r="D18779">
        <v>98332</v>
      </c>
      <c r="E18779" s="32">
        <v>2864</v>
      </c>
      <c r="F18779">
        <v>61</v>
      </c>
      <c r="G18779" s="32">
        <v>398</v>
      </c>
      <c r="H18779" s="32">
        <v>4</v>
      </c>
    </row>
    <row r="18780" spans="1:8" x14ac:dyDescent="0.55000000000000004">
      <c r="A18780" s="33">
        <v>44307</v>
      </c>
      <c r="B18780" s="1" t="s">
        <v>35</v>
      </c>
      <c r="C18780">
        <v>11153</v>
      </c>
      <c r="D18780">
        <v>200233</v>
      </c>
      <c r="E18780" s="32">
        <v>10001</v>
      </c>
      <c r="F18780">
        <v>179</v>
      </c>
      <c r="G18780" s="32">
        <v>1008</v>
      </c>
      <c r="H18780" s="32">
        <v>12</v>
      </c>
    </row>
    <row r="18781" spans="1:8" x14ac:dyDescent="0.55000000000000004">
      <c r="A18781" s="33">
        <v>44307</v>
      </c>
      <c r="B18781" s="1" t="s">
        <v>36</v>
      </c>
      <c r="C18781">
        <v>71083</v>
      </c>
      <c r="D18781">
        <v>1282070</v>
      </c>
      <c r="E18781" s="32">
        <v>54466</v>
      </c>
      <c r="F18781">
        <v>1301</v>
      </c>
      <c r="G18781" s="32">
        <v>14736</v>
      </c>
      <c r="H18781" s="32">
        <v>322</v>
      </c>
    </row>
    <row r="18782" spans="1:8" x14ac:dyDescent="0.55000000000000004">
      <c r="A18782" s="33">
        <v>44307</v>
      </c>
      <c r="B18782" s="1" t="s">
        <v>37</v>
      </c>
      <c r="C18782">
        <v>26459</v>
      </c>
      <c r="D18782">
        <v>348467</v>
      </c>
      <c r="E18782" s="32">
        <v>21679</v>
      </c>
      <c r="F18782">
        <v>633</v>
      </c>
      <c r="G18782" s="32">
        <v>4147</v>
      </c>
      <c r="H18782" s="32">
        <v>89</v>
      </c>
    </row>
    <row r="18783" spans="1:8" x14ac:dyDescent="0.55000000000000004">
      <c r="A18783" s="33">
        <v>44307</v>
      </c>
      <c r="B18783" s="1" t="s">
        <v>38</v>
      </c>
      <c r="C18783">
        <v>5360</v>
      </c>
      <c r="D18783">
        <v>116246</v>
      </c>
      <c r="E18783" s="32">
        <v>4377</v>
      </c>
      <c r="F18783">
        <v>64</v>
      </c>
      <c r="G18783" s="32">
        <v>919</v>
      </c>
      <c r="H18783" s="32">
        <v>21</v>
      </c>
    </row>
    <row r="18784" spans="1:8" x14ac:dyDescent="0.55000000000000004">
      <c r="A18784" s="33">
        <v>44307</v>
      </c>
      <c r="B18784" s="1" t="s">
        <v>39</v>
      </c>
      <c r="C18784">
        <v>1898</v>
      </c>
      <c r="D18784">
        <v>30171</v>
      </c>
      <c r="E18784" s="32">
        <v>1483</v>
      </c>
      <c r="F18784">
        <v>20</v>
      </c>
      <c r="G18784" s="32">
        <v>367</v>
      </c>
      <c r="H18784" s="32">
        <v>49</v>
      </c>
    </row>
    <row r="18785" spans="1:8" x14ac:dyDescent="0.55000000000000004">
      <c r="A18785" s="33">
        <v>44307</v>
      </c>
      <c r="B18785" s="1" t="s">
        <v>40</v>
      </c>
      <c r="C18785">
        <v>350</v>
      </c>
      <c r="D18785">
        <v>58327</v>
      </c>
      <c r="E18785" s="32">
        <v>255</v>
      </c>
      <c r="F18785">
        <v>2</v>
      </c>
      <c r="G18785" s="32">
        <v>83</v>
      </c>
      <c r="H18785" s="32">
        <v>0</v>
      </c>
    </row>
    <row r="18786" spans="1:8" x14ac:dyDescent="0.55000000000000004">
      <c r="A18786" s="33">
        <v>44307</v>
      </c>
      <c r="B18786" s="1" t="s">
        <v>41</v>
      </c>
      <c r="C18786">
        <v>310</v>
      </c>
      <c r="D18786">
        <v>18895</v>
      </c>
      <c r="E18786" s="32">
        <v>301</v>
      </c>
      <c r="F18786">
        <v>0</v>
      </c>
      <c r="G18786" s="32">
        <v>9</v>
      </c>
      <c r="H18786" s="32">
        <v>0</v>
      </c>
    </row>
    <row r="18787" spans="1:8" x14ac:dyDescent="0.55000000000000004">
      <c r="A18787" s="33">
        <v>44307</v>
      </c>
      <c r="B18787" s="1" t="s">
        <v>42</v>
      </c>
      <c r="C18787">
        <v>3340</v>
      </c>
      <c r="D18787">
        <v>89012</v>
      </c>
      <c r="E18787" s="32">
        <v>2742</v>
      </c>
      <c r="F18787">
        <v>35</v>
      </c>
      <c r="G18787" s="32">
        <v>246</v>
      </c>
      <c r="H18787" s="32">
        <v>4</v>
      </c>
    </row>
    <row r="18788" spans="1:8" x14ac:dyDescent="0.55000000000000004">
      <c r="A18788" s="33">
        <v>44307</v>
      </c>
      <c r="B18788" s="1" t="s">
        <v>43</v>
      </c>
      <c r="C18788">
        <v>5495</v>
      </c>
      <c r="D18788">
        <v>216159</v>
      </c>
      <c r="E18788" s="32">
        <v>5189</v>
      </c>
      <c r="F18788">
        <v>107</v>
      </c>
      <c r="G18788" s="32">
        <v>177</v>
      </c>
      <c r="H18788" s="32">
        <v>2</v>
      </c>
    </row>
    <row r="18789" spans="1:8" x14ac:dyDescent="0.55000000000000004">
      <c r="A18789" s="33">
        <v>44307</v>
      </c>
      <c r="B18789" s="1" t="s">
        <v>44</v>
      </c>
      <c r="C18789">
        <v>1617</v>
      </c>
      <c r="D18789">
        <v>77872</v>
      </c>
      <c r="E18789" s="32">
        <v>1411</v>
      </c>
      <c r="F18789">
        <v>43</v>
      </c>
      <c r="G18789" s="32">
        <v>163</v>
      </c>
      <c r="H18789" s="32">
        <v>0</v>
      </c>
    </row>
    <row r="18790" spans="1:8" x14ac:dyDescent="0.55000000000000004">
      <c r="A18790" s="33">
        <v>44307</v>
      </c>
      <c r="B18790" s="1" t="s">
        <v>45</v>
      </c>
      <c r="C18790">
        <v>1000</v>
      </c>
      <c r="D18790">
        <v>39353</v>
      </c>
      <c r="E18790" s="32">
        <v>638</v>
      </c>
      <c r="F18790">
        <v>28</v>
      </c>
      <c r="G18790" s="32">
        <v>334</v>
      </c>
      <c r="H18790" s="32">
        <v>7</v>
      </c>
    </row>
    <row r="18791" spans="1:8" x14ac:dyDescent="0.55000000000000004">
      <c r="A18791" s="33">
        <v>44307</v>
      </c>
      <c r="B18791" s="1" t="s">
        <v>46</v>
      </c>
      <c r="C18791">
        <v>1102</v>
      </c>
      <c r="D18791">
        <v>58421</v>
      </c>
      <c r="E18791" s="32">
        <v>946</v>
      </c>
      <c r="F18791">
        <v>20</v>
      </c>
      <c r="G18791" s="32">
        <v>141</v>
      </c>
      <c r="H18791" s="32">
        <v>3</v>
      </c>
    </row>
    <row r="18792" spans="1:8" x14ac:dyDescent="0.55000000000000004">
      <c r="A18792" s="33">
        <v>44307</v>
      </c>
      <c r="B18792" s="1" t="s">
        <v>47</v>
      </c>
      <c r="C18792">
        <v>2051</v>
      </c>
      <c r="D18792">
        <v>53537</v>
      </c>
      <c r="E18792" s="32">
        <v>1654</v>
      </c>
      <c r="F18792">
        <v>29</v>
      </c>
      <c r="G18792" s="32">
        <v>368</v>
      </c>
      <c r="H18792" s="32">
        <v>8</v>
      </c>
    </row>
    <row r="18793" spans="1:8" x14ac:dyDescent="0.55000000000000004">
      <c r="A18793" s="33">
        <v>44307</v>
      </c>
      <c r="B18793" s="1" t="s">
        <v>48</v>
      </c>
      <c r="C18793">
        <v>973</v>
      </c>
      <c r="D18793">
        <v>7643</v>
      </c>
      <c r="E18793" s="32">
        <v>929</v>
      </c>
      <c r="F18793">
        <v>19</v>
      </c>
      <c r="G18793" s="32">
        <v>25</v>
      </c>
      <c r="H18793" s="32">
        <v>0</v>
      </c>
    </row>
    <row r="18794" spans="1:8" x14ac:dyDescent="0.55000000000000004">
      <c r="A18794" s="33">
        <v>44307</v>
      </c>
      <c r="B18794" s="1" t="s">
        <v>49</v>
      </c>
      <c r="C18794">
        <v>20509</v>
      </c>
      <c r="D18794">
        <v>562560</v>
      </c>
      <c r="E18794" s="32">
        <v>19061</v>
      </c>
      <c r="F18794">
        <v>345</v>
      </c>
      <c r="G18794" s="32">
        <v>1103</v>
      </c>
      <c r="H18794" s="32">
        <v>14</v>
      </c>
    </row>
    <row r="18795" spans="1:8" x14ac:dyDescent="0.55000000000000004">
      <c r="A18795" s="33">
        <v>44307</v>
      </c>
      <c r="B18795" s="1" t="s">
        <v>50</v>
      </c>
      <c r="C18795">
        <v>1420</v>
      </c>
      <c r="D18795">
        <v>35830</v>
      </c>
      <c r="E18795" s="32">
        <v>1277</v>
      </c>
      <c r="F18795">
        <v>13</v>
      </c>
      <c r="G18795" s="32">
        <v>151</v>
      </c>
      <c r="H18795" s="32">
        <v>0</v>
      </c>
    </row>
    <row r="18796" spans="1:8" x14ac:dyDescent="0.55000000000000004">
      <c r="A18796" s="33">
        <v>44307</v>
      </c>
      <c r="B18796" s="1" t="s">
        <v>51</v>
      </c>
      <c r="C18796">
        <v>1807</v>
      </c>
      <c r="D18796">
        <v>86946</v>
      </c>
      <c r="E18796" s="32">
        <v>1620</v>
      </c>
      <c r="F18796">
        <v>40</v>
      </c>
      <c r="G18796" s="32">
        <v>147</v>
      </c>
      <c r="H18796" s="32">
        <v>1</v>
      </c>
    </row>
    <row r="18797" spans="1:8" x14ac:dyDescent="0.55000000000000004">
      <c r="A18797" s="33">
        <v>44307</v>
      </c>
      <c r="B18797" s="1" t="s">
        <v>52</v>
      </c>
      <c r="C18797">
        <v>3727</v>
      </c>
      <c r="D18797">
        <v>60343</v>
      </c>
      <c r="E18797" s="32">
        <v>3474</v>
      </c>
      <c r="F18797">
        <v>77</v>
      </c>
      <c r="G18797" s="32">
        <v>176</v>
      </c>
      <c r="H18797" s="32">
        <v>3</v>
      </c>
    </row>
    <row r="18798" spans="1:8" x14ac:dyDescent="0.55000000000000004">
      <c r="A18798" s="33">
        <v>44307</v>
      </c>
      <c r="B18798" s="1" t="s">
        <v>53</v>
      </c>
      <c r="C18798">
        <v>1415</v>
      </c>
      <c r="D18798">
        <v>103306</v>
      </c>
      <c r="E18798" s="32">
        <v>1322</v>
      </c>
      <c r="F18798">
        <v>23</v>
      </c>
      <c r="G18798" s="32">
        <v>70</v>
      </c>
      <c r="H18798" s="32">
        <v>1</v>
      </c>
    </row>
    <row r="18799" spans="1:8" x14ac:dyDescent="0.55000000000000004">
      <c r="A18799" s="33">
        <v>44307</v>
      </c>
      <c r="B18799" s="1" t="s">
        <v>54</v>
      </c>
      <c r="C18799">
        <v>2053</v>
      </c>
      <c r="D18799">
        <v>27993</v>
      </c>
      <c r="E18799" s="32">
        <v>1986</v>
      </c>
      <c r="F18799">
        <v>22</v>
      </c>
      <c r="G18799" s="32">
        <v>49</v>
      </c>
      <c r="H18799" s="32">
        <v>0</v>
      </c>
    </row>
    <row r="18800" spans="1:8" x14ac:dyDescent="0.55000000000000004">
      <c r="A18800" s="33">
        <v>44307</v>
      </c>
      <c r="B18800" s="1" t="s">
        <v>55</v>
      </c>
      <c r="C18800">
        <v>1985</v>
      </c>
      <c r="D18800">
        <v>79223</v>
      </c>
      <c r="E18800" s="32">
        <v>1906</v>
      </c>
      <c r="F18800">
        <v>28</v>
      </c>
      <c r="G18800" s="32">
        <v>77</v>
      </c>
      <c r="H18800" s="32">
        <v>0</v>
      </c>
    </row>
    <row r="18801" spans="1:8" x14ac:dyDescent="0.55000000000000004">
      <c r="A18801" s="33">
        <v>44307</v>
      </c>
      <c r="B18801" s="1" t="s">
        <v>56</v>
      </c>
      <c r="C18801">
        <v>11747</v>
      </c>
      <c r="D18801">
        <v>183347</v>
      </c>
      <c r="E18801" s="32">
        <v>10330</v>
      </c>
      <c r="F18801">
        <v>130</v>
      </c>
      <c r="G18801" s="32">
        <v>1293</v>
      </c>
      <c r="H18801" s="32">
        <v>10</v>
      </c>
    </row>
    <row r="18802" spans="1:8" x14ac:dyDescent="0.55000000000000004">
      <c r="A18802" s="33">
        <v>44308</v>
      </c>
      <c r="B18802" s="1" t="s">
        <v>7</v>
      </c>
      <c r="C18802">
        <v>22842</v>
      </c>
      <c r="D18802">
        <v>504036</v>
      </c>
      <c r="E18802" s="32">
        <v>20894</v>
      </c>
      <c r="F18802">
        <v>821</v>
      </c>
      <c r="G18802" s="32">
        <v>1076</v>
      </c>
      <c r="H18802" s="32">
        <v>25</v>
      </c>
    </row>
    <row r="18803" spans="1:8" x14ac:dyDescent="0.55000000000000004">
      <c r="A18803" s="33">
        <v>44308</v>
      </c>
      <c r="B18803" s="1" t="s">
        <v>11</v>
      </c>
      <c r="C18803">
        <v>1408</v>
      </c>
      <c r="D18803">
        <v>30897</v>
      </c>
      <c r="E18803" s="32">
        <v>1172</v>
      </c>
      <c r="F18803">
        <v>20</v>
      </c>
      <c r="G18803" s="32">
        <v>216</v>
      </c>
      <c r="H18803" s="32">
        <v>0</v>
      </c>
    </row>
    <row r="18804" spans="1:8" x14ac:dyDescent="0.55000000000000004">
      <c r="A18804" s="33">
        <v>44308</v>
      </c>
      <c r="B18804" s="1" t="s">
        <v>12</v>
      </c>
      <c r="C18804">
        <v>802</v>
      </c>
      <c r="D18804">
        <v>53589</v>
      </c>
      <c r="E18804" s="32">
        <v>729</v>
      </c>
      <c r="F18804">
        <v>31</v>
      </c>
      <c r="G18804" s="32">
        <v>42</v>
      </c>
      <c r="H18804" s="32">
        <v>1</v>
      </c>
    </row>
    <row r="18805" spans="1:8" x14ac:dyDescent="0.55000000000000004">
      <c r="A18805" s="33">
        <v>44308</v>
      </c>
      <c r="B18805" s="1" t="s">
        <v>13</v>
      </c>
      <c r="C18805">
        <v>7808</v>
      </c>
      <c r="D18805">
        <v>113960</v>
      </c>
      <c r="E18805" s="32">
        <v>6895</v>
      </c>
      <c r="F18805">
        <v>54</v>
      </c>
      <c r="G18805" s="32">
        <v>838</v>
      </c>
      <c r="H18805" s="32">
        <v>19</v>
      </c>
    </row>
    <row r="18806" spans="1:8" x14ac:dyDescent="0.55000000000000004">
      <c r="A18806" s="33">
        <v>44308</v>
      </c>
      <c r="B18806" s="1" t="s">
        <v>14</v>
      </c>
      <c r="C18806">
        <v>399</v>
      </c>
      <c r="D18806">
        <v>9437</v>
      </c>
      <c r="E18806" s="32">
        <v>326</v>
      </c>
      <c r="F18806">
        <v>9</v>
      </c>
      <c r="G18806" s="32">
        <v>64</v>
      </c>
      <c r="H18806" s="32">
        <v>1</v>
      </c>
    </row>
    <row r="18807" spans="1:8" x14ac:dyDescent="0.55000000000000004">
      <c r="A18807" s="33">
        <v>44308</v>
      </c>
      <c r="B18807" s="1" t="s">
        <v>15</v>
      </c>
      <c r="C18807">
        <v>1390</v>
      </c>
      <c r="D18807">
        <v>44638</v>
      </c>
      <c r="E18807" s="32">
        <v>1168</v>
      </c>
      <c r="F18807">
        <v>30</v>
      </c>
      <c r="G18807" s="32">
        <v>192</v>
      </c>
      <c r="H18807" s="32">
        <v>5</v>
      </c>
    </row>
    <row r="18808" spans="1:8" x14ac:dyDescent="0.55000000000000004">
      <c r="A18808" s="33">
        <v>44308</v>
      </c>
      <c r="B18808" s="1" t="s">
        <v>16</v>
      </c>
      <c r="C18808">
        <v>3094</v>
      </c>
      <c r="D18808">
        <v>176193</v>
      </c>
      <c r="E18808" s="32">
        <v>2671</v>
      </c>
      <c r="F18808">
        <v>120</v>
      </c>
      <c r="G18808" s="32">
        <v>303</v>
      </c>
      <c r="H18808" s="32">
        <v>10</v>
      </c>
    </row>
    <row r="18809" spans="1:8" x14ac:dyDescent="0.55000000000000004">
      <c r="A18809" s="33">
        <v>44308</v>
      </c>
      <c r="B18809" s="1" t="s">
        <v>17</v>
      </c>
      <c r="C18809">
        <v>7666</v>
      </c>
      <c r="D18809">
        <v>28796</v>
      </c>
      <c r="E18809" s="32">
        <v>7037</v>
      </c>
      <c r="F18809">
        <v>130</v>
      </c>
      <c r="G18809" s="32">
        <v>499</v>
      </c>
      <c r="H18809" s="32">
        <v>10</v>
      </c>
    </row>
    <row r="18810" spans="1:8" x14ac:dyDescent="0.55000000000000004">
      <c r="A18810" s="33">
        <v>44308</v>
      </c>
      <c r="B18810" s="1" t="s">
        <v>18</v>
      </c>
      <c r="C18810">
        <v>5150</v>
      </c>
      <c r="D18810">
        <v>192484</v>
      </c>
      <c r="E18810" s="32">
        <v>4890</v>
      </c>
      <c r="F18810">
        <v>70</v>
      </c>
      <c r="G18810" s="32">
        <v>190</v>
      </c>
      <c r="H18810" s="32">
        <v>4</v>
      </c>
    </row>
    <row r="18811" spans="1:8" x14ac:dyDescent="0.55000000000000004">
      <c r="A18811" s="33">
        <v>44308</v>
      </c>
      <c r="B18811" s="1" t="s">
        <v>19</v>
      </c>
      <c r="C18811">
        <v>5602</v>
      </c>
      <c r="D18811">
        <v>131474</v>
      </c>
      <c r="E18811" s="32">
        <v>5193</v>
      </c>
      <c r="F18811">
        <v>102</v>
      </c>
      <c r="G18811" s="32">
        <v>307</v>
      </c>
      <c r="H18811" s="32">
        <v>4</v>
      </c>
    </row>
    <row r="18812" spans="1:8" x14ac:dyDescent="0.55000000000000004">
      <c r="A18812" s="33">
        <v>44308</v>
      </c>
      <c r="B18812" s="1" t="s">
        <v>20</v>
      </c>
      <c r="C18812">
        <v>36237</v>
      </c>
      <c r="D18812">
        <v>724184</v>
      </c>
      <c r="E18812" s="32">
        <v>33543</v>
      </c>
      <c r="F18812">
        <v>735</v>
      </c>
      <c r="G18812" s="32">
        <v>1959</v>
      </c>
      <c r="H18812" s="32">
        <v>33</v>
      </c>
    </row>
    <row r="18813" spans="1:8" x14ac:dyDescent="0.55000000000000004">
      <c r="A18813" s="33">
        <v>44308</v>
      </c>
      <c r="B18813" s="1" t="s">
        <v>21</v>
      </c>
      <c r="C18813">
        <v>32072</v>
      </c>
      <c r="D18813">
        <v>531072</v>
      </c>
      <c r="E18813" s="32">
        <v>30267</v>
      </c>
      <c r="F18813">
        <v>613</v>
      </c>
      <c r="G18813" s="32">
        <v>1192</v>
      </c>
      <c r="H18813" s="32">
        <v>11</v>
      </c>
    </row>
    <row r="18814" spans="1:8" x14ac:dyDescent="0.55000000000000004">
      <c r="A18814" s="33">
        <v>44308</v>
      </c>
      <c r="B18814" s="1" t="s">
        <v>22</v>
      </c>
      <c r="C18814">
        <v>132903</v>
      </c>
      <c r="D18814">
        <v>1944560</v>
      </c>
      <c r="E18814" s="32">
        <v>125442</v>
      </c>
      <c r="F18814">
        <v>1864</v>
      </c>
      <c r="G18814" s="32">
        <v>5597</v>
      </c>
      <c r="H18814" s="32">
        <v>48</v>
      </c>
    </row>
    <row r="18815" spans="1:8" x14ac:dyDescent="0.55000000000000004">
      <c r="A18815" s="33">
        <v>44308</v>
      </c>
      <c r="B18815" s="1" t="s">
        <v>23</v>
      </c>
      <c r="C18815">
        <v>51748</v>
      </c>
      <c r="D18815">
        <v>774760</v>
      </c>
      <c r="E18815" s="32">
        <v>49200</v>
      </c>
      <c r="F18815">
        <v>803</v>
      </c>
      <c r="G18815" s="32">
        <v>1745</v>
      </c>
      <c r="H18815" s="32">
        <v>28</v>
      </c>
    </row>
    <row r="18816" spans="1:8" x14ac:dyDescent="0.55000000000000004">
      <c r="A18816" s="33">
        <v>44308</v>
      </c>
      <c r="B18816" s="1" t="s">
        <v>24</v>
      </c>
      <c r="C18816">
        <v>2064</v>
      </c>
      <c r="D18816">
        <v>100067</v>
      </c>
      <c r="E18816" s="32">
        <v>1716</v>
      </c>
      <c r="F18816">
        <v>18</v>
      </c>
      <c r="G18816" s="32">
        <v>330</v>
      </c>
      <c r="H18816" s="32">
        <v>2</v>
      </c>
    </row>
    <row r="18817" spans="1:8" x14ac:dyDescent="0.55000000000000004">
      <c r="A18817" s="33">
        <v>44308</v>
      </c>
      <c r="B18817" s="1" t="s">
        <v>25</v>
      </c>
      <c r="C18817">
        <v>1202</v>
      </c>
      <c r="D18817">
        <v>48375</v>
      </c>
      <c r="E18817" s="32">
        <v>1032</v>
      </c>
      <c r="F18817">
        <v>29</v>
      </c>
      <c r="G18817" s="32">
        <v>141</v>
      </c>
      <c r="H18817" s="32">
        <v>3</v>
      </c>
    </row>
    <row r="18818" spans="1:8" x14ac:dyDescent="0.55000000000000004">
      <c r="A18818" s="33">
        <v>44308</v>
      </c>
      <c r="B18818" s="1" t="s">
        <v>26</v>
      </c>
      <c r="C18818">
        <v>2279</v>
      </c>
      <c r="D18818">
        <v>67739</v>
      </c>
      <c r="E18818" s="32">
        <v>1971</v>
      </c>
      <c r="F18818">
        <v>68</v>
      </c>
      <c r="G18818" s="32">
        <v>238</v>
      </c>
      <c r="H18818" s="32">
        <v>9</v>
      </c>
    </row>
    <row r="18819" spans="1:8" x14ac:dyDescent="0.55000000000000004">
      <c r="A18819" s="33">
        <v>44308</v>
      </c>
      <c r="B18819" s="1" t="s">
        <v>27</v>
      </c>
      <c r="C18819">
        <v>817</v>
      </c>
      <c r="D18819">
        <v>43773</v>
      </c>
      <c r="E18819" s="32">
        <v>618</v>
      </c>
      <c r="F18819">
        <v>31</v>
      </c>
      <c r="G18819" s="32">
        <v>168</v>
      </c>
      <c r="H18819" s="32">
        <v>1</v>
      </c>
    </row>
    <row r="18820" spans="1:8" x14ac:dyDescent="0.55000000000000004">
      <c r="A18820" s="33">
        <v>44308</v>
      </c>
      <c r="B18820" s="1" t="s">
        <v>28</v>
      </c>
      <c r="C18820">
        <v>1102</v>
      </c>
      <c r="D18820">
        <v>35312</v>
      </c>
      <c r="E18820" s="32">
        <v>1020</v>
      </c>
      <c r="F18820">
        <v>19</v>
      </c>
      <c r="G18820" s="32">
        <v>63</v>
      </c>
      <c r="H18820" s="32">
        <v>1</v>
      </c>
    </row>
    <row r="18821" spans="1:8" x14ac:dyDescent="0.55000000000000004">
      <c r="A18821" s="33">
        <v>44308</v>
      </c>
      <c r="B18821" s="1" t="s">
        <v>29</v>
      </c>
      <c r="C18821">
        <v>3635</v>
      </c>
      <c r="D18821">
        <v>140370</v>
      </c>
      <c r="E18821" s="32">
        <v>3215</v>
      </c>
      <c r="F18821">
        <v>54</v>
      </c>
      <c r="G18821" s="32">
        <v>391</v>
      </c>
      <c r="H18821" s="32">
        <v>4</v>
      </c>
    </row>
    <row r="18822" spans="1:8" x14ac:dyDescent="0.55000000000000004">
      <c r="A18822" s="33">
        <v>44308</v>
      </c>
      <c r="B18822" s="1" t="s">
        <v>30</v>
      </c>
      <c r="C18822">
        <v>5492</v>
      </c>
      <c r="D18822">
        <v>179305</v>
      </c>
      <c r="E18822" s="32">
        <v>5047</v>
      </c>
      <c r="F18822">
        <v>129</v>
      </c>
      <c r="G18822" s="32">
        <v>316</v>
      </c>
      <c r="H18822" s="32">
        <v>4</v>
      </c>
    </row>
    <row r="18823" spans="1:8" x14ac:dyDescent="0.55000000000000004">
      <c r="A18823" s="33">
        <v>44308</v>
      </c>
      <c r="B18823" s="1" t="s">
        <v>31</v>
      </c>
      <c r="C18823">
        <v>6227</v>
      </c>
      <c r="D18823">
        <v>280654</v>
      </c>
      <c r="E18823" s="32">
        <v>5845</v>
      </c>
      <c r="F18823">
        <v>121</v>
      </c>
      <c r="G18823" s="32">
        <v>261</v>
      </c>
      <c r="H18823" s="32">
        <v>3</v>
      </c>
    </row>
    <row r="18824" spans="1:8" x14ac:dyDescent="0.55000000000000004">
      <c r="A18824" s="33">
        <v>44308</v>
      </c>
      <c r="B18824" s="1" t="s">
        <v>32</v>
      </c>
      <c r="C18824">
        <v>30818</v>
      </c>
      <c r="D18824">
        <v>527141</v>
      </c>
      <c r="E18824" s="32">
        <v>27801</v>
      </c>
      <c r="F18824">
        <v>615</v>
      </c>
      <c r="G18824" s="32">
        <v>2402</v>
      </c>
      <c r="H18824" s="32">
        <v>15</v>
      </c>
    </row>
    <row r="18825" spans="1:8" x14ac:dyDescent="0.55000000000000004">
      <c r="A18825" s="33">
        <v>44308</v>
      </c>
      <c r="B18825" s="1" t="s">
        <v>33</v>
      </c>
      <c r="C18825">
        <v>3351</v>
      </c>
      <c r="D18825">
        <v>86936</v>
      </c>
      <c r="E18825" s="32">
        <v>2945</v>
      </c>
      <c r="F18825">
        <v>75</v>
      </c>
      <c r="G18825" s="32">
        <v>418</v>
      </c>
      <c r="H18825" s="32">
        <v>16</v>
      </c>
    </row>
    <row r="18826" spans="1:8" x14ac:dyDescent="0.55000000000000004">
      <c r="A18826" s="33">
        <v>44308</v>
      </c>
      <c r="B18826" s="1" t="s">
        <v>34</v>
      </c>
      <c r="C18826">
        <v>3364</v>
      </c>
      <c r="D18826">
        <v>98992</v>
      </c>
      <c r="E18826" s="32">
        <v>2912</v>
      </c>
      <c r="F18826">
        <v>61</v>
      </c>
      <c r="G18826" s="32">
        <v>391</v>
      </c>
      <c r="H18826" s="32">
        <v>5</v>
      </c>
    </row>
    <row r="18827" spans="1:8" x14ac:dyDescent="0.55000000000000004">
      <c r="A18827" s="33">
        <v>44308</v>
      </c>
      <c r="B18827" s="1" t="s">
        <v>35</v>
      </c>
      <c r="C18827">
        <v>11281</v>
      </c>
      <c r="D18827">
        <v>202076</v>
      </c>
      <c r="E18827" s="32">
        <v>10044</v>
      </c>
      <c r="F18827">
        <v>179</v>
      </c>
      <c r="G18827" s="32">
        <v>1094</v>
      </c>
      <c r="H18827" s="32">
        <v>9</v>
      </c>
    </row>
    <row r="18828" spans="1:8" x14ac:dyDescent="0.55000000000000004">
      <c r="A18828" s="33">
        <v>44308</v>
      </c>
      <c r="B18828" s="1" t="s">
        <v>36</v>
      </c>
      <c r="C18828">
        <v>72250</v>
      </c>
      <c r="D18828">
        <v>1297933</v>
      </c>
      <c r="E18828" s="32">
        <v>54970</v>
      </c>
      <c r="F18828">
        <v>1309</v>
      </c>
      <c r="G18828" s="32">
        <v>15317</v>
      </c>
      <c r="H18828" s="32">
        <v>328</v>
      </c>
    </row>
    <row r="18829" spans="1:8" x14ac:dyDescent="0.55000000000000004">
      <c r="A18829" s="33">
        <v>44308</v>
      </c>
      <c r="B18829" s="1" t="s">
        <v>37</v>
      </c>
      <c r="C18829">
        <v>27018</v>
      </c>
      <c r="D18829">
        <v>351769</v>
      </c>
      <c r="E18829" s="32">
        <v>22390</v>
      </c>
      <c r="F18829">
        <v>638</v>
      </c>
      <c r="G18829" s="32">
        <v>3990</v>
      </c>
      <c r="H18829" s="32">
        <v>87</v>
      </c>
    </row>
    <row r="18830" spans="1:8" x14ac:dyDescent="0.55000000000000004">
      <c r="A18830" s="33">
        <v>44308</v>
      </c>
      <c r="B18830" s="1" t="s">
        <v>38</v>
      </c>
      <c r="C18830">
        <v>5486</v>
      </c>
      <c r="D18830">
        <v>117790</v>
      </c>
      <c r="E18830" s="32">
        <v>4442</v>
      </c>
      <c r="F18830">
        <v>65</v>
      </c>
      <c r="G18830" s="32">
        <v>979</v>
      </c>
      <c r="H18830" s="32">
        <v>22</v>
      </c>
    </row>
    <row r="18831" spans="1:8" x14ac:dyDescent="0.55000000000000004">
      <c r="A18831" s="33">
        <v>44308</v>
      </c>
      <c r="B18831" s="1" t="s">
        <v>39</v>
      </c>
      <c r="C18831">
        <v>1943</v>
      </c>
      <c r="D18831">
        <v>30171</v>
      </c>
      <c r="E18831" s="32">
        <v>1508</v>
      </c>
      <c r="F18831">
        <v>20</v>
      </c>
      <c r="G18831" s="32">
        <v>384</v>
      </c>
      <c r="H18831" s="32">
        <v>54</v>
      </c>
    </row>
    <row r="18832" spans="1:8" x14ac:dyDescent="0.55000000000000004">
      <c r="A18832" s="33">
        <v>44308</v>
      </c>
      <c r="B18832" s="1" t="s">
        <v>40</v>
      </c>
      <c r="C18832">
        <v>351</v>
      </c>
      <c r="D18832">
        <v>58639</v>
      </c>
      <c r="E18832" s="32">
        <v>262</v>
      </c>
      <c r="F18832">
        <v>2</v>
      </c>
      <c r="G18832" s="32">
        <v>81</v>
      </c>
      <c r="H18832" s="32">
        <v>0</v>
      </c>
    </row>
    <row r="18833" spans="1:8" x14ac:dyDescent="0.55000000000000004">
      <c r="A18833" s="33">
        <v>44308</v>
      </c>
      <c r="B18833" s="1" t="s">
        <v>41</v>
      </c>
      <c r="C18833">
        <v>320</v>
      </c>
      <c r="D18833">
        <v>19437</v>
      </c>
      <c r="E18833" s="32">
        <v>301</v>
      </c>
      <c r="F18833">
        <v>0</v>
      </c>
      <c r="G18833" s="32">
        <v>19</v>
      </c>
      <c r="H18833" s="32">
        <v>0</v>
      </c>
    </row>
    <row r="18834" spans="1:8" x14ac:dyDescent="0.55000000000000004">
      <c r="A18834" s="33">
        <v>44308</v>
      </c>
      <c r="B18834" s="1" t="s">
        <v>42</v>
      </c>
      <c r="C18834">
        <v>3385</v>
      </c>
      <c r="D18834">
        <v>89012</v>
      </c>
      <c r="E18834" s="32">
        <v>2742</v>
      </c>
      <c r="F18834">
        <v>35</v>
      </c>
      <c r="G18834" s="32">
        <v>246</v>
      </c>
      <c r="H18834" s="32">
        <v>4</v>
      </c>
    </row>
    <row r="18835" spans="1:8" x14ac:dyDescent="0.55000000000000004">
      <c r="A18835" s="33">
        <v>44308</v>
      </c>
      <c r="B18835" s="1" t="s">
        <v>43</v>
      </c>
      <c r="C18835">
        <v>5531</v>
      </c>
      <c r="D18835">
        <v>223467</v>
      </c>
      <c r="E18835" s="32">
        <v>5209</v>
      </c>
      <c r="F18835">
        <v>108</v>
      </c>
      <c r="G18835" s="32">
        <v>193</v>
      </c>
      <c r="H18835" s="32">
        <v>3</v>
      </c>
    </row>
    <row r="18836" spans="1:8" x14ac:dyDescent="0.55000000000000004">
      <c r="A18836" s="33">
        <v>44308</v>
      </c>
      <c r="B18836" s="1" t="s">
        <v>44</v>
      </c>
      <c r="C18836">
        <v>1640</v>
      </c>
      <c r="D18836">
        <v>77872</v>
      </c>
      <c r="E18836" s="32">
        <v>1413</v>
      </c>
      <c r="F18836">
        <v>43</v>
      </c>
      <c r="G18836" s="32">
        <v>184</v>
      </c>
      <c r="H18836" s="32">
        <v>0</v>
      </c>
    </row>
    <row r="18837" spans="1:8" x14ac:dyDescent="0.55000000000000004">
      <c r="A18837" s="33">
        <v>44308</v>
      </c>
      <c r="B18837" s="1" t="s">
        <v>45</v>
      </c>
      <c r="C18837">
        <v>1034</v>
      </c>
      <c r="D18837">
        <v>39798</v>
      </c>
      <c r="E18837" s="32">
        <v>659</v>
      </c>
      <c r="F18837">
        <v>29</v>
      </c>
      <c r="G18837" s="32">
        <v>346</v>
      </c>
      <c r="H18837" s="32">
        <v>7</v>
      </c>
    </row>
    <row r="18838" spans="1:8" x14ac:dyDescent="0.55000000000000004">
      <c r="A18838" s="33">
        <v>44308</v>
      </c>
      <c r="B18838" s="1" t="s">
        <v>46</v>
      </c>
      <c r="C18838">
        <v>1124</v>
      </c>
      <c r="D18838">
        <v>58870</v>
      </c>
      <c r="E18838" s="32">
        <v>966</v>
      </c>
      <c r="F18838">
        <v>20</v>
      </c>
      <c r="G18838" s="32">
        <v>143</v>
      </c>
      <c r="H18838" s="32">
        <v>3</v>
      </c>
    </row>
    <row r="18839" spans="1:8" x14ac:dyDescent="0.55000000000000004">
      <c r="A18839" s="33">
        <v>44308</v>
      </c>
      <c r="B18839" s="1" t="s">
        <v>47</v>
      </c>
      <c r="C18839">
        <v>2080</v>
      </c>
      <c r="D18839">
        <v>54073</v>
      </c>
      <c r="E18839" s="32">
        <v>1681</v>
      </c>
      <c r="F18839">
        <v>29</v>
      </c>
      <c r="G18839" s="32">
        <v>370</v>
      </c>
      <c r="H18839" s="32">
        <v>7</v>
      </c>
    </row>
    <row r="18840" spans="1:8" x14ac:dyDescent="0.55000000000000004">
      <c r="A18840" s="33">
        <v>44308</v>
      </c>
      <c r="B18840" s="1" t="s">
        <v>48</v>
      </c>
      <c r="C18840">
        <v>975</v>
      </c>
      <c r="D18840">
        <v>7663</v>
      </c>
      <c r="E18840" s="32">
        <v>932</v>
      </c>
      <c r="F18840">
        <v>19</v>
      </c>
      <c r="G18840" s="32">
        <v>24</v>
      </c>
      <c r="H18840" s="32">
        <v>0</v>
      </c>
    </row>
    <row r="18841" spans="1:8" x14ac:dyDescent="0.55000000000000004">
      <c r="A18841" s="33">
        <v>44308</v>
      </c>
      <c r="B18841" s="1" t="s">
        <v>49</v>
      </c>
      <c r="C18841">
        <v>20753</v>
      </c>
      <c r="D18841">
        <v>566531</v>
      </c>
      <c r="E18841" s="32">
        <v>19121</v>
      </c>
      <c r="F18841">
        <v>345</v>
      </c>
      <c r="G18841" s="32">
        <v>1287</v>
      </c>
      <c r="H18841" s="32">
        <v>14</v>
      </c>
    </row>
    <row r="18842" spans="1:8" x14ac:dyDescent="0.55000000000000004">
      <c r="A18842" s="33">
        <v>44308</v>
      </c>
      <c r="B18842" s="1" t="s">
        <v>50</v>
      </c>
      <c r="C18842">
        <v>1452</v>
      </c>
      <c r="D18842">
        <v>36180</v>
      </c>
      <c r="E18842" s="32">
        <v>1280</v>
      </c>
      <c r="F18842">
        <v>13</v>
      </c>
      <c r="G18842" s="32">
        <v>179</v>
      </c>
      <c r="H18842" s="32">
        <v>0</v>
      </c>
    </row>
    <row r="18843" spans="1:8" x14ac:dyDescent="0.55000000000000004">
      <c r="A18843" s="33">
        <v>44308</v>
      </c>
      <c r="B18843" s="1" t="s">
        <v>51</v>
      </c>
      <c r="C18843">
        <v>1852</v>
      </c>
      <c r="D18843">
        <v>87425</v>
      </c>
      <c r="E18843" s="32">
        <v>1624</v>
      </c>
      <c r="F18843">
        <v>40</v>
      </c>
      <c r="G18843" s="32">
        <v>188</v>
      </c>
      <c r="H18843" s="32">
        <v>1</v>
      </c>
    </row>
    <row r="18844" spans="1:8" x14ac:dyDescent="0.55000000000000004">
      <c r="A18844" s="33">
        <v>44308</v>
      </c>
      <c r="B18844" s="1" t="s">
        <v>52</v>
      </c>
      <c r="C18844">
        <v>3767</v>
      </c>
      <c r="D18844">
        <v>61319</v>
      </c>
      <c r="E18844" s="32">
        <v>3487</v>
      </c>
      <c r="F18844">
        <v>77</v>
      </c>
      <c r="G18844" s="32">
        <v>203</v>
      </c>
      <c r="H18844" s="32">
        <v>5</v>
      </c>
    </row>
    <row r="18845" spans="1:8" x14ac:dyDescent="0.55000000000000004">
      <c r="A18845" s="33">
        <v>44308</v>
      </c>
      <c r="B18845" s="1" t="s">
        <v>53</v>
      </c>
      <c r="C18845">
        <v>1457</v>
      </c>
      <c r="D18845">
        <v>104118</v>
      </c>
      <c r="E18845" s="32">
        <v>1328</v>
      </c>
      <c r="F18845">
        <v>24</v>
      </c>
      <c r="G18845" s="32">
        <v>105</v>
      </c>
      <c r="H18845" s="32">
        <v>1</v>
      </c>
    </row>
    <row r="18846" spans="1:8" x14ac:dyDescent="0.55000000000000004">
      <c r="A18846" s="33">
        <v>44308</v>
      </c>
      <c r="B18846" s="1" t="s">
        <v>54</v>
      </c>
      <c r="C18846">
        <v>2080</v>
      </c>
      <c r="D18846">
        <v>28287</v>
      </c>
      <c r="E18846" s="32">
        <v>1995</v>
      </c>
      <c r="F18846">
        <v>22</v>
      </c>
      <c r="G18846" s="32">
        <v>56</v>
      </c>
      <c r="H18846" s="32">
        <v>0</v>
      </c>
    </row>
    <row r="18847" spans="1:8" x14ac:dyDescent="0.55000000000000004">
      <c r="A18847" s="33">
        <v>44308</v>
      </c>
      <c r="B18847" s="1" t="s">
        <v>55</v>
      </c>
      <c r="C18847">
        <v>1992</v>
      </c>
      <c r="D18847">
        <v>79584</v>
      </c>
      <c r="E18847" s="32">
        <v>1910</v>
      </c>
      <c r="F18847">
        <v>28</v>
      </c>
      <c r="G18847" s="32">
        <v>75</v>
      </c>
      <c r="H18847" s="32">
        <v>0</v>
      </c>
    </row>
    <row r="18848" spans="1:8" x14ac:dyDescent="0.55000000000000004">
      <c r="A18848" s="33">
        <v>44308</v>
      </c>
      <c r="B18848" s="1" t="s">
        <v>56</v>
      </c>
      <c r="C18848">
        <v>11867</v>
      </c>
      <c r="D18848">
        <v>183885</v>
      </c>
      <c r="E18848" s="32">
        <v>10430</v>
      </c>
      <c r="F18848">
        <v>130</v>
      </c>
      <c r="G18848" s="32">
        <v>1313</v>
      </c>
      <c r="H18848" s="32">
        <v>9</v>
      </c>
    </row>
    <row r="18849" spans="1:8" x14ac:dyDescent="0.55000000000000004">
      <c r="A18849" s="33">
        <v>44309</v>
      </c>
      <c r="B18849" s="1" t="s">
        <v>7</v>
      </c>
      <c r="C18849">
        <v>23000</v>
      </c>
      <c r="D18849">
        <v>506917</v>
      </c>
      <c r="E18849" s="32">
        <v>20980</v>
      </c>
      <c r="F18849">
        <v>826</v>
      </c>
      <c r="G18849" s="32">
        <v>1127</v>
      </c>
      <c r="H18849" s="32">
        <v>25</v>
      </c>
    </row>
    <row r="18850" spans="1:8" x14ac:dyDescent="0.55000000000000004">
      <c r="A18850" s="33">
        <v>44309</v>
      </c>
      <c r="B18850" s="1" t="s">
        <v>11</v>
      </c>
      <c r="C18850">
        <v>1435</v>
      </c>
      <c r="D18850">
        <v>31106</v>
      </c>
      <c r="E18850" s="32">
        <v>1178</v>
      </c>
      <c r="F18850">
        <v>20</v>
      </c>
      <c r="G18850" s="32">
        <v>237</v>
      </c>
      <c r="H18850" s="32">
        <v>0</v>
      </c>
    </row>
    <row r="18851" spans="1:8" x14ac:dyDescent="0.55000000000000004">
      <c r="A18851" s="33">
        <v>44309</v>
      </c>
      <c r="B18851" s="1" t="s">
        <v>12</v>
      </c>
      <c r="C18851">
        <v>811</v>
      </c>
      <c r="D18851">
        <v>53943</v>
      </c>
      <c r="E18851" s="32">
        <v>732</v>
      </c>
      <c r="F18851">
        <v>31</v>
      </c>
      <c r="G18851" s="32">
        <v>48</v>
      </c>
      <c r="H18851" s="32">
        <v>1</v>
      </c>
    </row>
    <row r="18852" spans="1:8" x14ac:dyDescent="0.55000000000000004">
      <c r="A18852" s="33">
        <v>44309</v>
      </c>
      <c r="B18852" s="1" t="s">
        <v>13</v>
      </c>
      <c r="C18852">
        <v>7832</v>
      </c>
      <c r="D18852">
        <v>114875</v>
      </c>
      <c r="E18852" s="32">
        <v>7010</v>
      </c>
      <c r="F18852">
        <v>54</v>
      </c>
      <c r="G18852" s="32">
        <v>759</v>
      </c>
      <c r="H18852" s="32">
        <v>17</v>
      </c>
    </row>
    <row r="18853" spans="1:8" x14ac:dyDescent="0.55000000000000004">
      <c r="A18853" s="33">
        <v>44309</v>
      </c>
      <c r="B18853" s="1" t="s">
        <v>14</v>
      </c>
      <c r="C18853">
        <v>402</v>
      </c>
      <c r="D18853">
        <v>9637</v>
      </c>
      <c r="E18853" s="32">
        <v>331</v>
      </c>
      <c r="F18853">
        <v>9</v>
      </c>
      <c r="G18853" s="32">
        <v>62</v>
      </c>
      <c r="H18853" s="32">
        <v>0</v>
      </c>
    </row>
    <row r="18854" spans="1:8" x14ac:dyDescent="0.55000000000000004">
      <c r="A18854" s="33">
        <v>44309</v>
      </c>
      <c r="B18854" s="1" t="s">
        <v>15</v>
      </c>
      <c r="C18854">
        <v>1411</v>
      </c>
      <c r="D18854">
        <v>44981</v>
      </c>
      <c r="E18854" s="32">
        <v>1189</v>
      </c>
      <c r="F18854">
        <v>30</v>
      </c>
      <c r="G18854" s="32">
        <v>192</v>
      </c>
      <c r="H18854" s="32">
        <v>5</v>
      </c>
    </row>
    <row r="18855" spans="1:8" x14ac:dyDescent="0.55000000000000004">
      <c r="A18855" s="33">
        <v>44309</v>
      </c>
      <c r="B18855" s="1" t="s">
        <v>16</v>
      </c>
      <c r="C18855">
        <v>3148</v>
      </c>
      <c r="D18855">
        <v>178294</v>
      </c>
      <c r="E18855" s="32">
        <v>2697</v>
      </c>
      <c r="F18855">
        <v>121</v>
      </c>
      <c r="G18855" s="32">
        <v>330</v>
      </c>
      <c r="H18855" s="32">
        <v>11</v>
      </c>
    </row>
    <row r="18856" spans="1:8" x14ac:dyDescent="0.55000000000000004">
      <c r="A18856" s="33">
        <v>44309</v>
      </c>
      <c r="B18856" s="1" t="s">
        <v>17</v>
      </c>
      <c r="C18856">
        <v>7729</v>
      </c>
      <c r="D18856">
        <v>28924</v>
      </c>
      <c r="E18856" s="32">
        <v>7079</v>
      </c>
      <c r="F18856">
        <v>131</v>
      </c>
      <c r="G18856" s="32">
        <v>519</v>
      </c>
      <c r="H18856" s="32">
        <v>10</v>
      </c>
    </row>
    <row r="18857" spans="1:8" x14ac:dyDescent="0.55000000000000004">
      <c r="A18857" s="33">
        <v>44309</v>
      </c>
      <c r="B18857" s="1" t="s">
        <v>18</v>
      </c>
      <c r="C18857">
        <v>5173</v>
      </c>
      <c r="D18857">
        <v>193528</v>
      </c>
      <c r="E18857" s="32">
        <v>4913</v>
      </c>
      <c r="F18857">
        <v>70</v>
      </c>
      <c r="G18857" s="32">
        <v>190</v>
      </c>
      <c r="H18857" s="32">
        <v>4</v>
      </c>
    </row>
    <row r="18858" spans="1:8" x14ac:dyDescent="0.55000000000000004">
      <c r="A18858" s="33">
        <v>44309</v>
      </c>
      <c r="B18858" s="1" t="s">
        <v>19</v>
      </c>
      <c r="C18858">
        <v>5637</v>
      </c>
      <c r="D18858">
        <v>131991</v>
      </c>
      <c r="E18858" s="32">
        <v>5236</v>
      </c>
      <c r="F18858">
        <v>102</v>
      </c>
      <c r="G18858" s="32">
        <v>299</v>
      </c>
      <c r="H18858" s="32">
        <v>4</v>
      </c>
    </row>
    <row r="18859" spans="1:8" x14ac:dyDescent="0.55000000000000004">
      <c r="A18859" s="33">
        <v>44309</v>
      </c>
      <c r="B18859" s="1" t="s">
        <v>20</v>
      </c>
      <c r="C18859">
        <v>36444</v>
      </c>
      <c r="D18859">
        <v>728120</v>
      </c>
      <c r="E18859" s="32">
        <v>33664</v>
      </c>
      <c r="F18859">
        <v>735</v>
      </c>
      <c r="G18859" s="32">
        <v>2045</v>
      </c>
      <c r="H18859" s="32">
        <v>30</v>
      </c>
    </row>
    <row r="18860" spans="1:8" x14ac:dyDescent="0.55000000000000004">
      <c r="A18860" s="33">
        <v>44309</v>
      </c>
      <c r="B18860" s="1" t="s">
        <v>21</v>
      </c>
      <c r="C18860">
        <v>32211</v>
      </c>
      <c r="D18860">
        <v>532307</v>
      </c>
      <c r="E18860" s="32">
        <v>30378</v>
      </c>
      <c r="F18860">
        <v>614</v>
      </c>
      <c r="G18860" s="32">
        <v>1219</v>
      </c>
      <c r="H18860" s="32">
        <v>11</v>
      </c>
    </row>
    <row r="18861" spans="1:8" x14ac:dyDescent="0.55000000000000004">
      <c r="A18861" s="33">
        <v>44309</v>
      </c>
      <c r="B18861" s="1" t="s">
        <v>22</v>
      </c>
      <c r="C18861">
        <v>133662</v>
      </c>
      <c r="D18861">
        <v>1955136</v>
      </c>
      <c r="E18861" s="32">
        <v>125991</v>
      </c>
      <c r="F18861">
        <v>1869</v>
      </c>
      <c r="G18861" s="32">
        <v>5802</v>
      </c>
      <c r="H18861" s="32">
        <v>52</v>
      </c>
    </row>
    <row r="18862" spans="1:8" x14ac:dyDescent="0.55000000000000004">
      <c r="A18862" s="33">
        <v>44309</v>
      </c>
      <c r="B18862" s="1" t="s">
        <v>23</v>
      </c>
      <c r="C18862">
        <v>51974</v>
      </c>
      <c r="D18862">
        <v>779963</v>
      </c>
      <c r="E18862" s="32">
        <v>49353</v>
      </c>
      <c r="F18862">
        <v>805</v>
      </c>
      <c r="G18862" s="32">
        <v>1816</v>
      </c>
      <c r="H18862" s="32">
        <v>31</v>
      </c>
    </row>
    <row r="18863" spans="1:8" x14ac:dyDescent="0.55000000000000004">
      <c r="A18863" s="33">
        <v>44309</v>
      </c>
      <c r="B18863" s="1" t="s">
        <v>24</v>
      </c>
      <c r="C18863">
        <v>2108</v>
      </c>
      <c r="D18863">
        <v>101380</v>
      </c>
      <c r="E18863" s="32">
        <v>1754</v>
      </c>
      <c r="F18863">
        <v>18</v>
      </c>
      <c r="G18863" s="32">
        <v>336</v>
      </c>
      <c r="H18863" s="32">
        <v>2</v>
      </c>
    </row>
    <row r="18864" spans="1:8" x14ac:dyDescent="0.55000000000000004">
      <c r="A18864" s="33">
        <v>44309</v>
      </c>
      <c r="B18864" s="1" t="s">
        <v>25</v>
      </c>
      <c r="C18864">
        <v>1229</v>
      </c>
      <c r="D18864">
        <v>48632</v>
      </c>
      <c r="E18864" s="32">
        <v>1052</v>
      </c>
      <c r="F18864">
        <v>29</v>
      </c>
      <c r="G18864" s="32">
        <v>148</v>
      </c>
      <c r="H18864" s="32">
        <v>3</v>
      </c>
    </row>
    <row r="18865" spans="1:8" x14ac:dyDescent="0.55000000000000004">
      <c r="A18865" s="33">
        <v>44309</v>
      </c>
      <c r="B18865" s="1" t="s">
        <v>26</v>
      </c>
      <c r="C18865">
        <v>2309</v>
      </c>
      <c r="D18865">
        <v>68389</v>
      </c>
      <c r="E18865" s="32">
        <v>1987</v>
      </c>
      <c r="F18865">
        <v>68</v>
      </c>
      <c r="G18865" s="32">
        <v>252</v>
      </c>
      <c r="H18865" s="32">
        <v>11</v>
      </c>
    </row>
    <row r="18866" spans="1:8" x14ac:dyDescent="0.55000000000000004">
      <c r="A18866" s="33">
        <v>44309</v>
      </c>
      <c r="B18866" s="1" t="s">
        <v>27</v>
      </c>
      <c r="C18866">
        <v>831</v>
      </c>
      <c r="D18866">
        <v>44298</v>
      </c>
      <c r="E18866" s="32">
        <v>630</v>
      </c>
      <c r="F18866">
        <v>32</v>
      </c>
      <c r="G18866" s="32">
        <v>169</v>
      </c>
      <c r="H18866" s="32">
        <v>2</v>
      </c>
    </row>
    <row r="18867" spans="1:8" x14ac:dyDescent="0.55000000000000004">
      <c r="A18867" s="33">
        <v>44309</v>
      </c>
      <c r="B18867" s="1" t="s">
        <v>28</v>
      </c>
      <c r="C18867">
        <v>1113</v>
      </c>
      <c r="D18867">
        <v>35312</v>
      </c>
      <c r="E18867" s="32">
        <v>1029</v>
      </c>
      <c r="F18867">
        <v>19</v>
      </c>
      <c r="G18867" s="32">
        <v>65</v>
      </c>
      <c r="H18867" s="32">
        <v>1</v>
      </c>
    </row>
    <row r="18868" spans="1:8" x14ac:dyDescent="0.55000000000000004">
      <c r="A18868" s="33">
        <v>44309</v>
      </c>
      <c r="B18868" s="1" t="s">
        <v>29</v>
      </c>
      <c r="C18868">
        <v>3675</v>
      </c>
      <c r="D18868">
        <v>141593</v>
      </c>
      <c r="E18868" s="32">
        <v>3260</v>
      </c>
      <c r="F18868">
        <v>54</v>
      </c>
      <c r="G18868" s="32">
        <v>389</v>
      </c>
      <c r="H18868" s="32">
        <v>4</v>
      </c>
    </row>
    <row r="18869" spans="1:8" x14ac:dyDescent="0.55000000000000004">
      <c r="A18869" s="33">
        <v>44309</v>
      </c>
      <c r="B18869" s="1" t="s">
        <v>30</v>
      </c>
      <c r="C18869">
        <v>5535</v>
      </c>
      <c r="D18869">
        <v>180518</v>
      </c>
      <c r="E18869" s="32">
        <v>5075</v>
      </c>
      <c r="F18869">
        <v>130</v>
      </c>
      <c r="G18869" s="32">
        <v>330</v>
      </c>
      <c r="H18869" s="32">
        <v>3</v>
      </c>
    </row>
    <row r="18870" spans="1:8" x14ac:dyDescent="0.55000000000000004">
      <c r="A18870" s="33">
        <v>44309</v>
      </c>
      <c r="B18870" s="1" t="s">
        <v>31</v>
      </c>
      <c r="C18870">
        <v>6261</v>
      </c>
      <c r="D18870">
        <v>280654</v>
      </c>
      <c r="E18870" s="32">
        <v>5875</v>
      </c>
      <c r="F18870">
        <v>121</v>
      </c>
      <c r="G18870" s="32">
        <v>265</v>
      </c>
      <c r="H18870" s="32">
        <v>3</v>
      </c>
    </row>
    <row r="18871" spans="1:8" x14ac:dyDescent="0.55000000000000004">
      <c r="A18871" s="33">
        <v>44309</v>
      </c>
      <c r="B18871" s="1" t="s">
        <v>32</v>
      </c>
      <c r="C18871">
        <v>31112</v>
      </c>
      <c r="D18871">
        <v>530413</v>
      </c>
      <c r="E18871" s="32">
        <v>28011</v>
      </c>
      <c r="F18871">
        <v>616</v>
      </c>
      <c r="G18871" s="32">
        <v>2485</v>
      </c>
      <c r="H18871" s="32">
        <v>16</v>
      </c>
    </row>
    <row r="18872" spans="1:8" x14ac:dyDescent="0.55000000000000004">
      <c r="A18872" s="33">
        <v>44309</v>
      </c>
      <c r="B18872" s="1" t="s">
        <v>33</v>
      </c>
      <c r="C18872">
        <v>3418</v>
      </c>
      <c r="D18872">
        <v>91905</v>
      </c>
      <c r="E18872" s="32">
        <v>2970</v>
      </c>
      <c r="F18872">
        <v>76</v>
      </c>
      <c r="G18872" s="32">
        <v>460</v>
      </c>
      <c r="H18872" s="32">
        <v>17</v>
      </c>
    </row>
    <row r="18873" spans="1:8" x14ac:dyDescent="0.55000000000000004">
      <c r="A18873" s="33">
        <v>44309</v>
      </c>
      <c r="B18873" s="1" t="s">
        <v>34</v>
      </c>
      <c r="C18873">
        <v>3432</v>
      </c>
      <c r="D18873">
        <v>100311</v>
      </c>
      <c r="E18873" s="32">
        <v>2923</v>
      </c>
      <c r="F18873">
        <v>61</v>
      </c>
      <c r="G18873" s="32">
        <v>448</v>
      </c>
      <c r="H18873" s="32">
        <v>5</v>
      </c>
    </row>
    <row r="18874" spans="1:8" x14ac:dyDescent="0.55000000000000004">
      <c r="A18874" s="33">
        <v>44309</v>
      </c>
      <c r="B18874" s="1" t="s">
        <v>35</v>
      </c>
      <c r="C18874">
        <v>11427</v>
      </c>
      <c r="D18874">
        <v>203699</v>
      </c>
      <c r="E18874" s="32">
        <v>10142</v>
      </c>
      <c r="F18874">
        <v>181</v>
      </c>
      <c r="G18874" s="32">
        <v>1142</v>
      </c>
      <c r="H18874" s="32">
        <v>9</v>
      </c>
    </row>
    <row r="18875" spans="1:8" x14ac:dyDescent="0.55000000000000004">
      <c r="A18875" s="33">
        <v>44309</v>
      </c>
      <c r="B18875" s="1" t="s">
        <v>36</v>
      </c>
      <c r="C18875">
        <v>73412</v>
      </c>
      <c r="D18875">
        <v>1315417</v>
      </c>
      <c r="E18875" s="32">
        <v>55555</v>
      </c>
      <c r="F18875">
        <v>1324</v>
      </c>
      <c r="G18875" s="32">
        <v>15874</v>
      </c>
      <c r="H18875" s="32">
        <v>334</v>
      </c>
    </row>
    <row r="18876" spans="1:8" x14ac:dyDescent="0.55000000000000004">
      <c r="A18876" s="33">
        <v>44309</v>
      </c>
      <c r="B18876" s="1" t="s">
        <v>37</v>
      </c>
      <c r="C18876">
        <v>27564</v>
      </c>
      <c r="D18876">
        <v>355546</v>
      </c>
      <c r="E18876" s="32">
        <v>22763</v>
      </c>
      <c r="F18876">
        <v>645</v>
      </c>
      <c r="G18876" s="32">
        <v>4156</v>
      </c>
      <c r="H18876" s="32">
        <v>88</v>
      </c>
    </row>
    <row r="18877" spans="1:8" x14ac:dyDescent="0.55000000000000004">
      <c r="A18877" s="33">
        <v>44309</v>
      </c>
      <c r="B18877" s="1" t="s">
        <v>38</v>
      </c>
      <c r="C18877">
        <v>5573</v>
      </c>
      <c r="D18877">
        <v>118912</v>
      </c>
      <c r="E18877" s="32">
        <v>4506</v>
      </c>
      <c r="F18877">
        <v>67</v>
      </c>
      <c r="G18877" s="32">
        <v>1000</v>
      </c>
      <c r="H18877" s="32">
        <v>19</v>
      </c>
    </row>
    <row r="18878" spans="1:8" x14ac:dyDescent="0.55000000000000004">
      <c r="A18878" s="33">
        <v>44309</v>
      </c>
      <c r="B18878" s="1" t="s">
        <v>39</v>
      </c>
      <c r="C18878">
        <v>1979</v>
      </c>
      <c r="D18878">
        <v>30171</v>
      </c>
      <c r="E18878" s="32">
        <v>1547</v>
      </c>
      <c r="F18878">
        <v>22</v>
      </c>
      <c r="G18878" s="32">
        <v>379</v>
      </c>
      <c r="H18878" s="32">
        <v>56</v>
      </c>
    </row>
    <row r="18879" spans="1:8" x14ac:dyDescent="0.55000000000000004">
      <c r="A18879" s="33">
        <v>44309</v>
      </c>
      <c r="B18879" s="1" t="s">
        <v>40</v>
      </c>
      <c r="C18879">
        <v>352</v>
      </c>
      <c r="D18879">
        <v>59075</v>
      </c>
      <c r="E18879" s="32">
        <v>270</v>
      </c>
      <c r="F18879">
        <v>2</v>
      </c>
      <c r="G18879" s="32">
        <v>74</v>
      </c>
      <c r="H18879" s="32">
        <v>0</v>
      </c>
    </row>
    <row r="18880" spans="1:8" x14ac:dyDescent="0.55000000000000004">
      <c r="A18880" s="33">
        <v>44309</v>
      </c>
      <c r="B18880" s="1" t="s">
        <v>41</v>
      </c>
      <c r="C18880">
        <v>324</v>
      </c>
      <c r="D18880">
        <v>19437</v>
      </c>
      <c r="E18880" s="32">
        <v>296</v>
      </c>
      <c r="F18880">
        <v>0</v>
      </c>
      <c r="G18880" s="32">
        <v>28</v>
      </c>
      <c r="H18880" s="32">
        <v>0</v>
      </c>
    </row>
    <row r="18881" spans="1:8" x14ac:dyDescent="0.55000000000000004">
      <c r="A18881" s="33">
        <v>44309</v>
      </c>
      <c r="B18881" s="1" t="s">
        <v>42</v>
      </c>
      <c r="C18881">
        <v>3447</v>
      </c>
      <c r="D18881">
        <v>89012</v>
      </c>
      <c r="E18881" s="32">
        <v>2907</v>
      </c>
      <c r="F18881">
        <v>37</v>
      </c>
      <c r="G18881" s="32">
        <v>396</v>
      </c>
      <c r="H18881" s="32">
        <v>11</v>
      </c>
    </row>
    <row r="18882" spans="1:8" x14ac:dyDescent="0.55000000000000004">
      <c r="A18882" s="33">
        <v>44309</v>
      </c>
      <c r="B18882" s="1" t="s">
        <v>43</v>
      </c>
      <c r="C18882">
        <v>5573</v>
      </c>
      <c r="D18882">
        <v>232883</v>
      </c>
      <c r="E18882" s="32">
        <v>5223</v>
      </c>
      <c r="F18882">
        <v>108</v>
      </c>
      <c r="G18882" s="32">
        <v>219</v>
      </c>
      <c r="H18882" s="32">
        <v>3</v>
      </c>
    </row>
    <row r="18883" spans="1:8" x14ac:dyDescent="0.55000000000000004">
      <c r="A18883" s="33">
        <v>44309</v>
      </c>
      <c r="B18883" s="1" t="s">
        <v>44</v>
      </c>
      <c r="C18883">
        <v>1674</v>
      </c>
      <c r="D18883">
        <v>77872</v>
      </c>
      <c r="E18883" s="32">
        <v>1419</v>
      </c>
      <c r="F18883">
        <v>43</v>
      </c>
      <c r="G18883" s="32">
        <v>212</v>
      </c>
      <c r="H18883" s="32">
        <v>0</v>
      </c>
    </row>
    <row r="18884" spans="1:8" x14ac:dyDescent="0.55000000000000004">
      <c r="A18884" s="33">
        <v>44309</v>
      </c>
      <c r="B18884" s="1" t="s">
        <v>45</v>
      </c>
      <c r="C18884">
        <v>1068</v>
      </c>
      <c r="D18884">
        <v>40362</v>
      </c>
      <c r="E18884" s="32">
        <v>685</v>
      </c>
      <c r="F18884">
        <v>31</v>
      </c>
      <c r="G18884" s="32">
        <v>352</v>
      </c>
      <c r="H18884" s="32">
        <v>7</v>
      </c>
    </row>
    <row r="18885" spans="1:8" x14ac:dyDescent="0.55000000000000004">
      <c r="A18885" s="33">
        <v>44309</v>
      </c>
      <c r="B18885" s="1" t="s">
        <v>46</v>
      </c>
      <c r="C18885">
        <v>1137</v>
      </c>
      <c r="D18885">
        <v>59274</v>
      </c>
      <c r="E18885" s="32">
        <v>970</v>
      </c>
      <c r="F18885">
        <v>20</v>
      </c>
      <c r="G18885" s="32">
        <v>152</v>
      </c>
      <c r="H18885" s="32">
        <v>4</v>
      </c>
    </row>
    <row r="18886" spans="1:8" x14ac:dyDescent="0.55000000000000004">
      <c r="A18886" s="33">
        <v>44309</v>
      </c>
      <c r="B18886" s="1" t="s">
        <v>47</v>
      </c>
      <c r="C18886">
        <v>2132</v>
      </c>
      <c r="D18886">
        <v>56885</v>
      </c>
      <c r="E18886" s="32">
        <v>1715</v>
      </c>
      <c r="F18886">
        <v>29</v>
      </c>
      <c r="G18886" s="32">
        <v>388</v>
      </c>
      <c r="H18886" s="32">
        <v>9</v>
      </c>
    </row>
    <row r="18887" spans="1:8" x14ac:dyDescent="0.55000000000000004">
      <c r="A18887" s="33">
        <v>44309</v>
      </c>
      <c r="B18887" s="1" t="s">
        <v>48</v>
      </c>
      <c r="C18887">
        <v>980</v>
      </c>
      <c r="D18887">
        <v>7672</v>
      </c>
      <c r="E18887" s="32">
        <v>933</v>
      </c>
      <c r="F18887">
        <v>19</v>
      </c>
      <c r="G18887" s="32">
        <v>28</v>
      </c>
      <c r="H18887" s="32">
        <v>0</v>
      </c>
    </row>
    <row r="18888" spans="1:8" x14ac:dyDescent="0.55000000000000004">
      <c r="A18888" s="33">
        <v>44309</v>
      </c>
      <c r="B18888" s="1" t="s">
        <v>49</v>
      </c>
      <c r="C18888">
        <v>21021</v>
      </c>
      <c r="D18888">
        <v>572011</v>
      </c>
      <c r="E18888" s="32">
        <v>19168</v>
      </c>
      <c r="F18888">
        <v>345</v>
      </c>
      <c r="G18888" s="32">
        <v>1506</v>
      </c>
      <c r="H18888" s="32">
        <v>12</v>
      </c>
    </row>
    <row r="18889" spans="1:8" x14ac:dyDescent="0.55000000000000004">
      <c r="A18889" s="33">
        <v>44309</v>
      </c>
      <c r="B18889" s="1" t="s">
        <v>50</v>
      </c>
      <c r="C18889">
        <v>1452</v>
      </c>
      <c r="D18889">
        <v>36180</v>
      </c>
      <c r="E18889" s="32">
        <v>1280</v>
      </c>
      <c r="F18889">
        <v>13</v>
      </c>
      <c r="G18889" s="32">
        <v>179</v>
      </c>
      <c r="H18889" s="32">
        <v>0</v>
      </c>
    </row>
    <row r="18890" spans="1:8" x14ac:dyDescent="0.55000000000000004">
      <c r="A18890" s="33">
        <v>44309</v>
      </c>
      <c r="B18890" s="1" t="s">
        <v>51</v>
      </c>
      <c r="C18890">
        <v>1887</v>
      </c>
      <c r="D18890">
        <v>88116</v>
      </c>
      <c r="E18890" s="32">
        <v>1633</v>
      </c>
      <c r="F18890">
        <v>40</v>
      </c>
      <c r="G18890" s="32">
        <v>220</v>
      </c>
      <c r="H18890" s="32">
        <v>1</v>
      </c>
    </row>
    <row r="18891" spans="1:8" x14ac:dyDescent="0.55000000000000004">
      <c r="A18891" s="33">
        <v>44309</v>
      </c>
      <c r="B18891" s="1" t="s">
        <v>52</v>
      </c>
      <c r="C18891">
        <v>3767</v>
      </c>
      <c r="D18891">
        <v>61660</v>
      </c>
      <c r="E18891" s="32">
        <v>3487</v>
      </c>
      <c r="F18891">
        <v>77</v>
      </c>
      <c r="G18891" s="32">
        <v>203</v>
      </c>
      <c r="H18891" s="32">
        <v>5</v>
      </c>
    </row>
    <row r="18892" spans="1:8" x14ac:dyDescent="0.55000000000000004">
      <c r="A18892" s="33">
        <v>44309</v>
      </c>
      <c r="B18892" s="1" t="s">
        <v>53</v>
      </c>
      <c r="C18892">
        <v>1502</v>
      </c>
      <c r="D18892">
        <v>104856</v>
      </c>
      <c r="E18892" s="32">
        <v>1331</v>
      </c>
      <c r="F18892">
        <v>24</v>
      </c>
      <c r="G18892" s="32">
        <v>147</v>
      </c>
      <c r="H18892" s="32">
        <v>1</v>
      </c>
    </row>
    <row r="18893" spans="1:8" x14ac:dyDescent="0.55000000000000004">
      <c r="A18893" s="33">
        <v>44309</v>
      </c>
      <c r="B18893" s="1" t="s">
        <v>54</v>
      </c>
      <c r="C18893">
        <v>2089</v>
      </c>
      <c r="D18893">
        <v>28570</v>
      </c>
      <c r="E18893" s="32">
        <v>2001</v>
      </c>
      <c r="F18893">
        <v>22</v>
      </c>
      <c r="G18893" s="32">
        <v>58</v>
      </c>
      <c r="H18893" s="32">
        <v>0</v>
      </c>
    </row>
    <row r="18894" spans="1:8" x14ac:dyDescent="0.55000000000000004">
      <c r="A18894" s="33">
        <v>44309</v>
      </c>
      <c r="B18894" s="1" t="s">
        <v>55</v>
      </c>
      <c r="C18894">
        <v>2003</v>
      </c>
      <c r="D18894">
        <v>79790</v>
      </c>
      <c r="E18894" s="32">
        <v>1917</v>
      </c>
      <c r="F18894">
        <v>28</v>
      </c>
      <c r="G18894" s="32">
        <v>75</v>
      </c>
      <c r="H18894" s="32">
        <v>0</v>
      </c>
    </row>
    <row r="18895" spans="1:8" x14ac:dyDescent="0.55000000000000004">
      <c r="A18895" s="33">
        <v>44309</v>
      </c>
      <c r="B18895" s="1" t="s">
        <v>56</v>
      </c>
      <c r="C18895">
        <v>11952</v>
      </c>
      <c r="D18895">
        <v>185402</v>
      </c>
      <c r="E18895" s="32">
        <v>10540</v>
      </c>
      <c r="F18895">
        <v>133</v>
      </c>
      <c r="G18895" s="32">
        <v>1285</v>
      </c>
      <c r="H18895" s="32">
        <v>10</v>
      </c>
    </row>
    <row r="18896" spans="1:8" x14ac:dyDescent="0.55000000000000004">
      <c r="A18896" s="33">
        <v>44310</v>
      </c>
      <c r="B18896" s="1" t="s">
        <v>7</v>
      </c>
      <c r="C18896">
        <v>23160</v>
      </c>
      <c r="D18896">
        <v>509854</v>
      </c>
      <c r="E18896" s="32">
        <v>21072</v>
      </c>
      <c r="F18896">
        <v>832</v>
      </c>
      <c r="G18896" s="32">
        <v>1194</v>
      </c>
      <c r="H18896" s="32">
        <v>24</v>
      </c>
    </row>
    <row r="18897" spans="1:8" x14ac:dyDescent="0.55000000000000004">
      <c r="A18897" s="33">
        <v>44310</v>
      </c>
      <c r="B18897" s="1" t="s">
        <v>11</v>
      </c>
      <c r="C18897">
        <v>1462</v>
      </c>
      <c r="D18897">
        <v>31260</v>
      </c>
      <c r="E18897" s="32">
        <v>1191</v>
      </c>
      <c r="F18897">
        <v>21</v>
      </c>
      <c r="G18897" s="32">
        <v>250</v>
      </c>
      <c r="H18897" s="32">
        <v>0</v>
      </c>
    </row>
    <row r="18898" spans="1:8" x14ac:dyDescent="0.55000000000000004">
      <c r="A18898" s="33">
        <v>44310</v>
      </c>
      <c r="B18898" s="1" t="s">
        <v>12</v>
      </c>
      <c r="C18898">
        <v>838</v>
      </c>
      <c r="D18898">
        <v>54323</v>
      </c>
      <c r="E18898" s="32">
        <v>737</v>
      </c>
      <c r="F18898">
        <v>31</v>
      </c>
      <c r="G18898" s="32">
        <v>70</v>
      </c>
      <c r="H18898" s="32">
        <v>1</v>
      </c>
    </row>
    <row r="18899" spans="1:8" x14ac:dyDescent="0.55000000000000004">
      <c r="A18899" s="33">
        <v>44310</v>
      </c>
      <c r="B18899" s="1" t="s">
        <v>13</v>
      </c>
      <c r="C18899">
        <v>7867</v>
      </c>
      <c r="D18899">
        <v>115217</v>
      </c>
      <c r="E18899" s="32">
        <v>7101</v>
      </c>
      <c r="F18899">
        <v>59</v>
      </c>
      <c r="G18899" s="32">
        <v>684</v>
      </c>
      <c r="H18899" s="32">
        <v>15</v>
      </c>
    </row>
    <row r="18900" spans="1:8" x14ac:dyDescent="0.55000000000000004">
      <c r="A18900" s="33">
        <v>44310</v>
      </c>
      <c r="B18900" s="1" t="s">
        <v>14</v>
      </c>
      <c r="C18900">
        <v>413</v>
      </c>
      <c r="D18900">
        <v>9637</v>
      </c>
      <c r="E18900" s="32">
        <v>333</v>
      </c>
      <c r="F18900">
        <v>9</v>
      </c>
      <c r="G18900" s="32">
        <v>71</v>
      </c>
      <c r="H18900" s="32">
        <v>0</v>
      </c>
    </row>
    <row r="18901" spans="1:8" x14ac:dyDescent="0.55000000000000004">
      <c r="A18901" s="33">
        <v>44310</v>
      </c>
      <c r="B18901" s="1" t="s">
        <v>15</v>
      </c>
      <c r="C18901">
        <v>1423</v>
      </c>
      <c r="D18901">
        <v>44988</v>
      </c>
      <c r="E18901" s="32">
        <v>1211</v>
      </c>
      <c r="F18901">
        <v>30</v>
      </c>
      <c r="G18901" s="32">
        <v>182</v>
      </c>
      <c r="H18901" s="32">
        <v>5</v>
      </c>
    </row>
    <row r="18902" spans="1:8" x14ac:dyDescent="0.55000000000000004">
      <c r="A18902" s="33">
        <v>44310</v>
      </c>
      <c r="B18902" s="1" t="s">
        <v>16</v>
      </c>
      <c r="C18902">
        <v>3181</v>
      </c>
      <c r="D18902">
        <v>179405</v>
      </c>
      <c r="E18902" s="32">
        <v>2721</v>
      </c>
      <c r="F18902">
        <v>121</v>
      </c>
      <c r="G18902" s="32">
        <v>339</v>
      </c>
      <c r="H18902" s="32">
        <v>11</v>
      </c>
    </row>
    <row r="18903" spans="1:8" x14ac:dyDescent="0.55000000000000004">
      <c r="A18903" s="33">
        <v>44310</v>
      </c>
      <c r="B18903" s="1" t="s">
        <v>17</v>
      </c>
      <c r="C18903">
        <v>7811</v>
      </c>
      <c r="D18903">
        <v>28924</v>
      </c>
      <c r="E18903" s="32">
        <v>7143</v>
      </c>
      <c r="F18903">
        <v>131</v>
      </c>
      <c r="G18903" s="32">
        <v>537</v>
      </c>
      <c r="H18903" s="32">
        <v>11</v>
      </c>
    </row>
    <row r="18904" spans="1:8" x14ac:dyDescent="0.55000000000000004">
      <c r="A18904" s="33">
        <v>44310</v>
      </c>
      <c r="B18904" s="1" t="s">
        <v>18</v>
      </c>
      <c r="C18904">
        <v>5199</v>
      </c>
      <c r="D18904">
        <v>194732</v>
      </c>
      <c r="E18904" s="32">
        <v>4938</v>
      </c>
      <c r="F18904">
        <v>70</v>
      </c>
      <c r="G18904" s="32">
        <v>191</v>
      </c>
      <c r="H18904" s="32">
        <v>4</v>
      </c>
    </row>
    <row r="18905" spans="1:8" x14ac:dyDescent="0.55000000000000004">
      <c r="A18905" s="33">
        <v>44310</v>
      </c>
      <c r="B18905" s="1" t="s">
        <v>19</v>
      </c>
      <c r="C18905">
        <v>5686</v>
      </c>
      <c r="D18905">
        <v>131991</v>
      </c>
      <c r="E18905" s="32">
        <v>5290</v>
      </c>
      <c r="F18905">
        <v>103</v>
      </c>
      <c r="G18905" s="32">
        <v>293</v>
      </c>
      <c r="H18905" s="32">
        <v>4</v>
      </c>
    </row>
    <row r="18906" spans="1:8" x14ac:dyDescent="0.55000000000000004">
      <c r="A18906" s="33">
        <v>44310</v>
      </c>
      <c r="B18906" s="1" t="s">
        <v>20</v>
      </c>
      <c r="C18906">
        <v>36673</v>
      </c>
      <c r="D18906">
        <v>732366</v>
      </c>
      <c r="E18906" s="32">
        <v>33825</v>
      </c>
      <c r="F18906">
        <v>737</v>
      </c>
      <c r="G18906" s="32">
        <v>2111</v>
      </c>
      <c r="H18906" s="32">
        <v>32</v>
      </c>
    </row>
    <row r="18907" spans="1:8" x14ac:dyDescent="0.55000000000000004">
      <c r="A18907" s="33">
        <v>44310</v>
      </c>
      <c r="B18907" s="1" t="s">
        <v>21</v>
      </c>
      <c r="C18907">
        <v>32357</v>
      </c>
      <c r="D18907">
        <v>533397</v>
      </c>
      <c r="E18907" s="32">
        <v>30508</v>
      </c>
      <c r="F18907">
        <v>615</v>
      </c>
      <c r="G18907" s="32">
        <v>1234</v>
      </c>
      <c r="H18907" s="32">
        <v>14</v>
      </c>
    </row>
    <row r="18908" spans="1:8" x14ac:dyDescent="0.55000000000000004">
      <c r="A18908" s="33">
        <v>44310</v>
      </c>
      <c r="B18908" s="1" t="s">
        <v>22</v>
      </c>
      <c r="C18908">
        <v>134538</v>
      </c>
      <c r="D18908">
        <v>1962066</v>
      </c>
      <c r="E18908" s="32">
        <v>126617</v>
      </c>
      <c r="F18908">
        <v>1872</v>
      </c>
      <c r="G18908" s="32">
        <v>6049</v>
      </c>
      <c r="H18908" s="32">
        <v>51</v>
      </c>
    </row>
    <row r="18909" spans="1:8" x14ac:dyDescent="0.55000000000000004">
      <c r="A18909" s="33">
        <v>44310</v>
      </c>
      <c r="B18909" s="1" t="s">
        <v>23</v>
      </c>
      <c r="C18909">
        <v>52190</v>
      </c>
      <c r="D18909">
        <v>779963</v>
      </c>
      <c r="E18909" s="32">
        <v>49511</v>
      </c>
      <c r="F18909">
        <v>808</v>
      </c>
      <c r="G18909" s="32">
        <v>1871</v>
      </c>
      <c r="H18909" s="32">
        <v>28</v>
      </c>
    </row>
    <row r="18910" spans="1:8" x14ac:dyDescent="0.55000000000000004">
      <c r="A18910" s="33">
        <v>44310</v>
      </c>
      <c r="B18910" s="1" t="s">
        <v>24</v>
      </c>
      <c r="C18910">
        <v>2145</v>
      </c>
      <c r="D18910">
        <v>101809</v>
      </c>
      <c r="E18910" s="32">
        <v>1754</v>
      </c>
      <c r="F18910">
        <v>18</v>
      </c>
      <c r="G18910" s="32">
        <v>373</v>
      </c>
      <c r="H18910" s="32">
        <v>2</v>
      </c>
    </row>
    <row r="18911" spans="1:8" x14ac:dyDescent="0.55000000000000004">
      <c r="A18911" s="33">
        <v>44310</v>
      </c>
      <c r="B18911" s="1" t="s">
        <v>25</v>
      </c>
      <c r="C18911">
        <v>1244</v>
      </c>
      <c r="D18911">
        <v>48632</v>
      </c>
      <c r="E18911" s="32">
        <v>1066</v>
      </c>
      <c r="F18911">
        <v>29</v>
      </c>
      <c r="G18911" s="32">
        <v>149</v>
      </c>
      <c r="H18911" s="32">
        <v>5</v>
      </c>
    </row>
    <row r="18912" spans="1:8" x14ac:dyDescent="0.55000000000000004">
      <c r="A18912" s="33">
        <v>44310</v>
      </c>
      <c r="B18912" s="1" t="s">
        <v>26</v>
      </c>
      <c r="C18912">
        <v>2346</v>
      </c>
      <c r="D18912">
        <v>68927</v>
      </c>
      <c r="E18912" s="32">
        <v>2005</v>
      </c>
      <c r="F18912">
        <v>68</v>
      </c>
      <c r="G18912" s="32">
        <v>271</v>
      </c>
      <c r="H18912" s="32">
        <v>11</v>
      </c>
    </row>
    <row r="18913" spans="1:8" x14ac:dyDescent="0.55000000000000004">
      <c r="A18913" s="33">
        <v>44310</v>
      </c>
      <c r="B18913" s="1" t="s">
        <v>27</v>
      </c>
      <c r="C18913">
        <v>843</v>
      </c>
      <c r="D18913">
        <v>45182</v>
      </c>
      <c r="E18913" s="32">
        <v>637</v>
      </c>
      <c r="F18913">
        <v>33</v>
      </c>
      <c r="G18913" s="32">
        <v>173</v>
      </c>
      <c r="H18913" s="32">
        <v>2</v>
      </c>
    </row>
    <row r="18914" spans="1:8" x14ac:dyDescent="0.55000000000000004">
      <c r="A18914" s="33">
        <v>44310</v>
      </c>
      <c r="B18914" s="1" t="s">
        <v>28</v>
      </c>
      <c r="C18914">
        <v>1113</v>
      </c>
      <c r="D18914">
        <v>35312</v>
      </c>
      <c r="E18914" s="32">
        <v>1029</v>
      </c>
      <c r="F18914">
        <v>19</v>
      </c>
      <c r="G18914" s="32">
        <v>65</v>
      </c>
      <c r="H18914" s="32">
        <v>1</v>
      </c>
    </row>
    <row r="18915" spans="1:8" x14ac:dyDescent="0.55000000000000004">
      <c r="A18915" s="33">
        <v>44310</v>
      </c>
      <c r="B18915" s="1" t="s">
        <v>29</v>
      </c>
      <c r="C18915">
        <v>3715</v>
      </c>
      <c r="D18915">
        <v>141593</v>
      </c>
      <c r="E18915" s="32">
        <v>3292</v>
      </c>
      <c r="F18915">
        <v>58</v>
      </c>
      <c r="G18915" s="32">
        <v>403</v>
      </c>
      <c r="H18915" s="32">
        <v>4</v>
      </c>
    </row>
    <row r="18916" spans="1:8" x14ac:dyDescent="0.55000000000000004">
      <c r="A18916" s="33">
        <v>44310</v>
      </c>
      <c r="B18916" s="1" t="s">
        <v>30</v>
      </c>
      <c r="C18916">
        <v>5593</v>
      </c>
      <c r="D18916">
        <v>181746</v>
      </c>
      <c r="E18916" s="32">
        <v>5103</v>
      </c>
      <c r="F18916">
        <v>130</v>
      </c>
      <c r="G18916" s="32">
        <v>360</v>
      </c>
      <c r="H18916" s="32">
        <v>4</v>
      </c>
    </row>
    <row r="18917" spans="1:8" x14ac:dyDescent="0.55000000000000004">
      <c r="A18917" s="33">
        <v>44310</v>
      </c>
      <c r="B18917" s="1" t="s">
        <v>31</v>
      </c>
      <c r="C18917">
        <v>6284</v>
      </c>
      <c r="D18917">
        <v>280654</v>
      </c>
      <c r="E18917" s="32">
        <v>5902</v>
      </c>
      <c r="F18917">
        <v>121</v>
      </c>
      <c r="G18917" s="32">
        <v>246</v>
      </c>
      <c r="H18917" s="32">
        <v>3</v>
      </c>
    </row>
    <row r="18918" spans="1:8" x14ac:dyDescent="0.55000000000000004">
      <c r="A18918" s="33">
        <v>44310</v>
      </c>
      <c r="B18918" s="1" t="s">
        <v>32</v>
      </c>
      <c r="C18918">
        <v>31394</v>
      </c>
      <c r="D18918">
        <v>530413</v>
      </c>
      <c r="E18918" s="32">
        <v>28180</v>
      </c>
      <c r="F18918">
        <v>618</v>
      </c>
      <c r="G18918" s="32">
        <v>2596</v>
      </c>
      <c r="H18918" s="32">
        <v>20</v>
      </c>
    </row>
    <row r="18919" spans="1:8" x14ac:dyDescent="0.55000000000000004">
      <c r="A18919" s="33">
        <v>44310</v>
      </c>
      <c r="B18919" s="1" t="s">
        <v>33</v>
      </c>
      <c r="C18919">
        <v>3490</v>
      </c>
      <c r="D18919">
        <v>91905</v>
      </c>
      <c r="E18919" s="32">
        <v>3004</v>
      </c>
      <c r="F18919">
        <v>77</v>
      </c>
      <c r="G18919" s="32">
        <v>498</v>
      </c>
      <c r="H18919" s="32">
        <v>16</v>
      </c>
    </row>
    <row r="18920" spans="1:8" x14ac:dyDescent="0.55000000000000004">
      <c r="A18920" s="33">
        <v>44310</v>
      </c>
      <c r="B18920" s="1" t="s">
        <v>34</v>
      </c>
      <c r="C18920">
        <v>3499</v>
      </c>
      <c r="D18920">
        <v>100656</v>
      </c>
      <c r="E18920" s="32">
        <v>2926</v>
      </c>
      <c r="F18920">
        <v>61</v>
      </c>
      <c r="G18920" s="32">
        <v>512</v>
      </c>
      <c r="H18920" s="32">
        <v>5</v>
      </c>
    </row>
    <row r="18921" spans="1:8" x14ac:dyDescent="0.55000000000000004">
      <c r="A18921" s="33">
        <v>44310</v>
      </c>
      <c r="B18921" s="1" t="s">
        <v>35</v>
      </c>
      <c r="C18921">
        <v>11427</v>
      </c>
      <c r="D18921">
        <v>203699</v>
      </c>
      <c r="E18921" s="32">
        <v>10142</v>
      </c>
      <c r="F18921">
        <v>181</v>
      </c>
      <c r="G18921" s="32">
        <v>1142</v>
      </c>
      <c r="H18921" s="32">
        <v>12</v>
      </c>
    </row>
    <row r="18922" spans="1:8" x14ac:dyDescent="0.55000000000000004">
      <c r="A18922" s="33">
        <v>44310</v>
      </c>
      <c r="B18922" s="1" t="s">
        <v>36</v>
      </c>
      <c r="C18922">
        <v>74509</v>
      </c>
      <c r="D18922">
        <v>1332372</v>
      </c>
      <c r="E18922" s="32">
        <v>56378</v>
      </c>
      <c r="F18922">
        <v>1340</v>
      </c>
      <c r="G18922" s="32">
        <v>16124</v>
      </c>
      <c r="H18922" s="32">
        <v>348</v>
      </c>
    </row>
    <row r="18923" spans="1:8" x14ac:dyDescent="0.55000000000000004">
      <c r="A18923" s="33">
        <v>44310</v>
      </c>
      <c r="B18923" s="1" t="s">
        <v>37</v>
      </c>
      <c r="C18923">
        <v>28131</v>
      </c>
      <c r="D18923">
        <v>359038</v>
      </c>
      <c r="E18923" s="32">
        <v>23113</v>
      </c>
      <c r="F18923">
        <v>653</v>
      </c>
      <c r="G18923" s="32">
        <v>4365</v>
      </c>
      <c r="H18923" s="32">
        <v>89</v>
      </c>
    </row>
    <row r="18924" spans="1:8" x14ac:dyDescent="0.55000000000000004">
      <c r="A18924" s="33">
        <v>44310</v>
      </c>
      <c r="B18924" s="1" t="s">
        <v>38</v>
      </c>
      <c r="C18924">
        <v>5678</v>
      </c>
      <c r="D18924">
        <v>118912</v>
      </c>
      <c r="E18924" s="32">
        <v>4552</v>
      </c>
      <c r="F18924">
        <v>69</v>
      </c>
      <c r="G18924" s="32">
        <v>1057</v>
      </c>
      <c r="H18924" s="32">
        <v>21</v>
      </c>
    </row>
    <row r="18925" spans="1:8" x14ac:dyDescent="0.55000000000000004">
      <c r="A18925" s="33">
        <v>44310</v>
      </c>
      <c r="B18925" s="1" t="s">
        <v>39</v>
      </c>
      <c r="C18925">
        <v>2010</v>
      </c>
      <c r="D18925">
        <v>30171</v>
      </c>
      <c r="E18925" s="32">
        <v>1573</v>
      </c>
      <c r="F18925">
        <v>22</v>
      </c>
      <c r="G18925" s="32">
        <v>383</v>
      </c>
      <c r="H18925" s="32">
        <v>55</v>
      </c>
    </row>
    <row r="18926" spans="1:8" x14ac:dyDescent="0.55000000000000004">
      <c r="A18926" s="33">
        <v>44310</v>
      </c>
      <c r="B18926" s="1" t="s">
        <v>40</v>
      </c>
      <c r="C18926">
        <v>352</v>
      </c>
      <c r="D18926">
        <v>59150</v>
      </c>
      <c r="E18926" s="32">
        <v>275</v>
      </c>
      <c r="F18926">
        <v>2</v>
      </c>
      <c r="G18926" s="32">
        <v>70</v>
      </c>
      <c r="H18926" s="32">
        <v>0</v>
      </c>
    </row>
    <row r="18927" spans="1:8" x14ac:dyDescent="0.55000000000000004">
      <c r="A18927" s="33">
        <v>44310</v>
      </c>
      <c r="B18927" s="1" t="s">
        <v>41</v>
      </c>
      <c r="C18927">
        <v>329</v>
      </c>
      <c r="D18927">
        <v>19437</v>
      </c>
      <c r="E18927" s="32">
        <v>296</v>
      </c>
      <c r="F18927">
        <v>0</v>
      </c>
      <c r="G18927" s="32">
        <v>33</v>
      </c>
      <c r="H18927" s="32">
        <v>0</v>
      </c>
    </row>
    <row r="18928" spans="1:8" x14ac:dyDescent="0.55000000000000004">
      <c r="A18928" s="33">
        <v>44310</v>
      </c>
      <c r="B18928" s="1" t="s">
        <v>42</v>
      </c>
      <c r="C18928">
        <v>3536</v>
      </c>
      <c r="D18928">
        <v>95544</v>
      </c>
      <c r="E18928" s="32">
        <v>2907</v>
      </c>
      <c r="F18928">
        <v>37</v>
      </c>
      <c r="G18928" s="32">
        <v>396</v>
      </c>
      <c r="H18928" s="32">
        <v>11</v>
      </c>
    </row>
    <row r="18929" spans="1:8" x14ac:dyDescent="0.55000000000000004">
      <c r="A18929" s="33">
        <v>44310</v>
      </c>
      <c r="B18929" s="1" t="s">
        <v>43</v>
      </c>
      <c r="C18929">
        <v>5620</v>
      </c>
      <c r="D18929">
        <v>232883</v>
      </c>
      <c r="E18929" s="32">
        <v>5253</v>
      </c>
      <c r="F18929">
        <v>109</v>
      </c>
      <c r="G18929" s="32">
        <v>240</v>
      </c>
      <c r="H18929" s="32">
        <v>3</v>
      </c>
    </row>
    <row r="18930" spans="1:8" x14ac:dyDescent="0.55000000000000004">
      <c r="A18930" s="33">
        <v>44310</v>
      </c>
      <c r="B18930" s="1" t="s">
        <v>44</v>
      </c>
      <c r="C18930">
        <v>1697</v>
      </c>
      <c r="D18930">
        <v>77872</v>
      </c>
      <c r="E18930" s="32">
        <v>1429</v>
      </c>
      <c r="F18930">
        <v>43</v>
      </c>
      <c r="G18930" s="32">
        <v>225</v>
      </c>
      <c r="H18930" s="32">
        <v>0</v>
      </c>
    </row>
    <row r="18931" spans="1:8" x14ac:dyDescent="0.55000000000000004">
      <c r="A18931" s="33">
        <v>44310</v>
      </c>
      <c r="B18931" s="1" t="s">
        <v>45</v>
      </c>
      <c r="C18931">
        <v>1115</v>
      </c>
      <c r="D18931">
        <v>40789</v>
      </c>
      <c r="E18931" s="32">
        <v>712</v>
      </c>
      <c r="F18931">
        <v>32</v>
      </c>
      <c r="G18931" s="32">
        <v>371</v>
      </c>
      <c r="H18931" s="32">
        <v>7</v>
      </c>
    </row>
    <row r="18932" spans="1:8" x14ac:dyDescent="0.55000000000000004">
      <c r="A18932" s="33">
        <v>44310</v>
      </c>
      <c r="B18932" s="1" t="s">
        <v>46</v>
      </c>
      <c r="C18932">
        <v>1146</v>
      </c>
      <c r="D18932">
        <v>59782</v>
      </c>
      <c r="E18932" s="32">
        <v>986</v>
      </c>
      <c r="F18932">
        <v>20</v>
      </c>
      <c r="G18932" s="32">
        <v>145</v>
      </c>
      <c r="H18932" s="32">
        <v>4</v>
      </c>
    </row>
    <row r="18933" spans="1:8" x14ac:dyDescent="0.55000000000000004">
      <c r="A18933" s="33">
        <v>44310</v>
      </c>
      <c r="B18933" s="1" t="s">
        <v>47</v>
      </c>
      <c r="C18933">
        <v>2164</v>
      </c>
      <c r="D18933">
        <v>57490</v>
      </c>
      <c r="E18933" s="32">
        <v>1744</v>
      </c>
      <c r="F18933">
        <v>30</v>
      </c>
      <c r="G18933" s="32">
        <v>390</v>
      </c>
      <c r="H18933" s="32">
        <v>9</v>
      </c>
    </row>
    <row r="18934" spans="1:8" x14ac:dyDescent="0.55000000000000004">
      <c r="A18934" s="33">
        <v>44310</v>
      </c>
      <c r="B18934" s="1" t="s">
        <v>48</v>
      </c>
      <c r="C18934">
        <v>982</v>
      </c>
      <c r="D18934">
        <v>7705</v>
      </c>
      <c r="E18934" s="32">
        <v>936</v>
      </c>
      <c r="F18934">
        <v>19</v>
      </c>
      <c r="G18934" s="32">
        <v>27</v>
      </c>
      <c r="H18934" s="32">
        <v>0</v>
      </c>
    </row>
    <row r="18935" spans="1:8" x14ac:dyDescent="0.55000000000000004">
      <c r="A18935" s="33">
        <v>44310</v>
      </c>
      <c r="B18935" s="1" t="s">
        <v>49</v>
      </c>
      <c r="C18935">
        <v>21260</v>
      </c>
      <c r="D18935">
        <v>577100</v>
      </c>
      <c r="E18935" s="32">
        <v>19237</v>
      </c>
      <c r="F18935">
        <v>345</v>
      </c>
      <c r="G18935" s="32">
        <v>1678</v>
      </c>
      <c r="H18935" s="32">
        <v>14</v>
      </c>
    </row>
    <row r="18936" spans="1:8" x14ac:dyDescent="0.55000000000000004">
      <c r="A18936" s="33">
        <v>44310</v>
      </c>
      <c r="B18936" s="1" t="s">
        <v>50</v>
      </c>
      <c r="C18936">
        <v>1452</v>
      </c>
      <c r="D18936">
        <v>36180</v>
      </c>
      <c r="E18936" s="32">
        <v>1280</v>
      </c>
      <c r="F18936">
        <v>13</v>
      </c>
      <c r="G18936" s="32">
        <v>179</v>
      </c>
      <c r="H18936" s="32">
        <v>0</v>
      </c>
    </row>
    <row r="18937" spans="1:8" x14ac:dyDescent="0.55000000000000004">
      <c r="A18937" s="33">
        <v>44310</v>
      </c>
      <c r="B18937" s="1" t="s">
        <v>51</v>
      </c>
      <c r="C18937">
        <v>1923</v>
      </c>
      <c r="D18937">
        <v>88894</v>
      </c>
      <c r="E18937" s="32">
        <v>1635</v>
      </c>
      <c r="F18937">
        <v>40</v>
      </c>
      <c r="G18937" s="32">
        <v>254</v>
      </c>
      <c r="H18937" s="32">
        <v>1</v>
      </c>
    </row>
    <row r="18938" spans="1:8" x14ac:dyDescent="0.55000000000000004">
      <c r="A18938" s="33">
        <v>44310</v>
      </c>
      <c r="B18938" s="1" t="s">
        <v>52</v>
      </c>
      <c r="C18938">
        <v>3767</v>
      </c>
      <c r="D18938">
        <v>62103</v>
      </c>
      <c r="E18938" s="32">
        <v>3487</v>
      </c>
      <c r="F18938">
        <v>77</v>
      </c>
      <c r="G18938" s="32">
        <v>203</v>
      </c>
      <c r="H18938" s="32">
        <v>5</v>
      </c>
    </row>
    <row r="18939" spans="1:8" x14ac:dyDescent="0.55000000000000004">
      <c r="A18939" s="33">
        <v>44310</v>
      </c>
      <c r="B18939" s="1" t="s">
        <v>53</v>
      </c>
      <c r="C18939">
        <v>1578</v>
      </c>
      <c r="D18939">
        <v>106061</v>
      </c>
      <c r="E18939" s="32">
        <v>1333</v>
      </c>
      <c r="F18939">
        <v>24</v>
      </c>
      <c r="G18939" s="32">
        <v>213</v>
      </c>
      <c r="H18939" s="32">
        <v>1</v>
      </c>
    </row>
    <row r="18940" spans="1:8" x14ac:dyDescent="0.55000000000000004">
      <c r="A18940" s="33">
        <v>44310</v>
      </c>
      <c r="B18940" s="1" t="s">
        <v>54</v>
      </c>
      <c r="C18940">
        <v>2124</v>
      </c>
      <c r="D18940">
        <v>28570</v>
      </c>
      <c r="E18940" s="32">
        <v>2008</v>
      </c>
      <c r="F18940">
        <v>22</v>
      </c>
      <c r="G18940" s="32">
        <v>86</v>
      </c>
      <c r="H18940" s="32">
        <v>0</v>
      </c>
    </row>
    <row r="18941" spans="1:8" x14ac:dyDescent="0.55000000000000004">
      <c r="A18941" s="33">
        <v>44310</v>
      </c>
      <c r="B18941" s="1" t="s">
        <v>55</v>
      </c>
      <c r="C18941">
        <v>2010</v>
      </c>
      <c r="D18941">
        <v>79790</v>
      </c>
      <c r="E18941" s="32">
        <v>1921</v>
      </c>
      <c r="F18941">
        <v>28</v>
      </c>
      <c r="G18941" s="32">
        <v>82</v>
      </c>
      <c r="H18941" s="32">
        <v>0</v>
      </c>
    </row>
    <row r="18942" spans="1:8" x14ac:dyDescent="0.55000000000000004">
      <c r="A18942" s="33">
        <v>44310</v>
      </c>
      <c r="B18942" s="1" t="s">
        <v>56</v>
      </c>
      <c r="C18942">
        <v>12069</v>
      </c>
      <c r="D18942">
        <v>185656</v>
      </c>
      <c r="E18942" s="32">
        <v>10653</v>
      </c>
      <c r="F18942">
        <v>133</v>
      </c>
      <c r="G18942" s="32">
        <v>1289</v>
      </c>
      <c r="H18942" s="32">
        <v>11</v>
      </c>
    </row>
    <row r="18943" spans="1:8" x14ac:dyDescent="0.55000000000000004">
      <c r="A18943" s="33">
        <v>44311</v>
      </c>
      <c r="B18943" s="1" t="s">
        <v>7</v>
      </c>
      <c r="C18943">
        <v>23270</v>
      </c>
      <c r="D18943">
        <v>512060</v>
      </c>
      <c r="E18943" s="32">
        <v>21108</v>
      </c>
      <c r="F18943">
        <v>837</v>
      </c>
      <c r="G18943" s="32">
        <v>1256</v>
      </c>
      <c r="H18943" s="32">
        <v>24</v>
      </c>
    </row>
    <row r="18944" spans="1:8" x14ac:dyDescent="0.55000000000000004">
      <c r="A18944" s="33">
        <v>44311</v>
      </c>
      <c r="B18944" s="1" t="s">
        <v>11</v>
      </c>
      <c r="C18944">
        <v>1482</v>
      </c>
      <c r="D18944">
        <v>31293</v>
      </c>
      <c r="E18944" s="32">
        <v>1202</v>
      </c>
      <c r="F18944">
        <v>22</v>
      </c>
      <c r="G18944" s="32">
        <v>258</v>
      </c>
      <c r="H18944" s="32">
        <v>0</v>
      </c>
    </row>
    <row r="18945" spans="1:8" x14ac:dyDescent="0.55000000000000004">
      <c r="A18945" s="33">
        <v>44311</v>
      </c>
      <c r="B18945" s="1" t="s">
        <v>12</v>
      </c>
      <c r="C18945">
        <v>848</v>
      </c>
      <c r="D18945">
        <v>54585</v>
      </c>
      <c r="E18945" s="32">
        <v>739</v>
      </c>
      <c r="F18945">
        <v>31</v>
      </c>
      <c r="G18945" s="32">
        <v>78</v>
      </c>
      <c r="H18945" s="32">
        <v>2</v>
      </c>
    </row>
    <row r="18946" spans="1:8" x14ac:dyDescent="0.55000000000000004">
      <c r="A18946" s="33">
        <v>44311</v>
      </c>
      <c r="B18946" s="1" t="s">
        <v>13</v>
      </c>
      <c r="C18946">
        <v>7898</v>
      </c>
      <c r="D18946">
        <v>115308</v>
      </c>
      <c r="E18946" s="32">
        <v>7149</v>
      </c>
      <c r="F18946">
        <v>59</v>
      </c>
      <c r="G18946" s="32">
        <v>681</v>
      </c>
      <c r="H18946" s="32">
        <v>16</v>
      </c>
    </row>
    <row r="18947" spans="1:8" x14ac:dyDescent="0.55000000000000004">
      <c r="A18947" s="33">
        <v>44311</v>
      </c>
      <c r="B18947" s="1" t="s">
        <v>14</v>
      </c>
      <c r="C18947">
        <v>414</v>
      </c>
      <c r="D18947">
        <v>9637</v>
      </c>
      <c r="E18947" s="32">
        <v>336</v>
      </c>
      <c r="F18947">
        <v>9</v>
      </c>
      <c r="G18947" s="32">
        <v>69</v>
      </c>
      <c r="H18947" s="32">
        <v>0</v>
      </c>
    </row>
    <row r="18948" spans="1:8" x14ac:dyDescent="0.55000000000000004">
      <c r="A18948" s="33">
        <v>44311</v>
      </c>
      <c r="B18948" s="1" t="s">
        <v>15</v>
      </c>
      <c r="C18948">
        <v>1441</v>
      </c>
      <c r="D18948">
        <v>44992</v>
      </c>
      <c r="E18948" s="32">
        <v>1227</v>
      </c>
      <c r="F18948">
        <v>32</v>
      </c>
      <c r="G18948" s="32">
        <v>182</v>
      </c>
      <c r="H18948" s="32">
        <v>5</v>
      </c>
    </row>
    <row r="18949" spans="1:8" x14ac:dyDescent="0.55000000000000004">
      <c r="A18949" s="33">
        <v>44311</v>
      </c>
      <c r="B18949" s="1" t="s">
        <v>16</v>
      </c>
      <c r="C18949">
        <v>3198</v>
      </c>
      <c r="D18949">
        <v>180190</v>
      </c>
      <c r="E18949" s="32">
        <v>2747</v>
      </c>
      <c r="F18949">
        <v>121</v>
      </c>
      <c r="G18949" s="32">
        <v>330</v>
      </c>
      <c r="H18949" s="32">
        <v>11</v>
      </c>
    </row>
    <row r="18950" spans="1:8" x14ac:dyDescent="0.55000000000000004">
      <c r="A18950" s="33">
        <v>44311</v>
      </c>
      <c r="B18950" s="1" t="s">
        <v>17</v>
      </c>
      <c r="C18950">
        <v>7887</v>
      </c>
      <c r="D18950">
        <v>28924</v>
      </c>
      <c r="E18950" s="32">
        <v>7197</v>
      </c>
      <c r="F18950">
        <v>132</v>
      </c>
      <c r="G18950" s="32">
        <v>558</v>
      </c>
      <c r="H18950" s="32">
        <v>13</v>
      </c>
    </row>
    <row r="18951" spans="1:8" x14ac:dyDescent="0.55000000000000004">
      <c r="A18951" s="33">
        <v>44311</v>
      </c>
      <c r="B18951" s="1" t="s">
        <v>18</v>
      </c>
      <c r="C18951">
        <v>5227</v>
      </c>
      <c r="D18951">
        <v>195374</v>
      </c>
      <c r="E18951" s="32">
        <v>4948</v>
      </c>
      <c r="F18951">
        <v>70</v>
      </c>
      <c r="G18951" s="32">
        <v>209</v>
      </c>
      <c r="H18951" s="32">
        <v>4</v>
      </c>
    </row>
    <row r="18952" spans="1:8" x14ac:dyDescent="0.55000000000000004">
      <c r="A18952" s="33">
        <v>44311</v>
      </c>
      <c r="B18952" s="1" t="s">
        <v>19</v>
      </c>
      <c r="C18952">
        <v>5724</v>
      </c>
      <c r="D18952">
        <v>131991</v>
      </c>
      <c r="E18952" s="32">
        <v>5309</v>
      </c>
      <c r="F18952">
        <v>103</v>
      </c>
      <c r="G18952" s="32">
        <v>312</v>
      </c>
      <c r="H18952" s="32">
        <v>3</v>
      </c>
    </row>
    <row r="18953" spans="1:8" x14ac:dyDescent="0.55000000000000004">
      <c r="A18953" s="33">
        <v>44311</v>
      </c>
      <c r="B18953" s="1" t="s">
        <v>20</v>
      </c>
      <c r="C18953">
        <v>36884</v>
      </c>
      <c r="D18953">
        <v>733863</v>
      </c>
      <c r="E18953" s="32">
        <v>33994</v>
      </c>
      <c r="F18953">
        <v>738</v>
      </c>
      <c r="G18953" s="32">
        <v>2152</v>
      </c>
      <c r="H18953" s="32">
        <v>29</v>
      </c>
    </row>
    <row r="18954" spans="1:8" x14ac:dyDescent="0.55000000000000004">
      <c r="A18954" s="33">
        <v>44311</v>
      </c>
      <c r="B18954" s="1" t="s">
        <v>21</v>
      </c>
      <c r="C18954">
        <v>32503</v>
      </c>
      <c r="D18954">
        <v>533805</v>
      </c>
      <c r="E18954" s="32">
        <v>30689</v>
      </c>
      <c r="F18954">
        <v>616</v>
      </c>
      <c r="G18954" s="32">
        <v>1198</v>
      </c>
      <c r="H18954" s="32">
        <v>16</v>
      </c>
    </row>
    <row r="18955" spans="1:8" x14ac:dyDescent="0.55000000000000004">
      <c r="A18955" s="33">
        <v>44311</v>
      </c>
      <c r="B18955" s="1" t="s">
        <v>22</v>
      </c>
      <c r="C18955">
        <v>135173</v>
      </c>
      <c r="D18955">
        <v>1962066</v>
      </c>
      <c r="E18955" s="32">
        <v>127263</v>
      </c>
      <c r="F18955">
        <v>1876</v>
      </c>
      <c r="G18955" s="32">
        <v>6034</v>
      </c>
      <c r="H18955" s="32">
        <v>50</v>
      </c>
    </row>
    <row r="18956" spans="1:8" x14ac:dyDescent="0.55000000000000004">
      <c r="A18956" s="33">
        <v>44311</v>
      </c>
      <c r="B18956" s="1" t="s">
        <v>23</v>
      </c>
      <c r="C18956">
        <v>52411</v>
      </c>
      <c r="D18956">
        <v>779963</v>
      </c>
      <c r="E18956" s="32">
        <v>49712</v>
      </c>
      <c r="F18956">
        <v>812</v>
      </c>
      <c r="G18956" s="32">
        <v>1887</v>
      </c>
      <c r="H18956" s="32">
        <v>37</v>
      </c>
    </row>
    <row r="18957" spans="1:8" x14ac:dyDescent="0.55000000000000004">
      <c r="A18957" s="33">
        <v>44311</v>
      </c>
      <c r="B18957" s="1" t="s">
        <v>24</v>
      </c>
      <c r="C18957">
        <v>2177</v>
      </c>
      <c r="D18957">
        <v>102304</v>
      </c>
      <c r="E18957" s="32">
        <v>1754</v>
      </c>
      <c r="F18957">
        <v>18</v>
      </c>
      <c r="G18957" s="32">
        <v>405</v>
      </c>
      <c r="H18957" s="32">
        <v>2</v>
      </c>
    </row>
    <row r="18958" spans="1:8" x14ac:dyDescent="0.55000000000000004">
      <c r="A18958" s="33">
        <v>44311</v>
      </c>
      <c r="B18958" s="1" t="s">
        <v>25</v>
      </c>
      <c r="C18958">
        <v>1254</v>
      </c>
      <c r="D18958">
        <v>48632</v>
      </c>
      <c r="E18958" s="32">
        <v>1072</v>
      </c>
      <c r="F18958">
        <v>29</v>
      </c>
      <c r="G18958" s="32">
        <v>153</v>
      </c>
      <c r="H18958" s="32">
        <v>5</v>
      </c>
    </row>
    <row r="18959" spans="1:8" x14ac:dyDescent="0.55000000000000004">
      <c r="A18959" s="33">
        <v>44311</v>
      </c>
      <c r="B18959" s="1" t="s">
        <v>26</v>
      </c>
      <c r="C18959">
        <v>2367</v>
      </c>
      <c r="D18959">
        <v>69063</v>
      </c>
      <c r="E18959" s="32">
        <v>2019</v>
      </c>
      <c r="F18959">
        <v>69</v>
      </c>
      <c r="G18959" s="32">
        <v>277</v>
      </c>
      <c r="H18959" s="32">
        <v>11</v>
      </c>
    </row>
    <row r="18960" spans="1:8" x14ac:dyDescent="0.55000000000000004">
      <c r="A18960" s="33">
        <v>44311</v>
      </c>
      <c r="B18960" s="1" t="s">
        <v>27</v>
      </c>
      <c r="C18960">
        <v>849</v>
      </c>
      <c r="D18960">
        <v>45455</v>
      </c>
      <c r="E18960" s="32">
        <v>638</v>
      </c>
      <c r="F18960">
        <v>33</v>
      </c>
      <c r="G18960" s="32">
        <v>178</v>
      </c>
      <c r="H18960" s="32">
        <v>3</v>
      </c>
    </row>
    <row r="18961" spans="1:8" x14ac:dyDescent="0.55000000000000004">
      <c r="A18961" s="33">
        <v>44311</v>
      </c>
      <c r="B18961" s="1" t="s">
        <v>28</v>
      </c>
      <c r="C18961">
        <v>1113</v>
      </c>
      <c r="D18961">
        <v>35312</v>
      </c>
      <c r="E18961" s="32">
        <v>1029</v>
      </c>
      <c r="F18961">
        <v>19</v>
      </c>
      <c r="G18961" s="32">
        <v>65</v>
      </c>
      <c r="H18961" s="32">
        <v>1</v>
      </c>
    </row>
    <row r="18962" spans="1:8" x14ac:dyDescent="0.55000000000000004">
      <c r="A18962" s="33">
        <v>44311</v>
      </c>
      <c r="B18962" s="1" t="s">
        <v>29</v>
      </c>
      <c r="C18962">
        <v>3735</v>
      </c>
      <c r="D18962">
        <v>141593</v>
      </c>
      <c r="E18962" s="32">
        <v>3328</v>
      </c>
      <c r="F18962">
        <v>62</v>
      </c>
      <c r="G18962" s="32">
        <v>392</v>
      </c>
      <c r="H18962" s="32">
        <v>5</v>
      </c>
    </row>
    <row r="18963" spans="1:8" x14ac:dyDescent="0.55000000000000004">
      <c r="A18963" s="33">
        <v>44311</v>
      </c>
      <c r="B18963" s="1" t="s">
        <v>30</v>
      </c>
      <c r="C18963">
        <v>5635</v>
      </c>
      <c r="D18963">
        <v>181992</v>
      </c>
      <c r="E18963" s="32">
        <v>5133</v>
      </c>
      <c r="F18963">
        <v>130</v>
      </c>
      <c r="G18963" s="32">
        <v>372</v>
      </c>
      <c r="H18963" s="32">
        <v>6</v>
      </c>
    </row>
    <row r="18964" spans="1:8" x14ac:dyDescent="0.55000000000000004">
      <c r="A18964" s="33">
        <v>44311</v>
      </c>
      <c r="B18964" s="1" t="s">
        <v>31</v>
      </c>
      <c r="C18964">
        <v>6315</v>
      </c>
      <c r="D18964">
        <v>280654</v>
      </c>
      <c r="E18964" s="32">
        <v>5910</v>
      </c>
      <c r="F18964">
        <v>121</v>
      </c>
      <c r="G18964" s="32">
        <v>284</v>
      </c>
      <c r="H18964" s="32">
        <v>3</v>
      </c>
    </row>
    <row r="18965" spans="1:8" x14ac:dyDescent="0.55000000000000004">
      <c r="A18965" s="33">
        <v>44311</v>
      </c>
      <c r="B18965" s="1" t="s">
        <v>32</v>
      </c>
      <c r="C18965">
        <v>31732</v>
      </c>
      <c r="D18965">
        <v>530413</v>
      </c>
      <c r="E18965" s="32">
        <v>28340</v>
      </c>
      <c r="F18965">
        <v>619</v>
      </c>
      <c r="G18965" s="32">
        <v>2773</v>
      </c>
      <c r="H18965" s="32">
        <v>20</v>
      </c>
    </row>
    <row r="18966" spans="1:8" x14ac:dyDescent="0.55000000000000004">
      <c r="A18966" s="33">
        <v>44311</v>
      </c>
      <c r="B18966" s="1" t="s">
        <v>33</v>
      </c>
      <c r="C18966">
        <v>3526</v>
      </c>
      <c r="D18966">
        <v>91905</v>
      </c>
      <c r="E18966" s="32">
        <v>3006</v>
      </c>
      <c r="F18966">
        <v>77</v>
      </c>
      <c r="G18966" s="32">
        <v>534</v>
      </c>
      <c r="H18966" s="32">
        <v>14</v>
      </c>
    </row>
    <row r="18967" spans="1:8" x14ac:dyDescent="0.55000000000000004">
      <c r="A18967" s="33">
        <v>44311</v>
      </c>
      <c r="B18967" s="1" t="s">
        <v>34</v>
      </c>
      <c r="C18967">
        <v>3521</v>
      </c>
      <c r="D18967">
        <v>100974</v>
      </c>
      <c r="E18967" s="32">
        <v>3003</v>
      </c>
      <c r="F18967">
        <v>61</v>
      </c>
      <c r="G18967" s="32">
        <v>457</v>
      </c>
      <c r="H18967" s="32">
        <v>4</v>
      </c>
    </row>
    <row r="18968" spans="1:8" x14ac:dyDescent="0.55000000000000004">
      <c r="A18968" s="33">
        <v>44311</v>
      </c>
      <c r="B18968" s="1" t="s">
        <v>35</v>
      </c>
      <c r="C18968">
        <v>11427</v>
      </c>
      <c r="D18968">
        <v>203699</v>
      </c>
      <c r="E18968" s="32">
        <v>10142</v>
      </c>
      <c r="F18968">
        <v>181</v>
      </c>
      <c r="G18968" s="32">
        <v>1142</v>
      </c>
      <c r="H18968" s="32">
        <v>12</v>
      </c>
    </row>
    <row r="18969" spans="1:8" x14ac:dyDescent="0.55000000000000004">
      <c r="A18969" s="33">
        <v>44311</v>
      </c>
      <c r="B18969" s="1" t="s">
        <v>36</v>
      </c>
      <c r="C18969">
        <v>75559</v>
      </c>
      <c r="D18969">
        <v>1347565</v>
      </c>
      <c r="E18969" s="32">
        <v>56828</v>
      </c>
      <c r="F18969">
        <v>1361</v>
      </c>
      <c r="G18969" s="32">
        <v>16692</v>
      </c>
      <c r="H18969" s="32">
        <v>362</v>
      </c>
    </row>
    <row r="18970" spans="1:8" x14ac:dyDescent="0.55000000000000004">
      <c r="A18970" s="33">
        <v>44311</v>
      </c>
      <c r="B18970" s="1" t="s">
        <v>37</v>
      </c>
      <c r="C18970">
        <v>28762</v>
      </c>
      <c r="D18970">
        <v>361841</v>
      </c>
      <c r="E18970" s="32">
        <v>23594</v>
      </c>
      <c r="F18970">
        <v>657</v>
      </c>
      <c r="G18970" s="32">
        <v>4511</v>
      </c>
      <c r="H18970" s="32">
        <v>89</v>
      </c>
    </row>
    <row r="18971" spans="1:8" x14ac:dyDescent="0.55000000000000004">
      <c r="A18971" s="33">
        <v>44311</v>
      </c>
      <c r="B18971" s="1" t="s">
        <v>38</v>
      </c>
      <c r="C18971">
        <v>5768</v>
      </c>
      <c r="D18971">
        <v>118912</v>
      </c>
      <c r="E18971" s="32">
        <v>4592</v>
      </c>
      <c r="F18971">
        <v>71</v>
      </c>
      <c r="G18971" s="32">
        <v>1103</v>
      </c>
      <c r="H18971" s="32">
        <v>20</v>
      </c>
    </row>
    <row r="18972" spans="1:8" x14ac:dyDescent="0.55000000000000004">
      <c r="A18972" s="33">
        <v>44311</v>
      </c>
      <c r="B18972" s="1" t="s">
        <v>39</v>
      </c>
      <c r="C18972">
        <v>2033</v>
      </c>
      <c r="D18972">
        <v>30171</v>
      </c>
      <c r="E18972" s="32">
        <v>1594</v>
      </c>
      <c r="F18972">
        <v>22</v>
      </c>
      <c r="G18972" s="32">
        <v>385</v>
      </c>
      <c r="H18972" s="32">
        <v>55</v>
      </c>
    </row>
    <row r="18973" spans="1:8" x14ac:dyDescent="0.55000000000000004">
      <c r="A18973" s="33">
        <v>44311</v>
      </c>
      <c r="B18973" s="1" t="s">
        <v>40</v>
      </c>
      <c r="C18973">
        <v>356</v>
      </c>
      <c r="D18973">
        <v>59348</v>
      </c>
      <c r="E18973" s="32">
        <v>281</v>
      </c>
      <c r="F18973">
        <v>2</v>
      </c>
      <c r="G18973" s="32">
        <v>66</v>
      </c>
      <c r="H18973" s="32">
        <v>0</v>
      </c>
    </row>
    <row r="18974" spans="1:8" x14ac:dyDescent="0.55000000000000004">
      <c r="A18974" s="33">
        <v>44311</v>
      </c>
      <c r="B18974" s="1" t="s">
        <v>41</v>
      </c>
      <c r="C18974">
        <v>332</v>
      </c>
      <c r="D18974">
        <v>19437</v>
      </c>
      <c r="E18974" s="32">
        <v>295</v>
      </c>
      <c r="F18974">
        <v>0</v>
      </c>
      <c r="G18974" s="32">
        <v>37</v>
      </c>
      <c r="H18974" s="32">
        <v>0</v>
      </c>
    </row>
    <row r="18975" spans="1:8" x14ac:dyDescent="0.55000000000000004">
      <c r="A18975" s="33">
        <v>44311</v>
      </c>
      <c r="B18975" s="1" t="s">
        <v>42</v>
      </c>
      <c r="C18975">
        <v>3601</v>
      </c>
      <c r="D18975">
        <v>95544</v>
      </c>
      <c r="E18975" s="32">
        <v>2907</v>
      </c>
      <c r="F18975">
        <v>37</v>
      </c>
      <c r="G18975" s="32">
        <v>396</v>
      </c>
      <c r="H18975" s="32">
        <v>11</v>
      </c>
    </row>
    <row r="18976" spans="1:8" x14ac:dyDescent="0.55000000000000004">
      <c r="A18976" s="33">
        <v>44311</v>
      </c>
      <c r="B18976" s="1" t="s">
        <v>43</v>
      </c>
      <c r="C18976">
        <v>5669</v>
      </c>
      <c r="D18976">
        <v>237949</v>
      </c>
      <c r="E18976" s="32">
        <v>5277</v>
      </c>
      <c r="F18976">
        <v>109</v>
      </c>
      <c r="G18976" s="32">
        <v>259</v>
      </c>
      <c r="H18976" s="32">
        <v>3</v>
      </c>
    </row>
    <row r="18977" spans="1:8" x14ac:dyDescent="0.55000000000000004">
      <c r="A18977" s="33">
        <v>44311</v>
      </c>
      <c r="B18977" s="1" t="s">
        <v>44</v>
      </c>
      <c r="C18977">
        <v>1718</v>
      </c>
      <c r="D18977">
        <v>77872</v>
      </c>
      <c r="E18977" s="32">
        <v>1433</v>
      </c>
      <c r="F18977">
        <v>43</v>
      </c>
      <c r="G18977" s="32">
        <v>242</v>
      </c>
      <c r="H18977" s="32">
        <v>1</v>
      </c>
    </row>
    <row r="18978" spans="1:8" x14ac:dyDescent="0.55000000000000004">
      <c r="A18978" s="33">
        <v>44311</v>
      </c>
      <c r="B18978" s="1" t="s">
        <v>45</v>
      </c>
      <c r="C18978">
        <v>1159</v>
      </c>
      <c r="D18978">
        <v>41222</v>
      </c>
      <c r="E18978" s="32">
        <v>746</v>
      </c>
      <c r="F18978">
        <v>35</v>
      </c>
      <c r="G18978" s="32">
        <v>378</v>
      </c>
      <c r="H18978" s="32">
        <v>7</v>
      </c>
    </row>
    <row r="18979" spans="1:8" x14ac:dyDescent="0.55000000000000004">
      <c r="A18979" s="33">
        <v>44311</v>
      </c>
      <c r="B18979" s="1" t="s">
        <v>46</v>
      </c>
      <c r="C18979">
        <v>1154</v>
      </c>
      <c r="D18979">
        <v>59782</v>
      </c>
      <c r="E18979" s="32">
        <v>998</v>
      </c>
      <c r="F18979">
        <v>21</v>
      </c>
      <c r="G18979" s="32">
        <v>141</v>
      </c>
      <c r="H18979" s="32">
        <v>4</v>
      </c>
    </row>
    <row r="18980" spans="1:8" x14ac:dyDescent="0.55000000000000004">
      <c r="A18980" s="33">
        <v>44311</v>
      </c>
      <c r="B18980" s="1" t="s">
        <v>47</v>
      </c>
      <c r="C18980">
        <v>2192</v>
      </c>
      <c r="D18980">
        <v>57611</v>
      </c>
      <c r="E18980" s="32">
        <v>1768</v>
      </c>
      <c r="F18980">
        <v>32</v>
      </c>
      <c r="G18980" s="32">
        <v>392</v>
      </c>
      <c r="H18980" s="32">
        <v>11</v>
      </c>
    </row>
    <row r="18981" spans="1:8" x14ac:dyDescent="0.55000000000000004">
      <c r="A18981" s="33">
        <v>44311</v>
      </c>
      <c r="B18981" s="1" t="s">
        <v>48</v>
      </c>
      <c r="C18981">
        <v>989</v>
      </c>
      <c r="D18981">
        <v>7710</v>
      </c>
      <c r="E18981" s="32">
        <v>938</v>
      </c>
      <c r="F18981">
        <v>19</v>
      </c>
      <c r="G18981" s="32">
        <v>32</v>
      </c>
      <c r="H18981" s="32">
        <v>2</v>
      </c>
    </row>
    <row r="18982" spans="1:8" x14ac:dyDescent="0.55000000000000004">
      <c r="A18982" s="33">
        <v>44311</v>
      </c>
      <c r="B18982" s="1" t="s">
        <v>49</v>
      </c>
      <c r="C18982">
        <v>21581</v>
      </c>
      <c r="D18982">
        <v>580261</v>
      </c>
      <c r="E18982" s="32">
        <v>19360</v>
      </c>
      <c r="F18982">
        <v>346</v>
      </c>
      <c r="G18982" s="32">
        <v>1875</v>
      </c>
      <c r="H18982" s="32">
        <v>16</v>
      </c>
    </row>
    <row r="18983" spans="1:8" x14ac:dyDescent="0.55000000000000004">
      <c r="A18983" s="33">
        <v>44311</v>
      </c>
      <c r="B18983" s="1" t="s">
        <v>50</v>
      </c>
      <c r="C18983">
        <v>1524</v>
      </c>
      <c r="D18983">
        <v>37237</v>
      </c>
      <c r="E18983" s="32">
        <v>1318</v>
      </c>
      <c r="F18983">
        <v>13</v>
      </c>
      <c r="G18983" s="32">
        <v>218</v>
      </c>
      <c r="H18983" s="32">
        <v>5</v>
      </c>
    </row>
    <row r="18984" spans="1:8" x14ac:dyDescent="0.55000000000000004">
      <c r="A18984" s="33">
        <v>44311</v>
      </c>
      <c r="B18984" s="1" t="s">
        <v>51</v>
      </c>
      <c r="C18984">
        <v>1947</v>
      </c>
      <c r="D18984">
        <v>88968</v>
      </c>
      <c r="E18984" s="32">
        <v>1640</v>
      </c>
      <c r="F18984">
        <v>40</v>
      </c>
      <c r="G18984" s="32">
        <v>278</v>
      </c>
      <c r="H18984" s="32">
        <v>1</v>
      </c>
    </row>
    <row r="18985" spans="1:8" x14ac:dyDescent="0.55000000000000004">
      <c r="A18985" s="33">
        <v>44311</v>
      </c>
      <c r="B18985" s="1" t="s">
        <v>52</v>
      </c>
      <c r="C18985">
        <v>3767</v>
      </c>
      <c r="D18985">
        <v>62103</v>
      </c>
      <c r="E18985" s="32">
        <v>3487</v>
      </c>
      <c r="F18985">
        <v>77</v>
      </c>
      <c r="G18985" s="32">
        <v>203</v>
      </c>
      <c r="H18985" s="32">
        <v>5</v>
      </c>
    </row>
    <row r="18986" spans="1:8" x14ac:dyDescent="0.55000000000000004">
      <c r="A18986" s="33">
        <v>44311</v>
      </c>
      <c r="B18986" s="1" t="s">
        <v>53</v>
      </c>
      <c r="C18986">
        <v>1641</v>
      </c>
      <c r="D18986">
        <v>106440</v>
      </c>
      <c r="E18986" s="32">
        <v>1335</v>
      </c>
      <c r="F18986">
        <v>24</v>
      </c>
      <c r="G18986" s="32">
        <v>282</v>
      </c>
      <c r="H18986" s="32">
        <v>1</v>
      </c>
    </row>
    <row r="18987" spans="1:8" x14ac:dyDescent="0.55000000000000004">
      <c r="A18987" s="33">
        <v>44311</v>
      </c>
      <c r="B18987" s="1" t="s">
        <v>54</v>
      </c>
      <c r="C18987">
        <v>2140</v>
      </c>
      <c r="D18987">
        <v>28570</v>
      </c>
      <c r="E18987" s="32">
        <v>2011</v>
      </c>
      <c r="F18987">
        <v>22</v>
      </c>
      <c r="G18987" s="32">
        <v>99</v>
      </c>
      <c r="H18987" s="32">
        <v>0</v>
      </c>
    </row>
    <row r="18988" spans="1:8" x14ac:dyDescent="0.55000000000000004">
      <c r="A18988" s="33">
        <v>44311</v>
      </c>
      <c r="B18988" s="1" t="s">
        <v>55</v>
      </c>
      <c r="C18988">
        <v>2024</v>
      </c>
      <c r="D18988">
        <v>79790</v>
      </c>
      <c r="E18988" s="32">
        <v>1928</v>
      </c>
      <c r="F18988">
        <v>28</v>
      </c>
      <c r="G18988" s="32">
        <v>82</v>
      </c>
      <c r="H18988" s="32">
        <v>0</v>
      </c>
    </row>
    <row r="18989" spans="1:8" x14ac:dyDescent="0.55000000000000004">
      <c r="A18989" s="33">
        <v>44311</v>
      </c>
      <c r="B18989" s="1" t="s">
        <v>56</v>
      </c>
      <c r="C18989">
        <v>12135</v>
      </c>
      <c r="D18989">
        <v>185656</v>
      </c>
      <c r="E18989" s="32">
        <v>10748</v>
      </c>
      <c r="F18989">
        <v>133</v>
      </c>
      <c r="G18989" s="32">
        <v>1260</v>
      </c>
      <c r="H18989" s="32">
        <v>9</v>
      </c>
    </row>
    <row r="18990" spans="1:8" x14ac:dyDescent="0.55000000000000004">
      <c r="A18990" s="33">
        <v>44312</v>
      </c>
      <c r="B18990" s="1" t="s">
        <v>7</v>
      </c>
      <c r="C18990">
        <v>23409</v>
      </c>
      <c r="D18990">
        <v>513838</v>
      </c>
      <c r="E18990" s="32">
        <v>21170</v>
      </c>
      <c r="F18990">
        <v>843</v>
      </c>
      <c r="G18990" s="32">
        <v>1325</v>
      </c>
      <c r="H18990" s="32">
        <v>25</v>
      </c>
    </row>
    <row r="18991" spans="1:8" x14ac:dyDescent="0.55000000000000004">
      <c r="A18991" s="33">
        <v>44312</v>
      </c>
      <c r="B18991" s="1" t="s">
        <v>11</v>
      </c>
      <c r="C18991">
        <v>1489</v>
      </c>
      <c r="D18991">
        <v>31534</v>
      </c>
      <c r="E18991" s="32">
        <v>1236</v>
      </c>
      <c r="F18991">
        <v>22</v>
      </c>
      <c r="G18991" s="32">
        <v>231</v>
      </c>
      <c r="H18991" s="32">
        <v>0</v>
      </c>
    </row>
    <row r="18992" spans="1:8" x14ac:dyDescent="0.55000000000000004">
      <c r="A18992" s="33">
        <v>44312</v>
      </c>
      <c r="B18992" s="1" t="s">
        <v>12</v>
      </c>
      <c r="C18992">
        <v>851</v>
      </c>
      <c r="D18992">
        <v>54744</v>
      </c>
      <c r="E18992" s="32">
        <v>744</v>
      </c>
      <c r="F18992">
        <v>31</v>
      </c>
      <c r="G18992" s="32">
        <v>76</v>
      </c>
      <c r="H18992" s="32">
        <v>2</v>
      </c>
    </row>
    <row r="18993" spans="1:8" x14ac:dyDescent="0.55000000000000004">
      <c r="A18993" s="33">
        <v>44312</v>
      </c>
      <c r="B18993" s="1" t="s">
        <v>13</v>
      </c>
      <c r="C18993">
        <v>7914</v>
      </c>
      <c r="D18993">
        <v>116146</v>
      </c>
      <c r="E18993" s="32">
        <v>7220</v>
      </c>
      <c r="F18993">
        <v>60</v>
      </c>
      <c r="G18993" s="32">
        <v>628</v>
      </c>
      <c r="H18993" s="32">
        <v>16</v>
      </c>
    </row>
    <row r="18994" spans="1:8" x14ac:dyDescent="0.55000000000000004">
      <c r="A18994" s="33">
        <v>44312</v>
      </c>
      <c r="B18994" s="1" t="s">
        <v>14</v>
      </c>
      <c r="C18994">
        <v>417</v>
      </c>
      <c r="D18994">
        <v>9948</v>
      </c>
      <c r="E18994" s="32">
        <v>344</v>
      </c>
      <c r="F18994">
        <v>9</v>
      </c>
      <c r="G18994" s="32">
        <v>64</v>
      </c>
      <c r="H18994" s="32">
        <v>0</v>
      </c>
    </row>
    <row r="18995" spans="1:8" x14ac:dyDescent="0.55000000000000004">
      <c r="A18995" s="33">
        <v>44312</v>
      </c>
      <c r="B18995" s="1" t="s">
        <v>15</v>
      </c>
      <c r="C18995">
        <v>1460</v>
      </c>
      <c r="D18995">
        <v>46448</v>
      </c>
      <c r="E18995" s="32">
        <v>1233</v>
      </c>
      <c r="F18995">
        <v>32</v>
      </c>
      <c r="G18995" s="32">
        <v>195</v>
      </c>
      <c r="H18995" s="32">
        <v>5</v>
      </c>
    </row>
    <row r="18996" spans="1:8" x14ac:dyDescent="0.55000000000000004">
      <c r="A18996" s="33">
        <v>44312</v>
      </c>
      <c r="B18996" s="1" t="s">
        <v>16</v>
      </c>
      <c r="C18996">
        <v>3216</v>
      </c>
      <c r="D18996">
        <v>181078</v>
      </c>
      <c r="E18996" s="32">
        <v>2763</v>
      </c>
      <c r="F18996">
        <v>121</v>
      </c>
      <c r="G18996" s="32">
        <v>332</v>
      </c>
      <c r="H18996" s="32">
        <v>11</v>
      </c>
    </row>
    <row r="18997" spans="1:8" x14ac:dyDescent="0.55000000000000004">
      <c r="A18997" s="33">
        <v>44312</v>
      </c>
      <c r="B18997" s="1" t="s">
        <v>17</v>
      </c>
      <c r="C18997">
        <v>7922</v>
      </c>
      <c r="D18997">
        <v>29325</v>
      </c>
      <c r="E18997" s="32">
        <v>7248</v>
      </c>
      <c r="F18997">
        <v>133</v>
      </c>
      <c r="G18997" s="32">
        <v>541</v>
      </c>
      <c r="H18997" s="32">
        <v>15</v>
      </c>
    </row>
    <row r="18998" spans="1:8" x14ac:dyDescent="0.55000000000000004">
      <c r="A18998" s="33">
        <v>44312</v>
      </c>
      <c r="B18998" s="1" t="s">
        <v>18</v>
      </c>
      <c r="C18998">
        <v>5242</v>
      </c>
      <c r="D18998">
        <v>195757</v>
      </c>
      <c r="E18998" s="32">
        <v>4972</v>
      </c>
      <c r="F18998">
        <v>71</v>
      </c>
      <c r="G18998" s="32">
        <v>199</v>
      </c>
      <c r="H18998" s="32">
        <v>4</v>
      </c>
    </row>
    <row r="18999" spans="1:8" x14ac:dyDescent="0.55000000000000004">
      <c r="A18999" s="33">
        <v>44312</v>
      </c>
      <c r="B18999" s="1" t="s">
        <v>19</v>
      </c>
      <c r="C18999">
        <v>5754</v>
      </c>
      <c r="D18999">
        <v>133234</v>
      </c>
      <c r="E18999" s="32">
        <v>5337</v>
      </c>
      <c r="F18999">
        <v>103</v>
      </c>
      <c r="G18999" s="32">
        <v>314</v>
      </c>
      <c r="H18999" s="32">
        <v>3</v>
      </c>
    </row>
    <row r="19000" spans="1:8" x14ac:dyDescent="0.55000000000000004">
      <c r="A19000" s="33">
        <v>44312</v>
      </c>
      <c r="B19000" s="1" t="s">
        <v>20</v>
      </c>
      <c r="C19000">
        <v>36993</v>
      </c>
      <c r="D19000">
        <v>737021</v>
      </c>
      <c r="E19000" s="32">
        <v>34222</v>
      </c>
      <c r="F19000">
        <v>738</v>
      </c>
      <c r="G19000" s="32">
        <v>2033</v>
      </c>
      <c r="H19000" s="32">
        <v>30</v>
      </c>
    </row>
    <row r="19001" spans="1:8" x14ac:dyDescent="0.55000000000000004">
      <c r="A19001" s="33">
        <v>44312</v>
      </c>
      <c r="B19001" s="1" t="s">
        <v>21</v>
      </c>
      <c r="C19001">
        <v>32593</v>
      </c>
      <c r="D19001">
        <v>536166</v>
      </c>
      <c r="E19001" s="32">
        <v>30769</v>
      </c>
      <c r="F19001">
        <v>616</v>
      </c>
      <c r="G19001" s="32">
        <v>1208</v>
      </c>
      <c r="H19001" s="32">
        <v>17</v>
      </c>
    </row>
    <row r="19002" spans="1:8" x14ac:dyDescent="0.55000000000000004">
      <c r="A19002" s="33">
        <v>44312</v>
      </c>
      <c r="B19002" s="1" t="s">
        <v>22</v>
      </c>
      <c r="C19002">
        <v>135598</v>
      </c>
      <c r="D19002">
        <v>1975748</v>
      </c>
      <c r="E19002" s="32">
        <v>127860</v>
      </c>
      <c r="F19002">
        <v>1876</v>
      </c>
      <c r="G19002" s="32">
        <v>5862</v>
      </c>
      <c r="H19002" s="32">
        <v>55</v>
      </c>
    </row>
    <row r="19003" spans="1:8" x14ac:dyDescent="0.55000000000000004">
      <c r="A19003" s="33">
        <v>44312</v>
      </c>
      <c r="B19003" s="1" t="s">
        <v>23</v>
      </c>
      <c r="C19003">
        <v>52571</v>
      </c>
      <c r="D19003">
        <v>788782</v>
      </c>
      <c r="E19003" s="32">
        <v>49953</v>
      </c>
      <c r="F19003">
        <v>812</v>
      </c>
      <c r="G19003" s="32">
        <v>1806</v>
      </c>
      <c r="H19003" s="32">
        <v>35</v>
      </c>
    </row>
    <row r="19004" spans="1:8" x14ac:dyDescent="0.55000000000000004">
      <c r="A19004" s="33">
        <v>44312</v>
      </c>
      <c r="B19004" s="1" t="s">
        <v>24</v>
      </c>
      <c r="C19004">
        <v>2192</v>
      </c>
      <c r="D19004">
        <v>103993</v>
      </c>
      <c r="E19004" s="32">
        <v>1804</v>
      </c>
      <c r="F19004">
        <v>18</v>
      </c>
      <c r="G19004" s="32">
        <v>370</v>
      </c>
      <c r="H19004" s="32">
        <v>2</v>
      </c>
    </row>
    <row r="19005" spans="1:8" x14ac:dyDescent="0.55000000000000004">
      <c r="A19005" s="33">
        <v>44312</v>
      </c>
      <c r="B19005" s="1" t="s">
        <v>25</v>
      </c>
      <c r="C19005">
        <v>1263</v>
      </c>
      <c r="D19005">
        <v>49195</v>
      </c>
      <c r="E19005" s="32">
        <v>1086</v>
      </c>
      <c r="F19005">
        <v>29</v>
      </c>
      <c r="G19005" s="32">
        <v>148</v>
      </c>
      <c r="H19005" s="32">
        <v>5</v>
      </c>
    </row>
    <row r="19006" spans="1:8" x14ac:dyDescent="0.55000000000000004">
      <c r="A19006" s="33">
        <v>44312</v>
      </c>
      <c r="B19006" s="1" t="s">
        <v>26</v>
      </c>
      <c r="C19006">
        <v>2382</v>
      </c>
      <c r="D19006">
        <v>69195</v>
      </c>
      <c r="E19006" s="32">
        <v>2039</v>
      </c>
      <c r="F19006">
        <v>69</v>
      </c>
      <c r="G19006" s="32">
        <v>272</v>
      </c>
      <c r="H19006" s="32">
        <v>11</v>
      </c>
    </row>
    <row r="19007" spans="1:8" x14ac:dyDescent="0.55000000000000004">
      <c r="A19007" s="33">
        <v>44312</v>
      </c>
      <c r="B19007" s="1" t="s">
        <v>27</v>
      </c>
      <c r="C19007">
        <v>849</v>
      </c>
      <c r="D19007">
        <v>45505</v>
      </c>
      <c r="E19007" s="32">
        <v>649</v>
      </c>
      <c r="F19007">
        <v>33</v>
      </c>
      <c r="G19007" s="32">
        <v>176</v>
      </c>
      <c r="H19007" s="32">
        <v>3</v>
      </c>
    </row>
    <row r="19008" spans="1:8" x14ac:dyDescent="0.55000000000000004">
      <c r="A19008" s="33">
        <v>44312</v>
      </c>
      <c r="B19008" s="1" t="s">
        <v>28</v>
      </c>
      <c r="C19008">
        <v>1138</v>
      </c>
      <c r="D19008">
        <v>35312</v>
      </c>
      <c r="E19008" s="32">
        <v>1040</v>
      </c>
      <c r="F19008">
        <v>19</v>
      </c>
      <c r="G19008" s="32">
        <v>79</v>
      </c>
      <c r="H19008" s="32">
        <v>1</v>
      </c>
    </row>
    <row r="19009" spans="1:8" x14ac:dyDescent="0.55000000000000004">
      <c r="A19009" s="33">
        <v>44312</v>
      </c>
      <c r="B19009" s="1" t="s">
        <v>29</v>
      </c>
      <c r="C19009">
        <v>3741</v>
      </c>
      <c r="D19009">
        <v>143675</v>
      </c>
      <c r="E19009" s="32">
        <v>3376</v>
      </c>
      <c r="F19009">
        <v>62</v>
      </c>
      <c r="G19009" s="32">
        <v>353</v>
      </c>
      <c r="H19009" s="32">
        <v>5</v>
      </c>
    </row>
    <row r="19010" spans="1:8" x14ac:dyDescent="0.55000000000000004">
      <c r="A19010" s="33">
        <v>44312</v>
      </c>
      <c r="B19010" s="1" t="s">
        <v>30</v>
      </c>
      <c r="C19010">
        <v>5667</v>
      </c>
      <c r="D19010">
        <v>182367</v>
      </c>
      <c r="E19010" s="32">
        <v>5156</v>
      </c>
      <c r="F19010">
        <v>131</v>
      </c>
      <c r="G19010" s="32">
        <v>380</v>
      </c>
      <c r="H19010" s="32">
        <v>5</v>
      </c>
    </row>
    <row r="19011" spans="1:8" x14ac:dyDescent="0.55000000000000004">
      <c r="A19011" s="33">
        <v>44312</v>
      </c>
      <c r="B19011" s="1" t="s">
        <v>31</v>
      </c>
      <c r="C19011">
        <v>6327</v>
      </c>
      <c r="D19011">
        <v>284390</v>
      </c>
      <c r="E19011" s="32">
        <v>5989</v>
      </c>
      <c r="F19011">
        <v>121</v>
      </c>
      <c r="G19011" s="32">
        <v>217</v>
      </c>
      <c r="H19011" s="32">
        <v>1</v>
      </c>
    </row>
    <row r="19012" spans="1:8" x14ac:dyDescent="0.55000000000000004">
      <c r="A19012" s="33">
        <v>44312</v>
      </c>
      <c r="B19012" s="1" t="s">
        <v>32</v>
      </c>
      <c r="C19012">
        <v>31957</v>
      </c>
      <c r="D19012">
        <v>538780</v>
      </c>
      <c r="E19012" s="32">
        <v>28515</v>
      </c>
      <c r="F19012">
        <v>619</v>
      </c>
      <c r="G19012" s="32">
        <v>2823</v>
      </c>
      <c r="H19012" s="32">
        <v>21</v>
      </c>
    </row>
    <row r="19013" spans="1:8" x14ac:dyDescent="0.55000000000000004">
      <c r="A19013" s="33">
        <v>44312</v>
      </c>
      <c r="B19013" s="1" t="s">
        <v>33</v>
      </c>
      <c r="C19013">
        <v>3558</v>
      </c>
      <c r="D19013">
        <v>91905</v>
      </c>
      <c r="E19013" s="32">
        <v>3032</v>
      </c>
      <c r="F19013">
        <v>77</v>
      </c>
      <c r="G19013" s="32">
        <v>543</v>
      </c>
      <c r="H19013" s="32">
        <v>12</v>
      </c>
    </row>
    <row r="19014" spans="1:8" x14ac:dyDescent="0.55000000000000004">
      <c r="A19014" s="33">
        <v>44312</v>
      </c>
      <c r="B19014" s="1" t="s">
        <v>34</v>
      </c>
      <c r="C19014">
        <v>3553</v>
      </c>
      <c r="D19014">
        <v>101680</v>
      </c>
      <c r="E19014" s="32">
        <v>3035</v>
      </c>
      <c r="F19014">
        <v>61</v>
      </c>
      <c r="G19014" s="32">
        <v>457</v>
      </c>
      <c r="H19014" s="32">
        <v>4</v>
      </c>
    </row>
    <row r="19015" spans="1:8" x14ac:dyDescent="0.55000000000000004">
      <c r="A19015" s="33">
        <v>44312</v>
      </c>
      <c r="B19015" s="1" t="s">
        <v>35</v>
      </c>
      <c r="C19015">
        <v>11881</v>
      </c>
      <c r="D19015">
        <v>207282</v>
      </c>
      <c r="E19015" s="32">
        <v>10346</v>
      </c>
      <c r="F19015">
        <v>182</v>
      </c>
      <c r="G19015" s="32">
        <v>1384</v>
      </c>
      <c r="H19015" s="32">
        <v>16</v>
      </c>
    </row>
    <row r="19016" spans="1:8" x14ac:dyDescent="0.55000000000000004">
      <c r="A19016" s="33">
        <v>44312</v>
      </c>
      <c r="B19016" s="1" t="s">
        <v>36</v>
      </c>
      <c r="C19016">
        <v>76483</v>
      </c>
      <c r="D19016">
        <v>1360338</v>
      </c>
      <c r="E19016" s="32">
        <v>57321</v>
      </c>
      <c r="F19016">
        <v>1376</v>
      </c>
      <c r="G19016" s="32">
        <v>17085</v>
      </c>
      <c r="H19016" s="32">
        <v>369</v>
      </c>
    </row>
    <row r="19017" spans="1:8" x14ac:dyDescent="0.55000000000000004">
      <c r="A19017" s="33">
        <v>44312</v>
      </c>
      <c r="B19017" s="1" t="s">
        <v>37</v>
      </c>
      <c r="C19017">
        <v>29235</v>
      </c>
      <c r="D19017">
        <v>364605</v>
      </c>
      <c r="E19017" s="32">
        <v>24052</v>
      </c>
      <c r="F19017">
        <v>659</v>
      </c>
      <c r="G19017" s="32">
        <v>4524</v>
      </c>
      <c r="H19017" s="32">
        <v>90</v>
      </c>
    </row>
    <row r="19018" spans="1:8" x14ac:dyDescent="0.55000000000000004">
      <c r="A19018" s="33">
        <v>44312</v>
      </c>
      <c r="B19018" s="1" t="s">
        <v>38</v>
      </c>
      <c r="C19018">
        <v>5823</v>
      </c>
      <c r="D19018">
        <v>121657</v>
      </c>
      <c r="E19018" s="32">
        <v>4714</v>
      </c>
      <c r="F19018">
        <v>71</v>
      </c>
      <c r="G19018" s="32">
        <v>1038</v>
      </c>
      <c r="H19018" s="32">
        <v>20</v>
      </c>
    </row>
    <row r="19019" spans="1:8" x14ac:dyDescent="0.55000000000000004">
      <c r="A19019" s="33">
        <v>44312</v>
      </c>
      <c r="B19019" s="1" t="s">
        <v>39</v>
      </c>
      <c r="C19019">
        <v>2049</v>
      </c>
      <c r="D19019">
        <v>30171</v>
      </c>
      <c r="E19019" s="32">
        <v>1630</v>
      </c>
      <c r="F19019">
        <v>24</v>
      </c>
      <c r="G19019" s="32">
        <v>363</v>
      </c>
      <c r="H19019" s="32">
        <v>52</v>
      </c>
    </row>
    <row r="19020" spans="1:8" x14ac:dyDescent="0.55000000000000004">
      <c r="A19020" s="33">
        <v>44312</v>
      </c>
      <c r="B19020" s="1" t="s">
        <v>40</v>
      </c>
      <c r="C19020">
        <v>362</v>
      </c>
      <c r="D19020">
        <v>59994</v>
      </c>
      <c r="E19020" s="32">
        <v>285</v>
      </c>
      <c r="F19020">
        <v>2</v>
      </c>
      <c r="G19020" s="32">
        <v>64</v>
      </c>
      <c r="H19020" s="32">
        <v>0</v>
      </c>
    </row>
    <row r="19021" spans="1:8" x14ac:dyDescent="0.55000000000000004">
      <c r="A19021" s="33">
        <v>44312</v>
      </c>
      <c r="B19021" s="1" t="s">
        <v>41</v>
      </c>
      <c r="C19021">
        <v>335</v>
      </c>
      <c r="D19021">
        <v>19437</v>
      </c>
      <c r="E19021" s="32">
        <v>297</v>
      </c>
      <c r="F19021">
        <v>0</v>
      </c>
      <c r="G19021" s="32">
        <v>38</v>
      </c>
      <c r="H19021" s="32">
        <v>0</v>
      </c>
    </row>
    <row r="19022" spans="1:8" x14ac:dyDescent="0.55000000000000004">
      <c r="A19022" s="33">
        <v>44312</v>
      </c>
      <c r="B19022" s="1" t="s">
        <v>42</v>
      </c>
      <c r="C19022">
        <v>3639</v>
      </c>
      <c r="D19022">
        <v>95544</v>
      </c>
      <c r="E19022" s="32">
        <v>2907</v>
      </c>
      <c r="F19022">
        <v>37</v>
      </c>
      <c r="G19022" s="32">
        <v>396</v>
      </c>
      <c r="H19022" s="32">
        <v>11</v>
      </c>
    </row>
    <row r="19023" spans="1:8" x14ac:dyDescent="0.55000000000000004">
      <c r="A19023" s="33">
        <v>44312</v>
      </c>
      <c r="B19023" s="1" t="s">
        <v>43</v>
      </c>
      <c r="C19023">
        <v>5669</v>
      </c>
      <c r="D19023">
        <v>237949</v>
      </c>
      <c r="E19023" s="32">
        <v>5277</v>
      </c>
      <c r="F19023">
        <v>109</v>
      </c>
      <c r="G19023" s="32">
        <v>259</v>
      </c>
      <c r="H19023" s="32">
        <v>4</v>
      </c>
    </row>
    <row r="19024" spans="1:8" x14ac:dyDescent="0.55000000000000004">
      <c r="A19024" s="33">
        <v>44312</v>
      </c>
      <c r="B19024" s="1" t="s">
        <v>44</v>
      </c>
      <c r="C19024">
        <v>1724</v>
      </c>
      <c r="D19024">
        <v>77872</v>
      </c>
      <c r="E19024" s="32">
        <v>1449</v>
      </c>
      <c r="F19024">
        <v>43</v>
      </c>
      <c r="G19024" s="32">
        <v>232</v>
      </c>
      <c r="H19024" s="32">
        <v>1</v>
      </c>
    </row>
    <row r="19025" spans="1:8" x14ac:dyDescent="0.55000000000000004">
      <c r="A19025" s="33">
        <v>44312</v>
      </c>
      <c r="B19025" s="1" t="s">
        <v>45</v>
      </c>
      <c r="C19025">
        <v>1188</v>
      </c>
      <c r="D19025">
        <v>41480</v>
      </c>
      <c r="E19025" s="32">
        <v>765</v>
      </c>
      <c r="F19025">
        <v>37</v>
      </c>
      <c r="G19025" s="32">
        <v>386</v>
      </c>
      <c r="H19025" s="32">
        <v>6</v>
      </c>
    </row>
    <row r="19026" spans="1:8" x14ac:dyDescent="0.55000000000000004">
      <c r="A19026" s="33">
        <v>44312</v>
      </c>
      <c r="B19026" s="1" t="s">
        <v>46</v>
      </c>
      <c r="C19026">
        <v>1165</v>
      </c>
      <c r="D19026">
        <v>60207</v>
      </c>
      <c r="E19026" s="32">
        <v>1010</v>
      </c>
      <c r="F19026">
        <v>21</v>
      </c>
      <c r="G19026" s="32">
        <v>140</v>
      </c>
      <c r="H19026" s="32">
        <v>4</v>
      </c>
    </row>
    <row r="19027" spans="1:8" x14ac:dyDescent="0.55000000000000004">
      <c r="A19027" s="33">
        <v>44312</v>
      </c>
      <c r="B19027" s="1" t="s">
        <v>47</v>
      </c>
      <c r="C19027">
        <v>2213</v>
      </c>
      <c r="D19027">
        <v>57959</v>
      </c>
      <c r="E19027" s="32">
        <v>1807</v>
      </c>
      <c r="F19027">
        <v>32</v>
      </c>
      <c r="G19027" s="32">
        <v>374</v>
      </c>
      <c r="H19027" s="32">
        <v>11</v>
      </c>
    </row>
    <row r="19028" spans="1:8" x14ac:dyDescent="0.55000000000000004">
      <c r="A19028" s="33">
        <v>44312</v>
      </c>
      <c r="B19028" s="1" t="s">
        <v>48</v>
      </c>
      <c r="C19028">
        <v>996</v>
      </c>
      <c r="D19028">
        <v>7743</v>
      </c>
      <c r="E19028" s="32">
        <v>938</v>
      </c>
      <c r="F19028">
        <v>19</v>
      </c>
      <c r="G19028" s="32">
        <v>39</v>
      </c>
      <c r="H19028" s="32">
        <v>2</v>
      </c>
    </row>
    <row r="19029" spans="1:8" x14ac:dyDescent="0.55000000000000004">
      <c r="A19029" s="33">
        <v>44312</v>
      </c>
      <c r="B19029" s="1" t="s">
        <v>49</v>
      </c>
      <c r="C19029">
        <v>21915</v>
      </c>
      <c r="D19029">
        <v>582365</v>
      </c>
      <c r="E19029" s="32">
        <v>19431</v>
      </c>
      <c r="F19029">
        <v>346</v>
      </c>
      <c r="G19029" s="32">
        <v>2138</v>
      </c>
      <c r="H19029" s="32">
        <v>19</v>
      </c>
    </row>
    <row r="19030" spans="1:8" x14ac:dyDescent="0.55000000000000004">
      <c r="A19030" s="33">
        <v>44312</v>
      </c>
      <c r="B19030" s="1" t="s">
        <v>50</v>
      </c>
      <c r="C19030">
        <v>1535</v>
      </c>
      <c r="D19030">
        <v>37388</v>
      </c>
      <c r="E19030" s="32">
        <v>1329</v>
      </c>
      <c r="F19030">
        <v>13</v>
      </c>
      <c r="G19030" s="32">
        <v>210</v>
      </c>
      <c r="H19030" s="32">
        <v>5</v>
      </c>
    </row>
    <row r="19031" spans="1:8" x14ac:dyDescent="0.55000000000000004">
      <c r="A19031" s="33">
        <v>44312</v>
      </c>
      <c r="B19031" s="1" t="s">
        <v>51</v>
      </c>
      <c r="C19031">
        <v>1967</v>
      </c>
      <c r="D19031">
        <v>89490</v>
      </c>
      <c r="E19031" s="32">
        <v>1662</v>
      </c>
      <c r="F19031">
        <v>40</v>
      </c>
      <c r="G19031" s="32">
        <v>276</v>
      </c>
      <c r="H19031" s="32">
        <v>1</v>
      </c>
    </row>
    <row r="19032" spans="1:8" x14ac:dyDescent="0.55000000000000004">
      <c r="A19032" s="33">
        <v>44312</v>
      </c>
      <c r="B19032" s="1" t="s">
        <v>52</v>
      </c>
      <c r="C19032">
        <v>3953</v>
      </c>
      <c r="D19032">
        <v>62491</v>
      </c>
      <c r="E19032" s="32">
        <v>3522</v>
      </c>
      <c r="F19032">
        <v>77</v>
      </c>
      <c r="G19032" s="32">
        <v>354</v>
      </c>
      <c r="H19032" s="32">
        <v>6</v>
      </c>
    </row>
    <row r="19033" spans="1:8" x14ac:dyDescent="0.55000000000000004">
      <c r="A19033" s="33">
        <v>44312</v>
      </c>
      <c r="B19033" s="1" t="s">
        <v>53</v>
      </c>
      <c r="C19033">
        <v>1674</v>
      </c>
      <c r="D19033">
        <v>106688</v>
      </c>
      <c r="E19033" s="32">
        <v>1340</v>
      </c>
      <c r="F19033">
        <v>24</v>
      </c>
      <c r="G19033" s="32">
        <v>310</v>
      </c>
      <c r="H19033" s="32">
        <v>1</v>
      </c>
    </row>
    <row r="19034" spans="1:8" x14ac:dyDescent="0.55000000000000004">
      <c r="A19034" s="33">
        <v>44312</v>
      </c>
      <c r="B19034" s="1" t="s">
        <v>54</v>
      </c>
      <c r="C19034">
        <v>2145</v>
      </c>
      <c r="D19034">
        <v>29454</v>
      </c>
      <c r="E19034" s="32">
        <v>2013</v>
      </c>
      <c r="F19034">
        <v>22</v>
      </c>
      <c r="G19034" s="32">
        <v>102</v>
      </c>
      <c r="H19034" s="32">
        <v>1</v>
      </c>
    </row>
    <row r="19035" spans="1:8" x14ac:dyDescent="0.55000000000000004">
      <c r="A19035" s="33">
        <v>44312</v>
      </c>
      <c r="B19035" s="1" t="s">
        <v>55</v>
      </c>
      <c r="C19035">
        <v>2037</v>
      </c>
      <c r="D19035">
        <v>80588</v>
      </c>
      <c r="E19035" s="32">
        <v>1933</v>
      </c>
      <c r="F19035">
        <v>28</v>
      </c>
      <c r="G19035" s="32">
        <v>91</v>
      </c>
      <c r="H19035" s="32">
        <v>0</v>
      </c>
    </row>
    <row r="19036" spans="1:8" x14ac:dyDescent="0.55000000000000004">
      <c r="A19036" s="33">
        <v>44312</v>
      </c>
      <c r="B19036" s="1" t="s">
        <v>56</v>
      </c>
      <c r="C19036">
        <v>12179</v>
      </c>
      <c r="D19036">
        <v>187493</v>
      </c>
      <c r="E19036" s="32">
        <v>10881</v>
      </c>
      <c r="F19036">
        <v>133</v>
      </c>
      <c r="G19036" s="32">
        <v>1171</v>
      </c>
      <c r="H19036" s="32">
        <v>9</v>
      </c>
    </row>
    <row r="19037" spans="1:8" x14ac:dyDescent="0.55000000000000004">
      <c r="A19037" s="33">
        <v>44313</v>
      </c>
      <c r="B19037" s="1" t="s">
        <v>7</v>
      </c>
      <c r="C19037">
        <v>23530</v>
      </c>
      <c r="D19037">
        <v>515853</v>
      </c>
      <c r="E19037" s="32">
        <v>21282</v>
      </c>
      <c r="F19037">
        <v>849</v>
      </c>
      <c r="G19037" s="32">
        <v>1396</v>
      </c>
      <c r="H19037" s="32">
        <v>21</v>
      </c>
    </row>
    <row r="19038" spans="1:8" x14ac:dyDescent="0.55000000000000004">
      <c r="A19038" s="33">
        <v>44313</v>
      </c>
      <c r="B19038" s="1" t="s">
        <v>11</v>
      </c>
      <c r="C19038">
        <v>1503</v>
      </c>
      <c r="D19038">
        <v>31979</v>
      </c>
      <c r="E19038" s="32">
        <v>1255</v>
      </c>
      <c r="F19038">
        <v>22</v>
      </c>
      <c r="G19038" s="32">
        <v>226</v>
      </c>
      <c r="H19038" s="32">
        <v>0</v>
      </c>
    </row>
    <row r="19039" spans="1:8" x14ac:dyDescent="0.55000000000000004">
      <c r="A19039" s="33">
        <v>44313</v>
      </c>
      <c r="B19039" s="1" t="s">
        <v>12</v>
      </c>
      <c r="C19039">
        <v>858</v>
      </c>
      <c r="D19039">
        <v>55100</v>
      </c>
      <c r="E19039" s="32">
        <v>745</v>
      </c>
      <c r="F19039">
        <v>31</v>
      </c>
      <c r="G19039" s="32">
        <v>82</v>
      </c>
      <c r="H19039" s="32">
        <v>2</v>
      </c>
    </row>
    <row r="19040" spans="1:8" x14ac:dyDescent="0.55000000000000004">
      <c r="A19040" s="33">
        <v>44313</v>
      </c>
      <c r="B19040" s="1" t="s">
        <v>13</v>
      </c>
      <c r="C19040">
        <v>7950</v>
      </c>
      <c r="D19040">
        <v>117404</v>
      </c>
      <c r="E19040" s="32">
        <v>7311</v>
      </c>
      <c r="F19040">
        <v>61</v>
      </c>
      <c r="G19040" s="32">
        <v>557</v>
      </c>
      <c r="H19040" s="32">
        <v>13</v>
      </c>
    </row>
    <row r="19041" spans="1:8" x14ac:dyDescent="0.55000000000000004">
      <c r="A19041" s="33">
        <v>44313</v>
      </c>
      <c r="B19041" s="1" t="s">
        <v>14</v>
      </c>
      <c r="C19041">
        <v>425</v>
      </c>
      <c r="D19041">
        <v>9973</v>
      </c>
      <c r="E19041" s="32">
        <v>352</v>
      </c>
      <c r="F19041">
        <v>9</v>
      </c>
      <c r="G19041" s="32">
        <v>64</v>
      </c>
      <c r="H19041" s="32">
        <v>0</v>
      </c>
    </row>
    <row r="19042" spans="1:8" x14ac:dyDescent="0.55000000000000004">
      <c r="A19042" s="33">
        <v>44313</v>
      </c>
      <c r="B19042" s="1" t="s">
        <v>15</v>
      </c>
      <c r="C19042">
        <v>1467</v>
      </c>
      <c r="D19042">
        <v>46717</v>
      </c>
      <c r="E19042" s="32">
        <v>1256</v>
      </c>
      <c r="F19042">
        <v>32</v>
      </c>
      <c r="G19042" s="32">
        <v>179</v>
      </c>
      <c r="H19042" s="32">
        <v>4</v>
      </c>
    </row>
    <row r="19043" spans="1:8" x14ac:dyDescent="0.55000000000000004">
      <c r="A19043" s="33">
        <v>44313</v>
      </c>
      <c r="B19043" s="1" t="s">
        <v>16</v>
      </c>
      <c r="C19043">
        <v>3237</v>
      </c>
      <c r="D19043">
        <v>182436</v>
      </c>
      <c r="E19043" s="32">
        <v>2791</v>
      </c>
      <c r="F19043">
        <v>123</v>
      </c>
      <c r="G19043" s="32">
        <v>323</v>
      </c>
      <c r="H19043" s="32">
        <v>11</v>
      </c>
    </row>
    <row r="19044" spans="1:8" x14ac:dyDescent="0.55000000000000004">
      <c r="A19044" s="33">
        <v>44313</v>
      </c>
      <c r="B19044" s="1" t="s">
        <v>17</v>
      </c>
      <c r="C19044">
        <v>7970</v>
      </c>
      <c r="D19044">
        <v>29367</v>
      </c>
      <c r="E19044" s="32">
        <v>7298</v>
      </c>
      <c r="F19044">
        <v>133</v>
      </c>
      <c r="G19044" s="32">
        <v>539</v>
      </c>
      <c r="H19044" s="32">
        <v>18</v>
      </c>
    </row>
    <row r="19045" spans="1:8" x14ac:dyDescent="0.55000000000000004">
      <c r="A19045" s="33">
        <v>44313</v>
      </c>
      <c r="B19045" s="1" t="s">
        <v>18</v>
      </c>
      <c r="C19045">
        <v>5281</v>
      </c>
      <c r="D19045">
        <v>195946</v>
      </c>
      <c r="E19045" s="32">
        <v>4987</v>
      </c>
      <c r="F19045">
        <v>71</v>
      </c>
      <c r="G19045" s="32">
        <v>223</v>
      </c>
      <c r="H19045" s="32">
        <v>4</v>
      </c>
    </row>
    <row r="19046" spans="1:8" x14ac:dyDescent="0.55000000000000004">
      <c r="A19046" s="33">
        <v>44313</v>
      </c>
      <c r="B19046" s="1" t="s">
        <v>19</v>
      </c>
      <c r="C19046">
        <v>5803</v>
      </c>
      <c r="D19046">
        <v>134030</v>
      </c>
      <c r="E19046" s="32">
        <v>5373</v>
      </c>
      <c r="F19046">
        <v>103</v>
      </c>
      <c r="G19046" s="32">
        <v>327</v>
      </c>
      <c r="H19046" s="32">
        <v>2</v>
      </c>
    </row>
    <row r="19047" spans="1:8" x14ac:dyDescent="0.55000000000000004">
      <c r="A19047" s="33">
        <v>44313</v>
      </c>
      <c r="B19047" s="1" t="s">
        <v>20</v>
      </c>
      <c r="C19047">
        <v>37176</v>
      </c>
      <c r="D19047">
        <v>743737</v>
      </c>
      <c r="E19047" s="32">
        <v>34298</v>
      </c>
      <c r="F19047">
        <v>740</v>
      </c>
      <c r="G19047" s="32">
        <v>2138</v>
      </c>
      <c r="H19047" s="32">
        <v>31</v>
      </c>
    </row>
    <row r="19048" spans="1:8" x14ac:dyDescent="0.55000000000000004">
      <c r="A19048" s="33">
        <v>44313</v>
      </c>
      <c r="B19048" s="1" t="s">
        <v>21</v>
      </c>
      <c r="C19048">
        <v>32722</v>
      </c>
      <c r="D19048">
        <v>537321</v>
      </c>
      <c r="E19048" s="32">
        <v>30923</v>
      </c>
      <c r="F19048">
        <v>618</v>
      </c>
      <c r="G19048" s="32">
        <v>1181</v>
      </c>
      <c r="H19048" s="32">
        <v>18</v>
      </c>
    </row>
    <row r="19049" spans="1:8" x14ac:dyDescent="0.55000000000000004">
      <c r="A19049" s="33">
        <v>44313</v>
      </c>
      <c r="B19049" s="1" t="s">
        <v>22</v>
      </c>
      <c r="C19049">
        <v>136426</v>
      </c>
      <c r="D19049">
        <v>1986161</v>
      </c>
      <c r="E19049" s="32">
        <v>128601</v>
      </c>
      <c r="F19049">
        <v>1879</v>
      </c>
      <c r="G19049" s="32">
        <v>5946</v>
      </c>
      <c r="H19049" s="32">
        <v>55</v>
      </c>
    </row>
    <row r="19050" spans="1:8" x14ac:dyDescent="0.55000000000000004">
      <c r="A19050" s="33">
        <v>44313</v>
      </c>
      <c r="B19050" s="1" t="s">
        <v>23</v>
      </c>
      <c r="C19050">
        <v>52783</v>
      </c>
      <c r="D19050">
        <v>795181</v>
      </c>
      <c r="E19050" s="32">
        <v>50209</v>
      </c>
      <c r="F19050">
        <v>812</v>
      </c>
      <c r="G19050" s="32">
        <v>1762</v>
      </c>
      <c r="H19050" s="32">
        <v>37</v>
      </c>
    </row>
    <row r="19051" spans="1:8" x14ac:dyDescent="0.55000000000000004">
      <c r="A19051" s="33">
        <v>44313</v>
      </c>
      <c r="B19051" s="1" t="s">
        <v>24</v>
      </c>
      <c r="C19051">
        <v>2217</v>
      </c>
      <c r="D19051">
        <v>105306</v>
      </c>
      <c r="E19051" s="32">
        <v>1831</v>
      </c>
      <c r="F19051">
        <v>22</v>
      </c>
      <c r="G19051" s="32">
        <v>364</v>
      </c>
      <c r="H19051" s="32">
        <v>2</v>
      </c>
    </row>
    <row r="19052" spans="1:8" x14ac:dyDescent="0.55000000000000004">
      <c r="A19052" s="33">
        <v>44313</v>
      </c>
      <c r="B19052" s="1" t="s">
        <v>25</v>
      </c>
      <c r="C19052">
        <v>1279</v>
      </c>
      <c r="D19052">
        <v>50549</v>
      </c>
      <c r="E19052" s="32">
        <v>1101</v>
      </c>
      <c r="F19052">
        <v>29</v>
      </c>
      <c r="G19052" s="32">
        <v>149</v>
      </c>
      <c r="H19052" s="32">
        <v>6</v>
      </c>
    </row>
    <row r="19053" spans="1:8" x14ac:dyDescent="0.55000000000000004">
      <c r="A19053" s="33">
        <v>44313</v>
      </c>
      <c r="B19053" s="1" t="s">
        <v>26</v>
      </c>
      <c r="C19053">
        <v>2399</v>
      </c>
      <c r="D19053">
        <v>69393</v>
      </c>
      <c r="E19053" s="32">
        <v>2055</v>
      </c>
      <c r="F19053">
        <v>69</v>
      </c>
      <c r="G19053" s="32">
        <v>273</v>
      </c>
      <c r="H19053" s="32">
        <v>14</v>
      </c>
    </row>
    <row r="19054" spans="1:8" x14ac:dyDescent="0.55000000000000004">
      <c r="A19054" s="33">
        <v>44313</v>
      </c>
      <c r="B19054" s="1" t="s">
        <v>27</v>
      </c>
      <c r="C19054">
        <v>849</v>
      </c>
      <c r="D19054">
        <v>46675</v>
      </c>
      <c r="E19054" s="32">
        <v>663</v>
      </c>
      <c r="F19054">
        <v>33</v>
      </c>
      <c r="G19054" s="32">
        <v>167</v>
      </c>
      <c r="H19054" s="32">
        <v>3</v>
      </c>
    </row>
    <row r="19055" spans="1:8" x14ac:dyDescent="0.55000000000000004">
      <c r="A19055" s="33">
        <v>44313</v>
      </c>
      <c r="B19055" s="1" t="s">
        <v>28</v>
      </c>
      <c r="C19055">
        <v>1148</v>
      </c>
      <c r="D19055">
        <v>35312</v>
      </c>
      <c r="E19055" s="32">
        <v>1052</v>
      </c>
      <c r="F19055">
        <v>19</v>
      </c>
      <c r="G19055" s="32">
        <v>77</v>
      </c>
      <c r="H19055" s="32">
        <v>1</v>
      </c>
    </row>
    <row r="19056" spans="1:8" x14ac:dyDescent="0.55000000000000004">
      <c r="A19056" s="33">
        <v>44313</v>
      </c>
      <c r="B19056" s="1" t="s">
        <v>29</v>
      </c>
      <c r="C19056">
        <v>3762</v>
      </c>
      <c r="D19056">
        <v>145210</v>
      </c>
      <c r="E19056" s="32">
        <v>3405</v>
      </c>
      <c r="F19056">
        <v>66</v>
      </c>
      <c r="G19056" s="32">
        <v>344</v>
      </c>
      <c r="H19056" s="32">
        <v>5</v>
      </c>
    </row>
    <row r="19057" spans="1:8" x14ac:dyDescent="0.55000000000000004">
      <c r="A19057" s="33">
        <v>44313</v>
      </c>
      <c r="B19057" s="1" t="s">
        <v>30</v>
      </c>
      <c r="C19057">
        <v>5720</v>
      </c>
      <c r="D19057">
        <v>184843</v>
      </c>
      <c r="E19057" s="32">
        <v>5199</v>
      </c>
      <c r="F19057">
        <v>131</v>
      </c>
      <c r="G19057" s="32">
        <v>390</v>
      </c>
      <c r="H19057" s="32">
        <v>4</v>
      </c>
    </row>
    <row r="19058" spans="1:8" x14ac:dyDescent="0.55000000000000004">
      <c r="A19058" s="33">
        <v>44313</v>
      </c>
      <c r="B19058" s="1" t="s">
        <v>31</v>
      </c>
      <c r="C19058">
        <v>6354</v>
      </c>
      <c r="D19058">
        <v>288664</v>
      </c>
      <c r="E19058" s="32">
        <v>5998</v>
      </c>
      <c r="F19058">
        <v>121</v>
      </c>
      <c r="G19058" s="32">
        <v>235</v>
      </c>
      <c r="H19058" s="32">
        <v>2</v>
      </c>
    </row>
    <row r="19059" spans="1:8" x14ac:dyDescent="0.55000000000000004">
      <c r="A19059" s="33">
        <v>44313</v>
      </c>
      <c r="B19059" s="1" t="s">
        <v>32</v>
      </c>
      <c r="C19059">
        <v>32118</v>
      </c>
      <c r="D19059">
        <v>542285</v>
      </c>
      <c r="E19059" s="32">
        <v>28757</v>
      </c>
      <c r="F19059">
        <v>619</v>
      </c>
      <c r="G19059" s="32">
        <v>2742</v>
      </c>
      <c r="H19059" s="32">
        <v>24</v>
      </c>
    </row>
    <row r="19060" spans="1:8" x14ac:dyDescent="0.55000000000000004">
      <c r="A19060" s="33">
        <v>44313</v>
      </c>
      <c r="B19060" s="1" t="s">
        <v>33</v>
      </c>
      <c r="C19060">
        <v>3602</v>
      </c>
      <c r="D19060">
        <v>91905</v>
      </c>
      <c r="E19060" s="32">
        <v>3061</v>
      </c>
      <c r="F19060">
        <v>79</v>
      </c>
      <c r="G19060" s="32">
        <v>558</v>
      </c>
      <c r="H19060" s="32">
        <v>11</v>
      </c>
    </row>
    <row r="19061" spans="1:8" x14ac:dyDescent="0.55000000000000004">
      <c r="A19061" s="33">
        <v>44313</v>
      </c>
      <c r="B19061" s="1" t="s">
        <v>34</v>
      </c>
      <c r="C19061">
        <v>3597</v>
      </c>
      <c r="D19061">
        <v>101799</v>
      </c>
      <c r="E19061" s="32">
        <v>3068</v>
      </c>
      <c r="F19061">
        <v>61</v>
      </c>
      <c r="G19061" s="32">
        <v>468</v>
      </c>
      <c r="H19061" s="32">
        <v>9</v>
      </c>
    </row>
    <row r="19062" spans="1:8" x14ac:dyDescent="0.55000000000000004">
      <c r="A19062" s="33">
        <v>44313</v>
      </c>
      <c r="B19062" s="1" t="s">
        <v>35</v>
      </c>
      <c r="C19062">
        <v>12000</v>
      </c>
      <c r="D19062">
        <v>208276</v>
      </c>
      <c r="E19062" s="32">
        <v>10415</v>
      </c>
      <c r="F19062">
        <v>182</v>
      </c>
      <c r="G19062" s="32">
        <v>1437</v>
      </c>
      <c r="H19062" s="32">
        <v>19</v>
      </c>
    </row>
    <row r="19063" spans="1:8" x14ac:dyDescent="0.55000000000000004">
      <c r="A19063" s="33">
        <v>44313</v>
      </c>
      <c r="B19063" s="1" t="s">
        <v>36</v>
      </c>
      <c r="C19063">
        <v>77713</v>
      </c>
      <c r="D19063">
        <v>1367460</v>
      </c>
      <c r="E19063" s="32">
        <v>57924</v>
      </c>
      <c r="F19063">
        <v>1390</v>
      </c>
      <c r="G19063" s="32">
        <v>17689</v>
      </c>
      <c r="H19063" s="32">
        <v>376</v>
      </c>
    </row>
    <row r="19064" spans="1:8" x14ac:dyDescent="0.55000000000000004">
      <c r="A19064" s="33">
        <v>44313</v>
      </c>
      <c r="B19064" s="1" t="s">
        <v>37</v>
      </c>
      <c r="C19064">
        <v>29535</v>
      </c>
      <c r="D19064">
        <v>368474</v>
      </c>
      <c r="E19064" s="32">
        <v>24315</v>
      </c>
      <c r="F19064">
        <v>663</v>
      </c>
      <c r="G19064" s="32">
        <v>4557</v>
      </c>
      <c r="H19064" s="32">
        <v>93</v>
      </c>
    </row>
    <row r="19065" spans="1:8" x14ac:dyDescent="0.55000000000000004">
      <c r="A19065" s="33">
        <v>44313</v>
      </c>
      <c r="B19065" s="1" t="s">
        <v>38</v>
      </c>
      <c r="C19065">
        <v>5899</v>
      </c>
      <c r="D19065">
        <v>123336</v>
      </c>
      <c r="E19065" s="32">
        <v>4858</v>
      </c>
      <c r="F19065">
        <v>72</v>
      </c>
      <c r="G19065" s="32">
        <v>969</v>
      </c>
      <c r="H19065" s="32">
        <v>21</v>
      </c>
    </row>
    <row r="19066" spans="1:8" x14ac:dyDescent="0.55000000000000004">
      <c r="A19066" s="33">
        <v>44313</v>
      </c>
      <c r="B19066" s="1" t="s">
        <v>39</v>
      </c>
      <c r="C19066">
        <v>2076</v>
      </c>
      <c r="D19066">
        <v>33162</v>
      </c>
      <c r="E19066" s="32">
        <v>1670</v>
      </c>
      <c r="F19066">
        <v>25</v>
      </c>
      <c r="G19066" s="32">
        <v>349</v>
      </c>
      <c r="H19066" s="32">
        <v>54</v>
      </c>
    </row>
    <row r="19067" spans="1:8" x14ac:dyDescent="0.55000000000000004">
      <c r="A19067" s="33">
        <v>44313</v>
      </c>
      <c r="B19067" s="1" t="s">
        <v>40</v>
      </c>
      <c r="C19067">
        <v>364</v>
      </c>
      <c r="D19067">
        <v>60760</v>
      </c>
      <c r="E19067" s="32">
        <v>288</v>
      </c>
      <c r="F19067">
        <v>2</v>
      </c>
      <c r="G19067" s="32">
        <v>69</v>
      </c>
      <c r="H19067" s="32">
        <v>0</v>
      </c>
    </row>
    <row r="19068" spans="1:8" x14ac:dyDescent="0.55000000000000004">
      <c r="A19068" s="33">
        <v>44313</v>
      </c>
      <c r="B19068" s="1" t="s">
        <v>41</v>
      </c>
      <c r="C19068">
        <v>338</v>
      </c>
      <c r="D19068">
        <v>19437</v>
      </c>
      <c r="E19068" s="32">
        <v>297</v>
      </c>
      <c r="F19068">
        <v>0</v>
      </c>
      <c r="G19068" s="32">
        <v>41</v>
      </c>
      <c r="H19068" s="32">
        <v>1</v>
      </c>
    </row>
    <row r="19069" spans="1:8" x14ac:dyDescent="0.55000000000000004">
      <c r="A19069" s="33">
        <v>44313</v>
      </c>
      <c r="B19069" s="1" t="s">
        <v>42</v>
      </c>
      <c r="C19069">
        <v>3686</v>
      </c>
      <c r="D19069">
        <v>95544</v>
      </c>
      <c r="E19069" s="32">
        <v>2907</v>
      </c>
      <c r="F19069">
        <v>37</v>
      </c>
      <c r="G19069" s="32">
        <v>396</v>
      </c>
      <c r="H19069" s="32">
        <v>11</v>
      </c>
    </row>
    <row r="19070" spans="1:8" x14ac:dyDescent="0.55000000000000004">
      <c r="A19070" s="33">
        <v>44313</v>
      </c>
      <c r="B19070" s="1" t="s">
        <v>43</v>
      </c>
      <c r="C19070">
        <v>5732</v>
      </c>
      <c r="D19070">
        <v>243826</v>
      </c>
      <c r="E19070" s="32">
        <v>5335</v>
      </c>
      <c r="F19070">
        <v>109</v>
      </c>
      <c r="G19070" s="32">
        <v>265</v>
      </c>
      <c r="H19070" s="32">
        <v>5</v>
      </c>
    </row>
    <row r="19071" spans="1:8" x14ac:dyDescent="0.55000000000000004">
      <c r="A19071" s="33">
        <v>44313</v>
      </c>
      <c r="B19071" s="1" t="s">
        <v>44</v>
      </c>
      <c r="C19071">
        <v>1764</v>
      </c>
      <c r="D19071">
        <v>77872</v>
      </c>
      <c r="E19071" s="32">
        <v>1481</v>
      </c>
      <c r="F19071">
        <v>43</v>
      </c>
      <c r="G19071" s="32">
        <v>240</v>
      </c>
      <c r="H19071" s="32">
        <v>1</v>
      </c>
    </row>
    <row r="19072" spans="1:8" x14ac:dyDescent="0.55000000000000004">
      <c r="A19072" s="33">
        <v>44313</v>
      </c>
      <c r="B19072" s="1" t="s">
        <v>45</v>
      </c>
      <c r="C19072">
        <v>1203</v>
      </c>
      <c r="D19072">
        <v>42106</v>
      </c>
      <c r="E19072" s="32">
        <v>804</v>
      </c>
      <c r="F19072">
        <v>38</v>
      </c>
      <c r="G19072" s="32">
        <v>361</v>
      </c>
      <c r="H19072" s="32">
        <v>7</v>
      </c>
    </row>
    <row r="19073" spans="1:8" x14ac:dyDescent="0.55000000000000004">
      <c r="A19073" s="33">
        <v>44313</v>
      </c>
      <c r="B19073" s="1" t="s">
        <v>46</v>
      </c>
      <c r="C19073">
        <v>1181</v>
      </c>
      <c r="D19073">
        <v>60431</v>
      </c>
      <c r="E19073" s="32">
        <v>1024</v>
      </c>
      <c r="F19073">
        <v>21</v>
      </c>
      <c r="G19073" s="32">
        <v>142</v>
      </c>
      <c r="H19073" s="32">
        <v>4</v>
      </c>
    </row>
    <row r="19074" spans="1:8" x14ac:dyDescent="0.55000000000000004">
      <c r="A19074" s="33">
        <v>44313</v>
      </c>
      <c r="B19074" s="1" t="s">
        <v>47</v>
      </c>
      <c r="C19074">
        <v>2241</v>
      </c>
      <c r="D19074">
        <v>57959</v>
      </c>
      <c r="E19074" s="32">
        <v>1846</v>
      </c>
      <c r="F19074">
        <v>33</v>
      </c>
      <c r="G19074" s="32">
        <v>362</v>
      </c>
      <c r="H19074" s="32">
        <v>13</v>
      </c>
    </row>
    <row r="19075" spans="1:8" x14ac:dyDescent="0.55000000000000004">
      <c r="A19075" s="33">
        <v>44313</v>
      </c>
      <c r="B19075" s="1" t="s">
        <v>48</v>
      </c>
      <c r="C19075">
        <v>1010</v>
      </c>
      <c r="D19075">
        <v>7775</v>
      </c>
      <c r="E19075" s="32">
        <v>940</v>
      </c>
      <c r="F19075">
        <v>19</v>
      </c>
      <c r="G19075" s="32">
        <v>51</v>
      </c>
      <c r="H19075" s="32">
        <v>4</v>
      </c>
    </row>
    <row r="19076" spans="1:8" x14ac:dyDescent="0.55000000000000004">
      <c r="A19076" s="33">
        <v>44313</v>
      </c>
      <c r="B19076" s="1" t="s">
        <v>49</v>
      </c>
      <c r="C19076">
        <v>22069</v>
      </c>
      <c r="D19076">
        <v>587902</v>
      </c>
      <c r="E19076" s="32">
        <v>19523</v>
      </c>
      <c r="F19076">
        <v>348</v>
      </c>
      <c r="G19076" s="32">
        <v>2198</v>
      </c>
      <c r="H19076" s="32">
        <v>20</v>
      </c>
    </row>
    <row r="19077" spans="1:8" x14ac:dyDescent="0.55000000000000004">
      <c r="A19077" s="33">
        <v>44313</v>
      </c>
      <c r="B19077" s="1" t="s">
        <v>50</v>
      </c>
      <c r="C19077">
        <v>1550</v>
      </c>
      <c r="D19077">
        <v>37697</v>
      </c>
      <c r="E19077" s="32">
        <v>1341</v>
      </c>
      <c r="F19077">
        <v>13</v>
      </c>
      <c r="G19077" s="32">
        <v>213</v>
      </c>
      <c r="H19077" s="32">
        <v>5</v>
      </c>
    </row>
    <row r="19078" spans="1:8" x14ac:dyDescent="0.55000000000000004">
      <c r="A19078" s="33">
        <v>44313</v>
      </c>
      <c r="B19078" s="1" t="s">
        <v>51</v>
      </c>
      <c r="C19078">
        <v>2010</v>
      </c>
      <c r="D19078">
        <v>90196</v>
      </c>
      <c r="E19078" s="32">
        <v>1674</v>
      </c>
      <c r="F19078">
        <v>40</v>
      </c>
      <c r="G19078" s="32">
        <v>307</v>
      </c>
      <c r="H19078" s="32">
        <v>1</v>
      </c>
    </row>
    <row r="19079" spans="1:8" x14ac:dyDescent="0.55000000000000004">
      <c r="A19079" s="33">
        <v>44313</v>
      </c>
      <c r="B19079" s="1" t="s">
        <v>52</v>
      </c>
      <c r="C19079">
        <v>3999</v>
      </c>
      <c r="D19079">
        <v>62800</v>
      </c>
      <c r="E19079" s="32">
        <v>3524</v>
      </c>
      <c r="F19079">
        <v>77</v>
      </c>
      <c r="G19079" s="32">
        <v>398</v>
      </c>
      <c r="H19079" s="32">
        <v>7</v>
      </c>
    </row>
    <row r="19080" spans="1:8" x14ac:dyDescent="0.55000000000000004">
      <c r="A19080" s="33">
        <v>44313</v>
      </c>
      <c r="B19080" s="1" t="s">
        <v>53</v>
      </c>
      <c r="C19080">
        <v>1725</v>
      </c>
      <c r="D19080">
        <v>108401</v>
      </c>
      <c r="E19080" s="32">
        <v>1345</v>
      </c>
      <c r="F19080">
        <v>24</v>
      </c>
      <c r="G19080" s="32">
        <v>356</v>
      </c>
      <c r="H19080" s="32">
        <v>1</v>
      </c>
    </row>
    <row r="19081" spans="1:8" x14ac:dyDescent="0.55000000000000004">
      <c r="A19081" s="33">
        <v>44313</v>
      </c>
      <c r="B19081" s="1" t="s">
        <v>54</v>
      </c>
      <c r="C19081">
        <v>2155</v>
      </c>
      <c r="D19081">
        <v>29900</v>
      </c>
      <c r="E19081" s="32">
        <v>2018</v>
      </c>
      <c r="F19081">
        <v>22</v>
      </c>
      <c r="G19081" s="32">
        <v>107</v>
      </c>
      <c r="H19081" s="32">
        <v>1</v>
      </c>
    </row>
    <row r="19082" spans="1:8" x14ac:dyDescent="0.55000000000000004">
      <c r="A19082" s="33">
        <v>44313</v>
      </c>
      <c r="B19082" s="1" t="s">
        <v>55</v>
      </c>
      <c r="C19082">
        <v>2048</v>
      </c>
      <c r="D19082">
        <v>80965</v>
      </c>
      <c r="E19082" s="32">
        <v>1941</v>
      </c>
      <c r="F19082">
        <v>28</v>
      </c>
      <c r="G19082" s="32">
        <v>96</v>
      </c>
      <c r="H19082" s="32">
        <v>0</v>
      </c>
    </row>
    <row r="19083" spans="1:8" x14ac:dyDescent="0.55000000000000004">
      <c r="A19083" s="33">
        <v>44313</v>
      </c>
      <c r="B19083" s="1" t="s">
        <v>56</v>
      </c>
      <c r="C19083">
        <v>12265</v>
      </c>
      <c r="D19083">
        <v>187584</v>
      </c>
      <c r="E19083" s="32">
        <v>11011</v>
      </c>
      <c r="F19083">
        <v>134</v>
      </c>
      <c r="G19083" s="32">
        <v>1126</v>
      </c>
      <c r="H19083" s="32">
        <v>12</v>
      </c>
    </row>
    <row r="19084" spans="1:8" x14ac:dyDescent="0.55000000000000004">
      <c r="A19084" s="33">
        <v>44314</v>
      </c>
      <c r="B19084" s="1" t="s">
        <v>7</v>
      </c>
      <c r="C19084">
        <v>23749</v>
      </c>
      <c r="D19084">
        <v>520573</v>
      </c>
      <c r="E19084" s="32">
        <v>21371</v>
      </c>
      <c r="F19084">
        <v>854</v>
      </c>
      <c r="G19084" s="32">
        <v>1399</v>
      </c>
      <c r="H19084" s="32">
        <v>21</v>
      </c>
    </row>
    <row r="19085" spans="1:8" x14ac:dyDescent="0.55000000000000004">
      <c r="A19085" s="33">
        <v>44314</v>
      </c>
      <c r="B19085" s="1" t="s">
        <v>11</v>
      </c>
      <c r="C19085">
        <v>1531</v>
      </c>
      <c r="D19085">
        <v>32577</v>
      </c>
      <c r="E19085" s="32">
        <v>1264</v>
      </c>
      <c r="F19085">
        <v>22</v>
      </c>
      <c r="G19085" s="32">
        <v>245</v>
      </c>
      <c r="H19085" s="32">
        <v>0</v>
      </c>
    </row>
    <row r="19086" spans="1:8" x14ac:dyDescent="0.55000000000000004">
      <c r="A19086" s="33">
        <v>44314</v>
      </c>
      <c r="B19086" s="1" t="s">
        <v>12</v>
      </c>
      <c r="C19086">
        <v>867</v>
      </c>
      <c r="D19086">
        <v>55480</v>
      </c>
      <c r="E19086" s="32">
        <v>751</v>
      </c>
      <c r="F19086">
        <v>31</v>
      </c>
      <c r="G19086" s="32">
        <v>85</v>
      </c>
      <c r="H19086" s="32">
        <v>2</v>
      </c>
    </row>
    <row r="19087" spans="1:8" x14ac:dyDescent="0.55000000000000004">
      <c r="A19087" s="33">
        <v>44314</v>
      </c>
      <c r="B19087" s="1" t="s">
        <v>13</v>
      </c>
      <c r="C19087">
        <v>7992</v>
      </c>
      <c r="D19087">
        <v>117933</v>
      </c>
      <c r="E19087" s="32">
        <v>7385</v>
      </c>
      <c r="F19087">
        <v>63</v>
      </c>
      <c r="G19087" s="32">
        <v>527</v>
      </c>
      <c r="H19087" s="32">
        <v>11</v>
      </c>
    </row>
    <row r="19088" spans="1:8" x14ac:dyDescent="0.55000000000000004">
      <c r="A19088" s="33">
        <v>44314</v>
      </c>
      <c r="B19088" s="1" t="s">
        <v>14</v>
      </c>
      <c r="C19088">
        <v>430</v>
      </c>
      <c r="D19088">
        <v>10042</v>
      </c>
      <c r="E19088" s="32">
        <v>359</v>
      </c>
      <c r="F19088">
        <v>9</v>
      </c>
      <c r="G19088" s="32">
        <v>62</v>
      </c>
      <c r="H19088" s="32">
        <v>0</v>
      </c>
    </row>
    <row r="19089" spans="1:8" x14ac:dyDescent="0.55000000000000004">
      <c r="A19089" s="33">
        <v>44314</v>
      </c>
      <c r="B19089" s="1" t="s">
        <v>15</v>
      </c>
      <c r="C19089">
        <v>1467</v>
      </c>
      <c r="D19089">
        <v>47220</v>
      </c>
      <c r="E19089" s="32">
        <v>1256</v>
      </c>
      <c r="F19089">
        <v>32</v>
      </c>
      <c r="G19089" s="32">
        <v>179</v>
      </c>
      <c r="H19089" s="32">
        <v>4</v>
      </c>
    </row>
    <row r="19090" spans="1:8" x14ac:dyDescent="0.55000000000000004">
      <c r="A19090" s="33">
        <v>44314</v>
      </c>
      <c r="B19090" s="1" t="s">
        <v>16</v>
      </c>
      <c r="C19090">
        <v>3280</v>
      </c>
      <c r="D19090">
        <v>184322</v>
      </c>
      <c r="E19090" s="32">
        <v>2819</v>
      </c>
      <c r="F19090">
        <v>123</v>
      </c>
      <c r="G19090" s="32">
        <v>338</v>
      </c>
      <c r="H19090" s="32">
        <v>11</v>
      </c>
    </row>
    <row r="19091" spans="1:8" x14ac:dyDescent="0.55000000000000004">
      <c r="A19091" s="33">
        <v>44314</v>
      </c>
      <c r="B19091" s="1" t="s">
        <v>17</v>
      </c>
      <c r="C19091">
        <v>8040</v>
      </c>
      <c r="D19091">
        <v>29586</v>
      </c>
      <c r="E19091" s="32">
        <v>7348</v>
      </c>
      <c r="F19091">
        <v>133</v>
      </c>
      <c r="G19091" s="32">
        <v>559</v>
      </c>
      <c r="H19091" s="32">
        <v>20</v>
      </c>
    </row>
    <row r="19092" spans="1:8" x14ac:dyDescent="0.55000000000000004">
      <c r="A19092" s="33">
        <v>44314</v>
      </c>
      <c r="B19092" s="1" t="s">
        <v>18</v>
      </c>
      <c r="C19092">
        <v>5309</v>
      </c>
      <c r="D19092">
        <v>213140</v>
      </c>
      <c r="E19092" s="32">
        <v>5001</v>
      </c>
      <c r="F19092">
        <v>71</v>
      </c>
      <c r="G19092" s="32">
        <v>237</v>
      </c>
      <c r="H19092" s="32">
        <v>3</v>
      </c>
    </row>
    <row r="19093" spans="1:8" x14ac:dyDescent="0.55000000000000004">
      <c r="A19093" s="33">
        <v>44314</v>
      </c>
      <c r="B19093" s="1" t="s">
        <v>19</v>
      </c>
      <c r="C19093">
        <v>5867</v>
      </c>
      <c r="D19093">
        <v>136538</v>
      </c>
      <c r="E19093" s="32">
        <v>5399</v>
      </c>
      <c r="F19093">
        <v>103</v>
      </c>
      <c r="G19093" s="32">
        <v>365</v>
      </c>
      <c r="H19093" s="32">
        <v>2</v>
      </c>
    </row>
    <row r="19094" spans="1:8" x14ac:dyDescent="0.55000000000000004">
      <c r="A19094" s="33">
        <v>44314</v>
      </c>
      <c r="B19094" s="1" t="s">
        <v>20</v>
      </c>
      <c r="C19094">
        <v>37400</v>
      </c>
      <c r="D19094">
        <v>749052</v>
      </c>
      <c r="E19094" s="32">
        <v>34443</v>
      </c>
      <c r="F19094">
        <v>743</v>
      </c>
      <c r="G19094" s="32">
        <v>2214</v>
      </c>
      <c r="H19094" s="32">
        <v>28</v>
      </c>
    </row>
    <row r="19095" spans="1:8" x14ac:dyDescent="0.55000000000000004">
      <c r="A19095" s="33">
        <v>44314</v>
      </c>
      <c r="B19095" s="1" t="s">
        <v>21</v>
      </c>
      <c r="C19095">
        <v>32865</v>
      </c>
      <c r="D19095">
        <v>537850</v>
      </c>
      <c r="E19095" s="32">
        <v>31067</v>
      </c>
      <c r="F19095">
        <v>620</v>
      </c>
      <c r="G19095" s="32">
        <v>1178</v>
      </c>
      <c r="H19095" s="32">
        <v>19</v>
      </c>
    </row>
    <row r="19096" spans="1:8" x14ac:dyDescent="0.55000000000000004">
      <c r="A19096" s="33">
        <v>44314</v>
      </c>
      <c r="B19096" s="1" t="s">
        <v>22</v>
      </c>
      <c r="C19096">
        <v>137351</v>
      </c>
      <c r="D19096">
        <v>1997763</v>
      </c>
      <c r="E19096" s="32">
        <v>129244</v>
      </c>
      <c r="F19096">
        <v>1880</v>
      </c>
      <c r="G19096" s="32">
        <v>6227</v>
      </c>
      <c r="H19096" s="32">
        <v>53</v>
      </c>
    </row>
    <row r="19097" spans="1:8" x14ac:dyDescent="0.55000000000000004">
      <c r="A19097" s="33">
        <v>44314</v>
      </c>
      <c r="B19097" s="1" t="s">
        <v>23</v>
      </c>
      <c r="C19097">
        <v>53040</v>
      </c>
      <c r="D19097">
        <v>800062</v>
      </c>
      <c r="E19097" s="32">
        <v>50399</v>
      </c>
      <c r="F19097">
        <v>814</v>
      </c>
      <c r="G19097" s="32">
        <v>1827</v>
      </c>
      <c r="H19097" s="32">
        <v>38</v>
      </c>
    </row>
    <row r="19098" spans="1:8" x14ac:dyDescent="0.55000000000000004">
      <c r="A19098" s="33">
        <v>44314</v>
      </c>
      <c r="B19098" s="1" t="s">
        <v>24</v>
      </c>
      <c r="C19098">
        <v>2242</v>
      </c>
      <c r="D19098">
        <v>106657</v>
      </c>
      <c r="E19098" s="32">
        <v>1861</v>
      </c>
      <c r="F19098">
        <v>22</v>
      </c>
      <c r="G19098" s="32">
        <v>359</v>
      </c>
      <c r="H19098" s="32">
        <v>2</v>
      </c>
    </row>
    <row r="19099" spans="1:8" x14ac:dyDescent="0.55000000000000004">
      <c r="A19099" s="33">
        <v>44314</v>
      </c>
      <c r="B19099" s="1" t="s">
        <v>25</v>
      </c>
      <c r="C19099">
        <v>1291</v>
      </c>
      <c r="D19099">
        <v>51157</v>
      </c>
      <c r="E19099" s="32">
        <v>1117</v>
      </c>
      <c r="F19099">
        <v>29</v>
      </c>
      <c r="G19099" s="32">
        <v>145</v>
      </c>
      <c r="H19099" s="32">
        <v>6</v>
      </c>
    </row>
    <row r="19100" spans="1:8" x14ac:dyDescent="0.55000000000000004">
      <c r="A19100" s="33">
        <v>44314</v>
      </c>
      <c r="B19100" s="1" t="s">
        <v>26</v>
      </c>
      <c r="C19100">
        <v>2428</v>
      </c>
      <c r="D19100">
        <v>69976</v>
      </c>
      <c r="E19100" s="32">
        <v>2069</v>
      </c>
      <c r="F19100">
        <v>71</v>
      </c>
      <c r="G19100" s="32">
        <v>286</v>
      </c>
      <c r="H19100" s="32">
        <v>13</v>
      </c>
    </row>
    <row r="19101" spans="1:8" x14ac:dyDescent="0.55000000000000004">
      <c r="A19101" s="33">
        <v>44314</v>
      </c>
      <c r="B19101" s="1" t="s">
        <v>27</v>
      </c>
      <c r="C19101">
        <v>849</v>
      </c>
      <c r="D19101">
        <v>46955</v>
      </c>
      <c r="E19101" s="32">
        <v>683</v>
      </c>
      <c r="F19101">
        <v>33</v>
      </c>
      <c r="G19101" s="32">
        <v>153</v>
      </c>
      <c r="H19101" s="32">
        <v>2</v>
      </c>
    </row>
    <row r="19102" spans="1:8" x14ac:dyDescent="0.55000000000000004">
      <c r="A19102" s="33">
        <v>44314</v>
      </c>
      <c r="B19102" s="1" t="s">
        <v>28</v>
      </c>
      <c r="C19102">
        <v>1170</v>
      </c>
      <c r="D19102">
        <v>35312</v>
      </c>
      <c r="E19102" s="32">
        <v>1060</v>
      </c>
      <c r="F19102">
        <v>19</v>
      </c>
      <c r="G19102" s="32">
        <v>91</v>
      </c>
      <c r="H19102" s="32">
        <v>1</v>
      </c>
    </row>
    <row r="19103" spans="1:8" x14ac:dyDescent="0.55000000000000004">
      <c r="A19103" s="33">
        <v>44314</v>
      </c>
      <c r="B19103" s="1" t="s">
        <v>29</v>
      </c>
      <c r="C19103">
        <v>3804</v>
      </c>
      <c r="D19103">
        <v>146049</v>
      </c>
      <c r="E19103" s="32">
        <v>3437</v>
      </c>
      <c r="F19103">
        <v>68</v>
      </c>
      <c r="G19103" s="32">
        <v>343</v>
      </c>
      <c r="H19103" s="32">
        <v>4</v>
      </c>
    </row>
    <row r="19104" spans="1:8" x14ac:dyDescent="0.55000000000000004">
      <c r="A19104" s="33">
        <v>44314</v>
      </c>
      <c r="B19104" s="1" t="s">
        <v>30</v>
      </c>
      <c r="C19104">
        <v>5778</v>
      </c>
      <c r="D19104">
        <v>186293</v>
      </c>
      <c r="E19104" s="32">
        <v>5233</v>
      </c>
      <c r="F19104">
        <v>131</v>
      </c>
      <c r="G19104" s="32">
        <v>414</v>
      </c>
      <c r="H19104" s="32">
        <v>3</v>
      </c>
    </row>
    <row r="19105" spans="1:8" x14ac:dyDescent="0.55000000000000004">
      <c r="A19105" s="33">
        <v>44314</v>
      </c>
      <c r="B19105" s="1" t="s">
        <v>31</v>
      </c>
      <c r="C19105">
        <v>6379</v>
      </c>
      <c r="D19105">
        <v>290648</v>
      </c>
      <c r="E19105" s="32">
        <v>6009</v>
      </c>
      <c r="F19105">
        <v>121</v>
      </c>
      <c r="G19105" s="32">
        <v>249</v>
      </c>
      <c r="H19105" s="32">
        <v>1</v>
      </c>
    </row>
    <row r="19106" spans="1:8" x14ac:dyDescent="0.55000000000000004">
      <c r="A19106" s="33">
        <v>44314</v>
      </c>
      <c r="B19106" s="1" t="s">
        <v>32</v>
      </c>
      <c r="C19106">
        <v>32399</v>
      </c>
      <c r="D19106">
        <v>547913</v>
      </c>
      <c r="E19106" s="32">
        <v>28896</v>
      </c>
      <c r="F19106">
        <v>624</v>
      </c>
      <c r="G19106" s="32">
        <v>2879</v>
      </c>
      <c r="H19106" s="32">
        <v>29</v>
      </c>
    </row>
    <row r="19107" spans="1:8" x14ac:dyDescent="0.55000000000000004">
      <c r="A19107" s="33">
        <v>44314</v>
      </c>
      <c r="B19107" s="1" t="s">
        <v>33</v>
      </c>
      <c r="C19107">
        <v>3662</v>
      </c>
      <c r="D19107">
        <v>91905</v>
      </c>
      <c r="E19107" s="32">
        <v>3081</v>
      </c>
      <c r="F19107">
        <v>81</v>
      </c>
      <c r="G19107" s="32">
        <v>597</v>
      </c>
      <c r="H19107" s="32">
        <v>11</v>
      </c>
    </row>
    <row r="19108" spans="1:8" x14ac:dyDescent="0.55000000000000004">
      <c r="A19108" s="33">
        <v>44314</v>
      </c>
      <c r="B19108" s="1" t="s">
        <v>34</v>
      </c>
      <c r="C19108">
        <v>3642</v>
      </c>
      <c r="D19108">
        <v>102153</v>
      </c>
      <c r="E19108" s="32">
        <v>3102</v>
      </c>
      <c r="F19108">
        <v>61</v>
      </c>
      <c r="G19108" s="32">
        <v>479</v>
      </c>
      <c r="H19108" s="32">
        <v>10</v>
      </c>
    </row>
    <row r="19109" spans="1:8" x14ac:dyDescent="0.55000000000000004">
      <c r="A19109" s="33">
        <v>44314</v>
      </c>
      <c r="B19109" s="1" t="s">
        <v>35</v>
      </c>
      <c r="C19109">
        <v>12112</v>
      </c>
      <c r="D19109">
        <v>210702</v>
      </c>
      <c r="E19109" s="32">
        <v>10560</v>
      </c>
      <c r="F19109">
        <v>185</v>
      </c>
      <c r="G19109" s="32">
        <v>1404</v>
      </c>
      <c r="H19109" s="32">
        <v>18</v>
      </c>
    </row>
    <row r="19110" spans="1:8" x14ac:dyDescent="0.55000000000000004">
      <c r="A19110" s="33">
        <v>44314</v>
      </c>
      <c r="B19110" s="1" t="s">
        <v>36</v>
      </c>
      <c r="C19110">
        <v>78973</v>
      </c>
      <c r="D19110">
        <v>1383975</v>
      </c>
      <c r="E19110" s="32">
        <v>58664</v>
      </c>
      <c r="F19110">
        <v>1404</v>
      </c>
      <c r="G19110" s="32">
        <v>18183</v>
      </c>
      <c r="H19110" s="32">
        <v>379</v>
      </c>
    </row>
    <row r="19111" spans="1:8" x14ac:dyDescent="0.55000000000000004">
      <c r="A19111" s="33">
        <v>44314</v>
      </c>
      <c r="B19111" s="1" t="s">
        <v>37</v>
      </c>
      <c r="C19111">
        <v>30038</v>
      </c>
      <c r="D19111">
        <v>372338</v>
      </c>
      <c r="E19111" s="32">
        <v>24664</v>
      </c>
      <c r="F19111">
        <v>668</v>
      </c>
      <c r="G19111" s="32">
        <v>4706</v>
      </c>
      <c r="H19111" s="32">
        <v>93</v>
      </c>
    </row>
    <row r="19112" spans="1:8" x14ac:dyDescent="0.55000000000000004">
      <c r="A19112" s="33">
        <v>44314</v>
      </c>
      <c r="B19112" s="1" t="s">
        <v>38</v>
      </c>
      <c r="C19112">
        <v>6004</v>
      </c>
      <c r="D19112">
        <v>124213</v>
      </c>
      <c r="E19112" s="32">
        <v>4933</v>
      </c>
      <c r="F19112">
        <v>72</v>
      </c>
      <c r="G19112" s="32">
        <v>999</v>
      </c>
      <c r="H19112" s="32">
        <v>21</v>
      </c>
    </row>
    <row r="19113" spans="1:8" x14ac:dyDescent="0.55000000000000004">
      <c r="A19113" s="33">
        <v>44314</v>
      </c>
      <c r="B19113" s="1" t="s">
        <v>39</v>
      </c>
      <c r="C19113">
        <v>2102</v>
      </c>
      <c r="D19113">
        <v>33520</v>
      </c>
      <c r="E19113" s="32">
        <v>1708</v>
      </c>
      <c r="F19113">
        <v>26</v>
      </c>
      <c r="G19113" s="32">
        <v>336</v>
      </c>
      <c r="H19113" s="32">
        <v>56</v>
      </c>
    </row>
    <row r="19114" spans="1:8" x14ac:dyDescent="0.55000000000000004">
      <c r="A19114" s="33">
        <v>44314</v>
      </c>
      <c r="B19114" s="1" t="s">
        <v>40</v>
      </c>
      <c r="C19114">
        <v>365</v>
      </c>
      <c r="D19114">
        <v>61161</v>
      </c>
      <c r="E19114" s="32">
        <v>293</v>
      </c>
      <c r="F19114">
        <v>2</v>
      </c>
      <c r="G19114" s="32">
        <v>64</v>
      </c>
      <c r="H19114" s="32">
        <v>0</v>
      </c>
    </row>
    <row r="19115" spans="1:8" x14ac:dyDescent="0.55000000000000004">
      <c r="A19115" s="33">
        <v>44314</v>
      </c>
      <c r="B19115" s="1" t="s">
        <v>41</v>
      </c>
      <c r="C19115">
        <v>343</v>
      </c>
      <c r="D19115">
        <v>19437</v>
      </c>
      <c r="E19115" s="32">
        <v>302</v>
      </c>
      <c r="F19115">
        <v>0</v>
      </c>
      <c r="G19115" s="32">
        <v>41</v>
      </c>
      <c r="H19115" s="32">
        <v>1</v>
      </c>
    </row>
    <row r="19116" spans="1:8" x14ac:dyDescent="0.55000000000000004">
      <c r="A19116" s="33">
        <v>44314</v>
      </c>
      <c r="B19116" s="1" t="s">
        <v>42</v>
      </c>
      <c r="C19116">
        <v>3773</v>
      </c>
      <c r="D19116">
        <v>95544</v>
      </c>
      <c r="E19116" s="32">
        <v>2907</v>
      </c>
      <c r="F19116">
        <v>37</v>
      </c>
      <c r="G19116" s="32">
        <v>396</v>
      </c>
      <c r="H19116" s="32">
        <v>11</v>
      </c>
    </row>
    <row r="19117" spans="1:8" x14ac:dyDescent="0.55000000000000004">
      <c r="A19117" s="33">
        <v>44314</v>
      </c>
      <c r="B19117" s="1" t="s">
        <v>43</v>
      </c>
      <c r="C19117">
        <v>5778</v>
      </c>
      <c r="D19117">
        <v>243826</v>
      </c>
      <c r="E19117" s="32">
        <v>5356</v>
      </c>
      <c r="F19117">
        <v>109</v>
      </c>
      <c r="G19117" s="32">
        <v>286</v>
      </c>
      <c r="H19117" s="32">
        <v>3</v>
      </c>
    </row>
    <row r="19118" spans="1:8" x14ac:dyDescent="0.55000000000000004">
      <c r="A19118" s="33">
        <v>44314</v>
      </c>
      <c r="B19118" s="1" t="s">
        <v>44</v>
      </c>
      <c r="C19118">
        <v>1790</v>
      </c>
      <c r="D19118">
        <v>82172</v>
      </c>
      <c r="E19118" s="32">
        <v>1487</v>
      </c>
      <c r="F19118">
        <v>43</v>
      </c>
      <c r="G19118" s="32">
        <v>260</v>
      </c>
      <c r="H19118" s="32">
        <v>3</v>
      </c>
    </row>
    <row r="19119" spans="1:8" x14ac:dyDescent="0.55000000000000004">
      <c r="A19119" s="33">
        <v>44314</v>
      </c>
      <c r="B19119" s="1" t="s">
        <v>45</v>
      </c>
      <c r="C19119">
        <v>1224</v>
      </c>
      <c r="D19119">
        <v>42608</v>
      </c>
      <c r="E19119" s="32">
        <v>841</v>
      </c>
      <c r="F19119">
        <v>39</v>
      </c>
      <c r="G19119" s="32">
        <v>344</v>
      </c>
      <c r="H19119" s="32">
        <v>7</v>
      </c>
    </row>
    <row r="19120" spans="1:8" x14ac:dyDescent="0.55000000000000004">
      <c r="A19120" s="33">
        <v>44314</v>
      </c>
      <c r="B19120" s="1" t="s">
        <v>46</v>
      </c>
      <c r="C19120">
        <v>1204</v>
      </c>
      <c r="D19120">
        <v>60943</v>
      </c>
      <c r="E19120" s="32">
        <v>1030</v>
      </c>
      <c r="F19120">
        <v>22</v>
      </c>
      <c r="G19120" s="32">
        <v>158</v>
      </c>
      <c r="H19120" s="32">
        <v>2</v>
      </c>
    </row>
    <row r="19121" spans="1:8" x14ac:dyDescent="0.55000000000000004">
      <c r="A19121" s="33">
        <v>44314</v>
      </c>
      <c r="B19121" s="1" t="s">
        <v>47</v>
      </c>
      <c r="C19121">
        <v>2279</v>
      </c>
      <c r="D19121">
        <v>58160</v>
      </c>
      <c r="E19121" s="32">
        <v>1873</v>
      </c>
      <c r="F19121">
        <v>33</v>
      </c>
      <c r="G19121" s="32">
        <v>373</v>
      </c>
      <c r="H19121" s="32">
        <v>12</v>
      </c>
    </row>
    <row r="19122" spans="1:8" x14ac:dyDescent="0.55000000000000004">
      <c r="A19122" s="33">
        <v>44314</v>
      </c>
      <c r="B19122" s="1" t="s">
        <v>48</v>
      </c>
      <c r="C19122">
        <v>1017</v>
      </c>
      <c r="D19122">
        <v>7816</v>
      </c>
      <c r="E19122" s="32">
        <v>941</v>
      </c>
      <c r="F19122">
        <v>19</v>
      </c>
      <c r="G19122" s="32">
        <v>57</v>
      </c>
      <c r="H19122" s="32">
        <v>4</v>
      </c>
    </row>
    <row r="19123" spans="1:8" x14ac:dyDescent="0.55000000000000004">
      <c r="A19123" s="33">
        <v>44314</v>
      </c>
      <c r="B19123" s="1" t="s">
        <v>49</v>
      </c>
      <c r="C19123">
        <v>22345</v>
      </c>
      <c r="D19123">
        <v>593476</v>
      </c>
      <c r="E19123" s="32">
        <v>19612</v>
      </c>
      <c r="F19123">
        <v>348</v>
      </c>
      <c r="G19123" s="32">
        <v>2385</v>
      </c>
      <c r="H19123" s="32">
        <v>22</v>
      </c>
    </row>
    <row r="19124" spans="1:8" x14ac:dyDescent="0.55000000000000004">
      <c r="A19124" s="33">
        <v>44314</v>
      </c>
      <c r="B19124" s="1" t="s">
        <v>50</v>
      </c>
      <c r="C19124">
        <v>1569</v>
      </c>
      <c r="D19124">
        <v>38083</v>
      </c>
      <c r="E19124" s="32">
        <v>1356</v>
      </c>
      <c r="F19124">
        <v>13</v>
      </c>
      <c r="G19124" s="32">
        <v>216</v>
      </c>
      <c r="H19124" s="32">
        <v>3</v>
      </c>
    </row>
    <row r="19125" spans="1:8" x14ac:dyDescent="0.55000000000000004">
      <c r="A19125" s="33">
        <v>44314</v>
      </c>
      <c r="B19125" s="1" t="s">
        <v>51</v>
      </c>
      <c r="C19125">
        <v>2030</v>
      </c>
      <c r="D19125">
        <v>90788</v>
      </c>
      <c r="E19125" s="32">
        <v>1695</v>
      </c>
      <c r="F19125">
        <v>40</v>
      </c>
      <c r="G19125" s="32">
        <v>306</v>
      </c>
      <c r="H19125" s="32">
        <v>1</v>
      </c>
    </row>
    <row r="19126" spans="1:8" x14ac:dyDescent="0.55000000000000004">
      <c r="A19126" s="33">
        <v>44314</v>
      </c>
      <c r="B19126" s="1" t="s">
        <v>52</v>
      </c>
      <c r="C19126">
        <v>4054</v>
      </c>
      <c r="D19126">
        <v>62800</v>
      </c>
      <c r="E19126" s="32">
        <v>3557</v>
      </c>
      <c r="F19126">
        <v>78</v>
      </c>
      <c r="G19126" s="32">
        <v>419</v>
      </c>
      <c r="H19126" s="32">
        <v>9</v>
      </c>
    </row>
    <row r="19127" spans="1:8" x14ac:dyDescent="0.55000000000000004">
      <c r="A19127" s="33">
        <v>44314</v>
      </c>
      <c r="B19127" s="1" t="s">
        <v>53</v>
      </c>
      <c r="C19127">
        <v>1759</v>
      </c>
      <c r="D19127">
        <v>109672</v>
      </c>
      <c r="E19127" s="32">
        <v>1349</v>
      </c>
      <c r="F19127">
        <v>24</v>
      </c>
      <c r="G19127" s="32">
        <v>386</v>
      </c>
      <c r="H19127" s="32">
        <v>1</v>
      </c>
    </row>
    <row r="19128" spans="1:8" x14ac:dyDescent="0.55000000000000004">
      <c r="A19128" s="33">
        <v>44314</v>
      </c>
      <c r="B19128" s="1" t="s">
        <v>54</v>
      </c>
      <c r="C19128">
        <v>2176</v>
      </c>
      <c r="D19128">
        <v>30168</v>
      </c>
      <c r="E19128" s="32">
        <v>2021</v>
      </c>
      <c r="F19128">
        <v>22</v>
      </c>
      <c r="G19128" s="32">
        <v>125</v>
      </c>
      <c r="H19128" s="32">
        <v>1</v>
      </c>
    </row>
    <row r="19129" spans="1:8" x14ac:dyDescent="0.55000000000000004">
      <c r="A19129" s="33">
        <v>44314</v>
      </c>
      <c r="B19129" s="1" t="s">
        <v>55</v>
      </c>
      <c r="C19129">
        <v>2062</v>
      </c>
      <c r="D19129">
        <v>81229</v>
      </c>
      <c r="E19129" s="32">
        <v>1952</v>
      </c>
      <c r="F19129">
        <v>28</v>
      </c>
      <c r="G19129" s="32">
        <v>96</v>
      </c>
      <c r="H19129" s="32">
        <v>0</v>
      </c>
    </row>
    <row r="19130" spans="1:8" x14ac:dyDescent="0.55000000000000004">
      <c r="A19130" s="33">
        <v>44314</v>
      </c>
      <c r="B19130" s="1" t="s">
        <v>56</v>
      </c>
      <c r="C19130">
        <v>12328</v>
      </c>
      <c r="D19130">
        <v>153328</v>
      </c>
      <c r="E19130" s="32">
        <v>11079</v>
      </c>
      <c r="F19130">
        <v>134</v>
      </c>
      <c r="G19130" s="32">
        <v>1121</v>
      </c>
      <c r="H19130" s="32">
        <v>10</v>
      </c>
    </row>
    <row r="19131" spans="1:8" x14ac:dyDescent="0.55000000000000004">
      <c r="A19131" s="33">
        <v>44315</v>
      </c>
      <c r="B19131" s="1" t="s">
        <v>7</v>
      </c>
      <c r="C19131">
        <v>23983</v>
      </c>
      <c r="D19131">
        <v>526440</v>
      </c>
      <c r="E19131" s="32">
        <v>21501</v>
      </c>
      <c r="F19131">
        <v>856</v>
      </c>
      <c r="G19131" s="32">
        <v>1524</v>
      </c>
      <c r="H19131" s="32">
        <v>22</v>
      </c>
    </row>
    <row r="19132" spans="1:8" x14ac:dyDescent="0.55000000000000004">
      <c r="A19132" s="33">
        <v>44315</v>
      </c>
      <c r="B19132" s="1" t="s">
        <v>11</v>
      </c>
      <c r="C19132">
        <v>1553</v>
      </c>
      <c r="D19132">
        <v>32943</v>
      </c>
      <c r="E19132" s="32">
        <v>1268</v>
      </c>
      <c r="F19132">
        <v>22</v>
      </c>
      <c r="G19132" s="32">
        <v>263</v>
      </c>
      <c r="H19132" s="32">
        <v>1</v>
      </c>
    </row>
    <row r="19133" spans="1:8" x14ac:dyDescent="0.55000000000000004">
      <c r="A19133" s="33">
        <v>44315</v>
      </c>
      <c r="B19133" s="1" t="s">
        <v>12</v>
      </c>
      <c r="C19133">
        <v>901</v>
      </c>
      <c r="D19133">
        <v>55747</v>
      </c>
      <c r="E19133" s="32">
        <v>751</v>
      </c>
      <c r="F19133">
        <v>31</v>
      </c>
      <c r="G19133" s="32">
        <v>119</v>
      </c>
      <c r="H19133" s="32">
        <v>2</v>
      </c>
    </row>
    <row r="19134" spans="1:8" x14ac:dyDescent="0.55000000000000004">
      <c r="A19134" s="33">
        <v>44315</v>
      </c>
      <c r="B19134" s="1" t="s">
        <v>13</v>
      </c>
      <c r="C19134">
        <v>8013</v>
      </c>
      <c r="D19134">
        <v>156327</v>
      </c>
      <c r="E19134" s="32">
        <v>7413</v>
      </c>
      <c r="F19134">
        <v>66</v>
      </c>
      <c r="G19134" s="32">
        <v>521</v>
      </c>
      <c r="H19134" s="32">
        <v>10</v>
      </c>
    </row>
    <row r="19135" spans="1:8" x14ac:dyDescent="0.55000000000000004">
      <c r="A19135" s="33">
        <v>44315</v>
      </c>
      <c r="B19135" s="1" t="s">
        <v>14</v>
      </c>
      <c r="C19135">
        <v>452</v>
      </c>
      <c r="D19135">
        <v>10042</v>
      </c>
      <c r="E19135" s="32">
        <v>368</v>
      </c>
      <c r="F19135">
        <v>9</v>
      </c>
      <c r="G19135" s="32">
        <v>75</v>
      </c>
      <c r="H19135" s="32">
        <v>0</v>
      </c>
    </row>
    <row r="19136" spans="1:8" x14ac:dyDescent="0.55000000000000004">
      <c r="A19136" s="33">
        <v>44315</v>
      </c>
      <c r="B19136" s="1" t="s">
        <v>15</v>
      </c>
      <c r="C19136">
        <v>1504</v>
      </c>
      <c r="D19136">
        <v>47220</v>
      </c>
      <c r="E19136" s="32">
        <v>1293</v>
      </c>
      <c r="F19136">
        <v>32</v>
      </c>
      <c r="G19136" s="32">
        <v>179</v>
      </c>
      <c r="H19136" s="32">
        <v>4</v>
      </c>
    </row>
    <row r="19137" spans="1:8" x14ac:dyDescent="0.55000000000000004">
      <c r="A19137" s="33">
        <v>44315</v>
      </c>
      <c r="B19137" s="1" t="s">
        <v>16</v>
      </c>
      <c r="C19137">
        <v>3324</v>
      </c>
      <c r="D19137">
        <v>185804</v>
      </c>
      <c r="E19137" s="32">
        <v>2848</v>
      </c>
      <c r="F19137">
        <v>123</v>
      </c>
      <c r="G19137" s="32">
        <v>353</v>
      </c>
      <c r="H19137" s="32">
        <v>11</v>
      </c>
    </row>
    <row r="19138" spans="1:8" x14ac:dyDescent="0.55000000000000004">
      <c r="A19138" s="33">
        <v>44315</v>
      </c>
      <c r="B19138" s="1" t="s">
        <v>17</v>
      </c>
      <c r="C19138">
        <v>8098</v>
      </c>
      <c r="D19138">
        <v>29586</v>
      </c>
      <c r="E19138" s="32">
        <v>7398</v>
      </c>
      <c r="F19138">
        <v>133</v>
      </c>
      <c r="G19138" s="32">
        <v>567</v>
      </c>
      <c r="H19138" s="32">
        <v>19</v>
      </c>
    </row>
    <row r="19139" spans="1:8" x14ac:dyDescent="0.55000000000000004">
      <c r="A19139" s="33">
        <v>44315</v>
      </c>
      <c r="B19139" s="1" t="s">
        <v>18</v>
      </c>
      <c r="C19139">
        <v>5340</v>
      </c>
      <c r="D19139">
        <v>214252</v>
      </c>
      <c r="E19139" s="32">
        <v>5017</v>
      </c>
      <c r="F19139">
        <v>71</v>
      </c>
      <c r="G19139" s="32">
        <v>252</v>
      </c>
      <c r="H19139" s="32">
        <v>2</v>
      </c>
    </row>
    <row r="19140" spans="1:8" x14ac:dyDescent="0.55000000000000004">
      <c r="A19140" s="33">
        <v>44315</v>
      </c>
      <c r="B19140" s="1" t="s">
        <v>19</v>
      </c>
      <c r="C19140">
        <v>5937</v>
      </c>
      <c r="D19140">
        <v>136538</v>
      </c>
      <c r="E19140" s="32">
        <v>5419</v>
      </c>
      <c r="F19140">
        <v>104</v>
      </c>
      <c r="G19140" s="32">
        <v>414</v>
      </c>
      <c r="H19140" s="32">
        <v>3</v>
      </c>
    </row>
    <row r="19141" spans="1:8" x14ac:dyDescent="0.55000000000000004">
      <c r="A19141" s="33">
        <v>44315</v>
      </c>
      <c r="B19141" s="1" t="s">
        <v>20</v>
      </c>
      <c r="C19141">
        <v>37656</v>
      </c>
      <c r="D19141">
        <v>750830</v>
      </c>
      <c r="E19141" s="32">
        <v>34589</v>
      </c>
      <c r="F19141">
        <v>745</v>
      </c>
      <c r="G19141" s="32">
        <v>2322</v>
      </c>
      <c r="H19141" s="32">
        <v>34</v>
      </c>
    </row>
    <row r="19142" spans="1:8" x14ac:dyDescent="0.55000000000000004">
      <c r="A19142" s="33">
        <v>44315</v>
      </c>
      <c r="B19142" s="1" t="s">
        <v>21</v>
      </c>
      <c r="C19142">
        <v>33017</v>
      </c>
      <c r="D19142">
        <v>539067</v>
      </c>
      <c r="E19142" s="32">
        <v>31179</v>
      </c>
      <c r="F19142">
        <v>622</v>
      </c>
      <c r="G19142" s="32">
        <v>1216</v>
      </c>
      <c r="H19142" s="32">
        <v>19</v>
      </c>
    </row>
    <row r="19143" spans="1:8" x14ac:dyDescent="0.55000000000000004">
      <c r="A19143" s="33">
        <v>44315</v>
      </c>
      <c r="B19143" s="1" t="s">
        <v>22</v>
      </c>
      <c r="C19143">
        <v>138378</v>
      </c>
      <c r="D19143">
        <v>1997763</v>
      </c>
      <c r="E19143" s="32">
        <v>129953</v>
      </c>
      <c r="F19143">
        <v>1889</v>
      </c>
      <c r="G19143" s="32">
        <v>6536</v>
      </c>
      <c r="H19143" s="32">
        <v>58</v>
      </c>
    </row>
    <row r="19144" spans="1:8" x14ac:dyDescent="0.55000000000000004">
      <c r="A19144" s="33">
        <v>44315</v>
      </c>
      <c r="B19144" s="1" t="s">
        <v>23</v>
      </c>
      <c r="C19144">
        <v>53295</v>
      </c>
      <c r="D19144">
        <v>800062</v>
      </c>
      <c r="E19144" s="32">
        <v>50598</v>
      </c>
      <c r="F19144">
        <v>816</v>
      </c>
      <c r="G19144" s="32">
        <v>1881</v>
      </c>
      <c r="H19144" s="32">
        <v>39</v>
      </c>
    </row>
    <row r="19145" spans="1:8" x14ac:dyDescent="0.55000000000000004">
      <c r="A19145" s="33">
        <v>44315</v>
      </c>
      <c r="B19145" s="1" t="s">
        <v>24</v>
      </c>
      <c r="C19145">
        <v>2273</v>
      </c>
      <c r="D19145">
        <v>107384</v>
      </c>
      <c r="E19145" s="32">
        <v>1861</v>
      </c>
      <c r="F19145">
        <v>22</v>
      </c>
      <c r="G19145" s="32">
        <v>390</v>
      </c>
      <c r="H19145" s="32">
        <v>2</v>
      </c>
    </row>
    <row r="19146" spans="1:8" x14ac:dyDescent="0.55000000000000004">
      <c r="A19146" s="33">
        <v>44315</v>
      </c>
      <c r="B19146" s="1" t="s">
        <v>25</v>
      </c>
      <c r="C19146">
        <v>1304</v>
      </c>
      <c r="D19146">
        <v>51157</v>
      </c>
      <c r="E19146" s="32">
        <v>1127</v>
      </c>
      <c r="F19146">
        <v>29</v>
      </c>
      <c r="G19146" s="32">
        <v>148</v>
      </c>
      <c r="H19146" s="32">
        <v>6</v>
      </c>
    </row>
    <row r="19147" spans="1:8" x14ac:dyDescent="0.55000000000000004">
      <c r="A19147" s="33">
        <v>44315</v>
      </c>
      <c r="B19147" s="1" t="s">
        <v>26</v>
      </c>
      <c r="C19147">
        <v>2467</v>
      </c>
      <c r="D19147">
        <v>70424</v>
      </c>
      <c r="E19147" s="32">
        <v>2084</v>
      </c>
      <c r="F19147">
        <v>71</v>
      </c>
      <c r="G19147" s="32">
        <v>310</v>
      </c>
      <c r="H19147" s="32">
        <v>14</v>
      </c>
    </row>
    <row r="19148" spans="1:8" x14ac:dyDescent="0.55000000000000004">
      <c r="A19148" s="33">
        <v>44315</v>
      </c>
      <c r="B19148" s="1" t="s">
        <v>27</v>
      </c>
      <c r="C19148">
        <v>873</v>
      </c>
      <c r="D19148">
        <v>47111</v>
      </c>
      <c r="E19148" s="32">
        <v>692</v>
      </c>
      <c r="F19148">
        <v>33</v>
      </c>
      <c r="G19148" s="32">
        <v>148</v>
      </c>
      <c r="H19148" s="32">
        <v>2</v>
      </c>
    </row>
    <row r="19149" spans="1:8" x14ac:dyDescent="0.55000000000000004">
      <c r="A19149" s="33">
        <v>44315</v>
      </c>
      <c r="B19149" s="1" t="s">
        <v>28</v>
      </c>
      <c r="C19149">
        <v>1170</v>
      </c>
      <c r="D19149">
        <v>35312</v>
      </c>
      <c r="E19149" s="32">
        <v>1060</v>
      </c>
      <c r="F19149">
        <v>19</v>
      </c>
      <c r="G19149" s="32">
        <v>91</v>
      </c>
      <c r="H19149" s="32">
        <v>1</v>
      </c>
    </row>
    <row r="19150" spans="1:8" x14ac:dyDescent="0.55000000000000004">
      <c r="A19150" s="33">
        <v>44315</v>
      </c>
      <c r="B19150" s="1" t="s">
        <v>29</v>
      </c>
      <c r="C19150">
        <v>3825</v>
      </c>
      <c r="D19150">
        <v>146049</v>
      </c>
      <c r="E19150" s="32">
        <v>3469</v>
      </c>
      <c r="F19150">
        <v>68</v>
      </c>
      <c r="G19150" s="32">
        <v>342</v>
      </c>
      <c r="H19150" s="32">
        <v>4</v>
      </c>
    </row>
    <row r="19151" spans="1:8" x14ac:dyDescent="0.55000000000000004">
      <c r="A19151" s="33">
        <v>44315</v>
      </c>
      <c r="B19151" s="1" t="s">
        <v>30</v>
      </c>
      <c r="C19151">
        <v>5850</v>
      </c>
      <c r="D19151">
        <v>187829</v>
      </c>
      <c r="E19151" s="32">
        <v>5258</v>
      </c>
      <c r="F19151">
        <v>132</v>
      </c>
      <c r="G19151" s="32">
        <v>460</v>
      </c>
      <c r="H19151" s="32">
        <v>3</v>
      </c>
    </row>
    <row r="19152" spans="1:8" x14ac:dyDescent="0.55000000000000004">
      <c r="A19152" s="33">
        <v>44315</v>
      </c>
      <c r="B19152" s="1" t="s">
        <v>31</v>
      </c>
      <c r="C19152">
        <v>6435</v>
      </c>
      <c r="D19152">
        <v>290648</v>
      </c>
      <c r="E19152" s="32">
        <v>6013</v>
      </c>
      <c r="F19152">
        <v>121</v>
      </c>
      <c r="G19152" s="32">
        <v>301</v>
      </c>
      <c r="H19152" s="32">
        <v>1</v>
      </c>
    </row>
    <row r="19153" spans="1:8" x14ac:dyDescent="0.55000000000000004">
      <c r="A19153" s="33">
        <v>44315</v>
      </c>
      <c r="B19153" s="1" t="s">
        <v>32</v>
      </c>
      <c r="C19153">
        <v>32721</v>
      </c>
      <c r="D19153">
        <v>547913</v>
      </c>
      <c r="E19153" s="32">
        <v>29105</v>
      </c>
      <c r="F19153">
        <v>627</v>
      </c>
      <c r="G19153" s="32">
        <v>2989</v>
      </c>
      <c r="H19153" s="32">
        <v>31</v>
      </c>
    </row>
    <row r="19154" spans="1:8" x14ac:dyDescent="0.55000000000000004">
      <c r="A19154" s="33">
        <v>44315</v>
      </c>
      <c r="B19154" s="1" t="s">
        <v>33</v>
      </c>
      <c r="C19154">
        <v>3713</v>
      </c>
      <c r="D19154">
        <v>91905</v>
      </c>
      <c r="E19154" s="32">
        <v>3158</v>
      </c>
      <c r="F19154">
        <v>81</v>
      </c>
      <c r="G19154" s="32">
        <v>572</v>
      </c>
      <c r="H19154" s="32">
        <v>10</v>
      </c>
    </row>
    <row r="19155" spans="1:8" x14ac:dyDescent="0.55000000000000004">
      <c r="A19155" s="33">
        <v>44315</v>
      </c>
      <c r="B19155" s="1" t="s">
        <v>34</v>
      </c>
      <c r="C19155">
        <v>3683</v>
      </c>
      <c r="D19155">
        <v>102595</v>
      </c>
      <c r="E19155" s="32">
        <v>3119</v>
      </c>
      <c r="F19155">
        <v>61</v>
      </c>
      <c r="G19155" s="32">
        <v>503</v>
      </c>
      <c r="H19155" s="32">
        <v>9</v>
      </c>
    </row>
    <row r="19156" spans="1:8" x14ac:dyDescent="0.55000000000000004">
      <c r="A19156" s="33">
        <v>44315</v>
      </c>
      <c r="B19156" s="1" t="s">
        <v>35</v>
      </c>
      <c r="C19156">
        <v>12112</v>
      </c>
      <c r="D19156">
        <v>210702</v>
      </c>
      <c r="E19156" s="32">
        <v>10560</v>
      </c>
      <c r="F19156">
        <v>185</v>
      </c>
      <c r="G19156" s="32">
        <v>1404</v>
      </c>
      <c r="H19156" s="32">
        <v>18</v>
      </c>
    </row>
    <row r="19157" spans="1:8" x14ac:dyDescent="0.55000000000000004">
      <c r="A19157" s="33">
        <v>44315</v>
      </c>
      <c r="B19157" s="1" t="s">
        <v>36</v>
      </c>
      <c r="C19157">
        <v>80145</v>
      </c>
      <c r="D19157">
        <v>1403098</v>
      </c>
      <c r="E19157" s="32">
        <v>59399</v>
      </c>
      <c r="F19157">
        <v>1448</v>
      </c>
      <c r="G19157" s="32">
        <v>18573</v>
      </c>
      <c r="H19157" s="32">
        <v>390</v>
      </c>
    </row>
    <row r="19158" spans="1:8" x14ac:dyDescent="0.55000000000000004">
      <c r="A19158" s="33">
        <v>44315</v>
      </c>
      <c r="B19158" s="1" t="s">
        <v>37</v>
      </c>
      <c r="C19158">
        <v>30637</v>
      </c>
      <c r="D19158">
        <v>376101</v>
      </c>
      <c r="E19158" s="32">
        <v>25099</v>
      </c>
      <c r="F19158">
        <v>672</v>
      </c>
      <c r="G19158" s="32">
        <v>4866</v>
      </c>
      <c r="H19158" s="32">
        <v>90</v>
      </c>
    </row>
    <row r="19159" spans="1:8" x14ac:dyDescent="0.55000000000000004">
      <c r="A19159" s="33">
        <v>44315</v>
      </c>
      <c r="B19159" s="1" t="s">
        <v>38</v>
      </c>
      <c r="C19159">
        <v>6094</v>
      </c>
      <c r="D19159">
        <v>124213</v>
      </c>
      <c r="E19159" s="32">
        <v>4989</v>
      </c>
      <c r="F19159">
        <v>74</v>
      </c>
      <c r="G19159" s="32">
        <v>999</v>
      </c>
      <c r="H19159" s="32">
        <v>26</v>
      </c>
    </row>
    <row r="19160" spans="1:8" x14ac:dyDescent="0.55000000000000004">
      <c r="A19160" s="33">
        <v>44315</v>
      </c>
      <c r="B19160" s="1" t="s">
        <v>39</v>
      </c>
      <c r="C19160">
        <v>2138</v>
      </c>
      <c r="D19160">
        <v>33674</v>
      </c>
      <c r="E19160" s="32">
        <v>1751</v>
      </c>
      <c r="F19160">
        <v>27</v>
      </c>
      <c r="G19160" s="32">
        <v>327</v>
      </c>
      <c r="H19160" s="32">
        <v>55</v>
      </c>
    </row>
    <row r="19161" spans="1:8" x14ac:dyDescent="0.55000000000000004">
      <c r="A19161" s="33">
        <v>44315</v>
      </c>
      <c r="B19161" s="1" t="s">
        <v>40</v>
      </c>
      <c r="C19161">
        <v>369</v>
      </c>
      <c r="D19161">
        <v>61323</v>
      </c>
      <c r="E19161" s="32">
        <v>298</v>
      </c>
      <c r="F19161">
        <v>2</v>
      </c>
      <c r="G19161" s="32">
        <v>60</v>
      </c>
      <c r="H19161" s="32">
        <v>0</v>
      </c>
    </row>
    <row r="19162" spans="1:8" x14ac:dyDescent="0.55000000000000004">
      <c r="A19162" s="33">
        <v>44315</v>
      </c>
      <c r="B19162" s="1" t="s">
        <v>41</v>
      </c>
      <c r="C19162">
        <v>347</v>
      </c>
      <c r="D19162">
        <v>19437</v>
      </c>
      <c r="E19162" s="32">
        <v>306</v>
      </c>
      <c r="F19162">
        <v>0</v>
      </c>
      <c r="G19162" s="32">
        <v>41</v>
      </c>
      <c r="H19162" s="32">
        <v>1</v>
      </c>
    </row>
    <row r="19163" spans="1:8" x14ac:dyDescent="0.55000000000000004">
      <c r="A19163" s="33">
        <v>44315</v>
      </c>
      <c r="B19163" s="1" t="s">
        <v>42</v>
      </c>
      <c r="C19163">
        <v>3872</v>
      </c>
      <c r="D19163">
        <v>95544</v>
      </c>
      <c r="E19163" s="32">
        <v>2907</v>
      </c>
      <c r="F19163">
        <v>37</v>
      </c>
      <c r="G19163" s="32">
        <v>396</v>
      </c>
      <c r="H19163" s="32">
        <v>11</v>
      </c>
    </row>
    <row r="19164" spans="1:8" x14ac:dyDescent="0.55000000000000004">
      <c r="A19164" s="33">
        <v>44315</v>
      </c>
      <c r="B19164" s="1" t="s">
        <v>43</v>
      </c>
      <c r="C19164">
        <v>5845</v>
      </c>
      <c r="D19164">
        <v>249308</v>
      </c>
      <c r="E19164" s="32">
        <v>5382</v>
      </c>
      <c r="F19164">
        <v>109</v>
      </c>
      <c r="G19164" s="32">
        <v>321</v>
      </c>
      <c r="H19164" s="32">
        <v>3</v>
      </c>
    </row>
    <row r="19165" spans="1:8" x14ac:dyDescent="0.55000000000000004">
      <c r="A19165" s="33">
        <v>44315</v>
      </c>
      <c r="B19165" s="1" t="s">
        <v>44</v>
      </c>
      <c r="C19165">
        <v>1823</v>
      </c>
      <c r="D19165">
        <v>82172</v>
      </c>
      <c r="E19165" s="32">
        <v>1503</v>
      </c>
      <c r="F19165">
        <v>44</v>
      </c>
      <c r="G19165" s="32">
        <v>276</v>
      </c>
      <c r="H19165" s="32">
        <v>3</v>
      </c>
    </row>
    <row r="19166" spans="1:8" x14ac:dyDescent="0.55000000000000004">
      <c r="A19166" s="33">
        <v>44315</v>
      </c>
      <c r="B19166" s="1" t="s">
        <v>45</v>
      </c>
      <c r="C19166">
        <v>1270</v>
      </c>
      <c r="D19166">
        <v>43108</v>
      </c>
      <c r="E19166" s="32">
        <v>882</v>
      </c>
      <c r="F19166">
        <v>42</v>
      </c>
      <c r="G19166" s="32">
        <v>346</v>
      </c>
      <c r="H19166" s="32">
        <v>7</v>
      </c>
    </row>
    <row r="19167" spans="1:8" x14ac:dyDescent="0.55000000000000004">
      <c r="A19167" s="33">
        <v>44315</v>
      </c>
      <c r="B19167" s="1" t="s">
        <v>46</v>
      </c>
      <c r="C19167">
        <v>1233</v>
      </c>
      <c r="D19167">
        <v>61536</v>
      </c>
      <c r="E19167" s="32">
        <v>1046</v>
      </c>
      <c r="F19167">
        <v>22</v>
      </c>
      <c r="G19167" s="32">
        <v>171</v>
      </c>
      <c r="H19167" s="32">
        <v>1</v>
      </c>
    </row>
    <row r="19168" spans="1:8" x14ac:dyDescent="0.55000000000000004">
      <c r="A19168" s="33">
        <v>44315</v>
      </c>
      <c r="B19168" s="1" t="s">
        <v>47</v>
      </c>
      <c r="C19168">
        <v>2312</v>
      </c>
      <c r="D19168">
        <v>58656</v>
      </c>
      <c r="E19168" s="32">
        <v>1897</v>
      </c>
      <c r="F19168">
        <v>37</v>
      </c>
      <c r="G19168" s="32">
        <v>378</v>
      </c>
      <c r="H19168" s="32">
        <v>12</v>
      </c>
    </row>
    <row r="19169" spans="1:8" x14ac:dyDescent="0.55000000000000004">
      <c r="A19169" s="33">
        <v>44315</v>
      </c>
      <c r="B19169" s="1" t="s">
        <v>48</v>
      </c>
      <c r="C19169">
        <v>1026</v>
      </c>
      <c r="D19169">
        <v>7868</v>
      </c>
      <c r="E19169" s="32">
        <v>944</v>
      </c>
      <c r="F19169">
        <v>19</v>
      </c>
      <c r="G19169" s="32">
        <v>63</v>
      </c>
      <c r="H19169" s="32">
        <v>4</v>
      </c>
    </row>
    <row r="19170" spans="1:8" x14ac:dyDescent="0.55000000000000004">
      <c r="A19170" s="33">
        <v>44315</v>
      </c>
      <c r="B19170" s="1" t="s">
        <v>49</v>
      </c>
      <c r="C19170">
        <v>22784</v>
      </c>
      <c r="D19170">
        <v>597595</v>
      </c>
      <c r="E19170" s="32">
        <v>19712</v>
      </c>
      <c r="F19170">
        <v>349</v>
      </c>
      <c r="G19170" s="32">
        <v>2723</v>
      </c>
      <c r="H19170" s="32">
        <v>22</v>
      </c>
    </row>
    <row r="19171" spans="1:8" x14ac:dyDescent="0.55000000000000004">
      <c r="A19171" s="33">
        <v>44315</v>
      </c>
      <c r="B19171" s="1" t="s">
        <v>50</v>
      </c>
      <c r="C19171">
        <v>1584</v>
      </c>
      <c r="D19171">
        <v>38381</v>
      </c>
      <c r="E19171" s="32">
        <v>1374</v>
      </c>
      <c r="F19171">
        <v>13</v>
      </c>
      <c r="G19171" s="32">
        <v>214</v>
      </c>
      <c r="H19171" s="32">
        <v>3</v>
      </c>
    </row>
    <row r="19172" spans="1:8" x14ac:dyDescent="0.55000000000000004">
      <c r="A19172" s="33">
        <v>44315</v>
      </c>
      <c r="B19172" s="1" t="s">
        <v>51</v>
      </c>
      <c r="C19172">
        <v>2057</v>
      </c>
      <c r="D19172">
        <v>91424</v>
      </c>
      <c r="E19172" s="32">
        <v>1703</v>
      </c>
      <c r="F19172">
        <v>41</v>
      </c>
      <c r="G19172" s="32">
        <v>324</v>
      </c>
      <c r="H19172" s="32">
        <v>2</v>
      </c>
    </row>
    <row r="19173" spans="1:8" x14ac:dyDescent="0.55000000000000004">
      <c r="A19173" s="33">
        <v>44315</v>
      </c>
      <c r="B19173" s="1" t="s">
        <v>52</v>
      </c>
      <c r="C19173">
        <v>4054</v>
      </c>
      <c r="D19173">
        <v>64366</v>
      </c>
      <c r="E19173" s="32">
        <v>3557</v>
      </c>
      <c r="F19173">
        <v>78</v>
      </c>
      <c r="G19173" s="32">
        <v>419</v>
      </c>
      <c r="H19173" s="32">
        <v>9</v>
      </c>
    </row>
    <row r="19174" spans="1:8" x14ac:dyDescent="0.55000000000000004">
      <c r="A19174" s="33">
        <v>44315</v>
      </c>
      <c r="B19174" s="1" t="s">
        <v>53</v>
      </c>
      <c r="C19174">
        <v>1800</v>
      </c>
      <c r="D19174">
        <v>110857</v>
      </c>
      <c r="E19174" s="32">
        <v>1356</v>
      </c>
      <c r="F19174">
        <v>25</v>
      </c>
      <c r="G19174" s="32">
        <v>419</v>
      </c>
      <c r="H19174" s="32">
        <v>1</v>
      </c>
    </row>
    <row r="19175" spans="1:8" x14ac:dyDescent="0.55000000000000004">
      <c r="A19175" s="33">
        <v>44315</v>
      </c>
      <c r="B19175" s="1" t="s">
        <v>54</v>
      </c>
      <c r="C19175">
        <v>2176</v>
      </c>
      <c r="D19175">
        <v>30168</v>
      </c>
      <c r="E19175" s="32">
        <v>2021</v>
      </c>
      <c r="F19175">
        <v>22</v>
      </c>
      <c r="G19175" s="32">
        <v>125</v>
      </c>
      <c r="H19175" s="32">
        <v>1</v>
      </c>
    </row>
    <row r="19176" spans="1:8" x14ac:dyDescent="0.55000000000000004">
      <c r="A19176" s="33">
        <v>44315</v>
      </c>
      <c r="B19176" s="1" t="s">
        <v>55</v>
      </c>
      <c r="C19176">
        <v>2090</v>
      </c>
      <c r="D19176">
        <v>81229</v>
      </c>
      <c r="E19176" s="32">
        <v>1961</v>
      </c>
      <c r="F19176">
        <v>28</v>
      </c>
      <c r="G19176" s="32">
        <v>101</v>
      </c>
      <c r="H19176" s="32">
        <v>0</v>
      </c>
    </row>
    <row r="19177" spans="1:8" x14ac:dyDescent="0.55000000000000004">
      <c r="A19177" s="33">
        <v>44315</v>
      </c>
      <c r="B19177" s="1" t="s">
        <v>56</v>
      </c>
      <c r="C19177">
        <v>12404</v>
      </c>
      <c r="D19177">
        <v>153328</v>
      </c>
      <c r="E19177" s="32">
        <v>11129</v>
      </c>
      <c r="F19177">
        <v>134</v>
      </c>
      <c r="G19177" s="32">
        <v>1147</v>
      </c>
      <c r="H19177" s="32">
        <v>12</v>
      </c>
    </row>
    <row r="19178" spans="1:8" x14ac:dyDescent="0.55000000000000004">
      <c r="A19178" s="33">
        <v>44316</v>
      </c>
      <c r="B19178" s="1" t="s">
        <v>7</v>
      </c>
      <c r="C19178">
        <v>24170</v>
      </c>
      <c r="D19178">
        <v>529203</v>
      </c>
      <c r="E19178" s="32">
        <v>21568</v>
      </c>
      <c r="F19178">
        <v>860</v>
      </c>
      <c r="G19178" s="32">
        <v>1626</v>
      </c>
      <c r="H19178" s="32">
        <v>22</v>
      </c>
    </row>
    <row r="19179" spans="1:8" x14ac:dyDescent="0.55000000000000004">
      <c r="A19179" s="33">
        <v>44316</v>
      </c>
      <c r="B19179" s="1" t="s">
        <v>11</v>
      </c>
      <c r="C19179">
        <v>1576</v>
      </c>
      <c r="D19179">
        <v>33175</v>
      </c>
      <c r="E19179" s="32">
        <v>1289</v>
      </c>
      <c r="F19179">
        <v>22</v>
      </c>
      <c r="G19179" s="32">
        <v>265</v>
      </c>
      <c r="H19179" s="32">
        <v>1</v>
      </c>
    </row>
    <row r="19180" spans="1:8" x14ac:dyDescent="0.55000000000000004">
      <c r="A19180" s="33">
        <v>44316</v>
      </c>
      <c r="B19180" s="1" t="s">
        <v>12</v>
      </c>
      <c r="C19180">
        <v>912</v>
      </c>
      <c r="D19180">
        <v>55900</v>
      </c>
      <c r="E19180" s="32">
        <v>754</v>
      </c>
      <c r="F19180">
        <v>31</v>
      </c>
      <c r="G19180" s="32">
        <v>127</v>
      </c>
      <c r="H19180" s="32">
        <v>2</v>
      </c>
    </row>
    <row r="19181" spans="1:8" x14ac:dyDescent="0.55000000000000004">
      <c r="A19181" s="33">
        <v>44316</v>
      </c>
      <c r="B19181" s="1" t="s">
        <v>13</v>
      </c>
      <c r="C19181">
        <v>8042</v>
      </c>
      <c r="D19181">
        <v>118898</v>
      </c>
      <c r="E19181" s="32">
        <v>7510</v>
      </c>
      <c r="F19181">
        <v>66</v>
      </c>
      <c r="G19181" s="32">
        <v>453</v>
      </c>
      <c r="H19181" s="32">
        <v>10</v>
      </c>
    </row>
    <row r="19182" spans="1:8" x14ac:dyDescent="0.55000000000000004">
      <c r="A19182" s="33">
        <v>44316</v>
      </c>
      <c r="B19182" s="1" t="s">
        <v>14</v>
      </c>
      <c r="C19182">
        <v>455</v>
      </c>
      <c r="D19182">
        <v>10180</v>
      </c>
      <c r="E19182" s="32">
        <v>374</v>
      </c>
      <c r="F19182">
        <v>9</v>
      </c>
      <c r="G19182" s="32">
        <v>72</v>
      </c>
      <c r="H19182" s="32">
        <v>0</v>
      </c>
    </row>
    <row r="19183" spans="1:8" x14ac:dyDescent="0.55000000000000004">
      <c r="A19183" s="33">
        <v>44316</v>
      </c>
      <c r="B19183" s="1" t="s">
        <v>15</v>
      </c>
      <c r="C19183">
        <v>1513</v>
      </c>
      <c r="D19183">
        <v>47660</v>
      </c>
      <c r="E19183" s="32">
        <v>1293</v>
      </c>
      <c r="F19183">
        <v>32</v>
      </c>
      <c r="G19183" s="32">
        <v>188</v>
      </c>
      <c r="H19183" s="32">
        <v>4</v>
      </c>
    </row>
    <row r="19184" spans="1:8" x14ac:dyDescent="0.55000000000000004">
      <c r="A19184" s="33">
        <v>44316</v>
      </c>
      <c r="B19184" s="1" t="s">
        <v>16</v>
      </c>
      <c r="C19184">
        <v>3373</v>
      </c>
      <c r="D19184">
        <v>186843</v>
      </c>
      <c r="E19184" s="32">
        <v>2886</v>
      </c>
      <c r="F19184">
        <v>123</v>
      </c>
      <c r="G19184" s="32">
        <v>364</v>
      </c>
      <c r="H19184" s="32">
        <v>12</v>
      </c>
    </row>
    <row r="19185" spans="1:8" x14ac:dyDescent="0.55000000000000004">
      <c r="A19185" s="33">
        <v>44316</v>
      </c>
      <c r="B19185" s="1" t="s">
        <v>17</v>
      </c>
      <c r="C19185">
        <v>8143</v>
      </c>
      <c r="D19185">
        <v>29913</v>
      </c>
      <c r="E19185" s="32">
        <v>7465</v>
      </c>
      <c r="F19185">
        <v>133</v>
      </c>
      <c r="G19185" s="32">
        <v>545</v>
      </c>
      <c r="H19185" s="32">
        <v>19</v>
      </c>
    </row>
    <row r="19186" spans="1:8" x14ac:dyDescent="0.55000000000000004">
      <c r="A19186" s="33">
        <v>44316</v>
      </c>
      <c r="B19186" s="1" t="s">
        <v>18</v>
      </c>
      <c r="C19186">
        <v>5349</v>
      </c>
      <c r="D19186">
        <v>215075</v>
      </c>
      <c r="E19186" s="32">
        <v>5036</v>
      </c>
      <c r="F19186">
        <v>71</v>
      </c>
      <c r="G19186" s="32">
        <v>242</v>
      </c>
      <c r="H19186" s="32">
        <v>2</v>
      </c>
    </row>
    <row r="19187" spans="1:8" x14ac:dyDescent="0.55000000000000004">
      <c r="A19187" s="33">
        <v>44316</v>
      </c>
      <c r="B19187" s="1" t="s">
        <v>19</v>
      </c>
      <c r="C19187">
        <v>6014</v>
      </c>
      <c r="D19187">
        <v>137279</v>
      </c>
      <c r="E19187" s="32">
        <v>5458</v>
      </c>
      <c r="F19187">
        <v>104</v>
      </c>
      <c r="G19187" s="32">
        <v>452</v>
      </c>
      <c r="H19187" s="32">
        <v>3</v>
      </c>
    </row>
    <row r="19188" spans="1:8" x14ac:dyDescent="0.55000000000000004">
      <c r="A19188" s="33">
        <v>44316</v>
      </c>
      <c r="B19188" s="1" t="s">
        <v>20</v>
      </c>
      <c r="C19188">
        <v>37801</v>
      </c>
      <c r="D19188">
        <v>754485</v>
      </c>
      <c r="E19188" s="32">
        <v>34849</v>
      </c>
      <c r="F19188">
        <v>745</v>
      </c>
      <c r="G19188" s="32">
        <v>2207</v>
      </c>
      <c r="H19188" s="32">
        <v>34</v>
      </c>
    </row>
    <row r="19189" spans="1:8" x14ac:dyDescent="0.55000000000000004">
      <c r="A19189" s="33">
        <v>44316</v>
      </c>
      <c r="B19189" s="1" t="s">
        <v>21</v>
      </c>
      <c r="C19189">
        <v>33209</v>
      </c>
      <c r="D19189">
        <v>547445</v>
      </c>
      <c r="E19189" s="32">
        <v>31281</v>
      </c>
      <c r="F19189">
        <v>622</v>
      </c>
      <c r="G19189" s="32">
        <v>1306</v>
      </c>
      <c r="H19189" s="32">
        <v>18</v>
      </c>
    </row>
    <row r="19190" spans="1:8" x14ac:dyDescent="0.55000000000000004">
      <c r="A19190" s="33">
        <v>44316</v>
      </c>
      <c r="B19190" s="1" t="s">
        <v>22</v>
      </c>
      <c r="C19190">
        <v>139076</v>
      </c>
      <c r="D19190">
        <v>2015241</v>
      </c>
      <c r="E19190" s="32">
        <v>130630</v>
      </c>
      <c r="F19190">
        <v>1891</v>
      </c>
      <c r="G19190" s="32">
        <v>6555</v>
      </c>
      <c r="H19190" s="32">
        <v>65</v>
      </c>
    </row>
    <row r="19191" spans="1:8" x14ac:dyDescent="0.55000000000000004">
      <c r="A19191" s="33">
        <v>44316</v>
      </c>
      <c r="B19191" s="1" t="s">
        <v>23</v>
      </c>
      <c r="C19191">
        <v>53535</v>
      </c>
      <c r="D19191">
        <v>805963</v>
      </c>
      <c r="E19191" s="32">
        <v>50800</v>
      </c>
      <c r="F19191">
        <v>816</v>
      </c>
      <c r="G19191" s="32">
        <v>1919</v>
      </c>
      <c r="H19191" s="32">
        <v>37</v>
      </c>
    </row>
    <row r="19192" spans="1:8" x14ac:dyDescent="0.55000000000000004">
      <c r="A19192" s="33">
        <v>44316</v>
      </c>
      <c r="B19192" s="1" t="s">
        <v>24</v>
      </c>
      <c r="C19192">
        <v>2285</v>
      </c>
      <c r="D19192">
        <v>108390</v>
      </c>
      <c r="E19192" s="32">
        <v>1917</v>
      </c>
      <c r="F19192">
        <v>25</v>
      </c>
      <c r="G19192" s="32">
        <v>343</v>
      </c>
      <c r="H19192" s="32">
        <v>1</v>
      </c>
    </row>
    <row r="19193" spans="1:8" x14ac:dyDescent="0.55000000000000004">
      <c r="A19193" s="33">
        <v>44316</v>
      </c>
      <c r="B19193" s="1" t="s">
        <v>25</v>
      </c>
      <c r="C19193">
        <v>1319</v>
      </c>
      <c r="D19193">
        <v>51908</v>
      </c>
      <c r="E19193" s="32">
        <v>1142</v>
      </c>
      <c r="F19193">
        <v>29</v>
      </c>
      <c r="G19193" s="32">
        <v>148</v>
      </c>
      <c r="H19193" s="32">
        <v>7</v>
      </c>
    </row>
    <row r="19194" spans="1:8" x14ac:dyDescent="0.55000000000000004">
      <c r="A19194" s="33">
        <v>44316</v>
      </c>
      <c r="B19194" s="1" t="s">
        <v>26</v>
      </c>
      <c r="C19194">
        <v>2467</v>
      </c>
      <c r="D19194">
        <v>70424</v>
      </c>
      <c r="E19194" s="32">
        <v>2084</v>
      </c>
      <c r="F19194">
        <v>71</v>
      </c>
      <c r="G19194" s="32">
        <v>310</v>
      </c>
      <c r="H19194" s="32">
        <v>14</v>
      </c>
    </row>
    <row r="19195" spans="1:8" x14ac:dyDescent="0.55000000000000004">
      <c r="A19195" s="33">
        <v>44316</v>
      </c>
      <c r="B19195" s="1" t="s">
        <v>27</v>
      </c>
      <c r="C19195">
        <v>875</v>
      </c>
      <c r="D19195">
        <v>47194</v>
      </c>
      <c r="E19195" s="32">
        <v>707</v>
      </c>
      <c r="F19195">
        <v>33</v>
      </c>
      <c r="G19195" s="32">
        <v>135</v>
      </c>
      <c r="H19195" s="32">
        <v>2</v>
      </c>
    </row>
    <row r="19196" spans="1:8" x14ac:dyDescent="0.55000000000000004">
      <c r="A19196" s="33">
        <v>44316</v>
      </c>
      <c r="B19196" s="1" t="s">
        <v>28</v>
      </c>
      <c r="C19196">
        <v>1193</v>
      </c>
      <c r="D19196">
        <v>35312</v>
      </c>
      <c r="E19196" s="32">
        <v>1076</v>
      </c>
      <c r="F19196">
        <v>19</v>
      </c>
      <c r="G19196" s="32">
        <v>98</v>
      </c>
      <c r="H19196" s="32">
        <v>1</v>
      </c>
    </row>
    <row r="19197" spans="1:8" x14ac:dyDescent="0.55000000000000004">
      <c r="A19197" s="33">
        <v>44316</v>
      </c>
      <c r="B19197" s="1" t="s">
        <v>29</v>
      </c>
      <c r="C19197">
        <v>3854</v>
      </c>
      <c r="D19197">
        <v>147408</v>
      </c>
      <c r="E19197" s="32">
        <v>3528</v>
      </c>
      <c r="F19197">
        <v>68</v>
      </c>
      <c r="G19197" s="32">
        <v>342</v>
      </c>
      <c r="H19197" s="32">
        <v>5</v>
      </c>
    </row>
    <row r="19198" spans="1:8" x14ac:dyDescent="0.55000000000000004">
      <c r="A19198" s="33">
        <v>44316</v>
      </c>
      <c r="B19198" s="1" t="s">
        <v>30</v>
      </c>
      <c r="C19198">
        <v>5879</v>
      </c>
      <c r="D19198">
        <v>187984</v>
      </c>
      <c r="E19198" s="32">
        <v>5289</v>
      </c>
      <c r="F19198">
        <v>132</v>
      </c>
      <c r="G19198" s="32">
        <v>458</v>
      </c>
      <c r="H19198" s="32">
        <v>4</v>
      </c>
    </row>
    <row r="19199" spans="1:8" x14ac:dyDescent="0.55000000000000004">
      <c r="A19199" s="33">
        <v>44316</v>
      </c>
      <c r="B19199" s="1" t="s">
        <v>31</v>
      </c>
      <c r="C19199">
        <v>6459</v>
      </c>
      <c r="D19199">
        <v>293084</v>
      </c>
      <c r="E19199" s="32">
        <v>6040</v>
      </c>
      <c r="F19199">
        <v>121</v>
      </c>
      <c r="G19199" s="32">
        <v>268</v>
      </c>
      <c r="H19199" s="32">
        <v>2</v>
      </c>
    </row>
    <row r="19200" spans="1:8" x14ac:dyDescent="0.55000000000000004">
      <c r="A19200" s="33">
        <v>44316</v>
      </c>
      <c r="B19200" s="1" t="s">
        <v>32</v>
      </c>
      <c r="C19200">
        <v>33151</v>
      </c>
      <c r="D19200">
        <v>557541</v>
      </c>
      <c r="E19200" s="32">
        <v>29456</v>
      </c>
      <c r="F19200">
        <v>628</v>
      </c>
      <c r="G19200" s="32">
        <v>3067</v>
      </c>
      <c r="H19200" s="32">
        <v>33</v>
      </c>
    </row>
    <row r="19201" spans="1:8" x14ac:dyDescent="0.55000000000000004">
      <c r="A19201" s="33">
        <v>44316</v>
      </c>
      <c r="B19201" s="1" t="s">
        <v>33</v>
      </c>
      <c r="C19201">
        <v>3765</v>
      </c>
      <c r="D19201">
        <v>98154</v>
      </c>
      <c r="E19201" s="32">
        <v>3178</v>
      </c>
      <c r="F19201">
        <v>81</v>
      </c>
      <c r="G19201" s="32">
        <v>604</v>
      </c>
      <c r="H19201" s="32">
        <v>10</v>
      </c>
    </row>
    <row r="19202" spans="1:8" x14ac:dyDescent="0.55000000000000004">
      <c r="A19202" s="33">
        <v>44316</v>
      </c>
      <c r="B19202" s="1" t="s">
        <v>34</v>
      </c>
      <c r="C19202">
        <v>3724</v>
      </c>
      <c r="D19202">
        <v>105306</v>
      </c>
      <c r="E19202" s="32">
        <v>3143</v>
      </c>
      <c r="F19202">
        <v>61</v>
      </c>
      <c r="G19202" s="32">
        <v>520</v>
      </c>
      <c r="H19202" s="32">
        <v>9</v>
      </c>
    </row>
    <row r="19203" spans="1:8" x14ac:dyDescent="0.55000000000000004">
      <c r="A19203" s="33">
        <v>44316</v>
      </c>
      <c r="B19203" s="1" t="s">
        <v>35</v>
      </c>
      <c r="C19203">
        <v>12387</v>
      </c>
      <c r="D19203">
        <v>213779</v>
      </c>
      <c r="E19203" s="32">
        <v>10829</v>
      </c>
      <c r="F19203">
        <v>186</v>
      </c>
      <c r="G19203" s="32">
        <v>1411</v>
      </c>
      <c r="H19203" s="32">
        <v>18</v>
      </c>
    </row>
    <row r="19204" spans="1:8" x14ac:dyDescent="0.55000000000000004">
      <c r="A19204" s="33">
        <v>44316</v>
      </c>
      <c r="B19204" s="1" t="s">
        <v>36</v>
      </c>
      <c r="C19204">
        <v>81185</v>
      </c>
      <c r="D19204">
        <v>1422427</v>
      </c>
      <c r="E19204" s="32">
        <v>59867</v>
      </c>
      <c r="F19204">
        <v>1456</v>
      </c>
      <c r="G19204" s="32">
        <v>19118</v>
      </c>
      <c r="H19204" s="32">
        <v>412</v>
      </c>
    </row>
    <row r="19205" spans="1:8" x14ac:dyDescent="0.55000000000000004">
      <c r="A19205" s="33">
        <v>44316</v>
      </c>
      <c r="B19205" s="1" t="s">
        <v>37</v>
      </c>
      <c r="C19205">
        <v>31171</v>
      </c>
      <c r="D19205">
        <v>378524</v>
      </c>
      <c r="E19205" s="32">
        <v>25673</v>
      </c>
      <c r="F19205">
        <v>675</v>
      </c>
      <c r="G19205" s="32">
        <v>4823</v>
      </c>
      <c r="H19205" s="32">
        <v>91</v>
      </c>
    </row>
    <row r="19206" spans="1:8" x14ac:dyDescent="0.55000000000000004">
      <c r="A19206" s="33">
        <v>44316</v>
      </c>
      <c r="B19206" s="1" t="s">
        <v>38</v>
      </c>
      <c r="C19206">
        <v>6171</v>
      </c>
      <c r="D19206">
        <v>125853</v>
      </c>
      <c r="E19206" s="32">
        <v>5095</v>
      </c>
      <c r="F19206">
        <v>76</v>
      </c>
      <c r="G19206" s="32">
        <v>1000</v>
      </c>
      <c r="H19206" s="32">
        <v>24</v>
      </c>
    </row>
    <row r="19207" spans="1:8" x14ac:dyDescent="0.55000000000000004">
      <c r="A19207" s="33">
        <v>44316</v>
      </c>
      <c r="B19207" s="1" t="s">
        <v>39</v>
      </c>
      <c r="C19207">
        <v>2158</v>
      </c>
      <c r="D19207">
        <v>34005</v>
      </c>
      <c r="E19207" s="32">
        <v>1782</v>
      </c>
      <c r="F19207">
        <v>28</v>
      </c>
      <c r="G19207" s="32">
        <v>315</v>
      </c>
      <c r="H19207" s="32">
        <v>56</v>
      </c>
    </row>
    <row r="19208" spans="1:8" x14ac:dyDescent="0.55000000000000004">
      <c r="A19208" s="33">
        <v>44316</v>
      </c>
      <c r="B19208" s="1" t="s">
        <v>40</v>
      </c>
      <c r="C19208">
        <v>372</v>
      </c>
      <c r="D19208">
        <v>61690</v>
      </c>
      <c r="E19208" s="32">
        <v>304</v>
      </c>
      <c r="F19208">
        <v>2</v>
      </c>
      <c r="G19208" s="32">
        <v>61</v>
      </c>
      <c r="H19208" s="32">
        <v>0</v>
      </c>
    </row>
    <row r="19209" spans="1:8" x14ac:dyDescent="0.55000000000000004">
      <c r="A19209" s="33">
        <v>44316</v>
      </c>
      <c r="B19209" s="1" t="s">
        <v>41</v>
      </c>
      <c r="C19209">
        <v>347</v>
      </c>
      <c r="D19209">
        <v>19437</v>
      </c>
      <c r="E19209" s="32">
        <v>305</v>
      </c>
      <c r="F19209">
        <v>0</v>
      </c>
      <c r="G19209" s="32">
        <v>42</v>
      </c>
      <c r="H19209" s="32">
        <v>1</v>
      </c>
    </row>
    <row r="19210" spans="1:8" x14ac:dyDescent="0.55000000000000004">
      <c r="A19210" s="33">
        <v>44316</v>
      </c>
      <c r="B19210" s="1" t="s">
        <v>42</v>
      </c>
      <c r="C19210">
        <v>3946</v>
      </c>
      <c r="D19210">
        <v>95544</v>
      </c>
      <c r="E19210" s="32">
        <v>3157</v>
      </c>
      <c r="F19210">
        <v>40</v>
      </c>
      <c r="G19210" s="32">
        <v>576</v>
      </c>
      <c r="H19210" s="32">
        <v>15</v>
      </c>
    </row>
    <row r="19211" spans="1:8" x14ac:dyDescent="0.55000000000000004">
      <c r="A19211" s="33">
        <v>44316</v>
      </c>
      <c r="B19211" s="1" t="s">
        <v>43</v>
      </c>
      <c r="C19211">
        <v>5889</v>
      </c>
      <c r="D19211">
        <v>249308</v>
      </c>
      <c r="E19211" s="32">
        <v>5381</v>
      </c>
      <c r="F19211">
        <v>109</v>
      </c>
      <c r="G19211" s="32">
        <v>357</v>
      </c>
      <c r="H19211" s="32">
        <v>7</v>
      </c>
    </row>
    <row r="19212" spans="1:8" x14ac:dyDescent="0.55000000000000004">
      <c r="A19212" s="33">
        <v>44316</v>
      </c>
      <c r="B19212" s="1" t="s">
        <v>44</v>
      </c>
      <c r="C19212">
        <v>1834</v>
      </c>
      <c r="D19212">
        <v>82172</v>
      </c>
      <c r="E19212" s="32">
        <v>1527</v>
      </c>
      <c r="F19212">
        <v>44</v>
      </c>
      <c r="G19212" s="32">
        <v>263</v>
      </c>
      <c r="H19212" s="32">
        <v>4</v>
      </c>
    </row>
    <row r="19213" spans="1:8" x14ac:dyDescent="0.55000000000000004">
      <c r="A19213" s="33">
        <v>44316</v>
      </c>
      <c r="B19213" s="1" t="s">
        <v>45</v>
      </c>
      <c r="C19213">
        <v>1295</v>
      </c>
      <c r="D19213">
        <v>43401</v>
      </c>
      <c r="E19213" s="32">
        <v>908</v>
      </c>
      <c r="F19213">
        <v>43</v>
      </c>
      <c r="G19213" s="32">
        <v>344</v>
      </c>
      <c r="H19213" s="32">
        <v>6</v>
      </c>
    </row>
    <row r="19214" spans="1:8" x14ac:dyDescent="0.55000000000000004">
      <c r="A19214" s="33">
        <v>44316</v>
      </c>
      <c r="B19214" s="1" t="s">
        <v>46</v>
      </c>
      <c r="C19214">
        <v>1259</v>
      </c>
      <c r="D19214">
        <v>61766</v>
      </c>
      <c r="E19214" s="32">
        <v>1063</v>
      </c>
      <c r="F19214">
        <v>22</v>
      </c>
      <c r="G19214" s="32">
        <v>180</v>
      </c>
      <c r="H19214" s="32">
        <v>2</v>
      </c>
    </row>
    <row r="19215" spans="1:8" x14ac:dyDescent="0.55000000000000004">
      <c r="A19215" s="33">
        <v>44316</v>
      </c>
      <c r="B19215" s="1" t="s">
        <v>47</v>
      </c>
      <c r="C19215">
        <v>2330</v>
      </c>
      <c r="D19215">
        <v>61782</v>
      </c>
      <c r="E19215" s="32">
        <v>1928</v>
      </c>
      <c r="F19215">
        <v>40</v>
      </c>
      <c r="G19215" s="32">
        <v>362</v>
      </c>
      <c r="H19215" s="32">
        <v>11</v>
      </c>
    </row>
    <row r="19216" spans="1:8" x14ac:dyDescent="0.55000000000000004">
      <c r="A19216" s="33">
        <v>44316</v>
      </c>
      <c r="B19216" s="1" t="s">
        <v>48</v>
      </c>
      <c r="C19216">
        <v>1040</v>
      </c>
      <c r="D19216">
        <v>7916</v>
      </c>
      <c r="E19216" s="32">
        <v>951</v>
      </c>
      <c r="F19216">
        <v>20</v>
      </c>
      <c r="G19216" s="32">
        <v>69</v>
      </c>
      <c r="H19216" s="32">
        <v>3</v>
      </c>
    </row>
    <row r="19217" spans="1:8" x14ac:dyDescent="0.55000000000000004">
      <c r="A19217" s="33">
        <v>44316</v>
      </c>
      <c r="B19217" s="1" t="s">
        <v>49</v>
      </c>
      <c r="C19217">
        <v>22784</v>
      </c>
      <c r="D19217">
        <v>597595</v>
      </c>
      <c r="E19217" s="32">
        <v>19712</v>
      </c>
      <c r="F19217">
        <v>349</v>
      </c>
      <c r="G19217" s="32">
        <v>2723</v>
      </c>
      <c r="H19217" s="32">
        <v>22</v>
      </c>
    </row>
    <row r="19218" spans="1:8" x14ac:dyDescent="0.55000000000000004">
      <c r="A19218" s="33">
        <v>44316</v>
      </c>
      <c r="B19218" s="1" t="s">
        <v>50</v>
      </c>
      <c r="C19218">
        <v>1604</v>
      </c>
      <c r="D19218">
        <v>38623</v>
      </c>
      <c r="E19218" s="32">
        <v>1387</v>
      </c>
      <c r="F19218">
        <v>13</v>
      </c>
      <c r="G19218" s="32">
        <v>220</v>
      </c>
      <c r="H19218" s="32">
        <v>2</v>
      </c>
    </row>
    <row r="19219" spans="1:8" x14ac:dyDescent="0.55000000000000004">
      <c r="A19219" s="33">
        <v>44316</v>
      </c>
      <c r="B19219" s="1" t="s">
        <v>51</v>
      </c>
      <c r="C19219">
        <v>2077</v>
      </c>
      <c r="D19219">
        <v>91927</v>
      </c>
      <c r="E19219" s="32">
        <v>1711</v>
      </c>
      <c r="F19219">
        <v>41</v>
      </c>
      <c r="G19219" s="32">
        <v>336</v>
      </c>
      <c r="H19219" s="32">
        <v>6</v>
      </c>
    </row>
    <row r="19220" spans="1:8" x14ac:dyDescent="0.55000000000000004">
      <c r="A19220" s="33">
        <v>44316</v>
      </c>
      <c r="B19220" s="1" t="s">
        <v>52</v>
      </c>
      <c r="C19220">
        <v>4110</v>
      </c>
      <c r="D19220">
        <v>64737</v>
      </c>
      <c r="E19220" s="32">
        <v>3579</v>
      </c>
      <c r="F19220">
        <v>78</v>
      </c>
      <c r="G19220" s="32">
        <v>453</v>
      </c>
      <c r="H19220" s="32">
        <v>10</v>
      </c>
    </row>
    <row r="19221" spans="1:8" x14ac:dyDescent="0.55000000000000004">
      <c r="A19221" s="33">
        <v>44316</v>
      </c>
      <c r="B19221" s="1" t="s">
        <v>53</v>
      </c>
      <c r="C19221">
        <v>1855</v>
      </c>
      <c r="D19221">
        <v>111326</v>
      </c>
      <c r="E19221" s="32">
        <v>1366</v>
      </c>
      <c r="F19221">
        <v>25</v>
      </c>
      <c r="G19221" s="32">
        <v>464</v>
      </c>
      <c r="H19221" s="32">
        <v>2</v>
      </c>
    </row>
    <row r="19222" spans="1:8" x14ac:dyDescent="0.55000000000000004">
      <c r="A19222" s="33">
        <v>44316</v>
      </c>
      <c r="B19222" s="1" t="s">
        <v>54</v>
      </c>
      <c r="C19222">
        <v>2212</v>
      </c>
      <c r="D19222">
        <v>30480</v>
      </c>
      <c r="E19222" s="32">
        <v>2034</v>
      </c>
      <c r="F19222">
        <v>22</v>
      </c>
      <c r="G19222" s="32">
        <v>148</v>
      </c>
      <c r="H19222" s="32">
        <v>0</v>
      </c>
    </row>
    <row r="19223" spans="1:8" x14ac:dyDescent="0.55000000000000004">
      <c r="A19223" s="33">
        <v>44316</v>
      </c>
      <c r="B19223" s="1" t="s">
        <v>55</v>
      </c>
      <c r="C19223">
        <v>2123</v>
      </c>
      <c r="D19223">
        <v>81722</v>
      </c>
      <c r="E19223" s="32">
        <v>1969</v>
      </c>
      <c r="F19223">
        <v>28</v>
      </c>
      <c r="G19223" s="32">
        <v>121</v>
      </c>
      <c r="H19223" s="32">
        <v>1</v>
      </c>
    </row>
    <row r="19224" spans="1:8" x14ac:dyDescent="0.55000000000000004">
      <c r="A19224" s="33">
        <v>44316</v>
      </c>
      <c r="B19224" s="1" t="s">
        <v>56</v>
      </c>
      <c r="C19224">
        <v>12463</v>
      </c>
      <c r="D19224">
        <v>191141</v>
      </c>
      <c r="E19224" s="32">
        <v>11214</v>
      </c>
      <c r="F19224">
        <v>136</v>
      </c>
      <c r="G19224" s="32">
        <v>1119</v>
      </c>
      <c r="H19224" s="32">
        <v>10</v>
      </c>
    </row>
    <row r="19225" spans="1:8" x14ac:dyDescent="0.55000000000000004">
      <c r="A19225" s="33">
        <v>44317</v>
      </c>
      <c r="B19225" s="1" t="s">
        <v>7</v>
      </c>
      <c r="C19225">
        <v>24350</v>
      </c>
      <c r="D19225">
        <v>531696</v>
      </c>
      <c r="E19225" s="32">
        <v>21726</v>
      </c>
      <c r="F19225">
        <v>861</v>
      </c>
      <c r="G19225" s="32">
        <v>1742</v>
      </c>
      <c r="H19225" s="32">
        <v>23</v>
      </c>
    </row>
    <row r="19226" spans="1:8" x14ac:dyDescent="0.55000000000000004">
      <c r="A19226" s="33">
        <v>44317</v>
      </c>
      <c r="B19226" s="1" t="s">
        <v>11</v>
      </c>
      <c r="C19226">
        <v>1598</v>
      </c>
      <c r="D19226">
        <v>33410</v>
      </c>
      <c r="E19226" s="32">
        <v>1300</v>
      </c>
      <c r="F19226">
        <v>22</v>
      </c>
      <c r="G19226" s="32">
        <v>276</v>
      </c>
      <c r="H19226" s="32">
        <v>3</v>
      </c>
    </row>
    <row r="19227" spans="1:8" x14ac:dyDescent="0.55000000000000004">
      <c r="A19227" s="33">
        <v>44317</v>
      </c>
      <c r="B19227" s="1" t="s">
        <v>12</v>
      </c>
      <c r="C19227">
        <v>948</v>
      </c>
      <c r="D19227">
        <v>56287</v>
      </c>
      <c r="E19227" s="32">
        <v>764</v>
      </c>
      <c r="F19227">
        <v>31</v>
      </c>
      <c r="G19227" s="32">
        <v>153</v>
      </c>
      <c r="H19227" s="32">
        <v>2</v>
      </c>
    </row>
    <row r="19228" spans="1:8" x14ac:dyDescent="0.55000000000000004">
      <c r="A19228" s="33">
        <v>44317</v>
      </c>
      <c r="B19228" s="1" t="s">
        <v>13</v>
      </c>
      <c r="C19228">
        <v>8063</v>
      </c>
      <c r="D19228">
        <v>120568</v>
      </c>
      <c r="E19228" s="32">
        <v>7589</v>
      </c>
      <c r="F19228">
        <v>66</v>
      </c>
      <c r="G19228" s="32">
        <v>398</v>
      </c>
      <c r="H19228" s="32">
        <v>11</v>
      </c>
    </row>
    <row r="19229" spans="1:8" x14ac:dyDescent="0.55000000000000004">
      <c r="A19229" s="33">
        <v>44317</v>
      </c>
      <c r="B19229" s="1" t="s">
        <v>14</v>
      </c>
      <c r="C19229">
        <v>480</v>
      </c>
      <c r="D19229">
        <v>10180</v>
      </c>
      <c r="E19229" s="32">
        <v>375</v>
      </c>
      <c r="F19229">
        <v>9</v>
      </c>
      <c r="G19229" s="32">
        <v>96</v>
      </c>
      <c r="H19229" s="32">
        <v>0</v>
      </c>
    </row>
    <row r="19230" spans="1:8" x14ac:dyDescent="0.55000000000000004">
      <c r="A19230" s="33">
        <v>44317</v>
      </c>
      <c r="B19230" s="1" t="s">
        <v>15</v>
      </c>
      <c r="C19230">
        <v>1523</v>
      </c>
      <c r="D19230">
        <v>47753</v>
      </c>
      <c r="E19230" s="32">
        <v>1308</v>
      </c>
      <c r="F19230">
        <v>32</v>
      </c>
      <c r="G19230" s="32">
        <v>183</v>
      </c>
      <c r="H19230" s="32">
        <v>3</v>
      </c>
    </row>
    <row r="19231" spans="1:8" x14ac:dyDescent="0.55000000000000004">
      <c r="A19231" s="33">
        <v>44317</v>
      </c>
      <c r="B19231" s="1" t="s">
        <v>16</v>
      </c>
      <c r="C19231">
        <v>3408</v>
      </c>
      <c r="D19231">
        <v>187866</v>
      </c>
      <c r="E19231" s="32">
        <v>2912</v>
      </c>
      <c r="F19231">
        <v>124</v>
      </c>
      <c r="G19231" s="32">
        <v>372</v>
      </c>
      <c r="H19231" s="32">
        <v>12</v>
      </c>
    </row>
    <row r="19232" spans="1:8" x14ac:dyDescent="0.55000000000000004">
      <c r="A19232" s="33">
        <v>44317</v>
      </c>
      <c r="B19232" s="1" t="s">
        <v>17</v>
      </c>
      <c r="C19232">
        <v>8208</v>
      </c>
      <c r="D19232">
        <v>29913</v>
      </c>
      <c r="E19232" s="32">
        <v>7532</v>
      </c>
      <c r="F19232">
        <v>134</v>
      </c>
      <c r="G19232" s="32">
        <v>542</v>
      </c>
      <c r="H19232" s="32">
        <v>17</v>
      </c>
    </row>
    <row r="19233" spans="1:8" x14ac:dyDescent="0.55000000000000004">
      <c r="A19233" s="33">
        <v>44317</v>
      </c>
      <c r="B19233" s="1" t="s">
        <v>18</v>
      </c>
      <c r="C19233">
        <v>5380</v>
      </c>
      <c r="D19233">
        <v>215419</v>
      </c>
      <c r="E19233" s="32">
        <v>5069</v>
      </c>
      <c r="F19233">
        <v>71</v>
      </c>
      <c r="G19233" s="32">
        <v>240</v>
      </c>
      <c r="H19233" s="32">
        <v>2</v>
      </c>
    </row>
    <row r="19234" spans="1:8" x14ac:dyDescent="0.55000000000000004">
      <c r="A19234" s="33">
        <v>44317</v>
      </c>
      <c r="B19234" s="1" t="s">
        <v>19</v>
      </c>
      <c r="C19234">
        <v>6014</v>
      </c>
      <c r="D19234">
        <v>137279</v>
      </c>
      <c r="E19234" s="32">
        <v>5482</v>
      </c>
      <c r="F19234">
        <v>104</v>
      </c>
      <c r="G19234" s="32">
        <v>509</v>
      </c>
      <c r="H19234" s="32">
        <v>4</v>
      </c>
    </row>
    <row r="19235" spans="1:8" x14ac:dyDescent="0.55000000000000004">
      <c r="A19235" s="33">
        <v>44317</v>
      </c>
      <c r="B19235" s="1" t="s">
        <v>20</v>
      </c>
      <c r="C19235">
        <v>38037</v>
      </c>
      <c r="D19235">
        <v>759472</v>
      </c>
      <c r="E19235" s="32">
        <v>34982</v>
      </c>
      <c r="F19235">
        <v>745</v>
      </c>
      <c r="G19235" s="32">
        <v>2310</v>
      </c>
      <c r="H19235" s="32">
        <v>40</v>
      </c>
    </row>
    <row r="19236" spans="1:8" x14ac:dyDescent="0.55000000000000004">
      <c r="A19236" s="33">
        <v>44317</v>
      </c>
      <c r="B19236" s="1" t="s">
        <v>21</v>
      </c>
      <c r="C19236">
        <v>33304</v>
      </c>
      <c r="D19236">
        <v>548418</v>
      </c>
      <c r="E19236" s="32">
        <v>31397</v>
      </c>
      <c r="F19236">
        <v>624</v>
      </c>
      <c r="G19236" s="32">
        <v>1283</v>
      </c>
      <c r="H19236" s="32">
        <v>18</v>
      </c>
    </row>
    <row r="19237" spans="1:8" x14ac:dyDescent="0.55000000000000004">
      <c r="A19237" s="33">
        <v>44317</v>
      </c>
      <c r="B19237" s="1" t="s">
        <v>22</v>
      </c>
      <c r="C19237">
        <v>140126</v>
      </c>
      <c r="D19237">
        <v>2024859</v>
      </c>
      <c r="E19237" s="32">
        <v>131393</v>
      </c>
      <c r="F19237">
        <v>1897</v>
      </c>
      <c r="G19237" s="32">
        <v>6836</v>
      </c>
      <c r="H19237" s="32">
        <v>63</v>
      </c>
    </row>
    <row r="19238" spans="1:8" x14ac:dyDescent="0.55000000000000004">
      <c r="A19238" s="33">
        <v>44317</v>
      </c>
      <c r="B19238" s="1" t="s">
        <v>23</v>
      </c>
      <c r="C19238">
        <v>53810</v>
      </c>
      <c r="D19238">
        <v>805963</v>
      </c>
      <c r="E19238" s="32">
        <v>51031</v>
      </c>
      <c r="F19238">
        <v>818</v>
      </c>
      <c r="G19238" s="32">
        <v>1961</v>
      </c>
      <c r="H19238" s="32">
        <v>43</v>
      </c>
    </row>
    <row r="19239" spans="1:8" x14ac:dyDescent="0.55000000000000004">
      <c r="A19239" s="33">
        <v>44317</v>
      </c>
      <c r="B19239" s="1" t="s">
        <v>24</v>
      </c>
      <c r="C19239">
        <v>2307</v>
      </c>
      <c r="D19239">
        <v>108757</v>
      </c>
      <c r="E19239" s="32">
        <v>1952</v>
      </c>
      <c r="F19239">
        <v>25</v>
      </c>
      <c r="G19239" s="32">
        <v>330</v>
      </c>
      <c r="H19239" s="32">
        <v>1</v>
      </c>
    </row>
    <row r="19240" spans="1:8" x14ac:dyDescent="0.55000000000000004">
      <c r="A19240" s="33">
        <v>44317</v>
      </c>
      <c r="B19240" s="1" t="s">
        <v>25</v>
      </c>
      <c r="C19240">
        <v>1333</v>
      </c>
      <c r="D19240">
        <v>51908</v>
      </c>
      <c r="E19240" s="32">
        <v>1157</v>
      </c>
      <c r="F19240">
        <v>29</v>
      </c>
      <c r="G19240" s="32">
        <v>147</v>
      </c>
      <c r="H19240" s="32">
        <v>7</v>
      </c>
    </row>
    <row r="19241" spans="1:8" x14ac:dyDescent="0.55000000000000004">
      <c r="A19241" s="33">
        <v>44317</v>
      </c>
      <c r="B19241" s="1" t="s">
        <v>26</v>
      </c>
      <c r="C19241">
        <v>2520</v>
      </c>
      <c r="D19241">
        <v>71026</v>
      </c>
      <c r="E19241" s="32">
        <v>2118</v>
      </c>
      <c r="F19241">
        <v>73</v>
      </c>
      <c r="G19241" s="32">
        <v>327</v>
      </c>
      <c r="H19241" s="32">
        <v>14</v>
      </c>
    </row>
    <row r="19242" spans="1:8" x14ac:dyDescent="0.55000000000000004">
      <c r="A19242" s="33">
        <v>44317</v>
      </c>
      <c r="B19242" s="1" t="s">
        <v>27</v>
      </c>
      <c r="C19242">
        <v>884</v>
      </c>
      <c r="D19242">
        <v>47324</v>
      </c>
      <c r="E19242" s="32">
        <v>738</v>
      </c>
      <c r="F19242">
        <v>33</v>
      </c>
      <c r="G19242" s="32">
        <v>113</v>
      </c>
      <c r="H19242" s="32">
        <v>2</v>
      </c>
    </row>
    <row r="19243" spans="1:8" x14ac:dyDescent="0.55000000000000004">
      <c r="A19243" s="33">
        <v>44317</v>
      </c>
      <c r="B19243" s="1" t="s">
        <v>28</v>
      </c>
      <c r="C19243">
        <v>1193</v>
      </c>
      <c r="D19243">
        <v>35312</v>
      </c>
      <c r="E19243" s="32">
        <v>1076</v>
      </c>
      <c r="F19243">
        <v>19</v>
      </c>
      <c r="G19243" s="32">
        <v>98</v>
      </c>
      <c r="H19243" s="32">
        <v>1</v>
      </c>
    </row>
    <row r="19244" spans="1:8" x14ac:dyDescent="0.55000000000000004">
      <c r="A19244" s="33">
        <v>44317</v>
      </c>
      <c r="B19244" s="1" t="s">
        <v>29</v>
      </c>
      <c r="C19244">
        <v>3875</v>
      </c>
      <c r="D19244">
        <v>147408</v>
      </c>
      <c r="E19244" s="32">
        <v>3566</v>
      </c>
      <c r="F19244">
        <v>68</v>
      </c>
      <c r="G19244" s="32">
        <v>299</v>
      </c>
      <c r="H19244" s="32">
        <v>5</v>
      </c>
    </row>
    <row r="19245" spans="1:8" x14ac:dyDescent="0.55000000000000004">
      <c r="A19245" s="33">
        <v>44317</v>
      </c>
      <c r="B19245" s="1" t="s">
        <v>30</v>
      </c>
      <c r="C19245">
        <v>5975</v>
      </c>
      <c r="D19245">
        <v>189698</v>
      </c>
      <c r="E19245" s="32">
        <v>5344</v>
      </c>
      <c r="F19245">
        <v>132</v>
      </c>
      <c r="G19245" s="32">
        <v>499</v>
      </c>
      <c r="H19245" s="32">
        <v>4</v>
      </c>
    </row>
    <row r="19246" spans="1:8" x14ac:dyDescent="0.55000000000000004">
      <c r="A19246" s="33">
        <v>44317</v>
      </c>
      <c r="B19246" s="1" t="s">
        <v>31</v>
      </c>
      <c r="C19246">
        <v>6496</v>
      </c>
      <c r="D19246">
        <v>293084</v>
      </c>
      <c r="E19246" s="32">
        <v>6055</v>
      </c>
      <c r="F19246">
        <v>121</v>
      </c>
      <c r="G19246" s="32">
        <v>320</v>
      </c>
      <c r="H19246" s="32">
        <v>2</v>
      </c>
    </row>
    <row r="19247" spans="1:8" x14ac:dyDescent="0.55000000000000004">
      <c r="A19247" s="33">
        <v>44317</v>
      </c>
      <c r="B19247" s="1" t="s">
        <v>32</v>
      </c>
      <c r="C19247">
        <v>33437</v>
      </c>
      <c r="D19247">
        <v>557541</v>
      </c>
      <c r="E19247" s="32">
        <v>29708</v>
      </c>
      <c r="F19247">
        <v>629</v>
      </c>
      <c r="G19247" s="32">
        <v>3100</v>
      </c>
      <c r="H19247" s="32">
        <v>33</v>
      </c>
    </row>
    <row r="19248" spans="1:8" x14ac:dyDescent="0.55000000000000004">
      <c r="A19248" s="33">
        <v>44317</v>
      </c>
      <c r="B19248" s="1" t="s">
        <v>33</v>
      </c>
      <c r="C19248">
        <v>3814</v>
      </c>
      <c r="D19248">
        <v>98154</v>
      </c>
      <c r="E19248" s="32">
        <v>3224</v>
      </c>
      <c r="F19248">
        <v>82</v>
      </c>
      <c r="G19248" s="32">
        <v>614</v>
      </c>
      <c r="H19248" s="32">
        <v>11</v>
      </c>
    </row>
    <row r="19249" spans="1:8" x14ac:dyDescent="0.55000000000000004">
      <c r="A19249" s="33">
        <v>44317</v>
      </c>
      <c r="B19249" s="1" t="s">
        <v>34</v>
      </c>
      <c r="C19249">
        <v>3784</v>
      </c>
      <c r="D19249">
        <v>106489</v>
      </c>
      <c r="E19249" s="32">
        <v>3188</v>
      </c>
      <c r="F19249">
        <v>61</v>
      </c>
      <c r="G19249" s="32">
        <v>535</v>
      </c>
      <c r="H19249" s="32">
        <v>9</v>
      </c>
    </row>
    <row r="19250" spans="1:8" x14ac:dyDescent="0.55000000000000004">
      <c r="A19250" s="33">
        <v>44317</v>
      </c>
      <c r="B19250" s="1" t="s">
        <v>35</v>
      </c>
      <c r="C19250">
        <v>12387</v>
      </c>
      <c r="D19250">
        <v>213779</v>
      </c>
      <c r="E19250" s="32">
        <v>10829</v>
      </c>
      <c r="F19250">
        <v>186</v>
      </c>
      <c r="G19250" s="32">
        <v>1411</v>
      </c>
      <c r="H19250" s="32">
        <v>23</v>
      </c>
    </row>
    <row r="19251" spans="1:8" x14ac:dyDescent="0.55000000000000004">
      <c r="A19251" s="33">
        <v>44317</v>
      </c>
      <c r="B19251" s="1" t="s">
        <v>36</v>
      </c>
      <c r="C19251">
        <v>82447</v>
      </c>
      <c r="D19251">
        <v>1437126</v>
      </c>
      <c r="E19251" s="32">
        <v>60483</v>
      </c>
      <c r="F19251">
        <v>1497</v>
      </c>
      <c r="G19251" s="32">
        <v>19705</v>
      </c>
      <c r="H19251" s="32">
        <v>415</v>
      </c>
    </row>
    <row r="19252" spans="1:8" x14ac:dyDescent="0.55000000000000004">
      <c r="A19252" s="33">
        <v>44317</v>
      </c>
      <c r="B19252" s="1" t="s">
        <v>37</v>
      </c>
      <c r="C19252">
        <v>31504</v>
      </c>
      <c r="D19252">
        <v>381462</v>
      </c>
      <c r="E19252" s="32">
        <v>26033</v>
      </c>
      <c r="F19252">
        <v>677</v>
      </c>
      <c r="G19252" s="32">
        <v>4794</v>
      </c>
      <c r="H19252" s="32">
        <v>94</v>
      </c>
    </row>
    <row r="19253" spans="1:8" x14ac:dyDescent="0.55000000000000004">
      <c r="A19253" s="33">
        <v>44317</v>
      </c>
      <c r="B19253" s="1" t="s">
        <v>38</v>
      </c>
      <c r="C19253">
        <v>6267</v>
      </c>
      <c r="D19253">
        <v>125853</v>
      </c>
      <c r="E19253" s="32">
        <v>5185</v>
      </c>
      <c r="F19253">
        <v>77</v>
      </c>
      <c r="G19253" s="32">
        <v>1005</v>
      </c>
      <c r="H19253" s="32">
        <v>25</v>
      </c>
    </row>
    <row r="19254" spans="1:8" x14ac:dyDescent="0.55000000000000004">
      <c r="A19254" s="33">
        <v>44317</v>
      </c>
      <c r="B19254" s="1" t="s">
        <v>39</v>
      </c>
      <c r="C19254">
        <v>2182</v>
      </c>
      <c r="D19254">
        <v>34240</v>
      </c>
      <c r="E19254" s="32">
        <v>1822</v>
      </c>
      <c r="F19254">
        <v>28</v>
      </c>
      <c r="G19254" s="32">
        <v>299</v>
      </c>
      <c r="H19254" s="32">
        <v>52</v>
      </c>
    </row>
    <row r="19255" spans="1:8" x14ac:dyDescent="0.55000000000000004">
      <c r="A19255" s="33">
        <v>44317</v>
      </c>
      <c r="B19255" s="1" t="s">
        <v>40</v>
      </c>
      <c r="C19255">
        <v>373</v>
      </c>
      <c r="D19255">
        <v>61790</v>
      </c>
      <c r="E19255" s="32">
        <v>307</v>
      </c>
      <c r="F19255">
        <v>2</v>
      </c>
      <c r="G19255" s="32">
        <v>58</v>
      </c>
      <c r="H19255" s="32">
        <v>0</v>
      </c>
    </row>
    <row r="19256" spans="1:8" x14ac:dyDescent="0.55000000000000004">
      <c r="A19256" s="33">
        <v>44317</v>
      </c>
      <c r="B19256" s="1" t="s">
        <v>41</v>
      </c>
      <c r="C19256">
        <v>353</v>
      </c>
      <c r="D19256">
        <v>19437</v>
      </c>
      <c r="E19256" s="32">
        <v>317</v>
      </c>
      <c r="F19256">
        <v>0</v>
      </c>
      <c r="G19256" s="32">
        <v>36</v>
      </c>
      <c r="H19256" s="32">
        <v>1</v>
      </c>
    </row>
    <row r="19257" spans="1:8" x14ac:dyDescent="0.55000000000000004">
      <c r="A19257" s="33">
        <v>44317</v>
      </c>
      <c r="B19257" s="1" t="s">
        <v>42</v>
      </c>
      <c r="C19257">
        <v>4022</v>
      </c>
      <c r="D19257">
        <v>95544</v>
      </c>
      <c r="E19257" s="32">
        <v>3157</v>
      </c>
      <c r="F19257">
        <v>40</v>
      </c>
      <c r="G19257" s="32">
        <v>576</v>
      </c>
      <c r="H19257" s="32">
        <v>15</v>
      </c>
    </row>
    <row r="19258" spans="1:8" x14ac:dyDescent="0.55000000000000004">
      <c r="A19258" s="33">
        <v>44317</v>
      </c>
      <c r="B19258" s="1" t="s">
        <v>43</v>
      </c>
      <c r="C19258">
        <v>5889</v>
      </c>
      <c r="D19258">
        <v>261403</v>
      </c>
      <c r="E19258" s="32">
        <v>5381</v>
      </c>
      <c r="F19258">
        <v>109</v>
      </c>
      <c r="G19258" s="32">
        <v>357</v>
      </c>
      <c r="H19258" s="32">
        <v>7</v>
      </c>
    </row>
    <row r="19259" spans="1:8" x14ac:dyDescent="0.55000000000000004">
      <c r="A19259" s="33">
        <v>44317</v>
      </c>
      <c r="B19259" s="1" t="s">
        <v>44</v>
      </c>
      <c r="C19259">
        <v>1860</v>
      </c>
      <c r="D19259">
        <v>82172</v>
      </c>
      <c r="E19259" s="32">
        <v>1545</v>
      </c>
      <c r="F19259">
        <v>44</v>
      </c>
      <c r="G19259" s="32">
        <v>271</v>
      </c>
      <c r="H19259" s="32">
        <v>6</v>
      </c>
    </row>
    <row r="19260" spans="1:8" x14ac:dyDescent="0.55000000000000004">
      <c r="A19260" s="33">
        <v>44317</v>
      </c>
      <c r="B19260" s="1" t="s">
        <v>45</v>
      </c>
      <c r="C19260">
        <v>1319</v>
      </c>
      <c r="D19260">
        <v>43883</v>
      </c>
      <c r="E19260" s="32">
        <v>942</v>
      </c>
      <c r="F19260">
        <v>43</v>
      </c>
      <c r="G19260" s="32">
        <v>334</v>
      </c>
      <c r="H19260" s="32">
        <v>6</v>
      </c>
    </row>
    <row r="19261" spans="1:8" x14ac:dyDescent="0.55000000000000004">
      <c r="A19261" s="33">
        <v>44317</v>
      </c>
      <c r="B19261" s="1" t="s">
        <v>46</v>
      </c>
      <c r="C19261">
        <v>1282</v>
      </c>
      <c r="D19261">
        <v>62225</v>
      </c>
      <c r="E19261" s="32">
        <v>1084</v>
      </c>
      <c r="F19261">
        <v>22</v>
      </c>
      <c r="G19261" s="32">
        <v>182</v>
      </c>
      <c r="H19261" s="32">
        <v>2</v>
      </c>
    </row>
    <row r="19262" spans="1:8" x14ac:dyDescent="0.55000000000000004">
      <c r="A19262" s="33">
        <v>44317</v>
      </c>
      <c r="B19262" s="1" t="s">
        <v>47</v>
      </c>
      <c r="C19262">
        <v>2355</v>
      </c>
      <c r="D19262">
        <v>61895</v>
      </c>
      <c r="E19262" s="32">
        <v>1956</v>
      </c>
      <c r="F19262">
        <v>41</v>
      </c>
      <c r="G19262" s="32">
        <v>358</v>
      </c>
      <c r="H19262" s="32">
        <v>12</v>
      </c>
    </row>
    <row r="19263" spans="1:8" x14ac:dyDescent="0.55000000000000004">
      <c r="A19263" s="33">
        <v>44317</v>
      </c>
      <c r="B19263" s="1" t="s">
        <v>48</v>
      </c>
      <c r="C19263">
        <v>1052</v>
      </c>
      <c r="D19263">
        <v>7993</v>
      </c>
      <c r="E19263" s="32">
        <v>953</v>
      </c>
      <c r="F19263">
        <v>20</v>
      </c>
      <c r="G19263" s="32">
        <v>79</v>
      </c>
      <c r="H19263" s="32">
        <v>2</v>
      </c>
    </row>
    <row r="19264" spans="1:8" x14ac:dyDescent="0.55000000000000004">
      <c r="A19264" s="33">
        <v>44317</v>
      </c>
      <c r="B19264" s="1" t="s">
        <v>49</v>
      </c>
      <c r="C19264">
        <v>23426</v>
      </c>
      <c r="D19264">
        <v>606770</v>
      </c>
      <c r="E19264" s="32">
        <v>20087</v>
      </c>
      <c r="F19264">
        <v>352</v>
      </c>
      <c r="G19264" s="32">
        <v>2987</v>
      </c>
      <c r="H19264" s="32">
        <v>28</v>
      </c>
    </row>
    <row r="19265" spans="1:8" x14ac:dyDescent="0.55000000000000004">
      <c r="A19265" s="33">
        <v>44317</v>
      </c>
      <c r="B19265" s="1" t="s">
        <v>50</v>
      </c>
      <c r="C19265">
        <v>1604</v>
      </c>
      <c r="D19265">
        <v>38623</v>
      </c>
      <c r="E19265" s="32">
        <v>1387</v>
      </c>
      <c r="F19265">
        <v>13</v>
      </c>
      <c r="G19265" s="32">
        <v>220</v>
      </c>
      <c r="H19265" s="32">
        <v>2</v>
      </c>
    </row>
    <row r="19266" spans="1:8" x14ac:dyDescent="0.55000000000000004">
      <c r="A19266" s="33">
        <v>44317</v>
      </c>
      <c r="B19266" s="1" t="s">
        <v>51</v>
      </c>
      <c r="C19266">
        <v>2108</v>
      </c>
      <c r="D19266">
        <v>92223</v>
      </c>
      <c r="E19266" s="32">
        <v>1729</v>
      </c>
      <c r="F19266">
        <v>41</v>
      </c>
      <c r="G19266" s="32">
        <v>348</v>
      </c>
      <c r="H19266" s="32">
        <v>6</v>
      </c>
    </row>
    <row r="19267" spans="1:8" x14ac:dyDescent="0.55000000000000004">
      <c r="A19267" s="33">
        <v>44317</v>
      </c>
      <c r="B19267" s="1" t="s">
        <v>52</v>
      </c>
      <c r="C19267">
        <v>4150</v>
      </c>
      <c r="D19267">
        <v>64737</v>
      </c>
      <c r="E19267" s="32">
        <v>3605</v>
      </c>
      <c r="F19267">
        <v>78</v>
      </c>
      <c r="G19267" s="32">
        <v>467</v>
      </c>
      <c r="H19267" s="32">
        <v>12</v>
      </c>
    </row>
    <row r="19268" spans="1:8" x14ac:dyDescent="0.55000000000000004">
      <c r="A19268" s="33">
        <v>44317</v>
      </c>
      <c r="B19268" s="1" t="s">
        <v>53</v>
      </c>
      <c r="C19268">
        <v>1907</v>
      </c>
      <c r="D19268">
        <v>112332</v>
      </c>
      <c r="E19268" s="32">
        <v>1392</v>
      </c>
      <c r="F19268">
        <v>26</v>
      </c>
      <c r="G19268" s="32">
        <v>489</v>
      </c>
      <c r="H19268" s="32">
        <v>2</v>
      </c>
    </row>
    <row r="19269" spans="1:8" x14ac:dyDescent="0.55000000000000004">
      <c r="A19269" s="33">
        <v>44317</v>
      </c>
      <c r="B19269" s="1" t="s">
        <v>54</v>
      </c>
      <c r="C19269">
        <v>2246</v>
      </c>
      <c r="D19269">
        <v>30480</v>
      </c>
      <c r="E19269" s="32">
        <v>2043</v>
      </c>
      <c r="F19269">
        <v>22</v>
      </c>
      <c r="G19269" s="32">
        <v>173</v>
      </c>
      <c r="H19269" s="32">
        <v>0</v>
      </c>
    </row>
    <row r="19270" spans="1:8" x14ac:dyDescent="0.55000000000000004">
      <c r="A19270" s="33">
        <v>44317</v>
      </c>
      <c r="B19270" s="1" t="s">
        <v>55</v>
      </c>
      <c r="C19270">
        <v>2183</v>
      </c>
      <c r="D19270">
        <v>81722</v>
      </c>
      <c r="E19270" s="32">
        <v>1986</v>
      </c>
      <c r="F19270">
        <v>28</v>
      </c>
      <c r="G19270" s="32">
        <v>137</v>
      </c>
      <c r="H19270" s="32">
        <v>1</v>
      </c>
    </row>
    <row r="19271" spans="1:8" x14ac:dyDescent="0.55000000000000004">
      <c r="A19271" s="33">
        <v>44317</v>
      </c>
      <c r="B19271" s="1" t="s">
        <v>56</v>
      </c>
      <c r="C19271">
        <v>12568</v>
      </c>
      <c r="D19271">
        <v>191970</v>
      </c>
      <c r="E19271" s="32">
        <v>11284</v>
      </c>
      <c r="F19271">
        <v>137</v>
      </c>
      <c r="G19271" s="32">
        <v>1153</v>
      </c>
      <c r="H19271" s="32">
        <v>9</v>
      </c>
    </row>
    <row r="19272" spans="1:8" x14ac:dyDescent="0.55000000000000004">
      <c r="A19272" s="33">
        <v>44318</v>
      </c>
      <c r="B19272" s="1" t="s">
        <v>7</v>
      </c>
      <c r="C19272">
        <v>24676</v>
      </c>
      <c r="D19272">
        <v>536104</v>
      </c>
      <c r="E19272" s="32">
        <v>21795</v>
      </c>
      <c r="F19272">
        <v>867</v>
      </c>
      <c r="G19272" s="32">
        <v>1763</v>
      </c>
      <c r="H19272" s="32">
        <v>23</v>
      </c>
    </row>
    <row r="19273" spans="1:8" x14ac:dyDescent="0.55000000000000004">
      <c r="A19273" s="33">
        <v>44318</v>
      </c>
      <c r="B19273" s="1" t="s">
        <v>11</v>
      </c>
      <c r="C19273">
        <v>1620</v>
      </c>
      <c r="D19273">
        <v>33457</v>
      </c>
      <c r="E19273" s="32">
        <v>1318</v>
      </c>
      <c r="F19273">
        <v>23</v>
      </c>
      <c r="G19273" s="32">
        <v>279</v>
      </c>
      <c r="H19273" s="32">
        <v>3</v>
      </c>
    </row>
    <row r="19274" spans="1:8" x14ac:dyDescent="0.55000000000000004">
      <c r="A19274" s="33">
        <v>44318</v>
      </c>
      <c r="B19274" s="1" t="s">
        <v>12</v>
      </c>
      <c r="C19274">
        <v>970</v>
      </c>
      <c r="D19274">
        <v>56703</v>
      </c>
      <c r="E19274" s="32">
        <v>780</v>
      </c>
      <c r="F19274">
        <v>32</v>
      </c>
      <c r="G19274" s="32">
        <v>158</v>
      </c>
      <c r="H19274" s="32">
        <v>2</v>
      </c>
    </row>
    <row r="19275" spans="1:8" x14ac:dyDescent="0.55000000000000004">
      <c r="A19275" s="33">
        <v>44318</v>
      </c>
      <c r="B19275" s="1" t="s">
        <v>13</v>
      </c>
      <c r="C19275">
        <v>8118</v>
      </c>
      <c r="D19275">
        <v>120706</v>
      </c>
      <c r="E19275" s="32">
        <v>7606</v>
      </c>
      <c r="F19275">
        <v>69</v>
      </c>
      <c r="G19275" s="32">
        <v>424</v>
      </c>
      <c r="H19275" s="32">
        <v>10</v>
      </c>
    </row>
    <row r="19276" spans="1:8" x14ac:dyDescent="0.55000000000000004">
      <c r="A19276" s="33">
        <v>44318</v>
      </c>
      <c r="B19276" s="1" t="s">
        <v>14</v>
      </c>
      <c r="C19276">
        <v>492</v>
      </c>
      <c r="D19276">
        <v>10180</v>
      </c>
      <c r="E19276" s="32">
        <v>381</v>
      </c>
      <c r="F19276">
        <v>9</v>
      </c>
      <c r="G19276" s="32">
        <v>102</v>
      </c>
      <c r="H19276" s="32">
        <v>0</v>
      </c>
    </row>
    <row r="19277" spans="1:8" x14ac:dyDescent="0.55000000000000004">
      <c r="A19277" s="33">
        <v>44318</v>
      </c>
      <c r="B19277" s="1" t="s">
        <v>15</v>
      </c>
      <c r="C19277">
        <v>1530</v>
      </c>
      <c r="D19277">
        <v>47759</v>
      </c>
      <c r="E19277" s="32">
        <v>1326</v>
      </c>
      <c r="F19277">
        <v>33</v>
      </c>
      <c r="G19277" s="32">
        <v>171</v>
      </c>
      <c r="H19277" s="32">
        <v>3</v>
      </c>
    </row>
    <row r="19278" spans="1:8" x14ac:dyDescent="0.55000000000000004">
      <c r="A19278" s="33">
        <v>44318</v>
      </c>
      <c r="B19278" s="1" t="s">
        <v>16</v>
      </c>
      <c r="C19278">
        <v>3464</v>
      </c>
      <c r="D19278">
        <v>188741</v>
      </c>
      <c r="E19278" s="32">
        <v>2966</v>
      </c>
      <c r="F19278">
        <v>124</v>
      </c>
      <c r="G19278" s="32">
        <v>374</v>
      </c>
      <c r="H19278" s="32">
        <v>12</v>
      </c>
    </row>
    <row r="19279" spans="1:8" x14ac:dyDescent="0.55000000000000004">
      <c r="A19279" s="33">
        <v>44318</v>
      </c>
      <c r="B19279" s="1" t="s">
        <v>17</v>
      </c>
      <c r="C19279">
        <v>8271</v>
      </c>
      <c r="D19279">
        <v>29913</v>
      </c>
      <c r="E19279" s="32">
        <v>7588</v>
      </c>
      <c r="F19279">
        <v>135</v>
      </c>
      <c r="G19279" s="32">
        <v>548</v>
      </c>
      <c r="H19279" s="32">
        <v>19</v>
      </c>
    </row>
    <row r="19280" spans="1:8" x14ac:dyDescent="0.55000000000000004">
      <c r="A19280" s="33">
        <v>44318</v>
      </c>
      <c r="B19280" s="1" t="s">
        <v>18</v>
      </c>
      <c r="C19280">
        <v>5401</v>
      </c>
      <c r="D19280">
        <v>216506</v>
      </c>
      <c r="E19280" s="32">
        <v>5091</v>
      </c>
      <c r="F19280">
        <v>71</v>
      </c>
      <c r="G19280" s="32">
        <v>239</v>
      </c>
      <c r="H19280" s="32">
        <v>3</v>
      </c>
    </row>
    <row r="19281" spans="1:8" x14ac:dyDescent="0.55000000000000004">
      <c r="A19281" s="33">
        <v>44318</v>
      </c>
      <c r="B19281" s="1" t="s">
        <v>19</v>
      </c>
      <c r="C19281">
        <v>6014</v>
      </c>
      <c r="D19281">
        <v>137279</v>
      </c>
      <c r="E19281" s="32">
        <v>5550</v>
      </c>
      <c r="F19281">
        <v>104</v>
      </c>
      <c r="G19281" s="32">
        <v>521</v>
      </c>
      <c r="H19281" s="32">
        <v>4</v>
      </c>
    </row>
    <row r="19282" spans="1:8" x14ac:dyDescent="0.55000000000000004">
      <c r="A19282" s="33">
        <v>44318</v>
      </c>
      <c r="B19282" s="1" t="s">
        <v>20</v>
      </c>
      <c r="C19282">
        <v>38327</v>
      </c>
      <c r="D19282">
        <v>760912</v>
      </c>
      <c r="E19282" s="32">
        <v>35134</v>
      </c>
      <c r="F19282">
        <v>745</v>
      </c>
      <c r="G19282" s="32">
        <v>2448</v>
      </c>
      <c r="H19282" s="32">
        <v>39</v>
      </c>
    </row>
    <row r="19283" spans="1:8" x14ac:dyDescent="0.55000000000000004">
      <c r="A19283" s="33">
        <v>44318</v>
      </c>
      <c r="B19283" s="1" t="s">
        <v>21</v>
      </c>
      <c r="C19283">
        <v>33486</v>
      </c>
      <c r="D19283">
        <v>548645</v>
      </c>
      <c r="E19283" s="32">
        <v>31485</v>
      </c>
      <c r="F19283">
        <v>624</v>
      </c>
      <c r="G19283" s="32">
        <v>1377</v>
      </c>
      <c r="H19283" s="32">
        <v>18</v>
      </c>
    </row>
    <row r="19284" spans="1:8" x14ac:dyDescent="0.55000000000000004">
      <c r="A19284" s="33">
        <v>44318</v>
      </c>
      <c r="B19284" s="1" t="s">
        <v>22</v>
      </c>
      <c r="C19284">
        <v>141005</v>
      </c>
      <c r="D19284">
        <v>2024859</v>
      </c>
      <c r="E19284" s="32">
        <v>132098</v>
      </c>
      <c r="F19284">
        <v>1898</v>
      </c>
      <c r="G19284" s="32">
        <v>7009</v>
      </c>
      <c r="H19284" s="32">
        <v>63</v>
      </c>
    </row>
    <row r="19285" spans="1:8" x14ac:dyDescent="0.55000000000000004">
      <c r="A19285" s="33">
        <v>44318</v>
      </c>
      <c r="B19285" s="1" t="s">
        <v>23</v>
      </c>
      <c r="C19285">
        <v>54057</v>
      </c>
      <c r="D19285">
        <v>805963</v>
      </c>
      <c r="E19285" s="32">
        <v>51341</v>
      </c>
      <c r="F19285">
        <v>821</v>
      </c>
      <c r="G19285" s="32">
        <v>1895</v>
      </c>
      <c r="H19285" s="32">
        <v>50</v>
      </c>
    </row>
    <row r="19286" spans="1:8" x14ac:dyDescent="0.55000000000000004">
      <c r="A19286" s="33">
        <v>44318</v>
      </c>
      <c r="B19286" s="1" t="s">
        <v>24</v>
      </c>
      <c r="C19286">
        <v>2337</v>
      </c>
      <c r="D19286">
        <v>109122</v>
      </c>
      <c r="E19286" s="32">
        <v>1951</v>
      </c>
      <c r="F19286">
        <v>25</v>
      </c>
      <c r="G19286" s="32">
        <v>361</v>
      </c>
      <c r="H19286" s="32">
        <v>1</v>
      </c>
    </row>
    <row r="19287" spans="1:8" x14ac:dyDescent="0.55000000000000004">
      <c r="A19287" s="33">
        <v>44318</v>
      </c>
      <c r="B19287" s="1" t="s">
        <v>25</v>
      </c>
      <c r="C19287">
        <v>1350</v>
      </c>
      <c r="D19287">
        <v>51908</v>
      </c>
      <c r="E19287" s="32">
        <v>1164</v>
      </c>
      <c r="F19287">
        <v>29</v>
      </c>
      <c r="G19287" s="32">
        <v>157</v>
      </c>
      <c r="H19287" s="32">
        <v>7</v>
      </c>
    </row>
    <row r="19288" spans="1:8" x14ac:dyDescent="0.55000000000000004">
      <c r="A19288" s="33">
        <v>44318</v>
      </c>
      <c r="B19288" s="1" t="s">
        <v>26</v>
      </c>
      <c r="C19288">
        <v>2520</v>
      </c>
      <c r="D19288">
        <v>71026</v>
      </c>
      <c r="E19288" s="32">
        <v>2118</v>
      </c>
      <c r="F19288">
        <v>73</v>
      </c>
      <c r="G19288" s="32">
        <v>327</v>
      </c>
      <c r="H19288" s="32">
        <v>14</v>
      </c>
    </row>
    <row r="19289" spans="1:8" x14ac:dyDescent="0.55000000000000004">
      <c r="A19289" s="33">
        <v>44318</v>
      </c>
      <c r="B19289" s="1" t="s">
        <v>27</v>
      </c>
      <c r="C19289">
        <v>898</v>
      </c>
      <c r="D19289">
        <v>48433</v>
      </c>
      <c r="E19289" s="32">
        <v>749</v>
      </c>
      <c r="F19289">
        <v>33</v>
      </c>
      <c r="G19289" s="32">
        <v>116</v>
      </c>
      <c r="H19289" s="32">
        <v>1</v>
      </c>
    </row>
    <row r="19290" spans="1:8" x14ac:dyDescent="0.55000000000000004">
      <c r="A19290" s="33">
        <v>44318</v>
      </c>
      <c r="B19290" s="1" t="s">
        <v>28</v>
      </c>
      <c r="C19290">
        <v>1193</v>
      </c>
      <c r="D19290">
        <v>35312</v>
      </c>
      <c r="E19290" s="32">
        <v>1076</v>
      </c>
      <c r="F19290">
        <v>19</v>
      </c>
      <c r="G19290" s="32">
        <v>98</v>
      </c>
      <c r="H19290" s="32">
        <v>1</v>
      </c>
    </row>
    <row r="19291" spans="1:8" x14ac:dyDescent="0.55000000000000004">
      <c r="A19291" s="33">
        <v>44318</v>
      </c>
      <c r="B19291" s="1" t="s">
        <v>29</v>
      </c>
      <c r="C19291">
        <v>3919</v>
      </c>
      <c r="D19291">
        <v>147408</v>
      </c>
      <c r="E19291" s="32">
        <v>3589</v>
      </c>
      <c r="F19291">
        <v>68</v>
      </c>
      <c r="G19291" s="32">
        <v>314</v>
      </c>
      <c r="H19291" s="32">
        <v>5</v>
      </c>
    </row>
    <row r="19292" spans="1:8" x14ac:dyDescent="0.55000000000000004">
      <c r="A19292" s="33">
        <v>44318</v>
      </c>
      <c r="B19292" s="1" t="s">
        <v>30</v>
      </c>
      <c r="C19292">
        <v>6035</v>
      </c>
      <c r="D19292">
        <v>190069</v>
      </c>
      <c r="E19292" s="32">
        <v>5387</v>
      </c>
      <c r="F19292">
        <v>132</v>
      </c>
      <c r="G19292" s="32">
        <v>516</v>
      </c>
      <c r="H19292" s="32">
        <v>4</v>
      </c>
    </row>
    <row r="19293" spans="1:8" x14ac:dyDescent="0.55000000000000004">
      <c r="A19293" s="33">
        <v>44318</v>
      </c>
      <c r="B19293" s="1" t="s">
        <v>31</v>
      </c>
      <c r="C19293">
        <v>6541</v>
      </c>
      <c r="D19293">
        <v>293084</v>
      </c>
      <c r="E19293" s="32">
        <v>6072</v>
      </c>
      <c r="F19293">
        <v>121</v>
      </c>
      <c r="G19293" s="32">
        <v>348</v>
      </c>
      <c r="H19293" s="32">
        <v>2</v>
      </c>
    </row>
    <row r="19294" spans="1:8" x14ac:dyDescent="0.55000000000000004">
      <c r="A19294" s="33">
        <v>44318</v>
      </c>
      <c r="B19294" s="1" t="s">
        <v>32</v>
      </c>
      <c r="C19294">
        <v>33833</v>
      </c>
      <c r="D19294">
        <v>557541</v>
      </c>
      <c r="E19294" s="32">
        <v>29951</v>
      </c>
      <c r="F19294">
        <v>631</v>
      </c>
      <c r="G19294" s="32">
        <v>3251</v>
      </c>
      <c r="H19294" s="32">
        <v>37</v>
      </c>
    </row>
    <row r="19295" spans="1:8" x14ac:dyDescent="0.55000000000000004">
      <c r="A19295" s="33">
        <v>44318</v>
      </c>
      <c r="B19295" s="1" t="s">
        <v>33</v>
      </c>
      <c r="C19295">
        <v>3863</v>
      </c>
      <c r="D19295">
        <v>98154</v>
      </c>
      <c r="E19295" s="32">
        <v>3276</v>
      </c>
      <c r="F19295">
        <v>87</v>
      </c>
      <c r="G19295" s="32">
        <v>600</v>
      </c>
      <c r="H19295" s="32">
        <v>12</v>
      </c>
    </row>
    <row r="19296" spans="1:8" x14ac:dyDescent="0.55000000000000004">
      <c r="A19296" s="33">
        <v>44318</v>
      </c>
      <c r="B19296" s="1" t="s">
        <v>34</v>
      </c>
      <c r="C19296">
        <v>3818</v>
      </c>
      <c r="D19296">
        <v>106967</v>
      </c>
      <c r="E19296" s="32">
        <v>3218</v>
      </c>
      <c r="F19296">
        <v>61</v>
      </c>
      <c r="G19296" s="32">
        <v>539</v>
      </c>
      <c r="H19296" s="32">
        <v>10</v>
      </c>
    </row>
    <row r="19297" spans="1:8" x14ac:dyDescent="0.55000000000000004">
      <c r="A19297" s="33">
        <v>44318</v>
      </c>
      <c r="B19297" s="1" t="s">
        <v>35</v>
      </c>
      <c r="C19297">
        <v>12387</v>
      </c>
      <c r="D19297">
        <v>213779</v>
      </c>
      <c r="E19297" s="32">
        <v>10829</v>
      </c>
      <c r="F19297">
        <v>186</v>
      </c>
      <c r="G19297" s="32">
        <v>1411</v>
      </c>
      <c r="H19297" s="32">
        <v>23</v>
      </c>
    </row>
    <row r="19298" spans="1:8" x14ac:dyDescent="0.55000000000000004">
      <c r="A19298" s="33">
        <v>44318</v>
      </c>
      <c r="B19298" s="1" t="s">
        <v>36</v>
      </c>
      <c r="C19298">
        <v>83504</v>
      </c>
      <c r="D19298">
        <v>1452935</v>
      </c>
      <c r="E19298" s="32">
        <v>61076</v>
      </c>
      <c r="F19298">
        <v>1513</v>
      </c>
      <c r="G19298" s="32">
        <v>20146</v>
      </c>
      <c r="H19298" s="32">
        <v>425</v>
      </c>
    </row>
    <row r="19299" spans="1:8" x14ac:dyDescent="0.55000000000000004">
      <c r="A19299" s="33">
        <v>44318</v>
      </c>
      <c r="B19299" s="1" t="s">
        <v>37</v>
      </c>
      <c r="C19299">
        <v>32043</v>
      </c>
      <c r="D19299">
        <v>384042</v>
      </c>
      <c r="E19299" s="32">
        <v>26514</v>
      </c>
      <c r="F19299">
        <v>690</v>
      </c>
      <c r="G19299" s="32">
        <v>4838</v>
      </c>
      <c r="H19299" s="32">
        <v>95</v>
      </c>
    </row>
    <row r="19300" spans="1:8" x14ac:dyDescent="0.55000000000000004">
      <c r="A19300" s="33">
        <v>44318</v>
      </c>
      <c r="B19300" s="1" t="s">
        <v>38</v>
      </c>
      <c r="C19300">
        <v>6366</v>
      </c>
      <c r="D19300">
        <v>125853</v>
      </c>
      <c r="E19300" s="32">
        <v>5264</v>
      </c>
      <c r="F19300">
        <v>77</v>
      </c>
      <c r="G19300" s="32">
        <v>1025</v>
      </c>
      <c r="H19300" s="32">
        <v>27</v>
      </c>
    </row>
    <row r="19301" spans="1:8" x14ac:dyDescent="0.55000000000000004">
      <c r="A19301" s="33">
        <v>44318</v>
      </c>
      <c r="B19301" s="1" t="s">
        <v>39</v>
      </c>
      <c r="C19301">
        <v>2221</v>
      </c>
      <c r="D19301">
        <v>34484</v>
      </c>
      <c r="E19301" s="32">
        <v>1851</v>
      </c>
      <c r="F19301">
        <v>29</v>
      </c>
      <c r="G19301" s="32">
        <v>306</v>
      </c>
      <c r="H19301" s="32">
        <v>54</v>
      </c>
    </row>
    <row r="19302" spans="1:8" x14ac:dyDescent="0.55000000000000004">
      <c r="A19302" s="33">
        <v>44318</v>
      </c>
      <c r="B19302" s="1" t="s">
        <v>40</v>
      </c>
      <c r="C19302">
        <v>374</v>
      </c>
      <c r="D19302">
        <v>61944</v>
      </c>
      <c r="E19302" s="32">
        <v>316</v>
      </c>
      <c r="F19302">
        <v>2</v>
      </c>
      <c r="G19302" s="32">
        <v>51</v>
      </c>
      <c r="H19302" s="32">
        <v>0</v>
      </c>
    </row>
    <row r="19303" spans="1:8" x14ac:dyDescent="0.55000000000000004">
      <c r="A19303" s="33">
        <v>44318</v>
      </c>
      <c r="B19303" s="1" t="s">
        <v>41</v>
      </c>
      <c r="C19303">
        <v>356</v>
      </c>
      <c r="D19303">
        <v>19437</v>
      </c>
      <c r="E19303" s="32">
        <v>314</v>
      </c>
      <c r="F19303">
        <v>0</v>
      </c>
      <c r="G19303" s="32">
        <v>42</v>
      </c>
      <c r="H19303" s="32">
        <v>1</v>
      </c>
    </row>
    <row r="19304" spans="1:8" x14ac:dyDescent="0.55000000000000004">
      <c r="A19304" s="33">
        <v>44318</v>
      </c>
      <c r="B19304" s="1" t="s">
        <v>42</v>
      </c>
      <c r="C19304">
        <v>4136</v>
      </c>
      <c r="D19304">
        <v>95544</v>
      </c>
      <c r="E19304" s="32">
        <v>3157</v>
      </c>
      <c r="F19304">
        <v>40</v>
      </c>
      <c r="G19304" s="32">
        <v>576</v>
      </c>
      <c r="H19304" s="32">
        <v>15</v>
      </c>
    </row>
    <row r="19305" spans="1:8" x14ac:dyDescent="0.55000000000000004">
      <c r="A19305" s="33">
        <v>44318</v>
      </c>
      <c r="B19305" s="1" t="s">
        <v>43</v>
      </c>
      <c r="C19305">
        <v>6079</v>
      </c>
      <c r="D19305">
        <v>261403</v>
      </c>
      <c r="E19305" s="32">
        <v>5478</v>
      </c>
      <c r="F19305">
        <v>110</v>
      </c>
      <c r="G19305" s="32">
        <v>433</v>
      </c>
      <c r="H19305" s="32">
        <v>7</v>
      </c>
    </row>
    <row r="19306" spans="1:8" x14ac:dyDescent="0.55000000000000004">
      <c r="A19306" s="33">
        <v>44318</v>
      </c>
      <c r="B19306" s="1" t="s">
        <v>44</v>
      </c>
      <c r="C19306">
        <v>1889</v>
      </c>
      <c r="D19306">
        <v>82172</v>
      </c>
      <c r="E19306" s="32">
        <v>1573</v>
      </c>
      <c r="F19306">
        <v>46</v>
      </c>
      <c r="G19306" s="32">
        <v>270</v>
      </c>
      <c r="H19306" s="32">
        <v>6</v>
      </c>
    </row>
    <row r="19307" spans="1:8" x14ac:dyDescent="0.55000000000000004">
      <c r="A19307" s="33">
        <v>44318</v>
      </c>
      <c r="B19307" s="1" t="s">
        <v>45</v>
      </c>
      <c r="C19307">
        <v>1339</v>
      </c>
      <c r="D19307">
        <v>44163</v>
      </c>
      <c r="E19307" s="32">
        <v>965</v>
      </c>
      <c r="F19307">
        <v>44</v>
      </c>
      <c r="G19307" s="32">
        <v>330</v>
      </c>
      <c r="H19307" s="32">
        <v>6</v>
      </c>
    </row>
    <row r="19308" spans="1:8" x14ac:dyDescent="0.55000000000000004">
      <c r="A19308" s="33">
        <v>44318</v>
      </c>
      <c r="B19308" s="1" t="s">
        <v>46</v>
      </c>
      <c r="C19308">
        <v>1311</v>
      </c>
      <c r="D19308">
        <v>62603</v>
      </c>
      <c r="E19308" s="32">
        <v>1094</v>
      </c>
      <c r="F19308">
        <v>22</v>
      </c>
      <c r="G19308" s="32">
        <v>201</v>
      </c>
      <c r="H19308" s="32">
        <v>2</v>
      </c>
    </row>
    <row r="19309" spans="1:8" x14ac:dyDescent="0.55000000000000004">
      <c r="A19309" s="33">
        <v>44318</v>
      </c>
      <c r="B19309" s="1" t="s">
        <v>47</v>
      </c>
      <c r="C19309">
        <v>2381</v>
      </c>
      <c r="D19309">
        <v>62334</v>
      </c>
      <c r="E19309" s="32">
        <v>1984</v>
      </c>
      <c r="F19309">
        <v>45</v>
      </c>
      <c r="G19309" s="32">
        <v>352</v>
      </c>
      <c r="H19309" s="32">
        <v>11</v>
      </c>
    </row>
    <row r="19310" spans="1:8" x14ac:dyDescent="0.55000000000000004">
      <c r="A19310" s="33">
        <v>44318</v>
      </c>
      <c r="B19310" s="1" t="s">
        <v>48</v>
      </c>
      <c r="C19310">
        <v>1067</v>
      </c>
      <c r="D19310">
        <v>8133</v>
      </c>
      <c r="E19310" s="32">
        <v>955</v>
      </c>
      <c r="F19310">
        <v>20</v>
      </c>
      <c r="G19310" s="32">
        <v>92</v>
      </c>
      <c r="H19310" s="32">
        <v>2</v>
      </c>
    </row>
    <row r="19311" spans="1:8" x14ac:dyDescent="0.55000000000000004">
      <c r="A19311" s="33">
        <v>44318</v>
      </c>
      <c r="B19311" s="1" t="s">
        <v>49</v>
      </c>
      <c r="C19311">
        <v>23778</v>
      </c>
      <c r="D19311">
        <v>610763</v>
      </c>
      <c r="E19311" s="32">
        <v>20301</v>
      </c>
      <c r="F19311">
        <v>354</v>
      </c>
      <c r="G19311" s="32">
        <v>3123</v>
      </c>
      <c r="H19311" s="32">
        <v>34</v>
      </c>
    </row>
    <row r="19312" spans="1:8" x14ac:dyDescent="0.55000000000000004">
      <c r="A19312" s="33">
        <v>44318</v>
      </c>
      <c r="B19312" s="1" t="s">
        <v>50</v>
      </c>
      <c r="C19312">
        <v>1604</v>
      </c>
      <c r="D19312">
        <v>38623</v>
      </c>
      <c r="E19312" s="32">
        <v>1387</v>
      </c>
      <c r="F19312">
        <v>13</v>
      </c>
      <c r="G19312" s="32">
        <v>220</v>
      </c>
      <c r="H19312" s="32">
        <v>2</v>
      </c>
    </row>
    <row r="19313" spans="1:8" x14ac:dyDescent="0.55000000000000004">
      <c r="A19313" s="33">
        <v>44318</v>
      </c>
      <c r="B19313" s="1" t="s">
        <v>51</v>
      </c>
      <c r="C19313">
        <v>2141</v>
      </c>
      <c r="D19313">
        <v>92645</v>
      </c>
      <c r="E19313" s="32">
        <v>1779</v>
      </c>
      <c r="F19313">
        <v>41</v>
      </c>
      <c r="G19313" s="32">
        <v>331</v>
      </c>
      <c r="H19313" s="32">
        <v>6</v>
      </c>
    </row>
    <row r="19314" spans="1:8" x14ac:dyDescent="0.55000000000000004">
      <c r="A19314" s="33">
        <v>44318</v>
      </c>
      <c r="B19314" s="1" t="s">
        <v>52</v>
      </c>
      <c r="C19314">
        <v>4210</v>
      </c>
      <c r="D19314">
        <v>65190</v>
      </c>
      <c r="E19314" s="32">
        <v>3654</v>
      </c>
      <c r="F19314">
        <v>79</v>
      </c>
      <c r="G19314" s="32">
        <v>477</v>
      </c>
      <c r="H19314" s="32">
        <v>14</v>
      </c>
    </row>
    <row r="19315" spans="1:8" x14ac:dyDescent="0.55000000000000004">
      <c r="A19315" s="33">
        <v>44318</v>
      </c>
      <c r="B19315" s="1" t="s">
        <v>53</v>
      </c>
      <c r="C19315">
        <v>1950</v>
      </c>
      <c r="D19315">
        <v>112690</v>
      </c>
      <c r="E19315" s="32">
        <v>1425</v>
      </c>
      <c r="F19315">
        <v>26</v>
      </c>
      <c r="G19315" s="32">
        <v>499</v>
      </c>
      <c r="H19315" s="32">
        <v>2</v>
      </c>
    </row>
    <row r="19316" spans="1:8" x14ac:dyDescent="0.55000000000000004">
      <c r="A19316" s="33">
        <v>44318</v>
      </c>
      <c r="B19316" s="1" t="s">
        <v>54</v>
      </c>
      <c r="C19316">
        <v>2246</v>
      </c>
      <c r="D19316">
        <v>30480</v>
      </c>
      <c r="E19316" s="32">
        <v>2043</v>
      </c>
      <c r="F19316">
        <v>22</v>
      </c>
      <c r="G19316" s="32">
        <v>173</v>
      </c>
      <c r="H19316" s="32">
        <v>0</v>
      </c>
    </row>
    <row r="19317" spans="1:8" x14ac:dyDescent="0.55000000000000004">
      <c r="A19317" s="33">
        <v>44318</v>
      </c>
      <c r="B19317" s="1" t="s">
        <v>55</v>
      </c>
      <c r="C19317">
        <v>2225</v>
      </c>
      <c r="D19317">
        <v>81722</v>
      </c>
      <c r="E19317" s="32">
        <v>1999</v>
      </c>
      <c r="F19317">
        <v>28</v>
      </c>
      <c r="G19317" s="32">
        <v>184</v>
      </c>
      <c r="H19317" s="32">
        <v>1</v>
      </c>
    </row>
    <row r="19318" spans="1:8" x14ac:dyDescent="0.55000000000000004">
      <c r="A19318" s="33">
        <v>44318</v>
      </c>
      <c r="B19318" s="1" t="s">
        <v>56</v>
      </c>
      <c r="C19318">
        <v>12625</v>
      </c>
      <c r="D19318">
        <v>191970</v>
      </c>
      <c r="E19318" s="32">
        <v>11353</v>
      </c>
      <c r="F19318">
        <v>137</v>
      </c>
      <c r="G19318" s="32">
        <v>1141</v>
      </c>
      <c r="H19318" s="32">
        <v>8</v>
      </c>
    </row>
    <row r="19319" spans="1:8" x14ac:dyDescent="0.55000000000000004">
      <c r="A19319" s="33">
        <v>44319</v>
      </c>
      <c r="B19319" s="1" t="s">
        <v>7</v>
      </c>
      <c r="C19319">
        <v>24790</v>
      </c>
      <c r="D19319">
        <v>538855</v>
      </c>
      <c r="E19319" s="32">
        <v>21927</v>
      </c>
      <c r="F19319">
        <v>871</v>
      </c>
      <c r="G19319" s="32">
        <v>2014</v>
      </c>
      <c r="H19319" s="32">
        <v>22</v>
      </c>
    </row>
    <row r="19320" spans="1:8" x14ac:dyDescent="0.55000000000000004">
      <c r="A19320" s="33">
        <v>44319</v>
      </c>
      <c r="B19320" s="1" t="s">
        <v>11</v>
      </c>
      <c r="C19320">
        <v>1632</v>
      </c>
      <c r="D19320">
        <v>33474</v>
      </c>
      <c r="E19320" s="32">
        <v>1326</v>
      </c>
      <c r="F19320">
        <v>23</v>
      </c>
      <c r="G19320" s="32">
        <v>283</v>
      </c>
      <c r="H19320" s="32">
        <v>3</v>
      </c>
    </row>
    <row r="19321" spans="1:8" x14ac:dyDescent="0.55000000000000004">
      <c r="A19321" s="33">
        <v>44319</v>
      </c>
      <c r="B19321" s="1" t="s">
        <v>12</v>
      </c>
      <c r="C19321">
        <v>988</v>
      </c>
      <c r="D19321">
        <v>56897</v>
      </c>
      <c r="E19321" s="32">
        <v>784</v>
      </c>
      <c r="F19321">
        <v>32</v>
      </c>
      <c r="G19321" s="32">
        <v>172</v>
      </c>
      <c r="H19321" s="32">
        <v>2</v>
      </c>
    </row>
    <row r="19322" spans="1:8" x14ac:dyDescent="0.55000000000000004">
      <c r="A19322" s="33">
        <v>44319</v>
      </c>
      <c r="B19322" s="1" t="s">
        <v>13</v>
      </c>
      <c r="C19322">
        <v>8143</v>
      </c>
      <c r="D19322">
        <v>120849</v>
      </c>
      <c r="E19322" s="32">
        <v>7647</v>
      </c>
      <c r="F19322">
        <v>69</v>
      </c>
      <c r="G19322" s="32">
        <v>413</v>
      </c>
      <c r="H19322" s="32">
        <v>10</v>
      </c>
    </row>
    <row r="19323" spans="1:8" x14ac:dyDescent="0.55000000000000004">
      <c r="A19323" s="33">
        <v>44319</v>
      </c>
      <c r="B19323" s="1" t="s">
        <v>14</v>
      </c>
      <c r="C19323">
        <v>506</v>
      </c>
      <c r="D19323">
        <v>10180</v>
      </c>
      <c r="E19323" s="32">
        <v>385</v>
      </c>
      <c r="F19323">
        <v>9</v>
      </c>
      <c r="G19323" s="32">
        <v>112</v>
      </c>
      <c r="H19323" s="32">
        <v>0</v>
      </c>
    </row>
    <row r="19324" spans="1:8" x14ac:dyDescent="0.55000000000000004">
      <c r="A19324" s="33">
        <v>44319</v>
      </c>
      <c r="B19324" s="1" t="s">
        <v>15</v>
      </c>
      <c r="C19324">
        <v>1538</v>
      </c>
      <c r="D19324">
        <v>47759</v>
      </c>
      <c r="E19324" s="32">
        <v>1332</v>
      </c>
      <c r="F19324">
        <v>33</v>
      </c>
      <c r="G19324" s="32">
        <v>173</v>
      </c>
      <c r="H19324" s="32">
        <v>4</v>
      </c>
    </row>
    <row r="19325" spans="1:8" x14ac:dyDescent="0.55000000000000004">
      <c r="A19325" s="33">
        <v>44319</v>
      </c>
      <c r="B19325" s="1" t="s">
        <v>16</v>
      </c>
      <c r="C19325">
        <v>3513</v>
      </c>
      <c r="D19325">
        <v>189547</v>
      </c>
      <c r="E19325" s="32">
        <v>2984</v>
      </c>
      <c r="F19325">
        <v>124</v>
      </c>
      <c r="G19325" s="32">
        <v>405</v>
      </c>
      <c r="H19325" s="32">
        <v>12</v>
      </c>
    </row>
    <row r="19326" spans="1:8" x14ac:dyDescent="0.55000000000000004">
      <c r="A19326" s="33">
        <v>44319</v>
      </c>
      <c r="B19326" s="1" t="s">
        <v>17</v>
      </c>
      <c r="C19326">
        <v>8317</v>
      </c>
      <c r="D19326">
        <v>29913</v>
      </c>
      <c r="E19326" s="32">
        <v>7650</v>
      </c>
      <c r="F19326">
        <v>135</v>
      </c>
      <c r="G19326" s="32">
        <v>532</v>
      </c>
      <c r="H19326" s="32">
        <v>19</v>
      </c>
    </row>
    <row r="19327" spans="1:8" x14ac:dyDescent="0.55000000000000004">
      <c r="A19327" s="33">
        <v>44319</v>
      </c>
      <c r="B19327" s="1" t="s">
        <v>18</v>
      </c>
      <c r="C19327">
        <v>5420</v>
      </c>
      <c r="D19327">
        <v>217279</v>
      </c>
      <c r="E19327" s="32">
        <v>5108</v>
      </c>
      <c r="F19327">
        <v>71</v>
      </c>
      <c r="G19327" s="32">
        <v>241</v>
      </c>
      <c r="H19327" s="32">
        <v>4</v>
      </c>
    </row>
    <row r="19328" spans="1:8" x14ac:dyDescent="0.55000000000000004">
      <c r="A19328" s="33">
        <v>44319</v>
      </c>
      <c r="B19328" s="1" t="s">
        <v>19</v>
      </c>
      <c r="C19328">
        <v>6014</v>
      </c>
      <c r="D19328">
        <v>137279</v>
      </c>
      <c r="E19328" s="32">
        <v>5576</v>
      </c>
      <c r="F19328">
        <v>104</v>
      </c>
      <c r="G19328" s="32">
        <v>556</v>
      </c>
      <c r="H19328" s="32">
        <v>4</v>
      </c>
    </row>
    <row r="19329" spans="1:8" x14ac:dyDescent="0.55000000000000004">
      <c r="A19329" s="33">
        <v>44319</v>
      </c>
      <c r="B19329" s="1" t="s">
        <v>20</v>
      </c>
      <c r="C19329">
        <v>38525</v>
      </c>
      <c r="D19329">
        <v>762542</v>
      </c>
      <c r="E19329" s="32">
        <v>35423</v>
      </c>
      <c r="F19329">
        <v>745</v>
      </c>
      <c r="G19329" s="32">
        <v>2357</v>
      </c>
      <c r="H19329" s="32">
        <v>38</v>
      </c>
    </row>
    <row r="19330" spans="1:8" x14ac:dyDescent="0.55000000000000004">
      <c r="A19330" s="33">
        <v>44319</v>
      </c>
      <c r="B19330" s="1" t="s">
        <v>21</v>
      </c>
      <c r="C19330">
        <v>33634</v>
      </c>
      <c r="D19330">
        <v>549054</v>
      </c>
      <c r="E19330" s="32">
        <v>31600</v>
      </c>
      <c r="F19330">
        <v>625</v>
      </c>
      <c r="G19330" s="32">
        <v>1409</v>
      </c>
      <c r="H19330" s="32">
        <v>18</v>
      </c>
    </row>
    <row r="19331" spans="1:8" x14ac:dyDescent="0.55000000000000004">
      <c r="A19331" s="33">
        <v>44319</v>
      </c>
      <c r="B19331" s="1" t="s">
        <v>22</v>
      </c>
      <c r="C19331">
        <v>141713</v>
      </c>
      <c r="D19331">
        <v>2034588</v>
      </c>
      <c r="E19331" s="32">
        <v>132792</v>
      </c>
      <c r="F19331">
        <v>1898</v>
      </c>
      <c r="G19331" s="32">
        <v>7023</v>
      </c>
      <c r="H19331" s="32">
        <v>65</v>
      </c>
    </row>
    <row r="19332" spans="1:8" x14ac:dyDescent="0.55000000000000004">
      <c r="A19332" s="33">
        <v>44319</v>
      </c>
      <c r="B19332" s="1" t="s">
        <v>23</v>
      </c>
      <c r="C19332">
        <v>54279</v>
      </c>
      <c r="D19332">
        <v>805963</v>
      </c>
      <c r="E19332" s="32">
        <v>51475</v>
      </c>
      <c r="F19332">
        <v>822</v>
      </c>
      <c r="G19332" s="32">
        <v>1982</v>
      </c>
      <c r="H19332" s="32">
        <v>52</v>
      </c>
    </row>
    <row r="19333" spans="1:8" x14ac:dyDescent="0.55000000000000004">
      <c r="A19333" s="33">
        <v>44319</v>
      </c>
      <c r="B19333" s="1" t="s">
        <v>24</v>
      </c>
      <c r="C19333">
        <v>2384</v>
      </c>
      <c r="D19333">
        <v>109431</v>
      </c>
      <c r="E19333" s="32">
        <v>2020</v>
      </c>
      <c r="F19333">
        <v>25</v>
      </c>
      <c r="G19333" s="32">
        <v>339</v>
      </c>
      <c r="H19333" s="32">
        <v>1</v>
      </c>
    </row>
    <row r="19334" spans="1:8" x14ac:dyDescent="0.55000000000000004">
      <c r="A19334" s="33">
        <v>44319</v>
      </c>
      <c r="B19334" s="1" t="s">
        <v>25</v>
      </c>
      <c r="C19334">
        <v>1361</v>
      </c>
      <c r="D19334">
        <v>51908</v>
      </c>
      <c r="E19334" s="32">
        <v>1172</v>
      </c>
      <c r="F19334">
        <v>29</v>
      </c>
      <c r="G19334" s="32">
        <v>160</v>
      </c>
      <c r="H19334" s="32">
        <v>8</v>
      </c>
    </row>
    <row r="19335" spans="1:8" x14ac:dyDescent="0.55000000000000004">
      <c r="A19335" s="33">
        <v>44319</v>
      </c>
      <c r="B19335" s="1" t="s">
        <v>26</v>
      </c>
      <c r="C19335">
        <v>2589</v>
      </c>
      <c r="D19335">
        <v>71450</v>
      </c>
      <c r="E19335" s="32">
        <v>2157</v>
      </c>
      <c r="F19335">
        <v>75</v>
      </c>
      <c r="G19335" s="32">
        <v>355</v>
      </c>
      <c r="H19335" s="32">
        <v>11</v>
      </c>
    </row>
    <row r="19336" spans="1:8" x14ac:dyDescent="0.55000000000000004">
      <c r="A19336" s="33">
        <v>44319</v>
      </c>
      <c r="B19336" s="1" t="s">
        <v>27</v>
      </c>
      <c r="C19336">
        <v>906</v>
      </c>
      <c r="D19336">
        <v>49145</v>
      </c>
      <c r="E19336" s="32">
        <v>765</v>
      </c>
      <c r="F19336">
        <v>33</v>
      </c>
      <c r="G19336" s="32">
        <v>108</v>
      </c>
      <c r="H19336" s="32">
        <v>1</v>
      </c>
    </row>
    <row r="19337" spans="1:8" x14ac:dyDescent="0.55000000000000004">
      <c r="A19337" s="33">
        <v>44319</v>
      </c>
      <c r="B19337" s="1" t="s">
        <v>28</v>
      </c>
      <c r="C19337">
        <v>1239</v>
      </c>
      <c r="D19337">
        <v>35312</v>
      </c>
      <c r="E19337" s="32">
        <v>1096</v>
      </c>
      <c r="F19337">
        <v>19</v>
      </c>
      <c r="G19337" s="32">
        <v>125</v>
      </c>
      <c r="H19337" s="32">
        <v>1</v>
      </c>
    </row>
    <row r="19338" spans="1:8" x14ac:dyDescent="0.55000000000000004">
      <c r="A19338" s="33">
        <v>44319</v>
      </c>
      <c r="B19338" s="1" t="s">
        <v>29</v>
      </c>
      <c r="C19338">
        <v>3940</v>
      </c>
      <c r="D19338">
        <v>147408</v>
      </c>
      <c r="E19338" s="32">
        <v>3625</v>
      </c>
      <c r="F19338">
        <v>70</v>
      </c>
      <c r="G19338" s="32">
        <v>302</v>
      </c>
      <c r="H19338" s="32">
        <v>6</v>
      </c>
    </row>
    <row r="19339" spans="1:8" x14ac:dyDescent="0.55000000000000004">
      <c r="A19339" s="33">
        <v>44319</v>
      </c>
      <c r="B19339" s="1" t="s">
        <v>30</v>
      </c>
      <c r="C19339">
        <v>6100</v>
      </c>
      <c r="D19339">
        <v>190548</v>
      </c>
      <c r="E19339" s="32">
        <v>5429</v>
      </c>
      <c r="F19339">
        <v>134</v>
      </c>
      <c r="G19339" s="32">
        <v>537</v>
      </c>
      <c r="H19339" s="32">
        <v>5</v>
      </c>
    </row>
    <row r="19340" spans="1:8" x14ac:dyDescent="0.55000000000000004">
      <c r="A19340" s="33">
        <v>44319</v>
      </c>
      <c r="B19340" s="1" t="s">
        <v>31</v>
      </c>
      <c r="C19340">
        <v>6561</v>
      </c>
      <c r="D19340">
        <v>293084</v>
      </c>
      <c r="E19340" s="32">
        <v>6121</v>
      </c>
      <c r="F19340">
        <v>121</v>
      </c>
      <c r="G19340" s="32">
        <v>319</v>
      </c>
      <c r="H19340" s="32">
        <v>3</v>
      </c>
    </row>
    <row r="19341" spans="1:8" x14ac:dyDescent="0.55000000000000004">
      <c r="A19341" s="33">
        <v>44319</v>
      </c>
      <c r="B19341" s="1" t="s">
        <v>32</v>
      </c>
      <c r="C19341">
        <v>34183</v>
      </c>
      <c r="D19341">
        <v>557541</v>
      </c>
      <c r="E19341" s="32">
        <v>30160</v>
      </c>
      <c r="F19341">
        <v>633</v>
      </c>
      <c r="G19341" s="32">
        <v>3390</v>
      </c>
      <c r="H19341" s="32">
        <v>36</v>
      </c>
    </row>
    <row r="19342" spans="1:8" x14ac:dyDescent="0.55000000000000004">
      <c r="A19342" s="33">
        <v>44319</v>
      </c>
      <c r="B19342" s="1" t="s">
        <v>33</v>
      </c>
      <c r="C19342">
        <v>3899</v>
      </c>
      <c r="D19342">
        <v>98154</v>
      </c>
      <c r="E19342" s="32">
        <v>3277</v>
      </c>
      <c r="F19342">
        <v>87</v>
      </c>
      <c r="G19342" s="32">
        <v>636</v>
      </c>
      <c r="H19342" s="32">
        <v>12</v>
      </c>
    </row>
    <row r="19343" spans="1:8" x14ac:dyDescent="0.55000000000000004">
      <c r="A19343" s="33">
        <v>44319</v>
      </c>
      <c r="B19343" s="1" t="s">
        <v>34</v>
      </c>
      <c r="C19343">
        <v>3855</v>
      </c>
      <c r="D19343">
        <v>107195</v>
      </c>
      <c r="E19343" s="32">
        <v>3233</v>
      </c>
      <c r="F19343">
        <v>61</v>
      </c>
      <c r="G19343" s="32">
        <v>561</v>
      </c>
      <c r="H19343" s="32">
        <v>10</v>
      </c>
    </row>
    <row r="19344" spans="1:8" x14ac:dyDescent="0.55000000000000004">
      <c r="A19344" s="33">
        <v>44319</v>
      </c>
      <c r="B19344" s="1" t="s">
        <v>35</v>
      </c>
      <c r="C19344">
        <v>12387</v>
      </c>
      <c r="D19344">
        <v>213779</v>
      </c>
      <c r="E19344" s="32">
        <v>10829</v>
      </c>
      <c r="F19344">
        <v>186</v>
      </c>
      <c r="G19344" s="32">
        <v>1411</v>
      </c>
      <c r="H19344" s="32">
        <v>23</v>
      </c>
    </row>
    <row r="19345" spans="1:8" x14ac:dyDescent="0.55000000000000004">
      <c r="A19345" s="33">
        <v>44319</v>
      </c>
      <c r="B19345" s="1" t="s">
        <v>36</v>
      </c>
      <c r="C19345">
        <v>84351</v>
      </c>
      <c r="D19345">
        <v>1463493</v>
      </c>
      <c r="E19345" s="32">
        <v>61766</v>
      </c>
      <c r="F19345">
        <v>1532</v>
      </c>
      <c r="G19345" s="32">
        <v>20269</v>
      </c>
      <c r="H19345" s="32">
        <v>429</v>
      </c>
    </row>
    <row r="19346" spans="1:8" x14ac:dyDescent="0.55000000000000004">
      <c r="A19346" s="33">
        <v>44319</v>
      </c>
      <c r="B19346" s="1" t="s">
        <v>37</v>
      </c>
      <c r="C19346">
        <v>32579</v>
      </c>
      <c r="D19346">
        <v>386441</v>
      </c>
      <c r="E19346" s="32">
        <v>26827</v>
      </c>
      <c r="F19346">
        <v>702</v>
      </c>
      <c r="G19346" s="32">
        <v>5050</v>
      </c>
      <c r="H19346" s="32">
        <v>88</v>
      </c>
    </row>
    <row r="19347" spans="1:8" x14ac:dyDescent="0.55000000000000004">
      <c r="A19347" s="33">
        <v>44319</v>
      </c>
      <c r="B19347" s="1" t="s">
        <v>38</v>
      </c>
      <c r="C19347">
        <v>6436</v>
      </c>
      <c r="D19347">
        <v>125853</v>
      </c>
      <c r="E19347" s="32">
        <v>5329</v>
      </c>
      <c r="F19347">
        <v>77</v>
      </c>
      <c r="G19347" s="32">
        <v>1030</v>
      </c>
      <c r="H19347" s="32">
        <v>25</v>
      </c>
    </row>
    <row r="19348" spans="1:8" x14ac:dyDescent="0.55000000000000004">
      <c r="A19348" s="33">
        <v>44319</v>
      </c>
      <c r="B19348" s="1" t="s">
        <v>39</v>
      </c>
      <c r="C19348">
        <v>2236</v>
      </c>
      <c r="D19348">
        <v>34650</v>
      </c>
      <c r="E19348" s="32">
        <v>1880</v>
      </c>
      <c r="F19348">
        <v>33</v>
      </c>
      <c r="G19348" s="32">
        <v>288</v>
      </c>
      <c r="H19348" s="32">
        <v>54</v>
      </c>
    </row>
    <row r="19349" spans="1:8" x14ac:dyDescent="0.55000000000000004">
      <c r="A19349" s="33">
        <v>44319</v>
      </c>
      <c r="B19349" s="1" t="s">
        <v>40</v>
      </c>
      <c r="C19349">
        <v>374</v>
      </c>
      <c r="D19349">
        <v>61953</v>
      </c>
      <c r="E19349" s="32">
        <v>316</v>
      </c>
      <c r="F19349">
        <v>2</v>
      </c>
      <c r="G19349" s="32">
        <v>47</v>
      </c>
      <c r="H19349" s="32">
        <v>0</v>
      </c>
    </row>
    <row r="19350" spans="1:8" x14ac:dyDescent="0.55000000000000004">
      <c r="A19350" s="33">
        <v>44319</v>
      </c>
      <c r="B19350" s="1" t="s">
        <v>41</v>
      </c>
      <c r="C19350">
        <v>357</v>
      </c>
      <c r="D19350">
        <v>19437</v>
      </c>
      <c r="E19350" s="32">
        <v>320</v>
      </c>
      <c r="F19350">
        <v>0</v>
      </c>
      <c r="G19350" s="32">
        <v>37</v>
      </c>
      <c r="H19350" s="32">
        <v>1</v>
      </c>
    </row>
    <row r="19351" spans="1:8" x14ac:dyDescent="0.55000000000000004">
      <c r="A19351" s="33">
        <v>44319</v>
      </c>
      <c r="B19351" s="1" t="s">
        <v>42</v>
      </c>
      <c r="C19351">
        <v>4245</v>
      </c>
      <c r="D19351">
        <v>95544</v>
      </c>
      <c r="E19351" s="32">
        <v>3157</v>
      </c>
      <c r="F19351">
        <v>40</v>
      </c>
      <c r="G19351" s="32">
        <v>576</v>
      </c>
      <c r="H19351" s="32">
        <v>15</v>
      </c>
    </row>
    <row r="19352" spans="1:8" x14ac:dyDescent="0.55000000000000004">
      <c r="A19352" s="33">
        <v>44319</v>
      </c>
      <c r="B19352" s="1" t="s">
        <v>43</v>
      </c>
      <c r="C19352">
        <v>6121</v>
      </c>
      <c r="D19352">
        <v>267317</v>
      </c>
      <c r="E19352" s="32">
        <v>5476</v>
      </c>
      <c r="F19352">
        <v>110</v>
      </c>
      <c r="G19352" s="32">
        <v>461</v>
      </c>
      <c r="H19352" s="32">
        <v>7</v>
      </c>
    </row>
    <row r="19353" spans="1:8" x14ac:dyDescent="0.55000000000000004">
      <c r="A19353" s="33">
        <v>44319</v>
      </c>
      <c r="B19353" s="1" t="s">
        <v>44</v>
      </c>
      <c r="C19353">
        <v>1901</v>
      </c>
      <c r="D19353">
        <v>82172</v>
      </c>
      <c r="E19353" s="32">
        <v>1589</v>
      </c>
      <c r="F19353">
        <v>46</v>
      </c>
      <c r="G19353" s="32">
        <v>266</v>
      </c>
      <c r="H19353" s="32">
        <v>6</v>
      </c>
    </row>
    <row r="19354" spans="1:8" x14ac:dyDescent="0.55000000000000004">
      <c r="A19354" s="33">
        <v>44319</v>
      </c>
      <c r="B19354" s="1" t="s">
        <v>45</v>
      </c>
      <c r="C19354">
        <v>1399</v>
      </c>
      <c r="D19354">
        <v>44562</v>
      </c>
      <c r="E19354" s="32">
        <v>997</v>
      </c>
      <c r="F19354">
        <v>47</v>
      </c>
      <c r="G19354" s="32">
        <v>355</v>
      </c>
      <c r="H19354" s="32">
        <v>6</v>
      </c>
    </row>
    <row r="19355" spans="1:8" x14ac:dyDescent="0.55000000000000004">
      <c r="A19355" s="33">
        <v>44319</v>
      </c>
      <c r="B19355" s="1" t="s">
        <v>46</v>
      </c>
      <c r="C19355">
        <v>1325</v>
      </c>
      <c r="D19355">
        <v>62810</v>
      </c>
      <c r="E19355" s="32">
        <v>1097</v>
      </c>
      <c r="F19355">
        <v>23</v>
      </c>
      <c r="G19355" s="32">
        <v>211</v>
      </c>
      <c r="H19355" s="32">
        <v>2</v>
      </c>
    </row>
    <row r="19356" spans="1:8" x14ac:dyDescent="0.55000000000000004">
      <c r="A19356" s="33">
        <v>44319</v>
      </c>
      <c r="B19356" s="1" t="s">
        <v>47</v>
      </c>
      <c r="C19356">
        <v>2408</v>
      </c>
      <c r="D19356">
        <v>62480</v>
      </c>
      <c r="E19356" s="32">
        <v>2009</v>
      </c>
      <c r="F19356">
        <v>45</v>
      </c>
      <c r="G19356" s="32">
        <v>354</v>
      </c>
      <c r="H19356" s="32">
        <v>11</v>
      </c>
    </row>
    <row r="19357" spans="1:8" x14ac:dyDescent="0.55000000000000004">
      <c r="A19357" s="33">
        <v>44319</v>
      </c>
      <c r="B19357" s="1" t="s">
        <v>48</v>
      </c>
      <c r="C19357">
        <v>1077</v>
      </c>
      <c r="D19357">
        <v>8232</v>
      </c>
      <c r="E19357" s="32">
        <v>962</v>
      </c>
      <c r="F19357">
        <v>20</v>
      </c>
      <c r="G19357" s="32">
        <v>95</v>
      </c>
      <c r="H19357" s="32">
        <v>1</v>
      </c>
    </row>
    <row r="19358" spans="1:8" x14ac:dyDescent="0.55000000000000004">
      <c r="A19358" s="33">
        <v>44319</v>
      </c>
      <c r="B19358" s="1" t="s">
        <v>49</v>
      </c>
      <c r="C19358">
        <v>24194</v>
      </c>
      <c r="D19358">
        <v>612750</v>
      </c>
      <c r="E19358" s="32">
        <v>20512</v>
      </c>
      <c r="F19358">
        <v>358</v>
      </c>
      <c r="G19358" s="32">
        <v>3324</v>
      </c>
      <c r="H19358" s="32">
        <v>35</v>
      </c>
    </row>
    <row r="19359" spans="1:8" x14ac:dyDescent="0.55000000000000004">
      <c r="A19359" s="33">
        <v>44319</v>
      </c>
      <c r="B19359" s="1" t="s">
        <v>50</v>
      </c>
      <c r="C19359">
        <v>1677</v>
      </c>
      <c r="D19359">
        <v>39457</v>
      </c>
      <c r="E19359" s="32">
        <v>1455</v>
      </c>
      <c r="F19359">
        <v>13</v>
      </c>
      <c r="G19359" s="32">
        <v>225</v>
      </c>
      <c r="H19359" s="32">
        <v>2</v>
      </c>
    </row>
    <row r="19360" spans="1:8" x14ac:dyDescent="0.55000000000000004">
      <c r="A19360" s="33">
        <v>44319</v>
      </c>
      <c r="B19360" s="1" t="s">
        <v>51</v>
      </c>
      <c r="C19360">
        <v>2165</v>
      </c>
      <c r="D19360">
        <v>92974</v>
      </c>
      <c r="E19360" s="32">
        <v>1808</v>
      </c>
      <c r="F19360">
        <v>41</v>
      </c>
      <c r="G19360" s="32">
        <v>317</v>
      </c>
      <c r="H19360" s="32">
        <v>6</v>
      </c>
    </row>
    <row r="19361" spans="1:8" x14ac:dyDescent="0.55000000000000004">
      <c r="A19361" s="33">
        <v>44319</v>
      </c>
      <c r="B19361" s="1" t="s">
        <v>52</v>
      </c>
      <c r="C19361">
        <v>4261</v>
      </c>
      <c r="D19361">
        <v>65925</v>
      </c>
      <c r="E19361" s="32">
        <v>3683</v>
      </c>
      <c r="F19361">
        <v>80</v>
      </c>
      <c r="G19361" s="32">
        <v>498</v>
      </c>
      <c r="H19361" s="32">
        <v>13</v>
      </c>
    </row>
    <row r="19362" spans="1:8" x14ac:dyDescent="0.55000000000000004">
      <c r="A19362" s="33">
        <v>44319</v>
      </c>
      <c r="B19362" s="1" t="s">
        <v>53</v>
      </c>
      <c r="C19362">
        <v>2003</v>
      </c>
      <c r="D19362">
        <v>113206</v>
      </c>
      <c r="E19362" s="32">
        <v>1479</v>
      </c>
      <c r="F19362">
        <v>26</v>
      </c>
      <c r="G19362" s="32">
        <v>497</v>
      </c>
      <c r="H19362" s="32">
        <v>2</v>
      </c>
    </row>
    <row r="19363" spans="1:8" x14ac:dyDescent="0.55000000000000004">
      <c r="A19363" s="33">
        <v>44319</v>
      </c>
      <c r="B19363" s="1" t="s">
        <v>54</v>
      </c>
      <c r="C19363">
        <v>2246</v>
      </c>
      <c r="D19363">
        <v>30480</v>
      </c>
      <c r="E19363" s="32">
        <v>2043</v>
      </c>
      <c r="F19363">
        <v>22</v>
      </c>
      <c r="G19363" s="32">
        <v>173</v>
      </c>
      <c r="H19363" s="32">
        <v>0</v>
      </c>
    </row>
    <row r="19364" spans="1:8" x14ac:dyDescent="0.55000000000000004">
      <c r="A19364" s="33">
        <v>44319</v>
      </c>
      <c r="B19364" s="1" t="s">
        <v>55</v>
      </c>
      <c r="C19364">
        <v>2270</v>
      </c>
      <c r="D19364">
        <v>81722</v>
      </c>
      <c r="E19364" s="32">
        <v>2007</v>
      </c>
      <c r="F19364">
        <v>28</v>
      </c>
      <c r="G19364" s="32">
        <v>218</v>
      </c>
      <c r="H19364" s="32">
        <v>2</v>
      </c>
    </row>
    <row r="19365" spans="1:8" x14ac:dyDescent="0.55000000000000004">
      <c r="A19365" s="33">
        <v>44319</v>
      </c>
      <c r="B19365" s="1" t="s">
        <v>56</v>
      </c>
      <c r="C19365">
        <v>12682</v>
      </c>
      <c r="D19365">
        <v>193254</v>
      </c>
      <c r="E19365" s="32">
        <v>11465</v>
      </c>
      <c r="F19365">
        <v>137</v>
      </c>
      <c r="G19365" s="32">
        <v>1086</v>
      </c>
      <c r="H19365" s="32">
        <v>8</v>
      </c>
    </row>
    <row r="19366" spans="1:8" x14ac:dyDescent="0.55000000000000004">
      <c r="A19366" s="33">
        <v>44320</v>
      </c>
      <c r="B19366" s="1" t="s">
        <v>7</v>
      </c>
      <c r="C19366">
        <v>25023</v>
      </c>
      <c r="D19366">
        <v>541243</v>
      </c>
      <c r="E19366" s="32">
        <v>22055</v>
      </c>
      <c r="F19366">
        <v>876</v>
      </c>
      <c r="G19366" s="32">
        <v>1992</v>
      </c>
      <c r="H19366" s="32">
        <v>22</v>
      </c>
    </row>
    <row r="19367" spans="1:8" x14ac:dyDescent="0.55000000000000004">
      <c r="A19367" s="33">
        <v>44320</v>
      </c>
      <c r="B19367" s="1" t="s">
        <v>11</v>
      </c>
      <c r="C19367">
        <v>1640</v>
      </c>
      <c r="D19367">
        <v>33491</v>
      </c>
      <c r="E19367" s="32">
        <v>1333</v>
      </c>
      <c r="F19367">
        <v>23</v>
      </c>
      <c r="G19367" s="32">
        <v>284</v>
      </c>
      <c r="H19367" s="32">
        <v>3</v>
      </c>
    </row>
    <row r="19368" spans="1:8" x14ac:dyDescent="0.55000000000000004">
      <c r="A19368" s="33">
        <v>44320</v>
      </c>
      <c r="B19368" s="1" t="s">
        <v>12</v>
      </c>
      <c r="C19368">
        <v>1002</v>
      </c>
      <c r="D19368">
        <v>57155</v>
      </c>
      <c r="E19368" s="32">
        <v>798</v>
      </c>
      <c r="F19368">
        <v>32</v>
      </c>
      <c r="G19368" s="32">
        <v>172</v>
      </c>
      <c r="H19368" s="32">
        <v>2</v>
      </c>
    </row>
    <row r="19369" spans="1:8" x14ac:dyDescent="0.55000000000000004">
      <c r="A19369" s="33">
        <v>44320</v>
      </c>
      <c r="B19369" s="1" t="s">
        <v>13</v>
      </c>
      <c r="C19369">
        <v>8167</v>
      </c>
      <c r="D19369">
        <v>121370</v>
      </c>
      <c r="E19369" s="32">
        <v>7676</v>
      </c>
      <c r="F19369">
        <v>69</v>
      </c>
      <c r="G19369" s="32">
        <v>408</v>
      </c>
      <c r="H19369" s="32">
        <v>8</v>
      </c>
    </row>
    <row r="19370" spans="1:8" x14ac:dyDescent="0.55000000000000004">
      <c r="A19370" s="33">
        <v>44320</v>
      </c>
      <c r="B19370" s="1" t="s">
        <v>14</v>
      </c>
      <c r="C19370">
        <v>517</v>
      </c>
      <c r="D19370">
        <v>10180</v>
      </c>
      <c r="E19370" s="32">
        <v>399</v>
      </c>
      <c r="F19370">
        <v>9</v>
      </c>
      <c r="G19370" s="32">
        <v>109</v>
      </c>
      <c r="H19370" s="32">
        <v>0</v>
      </c>
    </row>
    <row r="19371" spans="1:8" x14ac:dyDescent="0.55000000000000004">
      <c r="A19371" s="33">
        <v>44320</v>
      </c>
      <c r="B19371" s="1" t="s">
        <v>15</v>
      </c>
      <c r="C19371">
        <v>1550</v>
      </c>
      <c r="D19371">
        <v>47836</v>
      </c>
      <c r="E19371" s="32">
        <v>1352</v>
      </c>
      <c r="F19371">
        <v>34</v>
      </c>
      <c r="G19371" s="32">
        <v>164</v>
      </c>
      <c r="H19371" s="32">
        <v>4</v>
      </c>
    </row>
    <row r="19372" spans="1:8" x14ac:dyDescent="0.55000000000000004">
      <c r="A19372" s="33">
        <v>44320</v>
      </c>
      <c r="B19372" s="1" t="s">
        <v>16</v>
      </c>
      <c r="C19372">
        <v>3556</v>
      </c>
      <c r="D19372">
        <v>189969</v>
      </c>
      <c r="E19372" s="32">
        <v>3002</v>
      </c>
      <c r="F19372">
        <v>125</v>
      </c>
      <c r="G19372" s="32">
        <v>429</v>
      </c>
      <c r="H19372" s="32">
        <v>12</v>
      </c>
    </row>
    <row r="19373" spans="1:8" x14ac:dyDescent="0.55000000000000004">
      <c r="A19373" s="33">
        <v>44320</v>
      </c>
      <c r="B19373" s="1" t="s">
        <v>17</v>
      </c>
      <c r="C19373">
        <v>8348</v>
      </c>
      <c r="D19373">
        <v>29913</v>
      </c>
      <c r="E19373" s="32">
        <v>7709</v>
      </c>
      <c r="F19373">
        <v>135</v>
      </c>
      <c r="G19373" s="32">
        <v>504</v>
      </c>
      <c r="H19373" s="32">
        <v>19</v>
      </c>
    </row>
    <row r="19374" spans="1:8" x14ac:dyDescent="0.55000000000000004">
      <c r="A19374" s="33">
        <v>44320</v>
      </c>
      <c r="B19374" s="1" t="s">
        <v>18</v>
      </c>
      <c r="C19374">
        <v>5440</v>
      </c>
      <c r="D19374">
        <v>217559</v>
      </c>
      <c r="E19374" s="32">
        <v>5124</v>
      </c>
      <c r="F19374">
        <v>71</v>
      </c>
      <c r="G19374" s="32">
        <v>245</v>
      </c>
      <c r="H19374" s="32">
        <v>4</v>
      </c>
    </row>
    <row r="19375" spans="1:8" x14ac:dyDescent="0.55000000000000004">
      <c r="A19375" s="33">
        <v>44320</v>
      </c>
      <c r="B19375" s="1" t="s">
        <v>19</v>
      </c>
      <c r="C19375">
        <v>6014</v>
      </c>
      <c r="D19375">
        <v>137279</v>
      </c>
      <c r="E19375" s="32">
        <v>5613</v>
      </c>
      <c r="F19375">
        <v>104</v>
      </c>
      <c r="G19375" s="32">
        <v>581</v>
      </c>
      <c r="H19375" s="32">
        <v>5</v>
      </c>
    </row>
    <row r="19376" spans="1:8" x14ac:dyDescent="0.55000000000000004">
      <c r="A19376" s="33">
        <v>44320</v>
      </c>
      <c r="B19376" s="1" t="s">
        <v>20</v>
      </c>
      <c r="C19376">
        <v>38710</v>
      </c>
      <c r="D19376">
        <v>764354</v>
      </c>
      <c r="E19376" s="32">
        <v>35573</v>
      </c>
      <c r="F19376">
        <v>746</v>
      </c>
      <c r="G19376" s="32">
        <v>2391</v>
      </c>
      <c r="H19376" s="32">
        <v>41</v>
      </c>
    </row>
    <row r="19377" spans="1:8" x14ac:dyDescent="0.55000000000000004">
      <c r="A19377" s="33">
        <v>44320</v>
      </c>
      <c r="B19377" s="1" t="s">
        <v>21</v>
      </c>
      <c r="C19377">
        <v>33758</v>
      </c>
      <c r="D19377">
        <v>549306</v>
      </c>
      <c r="E19377" s="32">
        <v>31751</v>
      </c>
      <c r="F19377">
        <v>626</v>
      </c>
      <c r="G19377" s="32">
        <v>1381</v>
      </c>
      <c r="H19377" s="32">
        <v>19</v>
      </c>
    </row>
    <row r="19378" spans="1:8" x14ac:dyDescent="0.55000000000000004">
      <c r="A19378" s="33">
        <v>44320</v>
      </c>
      <c r="B19378" s="1" t="s">
        <v>22</v>
      </c>
      <c r="C19378">
        <v>142322</v>
      </c>
      <c r="D19378">
        <v>2034588</v>
      </c>
      <c r="E19378" s="32">
        <v>133488</v>
      </c>
      <c r="F19378">
        <v>1899</v>
      </c>
      <c r="G19378" s="32">
        <v>6935</v>
      </c>
      <c r="H19378" s="32">
        <v>65</v>
      </c>
    </row>
    <row r="19379" spans="1:8" x14ac:dyDescent="0.55000000000000004">
      <c r="A19379" s="33">
        <v>44320</v>
      </c>
      <c r="B19379" s="1" t="s">
        <v>23</v>
      </c>
      <c r="C19379">
        <v>54493</v>
      </c>
      <c r="D19379">
        <v>805963</v>
      </c>
      <c r="E19379" s="32">
        <v>51718</v>
      </c>
      <c r="F19379">
        <v>822</v>
      </c>
      <c r="G19379" s="32">
        <v>1953</v>
      </c>
      <c r="H19379" s="32">
        <v>57</v>
      </c>
    </row>
    <row r="19380" spans="1:8" x14ac:dyDescent="0.55000000000000004">
      <c r="A19380" s="33">
        <v>44320</v>
      </c>
      <c r="B19380" s="1" t="s">
        <v>24</v>
      </c>
      <c r="C19380">
        <v>2403</v>
      </c>
      <c r="D19380">
        <v>109983</v>
      </c>
      <c r="E19380" s="32">
        <v>2020</v>
      </c>
      <c r="F19380">
        <v>25</v>
      </c>
      <c r="G19380" s="32">
        <v>358</v>
      </c>
      <c r="H19380" s="32">
        <v>1</v>
      </c>
    </row>
    <row r="19381" spans="1:8" x14ac:dyDescent="0.55000000000000004">
      <c r="A19381" s="33">
        <v>44320</v>
      </c>
      <c r="B19381" s="1" t="s">
        <v>25</v>
      </c>
      <c r="C19381">
        <v>1370</v>
      </c>
      <c r="D19381">
        <v>51908</v>
      </c>
      <c r="E19381" s="32">
        <v>1182</v>
      </c>
      <c r="F19381">
        <v>30</v>
      </c>
      <c r="G19381" s="32">
        <v>158</v>
      </c>
      <c r="H19381" s="32">
        <v>7</v>
      </c>
    </row>
    <row r="19382" spans="1:8" x14ac:dyDescent="0.55000000000000004">
      <c r="A19382" s="33">
        <v>44320</v>
      </c>
      <c r="B19382" s="1" t="s">
        <v>26</v>
      </c>
      <c r="C19382">
        <v>2618</v>
      </c>
      <c r="D19382">
        <v>71643</v>
      </c>
      <c r="E19382" s="32">
        <v>2172</v>
      </c>
      <c r="F19382">
        <v>77</v>
      </c>
      <c r="G19382" s="32">
        <v>367</v>
      </c>
      <c r="H19382" s="32">
        <v>11</v>
      </c>
    </row>
    <row r="19383" spans="1:8" x14ac:dyDescent="0.55000000000000004">
      <c r="A19383" s="33">
        <v>44320</v>
      </c>
      <c r="B19383" s="1" t="s">
        <v>27</v>
      </c>
      <c r="C19383">
        <v>910</v>
      </c>
      <c r="D19383">
        <v>49386</v>
      </c>
      <c r="E19383" s="32">
        <v>774</v>
      </c>
      <c r="F19383">
        <v>33</v>
      </c>
      <c r="G19383" s="32">
        <v>103</v>
      </c>
      <c r="H19383" s="32">
        <v>1</v>
      </c>
    </row>
    <row r="19384" spans="1:8" x14ac:dyDescent="0.55000000000000004">
      <c r="A19384" s="33">
        <v>44320</v>
      </c>
      <c r="B19384" s="1" t="s">
        <v>28</v>
      </c>
      <c r="C19384">
        <v>1239</v>
      </c>
      <c r="D19384">
        <v>35312</v>
      </c>
      <c r="E19384" s="32">
        <v>1096</v>
      </c>
      <c r="F19384">
        <v>19</v>
      </c>
      <c r="G19384" s="32">
        <v>125</v>
      </c>
      <c r="H19384" s="32">
        <v>1</v>
      </c>
    </row>
    <row r="19385" spans="1:8" x14ac:dyDescent="0.55000000000000004">
      <c r="A19385" s="33">
        <v>44320</v>
      </c>
      <c r="B19385" s="1" t="s">
        <v>29</v>
      </c>
      <c r="C19385">
        <v>3959</v>
      </c>
      <c r="D19385">
        <v>147408</v>
      </c>
      <c r="E19385" s="32">
        <v>3640</v>
      </c>
      <c r="F19385">
        <v>70</v>
      </c>
      <c r="G19385" s="32">
        <v>306</v>
      </c>
      <c r="H19385" s="32">
        <v>4</v>
      </c>
    </row>
    <row r="19386" spans="1:8" x14ac:dyDescent="0.55000000000000004">
      <c r="A19386" s="33">
        <v>44320</v>
      </c>
      <c r="B19386" s="1" t="s">
        <v>30</v>
      </c>
      <c r="C19386">
        <v>6145</v>
      </c>
      <c r="D19386">
        <v>190840</v>
      </c>
      <c r="E19386" s="32">
        <v>5464</v>
      </c>
      <c r="F19386">
        <v>137</v>
      </c>
      <c r="G19386" s="32">
        <v>544</v>
      </c>
      <c r="H19386" s="32">
        <v>5</v>
      </c>
    </row>
    <row r="19387" spans="1:8" x14ac:dyDescent="0.55000000000000004">
      <c r="A19387" s="33">
        <v>44320</v>
      </c>
      <c r="B19387" s="1" t="s">
        <v>31</v>
      </c>
      <c r="C19387">
        <v>6604</v>
      </c>
      <c r="D19387">
        <v>293084</v>
      </c>
      <c r="E19387" s="32">
        <v>6121</v>
      </c>
      <c r="F19387">
        <v>122</v>
      </c>
      <c r="G19387" s="32">
        <v>361</v>
      </c>
      <c r="H19387" s="32">
        <v>3</v>
      </c>
    </row>
    <row r="19388" spans="1:8" x14ac:dyDescent="0.55000000000000004">
      <c r="A19388" s="33">
        <v>44320</v>
      </c>
      <c r="B19388" s="1" t="s">
        <v>32</v>
      </c>
      <c r="C19388">
        <v>34485</v>
      </c>
      <c r="D19388">
        <v>557541</v>
      </c>
      <c r="E19388" s="32">
        <v>30381</v>
      </c>
      <c r="F19388">
        <v>636</v>
      </c>
      <c r="G19388" s="32">
        <v>3468</v>
      </c>
      <c r="H19388" s="32">
        <v>35</v>
      </c>
    </row>
    <row r="19389" spans="1:8" x14ac:dyDescent="0.55000000000000004">
      <c r="A19389" s="33">
        <v>44320</v>
      </c>
      <c r="B19389" s="1" t="s">
        <v>33</v>
      </c>
      <c r="C19389">
        <v>3930</v>
      </c>
      <c r="D19389">
        <v>98154</v>
      </c>
      <c r="E19389" s="32">
        <v>3303</v>
      </c>
      <c r="F19389">
        <v>87</v>
      </c>
      <c r="G19389" s="32">
        <v>641</v>
      </c>
      <c r="H19389" s="32">
        <v>14</v>
      </c>
    </row>
    <row r="19390" spans="1:8" x14ac:dyDescent="0.55000000000000004">
      <c r="A19390" s="33">
        <v>44320</v>
      </c>
      <c r="B19390" s="1" t="s">
        <v>34</v>
      </c>
      <c r="C19390">
        <v>3908</v>
      </c>
      <c r="D19390">
        <v>107404</v>
      </c>
      <c r="E19390" s="32">
        <v>3265</v>
      </c>
      <c r="F19390">
        <v>61</v>
      </c>
      <c r="G19390" s="32">
        <v>582</v>
      </c>
      <c r="H19390" s="32">
        <v>10</v>
      </c>
    </row>
    <row r="19391" spans="1:8" x14ac:dyDescent="0.55000000000000004">
      <c r="A19391" s="33">
        <v>44320</v>
      </c>
      <c r="B19391" s="1" t="s">
        <v>35</v>
      </c>
      <c r="C19391">
        <v>12956</v>
      </c>
      <c r="D19391">
        <v>218617</v>
      </c>
      <c r="E19391" s="32">
        <v>11231</v>
      </c>
      <c r="F19391">
        <v>187</v>
      </c>
      <c r="G19391" s="32">
        <v>1575</v>
      </c>
      <c r="H19391" s="32">
        <v>25</v>
      </c>
    </row>
    <row r="19392" spans="1:8" x14ac:dyDescent="0.55000000000000004">
      <c r="A19392" s="33">
        <v>44320</v>
      </c>
      <c r="B19392" s="1" t="s">
        <v>36</v>
      </c>
      <c r="C19392">
        <v>85235</v>
      </c>
      <c r="D19392">
        <v>1471274</v>
      </c>
      <c r="E19392" s="32">
        <v>62346</v>
      </c>
      <c r="F19392">
        <v>1552</v>
      </c>
      <c r="G19392" s="32">
        <v>20528</v>
      </c>
      <c r="H19392" s="32">
        <v>449</v>
      </c>
    </row>
    <row r="19393" spans="1:8" x14ac:dyDescent="0.55000000000000004">
      <c r="A19393" s="33">
        <v>44320</v>
      </c>
      <c r="B19393" s="1" t="s">
        <v>37</v>
      </c>
      <c r="C19393">
        <v>32923</v>
      </c>
      <c r="D19393">
        <v>388349</v>
      </c>
      <c r="E19393" s="32">
        <v>27250</v>
      </c>
      <c r="F19393">
        <v>704</v>
      </c>
      <c r="G19393" s="32">
        <v>4969</v>
      </c>
      <c r="H19393" s="32">
        <v>85</v>
      </c>
    </row>
    <row r="19394" spans="1:8" x14ac:dyDescent="0.55000000000000004">
      <c r="A19394" s="33">
        <v>44320</v>
      </c>
      <c r="B19394" s="1" t="s">
        <v>38</v>
      </c>
      <c r="C19394">
        <v>6498</v>
      </c>
      <c r="D19394">
        <v>125853</v>
      </c>
      <c r="E19394" s="32">
        <v>5418</v>
      </c>
      <c r="F19394">
        <v>78</v>
      </c>
      <c r="G19394" s="32">
        <v>1002</v>
      </c>
      <c r="H19394" s="32">
        <v>27</v>
      </c>
    </row>
    <row r="19395" spans="1:8" x14ac:dyDescent="0.55000000000000004">
      <c r="A19395" s="33">
        <v>44320</v>
      </c>
      <c r="B19395" s="1" t="s">
        <v>39</v>
      </c>
      <c r="C19395">
        <v>2258</v>
      </c>
      <c r="D19395">
        <v>34782</v>
      </c>
      <c r="E19395" s="32">
        <v>1898</v>
      </c>
      <c r="F19395">
        <v>33</v>
      </c>
      <c r="G19395" s="32">
        <v>291</v>
      </c>
      <c r="H19395" s="32">
        <v>50</v>
      </c>
    </row>
    <row r="19396" spans="1:8" x14ac:dyDescent="0.55000000000000004">
      <c r="A19396" s="33">
        <v>44320</v>
      </c>
      <c r="B19396" s="1" t="s">
        <v>40</v>
      </c>
      <c r="C19396">
        <v>377</v>
      </c>
      <c r="D19396">
        <v>61972</v>
      </c>
      <c r="E19396" s="32">
        <v>331</v>
      </c>
      <c r="F19396">
        <v>2</v>
      </c>
      <c r="G19396" s="32">
        <v>44</v>
      </c>
      <c r="H19396" s="32">
        <v>0</v>
      </c>
    </row>
    <row r="19397" spans="1:8" x14ac:dyDescent="0.55000000000000004">
      <c r="A19397" s="33">
        <v>44320</v>
      </c>
      <c r="B19397" s="1" t="s">
        <v>41</v>
      </c>
      <c r="C19397">
        <v>362</v>
      </c>
      <c r="D19397">
        <v>19437</v>
      </c>
      <c r="E19397" s="32">
        <v>328</v>
      </c>
      <c r="F19397">
        <v>0</v>
      </c>
      <c r="G19397" s="32">
        <v>34</v>
      </c>
      <c r="H19397" s="32">
        <v>1</v>
      </c>
    </row>
    <row r="19398" spans="1:8" x14ac:dyDescent="0.55000000000000004">
      <c r="A19398" s="33">
        <v>44320</v>
      </c>
      <c r="B19398" s="1" t="s">
        <v>42</v>
      </c>
      <c r="C19398">
        <v>4313</v>
      </c>
      <c r="D19398">
        <v>95544</v>
      </c>
      <c r="E19398" s="32">
        <v>3157</v>
      </c>
      <c r="F19398">
        <v>40</v>
      </c>
      <c r="G19398" s="32">
        <v>576</v>
      </c>
      <c r="H19398" s="32">
        <v>15</v>
      </c>
    </row>
    <row r="19399" spans="1:8" x14ac:dyDescent="0.55000000000000004">
      <c r="A19399" s="33">
        <v>44320</v>
      </c>
      <c r="B19399" s="1" t="s">
        <v>43</v>
      </c>
      <c r="C19399">
        <v>6222</v>
      </c>
      <c r="D19399">
        <v>267317</v>
      </c>
      <c r="E19399" s="32">
        <v>5548</v>
      </c>
      <c r="F19399">
        <v>110</v>
      </c>
      <c r="G19399" s="32">
        <v>476</v>
      </c>
      <c r="H19399" s="32">
        <v>7</v>
      </c>
    </row>
    <row r="19400" spans="1:8" x14ac:dyDescent="0.55000000000000004">
      <c r="A19400" s="33">
        <v>44320</v>
      </c>
      <c r="B19400" s="1" t="s">
        <v>44</v>
      </c>
      <c r="C19400">
        <v>1913</v>
      </c>
      <c r="D19400">
        <v>82172</v>
      </c>
      <c r="E19400" s="32">
        <v>1605</v>
      </c>
      <c r="F19400">
        <v>46</v>
      </c>
      <c r="G19400" s="32">
        <v>262</v>
      </c>
      <c r="H19400" s="32">
        <v>6</v>
      </c>
    </row>
    <row r="19401" spans="1:8" x14ac:dyDescent="0.55000000000000004">
      <c r="A19401" s="33">
        <v>44320</v>
      </c>
      <c r="B19401" s="1" t="s">
        <v>45</v>
      </c>
      <c r="C19401">
        <v>1410</v>
      </c>
      <c r="D19401">
        <v>44788</v>
      </c>
      <c r="E19401" s="32">
        <v>1038</v>
      </c>
      <c r="F19401">
        <v>47</v>
      </c>
      <c r="G19401" s="32">
        <v>325</v>
      </c>
      <c r="H19401" s="32">
        <v>6</v>
      </c>
    </row>
    <row r="19402" spans="1:8" x14ac:dyDescent="0.55000000000000004">
      <c r="A19402" s="33">
        <v>44320</v>
      </c>
      <c r="B19402" s="1" t="s">
        <v>46</v>
      </c>
      <c r="C19402">
        <v>1346</v>
      </c>
      <c r="D19402">
        <v>62976</v>
      </c>
      <c r="E19402" s="32">
        <v>1102</v>
      </c>
      <c r="F19402">
        <v>23</v>
      </c>
      <c r="G19402" s="32">
        <v>227</v>
      </c>
      <c r="H19402" s="32">
        <v>2</v>
      </c>
    </row>
    <row r="19403" spans="1:8" x14ac:dyDescent="0.55000000000000004">
      <c r="A19403" s="33">
        <v>44320</v>
      </c>
      <c r="B19403" s="1" t="s">
        <v>47</v>
      </c>
      <c r="C19403">
        <v>2418</v>
      </c>
      <c r="D19403">
        <v>62724</v>
      </c>
      <c r="E19403" s="32">
        <v>2044</v>
      </c>
      <c r="F19403">
        <v>46</v>
      </c>
      <c r="G19403" s="32">
        <v>328</v>
      </c>
      <c r="H19403" s="32">
        <v>12</v>
      </c>
    </row>
    <row r="19404" spans="1:8" x14ac:dyDescent="0.55000000000000004">
      <c r="A19404" s="33">
        <v>44320</v>
      </c>
      <c r="B19404" s="1" t="s">
        <v>48</v>
      </c>
      <c r="C19404">
        <v>1090</v>
      </c>
      <c r="D19404">
        <v>8342</v>
      </c>
      <c r="E19404" s="32">
        <v>968</v>
      </c>
      <c r="F19404">
        <v>20</v>
      </c>
      <c r="G19404" s="32">
        <v>102</v>
      </c>
      <c r="H19404" s="32">
        <v>3</v>
      </c>
    </row>
    <row r="19405" spans="1:8" x14ac:dyDescent="0.55000000000000004">
      <c r="A19405" s="33">
        <v>44320</v>
      </c>
      <c r="B19405" s="1" t="s">
        <v>49</v>
      </c>
      <c r="C19405">
        <v>24479</v>
      </c>
      <c r="D19405">
        <v>615888</v>
      </c>
      <c r="E19405" s="32">
        <v>20702</v>
      </c>
      <c r="F19405">
        <v>361</v>
      </c>
      <c r="G19405" s="32">
        <v>3416</v>
      </c>
      <c r="H19405" s="32">
        <v>35</v>
      </c>
    </row>
    <row r="19406" spans="1:8" x14ac:dyDescent="0.55000000000000004">
      <c r="A19406" s="33">
        <v>44320</v>
      </c>
      <c r="B19406" s="1" t="s">
        <v>50</v>
      </c>
      <c r="C19406">
        <v>1702</v>
      </c>
      <c r="D19406">
        <v>39555</v>
      </c>
      <c r="E19406" s="32">
        <v>1479</v>
      </c>
      <c r="F19406">
        <v>14</v>
      </c>
      <c r="G19406" s="32">
        <v>225</v>
      </c>
      <c r="H19406" s="32">
        <v>2</v>
      </c>
    </row>
    <row r="19407" spans="1:8" x14ac:dyDescent="0.55000000000000004">
      <c r="A19407" s="33">
        <v>44320</v>
      </c>
      <c r="B19407" s="1" t="s">
        <v>51</v>
      </c>
      <c r="C19407">
        <v>2227</v>
      </c>
      <c r="D19407">
        <v>93377</v>
      </c>
      <c r="E19407" s="32">
        <v>1850</v>
      </c>
      <c r="F19407">
        <v>42</v>
      </c>
      <c r="G19407" s="32">
        <v>336</v>
      </c>
      <c r="H19407" s="32">
        <v>6</v>
      </c>
    </row>
    <row r="19408" spans="1:8" x14ac:dyDescent="0.55000000000000004">
      <c r="A19408" s="33">
        <v>44320</v>
      </c>
      <c r="B19408" s="1" t="s">
        <v>52</v>
      </c>
      <c r="C19408">
        <v>4295</v>
      </c>
      <c r="D19408">
        <v>66290</v>
      </c>
      <c r="E19408" s="32">
        <v>3694</v>
      </c>
      <c r="F19408">
        <v>80</v>
      </c>
      <c r="G19408" s="32">
        <v>521</v>
      </c>
      <c r="H19408" s="32">
        <v>18</v>
      </c>
    </row>
    <row r="19409" spans="1:8" x14ac:dyDescent="0.55000000000000004">
      <c r="A19409" s="33">
        <v>44320</v>
      </c>
      <c r="B19409" s="1" t="s">
        <v>53</v>
      </c>
      <c r="C19409">
        <v>2047</v>
      </c>
      <c r="D19409">
        <v>114010</v>
      </c>
      <c r="E19409" s="32">
        <v>1533</v>
      </c>
      <c r="F19409">
        <v>26</v>
      </c>
      <c r="G19409" s="32">
        <v>488</v>
      </c>
      <c r="H19409" s="32">
        <v>2</v>
      </c>
    </row>
    <row r="19410" spans="1:8" x14ac:dyDescent="0.55000000000000004">
      <c r="A19410" s="33">
        <v>44320</v>
      </c>
      <c r="B19410" s="1" t="s">
        <v>54</v>
      </c>
      <c r="C19410">
        <v>2246</v>
      </c>
      <c r="D19410">
        <v>30480</v>
      </c>
      <c r="E19410" s="32">
        <v>2043</v>
      </c>
      <c r="F19410">
        <v>22</v>
      </c>
      <c r="G19410" s="32">
        <v>173</v>
      </c>
      <c r="H19410" s="32">
        <v>0</v>
      </c>
    </row>
    <row r="19411" spans="1:8" x14ac:dyDescent="0.55000000000000004">
      <c r="A19411" s="33">
        <v>44320</v>
      </c>
      <c r="B19411" s="1" t="s">
        <v>55</v>
      </c>
      <c r="C19411">
        <v>2311</v>
      </c>
      <c r="D19411">
        <v>81722</v>
      </c>
      <c r="E19411" s="32">
        <v>2016</v>
      </c>
      <c r="F19411">
        <v>28</v>
      </c>
      <c r="G19411" s="32">
        <v>254</v>
      </c>
      <c r="H19411" s="32">
        <v>2</v>
      </c>
    </row>
    <row r="19412" spans="1:8" x14ac:dyDescent="0.55000000000000004">
      <c r="A19412" s="33">
        <v>44320</v>
      </c>
      <c r="B19412" s="1" t="s">
        <v>56</v>
      </c>
      <c r="C19412">
        <v>12715</v>
      </c>
      <c r="D19412">
        <v>193254</v>
      </c>
      <c r="E19412" s="32">
        <v>11582</v>
      </c>
      <c r="F19412">
        <v>137</v>
      </c>
      <c r="G19412" s="32">
        <v>1002</v>
      </c>
      <c r="H19412" s="32">
        <v>8</v>
      </c>
    </row>
    <row r="19413" spans="1:8" x14ac:dyDescent="0.55000000000000004">
      <c r="A19413" s="33">
        <v>44321</v>
      </c>
      <c r="B19413" s="1" t="s">
        <v>7</v>
      </c>
      <c r="C19413">
        <v>25204</v>
      </c>
      <c r="D19413">
        <v>543551</v>
      </c>
      <c r="E19413" s="32">
        <v>22122</v>
      </c>
      <c r="F19413">
        <v>878</v>
      </c>
      <c r="G19413" s="32">
        <v>2092</v>
      </c>
      <c r="H19413" s="32">
        <v>23</v>
      </c>
    </row>
    <row r="19414" spans="1:8" x14ac:dyDescent="0.55000000000000004">
      <c r="A19414" s="33">
        <v>44321</v>
      </c>
      <c r="B19414" s="1" t="s">
        <v>11</v>
      </c>
      <c r="C19414">
        <v>1663</v>
      </c>
      <c r="D19414">
        <v>33580</v>
      </c>
      <c r="E19414" s="32">
        <v>1386</v>
      </c>
      <c r="F19414">
        <v>24</v>
      </c>
      <c r="G19414" s="32">
        <v>253</v>
      </c>
      <c r="H19414" s="32">
        <v>3</v>
      </c>
    </row>
    <row r="19415" spans="1:8" x14ac:dyDescent="0.55000000000000004">
      <c r="A19415" s="33">
        <v>44321</v>
      </c>
      <c r="B19415" s="1" t="s">
        <v>12</v>
      </c>
      <c r="C19415">
        <v>1011</v>
      </c>
      <c r="D19415">
        <v>57247</v>
      </c>
      <c r="E19415" s="32">
        <v>804</v>
      </c>
      <c r="F19415">
        <v>33</v>
      </c>
      <c r="G19415" s="32">
        <v>174</v>
      </c>
      <c r="H19415" s="32">
        <v>1</v>
      </c>
    </row>
    <row r="19416" spans="1:8" x14ac:dyDescent="0.55000000000000004">
      <c r="A19416" s="33">
        <v>44321</v>
      </c>
      <c r="B19416" s="1" t="s">
        <v>13</v>
      </c>
      <c r="C19416">
        <v>8191</v>
      </c>
      <c r="D19416">
        <v>160246</v>
      </c>
      <c r="E19416" s="32">
        <v>7696</v>
      </c>
      <c r="F19416">
        <v>69</v>
      </c>
      <c r="G19416" s="32">
        <v>413</v>
      </c>
      <c r="H19416" s="32">
        <v>9</v>
      </c>
    </row>
    <row r="19417" spans="1:8" x14ac:dyDescent="0.55000000000000004">
      <c r="A19417" s="33">
        <v>44321</v>
      </c>
      <c r="B19417" s="1" t="s">
        <v>14</v>
      </c>
      <c r="C19417">
        <v>536</v>
      </c>
      <c r="D19417">
        <v>10180</v>
      </c>
      <c r="E19417" s="32">
        <v>405</v>
      </c>
      <c r="F19417">
        <v>9</v>
      </c>
      <c r="G19417" s="32">
        <v>122</v>
      </c>
      <c r="H19417" s="32">
        <v>0</v>
      </c>
    </row>
    <row r="19418" spans="1:8" x14ac:dyDescent="0.55000000000000004">
      <c r="A19418" s="33">
        <v>44321</v>
      </c>
      <c r="B19418" s="1" t="s">
        <v>15</v>
      </c>
      <c r="C19418">
        <v>1571</v>
      </c>
      <c r="D19418">
        <v>47885</v>
      </c>
      <c r="E19418" s="32">
        <v>1356</v>
      </c>
      <c r="F19418">
        <v>34</v>
      </c>
      <c r="G19418" s="32">
        <v>181</v>
      </c>
      <c r="H19418" s="32">
        <v>4</v>
      </c>
    </row>
    <row r="19419" spans="1:8" x14ac:dyDescent="0.55000000000000004">
      <c r="A19419" s="33">
        <v>44321</v>
      </c>
      <c r="B19419" s="1" t="s">
        <v>16</v>
      </c>
      <c r="C19419">
        <v>3608</v>
      </c>
      <c r="D19419">
        <v>190845</v>
      </c>
      <c r="E19419" s="32">
        <v>3023</v>
      </c>
      <c r="F19419">
        <v>125</v>
      </c>
      <c r="G19419" s="32">
        <v>460</v>
      </c>
      <c r="H19419" s="32">
        <v>12</v>
      </c>
    </row>
    <row r="19420" spans="1:8" x14ac:dyDescent="0.55000000000000004">
      <c r="A19420" s="33">
        <v>44321</v>
      </c>
      <c r="B19420" s="1" t="s">
        <v>17</v>
      </c>
      <c r="C19420">
        <v>8384</v>
      </c>
      <c r="D19420">
        <v>29913</v>
      </c>
      <c r="E19420" s="32">
        <v>7769</v>
      </c>
      <c r="F19420">
        <v>135</v>
      </c>
      <c r="G19420" s="32">
        <v>480</v>
      </c>
      <c r="H19420" s="32">
        <v>19</v>
      </c>
    </row>
    <row r="19421" spans="1:8" x14ac:dyDescent="0.55000000000000004">
      <c r="A19421" s="33">
        <v>44321</v>
      </c>
      <c r="B19421" s="1" t="s">
        <v>18</v>
      </c>
      <c r="C19421">
        <v>5468</v>
      </c>
      <c r="D19421">
        <v>217832</v>
      </c>
      <c r="E19421" s="32">
        <v>5136</v>
      </c>
      <c r="F19421">
        <v>71</v>
      </c>
      <c r="G19421" s="32">
        <v>261</v>
      </c>
      <c r="H19421" s="32">
        <v>4</v>
      </c>
    </row>
    <row r="19422" spans="1:8" x14ac:dyDescent="0.55000000000000004">
      <c r="A19422" s="33">
        <v>44321</v>
      </c>
      <c r="B19422" s="1" t="s">
        <v>19</v>
      </c>
      <c r="C19422">
        <v>6014</v>
      </c>
      <c r="D19422">
        <v>137279</v>
      </c>
      <c r="E19422" s="32">
        <v>5652</v>
      </c>
      <c r="F19422">
        <v>104</v>
      </c>
      <c r="G19422" s="32">
        <v>596</v>
      </c>
      <c r="H19422" s="32">
        <v>5</v>
      </c>
    </row>
    <row r="19423" spans="1:8" x14ac:dyDescent="0.55000000000000004">
      <c r="A19423" s="33">
        <v>44321</v>
      </c>
      <c r="B19423" s="1" t="s">
        <v>20</v>
      </c>
      <c r="C19423">
        <v>38875</v>
      </c>
      <c r="D19423">
        <v>765421</v>
      </c>
      <c r="E19423" s="32">
        <v>35671</v>
      </c>
      <c r="F19423">
        <v>746</v>
      </c>
      <c r="G19423" s="32">
        <v>2458</v>
      </c>
      <c r="H19423" s="32">
        <v>35</v>
      </c>
    </row>
    <row r="19424" spans="1:8" x14ac:dyDescent="0.55000000000000004">
      <c r="A19424" s="33">
        <v>44321</v>
      </c>
      <c r="B19424" s="1" t="s">
        <v>21</v>
      </c>
      <c r="C19424">
        <v>33879</v>
      </c>
      <c r="D19424">
        <v>549624</v>
      </c>
      <c r="E19424" s="32">
        <v>31889</v>
      </c>
      <c r="F19424">
        <v>627</v>
      </c>
      <c r="G19424" s="32">
        <v>1363</v>
      </c>
      <c r="H19424" s="32">
        <v>19</v>
      </c>
    </row>
    <row r="19425" spans="1:8" x14ac:dyDescent="0.55000000000000004">
      <c r="A19425" s="33">
        <v>44321</v>
      </c>
      <c r="B19425" s="1" t="s">
        <v>22</v>
      </c>
      <c r="C19425">
        <v>142943</v>
      </c>
      <c r="D19425">
        <v>2042576</v>
      </c>
      <c r="E19425" s="32">
        <v>134133</v>
      </c>
      <c r="F19425">
        <v>1899</v>
      </c>
      <c r="G19425" s="32">
        <v>6911</v>
      </c>
      <c r="H19425" s="32">
        <v>69</v>
      </c>
    </row>
    <row r="19426" spans="1:8" x14ac:dyDescent="0.55000000000000004">
      <c r="A19426" s="33">
        <v>44321</v>
      </c>
      <c r="B19426" s="1" t="s">
        <v>23</v>
      </c>
      <c r="C19426">
        <v>54645</v>
      </c>
      <c r="D19426">
        <v>805963</v>
      </c>
      <c r="E19426" s="32">
        <v>51864</v>
      </c>
      <c r="F19426">
        <v>823</v>
      </c>
      <c r="G19426" s="32">
        <v>1958</v>
      </c>
      <c r="H19426" s="32">
        <v>51</v>
      </c>
    </row>
    <row r="19427" spans="1:8" x14ac:dyDescent="0.55000000000000004">
      <c r="A19427" s="33">
        <v>44321</v>
      </c>
      <c r="B19427" s="1" t="s">
        <v>24</v>
      </c>
      <c r="C19427">
        <v>2432</v>
      </c>
      <c r="D19427">
        <v>110382</v>
      </c>
      <c r="E19427" s="32">
        <v>2047</v>
      </c>
      <c r="F19427">
        <v>25</v>
      </c>
      <c r="G19427" s="32">
        <v>360</v>
      </c>
      <c r="H19427" s="32">
        <v>1</v>
      </c>
    </row>
    <row r="19428" spans="1:8" x14ac:dyDescent="0.55000000000000004">
      <c r="A19428" s="33">
        <v>44321</v>
      </c>
      <c r="B19428" s="1" t="s">
        <v>25</v>
      </c>
      <c r="C19428">
        <v>1376</v>
      </c>
      <c r="D19428">
        <v>51908</v>
      </c>
      <c r="E19428" s="32">
        <v>1194</v>
      </c>
      <c r="F19428">
        <v>30</v>
      </c>
      <c r="G19428" s="32">
        <v>152</v>
      </c>
      <c r="H19428" s="32">
        <v>7</v>
      </c>
    </row>
    <row r="19429" spans="1:8" x14ac:dyDescent="0.55000000000000004">
      <c r="A19429" s="33">
        <v>44321</v>
      </c>
      <c r="B19429" s="1" t="s">
        <v>26</v>
      </c>
      <c r="C19429">
        <v>2639</v>
      </c>
      <c r="D19429">
        <v>71843</v>
      </c>
      <c r="E19429" s="32">
        <v>2193</v>
      </c>
      <c r="F19429">
        <v>78</v>
      </c>
      <c r="G19429" s="32">
        <v>366</v>
      </c>
      <c r="H19429" s="32">
        <v>10</v>
      </c>
    </row>
    <row r="19430" spans="1:8" x14ac:dyDescent="0.55000000000000004">
      <c r="A19430" s="33">
        <v>44321</v>
      </c>
      <c r="B19430" s="1" t="s">
        <v>27</v>
      </c>
      <c r="C19430">
        <v>915</v>
      </c>
      <c r="D19430">
        <v>49538</v>
      </c>
      <c r="E19430" s="32">
        <v>780</v>
      </c>
      <c r="F19430">
        <v>33</v>
      </c>
      <c r="G19430" s="32">
        <v>102</v>
      </c>
      <c r="H19430" s="32">
        <v>1</v>
      </c>
    </row>
    <row r="19431" spans="1:8" x14ac:dyDescent="0.55000000000000004">
      <c r="A19431" s="33">
        <v>44321</v>
      </c>
      <c r="B19431" s="1" t="s">
        <v>28</v>
      </c>
      <c r="C19431">
        <v>1239</v>
      </c>
      <c r="D19431">
        <v>35312</v>
      </c>
      <c r="E19431" s="32">
        <v>1096</v>
      </c>
      <c r="F19431">
        <v>19</v>
      </c>
      <c r="G19431" s="32">
        <v>125</v>
      </c>
      <c r="H19431" s="32">
        <v>1</v>
      </c>
    </row>
    <row r="19432" spans="1:8" x14ac:dyDescent="0.55000000000000004">
      <c r="A19432" s="33">
        <v>44321</v>
      </c>
      <c r="B19432" s="1" t="s">
        <v>29</v>
      </c>
      <c r="C19432">
        <v>3975</v>
      </c>
      <c r="D19432">
        <v>147408</v>
      </c>
      <c r="E19432" s="32">
        <v>3657</v>
      </c>
      <c r="F19432">
        <v>70</v>
      </c>
      <c r="G19432" s="32">
        <v>303</v>
      </c>
      <c r="H19432" s="32">
        <v>4</v>
      </c>
    </row>
    <row r="19433" spans="1:8" x14ac:dyDescent="0.55000000000000004">
      <c r="A19433" s="33">
        <v>44321</v>
      </c>
      <c r="B19433" s="1" t="s">
        <v>30</v>
      </c>
      <c r="C19433">
        <v>6208</v>
      </c>
      <c r="D19433">
        <v>191354</v>
      </c>
      <c r="E19433" s="32">
        <v>5501</v>
      </c>
      <c r="F19433">
        <v>137</v>
      </c>
      <c r="G19433" s="32">
        <v>570</v>
      </c>
      <c r="H19433" s="32">
        <v>5</v>
      </c>
    </row>
    <row r="19434" spans="1:8" x14ac:dyDescent="0.55000000000000004">
      <c r="A19434" s="33">
        <v>44321</v>
      </c>
      <c r="B19434" s="1" t="s">
        <v>31</v>
      </c>
      <c r="C19434">
        <v>6637</v>
      </c>
      <c r="D19434">
        <v>293084</v>
      </c>
      <c r="E19434" s="32">
        <v>6163</v>
      </c>
      <c r="F19434">
        <v>123</v>
      </c>
      <c r="G19434" s="32">
        <v>351</v>
      </c>
      <c r="H19434" s="32">
        <v>3</v>
      </c>
    </row>
    <row r="19435" spans="1:8" x14ac:dyDescent="0.55000000000000004">
      <c r="A19435" s="33">
        <v>44321</v>
      </c>
      <c r="B19435" s="1" t="s">
        <v>32</v>
      </c>
      <c r="C19435">
        <v>34704</v>
      </c>
      <c r="D19435">
        <v>557541</v>
      </c>
      <c r="E19435" s="32">
        <v>30526</v>
      </c>
      <c r="F19435">
        <v>638</v>
      </c>
      <c r="G19435" s="32">
        <v>3540</v>
      </c>
      <c r="H19435" s="32">
        <v>34</v>
      </c>
    </row>
    <row r="19436" spans="1:8" x14ac:dyDescent="0.55000000000000004">
      <c r="A19436" s="33">
        <v>44321</v>
      </c>
      <c r="B19436" s="1" t="s">
        <v>33</v>
      </c>
      <c r="C19436">
        <v>3958</v>
      </c>
      <c r="D19436">
        <v>98154</v>
      </c>
      <c r="E19436" s="32">
        <v>3321</v>
      </c>
      <c r="F19436">
        <v>88</v>
      </c>
      <c r="G19436" s="32">
        <v>652</v>
      </c>
      <c r="H19436" s="32">
        <v>13</v>
      </c>
    </row>
    <row r="19437" spans="1:8" x14ac:dyDescent="0.55000000000000004">
      <c r="A19437" s="33">
        <v>44321</v>
      </c>
      <c r="B19437" s="1" t="s">
        <v>34</v>
      </c>
      <c r="C19437">
        <v>3945</v>
      </c>
      <c r="D19437">
        <v>107671</v>
      </c>
      <c r="E19437" s="32">
        <v>3304</v>
      </c>
      <c r="F19437">
        <v>63</v>
      </c>
      <c r="G19437" s="32">
        <v>578</v>
      </c>
      <c r="H19437" s="32">
        <v>11</v>
      </c>
    </row>
    <row r="19438" spans="1:8" x14ac:dyDescent="0.55000000000000004">
      <c r="A19438" s="33">
        <v>44321</v>
      </c>
      <c r="B19438" s="1" t="s">
        <v>35</v>
      </c>
      <c r="C19438">
        <v>12956</v>
      </c>
      <c r="D19438">
        <v>218617</v>
      </c>
      <c r="E19438" s="32">
        <v>11231</v>
      </c>
      <c r="F19438">
        <v>187</v>
      </c>
      <c r="G19438" s="32">
        <v>1575</v>
      </c>
      <c r="H19438" s="32">
        <v>25</v>
      </c>
    </row>
    <row r="19439" spans="1:8" x14ac:dyDescent="0.55000000000000004">
      <c r="A19439" s="33">
        <v>44321</v>
      </c>
      <c r="B19439" s="1" t="s">
        <v>36</v>
      </c>
      <c r="C19439">
        <v>85903</v>
      </c>
      <c r="D19439">
        <v>1477739</v>
      </c>
      <c r="E19439" s="32">
        <v>63298</v>
      </c>
      <c r="F19439">
        <v>1577</v>
      </c>
      <c r="G19439" s="32">
        <v>20210</v>
      </c>
      <c r="H19439" s="32">
        <v>446</v>
      </c>
    </row>
    <row r="19440" spans="1:8" x14ac:dyDescent="0.55000000000000004">
      <c r="A19440" s="33">
        <v>44321</v>
      </c>
      <c r="B19440" s="1" t="s">
        <v>37</v>
      </c>
      <c r="C19440">
        <v>33260</v>
      </c>
      <c r="D19440">
        <v>390382</v>
      </c>
      <c r="E19440" s="32">
        <v>27573</v>
      </c>
      <c r="F19440">
        <v>708</v>
      </c>
      <c r="G19440" s="32">
        <v>4979</v>
      </c>
      <c r="H19440" s="32">
        <v>84</v>
      </c>
    </row>
    <row r="19441" spans="1:8" x14ac:dyDescent="0.55000000000000004">
      <c r="A19441" s="33">
        <v>44321</v>
      </c>
      <c r="B19441" s="1" t="s">
        <v>38</v>
      </c>
      <c r="C19441">
        <v>6574</v>
      </c>
      <c r="D19441">
        <v>125853</v>
      </c>
      <c r="E19441" s="32">
        <v>5534</v>
      </c>
      <c r="F19441">
        <v>79</v>
      </c>
      <c r="G19441" s="32">
        <v>961</v>
      </c>
      <c r="H19441" s="32">
        <v>27</v>
      </c>
    </row>
    <row r="19442" spans="1:8" x14ac:dyDescent="0.55000000000000004">
      <c r="A19442" s="33">
        <v>44321</v>
      </c>
      <c r="B19442" s="1" t="s">
        <v>39</v>
      </c>
      <c r="C19442">
        <v>2281</v>
      </c>
      <c r="D19442">
        <v>34966</v>
      </c>
      <c r="E19442" s="32">
        <v>1918</v>
      </c>
      <c r="F19442">
        <v>33</v>
      </c>
      <c r="G19442" s="32">
        <v>293</v>
      </c>
      <c r="H19442" s="32">
        <v>48</v>
      </c>
    </row>
    <row r="19443" spans="1:8" x14ac:dyDescent="0.55000000000000004">
      <c r="A19443" s="33">
        <v>44321</v>
      </c>
      <c r="B19443" s="1" t="s">
        <v>40</v>
      </c>
      <c r="C19443">
        <v>377</v>
      </c>
      <c r="D19443">
        <v>62070</v>
      </c>
      <c r="E19443" s="32">
        <v>332</v>
      </c>
      <c r="F19443">
        <v>2</v>
      </c>
      <c r="G19443" s="32">
        <v>37</v>
      </c>
      <c r="H19443" s="32">
        <v>0</v>
      </c>
    </row>
    <row r="19444" spans="1:8" x14ac:dyDescent="0.55000000000000004">
      <c r="A19444" s="33">
        <v>44321</v>
      </c>
      <c r="B19444" s="1" t="s">
        <v>41</v>
      </c>
      <c r="C19444">
        <v>365</v>
      </c>
      <c r="D19444">
        <v>19437</v>
      </c>
      <c r="E19444" s="32">
        <v>329</v>
      </c>
      <c r="F19444">
        <v>0</v>
      </c>
      <c r="G19444" s="32">
        <v>36</v>
      </c>
      <c r="H19444" s="32">
        <v>1</v>
      </c>
    </row>
    <row r="19445" spans="1:8" x14ac:dyDescent="0.55000000000000004">
      <c r="A19445" s="33">
        <v>44321</v>
      </c>
      <c r="B19445" s="1" t="s">
        <v>42</v>
      </c>
      <c r="C19445">
        <v>4404</v>
      </c>
      <c r="D19445">
        <v>95544</v>
      </c>
      <c r="E19445" s="32">
        <v>3157</v>
      </c>
      <c r="F19445">
        <v>40</v>
      </c>
      <c r="G19445" s="32">
        <v>576</v>
      </c>
      <c r="H19445" s="32">
        <v>15</v>
      </c>
    </row>
    <row r="19446" spans="1:8" x14ac:dyDescent="0.55000000000000004">
      <c r="A19446" s="33">
        <v>44321</v>
      </c>
      <c r="B19446" s="1" t="s">
        <v>43</v>
      </c>
      <c r="C19446">
        <v>6297</v>
      </c>
      <c r="D19446">
        <v>267317</v>
      </c>
      <c r="E19446" s="32">
        <v>5582</v>
      </c>
      <c r="F19446">
        <v>110</v>
      </c>
      <c r="G19446" s="32">
        <v>506</v>
      </c>
      <c r="H19446" s="32">
        <v>7</v>
      </c>
    </row>
    <row r="19447" spans="1:8" x14ac:dyDescent="0.55000000000000004">
      <c r="A19447" s="33">
        <v>44321</v>
      </c>
      <c r="B19447" s="1" t="s">
        <v>44</v>
      </c>
      <c r="C19447">
        <v>1925</v>
      </c>
      <c r="D19447">
        <v>82172</v>
      </c>
      <c r="E19447" s="32">
        <v>1631</v>
      </c>
      <c r="F19447">
        <v>46</v>
      </c>
      <c r="G19447" s="32">
        <v>248</v>
      </c>
      <c r="H19447" s="32">
        <v>6</v>
      </c>
    </row>
    <row r="19448" spans="1:8" x14ac:dyDescent="0.55000000000000004">
      <c r="A19448" s="33">
        <v>44321</v>
      </c>
      <c r="B19448" s="1" t="s">
        <v>45</v>
      </c>
      <c r="C19448">
        <v>1421</v>
      </c>
      <c r="D19448">
        <v>45131</v>
      </c>
      <c r="E19448" s="32">
        <v>1070</v>
      </c>
      <c r="F19448">
        <v>47</v>
      </c>
      <c r="G19448" s="32">
        <v>304</v>
      </c>
      <c r="H19448" s="32">
        <v>6</v>
      </c>
    </row>
    <row r="19449" spans="1:8" x14ac:dyDescent="0.55000000000000004">
      <c r="A19449" s="33">
        <v>44321</v>
      </c>
      <c r="B19449" s="1" t="s">
        <v>46</v>
      </c>
      <c r="C19449">
        <v>1362</v>
      </c>
      <c r="D19449">
        <v>63106</v>
      </c>
      <c r="E19449" s="32">
        <v>1114</v>
      </c>
      <c r="F19449">
        <v>23</v>
      </c>
      <c r="G19449" s="32">
        <v>231</v>
      </c>
      <c r="H19449" s="32">
        <v>2</v>
      </c>
    </row>
    <row r="19450" spans="1:8" x14ac:dyDescent="0.55000000000000004">
      <c r="A19450" s="33">
        <v>44321</v>
      </c>
      <c r="B19450" s="1" t="s">
        <v>47</v>
      </c>
      <c r="C19450">
        <v>2439</v>
      </c>
      <c r="D19450">
        <v>62905</v>
      </c>
      <c r="E19450" s="32">
        <v>2086</v>
      </c>
      <c r="F19450">
        <v>48</v>
      </c>
      <c r="G19450" s="32">
        <v>305</v>
      </c>
      <c r="H19450" s="32">
        <v>12</v>
      </c>
    </row>
    <row r="19451" spans="1:8" x14ac:dyDescent="0.55000000000000004">
      <c r="A19451" s="33">
        <v>44321</v>
      </c>
      <c r="B19451" s="1" t="s">
        <v>48</v>
      </c>
      <c r="C19451">
        <v>1097</v>
      </c>
      <c r="D19451">
        <v>8405</v>
      </c>
      <c r="E19451" s="32">
        <v>981</v>
      </c>
      <c r="F19451">
        <v>20</v>
      </c>
      <c r="G19451" s="32">
        <v>96</v>
      </c>
      <c r="H19451" s="32">
        <v>4</v>
      </c>
    </row>
    <row r="19452" spans="1:8" x14ac:dyDescent="0.55000000000000004">
      <c r="A19452" s="33">
        <v>44321</v>
      </c>
      <c r="B19452" s="1" t="s">
        <v>49</v>
      </c>
      <c r="C19452">
        <v>24718</v>
      </c>
      <c r="D19452">
        <v>618356</v>
      </c>
      <c r="E19452" s="32">
        <v>20903</v>
      </c>
      <c r="F19452">
        <v>361</v>
      </c>
      <c r="G19452" s="32">
        <v>3454</v>
      </c>
      <c r="H19452" s="32">
        <v>35</v>
      </c>
    </row>
    <row r="19453" spans="1:8" x14ac:dyDescent="0.55000000000000004">
      <c r="A19453" s="33">
        <v>44321</v>
      </c>
      <c r="B19453" s="1" t="s">
        <v>50</v>
      </c>
      <c r="C19453">
        <v>1739</v>
      </c>
      <c r="D19453">
        <v>39696</v>
      </c>
      <c r="E19453" s="32">
        <v>1497</v>
      </c>
      <c r="F19453">
        <v>14</v>
      </c>
      <c r="G19453" s="32">
        <v>244</v>
      </c>
      <c r="H19453" s="32">
        <v>2</v>
      </c>
    </row>
    <row r="19454" spans="1:8" x14ac:dyDescent="0.55000000000000004">
      <c r="A19454" s="33">
        <v>44321</v>
      </c>
      <c r="B19454" s="1" t="s">
        <v>51</v>
      </c>
      <c r="C19454">
        <v>2263</v>
      </c>
      <c r="D19454">
        <v>93539</v>
      </c>
      <c r="E19454" s="32">
        <v>1865</v>
      </c>
      <c r="F19454">
        <v>42</v>
      </c>
      <c r="G19454" s="32">
        <v>357</v>
      </c>
      <c r="H19454" s="32">
        <v>6</v>
      </c>
    </row>
    <row r="19455" spans="1:8" x14ac:dyDescent="0.55000000000000004">
      <c r="A19455" s="33">
        <v>44321</v>
      </c>
      <c r="B19455" s="1" t="s">
        <v>52</v>
      </c>
      <c r="C19455">
        <v>4324</v>
      </c>
      <c r="D19455">
        <v>66663</v>
      </c>
      <c r="E19455" s="32">
        <v>3742</v>
      </c>
      <c r="F19455">
        <v>80</v>
      </c>
      <c r="G19455" s="32">
        <v>502</v>
      </c>
      <c r="H19455" s="32">
        <v>16</v>
      </c>
    </row>
    <row r="19456" spans="1:8" x14ac:dyDescent="0.55000000000000004">
      <c r="A19456" s="33">
        <v>44321</v>
      </c>
      <c r="B19456" s="1" t="s">
        <v>53</v>
      </c>
      <c r="C19456">
        <v>2099</v>
      </c>
      <c r="D19456">
        <v>114417</v>
      </c>
      <c r="E19456" s="32">
        <v>1567</v>
      </c>
      <c r="F19456">
        <v>28</v>
      </c>
      <c r="G19456" s="32">
        <v>504</v>
      </c>
      <c r="H19456" s="32">
        <v>1</v>
      </c>
    </row>
    <row r="19457" spans="1:8" x14ac:dyDescent="0.55000000000000004">
      <c r="A19457" s="33">
        <v>44321</v>
      </c>
      <c r="B19457" s="1" t="s">
        <v>54</v>
      </c>
      <c r="C19457">
        <v>2246</v>
      </c>
      <c r="D19457">
        <v>30480</v>
      </c>
      <c r="E19457" s="32">
        <v>2043</v>
      </c>
      <c r="F19457">
        <v>22</v>
      </c>
      <c r="G19457" s="32">
        <v>173</v>
      </c>
      <c r="H19457" s="32">
        <v>0</v>
      </c>
    </row>
    <row r="19458" spans="1:8" x14ac:dyDescent="0.55000000000000004">
      <c r="A19458" s="33">
        <v>44321</v>
      </c>
      <c r="B19458" s="1" t="s">
        <v>55</v>
      </c>
      <c r="C19458">
        <v>2358</v>
      </c>
      <c r="D19458">
        <v>81722</v>
      </c>
      <c r="E19458" s="32">
        <v>2028</v>
      </c>
      <c r="F19458">
        <v>28</v>
      </c>
      <c r="G19458" s="32">
        <v>283</v>
      </c>
      <c r="H19458" s="32">
        <v>2</v>
      </c>
    </row>
    <row r="19459" spans="1:8" x14ac:dyDescent="0.55000000000000004">
      <c r="A19459" s="33">
        <v>44321</v>
      </c>
      <c r="B19459" s="1" t="s">
        <v>56</v>
      </c>
      <c r="C19459">
        <v>12778</v>
      </c>
      <c r="D19459">
        <v>193823</v>
      </c>
      <c r="E19459" s="32">
        <v>11626</v>
      </c>
      <c r="F19459">
        <v>137</v>
      </c>
      <c r="G19459" s="32">
        <v>1021</v>
      </c>
      <c r="H19459" s="32">
        <v>9</v>
      </c>
    </row>
    <row r="19460" spans="1:8" x14ac:dyDescent="0.55000000000000004">
      <c r="A19460" s="33">
        <v>44322</v>
      </c>
      <c r="B19460" s="1" t="s">
        <v>7</v>
      </c>
      <c r="C19460">
        <v>25524</v>
      </c>
      <c r="D19460">
        <v>546376</v>
      </c>
      <c r="E19460" s="32">
        <v>22210</v>
      </c>
      <c r="F19460">
        <v>883</v>
      </c>
      <c r="G19460" s="32">
        <v>2204</v>
      </c>
      <c r="H19460" s="32">
        <v>24</v>
      </c>
    </row>
    <row r="19461" spans="1:8" x14ac:dyDescent="0.55000000000000004">
      <c r="A19461" s="33">
        <v>44322</v>
      </c>
      <c r="B19461" s="1" t="s">
        <v>11</v>
      </c>
      <c r="C19461">
        <v>1701</v>
      </c>
      <c r="D19461">
        <v>34498</v>
      </c>
      <c r="E19461" s="32">
        <v>1396</v>
      </c>
      <c r="F19461">
        <v>24</v>
      </c>
      <c r="G19461" s="32">
        <v>281</v>
      </c>
      <c r="H19461" s="32">
        <v>3</v>
      </c>
    </row>
    <row r="19462" spans="1:8" x14ac:dyDescent="0.55000000000000004">
      <c r="A19462" s="33">
        <v>44322</v>
      </c>
      <c r="B19462" s="1" t="s">
        <v>12</v>
      </c>
      <c r="C19462">
        <v>1039</v>
      </c>
      <c r="D19462">
        <v>57263</v>
      </c>
      <c r="E19462" s="32">
        <v>809</v>
      </c>
      <c r="F19462">
        <v>33</v>
      </c>
      <c r="G19462" s="32">
        <v>197</v>
      </c>
      <c r="H19462" s="32">
        <v>2</v>
      </c>
    </row>
    <row r="19463" spans="1:8" x14ac:dyDescent="0.55000000000000004">
      <c r="A19463" s="33">
        <v>44322</v>
      </c>
      <c r="B19463" s="1" t="s">
        <v>13</v>
      </c>
      <c r="C19463">
        <v>8223</v>
      </c>
      <c r="D19463">
        <v>122101</v>
      </c>
      <c r="E19463" s="32">
        <v>7714</v>
      </c>
      <c r="F19463">
        <v>71</v>
      </c>
      <c r="G19463" s="32">
        <v>423</v>
      </c>
      <c r="H19463" s="32">
        <v>9</v>
      </c>
    </row>
    <row r="19464" spans="1:8" x14ac:dyDescent="0.55000000000000004">
      <c r="A19464" s="33">
        <v>44322</v>
      </c>
      <c r="B19464" s="1" t="s">
        <v>14</v>
      </c>
      <c r="C19464">
        <v>542</v>
      </c>
      <c r="D19464">
        <v>10911</v>
      </c>
      <c r="E19464" s="32">
        <v>419</v>
      </c>
      <c r="F19464">
        <v>9</v>
      </c>
      <c r="G19464" s="32">
        <v>114</v>
      </c>
      <c r="H19464" s="32">
        <v>0</v>
      </c>
    </row>
    <row r="19465" spans="1:8" x14ac:dyDescent="0.55000000000000004">
      <c r="A19465" s="33">
        <v>44322</v>
      </c>
      <c r="B19465" s="1" t="s">
        <v>15</v>
      </c>
      <c r="C19465">
        <v>1577</v>
      </c>
      <c r="D19465">
        <v>49583</v>
      </c>
      <c r="E19465" s="32">
        <v>1379</v>
      </c>
      <c r="F19465">
        <v>35</v>
      </c>
      <c r="G19465" s="32">
        <v>163</v>
      </c>
      <c r="H19465" s="32">
        <v>3</v>
      </c>
    </row>
    <row r="19466" spans="1:8" x14ac:dyDescent="0.55000000000000004">
      <c r="A19466" s="33">
        <v>44322</v>
      </c>
      <c r="B19466" s="1" t="s">
        <v>16</v>
      </c>
      <c r="C19466">
        <v>3646</v>
      </c>
      <c r="D19466">
        <v>191573</v>
      </c>
      <c r="E19466" s="32">
        <v>3031</v>
      </c>
      <c r="F19466">
        <v>126</v>
      </c>
      <c r="G19466" s="32">
        <v>489</v>
      </c>
      <c r="H19466" s="32">
        <v>12</v>
      </c>
    </row>
    <row r="19467" spans="1:8" x14ac:dyDescent="0.55000000000000004">
      <c r="A19467" s="33">
        <v>44322</v>
      </c>
      <c r="B19467" s="1" t="s">
        <v>17</v>
      </c>
      <c r="C19467">
        <v>8410</v>
      </c>
      <c r="D19467">
        <v>30664</v>
      </c>
      <c r="E19467" s="32">
        <v>7809</v>
      </c>
      <c r="F19467">
        <v>135</v>
      </c>
      <c r="G19467" s="32">
        <v>466</v>
      </c>
      <c r="H19467" s="32">
        <v>16</v>
      </c>
    </row>
    <row r="19468" spans="1:8" x14ac:dyDescent="0.55000000000000004">
      <c r="A19468" s="33">
        <v>44322</v>
      </c>
      <c r="B19468" s="1" t="s">
        <v>18</v>
      </c>
      <c r="C19468">
        <v>5484</v>
      </c>
      <c r="D19468">
        <v>217956</v>
      </c>
      <c r="E19468" s="32">
        <v>5178</v>
      </c>
      <c r="F19468">
        <v>71</v>
      </c>
      <c r="G19468" s="32">
        <v>235</v>
      </c>
      <c r="H19468" s="32">
        <v>4</v>
      </c>
    </row>
    <row r="19469" spans="1:8" x14ac:dyDescent="0.55000000000000004">
      <c r="A19469" s="33">
        <v>44322</v>
      </c>
      <c r="B19469" s="1" t="s">
        <v>19</v>
      </c>
      <c r="C19469">
        <v>6407</v>
      </c>
      <c r="D19469">
        <v>139551</v>
      </c>
      <c r="E19469" s="32">
        <v>5694</v>
      </c>
      <c r="F19469">
        <v>104</v>
      </c>
      <c r="G19469" s="32">
        <v>609</v>
      </c>
      <c r="H19469" s="32">
        <v>8</v>
      </c>
    </row>
    <row r="19470" spans="1:8" x14ac:dyDescent="0.55000000000000004">
      <c r="A19470" s="33">
        <v>44322</v>
      </c>
      <c r="B19470" s="1" t="s">
        <v>20</v>
      </c>
      <c r="C19470">
        <v>39054</v>
      </c>
      <c r="D19470">
        <v>771923</v>
      </c>
      <c r="E19470" s="32">
        <v>35966</v>
      </c>
      <c r="F19470">
        <v>747</v>
      </c>
      <c r="G19470" s="32">
        <v>2341</v>
      </c>
      <c r="H19470" s="32">
        <v>38</v>
      </c>
    </row>
    <row r="19471" spans="1:8" x14ac:dyDescent="0.55000000000000004">
      <c r="A19471" s="33">
        <v>44322</v>
      </c>
      <c r="B19471" s="1" t="s">
        <v>21</v>
      </c>
      <c r="C19471">
        <v>33990</v>
      </c>
      <c r="D19471">
        <v>554311</v>
      </c>
      <c r="E19471" s="32">
        <v>32013</v>
      </c>
      <c r="F19471">
        <v>628</v>
      </c>
      <c r="G19471" s="32">
        <v>1349</v>
      </c>
      <c r="H19471" s="32">
        <v>17</v>
      </c>
    </row>
    <row r="19472" spans="1:8" x14ac:dyDescent="0.55000000000000004">
      <c r="A19472" s="33">
        <v>44322</v>
      </c>
      <c r="B19472" s="1" t="s">
        <v>22</v>
      </c>
      <c r="C19472">
        <v>143534</v>
      </c>
      <c r="D19472">
        <v>2054041</v>
      </c>
      <c r="E19472" s="32">
        <v>134661</v>
      </c>
      <c r="F19472">
        <v>1903</v>
      </c>
      <c r="G19472" s="32">
        <v>6970</v>
      </c>
      <c r="H19472" s="32">
        <v>72</v>
      </c>
    </row>
    <row r="19473" spans="1:8" x14ac:dyDescent="0.55000000000000004">
      <c r="A19473" s="33">
        <v>44322</v>
      </c>
      <c r="B19473" s="1" t="s">
        <v>23</v>
      </c>
      <c r="C19473">
        <v>54869</v>
      </c>
      <c r="D19473">
        <v>821928</v>
      </c>
      <c r="E19473" s="32">
        <v>52156</v>
      </c>
      <c r="F19473">
        <v>825</v>
      </c>
      <c r="G19473" s="32">
        <v>1888</v>
      </c>
      <c r="H19473" s="32">
        <v>55</v>
      </c>
    </row>
    <row r="19474" spans="1:8" x14ac:dyDescent="0.55000000000000004">
      <c r="A19474" s="33">
        <v>44322</v>
      </c>
      <c r="B19474" s="1" t="s">
        <v>24</v>
      </c>
      <c r="C19474">
        <v>2452</v>
      </c>
      <c r="D19474">
        <v>112727</v>
      </c>
      <c r="E19474" s="32">
        <v>2108</v>
      </c>
      <c r="F19474">
        <v>25</v>
      </c>
      <c r="G19474" s="32">
        <v>319</v>
      </c>
      <c r="H19474" s="32">
        <v>1</v>
      </c>
    </row>
    <row r="19475" spans="1:8" x14ac:dyDescent="0.55000000000000004">
      <c r="A19475" s="33">
        <v>44322</v>
      </c>
      <c r="B19475" s="1" t="s">
        <v>25</v>
      </c>
      <c r="C19475">
        <v>1380</v>
      </c>
      <c r="D19475">
        <v>52737</v>
      </c>
      <c r="E19475" s="32">
        <v>1208</v>
      </c>
      <c r="F19475">
        <v>30</v>
      </c>
      <c r="G19475" s="32">
        <v>142</v>
      </c>
      <c r="H19475" s="32">
        <v>8</v>
      </c>
    </row>
    <row r="19476" spans="1:8" x14ac:dyDescent="0.55000000000000004">
      <c r="A19476" s="33">
        <v>44322</v>
      </c>
      <c r="B19476" s="1" t="s">
        <v>26</v>
      </c>
      <c r="C19476">
        <v>2639</v>
      </c>
      <c r="D19476">
        <v>71843</v>
      </c>
      <c r="E19476" s="32">
        <v>2193</v>
      </c>
      <c r="F19476">
        <v>78</v>
      </c>
      <c r="G19476" s="32">
        <v>366</v>
      </c>
      <c r="H19476" s="32">
        <v>10</v>
      </c>
    </row>
    <row r="19477" spans="1:8" x14ac:dyDescent="0.55000000000000004">
      <c r="A19477" s="33">
        <v>44322</v>
      </c>
      <c r="B19477" s="1" t="s">
        <v>27</v>
      </c>
      <c r="C19477">
        <v>921</v>
      </c>
      <c r="D19477">
        <v>49632</v>
      </c>
      <c r="E19477" s="32">
        <v>796</v>
      </c>
      <c r="F19477">
        <v>33</v>
      </c>
      <c r="G19477" s="32">
        <v>92</v>
      </c>
      <c r="H19477" s="32">
        <v>1</v>
      </c>
    </row>
    <row r="19478" spans="1:8" x14ac:dyDescent="0.55000000000000004">
      <c r="A19478" s="33">
        <v>44322</v>
      </c>
      <c r="B19478" s="1" t="s">
        <v>28</v>
      </c>
      <c r="C19478">
        <v>1256</v>
      </c>
      <c r="D19478">
        <v>35312</v>
      </c>
      <c r="E19478" s="32">
        <v>1123</v>
      </c>
      <c r="F19478">
        <v>19</v>
      </c>
      <c r="G19478" s="32">
        <v>115</v>
      </c>
      <c r="H19478" s="32">
        <v>1</v>
      </c>
    </row>
    <row r="19479" spans="1:8" x14ac:dyDescent="0.55000000000000004">
      <c r="A19479" s="33">
        <v>44322</v>
      </c>
      <c r="B19479" s="1" t="s">
        <v>29</v>
      </c>
      <c r="C19479">
        <v>3984</v>
      </c>
      <c r="D19479">
        <v>150440</v>
      </c>
      <c r="E19479" s="32">
        <v>3710</v>
      </c>
      <c r="F19479">
        <v>70</v>
      </c>
      <c r="G19479" s="32">
        <v>264</v>
      </c>
      <c r="H19479" s="32">
        <v>5</v>
      </c>
    </row>
    <row r="19480" spans="1:8" x14ac:dyDescent="0.55000000000000004">
      <c r="A19480" s="33">
        <v>44322</v>
      </c>
      <c r="B19480" s="1" t="s">
        <v>30</v>
      </c>
      <c r="C19480">
        <v>6285</v>
      </c>
      <c r="D19480">
        <v>191825</v>
      </c>
      <c r="E19480" s="32">
        <v>5558</v>
      </c>
      <c r="F19480">
        <v>137</v>
      </c>
      <c r="G19480" s="32">
        <v>590</v>
      </c>
      <c r="H19480" s="32">
        <v>6</v>
      </c>
    </row>
    <row r="19481" spans="1:8" x14ac:dyDescent="0.55000000000000004">
      <c r="A19481" s="33">
        <v>44322</v>
      </c>
      <c r="B19481" s="1" t="s">
        <v>31</v>
      </c>
      <c r="C19481">
        <v>6661</v>
      </c>
      <c r="D19481">
        <v>296746</v>
      </c>
      <c r="E19481" s="32">
        <v>6239</v>
      </c>
      <c r="F19481">
        <v>123</v>
      </c>
      <c r="G19481" s="32">
        <v>299</v>
      </c>
      <c r="H19481" s="32">
        <v>5</v>
      </c>
    </row>
    <row r="19482" spans="1:8" x14ac:dyDescent="0.55000000000000004">
      <c r="A19482" s="33">
        <v>44322</v>
      </c>
      <c r="B19482" s="1" t="s">
        <v>32</v>
      </c>
      <c r="C19482">
        <v>34928</v>
      </c>
      <c r="D19482">
        <v>583082</v>
      </c>
      <c r="E19482" s="32">
        <v>30634</v>
      </c>
      <c r="F19482">
        <v>641</v>
      </c>
      <c r="G19482" s="32">
        <v>3653</v>
      </c>
      <c r="H19482" s="32">
        <v>36</v>
      </c>
    </row>
    <row r="19483" spans="1:8" x14ac:dyDescent="0.55000000000000004">
      <c r="A19483" s="33">
        <v>44322</v>
      </c>
      <c r="B19483" s="1" t="s">
        <v>33</v>
      </c>
      <c r="C19483">
        <v>3990</v>
      </c>
      <c r="D19483">
        <v>98154</v>
      </c>
      <c r="E19483" s="32">
        <v>3384</v>
      </c>
      <c r="F19483">
        <v>88</v>
      </c>
      <c r="G19483" s="32">
        <v>622</v>
      </c>
      <c r="H19483" s="32">
        <v>14</v>
      </c>
    </row>
    <row r="19484" spans="1:8" x14ac:dyDescent="0.55000000000000004">
      <c r="A19484" s="33">
        <v>44322</v>
      </c>
      <c r="B19484" s="1" t="s">
        <v>34</v>
      </c>
      <c r="C19484">
        <v>3996</v>
      </c>
      <c r="D19484">
        <v>108814</v>
      </c>
      <c r="E19484" s="32">
        <v>3384</v>
      </c>
      <c r="F19484">
        <v>64</v>
      </c>
      <c r="G19484" s="32">
        <v>548</v>
      </c>
      <c r="H19484" s="32">
        <v>11</v>
      </c>
    </row>
    <row r="19485" spans="1:8" x14ac:dyDescent="0.55000000000000004">
      <c r="A19485" s="33">
        <v>44322</v>
      </c>
      <c r="B19485" s="1" t="s">
        <v>35</v>
      </c>
      <c r="C19485">
        <v>13162</v>
      </c>
      <c r="D19485">
        <v>221048</v>
      </c>
      <c r="E19485" s="32">
        <v>11398</v>
      </c>
      <c r="F19485">
        <v>189</v>
      </c>
      <c r="G19485" s="32">
        <v>1617</v>
      </c>
      <c r="H19485" s="32">
        <v>24</v>
      </c>
    </row>
    <row r="19486" spans="1:8" x14ac:dyDescent="0.55000000000000004">
      <c r="A19486" s="33">
        <v>44322</v>
      </c>
      <c r="B19486" s="1" t="s">
        <v>36</v>
      </c>
      <c r="C19486">
        <v>86645</v>
      </c>
      <c r="D19486">
        <v>1492101</v>
      </c>
      <c r="E19486" s="32">
        <v>63625</v>
      </c>
      <c r="F19486">
        <v>1605</v>
      </c>
      <c r="G19486" s="32">
        <v>20583</v>
      </c>
      <c r="H19486" s="32">
        <v>440</v>
      </c>
    </row>
    <row r="19487" spans="1:8" x14ac:dyDescent="0.55000000000000004">
      <c r="A19487" s="33">
        <v>44322</v>
      </c>
      <c r="B19487" s="1" t="s">
        <v>37</v>
      </c>
      <c r="C19487">
        <v>33579</v>
      </c>
      <c r="D19487">
        <v>392564</v>
      </c>
      <c r="E19487" s="32">
        <v>27740</v>
      </c>
      <c r="F19487">
        <v>721</v>
      </c>
      <c r="G19487" s="32">
        <v>5118</v>
      </c>
      <c r="H19487" s="32">
        <v>88</v>
      </c>
    </row>
    <row r="19488" spans="1:8" x14ac:dyDescent="0.55000000000000004">
      <c r="A19488" s="33">
        <v>44322</v>
      </c>
      <c r="B19488" s="1" t="s">
        <v>38</v>
      </c>
      <c r="C19488">
        <v>6645</v>
      </c>
      <c r="D19488">
        <v>130457</v>
      </c>
      <c r="E19488" s="32">
        <v>5616</v>
      </c>
      <c r="F19488">
        <v>82</v>
      </c>
      <c r="G19488" s="32">
        <v>947</v>
      </c>
      <c r="H19488" s="32">
        <v>29</v>
      </c>
    </row>
    <row r="19489" spans="1:8" x14ac:dyDescent="0.55000000000000004">
      <c r="A19489" s="33">
        <v>44322</v>
      </c>
      <c r="B19489" s="1" t="s">
        <v>39</v>
      </c>
      <c r="C19489">
        <v>2304</v>
      </c>
      <c r="D19489">
        <v>35157</v>
      </c>
      <c r="E19489" s="32">
        <v>1943</v>
      </c>
      <c r="F19489">
        <v>33</v>
      </c>
      <c r="G19489" s="32">
        <v>290</v>
      </c>
      <c r="H19489" s="32">
        <v>50</v>
      </c>
    </row>
    <row r="19490" spans="1:8" x14ac:dyDescent="0.55000000000000004">
      <c r="A19490" s="33">
        <v>44322</v>
      </c>
      <c r="B19490" s="1" t="s">
        <v>40</v>
      </c>
      <c r="C19490">
        <v>380</v>
      </c>
      <c r="D19490">
        <v>62922</v>
      </c>
      <c r="E19490" s="32">
        <v>333</v>
      </c>
      <c r="F19490">
        <v>2</v>
      </c>
      <c r="G19490" s="32">
        <v>39</v>
      </c>
      <c r="H19490" s="32">
        <v>0</v>
      </c>
    </row>
    <row r="19491" spans="1:8" x14ac:dyDescent="0.55000000000000004">
      <c r="A19491" s="33">
        <v>44322</v>
      </c>
      <c r="B19491" s="1" t="s">
        <v>41</v>
      </c>
      <c r="C19491">
        <v>366</v>
      </c>
      <c r="D19491">
        <v>21314</v>
      </c>
      <c r="E19491" s="32">
        <v>335</v>
      </c>
      <c r="F19491">
        <v>0</v>
      </c>
      <c r="G19491" s="32">
        <v>31</v>
      </c>
      <c r="H19491" s="32">
        <v>1</v>
      </c>
    </row>
    <row r="19492" spans="1:8" x14ac:dyDescent="0.55000000000000004">
      <c r="A19492" s="33">
        <v>44322</v>
      </c>
      <c r="B19492" s="1" t="s">
        <v>42</v>
      </c>
      <c r="C19492">
        <v>4518</v>
      </c>
      <c r="D19492">
        <v>101721</v>
      </c>
      <c r="E19492" s="32">
        <v>3157</v>
      </c>
      <c r="F19492">
        <v>40</v>
      </c>
      <c r="G19492" s="32">
        <v>576</v>
      </c>
      <c r="H19492" s="32">
        <v>15</v>
      </c>
    </row>
    <row r="19493" spans="1:8" x14ac:dyDescent="0.55000000000000004">
      <c r="A19493" s="33">
        <v>44322</v>
      </c>
      <c r="B19493" s="1" t="s">
        <v>43</v>
      </c>
      <c r="C19493">
        <v>6369</v>
      </c>
      <c r="D19493">
        <v>267317</v>
      </c>
      <c r="E19493" s="32">
        <v>5667</v>
      </c>
      <c r="F19493">
        <v>110</v>
      </c>
      <c r="G19493" s="32">
        <v>497</v>
      </c>
      <c r="H19493" s="32">
        <v>10</v>
      </c>
    </row>
    <row r="19494" spans="1:8" x14ac:dyDescent="0.55000000000000004">
      <c r="A19494" s="33">
        <v>44322</v>
      </c>
      <c r="B19494" s="1" t="s">
        <v>44</v>
      </c>
      <c r="C19494">
        <v>1951</v>
      </c>
      <c r="D19494">
        <v>82172</v>
      </c>
      <c r="E19494" s="32">
        <v>1656</v>
      </c>
      <c r="F19494">
        <v>46</v>
      </c>
      <c r="G19494" s="32">
        <v>249</v>
      </c>
      <c r="H19494" s="32">
        <v>6</v>
      </c>
    </row>
    <row r="19495" spans="1:8" x14ac:dyDescent="0.55000000000000004">
      <c r="A19495" s="33">
        <v>44322</v>
      </c>
      <c r="B19495" s="1" t="s">
        <v>45</v>
      </c>
      <c r="C19495">
        <v>1430</v>
      </c>
      <c r="D19495">
        <v>45522</v>
      </c>
      <c r="E19495" s="32">
        <v>1105</v>
      </c>
      <c r="F19495">
        <v>47</v>
      </c>
      <c r="G19495" s="32">
        <v>278</v>
      </c>
      <c r="H19495" s="32">
        <v>11</v>
      </c>
    </row>
    <row r="19496" spans="1:8" x14ac:dyDescent="0.55000000000000004">
      <c r="A19496" s="33">
        <v>44322</v>
      </c>
      <c r="B19496" s="1" t="s">
        <v>46</v>
      </c>
      <c r="C19496">
        <v>1383</v>
      </c>
      <c r="D19496">
        <v>63292</v>
      </c>
      <c r="E19496" s="32">
        <v>1123</v>
      </c>
      <c r="F19496">
        <v>23</v>
      </c>
      <c r="G19496" s="32">
        <v>243</v>
      </c>
      <c r="H19496" s="32">
        <v>2</v>
      </c>
    </row>
    <row r="19497" spans="1:8" x14ac:dyDescent="0.55000000000000004">
      <c r="A19497" s="33">
        <v>44322</v>
      </c>
      <c r="B19497" s="1" t="s">
        <v>47</v>
      </c>
      <c r="C19497">
        <v>2450</v>
      </c>
      <c r="D19497">
        <v>62973</v>
      </c>
      <c r="E19497" s="32">
        <v>2106</v>
      </c>
      <c r="F19497">
        <v>50</v>
      </c>
      <c r="G19497" s="32">
        <v>294</v>
      </c>
      <c r="H19497" s="32">
        <v>10</v>
      </c>
    </row>
    <row r="19498" spans="1:8" x14ac:dyDescent="0.55000000000000004">
      <c r="A19498" s="33">
        <v>44322</v>
      </c>
      <c r="B19498" s="1" t="s">
        <v>48</v>
      </c>
      <c r="C19498">
        <v>1106</v>
      </c>
      <c r="D19498">
        <v>8470</v>
      </c>
      <c r="E19498" s="32">
        <v>986</v>
      </c>
      <c r="F19498">
        <v>20</v>
      </c>
      <c r="G19498" s="32">
        <v>100</v>
      </c>
      <c r="H19498" s="32">
        <v>4</v>
      </c>
    </row>
    <row r="19499" spans="1:8" x14ac:dyDescent="0.55000000000000004">
      <c r="A19499" s="33">
        <v>44322</v>
      </c>
      <c r="B19499" s="1" t="s">
        <v>49</v>
      </c>
      <c r="C19499">
        <v>25055</v>
      </c>
      <c r="D19499">
        <v>622237</v>
      </c>
      <c r="E19499" s="32">
        <v>21089</v>
      </c>
      <c r="F19499">
        <v>361</v>
      </c>
      <c r="G19499" s="32">
        <v>3605</v>
      </c>
      <c r="H19499" s="32">
        <v>41</v>
      </c>
    </row>
    <row r="19500" spans="1:8" x14ac:dyDescent="0.55000000000000004">
      <c r="A19500" s="33">
        <v>44322</v>
      </c>
      <c r="B19500" s="1" t="s">
        <v>50</v>
      </c>
      <c r="C19500">
        <v>1776</v>
      </c>
      <c r="D19500">
        <v>40029</v>
      </c>
      <c r="E19500" s="32">
        <v>1520</v>
      </c>
      <c r="F19500">
        <v>14</v>
      </c>
      <c r="G19500" s="32">
        <v>258</v>
      </c>
      <c r="H19500" s="32">
        <v>2</v>
      </c>
    </row>
    <row r="19501" spans="1:8" x14ac:dyDescent="0.55000000000000004">
      <c r="A19501" s="33">
        <v>44322</v>
      </c>
      <c r="B19501" s="1" t="s">
        <v>51</v>
      </c>
      <c r="C19501">
        <v>2305</v>
      </c>
      <c r="D19501">
        <v>94206</v>
      </c>
      <c r="E19501" s="32">
        <v>1883</v>
      </c>
      <c r="F19501">
        <v>43</v>
      </c>
      <c r="G19501" s="32">
        <v>380</v>
      </c>
      <c r="H19501" s="32">
        <v>6</v>
      </c>
    </row>
    <row r="19502" spans="1:8" x14ac:dyDescent="0.55000000000000004">
      <c r="A19502" s="33">
        <v>44322</v>
      </c>
      <c r="B19502" s="1" t="s">
        <v>52</v>
      </c>
      <c r="C19502">
        <v>4360</v>
      </c>
      <c r="D19502">
        <v>66663</v>
      </c>
      <c r="E19502" s="32">
        <v>3774</v>
      </c>
      <c r="F19502">
        <v>81</v>
      </c>
      <c r="G19502" s="32">
        <v>505</v>
      </c>
      <c r="H19502" s="32">
        <v>16</v>
      </c>
    </row>
    <row r="19503" spans="1:8" x14ac:dyDescent="0.55000000000000004">
      <c r="A19503" s="33">
        <v>44322</v>
      </c>
      <c r="B19503" s="1" t="s">
        <v>53</v>
      </c>
      <c r="C19503">
        <v>2146</v>
      </c>
      <c r="D19503">
        <v>114836</v>
      </c>
      <c r="E19503" s="32">
        <v>1601</v>
      </c>
      <c r="F19503">
        <v>28</v>
      </c>
      <c r="G19503" s="32">
        <v>517</v>
      </c>
      <c r="H19503" s="32">
        <v>1</v>
      </c>
    </row>
    <row r="19504" spans="1:8" x14ac:dyDescent="0.55000000000000004">
      <c r="A19504" s="33">
        <v>44322</v>
      </c>
      <c r="B19504" s="1" t="s">
        <v>54</v>
      </c>
      <c r="C19504">
        <v>2406</v>
      </c>
      <c r="D19504">
        <v>32699</v>
      </c>
      <c r="E19504" s="32">
        <v>2095</v>
      </c>
      <c r="F19504">
        <v>23</v>
      </c>
      <c r="G19504" s="32">
        <v>280</v>
      </c>
      <c r="H19504" s="32">
        <v>2</v>
      </c>
    </row>
    <row r="19505" spans="1:8" x14ac:dyDescent="0.55000000000000004">
      <c r="A19505" s="33">
        <v>44322</v>
      </c>
      <c r="B19505" s="1" t="s">
        <v>55</v>
      </c>
      <c r="C19505">
        <v>2403</v>
      </c>
      <c r="D19505">
        <v>81722</v>
      </c>
      <c r="E19505" s="32">
        <v>2046</v>
      </c>
      <c r="F19505">
        <v>28</v>
      </c>
      <c r="G19505" s="32">
        <v>312</v>
      </c>
      <c r="H19505" s="32">
        <v>2</v>
      </c>
    </row>
    <row r="19506" spans="1:8" x14ac:dyDescent="0.55000000000000004">
      <c r="A19506" s="33">
        <v>44322</v>
      </c>
      <c r="B19506" s="1" t="s">
        <v>56</v>
      </c>
      <c r="C19506">
        <v>12817</v>
      </c>
      <c r="D19506">
        <v>194850</v>
      </c>
      <c r="E19506" s="32">
        <v>11691</v>
      </c>
      <c r="F19506">
        <v>137</v>
      </c>
      <c r="G19506" s="32">
        <v>995</v>
      </c>
      <c r="H19506" s="32">
        <v>10</v>
      </c>
    </row>
    <row r="19507" spans="1:8" x14ac:dyDescent="0.55000000000000004">
      <c r="A19507" s="33">
        <v>44323</v>
      </c>
      <c r="B19507" s="1" t="s">
        <v>7</v>
      </c>
      <c r="C19507">
        <v>25772</v>
      </c>
      <c r="D19507">
        <v>549765</v>
      </c>
      <c r="E19507" s="32">
        <v>22549</v>
      </c>
      <c r="F19507">
        <v>887</v>
      </c>
      <c r="G19507" s="32">
        <v>2431</v>
      </c>
      <c r="H19507" s="32">
        <v>27</v>
      </c>
    </row>
    <row r="19508" spans="1:8" x14ac:dyDescent="0.55000000000000004">
      <c r="A19508" s="33">
        <v>44323</v>
      </c>
      <c r="B19508" s="1" t="s">
        <v>11</v>
      </c>
      <c r="C19508">
        <v>1725</v>
      </c>
      <c r="D19508">
        <v>35153</v>
      </c>
      <c r="E19508" s="32">
        <v>1423</v>
      </c>
      <c r="F19508">
        <v>24</v>
      </c>
      <c r="G19508" s="32">
        <v>278</v>
      </c>
      <c r="H19508" s="32">
        <v>3</v>
      </c>
    </row>
    <row r="19509" spans="1:8" x14ac:dyDescent="0.55000000000000004">
      <c r="A19509" s="33">
        <v>44323</v>
      </c>
      <c r="B19509" s="1" t="s">
        <v>12</v>
      </c>
      <c r="C19509">
        <v>1059</v>
      </c>
      <c r="D19509">
        <v>59566</v>
      </c>
      <c r="E19509" s="32">
        <v>816</v>
      </c>
      <c r="F19509">
        <v>33</v>
      </c>
      <c r="G19509" s="32">
        <v>210</v>
      </c>
      <c r="H19509" s="32">
        <v>2</v>
      </c>
    </row>
    <row r="19510" spans="1:8" x14ac:dyDescent="0.55000000000000004">
      <c r="A19510" s="33">
        <v>44323</v>
      </c>
      <c r="B19510" s="1" t="s">
        <v>13</v>
      </c>
      <c r="C19510">
        <v>8260</v>
      </c>
      <c r="D19510">
        <v>123609</v>
      </c>
      <c r="E19510" s="32">
        <v>7748</v>
      </c>
      <c r="F19510">
        <v>72</v>
      </c>
      <c r="G19510" s="32">
        <v>419</v>
      </c>
      <c r="H19510" s="32">
        <v>8</v>
      </c>
    </row>
    <row r="19511" spans="1:8" x14ac:dyDescent="0.55000000000000004">
      <c r="A19511" s="33">
        <v>44323</v>
      </c>
      <c r="B19511" s="1" t="s">
        <v>14</v>
      </c>
      <c r="C19511">
        <v>558</v>
      </c>
      <c r="D19511">
        <v>11000</v>
      </c>
      <c r="E19511" s="32">
        <v>431</v>
      </c>
      <c r="F19511">
        <v>9</v>
      </c>
      <c r="G19511" s="32">
        <v>118</v>
      </c>
      <c r="H19511" s="32">
        <v>0</v>
      </c>
    </row>
    <row r="19512" spans="1:8" x14ac:dyDescent="0.55000000000000004">
      <c r="A19512" s="33">
        <v>44323</v>
      </c>
      <c r="B19512" s="1" t="s">
        <v>15</v>
      </c>
      <c r="C19512">
        <v>1583</v>
      </c>
      <c r="D19512">
        <v>49720</v>
      </c>
      <c r="E19512" s="32">
        <v>1415</v>
      </c>
      <c r="F19512">
        <v>35</v>
      </c>
      <c r="G19512" s="32">
        <v>133</v>
      </c>
      <c r="H19512" s="32">
        <v>3</v>
      </c>
    </row>
    <row r="19513" spans="1:8" x14ac:dyDescent="0.55000000000000004">
      <c r="A19513" s="33">
        <v>44323</v>
      </c>
      <c r="B19513" s="1" t="s">
        <v>16</v>
      </c>
      <c r="C19513">
        <v>3717</v>
      </c>
      <c r="D19513">
        <v>193681</v>
      </c>
      <c r="E19513" s="32">
        <v>3072</v>
      </c>
      <c r="F19513">
        <v>127</v>
      </c>
      <c r="G19513" s="32">
        <v>518</v>
      </c>
      <c r="H19513" s="32">
        <v>18</v>
      </c>
    </row>
    <row r="19514" spans="1:8" x14ac:dyDescent="0.55000000000000004">
      <c r="A19514" s="33">
        <v>44323</v>
      </c>
      <c r="B19514" s="1" t="s">
        <v>17</v>
      </c>
      <c r="C19514">
        <v>8459</v>
      </c>
      <c r="D19514">
        <v>30786</v>
      </c>
      <c r="E19514" s="32">
        <v>7882</v>
      </c>
      <c r="F19514">
        <v>135</v>
      </c>
      <c r="G19514" s="32">
        <v>442</v>
      </c>
      <c r="H19514" s="32">
        <v>14</v>
      </c>
    </row>
    <row r="19515" spans="1:8" x14ac:dyDescent="0.55000000000000004">
      <c r="A19515" s="33">
        <v>44323</v>
      </c>
      <c r="B19515" s="1" t="s">
        <v>18</v>
      </c>
      <c r="C19515">
        <v>5520</v>
      </c>
      <c r="D19515">
        <v>219213</v>
      </c>
      <c r="E19515" s="32">
        <v>5206</v>
      </c>
      <c r="F19515">
        <v>72</v>
      </c>
      <c r="G19515" s="32">
        <v>242</v>
      </c>
      <c r="H19515" s="32">
        <v>6</v>
      </c>
    </row>
    <row r="19516" spans="1:8" x14ac:dyDescent="0.55000000000000004">
      <c r="A19516" s="33">
        <v>44323</v>
      </c>
      <c r="B19516" s="1" t="s">
        <v>19</v>
      </c>
      <c r="C19516">
        <v>6503</v>
      </c>
      <c r="D19516">
        <v>144192</v>
      </c>
      <c r="E19516" s="32">
        <v>5759</v>
      </c>
      <c r="F19516">
        <v>106</v>
      </c>
      <c r="G19516" s="32">
        <v>638</v>
      </c>
      <c r="H19516" s="32">
        <v>8</v>
      </c>
    </row>
    <row r="19517" spans="1:8" x14ac:dyDescent="0.55000000000000004">
      <c r="A19517" s="33">
        <v>44323</v>
      </c>
      <c r="B19517" s="1" t="s">
        <v>20</v>
      </c>
      <c r="C19517">
        <v>39292</v>
      </c>
      <c r="D19517">
        <v>779907</v>
      </c>
      <c r="E19517" s="32">
        <v>36144</v>
      </c>
      <c r="F19517">
        <v>747</v>
      </c>
      <c r="G19517" s="32">
        <v>2401</v>
      </c>
      <c r="H19517" s="32">
        <v>42</v>
      </c>
    </row>
    <row r="19518" spans="1:8" x14ac:dyDescent="0.55000000000000004">
      <c r="A19518" s="33">
        <v>44323</v>
      </c>
      <c r="B19518" s="1" t="s">
        <v>21</v>
      </c>
      <c r="C19518">
        <v>34089</v>
      </c>
      <c r="D19518">
        <v>558398</v>
      </c>
      <c r="E19518" s="32">
        <v>32166</v>
      </c>
      <c r="F19518">
        <v>635</v>
      </c>
      <c r="G19518" s="32">
        <v>1288</v>
      </c>
      <c r="H19518" s="32">
        <v>19</v>
      </c>
    </row>
    <row r="19519" spans="1:8" x14ac:dyDescent="0.55000000000000004">
      <c r="A19519" s="33">
        <v>44323</v>
      </c>
      <c r="B19519" s="1" t="s">
        <v>22</v>
      </c>
      <c r="C19519">
        <v>144441</v>
      </c>
      <c r="D19519">
        <v>2065383</v>
      </c>
      <c r="E19519" s="32">
        <v>135687</v>
      </c>
      <c r="F19519">
        <v>1909</v>
      </c>
      <c r="G19519" s="32">
        <v>6845</v>
      </c>
      <c r="H19519" s="32">
        <v>69</v>
      </c>
    </row>
    <row r="19520" spans="1:8" x14ac:dyDescent="0.55000000000000004">
      <c r="A19520" s="33">
        <v>44323</v>
      </c>
      <c r="B19520" s="1" t="s">
        <v>23</v>
      </c>
      <c r="C19520">
        <v>55098</v>
      </c>
      <c r="D19520">
        <v>828500</v>
      </c>
      <c r="E19520" s="32">
        <v>52400</v>
      </c>
      <c r="F19520">
        <v>825</v>
      </c>
      <c r="G19520" s="32">
        <v>1873</v>
      </c>
      <c r="H19520" s="32">
        <v>55</v>
      </c>
    </row>
    <row r="19521" spans="1:8" x14ac:dyDescent="0.55000000000000004">
      <c r="A19521" s="33">
        <v>44323</v>
      </c>
      <c r="B19521" s="1" t="s">
        <v>24</v>
      </c>
      <c r="C19521">
        <v>2480</v>
      </c>
      <c r="D19521">
        <v>114233</v>
      </c>
      <c r="E19521" s="32">
        <v>2148</v>
      </c>
      <c r="F19521">
        <v>25</v>
      </c>
      <c r="G19521" s="32">
        <v>307</v>
      </c>
      <c r="H19521" s="32">
        <v>2</v>
      </c>
    </row>
    <row r="19522" spans="1:8" x14ac:dyDescent="0.55000000000000004">
      <c r="A19522" s="33">
        <v>44323</v>
      </c>
      <c r="B19522" s="1" t="s">
        <v>25</v>
      </c>
      <c r="C19522">
        <v>1388</v>
      </c>
      <c r="D19522">
        <v>53430</v>
      </c>
      <c r="E19522" s="32">
        <v>1222</v>
      </c>
      <c r="F19522">
        <v>31</v>
      </c>
      <c r="G19522" s="32">
        <v>135</v>
      </c>
      <c r="H19522" s="32">
        <v>7</v>
      </c>
    </row>
    <row r="19523" spans="1:8" x14ac:dyDescent="0.55000000000000004">
      <c r="A19523" s="33">
        <v>44323</v>
      </c>
      <c r="B19523" s="1" t="s">
        <v>26</v>
      </c>
      <c r="C19523">
        <v>2723</v>
      </c>
      <c r="D19523">
        <v>72550</v>
      </c>
      <c r="E19523" s="32">
        <v>2225</v>
      </c>
      <c r="F19523">
        <v>80</v>
      </c>
      <c r="G19523" s="32">
        <v>416</v>
      </c>
      <c r="H19523" s="32">
        <v>11</v>
      </c>
    </row>
    <row r="19524" spans="1:8" x14ac:dyDescent="0.55000000000000004">
      <c r="A19524" s="33">
        <v>44323</v>
      </c>
      <c r="B19524" s="1" t="s">
        <v>27</v>
      </c>
      <c r="C19524">
        <v>934</v>
      </c>
      <c r="D19524">
        <v>50991</v>
      </c>
      <c r="E19524" s="32">
        <v>804</v>
      </c>
      <c r="F19524">
        <v>33</v>
      </c>
      <c r="G19524" s="32">
        <v>97</v>
      </c>
      <c r="H19524" s="32">
        <v>1</v>
      </c>
    </row>
    <row r="19525" spans="1:8" x14ac:dyDescent="0.55000000000000004">
      <c r="A19525" s="33">
        <v>44323</v>
      </c>
      <c r="B19525" s="1" t="s">
        <v>28</v>
      </c>
      <c r="C19525">
        <v>1267</v>
      </c>
      <c r="D19525">
        <v>36365</v>
      </c>
      <c r="E19525" s="32">
        <v>1129</v>
      </c>
      <c r="F19525">
        <v>19</v>
      </c>
      <c r="G19525" s="32">
        <v>120</v>
      </c>
      <c r="H19525" s="32">
        <v>1</v>
      </c>
    </row>
    <row r="19526" spans="1:8" x14ac:dyDescent="0.55000000000000004">
      <c r="A19526" s="33">
        <v>44323</v>
      </c>
      <c r="B19526" s="1" t="s">
        <v>29</v>
      </c>
      <c r="C19526">
        <v>4031</v>
      </c>
      <c r="D19526">
        <v>151970</v>
      </c>
      <c r="E19526" s="32">
        <v>3742</v>
      </c>
      <c r="F19526">
        <v>72</v>
      </c>
      <c r="G19526" s="32">
        <v>268</v>
      </c>
      <c r="H19526" s="32">
        <v>6</v>
      </c>
    </row>
    <row r="19527" spans="1:8" x14ac:dyDescent="0.55000000000000004">
      <c r="A19527" s="33">
        <v>44323</v>
      </c>
      <c r="B19527" s="1" t="s">
        <v>30</v>
      </c>
      <c r="C19527">
        <v>6416</v>
      </c>
      <c r="D19527">
        <v>196079</v>
      </c>
      <c r="E19527" s="32">
        <v>5610</v>
      </c>
      <c r="F19527">
        <v>138</v>
      </c>
      <c r="G19527" s="32">
        <v>668</v>
      </c>
      <c r="H19527" s="32">
        <v>8</v>
      </c>
    </row>
    <row r="19528" spans="1:8" x14ac:dyDescent="0.55000000000000004">
      <c r="A19528" s="33">
        <v>44323</v>
      </c>
      <c r="B19528" s="1" t="s">
        <v>31</v>
      </c>
      <c r="C19528">
        <v>6712</v>
      </c>
      <c r="D19528">
        <v>303143</v>
      </c>
      <c r="E19528" s="32">
        <v>6260</v>
      </c>
      <c r="F19528">
        <v>124</v>
      </c>
      <c r="G19528" s="32">
        <v>328</v>
      </c>
      <c r="H19528" s="32">
        <v>4</v>
      </c>
    </row>
    <row r="19529" spans="1:8" x14ac:dyDescent="0.55000000000000004">
      <c r="A19529" s="33">
        <v>44323</v>
      </c>
      <c r="B19529" s="1" t="s">
        <v>32</v>
      </c>
      <c r="C19529">
        <v>35217</v>
      </c>
      <c r="D19529">
        <v>586218</v>
      </c>
      <c r="E19529" s="32">
        <v>30989</v>
      </c>
      <c r="F19529">
        <v>643</v>
      </c>
      <c r="G19529" s="32">
        <v>3585</v>
      </c>
      <c r="H19529" s="32">
        <v>40</v>
      </c>
    </row>
    <row r="19530" spans="1:8" x14ac:dyDescent="0.55000000000000004">
      <c r="A19530" s="33">
        <v>44323</v>
      </c>
      <c r="B19530" s="1" t="s">
        <v>33</v>
      </c>
      <c r="C19530">
        <v>4044</v>
      </c>
      <c r="D19530">
        <v>104528</v>
      </c>
      <c r="E19530" s="32">
        <v>3474</v>
      </c>
      <c r="F19530">
        <v>89</v>
      </c>
      <c r="G19530" s="32">
        <v>586</v>
      </c>
      <c r="H19530" s="32">
        <v>17</v>
      </c>
    </row>
    <row r="19531" spans="1:8" x14ac:dyDescent="0.55000000000000004">
      <c r="A19531" s="33">
        <v>44323</v>
      </c>
      <c r="B19531" s="1" t="s">
        <v>34</v>
      </c>
      <c r="C19531">
        <v>4045</v>
      </c>
      <c r="D19531">
        <v>109307</v>
      </c>
      <c r="E19531" s="32">
        <v>3455</v>
      </c>
      <c r="F19531">
        <v>67</v>
      </c>
      <c r="G19531" s="32">
        <v>523</v>
      </c>
      <c r="H19531" s="32">
        <v>11</v>
      </c>
    </row>
    <row r="19532" spans="1:8" x14ac:dyDescent="0.55000000000000004">
      <c r="A19532" s="33">
        <v>44323</v>
      </c>
      <c r="B19532" s="1" t="s">
        <v>35</v>
      </c>
      <c r="C19532">
        <v>13292</v>
      </c>
      <c r="D19532">
        <v>222215</v>
      </c>
      <c r="E19532" s="32">
        <v>11491</v>
      </c>
      <c r="F19532">
        <v>191</v>
      </c>
      <c r="G19532" s="32">
        <v>1654</v>
      </c>
      <c r="H19532" s="32">
        <v>24</v>
      </c>
    </row>
    <row r="19533" spans="1:8" x14ac:dyDescent="0.55000000000000004">
      <c r="A19533" s="33">
        <v>44323</v>
      </c>
      <c r="B19533" s="1" t="s">
        <v>36</v>
      </c>
      <c r="C19533">
        <v>87650</v>
      </c>
      <c r="D19533">
        <v>1502585</v>
      </c>
      <c r="E19533" s="32">
        <v>64284</v>
      </c>
      <c r="F19533">
        <v>1655</v>
      </c>
      <c r="G19533" s="32">
        <v>20876</v>
      </c>
      <c r="H19533" s="32">
        <v>412</v>
      </c>
    </row>
    <row r="19534" spans="1:8" x14ac:dyDescent="0.55000000000000004">
      <c r="A19534" s="33">
        <v>44323</v>
      </c>
      <c r="B19534" s="1" t="s">
        <v>37</v>
      </c>
      <c r="C19534">
        <v>33860</v>
      </c>
      <c r="D19534">
        <v>394855</v>
      </c>
      <c r="E19534" s="32">
        <v>28096</v>
      </c>
      <c r="F19534">
        <v>725</v>
      </c>
      <c r="G19534" s="32">
        <v>5039</v>
      </c>
      <c r="H19534" s="32">
        <v>98</v>
      </c>
    </row>
    <row r="19535" spans="1:8" x14ac:dyDescent="0.55000000000000004">
      <c r="A19535" s="33">
        <v>44323</v>
      </c>
      <c r="B19535" s="1" t="s">
        <v>38</v>
      </c>
      <c r="C19535">
        <v>6743</v>
      </c>
      <c r="D19535">
        <v>131588</v>
      </c>
      <c r="E19535" s="32">
        <v>5721</v>
      </c>
      <c r="F19535">
        <v>86</v>
      </c>
      <c r="G19535" s="32">
        <v>936</v>
      </c>
      <c r="H19535" s="32">
        <v>28</v>
      </c>
    </row>
    <row r="19536" spans="1:8" x14ac:dyDescent="0.55000000000000004">
      <c r="A19536" s="33">
        <v>44323</v>
      </c>
      <c r="B19536" s="1" t="s">
        <v>39</v>
      </c>
      <c r="C19536">
        <v>2323</v>
      </c>
      <c r="D19536">
        <v>35403</v>
      </c>
      <c r="E19536" s="32">
        <v>1965</v>
      </c>
      <c r="F19536">
        <v>33</v>
      </c>
      <c r="G19536" s="32">
        <v>287</v>
      </c>
      <c r="H19536" s="32">
        <v>46</v>
      </c>
    </row>
    <row r="19537" spans="1:8" x14ac:dyDescent="0.55000000000000004">
      <c r="A19537" s="33">
        <v>44323</v>
      </c>
      <c r="B19537" s="1" t="s">
        <v>40</v>
      </c>
      <c r="C19537">
        <v>384</v>
      </c>
      <c r="D19537">
        <v>63825</v>
      </c>
      <c r="E19537" s="32">
        <v>339</v>
      </c>
      <c r="F19537">
        <v>2</v>
      </c>
      <c r="G19537" s="32">
        <v>37</v>
      </c>
      <c r="H19537" s="32">
        <v>0</v>
      </c>
    </row>
    <row r="19538" spans="1:8" x14ac:dyDescent="0.55000000000000004">
      <c r="A19538" s="33">
        <v>44323</v>
      </c>
      <c r="B19538" s="1" t="s">
        <v>41</v>
      </c>
      <c r="C19538">
        <v>368</v>
      </c>
      <c r="D19538">
        <v>21314</v>
      </c>
      <c r="E19538" s="32">
        <v>339</v>
      </c>
      <c r="F19538">
        <v>0</v>
      </c>
      <c r="G19538" s="32">
        <v>29</v>
      </c>
      <c r="H19538" s="32">
        <v>1</v>
      </c>
    </row>
    <row r="19539" spans="1:8" x14ac:dyDescent="0.55000000000000004">
      <c r="A19539" s="33">
        <v>44323</v>
      </c>
      <c r="B19539" s="1" t="s">
        <v>42</v>
      </c>
      <c r="C19539">
        <v>4647</v>
      </c>
      <c r="D19539">
        <v>108427</v>
      </c>
      <c r="E19539" s="32">
        <v>3492</v>
      </c>
      <c r="F19539">
        <v>49</v>
      </c>
      <c r="G19539" s="32">
        <v>863</v>
      </c>
      <c r="H19539" s="32">
        <v>20</v>
      </c>
    </row>
    <row r="19540" spans="1:8" x14ac:dyDescent="0.55000000000000004">
      <c r="A19540" s="33">
        <v>44323</v>
      </c>
      <c r="B19540" s="1" t="s">
        <v>43</v>
      </c>
      <c r="C19540">
        <v>6541</v>
      </c>
      <c r="D19540">
        <v>267317</v>
      </c>
      <c r="E19540" s="32">
        <v>5771</v>
      </c>
      <c r="F19540">
        <v>110</v>
      </c>
      <c r="G19540" s="32">
        <v>536</v>
      </c>
      <c r="H19540" s="32">
        <v>9</v>
      </c>
    </row>
    <row r="19541" spans="1:8" x14ac:dyDescent="0.55000000000000004">
      <c r="A19541" s="33">
        <v>44323</v>
      </c>
      <c r="B19541" s="1" t="s">
        <v>44</v>
      </c>
      <c r="C19541">
        <v>1982</v>
      </c>
      <c r="D19541">
        <v>82172</v>
      </c>
      <c r="E19541" s="32">
        <v>1679</v>
      </c>
      <c r="F19541">
        <v>46</v>
      </c>
      <c r="G19541" s="32">
        <v>257</v>
      </c>
      <c r="H19541" s="32">
        <v>6</v>
      </c>
    </row>
    <row r="19542" spans="1:8" x14ac:dyDescent="0.55000000000000004">
      <c r="A19542" s="33">
        <v>44323</v>
      </c>
      <c r="B19542" s="1" t="s">
        <v>45</v>
      </c>
      <c r="C19542">
        <v>1442</v>
      </c>
      <c r="D19542">
        <v>45717</v>
      </c>
      <c r="E19542" s="32">
        <v>1125</v>
      </c>
      <c r="F19542">
        <v>48</v>
      </c>
      <c r="G19542" s="32">
        <v>269</v>
      </c>
      <c r="H19542" s="32">
        <v>11</v>
      </c>
    </row>
    <row r="19543" spans="1:8" x14ac:dyDescent="0.55000000000000004">
      <c r="A19543" s="33">
        <v>44323</v>
      </c>
      <c r="B19543" s="1" t="s">
        <v>46</v>
      </c>
      <c r="C19543">
        <v>1433</v>
      </c>
      <c r="D19543">
        <v>63761</v>
      </c>
      <c r="E19543" s="32">
        <v>1139</v>
      </c>
      <c r="F19543">
        <v>23</v>
      </c>
      <c r="G19543" s="32">
        <v>277</v>
      </c>
      <c r="H19543" s="32">
        <v>2</v>
      </c>
    </row>
    <row r="19544" spans="1:8" x14ac:dyDescent="0.55000000000000004">
      <c r="A19544" s="33">
        <v>44323</v>
      </c>
      <c r="B19544" s="1" t="s">
        <v>47</v>
      </c>
      <c r="C19544">
        <v>2469</v>
      </c>
      <c r="D19544">
        <v>63885</v>
      </c>
      <c r="E19544" s="32">
        <v>2151</v>
      </c>
      <c r="F19544">
        <v>53</v>
      </c>
      <c r="G19544" s="32">
        <v>265</v>
      </c>
      <c r="H19544" s="32">
        <v>10</v>
      </c>
    </row>
    <row r="19545" spans="1:8" x14ac:dyDescent="0.55000000000000004">
      <c r="A19545" s="33">
        <v>44323</v>
      </c>
      <c r="B19545" s="1" t="s">
        <v>48</v>
      </c>
      <c r="C19545">
        <v>1113</v>
      </c>
      <c r="D19545">
        <v>8479</v>
      </c>
      <c r="E19545" s="32">
        <v>999</v>
      </c>
      <c r="F19545">
        <v>20</v>
      </c>
      <c r="G19545" s="32">
        <v>94</v>
      </c>
      <c r="H19545" s="32">
        <v>4</v>
      </c>
    </row>
    <row r="19546" spans="1:8" x14ac:dyDescent="0.55000000000000004">
      <c r="A19546" s="33">
        <v>44323</v>
      </c>
      <c r="B19546" s="1" t="s">
        <v>49</v>
      </c>
      <c r="C19546">
        <v>25314</v>
      </c>
      <c r="D19546">
        <v>628501</v>
      </c>
      <c r="E19546" s="32">
        <v>21304</v>
      </c>
      <c r="F19546">
        <v>364</v>
      </c>
      <c r="G19546" s="32">
        <v>3646</v>
      </c>
      <c r="H19546" s="32">
        <v>41</v>
      </c>
    </row>
    <row r="19547" spans="1:8" x14ac:dyDescent="0.55000000000000004">
      <c r="A19547" s="33">
        <v>44323</v>
      </c>
      <c r="B19547" s="1" t="s">
        <v>50</v>
      </c>
      <c r="C19547">
        <v>1835</v>
      </c>
      <c r="D19547">
        <v>40493</v>
      </c>
      <c r="E19547" s="32">
        <v>1533</v>
      </c>
      <c r="F19547">
        <v>14</v>
      </c>
      <c r="G19547" s="32">
        <v>236</v>
      </c>
      <c r="H19547" s="32">
        <v>2</v>
      </c>
    </row>
    <row r="19548" spans="1:8" x14ac:dyDescent="0.55000000000000004">
      <c r="A19548" s="33">
        <v>44323</v>
      </c>
      <c r="B19548" s="1" t="s">
        <v>51</v>
      </c>
      <c r="C19548">
        <v>2364</v>
      </c>
      <c r="D19548">
        <v>95136</v>
      </c>
      <c r="E19548" s="32">
        <v>1907</v>
      </c>
      <c r="F19548">
        <v>43</v>
      </c>
      <c r="G19548" s="32">
        <v>416</v>
      </c>
      <c r="H19548" s="32">
        <v>6</v>
      </c>
    </row>
    <row r="19549" spans="1:8" x14ac:dyDescent="0.55000000000000004">
      <c r="A19549" s="33">
        <v>44323</v>
      </c>
      <c r="B19549" s="1" t="s">
        <v>52</v>
      </c>
      <c r="C19549">
        <v>4414</v>
      </c>
      <c r="D19549">
        <v>67229</v>
      </c>
      <c r="E19549" s="32">
        <v>3844</v>
      </c>
      <c r="F19549">
        <v>82</v>
      </c>
      <c r="G19549" s="32">
        <v>488</v>
      </c>
      <c r="H19549" s="32">
        <v>13</v>
      </c>
    </row>
    <row r="19550" spans="1:8" x14ac:dyDescent="0.55000000000000004">
      <c r="A19550" s="33">
        <v>44323</v>
      </c>
      <c r="B19550" s="1" t="s">
        <v>53</v>
      </c>
      <c r="C19550">
        <v>2224</v>
      </c>
      <c r="D19550">
        <v>116958</v>
      </c>
      <c r="E19550" s="32">
        <v>1654</v>
      </c>
      <c r="F19550">
        <v>28</v>
      </c>
      <c r="G19550" s="32">
        <v>542</v>
      </c>
      <c r="H19550" s="32">
        <v>2</v>
      </c>
    </row>
    <row r="19551" spans="1:8" x14ac:dyDescent="0.55000000000000004">
      <c r="A19551" s="33">
        <v>44323</v>
      </c>
      <c r="B19551" s="1" t="s">
        <v>54</v>
      </c>
      <c r="C19551">
        <v>2463</v>
      </c>
      <c r="D19551">
        <v>33156</v>
      </c>
      <c r="E19551" s="32">
        <v>2101</v>
      </c>
      <c r="F19551">
        <v>23</v>
      </c>
      <c r="G19551" s="32">
        <v>331</v>
      </c>
      <c r="H19551" s="32">
        <v>3</v>
      </c>
    </row>
    <row r="19552" spans="1:8" x14ac:dyDescent="0.55000000000000004">
      <c r="A19552" s="33">
        <v>44323</v>
      </c>
      <c r="B19552" s="1" t="s">
        <v>55</v>
      </c>
      <c r="C19552">
        <v>2461</v>
      </c>
      <c r="D19552">
        <v>81722</v>
      </c>
      <c r="E19552" s="32">
        <v>2061</v>
      </c>
      <c r="F19552">
        <v>28</v>
      </c>
      <c r="G19552" s="32">
        <v>342</v>
      </c>
      <c r="H19552" s="32">
        <v>2</v>
      </c>
    </row>
    <row r="19553" spans="1:8" x14ac:dyDescent="0.55000000000000004">
      <c r="A19553" s="33">
        <v>44323</v>
      </c>
      <c r="B19553" s="1" t="s">
        <v>56</v>
      </c>
      <c r="C19553">
        <v>12899</v>
      </c>
      <c r="D19553">
        <v>195596</v>
      </c>
      <c r="E19553" s="32">
        <v>11741</v>
      </c>
      <c r="F19553">
        <v>138</v>
      </c>
      <c r="G19553" s="32">
        <v>1026</v>
      </c>
      <c r="H19553" s="32">
        <v>9</v>
      </c>
    </row>
    <row r="19554" spans="1:8" x14ac:dyDescent="0.55000000000000004">
      <c r="A19554" s="33">
        <v>44324</v>
      </c>
      <c r="B19554" s="1" t="s">
        <v>7</v>
      </c>
      <c r="C19554">
        <v>26175</v>
      </c>
      <c r="D19554">
        <v>554970</v>
      </c>
      <c r="E19554" s="32">
        <v>22660</v>
      </c>
      <c r="F19554">
        <v>890</v>
      </c>
      <c r="G19554" s="32">
        <v>2336</v>
      </c>
      <c r="H19554" s="32">
        <v>24</v>
      </c>
    </row>
    <row r="19555" spans="1:8" x14ac:dyDescent="0.55000000000000004">
      <c r="A19555" s="33">
        <v>44324</v>
      </c>
      <c r="B19555" s="1" t="s">
        <v>11</v>
      </c>
      <c r="C19555">
        <v>1768</v>
      </c>
      <c r="D19555">
        <v>35303</v>
      </c>
      <c r="E19555" s="32">
        <v>1454</v>
      </c>
      <c r="F19555">
        <v>26</v>
      </c>
      <c r="G19555" s="32">
        <v>288</v>
      </c>
      <c r="H19555" s="32">
        <v>4</v>
      </c>
    </row>
    <row r="19556" spans="1:8" x14ac:dyDescent="0.55000000000000004">
      <c r="A19556" s="33">
        <v>44324</v>
      </c>
      <c r="B19556" s="1" t="s">
        <v>12</v>
      </c>
      <c r="C19556">
        <v>1076</v>
      </c>
      <c r="D19556">
        <v>60438</v>
      </c>
      <c r="E19556" s="32">
        <v>828</v>
      </c>
      <c r="F19556">
        <v>34</v>
      </c>
      <c r="G19556" s="32">
        <v>214</v>
      </c>
      <c r="H19556" s="32">
        <v>2</v>
      </c>
    </row>
    <row r="19557" spans="1:8" x14ac:dyDescent="0.55000000000000004">
      <c r="A19557" s="33">
        <v>44324</v>
      </c>
      <c r="B19557" s="1" t="s">
        <v>13</v>
      </c>
      <c r="C19557">
        <v>8307</v>
      </c>
      <c r="D19557">
        <v>124281</v>
      </c>
      <c r="E19557" s="32">
        <v>7789</v>
      </c>
      <c r="F19557">
        <v>72</v>
      </c>
      <c r="G19557" s="32">
        <v>426</v>
      </c>
      <c r="H19557" s="32">
        <v>8</v>
      </c>
    </row>
    <row r="19558" spans="1:8" x14ac:dyDescent="0.55000000000000004">
      <c r="A19558" s="33">
        <v>44324</v>
      </c>
      <c r="B19558" s="1" t="s">
        <v>14</v>
      </c>
      <c r="C19558">
        <v>581</v>
      </c>
      <c r="D19558">
        <v>11000</v>
      </c>
      <c r="E19558" s="32">
        <v>449</v>
      </c>
      <c r="F19558">
        <v>9</v>
      </c>
      <c r="G19558" s="32">
        <v>123</v>
      </c>
      <c r="H19558" s="32">
        <v>0</v>
      </c>
    </row>
    <row r="19559" spans="1:8" x14ac:dyDescent="0.55000000000000004">
      <c r="A19559" s="33">
        <v>44324</v>
      </c>
      <c r="B19559" s="1" t="s">
        <v>15</v>
      </c>
      <c r="C19559">
        <v>1591</v>
      </c>
      <c r="D19559">
        <v>49727</v>
      </c>
      <c r="E19559" s="32">
        <v>1436</v>
      </c>
      <c r="F19559">
        <v>35</v>
      </c>
      <c r="G19559" s="32">
        <v>120</v>
      </c>
      <c r="H19559" s="32">
        <v>5</v>
      </c>
    </row>
    <row r="19560" spans="1:8" x14ac:dyDescent="0.55000000000000004">
      <c r="A19560" s="33">
        <v>44324</v>
      </c>
      <c r="B19560" s="1" t="s">
        <v>16</v>
      </c>
      <c r="C19560">
        <v>3786</v>
      </c>
      <c r="D19560">
        <v>195784</v>
      </c>
      <c r="E19560" s="32">
        <v>3120</v>
      </c>
      <c r="F19560">
        <v>127</v>
      </c>
      <c r="G19560" s="32">
        <v>539</v>
      </c>
      <c r="H19560" s="32">
        <v>18</v>
      </c>
    </row>
    <row r="19561" spans="1:8" x14ac:dyDescent="0.55000000000000004">
      <c r="A19561" s="33">
        <v>44324</v>
      </c>
      <c r="B19561" s="1" t="s">
        <v>17</v>
      </c>
      <c r="C19561">
        <v>8526</v>
      </c>
      <c r="D19561">
        <v>30786</v>
      </c>
      <c r="E19561" s="32">
        <v>7921</v>
      </c>
      <c r="F19561">
        <v>135</v>
      </c>
      <c r="G19561" s="32">
        <v>470</v>
      </c>
      <c r="H19561" s="32">
        <v>14</v>
      </c>
    </row>
    <row r="19562" spans="1:8" x14ac:dyDescent="0.55000000000000004">
      <c r="A19562" s="33">
        <v>44324</v>
      </c>
      <c r="B19562" s="1" t="s">
        <v>18</v>
      </c>
      <c r="C19562">
        <v>5571</v>
      </c>
      <c r="D19562">
        <v>220877</v>
      </c>
      <c r="E19562" s="32">
        <v>5225</v>
      </c>
      <c r="F19562">
        <v>72</v>
      </c>
      <c r="G19562" s="32">
        <v>274</v>
      </c>
      <c r="H19562" s="32">
        <v>5</v>
      </c>
    </row>
    <row r="19563" spans="1:8" x14ac:dyDescent="0.55000000000000004">
      <c r="A19563" s="33">
        <v>44324</v>
      </c>
      <c r="B19563" s="1" t="s">
        <v>19</v>
      </c>
      <c r="C19563">
        <v>6616</v>
      </c>
      <c r="D19563">
        <v>144192</v>
      </c>
      <c r="E19563" s="32">
        <v>5816</v>
      </c>
      <c r="F19563">
        <v>106</v>
      </c>
      <c r="G19563" s="32">
        <v>694</v>
      </c>
      <c r="H19563" s="32">
        <v>14</v>
      </c>
    </row>
    <row r="19564" spans="1:8" x14ac:dyDescent="0.55000000000000004">
      <c r="A19564" s="33">
        <v>44324</v>
      </c>
      <c r="B19564" s="1" t="s">
        <v>20</v>
      </c>
      <c r="C19564">
        <v>39577</v>
      </c>
      <c r="D19564">
        <v>784032</v>
      </c>
      <c r="E19564" s="32">
        <v>36242</v>
      </c>
      <c r="F19564">
        <v>749</v>
      </c>
      <c r="G19564" s="32">
        <v>2586</v>
      </c>
      <c r="H19564" s="32">
        <v>43</v>
      </c>
    </row>
    <row r="19565" spans="1:8" x14ac:dyDescent="0.55000000000000004">
      <c r="A19565" s="33">
        <v>44324</v>
      </c>
      <c r="B19565" s="1" t="s">
        <v>21</v>
      </c>
      <c r="C19565">
        <v>34250</v>
      </c>
      <c r="D19565">
        <v>559168</v>
      </c>
      <c r="E19565" s="32">
        <v>32270</v>
      </c>
      <c r="F19565">
        <v>640</v>
      </c>
      <c r="G19565" s="32">
        <v>1340</v>
      </c>
      <c r="H19565" s="32">
        <v>20</v>
      </c>
    </row>
    <row r="19566" spans="1:8" x14ac:dyDescent="0.55000000000000004">
      <c r="A19566" s="33">
        <v>44324</v>
      </c>
      <c r="B19566" s="1" t="s">
        <v>22</v>
      </c>
      <c r="C19566">
        <v>145562</v>
      </c>
      <c r="D19566">
        <v>2078308</v>
      </c>
      <c r="E19566" s="32">
        <v>136483</v>
      </c>
      <c r="F19566">
        <v>1915</v>
      </c>
      <c r="G19566" s="32">
        <v>7164</v>
      </c>
      <c r="H19566" s="32">
        <v>71</v>
      </c>
    </row>
    <row r="19567" spans="1:8" x14ac:dyDescent="0.55000000000000004">
      <c r="A19567" s="33">
        <v>44324</v>
      </c>
      <c r="B19567" s="1" t="s">
        <v>23</v>
      </c>
      <c r="C19567">
        <v>55401</v>
      </c>
      <c r="D19567">
        <v>828500</v>
      </c>
      <c r="E19567" s="32">
        <v>52656</v>
      </c>
      <c r="F19567">
        <v>831</v>
      </c>
      <c r="G19567" s="32">
        <v>1914</v>
      </c>
      <c r="H19567" s="32">
        <v>49</v>
      </c>
    </row>
    <row r="19568" spans="1:8" x14ac:dyDescent="0.55000000000000004">
      <c r="A19568" s="33">
        <v>44324</v>
      </c>
      <c r="B19568" s="1" t="s">
        <v>24</v>
      </c>
      <c r="C19568">
        <v>2530</v>
      </c>
      <c r="D19568">
        <v>114561</v>
      </c>
      <c r="E19568" s="32">
        <v>2158</v>
      </c>
      <c r="F19568">
        <v>25</v>
      </c>
      <c r="G19568" s="32">
        <v>347</v>
      </c>
      <c r="H19568" s="32">
        <v>2</v>
      </c>
    </row>
    <row r="19569" spans="1:8" x14ac:dyDescent="0.55000000000000004">
      <c r="A19569" s="33">
        <v>44324</v>
      </c>
      <c r="B19569" s="1" t="s">
        <v>25</v>
      </c>
      <c r="C19569">
        <v>1398</v>
      </c>
      <c r="D19569">
        <v>53430</v>
      </c>
      <c r="E19569" s="32">
        <v>1230</v>
      </c>
      <c r="F19569">
        <v>31</v>
      </c>
      <c r="G19569" s="32">
        <v>137</v>
      </c>
      <c r="H19569" s="32">
        <v>8</v>
      </c>
    </row>
    <row r="19570" spans="1:8" x14ac:dyDescent="0.55000000000000004">
      <c r="A19570" s="33">
        <v>44324</v>
      </c>
      <c r="B19570" s="1" t="s">
        <v>26</v>
      </c>
      <c r="C19570">
        <v>2803</v>
      </c>
      <c r="D19570">
        <v>73416</v>
      </c>
      <c r="E19570" s="32">
        <v>2248</v>
      </c>
      <c r="F19570">
        <v>84</v>
      </c>
      <c r="G19570" s="32">
        <v>469</v>
      </c>
      <c r="H19570" s="32">
        <v>12</v>
      </c>
    </row>
    <row r="19571" spans="1:8" x14ac:dyDescent="0.55000000000000004">
      <c r="A19571" s="33">
        <v>44324</v>
      </c>
      <c r="B19571" s="1" t="s">
        <v>27</v>
      </c>
      <c r="C19571">
        <v>945</v>
      </c>
      <c r="D19571">
        <v>51440</v>
      </c>
      <c r="E19571" s="32">
        <v>815</v>
      </c>
      <c r="F19571">
        <v>33</v>
      </c>
      <c r="G19571" s="32">
        <v>97</v>
      </c>
      <c r="H19571" s="32">
        <v>1</v>
      </c>
    </row>
    <row r="19572" spans="1:8" x14ac:dyDescent="0.55000000000000004">
      <c r="A19572" s="33">
        <v>44324</v>
      </c>
      <c r="B19572" s="1" t="s">
        <v>28</v>
      </c>
      <c r="C19572">
        <v>1267</v>
      </c>
      <c r="D19572">
        <v>36365</v>
      </c>
      <c r="E19572" s="32">
        <v>1129</v>
      </c>
      <c r="F19572">
        <v>19</v>
      </c>
      <c r="G19572" s="32">
        <v>120</v>
      </c>
      <c r="H19572" s="32">
        <v>1</v>
      </c>
    </row>
    <row r="19573" spans="1:8" x14ac:dyDescent="0.55000000000000004">
      <c r="A19573" s="33">
        <v>44324</v>
      </c>
      <c r="B19573" s="1" t="s">
        <v>29</v>
      </c>
      <c r="C19573">
        <v>4077</v>
      </c>
      <c r="D19573">
        <v>151970</v>
      </c>
      <c r="E19573" s="32">
        <v>3760</v>
      </c>
      <c r="F19573">
        <v>72</v>
      </c>
      <c r="G19573" s="32">
        <v>299</v>
      </c>
      <c r="H19573" s="32">
        <v>5</v>
      </c>
    </row>
    <row r="19574" spans="1:8" x14ac:dyDescent="0.55000000000000004">
      <c r="A19574" s="33">
        <v>44324</v>
      </c>
      <c r="B19574" s="1" t="s">
        <v>30</v>
      </c>
      <c r="C19574">
        <v>6546</v>
      </c>
      <c r="D19574">
        <v>198417</v>
      </c>
      <c r="E19574" s="32">
        <v>5676</v>
      </c>
      <c r="F19574">
        <v>138</v>
      </c>
      <c r="G19574" s="32">
        <v>732</v>
      </c>
      <c r="H19574" s="32">
        <v>10</v>
      </c>
    </row>
    <row r="19575" spans="1:8" x14ac:dyDescent="0.55000000000000004">
      <c r="A19575" s="33">
        <v>44324</v>
      </c>
      <c r="B19575" s="1" t="s">
        <v>31</v>
      </c>
      <c r="C19575">
        <v>6768</v>
      </c>
      <c r="D19575">
        <v>303143</v>
      </c>
      <c r="E19575" s="32">
        <v>6304</v>
      </c>
      <c r="F19575">
        <v>124</v>
      </c>
      <c r="G19575" s="32">
        <v>340</v>
      </c>
      <c r="H19575" s="32">
        <v>6</v>
      </c>
    </row>
    <row r="19576" spans="1:8" x14ac:dyDescent="0.55000000000000004">
      <c r="A19576" s="33">
        <v>44324</v>
      </c>
      <c r="B19576" s="1" t="s">
        <v>32</v>
      </c>
      <c r="C19576">
        <v>35660</v>
      </c>
      <c r="D19576">
        <v>586218</v>
      </c>
      <c r="E19576" s="32">
        <v>31321</v>
      </c>
      <c r="F19576">
        <v>646</v>
      </c>
      <c r="G19576" s="32">
        <v>3693</v>
      </c>
      <c r="H19576" s="32">
        <v>41</v>
      </c>
    </row>
    <row r="19577" spans="1:8" x14ac:dyDescent="0.55000000000000004">
      <c r="A19577" s="33">
        <v>44324</v>
      </c>
      <c r="B19577" s="1" t="s">
        <v>33</v>
      </c>
      <c r="C19577">
        <v>4091</v>
      </c>
      <c r="D19577">
        <v>104528</v>
      </c>
      <c r="E19577" s="32">
        <v>3557</v>
      </c>
      <c r="F19577">
        <v>89</v>
      </c>
      <c r="G19577" s="32">
        <v>550</v>
      </c>
      <c r="H19577" s="32">
        <v>18</v>
      </c>
    </row>
    <row r="19578" spans="1:8" x14ac:dyDescent="0.55000000000000004">
      <c r="A19578" s="33">
        <v>44324</v>
      </c>
      <c r="B19578" s="1" t="s">
        <v>34</v>
      </c>
      <c r="C19578">
        <v>4119</v>
      </c>
      <c r="D19578">
        <v>110062</v>
      </c>
      <c r="E19578" s="32">
        <v>3493</v>
      </c>
      <c r="F19578">
        <v>67</v>
      </c>
      <c r="G19578" s="32">
        <v>559</v>
      </c>
      <c r="H19578" s="32">
        <v>12</v>
      </c>
    </row>
    <row r="19579" spans="1:8" x14ac:dyDescent="0.55000000000000004">
      <c r="A19579" s="33">
        <v>44324</v>
      </c>
      <c r="B19579" s="1" t="s">
        <v>35</v>
      </c>
      <c r="C19579">
        <v>13292</v>
      </c>
      <c r="D19579">
        <v>222215</v>
      </c>
      <c r="E19579" s="32">
        <v>11491</v>
      </c>
      <c r="F19579">
        <v>191</v>
      </c>
      <c r="G19579" s="32">
        <v>1654</v>
      </c>
      <c r="H19579" s="32">
        <v>31</v>
      </c>
    </row>
    <row r="19580" spans="1:8" x14ac:dyDescent="0.55000000000000004">
      <c r="A19580" s="33">
        <v>44324</v>
      </c>
      <c r="B19580" s="1" t="s">
        <v>36</v>
      </c>
      <c r="C19580">
        <v>88671</v>
      </c>
      <c r="D19580">
        <v>1521068</v>
      </c>
      <c r="E19580" s="32">
        <v>64981</v>
      </c>
      <c r="F19580">
        <v>1696</v>
      </c>
      <c r="G19580" s="32">
        <v>21147</v>
      </c>
      <c r="H19580" s="32">
        <v>406</v>
      </c>
    </row>
    <row r="19581" spans="1:8" x14ac:dyDescent="0.55000000000000004">
      <c r="A19581" s="33">
        <v>44324</v>
      </c>
      <c r="B19581" s="1" t="s">
        <v>37</v>
      </c>
      <c r="C19581">
        <v>34352</v>
      </c>
      <c r="D19581">
        <v>398198</v>
      </c>
      <c r="E19581" s="32">
        <v>28495</v>
      </c>
      <c r="F19581">
        <v>764</v>
      </c>
      <c r="G19581" s="32">
        <v>5094</v>
      </c>
      <c r="H19581" s="32">
        <v>95</v>
      </c>
    </row>
    <row r="19582" spans="1:8" x14ac:dyDescent="0.55000000000000004">
      <c r="A19582" s="33">
        <v>44324</v>
      </c>
      <c r="B19582" s="1" t="s">
        <v>38</v>
      </c>
      <c r="C19582">
        <v>6831</v>
      </c>
      <c r="D19582">
        <v>131588</v>
      </c>
      <c r="E19582" s="32">
        <v>5841</v>
      </c>
      <c r="F19582">
        <v>86</v>
      </c>
      <c r="G19582" s="32">
        <v>904</v>
      </c>
      <c r="H19582" s="32">
        <v>26</v>
      </c>
    </row>
    <row r="19583" spans="1:8" x14ac:dyDescent="0.55000000000000004">
      <c r="A19583" s="33">
        <v>44324</v>
      </c>
      <c r="B19583" s="1" t="s">
        <v>39</v>
      </c>
      <c r="C19583">
        <v>2342</v>
      </c>
      <c r="D19583">
        <v>35627</v>
      </c>
      <c r="E19583" s="32">
        <v>2005</v>
      </c>
      <c r="F19583">
        <v>34</v>
      </c>
      <c r="G19583" s="32">
        <v>265</v>
      </c>
      <c r="H19583" s="32">
        <v>42</v>
      </c>
    </row>
    <row r="19584" spans="1:8" x14ac:dyDescent="0.55000000000000004">
      <c r="A19584" s="33">
        <v>44324</v>
      </c>
      <c r="B19584" s="1" t="s">
        <v>40</v>
      </c>
      <c r="C19584">
        <v>392</v>
      </c>
      <c r="D19584">
        <v>64022</v>
      </c>
      <c r="E19584" s="32">
        <v>343</v>
      </c>
      <c r="F19584">
        <v>2</v>
      </c>
      <c r="G19584" s="32">
        <v>36</v>
      </c>
      <c r="H19584" s="32">
        <v>0</v>
      </c>
    </row>
    <row r="19585" spans="1:8" x14ac:dyDescent="0.55000000000000004">
      <c r="A19585" s="33">
        <v>44324</v>
      </c>
      <c r="B19585" s="1" t="s">
        <v>41</v>
      </c>
      <c r="C19585">
        <v>373</v>
      </c>
      <c r="D19585">
        <v>21314</v>
      </c>
      <c r="E19585" s="32">
        <v>343</v>
      </c>
      <c r="F19585">
        <v>0</v>
      </c>
      <c r="G19585" s="32">
        <v>30</v>
      </c>
      <c r="H19585" s="32">
        <v>1</v>
      </c>
    </row>
    <row r="19586" spans="1:8" x14ac:dyDescent="0.55000000000000004">
      <c r="A19586" s="33">
        <v>44324</v>
      </c>
      <c r="B19586" s="1" t="s">
        <v>42</v>
      </c>
      <c r="C19586">
        <v>4836</v>
      </c>
      <c r="D19586">
        <v>108427</v>
      </c>
      <c r="E19586" s="32">
        <v>3492</v>
      </c>
      <c r="F19586">
        <v>49</v>
      </c>
      <c r="G19586" s="32">
        <v>863</v>
      </c>
      <c r="H19586" s="32">
        <v>20</v>
      </c>
    </row>
    <row r="19587" spans="1:8" x14ac:dyDescent="0.55000000000000004">
      <c r="A19587" s="33">
        <v>44324</v>
      </c>
      <c r="B19587" s="1" t="s">
        <v>43</v>
      </c>
      <c r="C19587">
        <v>6541</v>
      </c>
      <c r="D19587">
        <v>267317</v>
      </c>
      <c r="E19587" s="32">
        <v>5771</v>
      </c>
      <c r="F19587">
        <v>110</v>
      </c>
      <c r="G19587" s="32">
        <v>536</v>
      </c>
      <c r="H19587" s="32">
        <v>9</v>
      </c>
    </row>
    <row r="19588" spans="1:8" x14ac:dyDescent="0.55000000000000004">
      <c r="A19588" s="33">
        <v>44324</v>
      </c>
      <c r="B19588" s="1" t="s">
        <v>44</v>
      </c>
      <c r="C19588">
        <v>2021</v>
      </c>
      <c r="D19588">
        <v>82172</v>
      </c>
      <c r="E19588" s="32">
        <v>1692</v>
      </c>
      <c r="F19588">
        <v>46</v>
      </c>
      <c r="G19588" s="32">
        <v>283</v>
      </c>
      <c r="H19588" s="32">
        <v>6</v>
      </c>
    </row>
    <row r="19589" spans="1:8" x14ac:dyDescent="0.55000000000000004">
      <c r="A19589" s="33">
        <v>44324</v>
      </c>
      <c r="B19589" s="1" t="s">
        <v>45</v>
      </c>
      <c r="C19589">
        <v>1463</v>
      </c>
      <c r="D19589">
        <v>47009</v>
      </c>
      <c r="E19589" s="32">
        <v>1160</v>
      </c>
      <c r="F19589">
        <v>50</v>
      </c>
      <c r="G19589" s="32">
        <v>253</v>
      </c>
      <c r="H19589" s="32">
        <v>11</v>
      </c>
    </row>
    <row r="19590" spans="1:8" x14ac:dyDescent="0.55000000000000004">
      <c r="A19590" s="33">
        <v>44324</v>
      </c>
      <c r="B19590" s="1" t="s">
        <v>46</v>
      </c>
      <c r="C19590">
        <v>1511</v>
      </c>
      <c r="D19590">
        <v>64807</v>
      </c>
      <c r="E19590" s="32">
        <v>1154</v>
      </c>
      <c r="F19590">
        <v>23</v>
      </c>
      <c r="G19590" s="32">
        <v>340</v>
      </c>
      <c r="H19590" s="32">
        <v>4</v>
      </c>
    </row>
    <row r="19591" spans="1:8" x14ac:dyDescent="0.55000000000000004">
      <c r="A19591" s="33">
        <v>44324</v>
      </c>
      <c r="B19591" s="1" t="s">
        <v>47</v>
      </c>
      <c r="C19591">
        <v>2491</v>
      </c>
      <c r="D19591">
        <v>67061</v>
      </c>
      <c r="E19591" s="32">
        <v>2173</v>
      </c>
      <c r="F19591">
        <v>54</v>
      </c>
      <c r="G19591" s="32">
        <v>264</v>
      </c>
      <c r="H19591" s="32">
        <v>10</v>
      </c>
    </row>
    <row r="19592" spans="1:8" x14ac:dyDescent="0.55000000000000004">
      <c r="A19592" s="33">
        <v>44324</v>
      </c>
      <c r="B19592" s="1" t="s">
        <v>48</v>
      </c>
      <c r="C19592">
        <v>1117</v>
      </c>
      <c r="D19592">
        <v>8523</v>
      </c>
      <c r="E19592" s="32">
        <v>1013</v>
      </c>
      <c r="F19592">
        <v>20</v>
      </c>
      <c r="G19592" s="32">
        <v>84</v>
      </c>
      <c r="H19592" s="32">
        <v>4</v>
      </c>
    </row>
    <row r="19593" spans="1:8" x14ac:dyDescent="0.55000000000000004">
      <c r="A19593" s="33">
        <v>44324</v>
      </c>
      <c r="B19593" s="1" t="s">
        <v>49</v>
      </c>
      <c r="C19593">
        <v>25786</v>
      </c>
      <c r="D19593">
        <v>634612</v>
      </c>
      <c r="E19593" s="32">
        <v>21583</v>
      </c>
      <c r="F19593">
        <v>368</v>
      </c>
      <c r="G19593" s="32">
        <v>3835</v>
      </c>
      <c r="H19593" s="32">
        <v>46</v>
      </c>
    </row>
    <row r="19594" spans="1:8" x14ac:dyDescent="0.55000000000000004">
      <c r="A19594" s="33">
        <v>44324</v>
      </c>
      <c r="B19594" s="1" t="s">
        <v>50</v>
      </c>
      <c r="C19594">
        <v>1911</v>
      </c>
      <c r="D19594">
        <v>40946</v>
      </c>
      <c r="E19594" s="32">
        <v>1549</v>
      </c>
      <c r="F19594">
        <v>14</v>
      </c>
      <c r="G19594" s="32">
        <v>250</v>
      </c>
      <c r="H19594" s="32">
        <v>3</v>
      </c>
    </row>
    <row r="19595" spans="1:8" x14ac:dyDescent="0.55000000000000004">
      <c r="A19595" s="33">
        <v>44324</v>
      </c>
      <c r="B19595" s="1" t="s">
        <v>51</v>
      </c>
      <c r="C19595">
        <v>2429</v>
      </c>
      <c r="D19595">
        <v>95881</v>
      </c>
      <c r="E19595" s="32">
        <v>1932</v>
      </c>
      <c r="F19595">
        <v>44</v>
      </c>
      <c r="G19595" s="32">
        <v>456</v>
      </c>
      <c r="H19595" s="32">
        <v>6</v>
      </c>
    </row>
    <row r="19596" spans="1:8" x14ac:dyDescent="0.55000000000000004">
      <c r="A19596" s="33">
        <v>44324</v>
      </c>
      <c r="B19596" s="1" t="s">
        <v>52</v>
      </c>
      <c r="C19596">
        <v>4414</v>
      </c>
      <c r="D19596">
        <v>67745</v>
      </c>
      <c r="E19596" s="32">
        <v>3844</v>
      </c>
      <c r="F19596">
        <v>82</v>
      </c>
      <c r="G19596" s="32">
        <v>488</v>
      </c>
      <c r="H19596" s="32">
        <v>13</v>
      </c>
    </row>
    <row r="19597" spans="1:8" x14ac:dyDescent="0.55000000000000004">
      <c r="A19597" s="33">
        <v>44324</v>
      </c>
      <c r="B19597" s="1" t="s">
        <v>53</v>
      </c>
      <c r="C19597">
        <v>2317</v>
      </c>
      <c r="D19597">
        <v>118784</v>
      </c>
      <c r="E19597" s="32">
        <v>1696</v>
      </c>
      <c r="F19597">
        <v>28</v>
      </c>
      <c r="G19597" s="32">
        <v>593</v>
      </c>
      <c r="H19597" s="32">
        <v>3</v>
      </c>
    </row>
    <row r="19598" spans="1:8" x14ac:dyDescent="0.55000000000000004">
      <c r="A19598" s="33">
        <v>44324</v>
      </c>
      <c r="B19598" s="1" t="s">
        <v>54</v>
      </c>
      <c r="C19598">
        <v>2463</v>
      </c>
      <c r="D19598">
        <v>33156</v>
      </c>
      <c r="E19598" s="32">
        <v>2101</v>
      </c>
      <c r="F19598">
        <v>23</v>
      </c>
      <c r="G19598" s="32">
        <v>331</v>
      </c>
      <c r="H19598" s="32">
        <v>3</v>
      </c>
    </row>
    <row r="19599" spans="1:8" x14ac:dyDescent="0.55000000000000004">
      <c r="A19599" s="33">
        <v>44324</v>
      </c>
      <c r="B19599" s="1" t="s">
        <v>55</v>
      </c>
      <c r="C19599">
        <v>2512</v>
      </c>
      <c r="D19599">
        <v>81722</v>
      </c>
      <c r="E19599" s="32">
        <v>2076</v>
      </c>
      <c r="F19599">
        <v>28</v>
      </c>
      <c r="G19599" s="32">
        <v>385</v>
      </c>
      <c r="H19599" s="32">
        <v>2</v>
      </c>
    </row>
    <row r="19600" spans="1:8" x14ac:dyDescent="0.55000000000000004">
      <c r="A19600" s="33">
        <v>44324</v>
      </c>
      <c r="B19600" s="1" t="s">
        <v>56</v>
      </c>
      <c r="C19600">
        <v>12992</v>
      </c>
      <c r="D19600">
        <v>195912</v>
      </c>
      <c r="E19600" s="32">
        <v>11816</v>
      </c>
      <c r="F19600">
        <v>138</v>
      </c>
      <c r="G19600" s="32">
        <v>1044</v>
      </c>
      <c r="H19600" s="32">
        <v>10</v>
      </c>
    </row>
    <row r="19601" spans="1:8" x14ac:dyDescent="0.55000000000000004">
      <c r="A19601" s="33">
        <v>44325</v>
      </c>
      <c r="B19601" s="1" t="s">
        <v>7</v>
      </c>
      <c r="C19601">
        <v>26681</v>
      </c>
      <c r="D19601">
        <v>559214</v>
      </c>
      <c r="E19601" s="32">
        <v>22851</v>
      </c>
      <c r="F19601">
        <v>897</v>
      </c>
      <c r="G19601" s="32">
        <v>2625</v>
      </c>
      <c r="H19601" s="32">
        <v>24</v>
      </c>
    </row>
    <row r="19602" spans="1:8" x14ac:dyDescent="0.55000000000000004">
      <c r="A19602" s="33">
        <v>44325</v>
      </c>
      <c r="B19602" s="1" t="s">
        <v>11</v>
      </c>
      <c r="C19602">
        <v>1781</v>
      </c>
      <c r="D19602">
        <v>35344</v>
      </c>
      <c r="E19602" s="32">
        <v>1471</v>
      </c>
      <c r="F19602">
        <v>26</v>
      </c>
      <c r="G19602" s="32">
        <v>284</v>
      </c>
      <c r="H19602" s="32">
        <v>4</v>
      </c>
    </row>
    <row r="19603" spans="1:8" x14ac:dyDescent="0.55000000000000004">
      <c r="A19603" s="33">
        <v>44325</v>
      </c>
      <c r="B19603" s="1" t="s">
        <v>12</v>
      </c>
      <c r="C19603">
        <v>1091</v>
      </c>
      <c r="D19603">
        <v>61274</v>
      </c>
      <c r="E19603" s="32">
        <v>846</v>
      </c>
      <c r="F19603">
        <v>35</v>
      </c>
      <c r="G19603" s="32">
        <v>210</v>
      </c>
      <c r="H19603" s="32">
        <v>2</v>
      </c>
    </row>
    <row r="19604" spans="1:8" x14ac:dyDescent="0.55000000000000004">
      <c r="A19604" s="33">
        <v>44325</v>
      </c>
      <c r="B19604" s="1" t="s">
        <v>13</v>
      </c>
      <c r="C19604">
        <v>8339</v>
      </c>
      <c r="D19604">
        <v>124669</v>
      </c>
      <c r="E19604" s="32">
        <v>7810</v>
      </c>
      <c r="F19604">
        <v>72</v>
      </c>
      <c r="G19604" s="32">
        <v>435</v>
      </c>
      <c r="H19604" s="32">
        <v>9</v>
      </c>
    </row>
    <row r="19605" spans="1:8" x14ac:dyDescent="0.55000000000000004">
      <c r="A19605" s="33">
        <v>44325</v>
      </c>
      <c r="B19605" s="1" t="s">
        <v>14</v>
      </c>
      <c r="C19605">
        <v>596</v>
      </c>
      <c r="D19605">
        <v>11000</v>
      </c>
      <c r="E19605" s="32">
        <v>454</v>
      </c>
      <c r="F19605">
        <v>9</v>
      </c>
      <c r="G19605" s="32">
        <v>133</v>
      </c>
      <c r="H19605" s="32">
        <v>0</v>
      </c>
    </row>
    <row r="19606" spans="1:8" x14ac:dyDescent="0.55000000000000004">
      <c r="A19606" s="33">
        <v>44325</v>
      </c>
      <c r="B19606" s="1" t="s">
        <v>15</v>
      </c>
      <c r="C19606">
        <v>1599</v>
      </c>
      <c r="D19606">
        <v>49728</v>
      </c>
      <c r="E19606" s="32">
        <v>1444</v>
      </c>
      <c r="F19606">
        <v>36</v>
      </c>
      <c r="G19606" s="32">
        <v>119</v>
      </c>
      <c r="H19606" s="32">
        <v>6</v>
      </c>
    </row>
    <row r="19607" spans="1:8" x14ac:dyDescent="0.55000000000000004">
      <c r="A19607" s="33">
        <v>44325</v>
      </c>
      <c r="B19607" s="1" t="s">
        <v>16</v>
      </c>
      <c r="C19607">
        <v>3860</v>
      </c>
      <c r="D19607">
        <v>196966</v>
      </c>
      <c r="E19607" s="32">
        <v>3151</v>
      </c>
      <c r="F19607">
        <v>128</v>
      </c>
      <c r="G19607" s="32">
        <v>581</v>
      </c>
      <c r="H19607" s="32">
        <v>18</v>
      </c>
    </row>
    <row r="19608" spans="1:8" x14ac:dyDescent="0.55000000000000004">
      <c r="A19608" s="33">
        <v>44325</v>
      </c>
      <c r="B19608" s="1" t="s">
        <v>17</v>
      </c>
      <c r="C19608">
        <v>8567</v>
      </c>
      <c r="D19608">
        <v>30786</v>
      </c>
      <c r="E19608" s="32">
        <v>7987</v>
      </c>
      <c r="F19608">
        <v>135</v>
      </c>
      <c r="G19608" s="32">
        <v>445</v>
      </c>
      <c r="H19608" s="32">
        <v>14</v>
      </c>
    </row>
    <row r="19609" spans="1:8" x14ac:dyDescent="0.55000000000000004">
      <c r="A19609" s="33">
        <v>44325</v>
      </c>
      <c r="B19609" s="1" t="s">
        <v>18</v>
      </c>
      <c r="C19609">
        <v>5600</v>
      </c>
      <c r="D19609">
        <v>222303</v>
      </c>
      <c r="E19609" s="32">
        <v>5236</v>
      </c>
      <c r="F19609">
        <v>73</v>
      </c>
      <c r="G19609" s="32">
        <v>291</v>
      </c>
      <c r="H19609" s="32">
        <v>5</v>
      </c>
    </row>
    <row r="19610" spans="1:8" x14ac:dyDescent="0.55000000000000004">
      <c r="A19610" s="33">
        <v>44325</v>
      </c>
      <c r="B19610" s="1" t="s">
        <v>19</v>
      </c>
      <c r="C19610">
        <v>6705</v>
      </c>
      <c r="D19610">
        <v>144192</v>
      </c>
      <c r="E19610" s="32">
        <v>5899</v>
      </c>
      <c r="F19610">
        <v>106</v>
      </c>
      <c r="G19610" s="32">
        <v>700</v>
      </c>
      <c r="H19610" s="32">
        <v>14</v>
      </c>
    </row>
    <row r="19611" spans="1:8" x14ac:dyDescent="0.55000000000000004">
      <c r="A19611" s="33">
        <v>44325</v>
      </c>
      <c r="B19611" s="1" t="s">
        <v>20</v>
      </c>
      <c r="C19611">
        <v>39856</v>
      </c>
      <c r="D19611">
        <v>785829</v>
      </c>
      <c r="E19611" s="32">
        <v>36456</v>
      </c>
      <c r="F19611">
        <v>751</v>
      </c>
      <c r="G19611" s="32">
        <v>2649</v>
      </c>
      <c r="H19611" s="32">
        <v>45</v>
      </c>
    </row>
    <row r="19612" spans="1:8" x14ac:dyDescent="0.55000000000000004">
      <c r="A19612" s="33">
        <v>44325</v>
      </c>
      <c r="B19612" s="1" t="s">
        <v>21</v>
      </c>
      <c r="C19612">
        <v>34402</v>
      </c>
      <c r="D19612">
        <v>559683</v>
      </c>
      <c r="E19612" s="32">
        <v>32389</v>
      </c>
      <c r="F19612">
        <v>641</v>
      </c>
      <c r="G19612" s="32">
        <v>1372</v>
      </c>
      <c r="H19612" s="32">
        <v>17</v>
      </c>
    </row>
    <row r="19613" spans="1:8" x14ac:dyDescent="0.55000000000000004">
      <c r="A19613" s="33">
        <v>44325</v>
      </c>
      <c r="B19613" s="1" t="s">
        <v>22</v>
      </c>
      <c r="C19613">
        <v>146594</v>
      </c>
      <c r="D19613">
        <v>2078308</v>
      </c>
      <c r="E19613" s="32">
        <v>137304</v>
      </c>
      <c r="F19613">
        <v>1918</v>
      </c>
      <c r="G19613" s="32">
        <v>7372</v>
      </c>
      <c r="H19613" s="32">
        <v>73</v>
      </c>
    </row>
    <row r="19614" spans="1:8" x14ac:dyDescent="0.55000000000000004">
      <c r="A19614" s="33">
        <v>44325</v>
      </c>
      <c r="B19614" s="1" t="s">
        <v>23</v>
      </c>
      <c r="C19614">
        <v>55739</v>
      </c>
      <c r="D19614">
        <v>828500</v>
      </c>
      <c r="E19614" s="32">
        <v>52897</v>
      </c>
      <c r="F19614">
        <v>833</v>
      </c>
      <c r="G19614" s="32">
        <v>2009</v>
      </c>
      <c r="H19614" s="32">
        <v>48</v>
      </c>
    </row>
    <row r="19615" spans="1:8" x14ac:dyDescent="0.55000000000000004">
      <c r="A19615" s="33">
        <v>44325</v>
      </c>
      <c r="B19615" s="1" t="s">
        <v>24</v>
      </c>
      <c r="C19615">
        <v>2568</v>
      </c>
      <c r="D19615">
        <v>115792</v>
      </c>
      <c r="E19615" s="32">
        <v>2158</v>
      </c>
      <c r="F19615">
        <v>25</v>
      </c>
      <c r="G19615" s="32">
        <v>385</v>
      </c>
      <c r="H19615" s="32">
        <v>2</v>
      </c>
    </row>
    <row r="19616" spans="1:8" x14ac:dyDescent="0.55000000000000004">
      <c r="A19616" s="33">
        <v>44325</v>
      </c>
      <c r="B19616" s="1" t="s">
        <v>25</v>
      </c>
      <c r="C19616">
        <v>1408</v>
      </c>
      <c r="D19616">
        <v>53430</v>
      </c>
      <c r="E19616" s="32">
        <v>1237</v>
      </c>
      <c r="F19616">
        <v>31</v>
      </c>
      <c r="G19616" s="32">
        <v>140</v>
      </c>
      <c r="H19616" s="32">
        <v>8</v>
      </c>
    </row>
    <row r="19617" spans="1:8" x14ac:dyDescent="0.55000000000000004">
      <c r="A19617" s="33">
        <v>44325</v>
      </c>
      <c r="B19617" s="1" t="s">
        <v>26</v>
      </c>
      <c r="C19617">
        <v>2866</v>
      </c>
      <c r="D19617">
        <v>74108</v>
      </c>
      <c r="E19617" s="32">
        <v>2273</v>
      </c>
      <c r="F19617">
        <v>85</v>
      </c>
      <c r="G19617" s="32">
        <v>506</v>
      </c>
      <c r="H19617" s="32">
        <v>14</v>
      </c>
    </row>
    <row r="19618" spans="1:8" x14ac:dyDescent="0.55000000000000004">
      <c r="A19618" s="33">
        <v>44325</v>
      </c>
      <c r="B19618" s="1" t="s">
        <v>27</v>
      </c>
      <c r="C19618">
        <v>954</v>
      </c>
      <c r="D19618">
        <v>51711</v>
      </c>
      <c r="E19618" s="32">
        <v>820</v>
      </c>
      <c r="F19618">
        <v>33</v>
      </c>
      <c r="G19618" s="32">
        <v>101</v>
      </c>
      <c r="H19618" s="32">
        <v>1</v>
      </c>
    </row>
    <row r="19619" spans="1:8" x14ac:dyDescent="0.55000000000000004">
      <c r="A19619" s="33">
        <v>44325</v>
      </c>
      <c r="B19619" s="1" t="s">
        <v>28</v>
      </c>
      <c r="C19619">
        <v>1267</v>
      </c>
      <c r="D19619">
        <v>36365</v>
      </c>
      <c r="E19619" s="32">
        <v>1129</v>
      </c>
      <c r="F19619">
        <v>19</v>
      </c>
      <c r="G19619" s="32">
        <v>120</v>
      </c>
      <c r="H19619" s="32">
        <v>1</v>
      </c>
    </row>
    <row r="19620" spans="1:8" x14ac:dyDescent="0.55000000000000004">
      <c r="A19620" s="33">
        <v>44325</v>
      </c>
      <c r="B19620" s="1" t="s">
        <v>29</v>
      </c>
      <c r="C19620">
        <v>4114</v>
      </c>
      <c r="D19620">
        <v>151970</v>
      </c>
      <c r="E19620" s="32">
        <v>3773</v>
      </c>
      <c r="F19620">
        <v>72</v>
      </c>
      <c r="G19620" s="32">
        <v>321</v>
      </c>
      <c r="H19620" s="32">
        <v>5</v>
      </c>
    </row>
    <row r="19621" spans="1:8" x14ac:dyDescent="0.55000000000000004">
      <c r="A19621" s="33">
        <v>44325</v>
      </c>
      <c r="B19621" s="1" t="s">
        <v>30</v>
      </c>
      <c r="C19621">
        <v>6650</v>
      </c>
      <c r="D19621">
        <v>198698</v>
      </c>
      <c r="E19621" s="32">
        <v>5731</v>
      </c>
      <c r="F19621">
        <v>138</v>
      </c>
      <c r="G19621" s="32">
        <v>781</v>
      </c>
      <c r="H19621" s="32">
        <v>10</v>
      </c>
    </row>
    <row r="19622" spans="1:8" x14ac:dyDescent="0.55000000000000004">
      <c r="A19622" s="33">
        <v>44325</v>
      </c>
      <c r="B19622" s="1" t="s">
        <v>31</v>
      </c>
      <c r="C19622">
        <v>6823</v>
      </c>
      <c r="D19622">
        <v>303143</v>
      </c>
      <c r="E19622" s="32">
        <v>6320</v>
      </c>
      <c r="F19622">
        <v>124</v>
      </c>
      <c r="G19622" s="32">
        <v>379</v>
      </c>
      <c r="H19622" s="32">
        <v>5</v>
      </c>
    </row>
    <row r="19623" spans="1:8" x14ac:dyDescent="0.55000000000000004">
      <c r="A19623" s="33">
        <v>44325</v>
      </c>
      <c r="B19623" s="1" t="s">
        <v>32</v>
      </c>
      <c r="C19623">
        <v>36233</v>
      </c>
      <c r="D19623">
        <v>586218</v>
      </c>
      <c r="E19623" s="32">
        <v>31602</v>
      </c>
      <c r="F19623">
        <v>648</v>
      </c>
      <c r="G19623" s="32">
        <v>3983</v>
      </c>
      <c r="H19623" s="32">
        <v>44</v>
      </c>
    </row>
    <row r="19624" spans="1:8" x14ac:dyDescent="0.55000000000000004">
      <c r="A19624" s="33">
        <v>44325</v>
      </c>
      <c r="B19624" s="1" t="s">
        <v>33</v>
      </c>
      <c r="C19624">
        <v>4146</v>
      </c>
      <c r="D19624">
        <v>104528</v>
      </c>
      <c r="E19624" s="32">
        <v>3564</v>
      </c>
      <c r="F19624">
        <v>89</v>
      </c>
      <c r="G19624" s="32">
        <v>599</v>
      </c>
      <c r="H19624" s="32">
        <v>18</v>
      </c>
    </row>
    <row r="19625" spans="1:8" x14ac:dyDescent="0.55000000000000004">
      <c r="A19625" s="33">
        <v>44325</v>
      </c>
      <c r="B19625" s="1" t="s">
        <v>34</v>
      </c>
      <c r="C19625">
        <v>4163</v>
      </c>
      <c r="D19625">
        <v>110541</v>
      </c>
      <c r="E19625" s="32">
        <v>3531</v>
      </c>
      <c r="F19625">
        <v>67</v>
      </c>
      <c r="G19625" s="32">
        <v>565</v>
      </c>
      <c r="H19625" s="32">
        <v>13</v>
      </c>
    </row>
    <row r="19626" spans="1:8" x14ac:dyDescent="0.55000000000000004">
      <c r="A19626" s="33">
        <v>44325</v>
      </c>
      <c r="B19626" s="1" t="s">
        <v>35</v>
      </c>
      <c r="C19626">
        <v>13292</v>
      </c>
      <c r="D19626">
        <v>222215</v>
      </c>
      <c r="E19626" s="32">
        <v>11491</v>
      </c>
      <c r="F19626">
        <v>191</v>
      </c>
      <c r="G19626" s="32">
        <v>1654</v>
      </c>
      <c r="H19626" s="32">
        <v>31</v>
      </c>
    </row>
    <row r="19627" spans="1:8" x14ac:dyDescent="0.55000000000000004">
      <c r="A19627" s="33">
        <v>44325</v>
      </c>
      <c r="B19627" s="1" t="s">
        <v>36</v>
      </c>
      <c r="C19627">
        <v>89545</v>
      </c>
      <c r="D19627">
        <v>1538348</v>
      </c>
      <c r="E19627" s="32">
        <v>65475</v>
      </c>
      <c r="F19627">
        <v>1715</v>
      </c>
      <c r="G19627" s="32">
        <v>21492</v>
      </c>
      <c r="H19627" s="32">
        <v>403</v>
      </c>
    </row>
    <row r="19628" spans="1:8" x14ac:dyDescent="0.55000000000000004">
      <c r="A19628" s="33">
        <v>44325</v>
      </c>
      <c r="B19628" s="1" t="s">
        <v>37</v>
      </c>
      <c r="C19628">
        <v>34918</v>
      </c>
      <c r="D19628">
        <v>401077</v>
      </c>
      <c r="E19628" s="32">
        <v>29139</v>
      </c>
      <c r="F19628">
        <v>770</v>
      </c>
      <c r="G19628" s="32">
        <v>5009</v>
      </c>
      <c r="H19628" s="32">
        <v>96</v>
      </c>
    </row>
    <row r="19629" spans="1:8" x14ac:dyDescent="0.55000000000000004">
      <c r="A19629" s="33">
        <v>44325</v>
      </c>
      <c r="B19629" s="1" t="s">
        <v>38</v>
      </c>
      <c r="C19629">
        <v>6925</v>
      </c>
      <c r="D19629">
        <v>131588</v>
      </c>
      <c r="E19629" s="32">
        <v>5893</v>
      </c>
      <c r="F19629">
        <v>86</v>
      </c>
      <c r="G19629" s="32">
        <v>946</v>
      </c>
      <c r="H19629" s="32">
        <v>29</v>
      </c>
    </row>
    <row r="19630" spans="1:8" x14ac:dyDescent="0.55000000000000004">
      <c r="A19630" s="33">
        <v>44325</v>
      </c>
      <c r="B19630" s="1" t="s">
        <v>39</v>
      </c>
      <c r="C19630">
        <v>2359</v>
      </c>
      <c r="D19630">
        <v>35763</v>
      </c>
      <c r="E19630" s="32">
        <v>2043</v>
      </c>
      <c r="F19630">
        <v>34</v>
      </c>
      <c r="G19630" s="32">
        <v>244</v>
      </c>
      <c r="H19630" s="32">
        <v>44</v>
      </c>
    </row>
    <row r="19631" spans="1:8" x14ac:dyDescent="0.55000000000000004">
      <c r="A19631" s="33">
        <v>44325</v>
      </c>
      <c r="B19631" s="1" t="s">
        <v>40</v>
      </c>
      <c r="C19631">
        <v>392</v>
      </c>
      <c r="D19631">
        <v>64106</v>
      </c>
      <c r="E19631" s="32">
        <v>343</v>
      </c>
      <c r="F19631">
        <v>2</v>
      </c>
      <c r="G19631" s="32">
        <v>36</v>
      </c>
      <c r="H19631" s="32">
        <v>0</v>
      </c>
    </row>
    <row r="19632" spans="1:8" x14ac:dyDescent="0.55000000000000004">
      <c r="A19632" s="33">
        <v>44325</v>
      </c>
      <c r="B19632" s="1" t="s">
        <v>41</v>
      </c>
      <c r="C19632">
        <v>375</v>
      </c>
      <c r="D19632">
        <v>21314</v>
      </c>
      <c r="E19632" s="32">
        <v>339</v>
      </c>
      <c r="F19632">
        <v>0</v>
      </c>
      <c r="G19632" s="32">
        <v>36</v>
      </c>
      <c r="H19632" s="32">
        <v>1</v>
      </c>
    </row>
    <row r="19633" spans="1:8" x14ac:dyDescent="0.55000000000000004">
      <c r="A19633" s="33">
        <v>44325</v>
      </c>
      <c r="B19633" s="1" t="s">
        <v>42</v>
      </c>
      <c r="C19633">
        <v>4987</v>
      </c>
      <c r="D19633">
        <v>108427</v>
      </c>
      <c r="E19633" s="32">
        <v>3492</v>
      </c>
      <c r="F19633">
        <v>49</v>
      </c>
      <c r="G19633" s="32">
        <v>863</v>
      </c>
      <c r="H19633" s="32">
        <v>20</v>
      </c>
    </row>
    <row r="19634" spans="1:8" x14ac:dyDescent="0.55000000000000004">
      <c r="A19634" s="33">
        <v>44325</v>
      </c>
      <c r="B19634" s="1" t="s">
        <v>43</v>
      </c>
      <c r="C19634">
        <v>6751</v>
      </c>
      <c r="D19634">
        <v>267317</v>
      </c>
      <c r="E19634" s="32">
        <v>5835</v>
      </c>
      <c r="F19634">
        <v>111</v>
      </c>
      <c r="G19634" s="32">
        <v>605</v>
      </c>
      <c r="H19634" s="32">
        <v>9</v>
      </c>
    </row>
    <row r="19635" spans="1:8" x14ac:dyDescent="0.55000000000000004">
      <c r="A19635" s="33">
        <v>44325</v>
      </c>
      <c r="B19635" s="1" t="s">
        <v>44</v>
      </c>
      <c r="C19635">
        <v>2063</v>
      </c>
      <c r="D19635">
        <v>82172</v>
      </c>
      <c r="E19635" s="32">
        <v>1709</v>
      </c>
      <c r="F19635">
        <v>48</v>
      </c>
      <c r="G19635" s="32">
        <v>306</v>
      </c>
      <c r="H19635" s="32">
        <v>5</v>
      </c>
    </row>
    <row r="19636" spans="1:8" x14ac:dyDescent="0.55000000000000004">
      <c r="A19636" s="33">
        <v>44325</v>
      </c>
      <c r="B19636" s="1" t="s">
        <v>45</v>
      </c>
      <c r="C19636">
        <v>1479</v>
      </c>
      <c r="D19636">
        <v>47260</v>
      </c>
      <c r="E19636" s="32">
        <v>1192</v>
      </c>
      <c r="F19636">
        <v>51</v>
      </c>
      <c r="G19636" s="32">
        <v>236</v>
      </c>
      <c r="H19636" s="32">
        <v>11</v>
      </c>
    </row>
    <row r="19637" spans="1:8" x14ac:dyDescent="0.55000000000000004">
      <c r="A19637" s="33">
        <v>44325</v>
      </c>
      <c r="B19637" s="1" t="s">
        <v>46</v>
      </c>
      <c r="C19637">
        <v>1566</v>
      </c>
      <c r="D19637">
        <v>65286</v>
      </c>
      <c r="E19637" s="32">
        <v>1179</v>
      </c>
      <c r="F19637">
        <v>23</v>
      </c>
      <c r="G19637" s="32">
        <v>370</v>
      </c>
      <c r="H19637" s="32">
        <v>4</v>
      </c>
    </row>
    <row r="19638" spans="1:8" x14ac:dyDescent="0.55000000000000004">
      <c r="A19638" s="33">
        <v>44325</v>
      </c>
      <c r="B19638" s="1" t="s">
        <v>47</v>
      </c>
      <c r="C19638">
        <v>2501</v>
      </c>
      <c r="D19638">
        <v>68018</v>
      </c>
      <c r="E19638" s="32">
        <v>2195</v>
      </c>
      <c r="F19638">
        <v>55</v>
      </c>
      <c r="G19638" s="32">
        <v>251</v>
      </c>
      <c r="H19638" s="32">
        <v>8</v>
      </c>
    </row>
    <row r="19639" spans="1:8" x14ac:dyDescent="0.55000000000000004">
      <c r="A19639" s="33">
        <v>44325</v>
      </c>
      <c r="B19639" s="1" t="s">
        <v>48</v>
      </c>
      <c r="C19639">
        <v>1121</v>
      </c>
      <c r="D19639">
        <v>8545</v>
      </c>
      <c r="E19639" s="32">
        <v>1024</v>
      </c>
      <c r="F19639">
        <v>20</v>
      </c>
      <c r="G19639" s="32">
        <v>77</v>
      </c>
      <c r="H19639" s="32">
        <v>4</v>
      </c>
    </row>
    <row r="19640" spans="1:8" x14ac:dyDescent="0.55000000000000004">
      <c r="A19640" s="33">
        <v>44325</v>
      </c>
      <c r="B19640" s="1" t="s">
        <v>49</v>
      </c>
      <c r="C19640">
        <v>26833</v>
      </c>
      <c r="D19640">
        <v>638402</v>
      </c>
      <c r="E19640" s="32">
        <v>21864</v>
      </c>
      <c r="F19640">
        <v>369</v>
      </c>
      <c r="G19640" s="32">
        <v>4071</v>
      </c>
      <c r="H19640" s="32">
        <v>48</v>
      </c>
    </row>
    <row r="19641" spans="1:8" x14ac:dyDescent="0.55000000000000004">
      <c r="A19641" s="33">
        <v>44325</v>
      </c>
      <c r="B19641" s="1" t="s">
        <v>50</v>
      </c>
      <c r="C19641">
        <v>1952</v>
      </c>
      <c r="D19641">
        <v>41544</v>
      </c>
      <c r="E19641" s="32">
        <v>1588</v>
      </c>
      <c r="F19641">
        <v>14</v>
      </c>
      <c r="G19641" s="32">
        <v>297</v>
      </c>
      <c r="H19641" s="32">
        <v>3</v>
      </c>
    </row>
    <row r="19642" spans="1:8" x14ac:dyDescent="0.55000000000000004">
      <c r="A19642" s="33">
        <v>44325</v>
      </c>
      <c r="B19642" s="1" t="s">
        <v>51</v>
      </c>
      <c r="C19642">
        <v>2479</v>
      </c>
      <c r="D19642">
        <v>96913</v>
      </c>
      <c r="E19642" s="32">
        <v>1959</v>
      </c>
      <c r="F19642">
        <v>44</v>
      </c>
      <c r="G19642" s="32">
        <v>479</v>
      </c>
      <c r="H19642" s="32">
        <v>6</v>
      </c>
    </row>
    <row r="19643" spans="1:8" x14ac:dyDescent="0.55000000000000004">
      <c r="A19643" s="33">
        <v>44325</v>
      </c>
      <c r="B19643" s="1" t="s">
        <v>52</v>
      </c>
      <c r="C19643">
        <v>4414</v>
      </c>
      <c r="D19643">
        <v>67745</v>
      </c>
      <c r="E19643" s="32">
        <v>3844</v>
      </c>
      <c r="F19643">
        <v>82</v>
      </c>
      <c r="G19643" s="32">
        <v>488</v>
      </c>
      <c r="H19643" s="32">
        <v>13</v>
      </c>
    </row>
    <row r="19644" spans="1:8" x14ac:dyDescent="0.55000000000000004">
      <c r="A19644" s="33">
        <v>44325</v>
      </c>
      <c r="B19644" s="1" t="s">
        <v>53</v>
      </c>
      <c r="C19644">
        <v>2391</v>
      </c>
      <c r="D19644">
        <v>119230</v>
      </c>
      <c r="E19644" s="32">
        <v>1722</v>
      </c>
      <c r="F19644">
        <v>28</v>
      </c>
      <c r="G19644" s="32">
        <v>641</v>
      </c>
      <c r="H19644" s="32">
        <v>3</v>
      </c>
    </row>
    <row r="19645" spans="1:8" x14ac:dyDescent="0.55000000000000004">
      <c r="A19645" s="33">
        <v>44325</v>
      </c>
      <c r="B19645" s="1" t="s">
        <v>54</v>
      </c>
      <c r="C19645">
        <v>2463</v>
      </c>
      <c r="D19645">
        <v>33156</v>
      </c>
      <c r="E19645" s="32">
        <v>2101</v>
      </c>
      <c r="F19645">
        <v>23</v>
      </c>
      <c r="G19645" s="32">
        <v>331</v>
      </c>
      <c r="H19645" s="32">
        <v>3</v>
      </c>
    </row>
    <row r="19646" spans="1:8" x14ac:dyDescent="0.55000000000000004">
      <c r="A19646" s="33">
        <v>44325</v>
      </c>
      <c r="B19646" s="1" t="s">
        <v>55</v>
      </c>
      <c r="C19646">
        <v>2558</v>
      </c>
      <c r="D19646">
        <v>81722</v>
      </c>
      <c r="E19646" s="32">
        <v>2107</v>
      </c>
      <c r="F19646">
        <v>28</v>
      </c>
      <c r="G19646" s="32">
        <v>405</v>
      </c>
      <c r="H19646" s="32">
        <v>2</v>
      </c>
    </row>
    <row r="19647" spans="1:8" x14ac:dyDescent="0.55000000000000004">
      <c r="A19647" s="33">
        <v>44325</v>
      </c>
      <c r="B19647" s="1" t="s">
        <v>56</v>
      </c>
      <c r="C19647">
        <v>13095</v>
      </c>
      <c r="D19647">
        <v>195912</v>
      </c>
      <c r="E19647" s="32">
        <v>11867</v>
      </c>
      <c r="F19647">
        <v>138</v>
      </c>
      <c r="G19647" s="32">
        <v>1096</v>
      </c>
      <c r="H19647" s="32">
        <v>9</v>
      </c>
    </row>
    <row r="19648" spans="1:8" x14ac:dyDescent="0.55000000000000004">
      <c r="A19648" s="33">
        <v>44326</v>
      </c>
      <c r="B19648" s="1" t="s">
        <v>7</v>
      </c>
      <c r="C19648">
        <v>27090</v>
      </c>
      <c r="D19648">
        <v>563175</v>
      </c>
      <c r="E19648" s="32">
        <v>22928</v>
      </c>
      <c r="F19648">
        <v>901</v>
      </c>
      <c r="G19648" s="32">
        <v>2933</v>
      </c>
      <c r="H19648" s="32">
        <v>24</v>
      </c>
    </row>
    <row r="19649" spans="1:8" x14ac:dyDescent="0.55000000000000004">
      <c r="A19649" s="33">
        <v>44326</v>
      </c>
      <c r="B19649" s="1" t="s">
        <v>11</v>
      </c>
      <c r="C19649">
        <v>1813</v>
      </c>
      <c r="D19649">
        <v>35847</v>
      </c>
      <c r="E19649" s="32">
        <v>1483</v>
      </c>
      <c r="F19649">
        <v>26</v>
      </c>
      <c r="G19649" s="32">
        <v>304</v>
      </c>
      <c r="H19649" s="32">
        <v>5</v>
      </c>
    </row>
    <row r="19650" spans="1:8" x14ac:dyDescent="0.55000000000000004">
      <c r="A19650" s="33">
        <v>44326</v>
      </c>
      <c r="B19650" s="1" t="s">
        <v>12</v>
      </c>
      <c r="C19650">
        <v>1104</v>
      </c>
      <c r="D19650">
        <v>61476</v>
      </c>
      <c r="E19650" s="32">
        <v>870</v>
      </c>
      <c r="F19650">
        <v>36</v>
      </c>
      <c r="G19650" s="32">
        <v>198</v>
      </c>
      <c r="H19650" s="32">
        <v>1</v>
      </c>
    </row>
    <row r="19651" spans="1:8" x14ac:dyDescent="0.55000000000000004">
      <c r="A19651" s="33">
        <v>44326</v>
      </c>
      <c r="B19651" s="1" t="s">
        <v>13</v>
      </c>
      <c r="C19651">
        <v>8353</v>
      </c>
      <c r="D19651">
        <v>124673</v>
      </c>
      <c r="E19651" s="32">
        <v>7846</v>
      </c>
      <c r="F19651">
        <v>74</v>
      </c>
      <c r="G19651" s="32">
        <v>425</v>
      </c>
      <c r="H19651" s="32">
        <v>11</v>
      </c>
    </row>
    <row r="19652" spans="1:8" x14ac:dyDescent="0.55000000000000004">
      <c r="A19652" s="33">
        <v>44326</v>
      </c>
      <c r="B19652" s="1" t="s">
        <v>14</v>
      </c>
      <c r="C19652">
        <v>601</v>
      </c>
      <c r="D19652">
        <v>11745</v>
      </c>
      <c r="E19652" s="32">
        <v>460</v>
      </c>
      <c r="F19652">
        <v>9</v>
      </c>
      <c r="G19652" s="32">
        <v>132</v>
      </c>
      <c r="H19652" s="32">
        <v>0</v>
      </c>
    </row>
    <row r="19653" spans="1:8" x14ac:dyDescent="0.55000000000000004">
      <c r="A19653" s="33">
        <v>44326</v>
      </c>
      <c r="B19653" s="1" t="s">
        <v>15</v>
      </c>
      <c r="C19653">
        <v>1608</v>
      </c>
      <c r="D19653">
        <v>50457</v>
      </c>
      <c r="E19653" s="32">
        <v>1450</v>
      </c>
      <c r="F19653">
        <v>36</v>
      </c>
      <c r="G19653" s="32">
        <v>122</v>
      </c>
      <c r="H19653" s="32">
        <v>6</v>
      </c>
    </row>
    <row r="19654" spans="1:8" x14ac:dyDescent="0.55000000000000004">
      <c r="A19654" s="33">
        <v>44326</v>
      </c>
      <c r="B19654" s="1" t="s">
        <v>16</v>
      </c>
      <c r="C19654">
        <v>3928</v>
      </c>
      <c r="D19654">
        <v>197723</v>
      </c>
      <c r="E19654" s="32">
        <v>3187</v>
      </c>
      <c r="F19654">
        <v>129</v>
      </c>
      <c r="G19654" s="32">
        <v>612</v>
      </c>
      <c r="H19654" s="32">
        <v>21</v>
      </c>
    </row>
    <row r="19655" spans="1:8" x14ac:dyDescent="0.55000000000000004">
      <c r="A19655" s="33">
        <v>44326</v>
      </c>
      <c r="B19655" s="1" t="s">
        <v>17</v>
      </c>
      <c r="C19655">
        <v>8607</v>
      </c>
      <c r="D19655">
        <v>31023</v>
      </c>
      <c r="E19655" s="32">
        <v>8023</v>
      </c>
      <c r="F19655">
        <v>135</v>
      </c>
      <c r="G19655" s="32">
        <v>449</v>
      </c>
      <c r="H19655" s="32">
        <v>15</v>
      </c>
    </row>
    <row r="19656" spans="1:8" x14ac:dyDescent="0.55000000000000004">
      <c r="A19656" s="33">
        <v>44326</v>
      </c>
      <c r="B19656" s="1" t="s">
        <v>18</v>
      </c>
      <c r="C19656">
        <v>5628</v>
      </c>
      <c r="D19656">
        <v>222943</v>
      </c>
      <c r="E19656" s="32">
        <v>5272</v>
      </c>
      <c r="F19656">
        <v>73</v>
      </c>
      <c r="G19656" s="32">
        <v>283</v>
      </c>
      <c r="H19656" s="32">
        <v>4</v>
      </c>
    </row>
    <row r="19657" spans="1:8" x14ac:dyDescent="0.55000000000000004">
      <c r="A19657" s="33">
        <v>44326</v>
      </c>
      <c r="B19657" s="1" t="s">
        <v>19</v>
      </c>
      <c r="C19657">
        <v>6768</v>
      </c>
      <c r="D19657">
        <v>146386</v>
      </c>
      <c r="E19657" s="32">
        <v>5950</v>
      </c>
      <c r="F19657">
        <v>107</v>
      </c>
      <c r="G19657" s="32">
        <v>711</v>
      </c>
      <c r="H19657" s="32">
        <v>16</v>
      </c>
    </row>
    <row r="19658" spans="1:8" x14ac:dyDescent="0.55000000000000004">
      <c r="A19658" s="33">
        <v>44326</v>
      </c>
      <c r="B19658" s="1" t="s">
        <v>20</v>
      </c>
      <c r="C19658">
        <v>40011</v>
      </c>
      <c r="D19658">
        <v>790652</v>
      </c>
      <c r="E19658" s="32">
        <v>36761</v>
      </c>
      <c r="F19658">
        <v>751</v>
      </c>
      <c r="G19658" s="32">
        <v>2499</v>
      </c>
      <c r="H19658" s="32">
        <v>46</v>
      </c>
    </row>
    <row r="19659" spans="1:8" x14ac:dyDescent="0.55000000000000004">
      <c r="A19659" s="33">
        <v>44326</v>
      </c>
      <c r="B19659" s="1" t="s">
        <v>21</v>
      </c>
      <c r="C19659">
        <v>34574</v>
      </c>
      <c r="D19659">
        <v>562276</v>
      </c>
      <c r="E19659" s="32">
        <v>32546</v>
      </c>
      <c r="F19659">
        <v>642</v>
      </c>
      <c r="G19659" s="32">
        <v>1386</v>
      </c>
      <c r="H19659" s="32">
        <v>17</v>
      </c>
    </row>
    <row r="19660" spans="1:8" x14ac:dyDescent="0.55000000000000004">
      <c r="A19660" s="33">
        <v>44326</v>
      </c>
      <c r="B19660" s="1" t="s">
        <v>22</v>
      </c>
      <c r="C19660">
        <v>147167</v>
      </c>
      <c r="D19660">
        <v>2094353</v>
      </c>
      <c r="E19660" s="32">
        <v>138070</v>
      </c>
      <c r="F19660">
        <v>1920</v>
      </c>
      <c r="G19660" s="32">
        <v>7177</v>
      </c>
      <c r="H19660" s="32">
        <v>78</v>
      </c>
    </row>
    <row r="19661" spans="1:8" x14ac:dyDescent="0.55000000000000004">
      <c r="A19661" s="33">
        <v>44326</v>
      </c>
      <c r="B19661" s="1" t="s">
        <v>23</v>
      </c>
      <c r="C19661">
        <v>55976</v>
      </c>
      <c r="D19661">
        <v>838313</v>
      </c>
      <c r="E19661" s="32">
        <v>53034</v>
      </c>
      <c r="F19661">
        <v>837</v>
      </c>
      <c r="G19661" s="32">
        <v>2105</v>
      </c>
      <c r="H19661" s="32">
        <v>48</v>
      </c>
    </row>
    <row r="19662" spans="1:8" x14ac:dyDescent="0.55000000000000004">
      <c r="A19662" s="33">
        <v>44326</v>
      </c>
      <c r="B19662" s="1" t="s">
        <v>24</v>
      </c>
      <c r="C19662">
        <v>2591</v>
      </c>
      <c r="D19662">
        <v>117734</v>
      </c>
      <c r="E19662" s="32">
        <v>2214</v>
      </c>
      <c r="F19662">
        <v>25</v>
      </c>
      <c r="G19662" s="32">
        <v>352</v>
      </c>
      <c r="H19662" s="32">
        <v>1</v>
      </c>
    </row>
    <row r="19663" spans="1:8" x14ac:dyDescent="0.55000000000000004">
      <c r="A19663" s="33">
        <v>44326</v>
      </c>
      <c r="B19663" s="1" t="s">
        <v>25</v>
      </c>
      <c r="C19663">
        <v>1420</v>
      </c>
      <c r="D19663">
        <v>54039</v>
      </c>
      <c r="E19663" s="32">
        <v>1248</v>
      </c>
      <c r="F19663">
        <v>31</v>
      </c>
      <c r="G19663" s="32">
        <v>141</v>
      </c>
      <c r="H19663" s="32">
        <v>7</v>
      </c>
    </row>
    <row r="19664" spans="1:8" x14ac:dyDescent="0.55000000000000004">
      <c r="A19664" s="33">
        <v>44326</v>
      </c>
      <c r="B19664" s="1" t="s">
        <v>26</v>
      </c>
      <c r="C19664">
        <v>2916</v>
      </c>
      <c r="D19664">
        <v>74543</v>
      </c>
      <c r="E19664" s="32">
        <v>2294</v>
      </c>
      <c r="F19664">
        <v>88</v>
      </c>
      <c r="G19664" s="32">
        <v>532</v>
      </c>
      <c r="H19664" s="32">
        <v>14</v>
      </c>
    </row>
    <row r="19665" spans="1:8" x14ac:dyDescent="0.55000000000000004">
      <c r="A19665" s="33">
        <v>44326</v>
      </c>
      <c r="B19665" s="1" t="s">
        <v>27</v>
      </c>
      <c r="C19665">
        <v>960</v>
      </c>
      <c r="D19665">
        <v>51959</v>
      </c>
      <c r="E19665" s="32">
        <v>826</v>
      </c>
      <c r="F19665">
        <v>33</v>
      </c>
      <c r="G19665" s="32">
        <v>101</v>
      </c>
      <c r="H19665" s="32">
        <v>1</v>
      </c>
    </row>
    <row r="19666" spans="1:8" x14ac:dyDescent="0.55000000000000004">
      <c r="A19666" s="33">
        <v>44326</v>
      </c>
      <c r="B19666" s="1" t="s">
        <v>28</v>
      </c>
      <c r="C19666">
        <v>1314</v>
      </c>
      <c r="D19666">
        <v>36365</v>
      </c>
      <c r="E19666" s="32">
        <v>1179</v>
      </c>
      <c r="F19666">
        <v>19</v>
      </c>
      <c r="G19666" s="32">
        <v>117</v>
      </c>
      <c r="H19666" s="32">
        <v>3</v>
      </c>
    </row>
    <row r="19667" spans="1:8" x14ac:dyDescent="0.55000000000000004">
      <c r="A19667" s="33">
        <v>44326</v>
      </c>
      <c r="B19667" s="1" t="s">
        <v>29</v>
      </c>
      <c r="C19667">
        <v>4129</v>
      </c>
      <c r="D19667">
        <v>155089</v>
      </c>
      <c r="E19667" s="32">
        <v>3805</v>
      </c>
      <c r="F19667">
        <v>72</v>
      </c>
      <c r="G19667" s="32">
        <v>309</v>
      </c>
      <c r="H19667" s="32">
        <v>6</v>
      </c>
    </row>
    <row r="19668" spans="1:8" x14ac:dyDescent="0.55000000000000004">
      <c r="A19668" s="33">
        <v>44326</v>
      </c>
      <c r="B19668" s="1" t="s">
        <v>30</v>
      </c>
      <c r="C19668">
        <v>6778</v>
      </c>
      <c r="D19668">
        <v>199162</v>
      </c>
      <c r="E19668" s="32">
        <v>5797</v>
      </c>
      <c r="F19668">
        <v>138</v>
      </c>
      <c r="G19668" s="32">
        <v>843</v>
      </c>
      <c r="H19668" s="32">
        <v>10</v>
      </c>
    </row>
    <row r="19669" spans="1:8" x14ac:dyDescent="0.55000000000000004">
      <c r="A19669" s="33">
        <v>44326</v>
      </c>
      <c r="B19669" s="1" t="s">
        <v>31</v>
      </c>
      <c r="C19669">
        <v>6873</v>
      </c>
      <c r="D19669">
        <v>307663</v>
      </c>
      <c r="E19669" s="32">
        <v>6333</v>
      </c>
      <c r="F19669">
        <v>127</v>
      </c>
      <c r="G19669" s="32">
        <v>413</v>
      </c>
      <c r="H19669" s="32">
        <v>6</v>
      </c>
    </row>
    <row r="19670" spans="1:8" x14ac:dyDescent="0.55000000000000004">
      <c r="A19670" s="33">
        <v>44326</v>
      </c>
      <c r="B19670" s="1" t="s">
        <v>32</v>
      </c>
      <c r="C19670">
        <v>36706</v>
      </c>
      <c r="D19670">
        <v>596578</v>
      </c>
      <c r="E19670" s="32">
        <v>31861</v>
      </c>
      <c r="F19670">
        <v>653</v>
      </c>
      <c r="G19670" s="32">
        <v>4192</v>
      </c>
      <c r="H19670" s="32">
        <v>47</v>
      </c>
    </row>
    <row r="19671" spans="1:8" x14ac:dyDescent="0.55000000000000004">
      <c r="A19671" s="33">
        <v>44326</v>
      </c>
      <c r="B19671" s="1" t="s">
        <v>33</v>
      </c>
      <c r="C19671">
        <v>4171</v>
      </c>
      <c r="D19671">
        <v>104528</v>
      </c>
      <c r="E19671" s="32">
        <v>3610</v>
      </c>
      <c r="F19671">
        <v>91</v>
      </c>
      <c r="G19671" s="32">
        <v>576</v>
      </c>
      <c r="H19671" s="32">
        <v>16</v>
      </c>
    </row>
    <row r="19672" spans="1:8" x14ac:dyDescent="0.55000000000000004">
      <c r="A19672" s="33">
        <v>44326</v>
      </c>
      <c r="B19672" s="1" t="s">
        <v>34</v>
      </c>
      <c r="C19672">
        <v>4202</v>
      </c>
      <c r="D19672">
        <v>110722</v>
      </c>
      <c r="E19672" s="32">
        <v>3551</v>
      </c>
      <c r="F19672">
        <v>67</v>
      </c>
      <c r="G19672" s="32">
        <v>584</v>
      </c>
      <c r="H19672" s="32">
        <v>13</v>
      </c>
    </row>
    <row r="19673" spans="1:8" x14ac:dyDescent="0.55000000000000004">
      <c r="A19673" s="33">
        <v>44326</v>
      </c>
      <c r="B19673" s="1" t="s">
        <v>35</v>
      </c>
      <c r="C19673">
        <v>13717</v>
      </c>
      <c r="D19673">
        <v>226809</v>
      </c>
      <c r="E19673" s="32">
        <v>11956</v>
      </c>
      <c r="F19673">
        <v>193</v>
      </c>
      <c r="G19673" s="32">
        <v>1614</v>
      </c>
      <c r="H19673" s="32">
        <v>30</v>
      </c>
    </row>
    <row r="19674" spans="1:8" x14ac:dyDescent="0.55000000000000004">
      <c r="A19674" s="33">
        <v>44326</v>
      </c>
      <c r="B19674" s="1" t="s">
        <v>36</v>
      </c>
      <c r="C19674">
        <v>90213</v>
      </c>
      <c r="D19674">
        <v>1552182</v>
      </c>
      <c r="E19674" s="32">
        <v>66111</v>
      </c>
      <c r="F19674">
        <v>1730</v>
      </c>
      <c r="G19674" s="32">
        <v>21498</v>
      </c>
      <c r="H19674" s="32">
        <v>407</v>
      </c>
    </row>
    <row r="19675" spans="1:8" x14ac:dyDescent="0.55000000000000004">
      <c r="A19675" s="33">
        <v>44326</v>
      </c>
      <c r="B19675" s="1" t="s">
        <v>37</v>
      </c>
      <c r="C19675">
        <v>35282</v>
      </c>
      <c r="D19675">
        <v>404076</v>
      </c>
      <c r="E19675" s="32">
        <v>29486</v>
      </c>
      <c r="F19675">
        <v>778</v>
      </c>
      <c r="G19675" s="32">
        <v>5018</v>
      </c>
      <c r="H19675" s="32">
        <v>98</v>
      </c>
    </row>
    <row r="19676" spans="1:8" x14ac:dyDescent="0.55000000000000004">
      <c r="A19676" s="33">
        <v>44326</v>
      </c>
      <c r="B19676" s="1" t="s">
        <v>38</v>
      </c>
      <c r="C19676">
        <v>6994</v>
      </c>
      <c r="D19676">
        <v>133423</v>
      </c>
      <c r="E19676" s="32">
        <v>5979</v>
      </c>
      <c r="F19676">
        <v>88</v>
      </c>
      <c r="G19676" s="32">
        <v>927</v>
      </c>
      <c r="H19676" s="32">
        <v>25</v>
      </c>
    </row>
    <row r="19677" spans="1:8" x14ac:dyDescent="0.55000000000000004">
      <c r="A19677" s="33">
        <v>44326</v>
      </c>
      <c r="B19677" s="1" t="s">
        <v>39</v>
      </c>
      <c r="C19677">
        <v>2370</v>
      </c>
      <c r="D19677">
        <v>35947</v>
      </c>
      <c r="E19677" s="32">
        <v>2068</v>
      </c>
      <c r="F19677">
        <v>34</v>
      </c>
      <c r="G19677" s="32">
        <v>230</v>
      </c>
      <c r="H19677" s="32">
        <v>44</v>
      </c>
    </row>
    <row r="19678" spans="1:8" x14ac:dyDescent="0.55000000000000004">
      <c r="A19678" s="33">
        <v>44326</v>
      </c>
      <c r="B19678" s="1" t="s">
        <v>40</v>
      </c>
      <c r="C19678">
        <v>401</v>
      </c>
      <c r="D19678">
        <v>64952</v>
      </c>
      <c r="E19678" s="32">
        <v>353</v>
      </c>
      <c r="F19678">
        <v>2</v>
      </c>
      <c r="G19678" s="32">
        <v>35</v>
      </c>
      <c r="H19678" s="32">
        <v>0</v>
      </c>
    </row>
    <row r="19679" spans="1:8" x14ac:dyDescent="0.55000000000000004">
      <c r="A19679" s="33">
        <v>44326</v>
      </c>
      <c r="B19679" s="1" t="s">
        <v>41</v>
      </c>
      <c r="C19679">
        <v>379</v>
      </c>
      <c r="D19679">
        <v>21314</v>
      </c>
      <c r="E19679" s="32">
        <v>350</v>
      </c>
      <c r="F19679">
        <v>0</v>
      </c>
      <c r="G19679" s="32">
        <v>29</v>
      </c>
      <c r="H19679" s="32">
        <v>1</v>
      </c>
    </row>
    <row r="19680" spans="1:8" x14ac:dyDescent="0.55000000000000004">
      <c r="A19680" s="33">
        <v>44326</v>
      </c>
      <c r="B19680" s="1" t="s">
        <v>42</v>
      </c>
      <c r="C19680">
        <v>5124</v>
      </c>
      <c r="D19680">
        <v>108427</v>
      </c>
      <c r="E19680" s="32">
        <v>3492</v>
      </c>
      <c r="F19680">
        <v>49</v>
      </c>
      <c r="G19680" s="32">
        <v>863</v>
      </c>
      <c r="H19680" s="32">
        <v>20</v>
      </c>
    </row>
    <row r="19681" spans="1:8" x14ac:dyDescent="0.55000000000000004">
      <c r="A19681" s="33">
        <v>44326</v>
      </c>
      <c r="B19681" s="1" t="s">
        <v>43</v>
      </c>
      <c r="C19681">
        <v>6932</v>
      </c>
      <c r="D19681">
        <v>297855</v>
      </c>
      <c r="E19681" s="32">
        <v>5897</v>
      </c>
      <c r="F19681">
        <v>111</v>
      </c>
      <c r="G19681" s="32">
        <v>668</v>
      </c>
      <c r="H19681" s="32">
        <v>11</v>
      </c>
    </row>
    <row r="19682" spans="1:8" x14ac:dyDescent="0.55000000000000004">
      <c r="A19682" s="33">
        <v>44326</v>
      </c>
      <c r="B19682" s="1" t="s">
        <v>44</v>
      </c>
      <c r="C19682">
        <v>2121</v>
      </c>
      <c r="D19682">
        <v>82172</v>
      </c>
      <c r="E19682" s="32">
        <v>1734</v>
      </c>
      <c r="F19682">
        <v>49</v>
      </c>
      <c r="G19682" s="32">
        <v>338</v>
      </c>
      <c r="H19682" s="32">
        <v>5</v>
      </c>
    </row>
    <row r="19683" spans="1:8" x14ac:dyDescent="0.55000000000000004">
      <c r="A19683" s="33">
        <v>44326</v>
      </c>
      <c r="B19683" s="1" t="s">
        <v>45</v>
      </c>
      <c r="C19683">
        <v>1493</v>
      </c>
      <c r="D19683">
        <v>47560</v>
      </c>
      <c r="E19683" s="32">
        <v>1205</v>
      </c>
      <c r="F19683">
        <v>51</v>
      </c>
      <c r="G19683" s="32">
        <v>237</v>
      </c>
      <c r="H19683" s="32">
        <v>11</v>
      </c>
    </row>
    <row r="19684" spans="1:8" x14ac:dyDescent="0.55000000000000004">
      <c r="A19684" s="33">
        <v>44326</v>
      </c>
      <c r="B19684" s="1" t="s">
        <v>46</v>
      </c>
      <c r="C19684">
        <v>1593</v>
      </c>
      <c r="D19684">
        <v>65670</v>
      </c>
      <c r="E19684" s="32">
        <v>1211</v>
      </c>
      <c r="F19684">
        <v>23</v>
      </c>
      <c r="G19684" s="32">
        <v>365</v>
      </c>
      <c r="H19684" s="32">
        <v>4</v>
      </c>
    </row>
    <row r="19685" spans="1:8" x14ac:dyDescent="0.55000000000000004">
      <c r="A19685" s="33">
        <v>44326</v>
      </c>
      <c r="B19685" s="1" t="s">
        <v>47</v>
      </c>
      <c r="C19685">
        <v>2533</v>
      </c>
      <c r="D19685">
        <v>68915</v>
      </c>
      <c r="E19685" s="32">
        <v>2205</v>
      </c>
      <c r="F19685">
        <v>57</v>
      </c>
      <c r="G19685" s="32">
        <v>271</v>
      </c>
      <c r="H19685" s="32">
        <v>8</v>
      </c>
    </row>
    <row r="19686" spans="1:8" x14ac:dyDescent="0.55000000000000004">
      <c r="A19686" s="33">
        <v>44326</v>
      </c>
      <c r="B19686" s="1" t="s">
        <v>48</v>
      </c>
      <c r="C19686">
        <v>1123</v>
      </c>
      <c r="D19686">
        <v>8565</v>
      </c>
      <c r="E19686" s="32">
        <v>1035</v>
      </c>
      <c r="F19686">
        <v>20</v>
      </c>
      <c r="G19686" s="32">
        <v>68</v>
      </c>
      <c r="H19686" s="32">
        <v>3</v>
      </c>
    </row>
    <row r="19687" spans="1:8" x14ac:dyDescent="0.55000000000000004">
      <c r="A19687" s="33">
        <v>44326</v>
      </c>
      <c r="B19687" s="1" t="s">
        <v>49</v>
      </c>
      <c r="C19687">
        <v>27205</v>
      </c>
      <c r="D19687">
        <v>641547</v>
      </c>
      <c r="E19687" s="32">
        <v>22080</v>
      </c>
      <c r="F19687">
        <v>372</v>
      </c>
      <c r="G19687" s="32">
        <v>4319</v>
      </c>
      <c r="H19687" s="32">
        <v>48</v>
      </c>
    </row>
    <row r="19688" spans="1:8" x14ac:dyDescent="0.55000000000000004">
      <c r="A19688" s="33">
        <v>44326</v>
      </c>
      <c r="B19688" s="1" t="s">
        <v>50</v>
      </c>
      <c r="C19688">
        <v>1996</v>
      </c>
      <c r="D19688">
        <v>42005</v>
      </c>
      <c r="E19688" s="32">
        <v>1588</v>
      </c>
      <c r="F19688">
        <v>14</v>
      </c>
      <c r="G19688" s="32">
        <v>339</v>
      </c>
      <c r="H19688" s="32">
        <v>3</v>
      </c>
    </row>
    <row r="19689" spans="1:8" x14ac:dyDescent="0.55000000000000004">
      <c r="A19689" s="33">
        <v>44326</v>
      </c>
      <c r="B19689" s="1" t="s">
        <v>51</v>
      </c>
      <c r="C19689">
        <v>2529</v>
      </c>
      <c r="D19689">
        <v>97712</v>
      </c>
      <c r="E19689" s="32">
        <v>1972</v>
      </c>
      <c r="F19689">
        <v>45</v>
      </c>
      <c r="G19689" s="32">
        <v>515</v>
      </c>
      <c r="H19689" s="32">
        <v>7</v>
      </c>
    </row>
    <row r="19690" spans="1:8" x14ac:dyDescent="0.55000000000000004">
      <c r="A19690" s="33">
        <v>44326</v>
      </c>
      <c r="B19690" s="1" t="s">
        <v>52</v>
      </c>
      <c r="C19690">
        <v>4730</v>
      </c>
      <c r="D19690">
        <v>68889</v>
      </c>
      <c r="E19690" s="32">
        <v>4006</v>
      </c>
      <c r="F19690">
        <v>83</v>
      </c>
      <c r="G19690" s="32">
        <v>641</v>
      </c>
      <c r="H19690" s="32">
        <v>16</v>
      </c>
    </row>
    <row r="19691" spans="1:8" x14ac:dyDescent="0.55000000000000004">
      <c r="A19691" s="33">
        <v>44326</v>
      </c>
      <c r="B19691" s="1" t="s">
        <v>53</v>
      </c>
      <c r="C19691">
        <v>2466</v>
      </c>
      <c r="D19691">
        <v>119805</v>
      </c>
      <c r="E19691" s="32">
        <v>1759</v>
      </c>
      <c r="F19691">
        <v>28</v>
      </c>
      <c r="G19691" s="32">
        <v>679</v>
      </c>
      <c r="H19691" s="32">
        <v>3</v>
      </c>
    </row>
    <row r="19692" spans="1:8" x14ac:dyDescent="0.55000000000000004">
      <c r="A19692" s="33">
        <v>44326</v>
      </c>
      <c r="B19692" s="1" t="s">
        <v>54</v>
      </c>
      <c r="C19692">
        <v>2604</v>
      </c>
      <c r="D19692">
        <v>34301</v>
      </c>
      <c r="E19692" s="32">
        <v>2168</v>
      </c>
      <c r="F19692">
        <v>23</v>
      </c>
      <c r="G19692" s="32">
        <v>405</v>
      </c>
      <c r="H19692" s="32">
        <v>4</v>
      </c>
    </row>
    <row r="19693" spans="1:8" x14ac:dyDescent="0.55000000000000004">
      <c r="A19693" s="33">
        <v>44326</v>
      </c>
      <c r="B19693" s="1" t="s">
        <v>55</v>
      </c>
      <c r="C19693">
        <v>2597</v>
      </c>
      <c r="D19693">
        <v>81722</v>
      </c>
      <c r="E19693" s="32">
        <v>2141</v>
      </c>
      <c r="F19693">
        <v>28</v>
      </c>
      <c r="G19693" s="32">
        <v>417</v>
      </c>
      <c r="H19693" s="32">
        <v>2</v>
      </c>
    </row>
    <row r="19694" spans="1:8" x14ac:dyDescent="0.55000000000000004">
      <c r="A19694" s="33">
        <v>44326</v>
      </c>
      <c r="B19694" s="1" t="s">
        <v>56</v>
      </c>
      <c r="C19694">
        <v>13131</v>
      </c>
      <c r="D19694">
        <v>197765</v>
      </c>
      <c r="E19694" s="32">
        <v>11909</v>
      </c>
      <c r="F19694">
        <v>139</v>
      </c>
      <c r="G19694" s="32">
        <v>1089</v>
      </c>
      <c r="H19694" s="32">
        <v>10</v>
      </c>
    </row>
    <row r="19695" spans="1:8" x14ac:dyDescent="0.55000000000000004">
      <c r="A19695" s="33">
        <v>44327</v>
      </c>
      <c r="B19695" s="1" t="s">
        <v>7</v>
      </c>
      <c r="C19695">
        <v>27511</v>
      </c>
      <c r="D19695">
        <v>567299</v>
      </c>
      <c r="E19695" s="32">
        <v>23127</v>
      </c>
      <c r="F19695">
        <v>906</v>
      </c>
      <c r="G19695" s="32">
        <v>3261</v>
      </c>
      <c r="H19695" s="32">
        <v>26</v>
      </c>
    </row>
    <row r="19696" spans="1:8" x14ac:dyDescent="0.55000000000000004">
      <c r="A19696" s="33">
        <v>44327</v>
      </c>
      <c r="B19696" s="1" t="s">
        <v>11</v>
      </c>
      <c r="C19696">
        <v>1838</v>
      </c>
      <c r="D19696">
        <v>36421</v>
      </c>
      <c r="E19696" s="32">
        <v>1515</v>
      </c>
      <c r="F19696">
        <v>26</v>
      </c>
      <c r="G19696" s="32">
        <v>297</v>
      </c>
      <c r="H19696" s="32">
        <v>5</v>
      </c>
    </row>
    <row r="19697" spans="1:8" x14ac:dyDescent="0.55000000000000004">
      <c r="A19697" s="33">
        <v>44327</v>
      </c>
      <c r="B19697" s="1" t="s">
        <v>12</v>
      </c>
      <c r="C19697">
        <v>1122</v>
      </c>
      <c r="D19697">
        <v>62028</v>
      </c>
      <c r="E19697" s="32">
        <v>887</v>
      </c>
      <c r="F19697">
        <v>36</v>
      </c>
      <c r="G19697" s="32">
        <v>199</v>
      </c>
      <c r="H19697" s="32">
        <v>1</v>
      </c>
    </row>
    <row r="19698" spans="1:8" x14ac:dyDescent="0.55000000000000004">
      <c r="A19698" s="33">
        <v>44327</v>
      </c>
      <c r="B19698" s="1" t="s">
        <v>13</v>
      </c>
      <c r="C19698">
        <v>8361</v>
      </c>
      <c r="D19698">
        <v>126044</v>
      </c>
      <c r="E19698" s="32">
        <v>7846</v>
      </c>
      <c r="F19698">
        <v>74</v>
      </c>
      <c r="G19698" s="32">
        <v>425</v>
      </c>
      <c r="H19698" s="32">
        <v>12</v>
      </c>
    </row>
    <row r="19699" spans="1:8" x14ac:dyDescent="0.55000000000000004">
      <c r="A19699" s="33">
        <v>44327</v>
      </c>
      <c r="B19699" s="1" t="s">
        <v>14</v>
      </c>
      <c r="C19699">
        <v>620</v>
      </c>
      <c r="D19699">
        <v>11844</v>
      </c>
      <c r="E19699" s="32">
        <v>470</v>
      </c>
      <c r="F19699">
        <v>9</v>
      </c>
      <c r="G19699" s="32">
        <v>141</v>
      </c>
      <c r="H19699" s="32">
        <v>0</v>
      </c>
    </row>
    <row r="19700" spans="1:8" x14ac:dyDescent="0.55000000000000004">
      <c r="A19700" s="33">
        <v>44327</v>
      </c>
      <c r="B19700" s="1" t="s">
        <v>15</v>
      </c>
      <c r="C19700">
        <v>1622</v>
      </c>
      <c r="D19700">
        <v>50582</v>
      </c>
      <c r="E19700" s="32">
        <v>1459</v>
      </c>
      <c r="F19700">
        <v>36</v>
      </c>
      <c r="G19700" s="32">
        <v>127</v>
      </c>
      <c r="H19700" s="32">
        <v>6</v>
      </c>
    </row>
    <row r="19701" spans="1:8" x14ac:dyDescent="0.55000000000000004">
      <c r="A19701" s="33">
        <v>44327</v>
      </c>
      <c r="B19701" s="1" t="s">
        <v>16</v>
      </c>
      <c r="C19701">
        <v>3966</v>
      </c>
      <c r="D19701">
        <v>200141</v>
      </c>
      <c r="E19701" s="32">
        <v>3233</v>
      </c>
      <c r="F19701">
        <v>129</v>
      </c>
      <c r="G19701" s="32">
        <v>604</v>
      </c>
      <c r="H19701" s="32">
        <v>23</v>
      </c>
    </row>
    <row r="19702" spans="1:8" x14ac:dyDescent="0.55000000000000004">
      <c r="A19702" s="33">
        <v>44327</v>
      </c>
      <c r="B19702" s="1" t="s">
        <v>17</v>
      </c>
      <c r="C19702">
        <v>8680</v>
      </c>
      <c r="D19702">
        <v>31047</v>
      </c>
      <c r="E19702" s="32">
        <v>8079</v>
      </c>
      <c r="F19702">
        <v>135</v>
      </c>
      <c r="G19702" s="32">
        <v>466</v>
      </c>
      <c r="H19702" s="32">
        <v>16</v>
      </c>
    </row>
    <row r="19703" spans="1:8" x14ac:dyDescent="0.55000000000000004">
      <c r="A19703" s="33">
        <v>44327</v>
      </c>
      <c r="B19703" s="1" t="s">
        <v>18</v>
      </c>
      <c r="C19703">
        <v>5650</v>
      </c>
      <c r="D19703">
        <v>223235</v>
      </c>
      <c r="E19703" s="32">
        <v>5293</v>
      </c>
      <c r="F19703">
        <v>74</v>
      </c>
      <c r="G19703" s="32">
        <v>283</v>
      </c>
      <c r="H19703" s="32">
        <v>4</v>
      </c>
    </row>
    <row r="19704" spans="1:8" x14ac:dyDescent="0.55000000000000004">
      <c r="A19704" s="33">
        <v>44327</v>
      </c>
      <c r="B19704" s="1" t="s">
        <v>19</v>
      </c>
      <c r="C19704">
        <v>6842</v>
      </c>
      <c r="D19704">
        <v>147594</v>
      </c>
      <c r="E19704" s="32">
        <v>6016</v>
      </c>
      <c r="F19704">
        <v>109</v>
      </c>
      <c r="G19704" s="32">
        <v>717</v>
      </c>
      <c r="H19704" s="32">
        <v>17</v>
      </c>
    </row>
    <row r="19705" spans="1:8" x14ac:dyDescent="0.55000000000000004">
      <c r="A19705" s="33">
        <v>44327</v>
      </c>
      <c r="B19705" s="1" t="s">
        <v>20</v>
      </c>
      <c r="C19705">
        <v>40289</v>
      </c>
      <c r="D19705">
        <v>796576</v>
      </c>
      <c r="E19705" s="32">
        <v>36838</v>
      </c>
      <c r="F19705">
        <v>752</v>
      </c>
      <c r="G19705" s="32">
        <v>2699</v>
      </c>
      <c r="H19705" s="32">
        <v>49</v>
      </c>
    </row>
    <row r="19706" spans="1:8" x14ac:dyDescent="0.55000000000000004">
      <c r="A19706" s="33">
        <v>44327</v>
      </c>
      <c r="B19706" s="1" t="s">
        <v>21</v>
      </c>
      <c r="C19706">
        <v>34691</v>
      </c>
      <c r="D19706">
        <v>563836</v>
      </c>
      <c r="E19706" s="32">
        <v>32681</v>
      </c>
      <c r="F19706">
        <v>648</v>
      </c>
      <c r="G19706" s="32">
        <v>1362</v>
      </c>
      <c r="H19706" s="32">
        <v>17</v>
      </c>
    </row>
    <row r="19707" spans="1:8" x14ac:dyDescent="0.55000000000000004">
      <c r="A19707" s="33">
        <v>44327</v>
      </c>
      <c r="B19707" s="1" t="s">
        <v>22</v>
      </c>
      <c r="C19707">
        <v>148092</v>
      </c>
      <c r="D19707">
        <v>2105672</v>
      </c>
      <c r="E19707" s="32">
        <v>139000</v>
      </c>
      <c r="F19707">
        <v>1923</v>
      </c>
      <c r="G19707" s="32">
        <v>7169</v>
      </c>
      <c r="H19707" s="32">
        <v>81</v>
      </c>
    </row>
    <row r="19708" spans="1:8" x14ac:dyDescent="0.55000000000000004">
      <c r="A19708" s="33">
        <v>44327</v>
      </c>
      <c r="B19708" s="1" t="s">
        <v>23</v>
      </c>
      <c r="C19708">
        <v>56253</v>
      </c>
      <c r="D19708">
        <v>845267</v>
      </c>
      <c r="E19708" s="32">
        <v>53315</v>
      </c>
      <c r="F19708">
        <v>841</v>
      </c>
      <c r="G19708" s="32">
        <v>2097</v>
      </c>
      <c r="H19708" s="32">
        <v>51</v>
      </c>
    </row>
    <row r="19709" spans="1:8" x14ac:dyDescent="0.55000000000000004">
      <c r="A19709" s="33">
        <v>44327</v>
      </c>
      <c r="B19709" s="1" t="s">
        <v>24</v>
      </c>
      <c r="C19709">
        <v>2646</v>
      </c>
      <c r="D19709">
        <v>118647</v>
      </c>
      <c r="E19709" s="32">
        <v>2261</v>
      </c>
      <c r="F19709">
        <v>27</v>
      </c>
      <c r="G19709" s="32">
        <v>358</v>
      </c>
      <c r="H19709" s="32">
        <v>2</v>
      </c>
    </row>
    <row r="19710" spans="1:8" x14ac:dyDescent="0.55000000000000004">
      <c r="A19710" s="33">
        <v>44327</v>
      </c>
      <c r="B19710" s="1" t="s">
        <v>25</v>
      </c>
      <c r="C19710">
        <v>1428</v>
      </c>
      <c r="D19710">
        <v>54650</v>
      </c>
      <c r="E19710" s="32">
        <v>1257</v>
      </c>
      <c r="F19710">
        <v>32</v>
      </c>
      <c r="G19710" s="32">
        <v>139</v>
      </c>
      <c r="H19710" s="32">
        <v>6</v>
      </c>
    </row>
    <row r="19711" spans="1:8" x14ac:dyDescent="0.55000000000000004">
      <c r="A19711" s="33">
        <v>44327</v>
      </c>
      <c r="B19711" s="1" t="s">
        <v>26</v>
      </c>
      <c r="C19711">
        <v>2957</v>
      </c>
      <c r="D19711">
        <v>75110</v>
      </c>
      <c r="E19711" s="32">
        <v>2325</v>
      </c>
      <c r="F19711">
        <v>88</v>
      </c>
      <c r="G19711" s="32">
        <v>542</v>
      </c>
      <c r="H19711" s="32">
        <v>15</v>
      </c>
    </row>
    <row r="19712" spans="1:8" x14ac:dyDescent="0.55000000000000004">
      <c r="A19712" s="33">
        <v>44327</v>
      </c>
      <c r="B19712" s="1" t="s">
        <v>27</v>
      </c>
      <c r="C19712">
        <v>962</v>
      </c>
      <c r="D19712">
        <v>53134</v>
      </c>
      <c r="E19712" s="32">
        <v>844</v>
      </c>
      <c r="F19712">
        <v>33</v>
      </c>
      <c r="G19712" s="32">
        <v>85</v>
      </c>
      <c r="H19712" s="32">
        <v>1</v>
      </c>
    </row>
    <row r="19713" spans="1:8" x14ac:dyDescent="0.55000000000000004">
      <c r="A19713" s="33">
        <v>44327</v>
      </c>
      <c r="B19713" s="1" t="s">
        <v>28</v>
      </c>
      <c r="C19713">
        <v>1334</v>
      </c>
      <c r="D19713">
        <v>36365</v>
      </c>
      <c r="E19713" s="32">
        <v>1190</v>
      </c>
      <c r="F19713">
        <v>19</v>
      </c>
      <c r="G19713" s="32">
        <v>126</v>
      </c>
      <c r="H19713" s="32">
        <v>3</v>
      </c>
    </row>
    <row r="19714" spans="1:8" x14ac:dyDescent="0.55000000000000004">
      <c r="A19714" s="33">
        <v>44327</v>
      </c>
      <c r="B19714" s="1" t="s">
        <v>29</v>
      </c>
      <c r="C19714">
        <v>4154</v>
      </c>
      <c r="D19714">
        <v>156344</v>
      </c>
      <c r="E19714" s="32">
        <v>3841</v>
      </c>
      <c r="F19714">
        <v>72</v>
      </c>
      <c r="G19714" s="32">
        <v>300</v>
      </c>
      <c r="H19714" s="32">
        <v>7</v>
      </c>
    </row>
    <row r="19715" spans="1:8" x14ac:dyDescent="0.55000000000000004">
      <c r="A19715" s="33">
        <v>44327</v>
      </c>
      <c r="B19715" s="1" t="s">
        <v>30</v>
      </c>
      <c r="C19715">
        <v>6905</v>
      </c>
      <c r="D19715">
        <v>202486</v>
      </c>
      <c r="E19715" s="32">
        <v>5871</v>
      </c>
      <c r="F19715">
        <v>140</v>
      </c>
      <c r="G19715" s="32">
        <v>894</v>
      </c>
      <c r="H19715" s="32">
        <v>12</v>
      </c>
    </row>
    <row r="19716" spans="1:8" x14ac:dyDescent="0.55000000000000004">
      <c r="A19716" s="33">
        <v>44327</v>
      </c>
      <c r="B19716" s="1" t="s">
        <v>31</v>
      </c>
      <c r="C19716">
        <v>6938</v>
      </c>
      <c r="D19716">
        <v>312707</v>
      </c>
      <c r="E19716" s="32">
        <v>6353</v>
      </c>
      <c r="F19716">
        <v>129</v>
      </c>
      <c r="G19716" s="32">
        <v>456</v>
      </c>
      <c r="H19716" s="32">
        <v>7</v>
      </c>
    </row>
    <row r="19717" spans="1:8" x14ac:dyDescent="0.55000000000000004">
      <c r="A19717" s="33">
        <v>44327</v>
      </c>
      <c r="B19717" s="1" t="s">
        <v>32</v>
      </c>
      <c r="C19717">
        <v>37130</v>
      </c>
      <c r="D19717">
        <v>598686</v>
      </c>
      <c r="E19717" s="32">
        <v>32140</v>
      </c>
      <c r="F19717">
        <v>656</v>
      </c>
      <c r="G19717" s="32">
        <v>4334</v>
      </c>
      <c r="H19717" s="32">
        <v>50</v>
      </c>
    </row>
    <row r="19718" spans="1:8" x14ac:dyDescent="0.55000000000000004">
      <c r="A19718" s="33">
        <v>44327</v>
      </c>
      <c r="B19718" s="1" t="s">
        <v>33</v>
      </c>
      <c r="C19718">
        <v>4216</v>
      </c>
      <c r="D19718">
        <v>104528</v>
      </c>
      <c r="E19718" s="32">
        <v>3657</v>
      </c>
      <c r="F19718">
        <v>93</v>
      </c>
      <c r="G19718" s="32">
        <v>572</v>
      </c>
      <c r="H19718" s="32">
        <v>14</v>
      </c>
    </row>
    <row r="19719" spans="1:8" x14ac:dyDescent="0.55000000000000004">
      <c r="A19719" s="33">
        <v>44327</v>
      </c>
      <c r="B19719" s="1" t="s">
        <v>34</v>
      </c>
      <c r="C19719">
        <v>4257</v>
      </c>
      <c r="D19719">
        <v>111107</v>
      </c>
      <c r="E19719" s="32">
        <v>3582</v>
      </c>
      <c r="F19719">
        <v>67</v>
      </c>
      <c r="G19719" s="32">
        <v>608</v>
      </c>
      <c r="H19719" s="32">
        <v>11</v>
      </c>
    </row>
    <row r="19720" spans="1:8" x14ac:dyDescent="0.55000000000000004">
      <c r="A19720" s="33">
        <v>44327</v>
      </c>
      <c r="B19720" s="1" t="s">
        <v>35</v>
      </c>
      <c r="C19720">
        <v>13813</v>
      </c>
      <c r="D19720">
        <v>228075</v>
      </c>
      <c r="E19720" s="32">
        <v>12047</v>
      </c>
      <c r="F19720">
        <v>194</v>
      </c>
      <c r="G19720" s="32">
        <v>1618</v>
      </c>
      <c r="H19720" s="32">
        <v>30</v>
      </c>
    </row>
    <row r="19721" spans="1:8" x14ac:dyDescent="0.55000000000000004">
      <c r="A19721" s="33">
        <v>44327</v>
      </c>
      <c r="B19721" s="1" t="s">
        <v>36</v>
      </c>
      <c r="C19721">
        <v>91184</v>
      </c>
      <c r="D19721">
        <v>1559121</v>
      </c>
      <c r="E19721" s="32">
        <v>66587</v>
      </c>
      <c r="F19721">
        <v>1785</v>
      </c>
      <c r="G19721" s="32">
        <v>21900</v>
      </c>
      <c r="H19721" s="32">
        <v>401</v>
      </c>
    </row>
    <row r="19722" spans="1:8" x14ac:dyDescent="0.55000000000000004">
      <c r="A19722" s="33">
        <v>44327</v>
      </c>
      <c r="B19722" s="1" t="s">
        <v>37</v>
      </c>
      <c r="C19722">
        <v>35552</v>
      </c>
      <c r="D19722">
        <v>407485</v>
      </c>
      <c r="E19722" s="32">
        <v>30076</v>
      </c>
      <c r="F19722">
        <v>797</v>
      </c>
      <c r="G19722" s="32">
        <v>4679</v>
      </c>
      <c r="H19722" s="32">
        <v>91</v>
      </c>
    </row>
    <row r="19723" spans="1:8" x14ac:dyDescent="0.55000000000000004">
      <c r="A19723" s="33">
        <v>44327</v>
      </c>
      <c r="B19723" s="1" t="s">
        <v>38</v>
      </c>
      <c r="C19723">
        <v>7065</v>
      </c>
      <c r="D19723">
        <v>135346</v>
      </c>
      <c r="E19723" s="32">
        <v>6054</v>
      </c>
      <c r="F19723">
        <v>91</v>
      </c>
      <c r="G19723" s="32">
        <v>920</v>
      </c>
      <c r="H19723" s="32">
        <v>26</v>
      </c>
    </row>
    <row r="19724" spans="1:8" x14ac:dyDescent="0.55000000000000004">
      <c r="A19724" s="33">
        <v>44327</v>
      </c>
      <c r="B19724" s="1" t="s">
        <v>39</v>
      </c>
      <c r="C19724">
        <v>2389</v>
      </c>
      <c r="D19724">
        <v>36154</v>
      </c>
      <c r="E19724" s="32">
        <v>2100</v>
      </c>
      <c r="F19724">
        <v>34</v>
      </c>
      <c r="G19724" s="32">
        <v>217</v>
      </c>
      <c r="H19724" s="32">
        <v>40</v>
      </c>
    </row>
    <row r="19725" spans="1:8" x14ac:dyDescent="0.55000000000000004">
      <c r="A19725" s="33">
        <v>44327</v>
      </c>
      <c r="B19725" s="1" t="s">
        <v>40</v>
      </c>
      <c r="C19725">
        <v>404</v>
      </c>
      <c r="D19725">
        <v>65378</v>
      </c>
      <c r="E19725" s="32">
        <v>354</v>
      </c>
      <c r="F19725">
        <v>2</v>
      </c>
      <c r="G19725" s="32">
        <v>41</v>
      </c>
      <c r="H19725" s="32">
        <v>0</v>
      </c>
    </row>
    <row r="19726" spans="1:8" x14ac:dyDescent="0.55000000000000004">
      <c r="A19726" s="33">
        <v>44327</v>
      </c>
      <c r="B19726" s="1" t="s">
        <v>41</v>
      </c>
      <c r="C19726">
        <v>385</v>
      </c>
      <c r="D19726">
        <v>21314</v>
      </c>
      <c r="E19726" s="32">
        <v>355</v>
      </c>
      <c r="F19726">
        <v>0</v>
      </c>
      <c r="G19726" s="32">
        <v>30</v>
      </c>
      <c r="H19726" s="32">
        <v>1</v>
      </c>
    </row>
    <row r="19727" spans="1:8" x14ac:dyDescent="0.55000000000000004">
      <c r="A19727" s="33">
        <v>44327</v>
      </c>
      <c r="B19727" s="1" t="s">
        <v>42</v>
      </c>
      <c r="C19727">
        <v>5257</v>
      </c>
      <c r="D19727">
        <v>108427</v>
      </c>
      <c r="E19727" s="32">
        <v>3492</v>
      </c>
      <c r="F19727">
        <v>49</v>
      </c>
      <c r="G19727" s="32">
        <v>863</v>
      </c>
      <c r="H19727" s="32">
        <v>20</v>
      </c>
    </row>
    <row r="19728" spans="1:8" x14ac:dyDescent="0.55000000000000004">
      <c r="A19728" s="33">
        <v>44327</v>
      </c>
      <c r="B19728" s="1" t="s">
        <v>43</v>
      </c>
      <c r="C19728">
        <v>7100</v>
      </c>
      <c r="D19728">
        <v>307758</v>
      </c>
      <c r="E19728" s="32">
        <v>5963</v>
      </c>
      <c r="F19728">
        <v>111</v>
      </c>
      <c r="G19728" s="32">
        <v>681</v>
      </c>
      <c r="H19728" s="32">
        <v>13</v>
      </c>
    </row>
    <row r="19729" spans="1:8" x14ac:dyDescent="0.55000000000000004">
      <c r="A19729" s="33">
        <v>44327</v>
      </c>
      <c r="B19729" s="1" t="s">
        <v>44</v>
      </c>
      <c r="C19729">
        <v>2170</v>
      </c>
      <c r="D19729">
        <v>82172</v>
      </c>
      <c r="E19729" s="32">
        <v>1748</v>
      </c>
      <c r="F19729">
        <v>49</v>
      </c>
      <c r="G19729" s="32">
        <v>373</v>
      </c>
      <c r="H19729" s="32">
        <v>4</v>
      </c>
    </row>
    <row r="19730" spans="1:8" x14ac:dyDescent="0.55000000000000004">
      <c r="A19730" s="33">
        <v>44327</v>
      </c>
      <c r="B19730" s="1" t="s">
        <v>45</v>
      </c>
      <c r="C19730">
        <v>1506</v>
      </c>
      <c r="D19730">
        <v>48215</v>
      </c>
      <c r="E19730" s="32">
        <v>1227</v>
      </c>
      <c r="F19730">
        <v>52</v>
      </c>
      <c r="G19730" s="32">
        <v>227</v>
      </c>
      <c r="H19730" s="32">
        <v>8</v>
      </c>
    </row>
    <row r="19731" spans="1:8" x14ac:dyDescent="0.55000000000000004">
      <c r="A19731" s="33">
        <v>44327</v>
      </c>
      <c r="B19731" s="1" t="s">
        <v>46</v>
      </c>
      <c r="C19731">
        <v>1629</v>
      </c>
      <c r="D19731">
        <v>66175</v>
      </c>
      <c r="E19731" s="32">
        <v>1236</v>
      </c>
      <c r="F19731">
        <v>23</v>
      </c>
      <c r="G19731" s="32">
        <v>376</v>
      </c>
      <c r="H19731" s="32">
        <v>4</v>
      </c>
    </row>
    <row r="19732" spans="1:8" x14ac:dyDescent="0.55000000000000004">
      <c r="A19732" s="33">
        <v>44327</v>
      </c>
      <c r="B19732" s="1" t="s">
        <v>47</v>
      </c>
      <c r="C19732">
        <v>2555</v>
      </c>
      <c r="D19732">
        <v>69556</v>
      </c>
      <c r="E19732" s="32">
        <v>2226</v>
      </c>
      <c r="F19732">
        <v>60</v>
      </c>
      <c r="G19732" s="32">
        <v>269</v>
      </c>
      <c r="H19732" s="32">
        <v>7</v>
      </c>
    </row>
    <row r="19733" spans="1:8" x14ac:dyDescent="0.55000000000000004">
      <c r="A19733" s="33">
        <v>44327</v>
      </c>
      <c r="B19733" s="1" t="s">
        <v>48</v>
      </c>
      <c r="C19733">
        <v>1126</v>
      </c>
      <c r="D19733">
        <v>8584</v>
      </c>
      <c r="E19733" s="32">
        <v>1048</v>
      </c>
      <c r="F19733">
        <v>20</v>
      </c>
      <c r="G19733" s="32">
        <v>58</v>
      </c>
      <c r="H19733" s="32">
        <v>3</v>
      </c>
    </row>
    <row r="19734" spans="1:8" x14ac:dyDescent="0.55000000000000004">
      <c r="A19734" s="33">
        <v>44327</v>
      </c>
      <c r="B19734" s="1" t="s">
        <v>49</v>
      </c>
      <c r="C19734">
        <v>27608</v>
      </c>
      <c r="D19734">
        <v>648462</v>
      </c>
      <c r="E19734" s="32">
        <v>22314</v>
      </c>
      <c r="F19734">
        <v>374</v>
      </c>
      <c r="G19734" s="32">
        <v>4517</v>
      </c>
      <c r="H19734" s="32">
        <v>51</v>
      </c>
    </row>
    <row r="19735" spans="1:8" x14ac:dyDescent="0.55000000000000004">
      <c r="A19735" s="33">
        <v>44327</v>
      </c>
      <c r="B19735" s="1" t="s">
        <v>50</v>
      </c>
      <c r="C19735">
        <v>2041</v>
      </c>
      <c r="D19735">
        <v>42582</v>
      </c>
      <c r="E19735" s="32">
        <v>1625</v>
      </c>
      <c r="F19735">
        <v>15</v>
      </c>
      <c r="G19735" s="32">
        <v>339</v>
      </c>
      <c r="H19735" s="32">
        <v>3</v>
      </c>
    </row>
    <row r="19736" spans="1:8" x14ac:dyDescent="0.55000000000000004">
      <c r="A19736" s="33">
        <v>44327</v>
      </c>
      <c r="B19736" s="1" t="s">
        <v>51</v>
      </c>
      <c r="C19736">
        <v>2563</v>
      </c>
      <c r="D19736">
        <v>98232</v>
      </c>
      <c r="E19736" s="32">
        <v>2006</v>
      </c>
      <c r="F19736">
        <v>46</v>
      </c>
      <c r="G19736" s="32">
        <v>514</v>
      </c>
      <c r="H19736" s="32">
        <v>14</v>
      </c>
    </row>
    <row r="19737" spans="1:8" x14ac:dyDescent="0.55000000000000004">
      <c r="A19737" s="33">
        <v>44327</v>
      </c>
      <c r="B19737" s="1" t="s">
        <v>52</v>
      </c>
      <c r="C19737">
        <v>4797</v>
      </c>
      <c r="D19737">
        <v>69306</v>
      </c>
      <c r="E19737" s="32">
        <v>4044</v>
      </c>
      <c r="F19737">
        <v>83</v>
      </c>
      <c r="G19737" s="32">
        <v>670</v>
      </c>
      <c r="H19737" s="32">
        <v>16</v>
      </c>
    </row>
    <row r="19738" spans="1:8" x14ac:dyDescent="0.55000000000000004">
      <c r="A19738" s="33">
        <v>44327</v>
      </c>
      <c r="B19738" s="1" t="s">
        <v>53</v>
      </c>
      <c r="C19738">
        <v>2525</v>
      </c>
      <c r="D19738">
        <v>122075</v>
      </c>
      <c r="E19738" s="32">
        <v>1807</v>
      </c>
      <c r="F19738">
        <v>30</v>
      </c>
      <c r="G19738" s="32">
        <v>688</v>
      </c>
      <c r="H19738" s="32">
        <v>3</v>
      </c>
    </row>
    <row r="19739" spans="1:8" x14ac:dyDescent="0.55000000000000004">
      <c r="A19739" s="33">
        <v>44327</v>
      </c>
      <c r="B19739" s="1" t="s">
        <v>54</v>
      </c>
      <c r="C19739">
        <v>2657</v>
      </c>
      <c r="D19739">
        <v>34771</v>
      </c>
      <c r="E19739" s="32">
        <v>2186</v>
      </c>
      <c r="F19739">
        <v>24</v>
      </c>
      <c r="G19739" s="32">
        <v>439</v>
      </c>
      <c r="H19739" s="32">
        <v>4</v>
      </c>
    </row>
    <row r="19740" spans="1:8" x14ac:dyDescent="0.55000000000000004">
      <c r="A19740" s="33">
        <v>44327</v>
      </c>
      <c r="B19740" s="1" t="s">
        <v>55</v>
      </c>
      <c r="C19740">
        <v>2649</v>
      </c>
      <c r="D19740">
        <v>88808</v>
      </c>
      <c r="E19740" s="32">
        <v>2175</v>
      </c>
      <c r="F19740">
        <v>28</v>
      </c>
      <c r="G19740" s="32">
        <v>422</v>
      </c>
      <c r="H19740" s="32">
        <v>1</v>
      </c>
    </row>
    <row r="19741" spans="1:8" x14ac:dyDescent="0.55000000000000004">
      <c r="A19741" s="33">
        <v>44327</v>
      </c>
      <c r="B19741" s="1" t="s">
        <v>56</v>
      </c>
      <c r="C19741">
        <v>13263</v>
      </c>
      <c r="D19741">
        <v>198729</v>
      </c>
      <c r="E19741" s="32">
        <v>11977</v>
      </c>
      <c r="F19741">
        <v>139</v>
      </c>
      <c r="G19741" s="32">
        <v>1153</v>
      </c>
      <c r="H19741" s="32">
        <v>13</v>
      </c>
    </row>
    <row r="19742" spans="1:8" x14ac:dyDescent="0.55000000000000004">
      <c r="A19742" s="33">
        <v>44328</v>
      </c>
      <c r="B19742" s="1" t="s">
        <v>7</v>
      </c>
      <c r="C19742">
        <v>28040</v>
      </c>
      <c r="D19742">
        <v>573238</v>
      </c>
      <c r="E19742" s="32">
        <v>23346</v>
      </c>
      <c r="F19742">
        <v>913</v>
      </c>
      <c r="G19742" s="32">
        <v>3478</v>
      </c>
      <c r="H19742" s="32">
        <v>26</v>
      </c>
    </row>
    <row r="19743" spans="1:8" x14ac:dyDescent="0.55000000000000004">
      <c r="A19743" s="33">
        <v>44328</v>
      </c>
      <c r="B19743" s="1" t="s">
        <v>11</v>
      </c>
      <c r="C19743">
        <v>1873</v>
      </c>
      <c r="D19743">
        <v>36929</v>
      </c>
      <c r="E19743" s="32">
        <v>1544</v>
      </c>
      <c r="F19743">
        <v>27</v>
      </c>
      <c r="G19743" s="32">
        <v>302</v>
      </c>
      <c r="H19743" s="32">
        <v>5</v>
      </c>
    </row>
    <row r="19744" spans="1:8" x14ac:dyDescent="0.55000000000000004">
      <c r="A19744" s="33">
        <v>44328</v>
      </c>
      <c r="B19744" s="1" t="s">
        <v>12</v>
      </c>
      <c r="C19744">
        <v>1138</v>
      </c>
      <c r="D19744">
        <v>62455</v>
      </c>
      <c r="E19744" s="32">
        <v>910</v>
      </c>
      <c r="F19744">
        <v>38</v>
      </c>
      <c r="G19744" s="32">
        <v>190</v>
      </c>
      <c r="H19744" s="32">
        <v>3</v>
      </c>
    </row>
    <row r="19745" spans="1:8" x14ac:dyDescent="0.55000000000000004">
      <c r="A19745" s="33">
        <v>44328</v>
      </c>
      <c r="B19745" s="1" t="s">
        <v>13</v>
      </c>
      <c r="C19745">
        <v>8439</v>
      </c>
      <c r="D19745">
        <v>126945</v>
      </c>
      <c r="E19745" s="32">
        <v>7947</v>
      </c>
      <c r="F19745">
        <v>74</v>
      </c>
      <c r="G19745" s="32">
        <v>396</v>
      </c>
      <c r="H19745" s="32">
        <v>12</v>
      </c>
    </row>
    <row r="19746" spans="1:8" x14ac:dyDescent="0.55000000000000004">
      <c r="A19746" s="33">
        <v>44328</v>
      </c>
      <c r="B19746" s="1" t="s">
        <v>14</v>
      </c>
      <c r="C19746">
        <v>643</v>
      </c>
      <c r="D19746">
        <v>11879</v>
      </c>
      <c r="E19746" s="32">
        <v>478</v>
      </c>
      <c r="F19746">
        <v>9</v>
      </c>
      <c r="G19746" s="32">
        <v>156</v>
      </c>
      <c r="H19746" s="32">
        <v>0</v>
      </c>
    </row>
    <row r="19747" spans="1:8" x14ac:dyDescent="0.55000000000000004">
      <c r="A19747" s="33">
        <v>44328</v>
      </c>
      <c r="B19747" s="1" t="s">
        <v>15</v>
      </c>
      <c r="C19747">
        <v>1638</v>
      </c>
      <c r="D19747">
        <v>50974</v>
      </c>
      <c r="E19747" s="32">
        <v>1472</v>
      </c>
      <c r="F19747">
        <v>37</v>
      </c>
      <c r="G19747" s="32">
        <v>129</v>
      </c>
      <c r="H19747" s="32">
        <v>6</v>
      </c>
    </row>
    <row r="19748" spans="1:8" x14ac:dyDescent="0.55000000000000004">
      <c r="A19748" s="33">
        <v>44328</v>
      </c>
      <c r="B19748" s="1" t="s">
        <v>16</v>
      </c>
      <c r="C19748">
        <v>4061</v>
      </c>
      <c r="D19748">
        <v>202600</v>
      </c>
      <c r="E19748" s="32">
        <v>3302</v>
      </c>
      <c r="F19748">
        <v>129</v>
      </c>
      <c r="G19748" s="32">
        <v>630</v>
      </c>
      <c r="H19748" s="32">
        <v>22</v>
      </c>
    </row>
    <row r="19749" spans="1:8" x14ac:dyDescent="0.55000000000000004">
      <c r="A19749" s="33">
        <v>44328</v>
      </c>
      <c r="B19749" s="1" t="s">
        <v>17</v>
      </c>
      <c r="C19749">
        <v>8749</v>
      </c>
      <c r="D19749">
        <v>31120</v>
      </c>
      <c r="E19749" s="32">
        <v>8124</v>
      </c>
      <c r="F19749">
        <v>135</v>
      </c>
      <c r="G19749" s="32">
        <v>490</v>
      </c>
      <c r="H19749" s="32">
        <v>15</v>
      </c>
    </row>
    <row r="19750" spans="1:8" x14ac:dyDescent="0.55000000000000004">
      <c r="A19750" s="33">
        <v>44328</v>
      </c>
      <c r="B19750" s="1" t="s">
        <v>18</v>
      </c>
      <c r="C19750">
        <v>5682</v>
      </c>
      <c r="D19750">
        <v>224618</v>
      </c>
      <c r="E19750" s="32">
        <v>5315</v>
      </c>
      <c r="F19750">
        <v>74</v>
      </c>
      <c r="G19750" s="32">
        <v>293</v>
      </c>
      <c r="H19750" s="32">
        <v>4</v>
      </c>
    </row>
    <row r="19751" spans="1:8" x14ac:dyDescent="0.55000000000000004">
      <c r="A19751" s="33">
        <v>44328</v>
      </c>
      <c r="B19751" s="1" t="s">
        <v>19</v>
      </c>
      <c r="C19751">
        <v>6946</v>
      </c>
      <c r="D19751">
        <v>149359</v>
      </c>
      <c r="E19751" s="32">
        <v>6098</v>
      </c>
      <c r="F19751">
        <v>110</v>
      </c>
      <c r="G19751" s="32">
        <v>738</v>
      </c>
      <c r="H19751" s="32">
        <v>17</v>
      </c>
    </row>
    <row r="19752" spans="1:8" x14ac:dyDescent="0.55000000000000004">
      <c r="A19752" s="33">
        <v>44328</v>
      </c>
      <c r="B19752" s="1" t="s">
        <v>20</v>
      </c>
      <c r="C19752">
        <v>40548</v>
      </c>
      <c r="D19752">
        <v>802472</v>
      </c>
      <c r="E19752" s="32">
        <v>37054</v>
      </c>
      <c r="F19752">
        <v>755</v>
      </c>
      <c r="G19752" s="32">
        <v>2739</v>
      </c>
      <c r="H19752" s="32">
        <v>51</v>
      </c>
    </row>
    <row r="19753" spans="1:8" x14ac:dyDescent="0.55000000000000004">
      <c r="A19753" s="33">
        <v>44328</v>
      </c>
      <c r="B19753" s="1" t="s">
        <v>21</v>
      </c>
      <c r="C19753">
        <v>34872</v>
      </c>
      <c r="D19753">
        <v>564741</v>
      </c>
      <c r="E19753" s="32">
        <v>32868</v>
      </c>
      <c r="F19753">
        <v>648</v>
      </c>
      <c r="G19753" s="32">
        <v>1356</v>
      </c>
      <c r="H19753" s="32">
        <v>20</v>
      </c>
    </row>
    <row r="19754" spans="1:8" x14ac:dyDescent="0.55000000000000004">
      <c r="A19754" s="33">
        <v>44328</v>
      </c>
      <c r="B19754" s="1" t="s">
        <v>22</v>
      </c>
      <c r="C19754">
        <v>149061</v>
      </c>
      <c r="D19754">
        <v>2117329</v>
      </c>
      <c r="E19754" s="32">
        <v>139906</v>
      </c>
      <c r="F19754">
        <v>1931</v>
      </c>
      <c r="G19754" s="32">
        <v>7224</v>
      </c>
      <c r="H19754" s="32">
        <v>86</v>
      </c>
    </row>
    <row r="19755" spans="1:8" x14ac:dyDescent="0.55000000000000004">
      <c r="A19755" s="33">
        <v>44328</v>
      </c>
      <c r="B19755" s="1" t="s">
        <v>23</v>
      </c>
      <c r="C19755">
        <v>56572</v>
      </c>
      <c r="D19755">
        <v>850769</v>
      </c>
      <c r="E19755" s="32">
        <v>53590</v>
      </c>
      <c r="F19755">
        <v>842</v>
      </c>
      <c r="G19755" s="32">
        <v>2140</v>
      </c>
      <c r="H19755" s="32">
        <v>51</v>
      </c>
    </row>
    <row r="19756" spans="1:8" x14ac:dyDescent="0.55000000000000004">
      <c r="A19756" s="33">
        <v>44328</v>
      </c>
      <c r="B19756" s="1" t="s">
        <v>24</v>
      </c>
      <c r="C19756">
        <v>2694</v>
      </c>
      <c r="D19756">
        <v>120637</v>
      </c>
      <c r="E19756" s="32">
        <v>2286</v>
      </c>
      <c r="F19756">
        <v>27</v>
      </c>
      <c r="G19756" s="32">
        <v>381</v>
      </c>
      <c r="H19756" s="32">
        <v>3</v>
      </c>
    </row>
    <row r="19757" spans="1:8" x14ac:dyDescent="0.55000000000000004">
      <c r="A19757" s="33">
        <v>44328</v>
      </c>
      <c r="B19757" s="1" t="s">
        <v>25</v>
      </c>
      <c r="C19757">
        <v>1445</v>
      </c>
      <c r="D19757">
        <v>55006</v>
      </c>
      <c r="E19757" s="32">
        <v>1265</v>
      </c>
      <c r="F19757">
        <v>32</v>
      </c>
      <c r="G19757" s="32">
        <v>148</v>
      </c>
      <c r="H19757" s="32">
        <v>6</v>
      </c>
    </row>
    <row r="19758" spans="1:8" x14ac:dyDescent="0.55000000000000004">
      <c r="A19758" s="33">
        <v>44328</v>
      </c>
      <c r="B19758" s="1" t="s">
        <v>26</v>
      </c>
      <c r="C19758">
        <v>3028</v>
      </c>
      <c r="D19758">
        <v>76186</v>
      </c>
      <c r="E19758" s="32">
        <v>2355</v>
      </c>
      <c r="F19758">
        <v>88</v>
      </c>
      <c r="G19758" s="32">
        <v>583</v>
      </c>
      <c r="H19758" s="32">
        <v>17</v>
      </c>
    </row>
    <row r="19759" spans="1:8" x14ac:dyDescent="0.55000000000000004">
      <c r="A19759" s="33">
        <v>44328</v>
      </c>
      <c r="B19759" s="1" t="s">
        <v>27</v>
      </c>
      <c r="C19759">
        <v>963</v>
      </c>
      <c r="D19759">
        <v>53881</v>
      </c>
      <c r="E19759" s="32">
        <v>852</v>
      </c>
      <c r="F19759">
        <v>34</v>
      </c>
      <c r="G19759" s="32">
        <v>77</v>
      </c>
      <c r="H19759" s="32">
        <v>1</v>
      </c>
    </row>
    <row r="19760" spans="1:8" x14ac:dyDescent="0.55000000000000004">
      <c r="A19760" s="33">
        <v>44328</v>
      </c>
      <c r="B19760" s="1" t="s">
        <v>28</v>
      </c>
      <c r="C19760">
        <v>1347</v>
      </c>
      <c r="D19760">
        <v>36365</v>
      </c>
      <c r="E19760" s="32">
        <v>1206</v>
      </c>
      <c r="F19760">
        <v>19</v>
      </c>
      <c r="G19760" s="32">
        <v>124</v>
      </c>
      <c r="H19760" s="32">
        <v>3</v>
      </c>
    </row>
    <row r="19761" spans="1:8" x14ac:dyDescent="0.55000000000000004">
      <c r="A19761" s="33">
        <v>44328</v>
      </c>
      <c r="B19761" s="1" t="s">
        <v>29</v>
      </c>
      <c r="C19761">
        <v>4192</v>
      </c>
      <c r="D19761">
        <v>157363</v>
      </c>
      <c r="E19761" s="32">
        <v>3863</v>
      </c>
      <c r="F19761">
        <v>72</v>
      </c>
      <c r="G19761" s="32">
        <v>312</v>
      </c>
      <c r="H19761" s="32">
        <v>8</v>
      </c>
    </row>
    <row r="19762" spans="1:8" x14ac:dyDescent="0.55000000000000004">
      <c r="A19762" s="33">
        <v>44328</v>
      </c>
      <c r="B19762" s="1" t="s">
        <v>30</v>
      </c>
      <c r="C19762">
        <v>7040</v>
      </c>
      <c r="D19762">
        <v>205502</v>
      </c>
      <c r="E19762" s="32">
        <v>5935</v>
      </c>
      <c r="F19762">
        <v>142</v>
      </c>
      <c r="G19762" s="32">
        <v>963</v>
      </c>
      <c r="H19762" s="32">
        <v>10</v>
      </c>
    </row>
    <row r="19763" spans="1:8" x14ac:dyDescent="0.55000000000000004">
      <c r="A19763" s="33">
        <v>44328</v>
      </c>
      <c r="B19763" s="1" t="s">
        <v>31</v>
      </c>
      <c r="C19763">
        <v>7027</v>
      </c>
      <c r="D19763">
        <v>315045</v>
      </c>
      <c r="E19763" s="32">
        <v>6365</v>
      </c>
      <c r="F19763">
        <v>129</v>
      </c>
      <c r="G19763" s="32">
        <v>533</v>
      </c>
      <c r="H19763" s="32">
        <v>6</v>
      </c>
    </row>
    <row r="19764" spans="1:8" x14ac:dyDescent="0.55000000000000004">
      <c r="A19764" s="33">
        <v>44328</v>
      </c>
      <c r="B19764" s="1" t="s">
        <v>32</v>
      </c>
      <c r="C19764">
        <v>37707</v>
      </c>
      <c r="D19764">
        <v>600756</v>
      </c>
      <c r="E19764" s="32">
        <v>32465</v>
      </c>
      <c r="F19764">
        <v>657</v>
      </c>
      <c r="G19764" s="32">
        <v>4585</v>
      </c>
      <c r="H19764" s="32">
        <v>54</v>
      </c>
    </row>
    <row r="19765" spans="1:8" x14ac:dyDescent="0.55000000000000004">
      <c r="A19765" s="33">
        <v>44328</v>
      </c>
      <c r="B19765" s="1" t="s">
        <v>33</v>
      </c>
      <c r="C19765">
        <v>4265</v>
      </c>
      <c r="D19765">
        <v>104528</v>
      </c>
      <c r="E19765" s="32">
        <v>3747</v>
      </c>
      <c r="F19765">
        <v>95</v>
      </c>
      <c r="G19765" s="32">
        <v>528</v>
      </c>
      <c r="H19765" s="32">
        <v>12</v>
      </c>
    </row>
    <row r="19766" spans="1:8" x14ac:dyDescent="0.55000000000000004">
      <c r="A19766" s="33">
        <v>44328</v>
      </c>
      <c r="B19766" s="1" t="s">
        <v>34</v>
      </c>
      <c r="C19766">
        <v>4309</v>
      </c>
      <c r="D19766">
        <v>111487</v>
      </c>
      <c r="E19766" s="32">
        <v>3594</v>
      </c>
      <c r="F19766">
        <v>68</v>
      </c>
      <c r="G19766" s="32">
        <v>647</v>
      </c>
      <c r="H19766" s="32">
        <v>10</v>
      </c>
    </row>
    <row r="19767" spans="1:8" x14ac:dyDescent="0.55000000000000004">
      <c r="A19767" s="33">
        <v>44328</v>
      </c>
      <c r="B19767" s="1" t="s">
        <v>35</v>
      </c>
      <c r="C19767">
        <v>13928</v>
      </c>
      <c r="D19767">
        <v>229606</v>
      </c>
      <c r="E19767" s="32">
        <v>12249</v>
      </c>
      <c r="F19767">
        <v>194</v>
      </c>
      <c r="G19767" s="32">
        <v>1535</v>
      </c>
      <c r="H19767" s="32">
        <v>30</v>
      </c>
    </row>
    <row r="19768" spans="1:8" x14ac:dyDescent="0.55000000000000004">
      <c r="A19768" s="33">
        <v>44328</v>
      </c>
      <c r="B19768" s="1" t="s">
        <v>36</v>
      </c>
      <c r="C19768">
        <v>92035</v>
      </c>
      <c r="D19768">
        <v>1573865</v>
      </c>
      <c r="E19768" s="32">
        <v>67496</v>
      </c>
      <c r="F19768">
        <v>1835</v>
      </c>
      <c r="G19768" s="32">
        <v>21812</v>
      </c>
      <c r="H19768" s="32">
        <v>389</v>
      </c>
    </row>
    <row r="19769" spans="1:8" x14ac:dyDescent="0.55000000000000004">
      <c r="A19769" s="33">
        <v>44328</v>
      </c>
      <c r="B19769" s="1" t="s">
        <v>37</v>
      </c>
      <c r="C19769">
        <v>35929</v>
      </c>
      <c r="D19769">
        <v>411205</v>
      </c>
      <c r="E19769" s="32">
        <v>30523</v>
      </c>
      <c r="F19769">
        <v>811</v>
      </c>
      <c r="G19769" s="32">
        <v>4595</v>
      </c>
      <c r="H19769" s="32">
        <v>101</v>
      </c>
    </row>
    <row r="19770" spans="1:8" x14ac:dyDescent="0.55000000000000004">
      <c r="A19770" s="33">
        <v>44328</v>
      </c>
      <c r="B19770" s="1" t="s">
        <v>38</v>
      </c>
      <c r="C19770">
        <v>7137</v>
      </c>
      <c r="D19770">
        <v>136175</v>
      </c>
      <c r="E19770" s="32">
        <v>6170</v>
      </c>
      <c r="F19770">
        <v>92</v>
      </c>
      <c r="G19770" s="32">
        <v>875</v>
      </c>
      <c r="H19770" s="32">
        <v>25</v>
      </c>
    </row>
    <row r="19771" spans="1:8" x14ac:dyDescent="0.55000000000000004">
      <c r="A19771" s="33">
        <v>44328</v>
      </c>
      <c r="B19771" s="1" t="s">
        <v>39</v>
      </c>
      <c r="C19771">
        <v>2414</v>
      </c>
      <c r="D19771">
        <v>36332</v>
      </c>
      <c r="E19771" s="32">
        <v>2125</v>
      </c>
      <c r="F19771">
        <v>34</v>
      </c>
      <c r="G19771" s="32">
        <v>217</v>
      </c>
      <c r="H19771" s="32">
        <v>36</v>
      </c>
    </row>
    <row r="19772" spans="1:8" x14ac:dyDescent="0.55000000000000004">
      <c r="A19772" s="33">
        <v>44328</v>
      </c>
      <c r="B19772" s="1" t="s">
        <v>40</v>
      </c>
      <c r="C19772">
        <v>405</v>
      </c>
      <c r="D19772">
        <v>65771</v>
      </c>
      <c r="E19772" s="32">
        <v>357</v>
      </c>
      <c r="F19772">
        <v>2</v>
      </c>
      <c r="G19772" s="32">
        <v>40</v>
      </c>
      <c r="H19772" s="32">
        <v>1</v>
      </c>
    </row>
    <row r="19773" spans="1:8" x14ac:dyDescent="0.55000000000000004">
      <c r="A19773" s="33">
        <v>44328</v>
      </c>
      <c r="B19773" s="1" t="s">
        <v>41</v>
      </c>
      <c r="C19773">
        <v>394</v>
      </c>
      <c r="D19773">
        <v>21314</v>
      </c>
      <c r="E19773" s="32">
        <v>359</v>
      </c>
      <c r="F19773">
        <v>0</v>
      </c>
      <c r="G19773" s="32">
        <v>35</v>
      </c>
      <c r="H19773" s="32">
        <v>1</v>
      </c>
    </row>
    <row r="19774" spans="1:8" x14ac:dyDescent="0.55000000000000004">
      <c r="A19774" s="33">
        <v>44328</v>
      </c>
      <c r="B19774" s="1" t="s">
        <v>42</v>
      </c>
      <c r="C19774">
        <v>5443</v>
      </c>
      <c r="D19774">
        <v>108427</v>
      </c>
      <c r="E19774" s="32">
        <v>3492</v>
      </c>
      <c r="F19774">
        <v>49</v>
      </c>
      <c r="G19774" s="32">
        <v>863</v>
      </c>
      <c r="H19774" s="32">
        <v>20</v>
      </c>
    </row>
    <row r="19775" spans="1:8" x14ac:dyDescent="0.55000000000000004">
      <c r="A19775" s="33">
        <v>44328</v>
      </c>
      <c r="B19775" s="1" t="s">
        <v>43</v>
      </c>
      <c r="C19775">
        <v>7303</v>
      </c>
      <c r="D19775">
        <v>307758</v>
      </c>
      <c r="E19775" s="32">
        <v>5995</v>
      </c>
      <c r="F19775">
        <v>111</v>
      </c>
      <c r="G19775" s="32">
        <v>762</v>
      </c>
      <c r="H19775" s="32">
        <v>13</v>
      </c>
    </row>
    <row r="19776" spans="1:8" x14ac:dyDescent="0.55000000000000004">
      <c r="A19776" s="33">
        <v>44328</v>
      </c>
      <c r="B19776" s="1" t="s">
        <v>44</v>
      </c>
      <c r="C19776">
        <v>2231</v>
      </c>
      <c r="D19776">
        <v>82172</v>
      </c>
      <c r="E19776" s="32">
        <v>1754</v>
      </c>
      <c r="F19776">
        <v>49</v>
      </c>
      <c r="G19776" s="32">
        <v>428</v>
      </c>
      <c r="H19776" s="32">
        <v>6</v>
      </c>
    </row>
    <row r="19777" spans="1:8" x14ac:dyDescent="0.55000000000000004">
      <c r="A19777" s="33">
        <v>44328</v>
      </c>
      <c r="B19777" s="1" t="s">
        <v>45</v>
      </c>
      <c r="C19777">
        <v>1526</v>
      </c>
      <c r="D19777">
        <v>48606</v>
      </c>
      <c r="E19777" s="32">
        <v>1264</v>
      </c>
      <c r="F19777">
        <v>52</v>
      </c>
      <c r="G19777" s="32">
        <v>210</v>
      </c>
      <c r="H19777" s="32">
        <v>7</v>
      </c>
    </row>
    <row r="19778" spans="1:8" x14ac:dyDescent="0.55000000000000004">
      <c r="A19778" s="33">
        <v>44328</v>
      </c>
      <c r="B19778" s="1" t="s">
        <v>46</v>
      </c>
      <c r="C19778">
        <v>1685</v>
      </c>
      <c r="D19778">
        <v>67225</v>
      </c>
      <c r="E19778" s="32">
        <v>1258</v>
      </c>
      <c r="F19778">
        <v>23</v>
      </c>
      <c r="G19778" s="32">
        <v>410</v>
      </c>
      <c r="H19778" s="32">
        <v>4</v>
      </c>
    </row>
    <row r="19779" spans="1:8" x14ac:dyDescent="0.55000000000000004">
      <c r="A19779" s="33">
        <v>44328</v>
      </c>
      <c r="B19779" s="1" t="s">
        <v>47</v>
      </c>
      <c r="C19779">
        <v>2567</v>
      </c>
      <c r="D19779">
        <v>69986</v>
      </c>
      <c r="E19779" s="32">
        <v>2256</v>
      </c>
      <c r="F19779">
        <v>63</v>
      </c>
      <c r="G19779" s="32">
        <v>248</v>
      </c>
      <c r="H19779" s="32">
        <v>8</v>
      </c>
    </row>
    <row r="19780" spans="1:8" x14ac:dyDescent="0.55000000000000004">
      <c r="A19780" s="33">
        <v>44328</v>
      </c>
      <c r="B19780" s="1" t="s">
        <v>48</v>
      </c>
      <c r="C19780">
        <v>1132</v>
      </c>
      <c r="D19780">
        <v>8604</v>
      </c>
      <c r="E19780" s="32">
        <v>1058</v>
      </c>
      <c r="F19780">
        <v>20</v>
      </c>
      <c r="G19780" s="32">
        <v>54</v>
      </c>
      <c r="H19780" s="32">
        <v>3</v>
      </c>
    </row>
    <row r="19781" spans="1:8" x14ac:dyDescent="0.55000000000000004">
      <c r="A19781" s="33">
        <v>44328</v>
      </c>
      <c r="B19781" s="1" t="s">
        <v>49</v>
      </c>
      <c r="C19781">
        <v>28243</v>
      </c>
      <c r="D19781">
        <v>655689</v>
      </c>
      <c r="E19781" s="32">
        <v>22647</v>
      </c>
      <c r="F19781">
        <v>374</v>
      </c>
      <c r="G19781" s="32">
        <v>4534</v>
      </c>
      <c r="H19781" s="32">
        <v>61</v>
      </c>
    </row>
    <row r="19782" spans="1:8" x14ac:dyDescent="0.55000000000000004">
      <c r="A19782" s="33">
        <v>44328</v>
      </c>
      <c r="B19782" s="1" t="s">
        <v>50</v>
      </c>
      <c r="C19782">
        <v>2091</v>
      </c>
      <c r="D19782">
        <v>43346</v>
      </c>
      <c r="E19782" s="32">
        <v>1650</v>
      </c>
      <c r="F19782">
        <v>15</v>
      </c>
      <c r="G19782" s="32">
        <v>364</v>
      </c>
      <c r="H19782" s="32">
        <v>3</v>
      </c>
    </row>
    <row r="19783" spans="1:8" x14ac:dyDescent="0.55000000000000004">
      <c r="A19783" s="33">
        <v>44328</v>
      </c>
      <c r="B19783" s="1" t="s">
        <v>51</v>
      </c>
      <c r="C19783">
        <v>2603</v>
      </c>
      <c r="D19783">
        <v>99416</v>
      </c>
      <c r="E19783" s="32">
        <v>2037</v>
      </c>
      <c r="F19783">
        <v>46</v>
      </c>
      <c r="G19783" s="32">
        <v>523</v>
      </c>
      <c r="H19783" s="32">
        <v>13</v>
      </c>
    </row>
    <row r="19784" spans="1:8" x14ac:dyDescent="0.55000000000000004">
      <c r="A19784" s="33">
        <v>44328</v>
      </c>
      <c r="B19784" s="1" t="s">
        <v>52</v>
      </c>
      <c r="C19784">
        <v>4914</v>
      </c>
      <c r="D19784">
        <v>69306</v>
      </c>
      <c r="E19784" s="32">
        <v>4140</v>
      </c>
      <c r="F19784">
        <v>83</v>
      </c>
      <c r="G19784" s="32">
        <v>691</v>
      </c>
      <c r="H19784" s="32">
        <v>18</v>
      </c>
    </row>
    <row r="19785" spans="1:8" x14ac:dyDescent="0.55000000000000004">
      <c r="A19785" s="33">
        <v>44328</v>
      </c>
      <c r="B19785" s="1" t="s">
        <v>53</v>
      </c>
      <c r="C19785">
        <v>2590</v>
      </c>
      <c r="D19785">
        <v>123713</v>
      </c>
      <c r="E19785" s="32">
        <v>1878</v>
      </c>
      <c r="F19785">
        <v>30</v>
      </c>
      <c r="G19785" s="32">
        <v>682</v>
      </c>
      <c r="H19785" s="32">
        <v>3</v>
      </c>
    </row>
    <row r="19786" spans="1:8" x14ac:dyDescent="0.55000000000000004">
      <c r="A19786" s="33">
        <v>44328</v>
      </c>
      <c r="B19786" s="1" t="s">
        <v>54</v>
      </c>
      <c r="C19786">
        <v>2697</v>
      </c>
      <c r="D19786">
        <v>35075</v>
      </c>
      <c r="E19786" s="32">
        <v>2207</v>
      </c>
      <c r="F19786">
        <v>25</v>
      </c>
      <c r="G19786" s="32">
        <v>457</v>
      </c>
      <c r="H19786" s="32">
        <v>5</v>
      </c>
    </row>
    <row r="19787" spans="1:8" x14ac:dyDescent="0.55000000000000004">
      <c r="A19787" s="33">
        <v>44328</v>
      </c>
      <c r="B19787" s="1" t="s">
        <v>55</v>
      </c>
      <c r="C19787">
        <v>2710</v>
      </c>
      <c r="D19787">
        <v>89488</v>
      </c>
      <c r="E19787" s="32">
        <v>2213</v>
      </c>
      <c r="F19787">
        <v>28</v>
      </c>
      <c r="G19787" s="32">
        <v>436</v>
      </c>
      <c r="H19787" s="32">
        <v>4</v>
      </c>
    </row>
    <row r="19788" spans="1:8" x14ac:dyDescent="0.55000000000000004">
      <c r="A19788" s="33">
        <v>44328</v>
      </c>
      <c r="B19788" s="1" t="s">
        <v>56</v>
      </c>
      <c r="C19788">
        <v>13372</v>
      </c>
      <c r="D19788">
        <v>199885</v>
      </c>
      <c r="E19788" s="32">
        <v>12047</v>
      </c>
      <c r="F19788">
        <v>140</v>
      </c>
      <c r="G19788" s="32">
        <v>1191</v>
      </c>
      <c r="H19788" s="32">
        <v>15</v>
      </c>
    </row>
    <row r="19789" spans="1:8" x14ac:dyDescent="0.55000000000000004">
      <c r="A19789" s="33">
        <v>44329</v>
      </c>
      <c r="B19789" s="1" t="s">
        <v>7</v>
      </c>
      <c r="C19789">
        <v>28752</v>
      </c>
      <c r="D19789">
        <v>578371</v>
      </c>
      <c r="E19789" s="32">
        <v>23506</v>
      </c>
      <c r="F19789">
        <v>919</v>
      </c>
      <c r="G19789" s="32">
        <v>3781</v>
      </c>
      <c r="H19789" s="32">
        <v>29</v>
      </c>
    </row>
    <row r="19790" spans="1:8" x14ac:dyDescent="0.55000000000000004">
      <c r="A19790" s="33">
        <v>44329</v>
      </c>
      <c r="B19790" s="1" t="s">
        <v>11</v>
      </c>
      <c r="C19790">
        <v>1895</v>
      </c>
      <c r="D19790">
        <v>37534</v>
      </c>
      <c r="E19790" s="32">
        <v>1563</v>
      </c>
      <c r="F19790">
        <v>27</v>
      </c>
      <c r="G19790" s="32">
        <v>305</v>
      </c>
      <c r="H19790" s="32">
        <v>4</v>
      </c>
    </row>
    <row r="19791" spans="1:8" x14ac:dyDescent="0.55000000000000004">
      <c r="A19791" s="33">
        <v>44329</v>
      </c>
      <c r="B19791" s="1" t="s">
        <v>12</v>
      </c>
      <c r="C19791">
        <v>1154</v>
      </c>
      <c r="D19791">
        <v>63890</v>
      </c>
      <c r="E19791" s="32">
        <v>929</v>
      </c>
      <c r="F19791">
        <v>39</v>
      </c>
      <c r="G19791" s="32">
        <v>186</v>
      </c>
      <c r="H19791" s="32">
        <v>3</v>
      </c>
    </row>
    <row r="19792" spans="1:8" x14ac:dyDescent="0.55000000000000004">
      <c r="A19792" s="33">
        <v>44329</v>
      </c>
      <c r="B19792" s="1" t="s">
        <v>13</v>
      </c>
      <c r="C19792">
        <v>8457</v>
      </c>
      <c r="D19792">
        <v>126945</v>
      </c>
      <c r="E19792" s="32">
        <v>7975</v>
      </c>
      <c r="F19792">
        <v>75</v>
      </c>
      <c r="G19792" s="32">
        <v>399</v>
      </c>
      <c r="H19792" s="32">
        <v>13</v>
      </c>
    </row>
    <row r="19793" spans="1:8" x14ac:dyDescent="0.55000000000000004">
      <c r="A19793" s="33">
        <v>44329</v>
      </c>
      <c r="B19793" s="1" t="s">
        <v>14</v>
      </c>
      <c r="C19793">
        <v>650</v>
      </c>
      <c r="D19793">
        <v>11973</v>
      </c>
      <c r="E19793" s="32">
        <v>483</v>
      </c>
      <c r="F19793">
        <v>9</v>
      </c>
      <c r="G19793" s="32">
        <v>158</v>
      </c>
      <c r="H19793" s="32">
        <v>0</v>
      </c>
    </row>
    <row r="19794" spans="1:8" x14ac:dyDescent="0.55000000000000004">
      <c r="A19794" s="33">
        <v>44329</v>
      </c>
      <c r="B19794" s="1" t="s">
        <v>15</v>
      </c>
      <c r="C19794">
        <v>1659</v>
      </c>
      <c r="D19794">
        <v>51384</v>
      </c>
      <c r="E19794" s="32">
        <v>1476</v>
      </c>
      <c r="F19794">
        <v>37</v>
      </c>
      <c r="G19794" s="32">
        <v>146</v>
      </c>
      <c r="H19794" s="32">
        <v>5</v>
      </c>
    </row>
    <row r="19795" spans="1:8" x14ac:dyDescent="0.55000000000000004">
      <c r="A19795" s="33">
        <v>44329</v>
      </c>
      <c r="B19795" s="1" t="s">
        <v>16</v>
      </c>
      <c r="C19795">
        <v>4114</v>
      </c>
      <c r="D19795">
        <v>205383</v>
      </c>
      <c r="E19795" s="32">
        <v>3343</v>
      </c>
      <c r="F19795">
        <v>129</v>
      </c>
      <c r="G19795" s="32">
        <v>642</v>
      </c>
      <c r="H19795" s="32">
        <v>24</v>
      </c>
    </row>
    <row r="19796" spans="1:8" x14ac:dyDescent="0.55000000000000004">
      <c r="A19796" s="33">
        <v>44329</v>
      </c>
      <c r="B19796" s="1" t="s">
        <v>17</v>
      </c>
      <c r="C19796">
        <v>8817</v>
      </c>
      <c r="D19796">
        <v>31217</v>
      </c>
      <c r="E19796" s="32">
        <v>8170</v>
      </c>
      <c r="F19796">
        <v>136</v>
      </c>
      <c r="G19796" s="32">
        <v>511</v>
      </c>
      <c r="H19796" s="32">
        <v>15</v>
      </c>
    </row>
    <row r="19797" spans="1:8" x14ac:dyDescent="0.55000000000000004">
      <c r="A19797" s="33">
        <v>44329</v>
      </c>
      <c r="B19797" s="1" t="s">
        <v>18</v>
      </c>
      <c r="C19797">
        <v>5731</v>
      </c>
      <c r="D19797">
        <v>225762</v>
      </c>
      <c r="E19797" s="32">
        <v>5353</v>
      </c>
      <c r="F19797">
        <v>74</v>
      </c>
      <c r="G19797" s="32">
        <v>304</v>
      </c>
      <c r="H19797" s="32">
        <v>4</v>
      </c>
    </row>
    <row r="19798" spans="1:8" x14ac:dyDescent="0.55000000000000004">
      <c r="A19798" s="33">
        <v>44329</v>
      </c>
      <c r="B19798" s="1" t="s">
        <v>19</v>
      </c>
      <c r="C19798">
        <v>7037</v>
      </c>
      <c r="D19798">
        <v>150259</v>
      </c>
      <c r="E19798" s="32">
        <v>6173</v>
      </c>
      <c r="F19798">
        <v>111</v>
      </c>
      <c r="G19798" s="32">
        <v>753</v>
      </c>
      <c r="H19798" s="32">
        <v>16</v>
      </c>
    </row>
    <row r="19799" spans="1:8" x14ac:dyDescent="0.55000000000000004">
      <c r="A19799" s="33">
        <v>44329</v>
      </c>
      <c r="B19799" s="1" t="s">
        <v>20</v>
      </c>
      <c r="C19799">
        <v>40837</v>
      </c>
      <c r="D19799">
        <v>806877</v>
      </c>
      <c r="E19799" s="32">
        <v>37230</v>
      </c>
      <c r="F19799">
        <v>758</v>
      </c>
      <c r="G19799" s="32">
        <v>2849</v>
      </c>
      <c r="H19799" s="32">
        <v>48</v>
      </c>
    </row>
    <row r="19800" spans="1:8" x14ac:dyDescent="0.55000000000000004">
      <c r="A19800" s="33">
        <v>44329</v>
      </c>
      <c r="B19800" s="1" t="s">
        <v>21</v>
      </c>
      <c r="C19800">
        <v>35043</v>
      </c>
      <c r="D19800">
        <v>576723</v>
      </c>
      <c r="E19800" s="32">
        <v>32978</v>
      </c>
      <c r="F19800">
        <v>650</v>
      </c>
      <c r="G19800" s="32">
        <v>1415</v>
      </c>
      <c r="H19800" s="32">
        <v>20</v>
      </c>
    </row>
    <row r="19801" spans="1:8" x14ac:dyDescent="0.55000000000000004">
      <c r="A19801" s="33">
        <v>44329</v>
      </c>
      <c r="B19801" s="1" t="s">
        <v>22</v>
      </c>
      <c r="C19801">
        <v>150071</v>
      </c>
      <c r="D19801">
        <v>2128798</v>
      </c>
      <c r="E19801" s="32">
        <v>140796</v>
      </c>
      <c r="F19801">
        <v>1938</v>
      </c>
      <c r="G19801" s="32">
        <v>7337</v>
      </c>
      <c r="H19801" s="32">
        <v>84</v>
      </c>
    </row>
    <row r="19802" spans="1:8" x14ac:dyDescent="0.55000000000000004">
      <c r="A19802" s="33">
        <v>44329</v>
      </c>
      <c r="B19802" s="1" t="s">
        <v>23</v>
      </c>
      <c r="C19802">
        <v>56909</v>
      </c>
      <c r="D19802">
        <v>856384</v>
      </c>
      <c r="E19802" s="32">
        <v>53832</v>
      </c>
      <c r="F19802">
        <v>847</v>
      </c>
      <c r="G19802" s="32">
        <v>2230</v>
      </c>
      <c r="H19802" s="32">
        <v>52</v>
      </c>
    </row>
    <row r="19803" spans="1:8" x14ac:dyDescent="0.55000000000000004">
      <c r="A19803" s="33">
        <v>44329</v>
      </c>
      <c r="B19803" s="1" t="s">
        <v>24</v>
      </c>
      <c r="C19803">
        <v>2743</v>
      </c>
      <c r="D19803">
        <v>122383</v>
      </c>
      <c r="E19803" s="32">
        <v>2322</v>
      </c>
      <c r="F19803">
        <v>27</v>
      </c>
      <c r="G19803" s="32">
        <v>394</v>
      </c>
      <c r="H19803" s="32">
        <v>3</v>
      </c>
    </row>
    <row r="19804" spans="1:8" x14ac:dyDescent="0.55000000000000004">
      <c r="A19804" s="33">
        <v>44329</v>
      </c>
      <c r="B19804" s="1" t="s">
        <v>25</v>
      </c>
      <c r="C19804">
        <v>1451</v>
      </c>
      <c r="D19804">
        <v>55310</v>
      </c>
      <c r="E19804" s="32">
        <v>1277</v>
      </c>
      <c r="F19804">
        <v>32</v>
      </c>
      <c r="G19804" s="32">
        <v>142</v>
      </c>
      <c r="H19804" s="32">
        <v>5</v>
      </c>
    </row>
    <row r="19805" spans="1:8" x14ac:dyDescent="0.55000000000000004">
      <c r="A19805" s="33">
        <v>44329</v>
      </c>
      <c r="B19805" s="1" t="s">
        <v>26</v>
      </c>
      <c r="C19805">
        <v>3084</v>
      </c>
      <c r="D19805">
        <v>76895</v>
      </c>
      <c r="E19805" s="32">
        <v>2385</v>
      </c>
      <c r="F19805">
        <v>92</v>
      </c>
      <c r="G19805" s="32">
        <v>605</v>
      </c>
      <c r="H19805" s="32">
        <v>16</v>
      </c>
    </row>
    <row r="19806" spans="1:8" x14ac:dyDescent="0.55000000000000004">
      <c r="A19806" s="33">
        <v>44329</v>
      </c>
      <c r="B19806" s="1" t="s">
        <v>27</v>
      </c>
      <c r="C19806">
        <v>972</v>
      </c>
      <c r="D19806">
        <v>54020</v>
      </c>
      <c r="E19806" s="32">
        <v>855</v>
      </c>
      <c r="F19806">
        <v>34</v>
      </c>
      <c r="G19806" s="32">
        <v>83</v>
      </c>
      <c r="H19806" s="32">
        <v>0</v>
      </c>
    </row>
    <row r="19807" spans="1:8" x14ac:dyDescent="0.55000000000000004">
      <c r="A19807" s="33">
        <v>44329</v>
      </c>
      <c r="B19807" s="1" t="s">
        <v>28</v>
      </c>
      <c r="C19807">
        <v>1364</v>
      </c>
      <c r="D19807">
        <v>36365</v>
      </c>
      <c r="E19807" s="32">
        <v>1214</v>
      </c>
      <c r="F19807">
        <v>19</v>
      </c>
      <c r="G19807" s="32">
        <v>133</v>
      </c>
      <c r="H19807" s="32">
        <v>1</v>
      </c>
    </row>
    <row r="19808" spans="1:8" x14ac:dyDescent="0.55000000000000004">
      <c r="A19808" s="33">
        <v>44329</v>
      </c>
      <c r="B19808" s="1" t="s">
        <v>29</v>
      </c>
      <c r="C19808">
        <v>4228</v>
      </c>
      <c r="D19808">
        <v>158481</v>
      </c>
      <c r="E19808" s="32">
        <v>3884</v>
      </c>
      <c r="F19808">
        <v>72</v>
      </c>
      <c r="G19808" s="32">
        <v>326</v>
      </c>
      <c r="H19808" s="32">
        <v>9</v>
      </c>
    </row>
    <row r="19809" spans="1:8" x14ac:dyDescent="0.55000000000000004">
      <c r="A19809" s="33">
        <v>44329</v>
      </c>
      <c r="B19809" s="1" t="s">
        <v>30</v>
      </c>
      <c r="C19809">
        <v>7171</v>
      </c>
      <c r="D19809">
        <v>207313</v>
      </c>
      <c r="E19809" s="32">
        <v>6025</v>
      </c>
      <c r="F19809">
        <v>142</v>
      </c>
      <c r="G19809" s="32">
        <v>1004</v>
      </c>
      <c r="H19809" s="32">
        <v>11</v>
      </c>
    </row>
    <row r="19810" spans="1:8" x14ac:dyDescent="0.55000000000000004">
      <c r="A19810" s="33">
        <v>44329</v>
      </c>
      <c r="B19810" s="1" t="s">
        <v>31</v>
      </c>
      <c r="C19810">
        <v>7130</v>
      </c>
      <c r="D19810">
        <v>317307</v>
      </c>
      <c r="E19810" s="32">
        <v>6365</v>
      </c>
      <c r="F19810">
        <v>129</v>
      </c>
      <c r="G19810" s="32">
        <v>636</v>
      </c>
      <c r="H19810" s="32">
        <v>5</v>
      </c>
    </row>
    <row r="19811" spans="1:8" x14ac:dyDescent="0.55000000000000004">
      <c r="A19811" s="33">
        <v>44329</v>
      </c>
      <c r="B19811" s="1" t="s">
        <v>32</v>
      </c>
      <c r="C19811">
        <v>38385</v>
      </c>
      <c r="D19811">
        <v>603931</v>
      </c>
      <c r="E19811" s="32">
        <v>32737</v>
      </c>
      <c r="F19811">
        <v>660</v>
      </c>
      <c r="G19811" s="32">
        <v>4988</v>
      </c>
      <c r="H19811" s="32">
        <v>57</v>
      </c>
    </row>
    <row r="19812" spans="1:8" x14ac:dyDescent="0.55000000000000004">
      <c r="A19812" s="33">
        <v>44329</v>
      </c>
      <c r="B19812" s="1" t="s">
        <v>33</v>
      </c>
      <c r="C19812">
        <v>4310</v>
      </c>
      <c r="D19812">
        <v>104528</v>
      </c>
      <c r="E19812" s="32">
        <v>3788</v>
      </c>
      <c r="F19812">
        <v>95</v>
      </c>
      <c r="G19812" s="32">
        <v>533</v>
      </c>
      <c r="H19812" s="32">
        <v>11</v>
      </c>
    </row>
    <row r="19813" spans="1:8" x14ac:dyDescent="0.55000000000000004">
      <c r="A19813" s="33">
        <v>44329</v>
      </c>
      <c r="B19813" s="1" t="s">
        <v>34</v>
      </c>
      <c r="C19813">
        <v>4361</v>
      </c>
      <c r="D19813">
        <v>112841</v>
      </c>
      <c r="E19813" s="32">
        <v>3734</v>
      </c>
      <c r="F19813">
        <v>68</v>
      </c>
      <c r="G19813" s="32">
        <v>559</v>
      </c>
      <c r="H19813" s="32">
        <v>8</v>
      </c>
    </row>
    <row r="19814" spans="1:8" x14ac:dyDescent="0.55000000000000004">
      <c r="A19814" s="33">
        <v>44329</v>
      </c>
      <c r="B19814" s="1" t="s">
        <v>35</v>
      </c>
      <c r="C19814">
        <v>14076</v>
      </c>
      <c r="D19814">
        <v>231375</v>
      </c>
      <c r="E19814" s="32">
        <v>12490</v>
      </c>
      <c r="F19814">
        <v>195</v>
      </c>
      <c r="G19814" s="32">
        <v>1457</v>
      </c>
      <c r="H19814" s="32">
        <v>29</v>
      </c>
    </row>
    <row r="19815" spans="1:8" x14ac:dyDescent="0.55000000000000004">
      <c r="A19815" s="33">
        <v>44329</v>
      </c>
      <c r="B19815" s="1" t="s">
        <v>36</v>
      </c>
      <c r="C19815">
        <v>92794</v>
      </c>
      <c r="D19815">
        <v>1591395</v>
      </c>
      <c r="E19815" s="32">
        <v>69147</v>
      </c>
      <c r="F19815">
        <v>1868</v>
      </c>
      <c r="G19815" s="32">
        <v>20870</v>
      </c>
      <c r="H19815" s="32">
        <v>381</v>
      </c>
    </row>
    <row r="19816" spans="1:8" x14ac:dyDescent="0.55000000000000004">
      <c r="A19816" s="33">
        <v>44329</v>
      </c>
      <c r="B19816" s="1" t="s">
        <v>37</v>
      </c>
      <c r="C19816">
        <v>36311</v>
      </c>
      <c r="D19816">
        <v>414476</v>
      </c>
      <c r="E19816" s="32">
        <v>30934</v>
      </c>
      <c r="F19816">
        <v>818</v>
      </c>
      <c r="G19816" s="32">
        <v>4559</v>
      </c>
      <c r="H19816" s="32">
        <v>95</v>
      </c>
    </row>
    <row r="19817" spans="1:8" x14ac:dyDescent="0.55000000000000004">
      <c r="A19817" s="33">
        <v>44329</v>
      </c>
      <c r="B19817" s="1" t="s">
        <v>38</v>
      </c>
      <c r="C19817">
        <v>7208</v>
      </c>
      <c r="D19817">
        <v>137375</v>
      </c>
      <c r="E19817" s="32">
        <v>6265</v>
      </c>
      <c r="F19817">
        <v>93</v>
      </c>
      <c r="G19817" s="32">
        <v>850</v>
      </c>
      <c r="H19817" s="32">
        <v>24</v>
      </c>
    </row>
    <row r="19818" spans="1:8" x14ac:dyDescent="0.55000000000000004">
      <c r="A19818" s="33">
        <v>44329</v>
      </c>
      <c r="B19818" s="1" t="s">
        <v>39</v>
      </c>
      <c r="C19818">
        <v>2442</v>
      </c>
      <c r="D19818">
        <v>36563</v>
      </c>
      <c r="E19818" s="32">
        <v>2144</v>
      </c>
      <c r="F19818">
        <v>35</v>
      </c>
      <c r="G19818" s="32">
        <v>225</v>
      </c>
      <c r="H19818" s="32">
        <v>44</v>
      </c>
    </row>
    <row r="19819" spans="1:8" x14ac:dyDescent="0.55000000000000004">
      <c r="A19819" s="33">
        <v>44329</v>
      </c>
      <c r="B19819" s="1" t="s">
        <v>40</v>
      </c>
      <c r="C19819">
        <v>407</v>
      </c>
      <c r="D19819">
        <v>66331</v>
      </c>
      <c r="E19819" s="32">
        <v>360</v>
      </c>
      <c r="F19819">
        <v>2</v>
      </c>
      <c r="G19819" s="32">
        <v>38</v>
      </c>
      <c r="H19819" s="32">
        <v>1</v>
      </c>
    </row>
    <row r="19820" spans="1:8" x14ac:dyDescent="0.55000000000000004">
      <c r="A19820" s="33">
        <v>44329</v>
      </c>
      <c r="B19820" s="1" t="s">
        <v>41</v>
      </c>
      <c r="C19820">
        <v>401</v>
      </c>
      <c r="D19820">
        <v>21314</v>
      </c>
      <c r="E19820" s="32">
        <v>361</v>
      </c>
      <c r="F19820">
        <v>0</v>
      </c>
      <c r="G19820" s="32">
        <v>40</v>
      </c>
      <c r="H19820" s="32">
        <v>1</v>
      </c>
    </row>
    <row r="19821" spans="1:8" x14ac:dyDescent="0.55000000000000004">
      <c r="A19821" s="33">
        <v>44329</v>
      </c>
      <c r="B19821" s="1" t="s">
        <v>42</v>
      </c>
      <c r="C19821">
        <v>5614</v>
      </c>
      <c r="D19821">
        <v>108427</v>
      </c>
      <c r="E19821" s="32">
        <v>3492</v>
      </c>
      <c r="F19821">
        <v>49</v>
      </c>
      <c r="G19821" s="32">
        <v>863</v>
      </c>
      <c r="H19821" s="32">
        <v>20</v>
      </c>
    </row>
    <row r="19822" spans="1:8" x14ac:dyDescent="0.55000000000000004">
      <c r="A19822" s="33">
        <v>44329</v>
      </c>
      <c r="B19822" s="1" t="s">
        <v>43</v>
      </c>
      <c r="C19822">
        <v>7509</v>
      </c>
      <c r="D19822">
        <v>321772</v>
      </c>
      <c r="E19822" s="32">
        <v>6076</v>
      </c>
      <c r="F19822">
        <v>111</v>
      </c>
      <c r="G19822" s="32">
        <v>823</v>
      </c>
      <c r="H19822" s="32">
        <v>16</v>
      </c>
    </row>
    <row r="19823" spans="1:8" x14ac:dyDescent="0.55000000000000004">
      <c r="A19823" s="33">
        <v>44329</v>
      </c>
      <c r="B19823" s="1" t="s">
        <v>44</v>
      </c>
      <c r="C19823">
        <v>2279</v>
      </c>
      <c r="D19823">
        <v>92132</v>
      </c>
      <c r="E19823" s="32">
        <v>1781</v>
      </c>
      <c r="F19823">
        <v>50</v>
      </c>
      <c r="G19823" s="32">
        <v>448</v>
      </c>
      <c r="H19823" s="32">
        <v>6</v>
      </c>
    </row>
    <row r="19824" spans="1:8" x14ac:dyDescent="0.55000000000000004">
      <c r="A19824" s="33">
        <v>44329</v>
      </c>
      <c r="B19824" s="1" t="s">
        <v>45</v>
      </c>
      <c r="C19824">
        <v>1542</v>
      </c>
      <c r="D19824">
        <v>49340</v>
      </c>
      <c r="E19824" s="32">
        <v>1289</v>
      </c>
      <c r="F19824">
        <v>54</v>
      </c>
      <c r="G19824" s="32">
        <v>199</v>
      </c>
      <c r="H19824" s="32">
        <v>7</v>
      </c>
    </row>
    <row r="19825" spans="1:8" x14ac:dyDescent="0.55000000000000004">
      <c r="A19825" s="33">
        <v>44329</v>
      </c>
      <c r="B19825" s="1" t="s">
        <v>46</v>
      </c>
      <c r="C19825">
        <v>1712</v>
      </c>
      <c r="D19825">
        <v>67992</v>
      </c>
      <c r="E19825" s="32">
        <v>1294</v>
      </c>
      <c r="F19825">
        <v>23</v>
      </c>
      <c r="G19825" s="32">
        <v>400</v>
      </c>
      <c r="H19825" s="32">
        <v>4</v>
      </c>
    </row>
    <row r="19826" spans="1:8" x14ac:dyDescent="0.55000000000000004">
      <c r="A19826" s="33">
        <v>44329</v>
      </c>
      <c r="B19826" s="1" t="s">
        <v>47</v>
      </c>
      <c r="C19826">
        <v>2587</v>
      </c>
      <c r="D19826">
        <v>70321</v>
      </c>
      <c r="E19826" s="32">
        <v>2296</v>
      </c>
      <c r="F19826">
        <v>64</v>
      </c>
      <c r="G19826" s="32">
        <v>227</v>
      </c>
      <c r="H19826" s="32">
        <v>8</v>
      </c>
    </row>
    <row r="19827" spans="1:8" x14ac:dyDescent="0.55000000000000004">
      <c r="A19827" s="33">
        <v>44329</v>
      </c>
      <c r="B19827" s="1" t="s">
        <v>48</v>
      </c>
      <c r="C19827">
        <v>1139</v>
      </c>
      <c r="D19827">
        <v>8627</v>
      </c>
      <c r="E19827" s="32">
        <v>1066</v>
      </c>
      <c r="F19827">
        <v>20</v>
      </c>
      <c r="G19827" s="32">
        <v>53</v>
      </c>
      <c r="H19827" s="32">
        <v>3</v>
      </c>
    </row>
    <row r="19828" spans="1:8" x14ac:dyDescent="0.55000000000000004">
      <c r="A19828" s="33">
        <v>44329</v>
      </c>
      <c r="B19828" s="1" t="s">
        <v>49</v>
      </c>
      <c r="C19828">
        <v>28744</v>
      </c>
      <c r="D19828">
        <v>662287</v>
      </c>
      <c r="E19828" s="32">
        <v>22845</v>
      </c>
      <c r="F19828">
        <v>380</v>
      </c>
      <c r="G19828" s="32">
        <v>5022</v>
      </c>
      <c r="H19828" s="32">
        <v>67</v>
      </c>
    </row>
    <row r="19829" spans="1:8" x14ac:dyDescent="0.55000000000000004">
      <c r="A19829" s="33">
        <v>44329</v>
      </c>
      <c r="B19829" s="1" t="s">
        <v>50</v>
      </c>
      <c r="C19829">
        <v>2127</v>
      </c>
      <c r="D19829">
        <v>43681</v>
      </c>
      <c r="E19829" s="32">
        <v>1685</v>
      </c>
      <c r="F19829">
        <v>15</v>
      </c>
      <c r="G19829" s="32">
        <v>377</v>
      </c>
      <c r="H19829" s="32">
        <v>3</v>
      </c>
    </row>
    <row r="19830" spans="1:8" x14ac:dyDescent="0.55000000000000004">
      <c r="A19830" s="33">
        <v>44329</v>
      </c>
      <c r="B19830" s="1" t="s">
        <v>51</v>
      </c>
      <c r="C19830">
        <v>2649</v>
      </c>
      <c r="D19830">
        <v>100626</v>
      </c>
      <c r="E19830" s="32">
        <v>2059</v>
      </c>
      <c r="F19830">
        <v>47</v>
      </c>
      <c r="G19830" s="32">
        <v>546</v>
      </c>
      <c r="H19830" s="32">
        <v>13</v>
      </c>
    </row>
    <row r="19831" spans="1:8" x14ac:dyDescent="0.55000000000000004">
      <c r="A19831" s="33">
        <v>44329</v>
      </c>
      <c r="B19831" s="1" t="s">
        <v>52</v>
      </c>
      <c r="C19831">
        <v>5024</v>
      </c>
      <c r="D19831">
        <v>70545</v>
      </c>
      <c r="E19831" s="32">
        <v>4169</v>
      </c>
      <c r="F19831">
        <v>84</v>
      </c>
      <c r="G19831" s="32">
        <v>771</v>
      </c>
      <c r="H19831" s="32">
        <v>18</v>
      </c>
    </row>
    <row r="19832" spans="1:8" x14ac:dyDescent="0.55000000000000004">
      <c r="A19832" s="33">
        <v>44329</v>
      </c>
      <c r="B19832" s="1" t="s">
        <v>53</v>
      </c>
      <c r="C19832">
        <v>2666</v>
      </c>
      <c r="D19832">
        <v>125684</v>
      </c>
      <c r="E19832" s="32">
        <v>1886</v>
      </c>
      <c r="F19832">
        <v>31</v>
      </c>
      <c r="G19832" s="32">
        <v>749</v>
      </c>
      <c r="H19832" s="32">
        <v>5</v>
      </c>
    </row>
    <row r="19833" spans="1:8" x14ac:dyDescent="0.55000000000000004">
      <c r="A19833" s="33">
        <v>44329</v>
      </c>
      <c r="B19833" s="1" t="s">
        <v>54</v>
      </c>
      <c r="C19833">
        <v>2734</v>
      </c>
      <c r="D19833">
        <v>35688</v>
      </c>
      <c r="E19833" s="32">
        <v>2221</v>
      </c>
      <c r="F19833">
        <v>25</v>
      </c>
      <c r="G19833" s="32">
        <v>479</v>
      </c>
      <c r="H19833" s="32">
        <v>5</v>
      </c>
    </row>
    <row r="19834" spans="1:8" x14ac:dyDescent="0.55000000000000004">
      <c r="A19834" s="33">
        <v>44329</v>
      </c>
      <c r="B19834" s="1" t="s">
        <v>55</v>
      </c>
      <c r="C19834">
        <v>2762</v>
      </c>
      <c r="D19834">
        <v>90336</v>
      </c>
      <c r="E19834" s="32">
        <v>2241</v>
      </c>
      <c r="F19834">
        <v>28</v>
      </c>
      <c r="G19834" s="32">
        <v>469</v>
      </c>
      <c r="H19834" s="32">
        <v>2</v>
      </c>
    </row>
    <row r="19835" spans="1:8" x14ac:dyDescent="0.55000000000000004">
      <c r="A19835" s="33">
        <v>44329</v>
      </c>
      <c r="B19835" s="1" t="s">
        <v>56</v>
      </c>
      <c r="C19835">
        <v>13487</v>
      </c>
      <c r="D19835">
        <v>200489</v>
      </c>
      <c r="E19835" s="32">
        <v>12093</v>
      </c>
      <c r="F19835">
        <v>140</v>
      </c>
      <c r="G19835" s="32">
        <v>1260</v>
      </c>
      <c r="H19835" s="32">
        <v>14</v>
      </c>
    </row>
    <row r="19836" spans="1:8" x14ac:dyDescent="0.55000000000000004">
      <c r="A19836" s="33">
        <v>44330</v>
      </c>
      <c r="B19836" s="1" t="s">
        <v>7</v>
      </c>
      <c r="C19836">
        <v>29345</v>
      </c>
      <c r="D19836">
        <v>584945</v>
      </c>
      <c r="E19836" s="32">
        <v>23653</v>
      </c>
      <c r="F19836">
        <v>927</v>
      </c>
      <c r="G19836" s="32">
        <v>4327</v>
      </c>
      <c r="H19836" s="32">
        <v>31</v>
      </c>
    </row>
    <row r="19837" spans="1:8" x14ac:dyDescent="0.55000000000000004">
      <c r="A19837" s="33">
        <v>44330</v>
      </c>
      <c r="B19837" s="1" t="s">
        <v>11</v>
      </c>
      <c r="C19837">
        <v>1926</v>
      </c>
      <c r="D19837">
        <v>37785</v>
      </c>
      <c r="E19837" s="32">
        <v>1574</v>
      </c>
      <c r="F19837">
        <v>27</v>
      </c>
      <c r="G19837" s="32">
        <v>325</v>
      </c>
      <c r="H19837" s="32">
        <v>4</v>
      </c>
    </row>
    <row r="19838" spans="1:8" x14ac:dyDescent="0.55000000000000004">
      <c r="A19838" s="33">
        <v>44330</v>
      </c>
      <c r="B19838" s="1" t="s">
        <v>12</v>
      </c>
      <c r="C19838">
        <v>1178</v>
      </c>
      <c r="D19838">
        <v>64488</v>
      </c>
      <c r="E19838" s="32">
        <v>948</v>
      </c>
      <c r="F19838">
        <v>39</v>
      </c>
      <c r="G19838" s="32">
        <v>191</v>
      </c>
      <c r="H19838" s="32">
        <v>3</v>
      </c>
    </row>
    <row r="19839" spans="1:8" x14ac:dyDescent="0.55000000000000004">
      <c r="A19839" s="33">
        <v>44330</v>
      </c>
      <c r="B19839" s="1" t="s">
        <v>13</v>
      </c>
      <c r="C19839">
        <v>8490</v>
      </c>
      <c r="D19839">
        <v>128727</v>
      </c>
      <c r="E19839" s="32">
        <v>7994</v>
      </c>
      <c r="F19839">
        <v>75</v>
      </c>
      <c r="G19839" s="32">
        <v>409</v>
      </c>
      <c r="H19839" s="32">
        <v>13</v>
      </c>
    </row>
    <row r="19840" spans="1:8" x14ac:dyDescent="0.55000000000000004">
      <c r="A19840" s="33">
        <v>44330</v>
      </c>
      <c r="B19840" s="1" t="s">
        <v>14</v>
      </c>
      <c r="C19840">
        <v>669</v>
      </c>
      <c r="D19840">
        <v>12270</v>
      </c>
      <c r="E19840" s="32">
        <v>501</v>
      </c>
      <c r="F19840">
        <v>9</v>
      </c>
      <c r="G19840" s="32">
        <v>159</v>
      </c>
      <c r="H19840" s="32">
        <v>0</v>
      </c>
    </row>
    <row r="19841" spans="1:8" x14ac:dyDescent="0.55000000000000004">
      <c r="A19841" s="33">
        <v>44330</v>
      </c>
      <c r="B19841" s="1" t="s">
        <v>15</v>
      </c>
      <c r="C19841">
        <v>1681</v>
      </c>
      <c r="D19841">
        <v>51802</v>
      </c>
      <c r="E19841" s="32">
        <v>1482</v>
      </c>
      <c r="F19841">
        <v>37</v>
      </c>
      <c r="G19841" s="32">
        <v>162</v>
      </c>
      <c r="H19841" s="32">
        <v>5</v>
      </c>
    </row>
    <row r="19842" spans="1:8" x14ac:dyDescent="0.55000000000000004">
      <c r="A19842" s="33">
        <v>44330</v>
      </c>
      <c r="B19842" s="1" t="s">
        <v>16</v>
      </c>
      <c r="C19842">
        <v>4153</v>
      </c>
      <c r="D19842">
        <v>207480</v>
      </c>
      <c r="E19842" s="32">
        <v>3401</v>
      </c>
      <c r="F19842">
        <v>130</v>
      </c>
      <c r="G19842" s="32">
        <v>622</v>
      </c>
      <c r="H19842" s="32">
        <v>24</v>
      </c>
    </row>
    <row r="19843" spans="1:8" x14ac:dyDescent="0.55000000000000004">
      <c r="A19843" s="33">
        <v>44330</v>
      </c>
      <c r="B19843" s="1" t="s">
        <v>17</v>
      </c>
      <c r="C19843">
        <v>8884</v>
      </c>
      <c r="D19843">
        <v>31283</v>
      </c>
      <c r="E19843" s="32">
        <v>8218</v>
      </c>
      <c r="F19843">
        <v>137</v>
      </c>
      <c r="G19843" s="32">
        <v>529</v>
      </c>
      <c r="H19843" s="32">
        <v>16</v>
      </c>
    </row>
    <row r="19844" spans="1:8" x14ac:dyDescent="0.55000000000000004">
      <c r="A19844" s="33">
        <v>44330</v>
      </c>
      <c r="B19844" s="1" t="s">
        <v>18</v>
      </c>
      <c r="C19844">
        <v>5782</v>
      </c>
      <c r="D19844">
        <v>227305</v>
      </c>
      <c r="E19844" s="32">
        <v>5370</v>
      </c>
      <c r="F19844">
        <v>74</v>
      </c>
      <c r="G19844" s="32">
        <v>338</v>
      </c>
      <c r="H19844" s="32">
        <v>4</v>
      </c>
    </row>
    <row r="19845" spans="1:8" x14ac:dyDescent="0.55000000000000004">
      <c r="A19845" s="33">
        <v>44330</v>
      </c>
      <c r="B19845" s="1" t="s">
        <v>19</v>
      </c>
      <c r="C19845">
        <v>7087</v>
      </c>
      <c r="D19845">
        <v>150903</v>
      </c>
      <c r="E19845" s="32">
        <v>6241</v>
      </c>
      <c r="F19845">
        <v>111</v>
      </c>
      <c r="G19845" s="32">
        <v>734</v>
      </c>
      <c r="H19845" s="32">
        <v>16</v>
      </c>
    </row>
    <row r="19846" spans="1:8" x14ac:dyDescent="0.55000000000000004">
      <c r="A19846" s="33">
        <v>44330</v>
      </c>
      <c r="B19846" s="1" t="s">
        <v>20</v>
      </c>
      <c r="C19846">
        <v>41094</v>
      </c>
      <c r="D19846">
        <v>811836</v>
      </c>
      <c r="E19846" s="32">
        <v>37501</v>
      </c>
      <c r="F19846">
        <v>758</v>
      </c>
      <c r="G19846" s="32">
        <v>2835</v>
      </c>
      <c r="H19846" s="32">
        <v>48</v>
      </c>
    </row>
    <row r="19847" spans="1:8" x14ac:dyDescent="0.55000000000000004">
      <c r="A19847" s="33">
        <v>44330</v>
      </c>
      <c r="B19847" s="1" t="s">
        <v>21</v>
      </c>
      <c r="C19847">
        <v>35211</v>
      </c>
      <c r="D19847">
        <v>578101</v>
      </c>
      <c r="E19847" s="32">
        <v>33119</v>
      </c>
      <c r="F19847">
        <v>653</v>
      </c>
      <c r="G19847" s="32">
        <v>1439</v>
      </c>
      <c r="H19847" s="32">
        <v>20</v>
      </c>
    </row>
    <row r="19848" spans="1:8" x14ac:dyDescent="0.55000000000000004">
      <c r="A19848" s="33">
        <v>44330</v>
      </c>
      <c r="B19848" s="1" t="s">
        <v>22</v>
      </c>
      <c r="C19848">
        <v>150925</v>
      </c>
      <c r="D19848">
        <v>2137999</v>
      </c>
      <c r="E19848" s="32">
        <v>141479</v>
      </c>
      <c r="F19848">
        <v>1940</v>
      </c>
      <c r="G19848" s="32">
        <v>7506</v>
      </c>
      <c r="H19848" s="32">
        <v>84</v>
      </c>
    </row>
    <row r="19849" spans="1:8" x14ac:dyDescent="0.55000000000000004">
      <c r="A19849" s="33">
        <v>44330</v>
      </c>
      <c r="B19849" s="1" t="s">
        <v>23</v>
      </c>
      <c r="C19849">
        <v>57249</v>
      </c>
      <c r="D19849">
        <v>861075</v>
      </c>
      <c r="E19849" s="32">
        <v>54060</v>
      </c>
      <c r="F19849">
        <v>849</v>
      </c>
      <c r="G19849" s="32">
        <v>2340</v>
      </c>
      <c r="H19849" s="32">
        <v>54</v>
      </c>
    </row>
    <row r="19850" spans="1:8" x14ac:dyDescent="0.55000000000000004">
      <c r="A19850" s="33">
        <v>44330</v>
      </c>
      <c r="B19850" s="1" t="s">
        <v>24</v>
      </c>
      <c r="C19850">
        <v>2773</v>
      </c>
      <c r="D19850">
        <v>123456</v>
      </c>
      <c r="E19850" s="32">
        <v>2356</v>
      </c>
      <c r="F19850">
        <v>27</v>
      </c>
      <c r="G19850" s="32">
        <v>390</v>
      </c>
      <c r="H19850" s="32">
        <v>4</v>
      </c>
    </row>
    <row r="19851" spans="1:8" x14ac:dyDescent="0.55000000000000004">
      <c r="A19851" s="33">
        <v>44330</v>
      </c>
      <c r="B19851" s="1" t="s">
        <v>25</v>
      </c>
      <c r="C19851">
        <v>1465</v>
      </c>
      <c r="D19851">
        <v>55720</v>
      </c>
      <c r="E19851" s="32">
        <v>1302</v>
      </c>
      <c r="F19851">
        <v>32</v>
      </c>
      <c r="G19851" s="32">
        <v>131</v>
      </c>
      <c r="H19851" s="32">
        <v>5</v>
      </c>
    </row>
    <row r="19852" spans="1:8" x14ac:dyDescent="0.55000000000000004">
      <c r="A19852" s="33">
        <v>44330</v>
      </c>
      <c r="B19852" s="1" t="s">
        <v>26</v>
      </c>
      <c r="C19852">
        <v>3129</v>
      </c>
      <c r="D19852">
        <v>77438</v>
      </c>
      <c r="E19852" s="32">
        <v>2421</v>
      </c>
      <c r="F19852">
        <v>93</v>
      </c>
      <c r="G19852" s="32">
        <v>613</v>
      </c>
      <c r="H19852" s="32">
        <v>17</v>
      </c>
    </row>
    <row r="19853" spans="1:8" x14ac:dyDescent="0.55000000000000004">
      <c r="A19853" s="33">
        <v>44330</v>
      </c>
      <c r="B19853" s="1" t="s">
        <v>27</v>
      </c>
      <c r="C19853">
        <v>978</v>
      </c>
      <c r="D19853">
        <v>54216</v>
      </c>
      <c r="E19853" s="32">
        <v>866</v>
      </c>
      <c r="F19853">
        <v>34</v>
      </c>
      <c r="G19853" s="32">
        <v>78</v>
      </c>
      <c r="H19853" s="32">
        <v>0</v>
      </c>
    </row>
    <row r="19854" spans="1:8" x14ac:dyDescent="0.55000000000000004">
      <c r="A19854" s="33">
        <v>44330</v>
      </c>
      <c r="B19854" s="1" t="s">
        <v>28</v>
      </c>
      <c r="C19854">
        <v>1376</v>
      </c>
      <c r="D19854">
        <v>36365</v>
      </c>
      <c r="E19854" s="32">
        <v>1223</v>
      </c>
      <c r="F19854">
        <v>19</v>
      </c>
      <c r="G19854" s="32">
        <v>136</v>
      </c>
      <c r="H19854" s="32">
        <v>1</v>
      </c>
    </row>
    <row r="19855" spans="1:8" x14ac:dyDescent="0.55000000000000004">
      <c r="A19855" s="33">
        <v>44330</v>
      </c>
      <c r="B19855" s="1" t="s">
        <v>29</v>
      </c>
      <c r="C19855">
        <v>4228</v>
      </c>
      <c r="D19855">
        <v>158481</v>
      </c>
      <c r="E19855" s="32">
        <v>3884</v>
      </c>
      <c r="F19855">
        <v>72</v>
      </c>
      <c r="G19855" s="32">
        <v>327</v>
      </c>
      <c r="H19855" s="32">
        <v>9</v>
      </c>
    </row>
    <row r="19856" spans="1:8" x14ac:dyDescent="0.55000000000000004">
      <c r="A19856" s="33">
        <v>44330</v>
      </c>
      <c r="B19856" s="1" t="s">
        <v>30</v>
      </c>
      <c r="C19856">
        <v>7327</v>
      </c>
      <c r="D19856">
        <v>210027</v>
      </c>
      <c r="E19856" s="32">
        <v>6110</v>
      </c>
      <c r="F19856">
        <v>142</v>
      </c>
      <c r="G19856" s="32">
        <v>1075</v>
      </c>
      <c r="H19856" s="32">
        <v>13</v>
      </c>
    </row>
    <row r="19857" spans="1:8" x14ac:dyDescent="0.55000000000000004">
      <c r="A19857" s="33">
        <v>44330</v>
      </c>
      <c r="B19857" s="1" t="s">
        <v>31</v>
      </c>
      <c r="C19857">
        <v>7231</v>
      </c>
      <c r="D19857">
        <v>319923</v>
      </c>
      <c r="E19857" s="32">
        <v>6365</v>
      </c>
      <c r="F19857">
        <v>130</v>
      </c>
      <c r="G19857" s="32">
        <v>736</v>
      </c>
      <c r="H19857" s="32">
        <v>7</v>
      </c>
    </row>
    <row r="19858" spans="1:8" x14ac:dyDescent="0.55000000000000004">
      <c r="A19858" s="33">
        <v>44330</v>
      </c>
      <c r="B19858" s="1" t="s">
        <v>32</v>
      </c>
      <c r="C19858">
        <v>39009</v>
      </c>
      <c r="D19858">
        <v>609769</v>
      </c>
      <c r="E19858" s="32">
        <v>33114</v>
      </c>
      <c r="F19858">
        <v>662</v>
      </c>
      <c r="G19858" s="32">
        <v>5233</v>
      </c>
      <c r="H19858" s="32">
        <v>64</v>
      </c>
    </row>
    <row r="19859" spans="1:8" x14ac:dyDescent="0.55000000000000004">
      <c r="A19859" s="33">
        <v>44330</v>
      </c>
      <c r="B19859" s="1" t="s">
        <v>33</v>
      </c>
      <c r="C19859">
        <v>4361</v>
      </c>
      <c r="D19859">
        <v>109813</v>
      </c>
      <c r="E19859" s="32">
        <v>3814</v>
      </c>
      <c r="F19859">
        <v>96</v>
      </c>
      <c r="G19859" s="32">
        <v>557</v>
      </c>
      <c r="H19859" s="32">
        <v>11</v>
      </c>
    </row>
    <row r="19860" spans="1:8" x14ac:dyDescent="0.55000000000000004">
      <c r="A19860" s="33">
        <v>44330</v>
      </c>
      <c r="B19860" s="1" t="s">
        <v>34</v>
      </c>
      <c r="C19860">
        <v>4408</v>
      </c>
      <c r="D19860">
        <v>114534</v>
      </c>
      <c r="E19860" s="32">
        <v>3759</v>
      </c>
      <c r="F19860">
        <v>69</v>
      </c>
      <c r="G19860" s="32">
        <v>580</v>
      </c>
      <c r="H19860" s="32">
        <v>8</v>
      </c>
    </row>
    <row r="19861" spans="1:8" x14ac:dyDescent="0.55000000000000004">
      <c r="A19861" s="33">
        <v>44330</v>
      </c>
      <c r="B19861" s="1" t="s">
        <v>35</v>
      </c>
      <c r="C19861">
        <v>14232</v>
      </c>
      <c r="D19861">
        <v>232724</v>
      </c>
      <c r="E19861" s="32">
        <v>12636</v>
      </c>
      <c r="F19861">
        <v>196</v>
      </c>
      <c r="G19861" s="32">
        <v>1468</v>
      </c>
      <c r="H19861" s="32">
        <v>29</v>
      </c>
    </row>
    <row r="19862" spans="1:8" x14ac:dyDescent="0.55000000000000004">
      <c r="A19862" s="33">
        <v>44330</v>
      </c>
      <c r="B19862" s="1" t="s">
        <v>36</v>
      </c>
      <c r="C19862">
        <v>93370</v>
      </c>
      <c r="D19862">
        <v>1611512</v>
      </c>
      <c r="E19862" s="32">
        <v>70187</v>
      </c>
      <c r="F19862">
        <v>1901</v>
      </c>
      <c r="G19862" s="32">
        <v>20373</v>
      </c>
      <c r="H19862" s="32">
        <v>375</v>
      </c>
    </row>
    <row r="19863" spans="1:8" x14ac:dyDescent="0.55000000000000004">
      <c r="A19863" s="33">
        <v>44330</v>
      </c>
      <c r="B19863" s="1" t="s">
        <v>37</v>
      </c>
      <c r="C19863">
        <v>36671</v>
      </c>
      <c r="D19863">
        <v>417759</v>
      </c>
      <c r="E19863" s="32">
        <v>31302</v>
      </c>
      <c r="F19863">
        <v>840</v>
      </c>
      <c r="G19863" s="32">
        <v>4529</v>
      </c>
      <c r="H19863" s="32">
        <v>95</v>
      </c>
    </row>
    <row r="19864" spans="1:8" x14ac:dyDescent="0.55000000000000004">
      <c r="A19864" s="33">
        <v>44330</v>
      </c>
      <c r="B19864" s="1" t="s">
        <v>38</v>
      </c>
      <c r="C19864">
        <v>7277</v>
      </c>
      <c r="D19864">
        <v>138260</v>
      </c>
      <c r="E19864" s="32">
        <v>6372</v>
      </c>
      <c r="F19864">
        <v>96</v>
      </c>
      <c r="G19864" s="32">
        <v>809</v>
      </c>
      <c r="H19864" s="32">
        <v>23</v>
      </c>
    </row>
    <row r="19865" spans="1:8" x14ac:dyDescent="0.55000000000000004">
      <c r="A19865" s="33">
        <v>44330</v>
      </c>
      <c r="B19865" s="1" t="s">
        <v>39</v>
      </c>
      <c r="C19865">
        <v>2454</v>
      </c>
      <c r="D19865">
        <v>36777</v>
      </c>
      <c r="E19865" s="32">
        <v>2170</v>
      </c>
      <c r="F19865">
        <v>35</v>
      </c>
      <c r="G19865" s="32">
        <v>211</v>
      </c>
      <c r="H19865" s="32">
        <v>45</v>
      </c>
    </row>
    <row r="19866" spans="1:8" x14ac:dyDescent="0.55000000000000004">
      <c r="A19866" s="33">
        <v>44330</v>
      </c>
      <c r="B19866" s="1" t="s">
        <v>40</v>
      </c>
      <c r="C19866">
        <v>423</v>
      </c>
      <c r="D19866">
        <v>67483</v>
      </c>
      <c r="E19866" s="32">
        <v>365</v>
      </c>
      <c r="F19866">
        <v>2</v>
      </c>
      <c r="G19866" s="32">
        <v>44</v>
      </c>
      <c r="H19866" s="32">
        <v>1</v>
      </c>
    </row>
    <row r="19867" spans="1:8" x14ac:dyDescent="0.55000000000000004">
      <c r="A19867" s="33">
        <v>44330</v>
      </c>
      <c r="B19867" s="1" t="s">
        <v>41</v>
      </c>
      <c r="C19867">
        <v>414</v>
      </c>
      <c r="D19867">
        <v>21314</v>
      </c>
      <c r="E19867" s="32">
        <v>371</v>
      </c>
      <c r="F19867">
        <v>0</v>
      </c>
      <c r="G19867" s="32">
        <v>43</v>
      </c>
      <c r="H19867" s="32">
        <v>1</v>
      </c>
    </row>
    <row r="19868" spans="1:8" x14ac:dyDescent="0.55000000000000004">
      <c r="A19868" s="33">
        <v>44330</v>
      </c>
      <c r="B19868" s="1" t="s">
        <v>42</v>
      </c>
      <c r="C19868">
        <v>5780</v>
      </c>
      <c r="D19868">
        <v>108427</v>
      </c>
      <c r="E19868" s="32">
        <v>4071</v>
      </c>
      <c r="F19868">
        <v>68</v>
      </c>
      <c r="G19868" s="32">
        <v>1308</v>
      </c>
      <c r="H19868" s="32">
        <v>26</v>
      </c>
    </row>
    <row r="19869" spans="1:8" x14ac:dyDescent="0.55000000000000004">
      <c r="A19869" s="33">
        <v>44330</v>
      </c>
      <c r="B19869" s="1" t="s">
        <v>43</v>
      </c>
      <c r="C19869">
        <v>7736</v>
      </c>
      <c r="D19869">
        <v>321772</v>
      </c>
      <c r="E19869" s="32">
        <v>6129</v>
      </c>
      <c r="F19869">
        <v>112</v>
      </c>
      <c r="G19869" s="32">
        <v>864</v>
      </c>
      <c r="H19869" s="32">
        <v>15</v>
      </c>
    </row>
    <row r="19870" spans="1:8" x14ac:dyDescent="0.55000000000000004">
      <c r="A19870" s="33">
        <v>44330</v>
      </c>
      <c r="B19870" s="1" t="s">
        <v>44</v>
      </c>
      <c r="C19870">
        <v>2337</v>
      </c>
      <c r="D19870">
        <v>92132</v>
      </c>
      <c r="E19870" s="32">
        <v>1809</v>
      </c>
      <c r="F19870">
        <v>51</v>
      </c>
      <c r="G19870" s="32">
        <v>477</v>
      </c>
      <c r="H19870" s="32">
        <v>7</v>
      </c>
    </row>
    <row r="19871" spans="1:8" x14ac:dyDescent="0.55000000000000004">
      <c r="A19871" s="33">
        <v>44330</v>
      </c>
      <c r="B19871" s="1" t="s">
        <v>45</v>
      </c>
      <c r="C19871">
        <v>1549</v>
      </c>
      <c r="D19871">
        <v>49860</v>
      </c>
      <c r="E19871" s="32">
        <v>1308</v>
      </c>
      <c r="F19871">
        <v>54</v>
      </c>
      <c r="G19871" s="32">
        <v>187</v>
      </c>
      <c r="H19871" s="32">
        <v>6</v>
      </c>
    </row>
    <row r="19872" spans="1:8" x14ac:dyDescent="0.55000000000000004">
      <c r="A19872" s="33">
        <v>44330</v>
      </c>
      <c r="B19872" s="1" t="s">
        <v>46</v>
      </c>
      <c r="C19872">
        <v>1743</v>
      </c>
      <c r="D19872">
        <v>68950</v>
      </c>
      <c r="E19872" s="32">
        <v>1319</v>
      </c>
      <c r="F19872">
        <v>24</v>
      </c>
      <c r="G19872" s="32">
        <v>405</v>
      </c>
      <c r="H19872" s="32">
        <v>3</v>
      </c>
    </row>
    <row r="19873" spans="1:8" x14ac:dyDescent="0.55000000000000004">
      <c r="A19873" s="33">
        <v>44330</v>
      </c>
      <c r="B19873" s="1" t="s">
        <v>47</v>
      </c>
      <c r="C19873">
        <v>2601</v>
      </c>
      <c r="D19873">
        <v>73470</v>
      </c>
      <c r="E19873" s="32">
        <v>2319</v>
      </c>
      <c r="F19873">
        <v>64</v>
      </c>
      <c r="G19873" s="32">
        <v>218</v>
      </c>
      <c r="H19873" s="32">
        <v>7</v>
      </c>
    </row>
    <row r="19874" spans="1:8" x14ac:dyDescent="0.55000000000000004">
      <c r="A19874" s="33">
        <v>44330</v>
      </c>
      <c r="B19874" s="1" t="s">
        <v>48</v>
      </c>
      <c r="C19874">
        <v>1144</v>
      </c>
      <c r="D19874">
        <v>8642</v>
      </c>
      <c r="E19874" s="32">
        <v>1078</v>
      </c>
      <c r="F19874">
        <v>20</v>
      </c>
      <c r="G19874" s="32">
        <v>46</v>
      </c>
      <c r="H19874" s="32">
        <v>3</v>
      </c>
    </row>
    <row r="19875" spans="1:8" x14ac:dyDescent="0.55000000000000004">
      <c r="A19875" s="33">
        <v>44330</v>
      </c>
      <c r="B19875" s="1" t="s">
        <v>49</v>
      </c>
      <c r="C19875">
        <v>29216</v>
      </c>
      <c r="D19875">
        <v>668620</v>
      </c>
      <c r="E19875" s="32">
        <v>23061</v>
      </c>
      <c r="F19875">
        <v>384</v>
      </c>
      <c r="G19875" s="32">
        <v>5303</v>
      </c>
      <c r="H19875" s="32">
        <v>68</v>
      </c>
    </row>
    <row r="19876" spans="1:8" x14ac:dyDescent="0.55000000000000004">
      <c r="A19876" s="33">
        <v>44330</v>
      </c>
      <c r="B19876" s="1" t="s">
        <v>50</v>
      </c>
      <c r="C19876">
        <v>2169</v>
      </c>
      <c r="D19876">
        <v>44162</v>
      </c>
      <c r="E19876" s="32">
        <v>1710</v>
      </c>
      <c r="F19876">
        <v>15</v>
      </c>
      <c r="G19876" s="32">
        <v>393</v>
      </c>
      <c r="H19876" s="32">
        <v>3</v>
      </c>
    </row>
    <row r="19877" spans="1:8" x14ac:dyDescent="0.55000000000000004">
      <c r="A19877" s="33">
        <v>44330</v>
      </c>
      <c r="B19877" s="1" t="s">
        <v>51</v>
      </c>
      <c r="C19877">
        <v>2678</v>
      </c>
      <c r="D19877">
        <v>101836</v>
      </c>
      <c r="E19877" s="32">
        <v>2105</v>
      </c>
      <c r="F19877">
        <v>48</v>
      </c>
      <c r="G19877" s="32">
        <v>528</v>
      </c>
      <c r="H19877" s="32">
        <v>16</v>
      </c>
    </row>
    <row r="19878" spans="1:8" x14ac:dyDescent="0.55000000000000004">
      <c r="A19878" s="33">
        <v>44330</v>
      </c>
      <c r="B19878" s="1" t="s">
        <v>52</v>
      </c>
      <c r="C19878">
        <v>5116</v>
      </c>
      <c r="D19878">
        <v>70545</v>
      </c>
      <c r="E19878" s="32">
        <v>4179</v>
      </c>
      <c r="F19878">
        <v>84</v>
      </c>
      <c r="G19878" s="32">
        <v>853</v>
      </c>
      <c r="H19878" s="32">
        <v>22</v>
      </c>
    </row>
    <row r="19879" spans="1:8" x14ac:dyDescent="0.55000000000000004">
      <c r="A19879" s="33">
        <v>44330</v>
      </c>
      <c r="B19879" s="1" t="s">
        <v>53</v>
      </c>
      <c r="C19879">
        <v>2768</v>
      </c>
      <c r="D19879">
        <v>128104</v>
      </c>
      <c r="E19879" s="32">
        <v>1978</v>
      </c>
      <c r="F19879">
        <v>32</v>
      </c>
      <c r="G19879" s="32">
        <v>632</v>
      </c>
      <c r="H19879" s="32">
        <v>5</v>
      </c>
    </row>
    <row r="19880" spans="1:8" x14ac:dyDescent="0.55000000000000004">
      <c r="A19880" s="33">
        <v>44330</v>
      </c>
      <c r="B19880" s="1" t="s">
        <v>54</v>
      </c>
      <c r="C19880">
        <v>2764</v>
      </c>
      <c r="D19880">
        <v>36174</v>
      </c>
      <c r="E19880" s="32">
        <v>2269</v>
      </c>
      <c r="F19880">
        <v>25</v>
      </c>
      <c r="G19880" s="32">
        <v>461</v>
      </c>
      <c r="H19880" s="32">
        <v>5</v>
      </c>
    </row>
    <row r="19881" spans="1:8" x14ac:dyDescent="0.55000000000000004">
      <c r="A19881" s="33">
        <v>44330</v>
      </c>
      <c r="B19881" s="1" t="s">
        <v>55</v>
      </c>
      <c r="C19881">
        <v>2808</v>
      </c>
      <c r="D19881">
        <v>91183</v>
      </c>
      <c r="E19881" s="32">
        <v>2283</v>
      </c>
      <c r="F19881">
        <v>28</v>
      </c>
      <c r="G19881" s="32">
        <v>479</v>
      </c>
      <c r="H19881" s="32">
        <v>3</v>
      </c>
    </row>
    <row r="19882" spans="1:8" x14ac:dyDescent="0.55000000000000004">
      <c r="A19882" s="33">
        <v>44330</v>
      </c>
      <c r="B19882" s="1" t="s">
        <v>56</v>
      </c>
      <c r="C19882">
        <v>13621</v>
      </c>
      <c r="D19882">
        <v>201879</v>
      </c>
      <c r="E19882" s="32">
        <v>12130</v>
      </c>
      <c r="F19882">
        <v>140</v>
      </c>
      <c r="G19882" s="32">
        <v>1357</v>
      </c>
      <c r="H19882" s="32">
        <v>12</v>
      </c>
    </row>
    <row r="19883" spans="1:8" x14ac:dyDescent="0.55000000000000004">
      <c r="A19883" s="33">
        <v>44331</v>
      </c>
      <c r="B19883" s="1" t="s">
        <v>7</v>
      </c>
      <c r="C19883">
        <v>29911</v>
      </c>
      <c r="D19883">
        <v>591839</v>
      </c>
      <c r="E19883" s="32">
        <v>23890</v>
      </c>
      <c r="F19883">
        <v>929</v>
      </c>
      <c r="G19883" s="32">
        <v>4765</v>
      </c>
      <c r="H19883" s="32">
        <v>31</v>
      </c>
    </row>
    <row r="19884" spans="1:8" x14ac:dyDescent="0.55000000000000004">
      <c r="A19884" s="33">
        <v>44331</v>
      </c>
      <c r="B19884" s="1" t="s">
        <v>11</v>
      </c>
      <c r="C19884">
        <v>1942</v>
      </c>
      <c r="D19884">
        <v>37919</v>
      </c>
      <c r="E19884" s="32">
        <v>1609</v>
      </c>
      <c r="F19884">
        <v>27</v>
      </c>
      <c r="G19884" s="32">
        <v>306</v>
      </c>
      <c r="H19884" s="32">
        <v>4</v>
      </c>
    </row>
    <row r="19885" spans="1:8" x14ac:dyDescent="0.55000000000000004">
      <c r="A19885" s="33">
        <v>44331</v>
      </c>
      <c r="B19885" s="1" t="s">
        <v>12</v>
      </c>
      <c r="C19885">
        <v>1206</v>
      </c>
      <c r="D19885">
        <v>65259</v>
      </c>
      <c r="E19885" s="32">
        <v>964</v>
      </c>
      <c r="F19885">
        <v>39</v>
      </c>
      <c r="G19885" s="32">
        <v>203</v>
      </c>
      <c r="H19885" s="32">
        <v>2</v>
      </c>
    </row>
    <row r="19886" spans="1:8" x14ac:dyDescent="0.55000000000000004">
      <c r="A19886" s="33">
        <v>44331</v>
      </c>
      <c r="B19886" s="1" t="s">
        <v>13</v>
      </c>
      <c r="C19886">
        <v>8522</v>
      </c>
      <c r="D19886">
        <v>129574</v>
      </c>
      <c r="E19886" s="32">
        <v>8036</v>
      </c>
      <c r="F19886">
        <v>75</v>
      </c>
      <c r="G19886" s="32">
        <v>392</v>
      </c>
      <c r="H19886" s="32">
        <v>13</v>
      </c>
    </row>
    <row r="19887" spans="1:8" x14ac:dyDescent="0.55000000000000004">
      <c r="A19887" s="33">
        <v>44331</v>
      </c>
      <c r="B19887" s="1" t="s">
        <v>14</v>
      </c>
      <c r="C19887">
        <v>684</v>
      </c>
      <c r="D19887">
        <v>12270</v>
      </c>
      <c r="E19887" s="32">
        <v>510</v>
      </c>
      <c r="F19887">
        <v>9</v>
      </c>
      <c r="G19887" s="32">
        <v>165</v>
      </c>
      <c r="H19887" s="32">
        <v>0</v>
      </c>
    </row>
    <row r="19888" spans="1:8" x14ac:dyDescent="0.55000000000000004">
      <c r="A19888" s="33">
        <v>44331</v>
      </c>
      <c r="B19888" s="1" t="s">
        <v>15</v>
      </c>
      <c r="C19888">
        <v>1702</v>
      </c>
      <c r="D19888">
        <v>51920</v>
      </c>
      <c r="E19888" s="32">
        <v>1502</v>
      </c>
      <c r="F19888">
        <v>37</v>
      </c>
      <c r="G19888" s="32">
        <v>163</v>
      </c>
      <c r="H19888" s="32">
        <v>5</v>
      </c>
    </row>
    <row r="19889" spans="1:8" x14ac:dyDescent="0.55000000000000004">
      <c r="A19889" s="33">
        <v>44331</v>
      </c>
      <c r="B19889" s="1" t="s">
        <v>16</v>
      </c>
      <c r="C19889">
        <v>4214</v>
      </c>
      <c r="D19889">
        <v>209746</v>
      </c>
      <c r="E19889" s="32">
        <v>3442</v>
      </c>
      <c r="F19889">
        <v>130</v>
      </c>
      <c r="G19889" s="32">
        <v>642</v>
      </c>
      <c r="H19889" s="32">
        <v>24</v>
      </c>
    </row>
    <row r="19890" spans="1:8" x14ac:dyDescent="0.55000000000000004">
      <c r="A19890" s="33">
        <v>44331</v>
      </c>
      <c r="B19890" s="1" t="s">
        <v>17</v>
      </c>
      <c r="C19890">
        <v>8946</v>
      </c>
      <c r="D19890">
        <v>31283</v>
      </c>
      <c r="E19890" s="32">
        <v>8261</v>
      </c>
      <c r="F19890">
        <v>137</v>
      </c>
      <c r="G19890" s="32">
        <v>548</v>
      </c>
      <c r="H19890" s="32">
        <v>16</v>
      </c>
    </row>
    <row r="19891" spans="1:8" x14ac:dyDescent="0.55000000000000004">
      <c r="A19891" s="33">
        <v>44331</v>
      </c>
      <c r="B19891" s="1" t="s">
        <v>18</v>
      </c>
      <c r="C19891">
        <v>5825</v>
      </c>
      <c r="D19891">
        <v>228339</v>
      </c>
      <c r="E19891" s="32">
        <v>5393</v>
      </c>
      <c r="F19891">
        <v>74</v>
      </c>
      <c r="G19891" s="32">
        <v>358</v>
      </c>
      <c r="H19891" s="32">
        <v>4</v>
      </c>
    </row>
    <row r="19892" spans="1:8" x14ac:dyDescent="0.55000000000000004">
      <c r="A19892" s="33">
        <v>44331</v>
      </c>
      <c r="B19892" s="1" t="s">
        <v>19</v>
      </c>
      <c r="C19892">
        <v>7152</v>
      </c>
      <c r="D19892">
        <v>150903</v>
      </c>
      <c r="E19892" s="32">
        <v>6289</v>
      </c>
      <c r="F19892">
        <v>114</v>
      </c>
      <c r="G19892" s="32">
        <v>749</v>
      </c>
      <c r="H19892" s="32">
        <v>14</v>
      </c>
    </row>
    <row r="19893" spans="1:8" x14ac:dyDescent="0.55000000000000004">
      <c r="A19893" s="33">
        <v>44331</v>
      </c>
      <c r="B19893" s="1" t="s">
        <v>20</v>
      </c>
      <c r="C19893">
        <v>41340</v>
      </c>
      <c r="D19893">
        <v>815942</v>
      </c>
      <c r="E19893" s="32">
        <v>37819</v>
      </c>
      <c r="F19893">
        <v>760</v>
      </c>
      <c r="G19893" s="32">
        <v>2761</v>
      </c>
      <c r="H19893" s="32">
        <v>48</v>
      </c>
    </row>
    <row r="19894" spans="1:8" x14ac:dyDescent="0.55000000000000004">
      <c r="A19894" s="33">
        <v>44331</v>
      </c>
      <c r="B19894" s="1" t="s">
        <v>21</v>
      </c>
      <c r="C19894">
        <v>35351</v>
      </c>
      <c r="D19894">
        <v>579116</v>
      </c>
      <c r="E19894" s="32">
        <v>33200</v>
      </c>
      <c r="F19894">
        <v>655</v>
      </c>
      <c r="G19894" s="32">
        <v>1496</v>
      </c>
      <c r="H19894" s="32">
        <v>19</v>
      </c>
    </row>
    <row r="19895" spans="1:8" x14ac:dyDescent="0.55000000000000004">
      <c r="A19895" s="33">
        <v>44331</v>
      </c>
      <c r="B19895" s="1" t="s">
        <v>22</v>
      </c>
      <c r="C19895">
        <v>151697</v>
      </c>
      <c r="D19895">
        <v>2145347</v>
      </c>
      <c r="E19895" s="32">
        <v>142310</v>
      </c>
      <c r="F19895">
        <v>1951</v>
      </c>
      <c r="G19895" s="32">
        <v>7436</v>
      </c>
      <c r="H19895" s="32">
        <v>85</v>
      </c>
    </row>
    <row r="19896" spans="1:8" x14ac:dyDescent="0.55000000000000004">
      <c r="A19896" s="33">
        <v>44331</v>
      </c>
      <c r="B19896" s="1" t="s">
        <v>23</v>
      </c>
      <c r="C19896">
        <v>57577</v>
      </c>
      <c r="D19896">
        <v>861075</v>
      </c>
      <c r="E19896" s="32">
        <v>54272</v>
      </c>
      <c r="F19896">
        <v>854</v>
      </c>
      <c r="G19896" s="32">
        <v>2451</v>
      </c>
      <c r="H19896" s="32">
        <v>48</v>
      </c>
    </row>
    <row r="19897" spans="1:8" x14ac:dyDescent="0.55000000000000004">
      <c r="A19897" s="33">
        <v>44331</v>
      </c>
      <c r="B19897" s="1" t="s">
        <v>24</v>
      </c>
      <c r="C19897">
        <v>2815</v>
      </c>
      <c r="D19897">
        <v>124049</v>
      </c>
      <c r="E19897" s="32">
        <v>2370</v>
      </c>
      <c r="F19897">
        <v>27</v>
      </c>
      <c r="G19897" s="32">
        <v>418</v>
      </c>
      <c r="H19897" s="32">
        <v>6</v>
      </c>
    </row>
    <row r="19898" spans="1:8" x14ac:dyDescent="0.55000000000000004">
      <c r="A19898" s="33">
        <v>44331</v>
      </c>
      <c r="B19898" s="1" t="s">
        <v>25</v>
      </c>
      <c r="C19898">
        <v>1490</v>
      </c>
      <c r="D19898">
        <v>55720</v>
      </c>
      <c r="E19898" s="32">
        <v>1311</v>
      </c>
      <c r="F19898">
        <v>32</v>
      </c>
      <c r="G19898" s="32">
        <v>147</v>
      </c>
      <c r="H19898" s="32">
        <v>4</v>
      </c>
    </row>
    <row r="19899" spans="1:8" x14ac:dyDescent="0.55000000000000004">
      <c r="A19899" s="33">
        <v>44331</v>
      </c>
      <c r="B19899" s="1" t="s">
        <v>26</v>
      </c>
      <c r="C19899">
        <v>3174</v>
      </c>
      <c r="D19899">
        <v>78080</v>
      </c>
      <c r="E19899" s="32">
        <v>2447</v>
      </c>
      <c r="F19899">
        <v>96</v>
      </c>
      <c r="G19899" s="32">
        <v>629</v>
      </c>
      <c r="H19899" s="32">
        <v>16</v>
      </c>
    </row>
    <row r="19900" spans="1:8" x14ac:dyDescent="0.55000000000000004">
      <c r="A19900" s="33">
        <v>44331</v>
      </c>
      <c r="B19900" s="1" t="s">
        <v>27</v>
      </c>
      <c r="C19900">
        <v>987</v>
      </c>
      <c r="D19900">
        <v>54647</v>
      </c>
      <c r="E19900" s="32">
        <v>871</v>
      </c>
      <c r="F19900">
        <v>34</v>
      </c>
      <c r="G19900" s="32">
        <v>82</v>
      </c>
      <c r="H19900" s="32">
        <v>0</v>
      </c>
    </row>
    <row r="19901" spans="1:8" x14ac:dyDescent="0.55000000000000004">
      <c r="A19901" s="33">
        <v>44331</v>
      </c>
      <c r="B19901" s="1" t="s">
        <v>28</v>
      </c>
      <c r="C19901">
        <v>1376</v>
      </c>
      <c r="D19901">
        <v>38972</v>
      </c>
      <c r="E19901" s="32">
        <v>1223</v>
      </c>
      <c r="F19901">
        <v>19</v>
      </c>
      <c r="G19901" s="32">
        <v>136</v>
      </c>
      <c r="H19901" s="32">
        <v>1</v>
      </c>
    </row>
    <row r="19902" spans="1:8" x14ac:dyDescent="0.55000000000000004">
      <c r="A19902" s="33">
        <v>44331</v>
      </c>
      <c r="B19902" s="1" t="s">
        <v>29</v>
      </c>
      <c r="C19902">
        <v>4311</v>
      </c>
      <c r="D19902">
        <v>159648</v>
      </c>
      <c r="E19902" s="32">
        <v>3948</v>
      </c>
      <c r="F19902">
        <v>73</v>
      </c>
      <c r="G19902" s="32">
        <v>346</v>
      </c>
      <c r="H19902" s="32">
        <v>8</v>
      </c>
    </row>
    <row r="19903" spans="1:8" x14ac:dyDescent="0.55000000000000004">
      <c r="A19903" s="33">
        <v>44331</v>
      </c>
      <c r="B19903" s="1" t="s">
        <v>30</v>
      </c>
      <c r="C19903">
        <v>7469</v>
      </c>
      <c r="D19903">
        <v>212236</v>
      </c>
      <c r="E19903" s="32">
        <v>6206</v>
      </c>
      <c r="F19903">
        <v>143</v>
      </c>
      <c r="G19903" s="32">
        <v>1120</v>
      </c>
      <c r="H19903" s="32">
        <v>14</v>
      </c>
    </row>
    <row r="19904" spans="1:8" x14ac:dyDescent="0.55000000000000004">
      <c r="A19904" s="33">
        <v>44331</v>
      </c>
      <c r="B19904" s="1" t="s">
        <v>31</v>
      </c>
      <c r="C19904">
        <v>7337</v>
      </c>
      <c r="D19904">
        <v>319923</v>
      </c>
      <c r="E19904" s="32">
        <v>6375</v>
      </c>
      <c r="F19904">
        <v>130</v>
      </c>
      <c r="G19904" s="32">
        <v>832</v>
      </c>
      <c r="H19904" s="32">
        <v>7</v>
      </c>
    </row>
    <row r="19905" spans="1:8" x14ac:dyDescent="0.55000000000000004">
      <c r="A19905" s="33">
        <v>44331</v>
      </c>
      <c r="B19905" s="1" t="s">
        <v>32</v>
      </c>
      <c r="C19905">
        <v>39606</v>
      </c>
      <c r="D19905">
        <v>609769</v>
      </c>
      <c r="E19905" s="32">
        <v>33515</v>
      </c>
      <c r="F19905">
        <v>666</v>
      </c>
      <c r="G19905" s="32">
        <v>5425</v>
      </c>
      <c r="H19905" s="32">
        <v>66</v>
      </c>
    </row>
    <row r="19906" spans="1:8" x14ac:dyDescent="0.55000000000000004">
      <c r="A19906" s="33">
        <v>44331</v>
      </c>
      <c r="B19906" s="1" t="s">
        <v>33</v>
      </c>
      <c r="C19906">
        <v>4424</v>
      </c>
      <c r="D19906">
        <v>109813</v>
      </c>
      <c r="E19906" s="32">
        <v>3833</v>
      </c>
      <c r="F19906">
        <v>96</v>
      </c>
      <c r="G19906" s="32">
        <v>605</v>
      </c>
      <c r="H19906" s="32">
        <v>11</v>
      </c>
    </row>
    <row r="19907" spans="1:8" x14ac:dyDescent="0.55000000000000004">
      <c r="A19907" s="33">
        <v>44331</v>
      </c>
      <c r="B19907" s="1" t="s">
        <v>34</v>
      </c>
      <c r="C19907">
        <v>4472</v>
      </c>
      <c r="D19907">
        <v>114770</v>
      </c>
      <c r="E19907" s="32">
        <v>3825</v>
      </c>
      <c r="F19907">
        <v>69</v>
      </c>
      <c r="G19907" s="32">
        <v>578</v>
      </c>
      <c r="H19907" s="32">
        <v>8</v>
      </c>
    </row>
    <row r="19908" spans="1:8" x14ac:dyDescent="0.55000000000000004">
      <c r="A19908" s="33">
        <v>44331</v>
      </c>
      <c r="B19908" s="1" t="s">
        <v>35</v>
      </c>
      <c r="C19908">
        <v>14232</v>
      </c>
      <c r="D19908">
        <v>232724</v>
      </c>
      <c r="E19908" s="32">
        <v>12636</v>
      </c>
      <c r="F19908">
        <v>196</v>
      </c>
      <c r="G19908" s="32">
        <v>1468</v>
      </c>
      <c r="H19908" s="32">
        <v>29</v>
      </c>
    </row>
    <row r="19909" spans="1:8" x14ac:dyDescent="0.55000000000000004">
      <c r="A19909" s="33">
        <v>44331</v>
      </c>
      <c r="B19909" s="1" t="s">
        <v>36</v>
      </c>
      <c r="C19909">
        <v>94155</v>
      </c>
      <c r="D19909">
        <v>1628614</v>
      </c>
      <c r="E19909" s="32">
        <v>71619</v>
      </c>
      <c r="F19909">
        <v>1943</v>
      </c>
      <c r="G19909" s="32">
        <v>19678</v>
      </c>
      <c r="H19909" s="32">
        <v>380</v>
      </c>
    </row>
    <row r="19910" spans="1:8" x14ac:dyDescent="0.55000000000000004">
      <c r="A19910" s="33">
        <v>44331</v>
      </c>
      <c r="B19910" s="1" t="s">
        <v>37</v>
      </c>
      <c r="C19910">
        <v>36985</v>
      </c>
      <c r="D19910">
        <v>420696</v>
      </c>
      <c r="E19910" s="32">
        <v>31644</v>
      </c>
      <c r="F19910">
        <v>848</v>
      </c>
      <c r="G19910" s="32">
        <v>4493</v>
      </c>
      <c r="H19910" s="32">
        <v>97</v>
      </c>
    </row>
    <row r="19911" spans="1:8" x14ac:dyDescent="0.55000000000000004">
      <c r="A19911" s="33">
        <v>44331</v>
      </c>
      <c r="B19911" s="1" t="s">
        <v>38</v>
      </c>
      <c r="C19911">
        <v>7360</v>
      </c>
      <c r="D19911">
        <v>138260</v>
      </c>
      <c r="E19911" s="32">
        <v>6425</v>
      </c>
      <c r="F19911">
        <v>97</v>
      </c>
      <c r="G19911" s="32">
        <v>838</v>
      </c>
      <c r="H19911" s="32">
        <v>23</v>
      </c>
    </row>
    <row r="19912" spans="1:8" x14ac:dyDescent="0.55000000000000004">
      <c r="A19912" s="33">
        <v>44331</v>
      </c>
      <c r="B19912" s="1" t="s">
        <v>39</v>
      </c>
      <c r="C19912">
        <v>2471</v>
      </c>
      <c r="D19912">
        <v>36939</v>
      </c>
      <c r="E19912" s="32">
        <v>2195</v>
      </c>
      <c r="F19912">
        <v>35</v>
      </c>
      <c r="G19912" s="32">
        <v>203</v>
      </c>
      <c r="H19912" s="32">
        <v>39</v>
      </c>
    </row>
    <row r="19913" spans="1:8" x14ac:dyDescent="0.55000000000000004">
      <c r="A19913" s="33">
        <v>44331</v>
      </c>
      <c r="B19913" s="1" t="s">
        <v>40</v>
      </c>
      <c r="C19913">
        <v>429</v>
      </c>
      <c r="D19913">
        <v>67810</v>
      </c>
      <c r="E19913" s="32">
        <v>367</v>
      </c>
      <c r="F19913">
        <v>2</v>
      </c>
      <c r="G19913" s="32">
        <v>50</v>
      </c>
      <c r="H19913" s="32">
        <v>1</v>
      </c>
    </row>
    <row r="19914" spans="1:8" x14ac:dyDescent="0.55000000000000004">
      <c r="A19914" s="33">
        <v>44331</v>
      </c>
      <c r="B19914" s="1" t="s">
        <v>41</v>
      </c>
      <c r="C19914">
        <v>424</v>
      </c>
      <c r="D19914">
        <v>21314</v>
      </c>
      <c r="E19914" s="32">
        <v>369</v>
      </c>
      <c r="F19914">
        <v>0</v>
      </c>
      <c r="G19914" s="32">
        <v>55</v>
      </c>
      <c r="H19914" s="32">
        <v>1</v>
      </c>
    </row>
    <row r="19915" spans="1:8" x14ac:dyDescent="0.55000000000000004">
      <c r="A19915" s="33">
        <v>44331</v>
      </c>
      <c r="B19915" s="1" t="s">
        <v>42</v>
      </c>
      <c r="C19915">
        <v>5965</v>
      </c>
      <c r="D19915">
        <v>108427</v>
      </c>
      <c r="E19915" s="32">
        <v>4071</v>
      </c>
      <c r="F19915">
        <v>70</v>
      </c>
      <c r="G19915" s="32">
        <v>1308</v>
      </c>
      <c r="H19915" s="32">
        <v>26</v>
      </c>
    </row>
    <row r="19916" spans="1:8" x14ac:dyDescent="0.55000000000000004">
      <c r="A19916" s="33">
        <v>44331</v>
      </c>
      <c r="B19916" s="1" t="s">
        <v>43</v>
      </c>
      <c r="C19916">
        <v>7946</v>
      </c>
      <c r="D19916">
        <v>321772</v>
      </c>
      <c r="E19916" s="32">
        <v>6226</v>
      </c>
      <c r="F19916">
        <v>112</v>
      </c>
      <c r="G19916" s="32">
        <v>848</v>
      </c>
      <c r="H19916" s="32">
        <v>15</v>
      </c>
    </row>
    <row r="19917" spans="1:8" x14ac:dyDescent="0.55000000000000004">
      <c r="A19917" s="33">
        <v>44331</v>
      </c>
      <c r="B19917" s="1" t="s">
        <v>44</v>
      </c>
      <c r="C19917">
        <v>2386</v>
      </c>
      <c r="D19917">
        <v>92132</v>
      </c>
      <c r="E19917" s="32">
        <v>1838</v>
      </c>
      <c r="F19917">
        <v>51</v>
      </c>
      <c r="G19917" s="32">
        <v>497</v>
      </c>
      <c r="H19917" s="32">
        <v>6</v>
      </c>
    </row>
    <row r="19918" spans="1:8" x14ac:dyDescent="0.55000000000000004">
      <c r="A19918" s="33">
        <v>44331</v>
      </c>
      <c r="B19918" s="1" t="s">
        <v>45</v>
      </c>
      <c r="C19918">
        <v>1558</v>
      </c>
      <c r="D19918">
        <v>50212</v>
      </c>
      <c r="E19918" s="32">
        <v>1323</v>
      </c>
      <c r="F19918">
        <v>55</v>
      </c>
      <c r="G19918" s="32">
        <v>180</v>
      </c>
      <c r="H19918" s="32">
        <v>6</v>
      </c>
    </row>
    <row r="19919" spans="1:8" x14ac:dyDescent="0.55000000000000004">
      <c r="A19919" s="33">
        <v>44331</v>
      </c>
      <c r="B19919" s="1" t="s">
        <v>46</v>
      </c>
      <c r="C19919">
        <v>1790</v>
      </c>
      <c r="D19919">
        <v>69704</v>
      </c>
      <c r="E19919" s="32">
        <v>1358</v>
      </c>
      <c r="F19919">
        <v>24</v>
      </c>
      <c r="G19919" s="32">
        <v>413</v>
      </c>
      <c r="H19919" s="32">
        <v>3</v>
      </c>
    </row>
    <row r="19920" spans="1:8" x14ac:dyDescent="0.55000000000000004">
      <c r="A19920" s="33">
        <v>44331</v>
      </c>
      <c r="B19920" s="1" t="s">
        <v>47</v>
      </c>
      <c r="C19920">
        <v>2612</v>
      </c>
      <c r="D19920">
        <v>73971</v>
      </c>
      <c r="E19920" s="32">
        <v>2341</v>
      </c>
      <c r="F19920">
        <v>64</v>
      </c>
      <c r="G19920" s="32">
        <v>207</v>
      </c>
      <c r="H19920" s="32">
        <v>6</v>
      </c>
    </row>
    <row r="19921" spans="1:8" x14ac:dyDescent="0.55000000000000004">
      <c r="A19921" s="33">
        <v>44331</v>
      </c>
      <c r="B19921" s="1" t="s">
        <v>48</v>
      </c>
      <c r="C19921">
        <v>1148</v>
      </c>
      <c r="D19921">
        <v>8676</v>
      </c>
      <c r="E19921" s="32">
        <v>1083</v>
      </c>
      <c r="F19921">
        <v>20</v>
      </c>
      <c r="G19921" s="32">
        <v>45</v>
      </c>
      <c r="H19921" s="32">
        <v>3</v>
      </c>
    </row>
    <row r="19922" spans="1:8" x14ac:dyDescent="0.55000000000000004">
      <c r="A19922" s="33">
        <v>44331</v>
      </c>
      <c r="B19922" s="1" t="s">
        <v>49</v>
      </c>
      <c r="C19922">
        <v>29737</v>
      </c>
      <c r="D19922">
        <v>675139</v>
      </c>
      <c r="E19922" s="32">
        <v>23363</v>
      </c>
      <c r="F19922">
        <v>390</v>
      </c>
      <c r="G19922" s="32">
        <v>5469</v>
      </c>
      <c r="H19922" s="32">
        <v>67</v>
      </c>
    </row>
    <row r="19923" spans="1:8" x14ac:dyDescent="0.55000000000000004">
      <c r="A19923" s="33">
        <v>44331</v>
      </c>
      <c r="B19923" s="1" t="s">
        <v>50</v>
      </c>
      <c r="C19923">
        <v>2199</v>
      </c>
      <c r="D19923">
        <v>44465</v>
      </c>
      <c r="E19923" s="32">
        <v>1754</v>
      </c>
      <c r="F19923">
        <v>15</v>
      </c>
      <c r="G19923" s="32">
        <v>379</v>
      </c>
      <c r="H19923" s="32">
        <v>4</v>
      </c>
    </row>
    <row r="19924" spans="1:8" x14ac:dyDescent="0.55000000000000004">
      <c r="A19924" s="33">
        <v>44331</v>
      </c>
      <c r="B19924" s="1" t="s">
        <v>51</v>
      </c>
      <c r="C19924">
        <v>2712</v>
      </c>
      <c r="D19924">
        <v>102842</v>
      </c>
      <c r="E19924" s="32">
        <v>2137</v>
      </c>
      <c r="F19924">
        <v>50</v>
      </c>
      <c r="G19924" s="32">
        <v>527</v>
      </c>
      <c r="H19924" s="32">
        <v>17</v>
      </c>
    </row>
    <row r="19925" spans="1:8" x14ac:dyDescent="0.55000000000000004">
      <c r="A19925" s="33">
        <v>44331</v>
      </c>
      <c r="B19925" s="1" t="s">
        <v>52</v>
      </c>
      <c r="C19925">
        <v>5116</v>
      </c>
      <c r="D19925">
        <v>71804</v>
      </c>
      <c r="E19925" s="32">
        <v>4179</v>
      </c>
      <c r="F19925">
        <v>84</v>
      </c>
      <c r="G19925" s="32">
        <v>853</v>
      </c>
      <c r="H19925" s="32">
        <v>22</v>
      </c>
    </row>
    <row r="19926" spans="1:8" x14ac:dyDescent="0.55000000000000004">
      <c r="A19926" s="33">
        <v>44331</v>
      </c>
      <c r="B19926" s="1" t="s">
        <v>53</v>
      </c>
      <c r="C19926">
        <v>2830</v>
      </c>
      <c r="D19926">
        <v>130041</v>
      </c>
      <c r="E19926" s="32">
        <v>2014</v>
      </c>
      <c r="F19926">
        <v>33</v>
      </c>
      <c r="G19926" s="32">
        <v>783</v>
      </c>
      <c r="H19926" s="32">
        <v>5</v>
      </c>
    </row>
    <row r="19927" spans="1:8" x14ac:dyDescent="0.55000000000000004">
      <c r="A19927" s="33">
        <v>44331</v>
      </c>
      <c r="B19927" s="1" t="s">
        <v>54</v>
      </c>
      <c r="C19927">
        <v>2764</v>
      </c>
      <c r="D19927">
        <v>36174</v>
      </c>
      <c r="E19927" s="32">
        <v>2269</v>
      </c>
      <c r="F19927">
        <v>25</v>
      </c>
      <c r="G19927" s="32">
        <v>461</v>
      </c>
      <c r="H19927" s="32">
        <v>5</v>
      </c>
    </row>
    <row r="19928" spans="1:8" x14ac:dyDescent="0.55000000000000004">
      <c r="A19928" s="33">
        <v>44331</v>
      </c>
      <c r="B19928" s="1" t="s">
        <v>55</v>
      </c>
      <c r="C19928">
        <v>2842</v>
      </c>
      <c r="D19928">
        <v>92020</v>
      </c>
      <c r="E19928" s="32">
        <v>2339</v>
      </c>
      <c r="F19928">
        <v>28</v>
      </c>
      <c r="G19928" s="32">
        <v>469</v>
      </c>
      <c r="H19928" s="32">
        <v>2</v>
      </c>
    </row>
    <row r="19929" spans="1:8" x14ac:dyDescent="0.55000000000000004">
      <c r="A19929" s="33">
        <v>44331</v>
      </c>
      <c r="B19929" s="1" t="s">
        <v>56</v>
      </c>
      <c r="C19929">
        <v>13781</v>
      </c>
      <c r="D19929">
        <v>202299</v>
      </c>
      <c r="E19929" s="32">
        <v>12199</v>
      </c>
      <c r="F19929">
        <v>141</v>
      </c>
      <c r="G19929" s="32">
        <v>1447</v>
      </c>
      <c r="H19929" s="32">
        <v>12</v>
      </c>
    </row>
    <row r="19930" spans="1:8" x14ac:dyDescent="0.55000000000000004">
      <c r="A19930" s="33">
        <v>44332</v>
      </c>
      <c r="B19930" s="1" t="s">
        <v>7</v>
      </c>
      <c r="C19930">
        <v>30402</v>
      </c>
      <c r="D19930">
        <v>597067</v>
      </c>
      <c r="E19930" s="32">
        <v>24155</v>
      </c>
      <c r="F19930">
        <v>934</v>
      </c>
      <c r="G19930" s="32">
        <v>5092</v>
      </c>
      <c r="H19930" s="32">
        <v>30</v>
      </c>
    </row>
    <row r="19931" spans="1:8" x14ac:dyDescent="0.55000000000000004">
      <c r="A19931" s="33">
        <v>44332</v>
      </c>
      <c r="B19931" s="1" t="s">
        <v>11</v>
      </c>
      <c r="C19931">
        <v>1952</v>
      </c>
      <c r="D19931">
        <v>37948</v>
      </c>
      <c r="E19931" s="32">
        <v>1622</v>
      </c>
      <c r="F19931">
        <v>27</v>
      </c>
      <c r="G19931" s="32">
        <v>303</v>
      </c>
      <c r="H19931" s="32">
        <v>4</v>
      </c>
    </row>
    <row r="19932" spans="1:8" x14ac:dyDescent="0.55000000000000004">
      <c r="A19932" s="33">
        <v>44332</v>
      </c>
      <c r="B19932" s="1" t="s">
        <v>12</v>
      </c>
      <c r="C19932">
        <v>1223</v>
      </c>
      <c r="D19932">
        <v>65514</v>
      </c>
      <c r="E19932" s="32">
        <v>990</v>
      </c>
      <c r="F19932">
        <v>40</v>
      </c>
      <c r="G19932" s="32">
        <v>193</v>
      </c>
      <c r="H19932" s="32">
        <v>3</v>
      </c>
    </row>
    <row r="19933" spans="1:8" x14ac:dyDescent="0.55000000000000004">
      <c r="A19933" s="33">
        <v>44332</v>
      </c>
      <c r="B19933" s="1" t="s">
        <v>13</v>
      </c>
      <c r="C19933">
        <v>8553</v>
      </c>
      <c r="D19933">
        <v>129798</v>
      </c>
      <c r="E19933" s="32">
        <v>8066</v>
      </c>
      <c r="F19933">
        <v>75</v>
      </c>
      <c r="G19933" s="32">
        <v>403</v>
      </c>
      <c r="H19933" s="32">
        <v>13</v>
      </c>
    </row>
    <row r="19934" spans="1:8" x14ac:dyDescent="0.55000000000000004">
      <c r="A19934" s="33">
        <v>44332</v>
      </c>
      <c r="B19934" s="1" t="s">
        <v>14</v>
      </c>
      <c r="C19934">
        <v>688</v>
      </c>
      <c r="D19934">
        <v>12270</v>
      </c>
      <c r="E19934" s="32">
        <v>521</v>
      </c>
      <c r="F19934">
        <v>9</v>
      </c>
      <c r="G19934" s="32">
        <v>158</v>
      </c>
      <c r="H19934" s="32">
        <v>0</v>
      </c>
    </row>
    <row r="19935" spans="1:8" x14ac:dyDescent="0.55000000000000004">
      <c r="A19935" s="33">
        <v>44332</v>
      </c>
      <c r="B19935" s="1" t="s">
        <v>15</v>
      </c>
      <c r="C19935">
        <v>1715</v>
      </c>
      <c r="D19935">
        <v>52037</v>
      </c>
      <c r="E19935" s="32">
        <v>1503</v>
      </c>
      <c r="F19935">
        <v>37</v>
      </c>
      <c r="G19935" s="32">
        <v>175</v>
      </c>
      <c r="H19935" s="32">
        <v>5</v>
      </c>
    </row>
    <row r="19936" spans="1:8" x14ac:dyDescent="0.55000000000000004">
      <c r="A19936" s="33">
        <v>44332</v>
      </c>
      <c r="B19936" s="1" t="s">
        <v>16</v>
      </c>
      <c r="C19936">
        <v>4245</v>
      </c>
      <c r="D19936">
        <v>210893</v>
      </c>
      <c r="E19936" s="32">
        <v>3508</v>
      </c>
      <c r="F19936">
        <v>131</v>
      </c>
      <c r="G19936" s="32">
        <v>606</v>
      </c>
      <c r="H19936" s="32">
        <v>24</v>
      </c>
    </row>
    <row r="19937" spans="1:8" x14ac:dyDescent="0.55000000000000004">
      <c r="A19937" s="33">
        <v>44332</v>
      </c>
      <c r="B19937" s="1" t="s">
        <v>17</v>
      </c>
      <c r="C19937">
        <v>9014</v>
      </c>
      <c r="D19937">
        <v>31283</v>
      </c>
      <c r="E19937" s="32">
        <v>8286</v>
      </c>
      <c r="F19937">
        <v>137</v>
      </c>
      <c r="G19937" s="32">
        <v>591</v>
      </c>
      <c r="H19937" s="32">
        <v>17</v>
      </c>
    </row>
    <row r="19938" spans="1:8" x14ac:dyDescent="0.55000000000000004">
      <c r="A19938" s="33">
        <v>44332</v>
      </c>
      <c r="B19938" s="1" t="s">
        <v>18</v>
      </c>
      <c r="C19938">
        <v>5845</v>
      </c>
      <c r="D19938">
        <v>230073</v>
      </c>
      <c r="E19938" s="32">
        <v>5414</v>
      </c>
      <c r="F19938">
        <v>74</v>
      </c>
      <c r="G19938" s="32">
        <v>357</v>
      </c>
      <c r="H19938" s="32">
        <v>3</v>
      </c>
    </row>
    <row r="19939" spans="1:8" x14ac:dyDescent="0.55000000000000004">
      <c r="A19939" s="33">
        <v>44332</v>
      </c>
      <c r="B19939" s="1" t="s">
        <v>19</v>
      </c>
      <c r="C19939">
        <v>7203</v>
      </c>
      <c r="D19939">
        <v>150903</v>
      </c>
      <c r="E19939" s="32">
        <v>6363</v>
      </c>
      <c r="F19939">
        <v>115</v>
      </c>
      <c r="G19939" s="32">
        <v>725</v>
      </c>
      <c r="H19939" s="32">
        <v>16</v>
      </c>
    </row>
    <row r="19940" spans="1:8" x14ac:dyDescent="0.55000000000000004">
      <c r="A19940" s="33">
        <v>44332</v>
      </c>
      <c r="B19940" s="1" t="s">
        <v>20</v>
      </c>
      <c r="C19940">
        <v>41556</v>
      </c>
      <c r="D19940">
        <v>817113</v>
      </c>
      <c r="E19940" s="32">
        <v>38102</v>
      </c>
      <c r="F19940">
        <v>762</v>
      </c>
      <c r="G19940" s="32">
        <v>2692</v>
      </c>
      <c r="H19940" s="32">
        <v>48</v>
      </c>
    </row>
    <row r="19941" spans="1:8" x14ac:dyDescent="0.55000000000000004">
      <c r="A19941" s="33">
        <v>44332</v>
      </c>
      <c r="B19941" s="1" t="s">
        <v>21</v>
      </c>
      <c r="C19941">
        <v>35486</v>
      </c>
      <c r="D19941">
        <v>579584</v>
      </c>
      <c r="E19941" s="32">
        <v>33333</v>
      </c>
      <c r="F19941">
        <v>655</v>
      </c>
      <c r="G19941" s="32">
        <v>1498</v>
      </c>
      <c r="H19941" s="32">
        <v>20</v>
      </c>
    </row>
    <row r="19942" spans="1:8" x14ac:dyDescent="0.55000000000000004">
      <c r="A19942" s="33">
        <v>44332</v>
      </c>
      <c r="B19942" s="1" t="s">
        <v>22</v>
      </c>
      <c r="C19942">
        <v>152239</v>
      </c>
      <c r="D19942">
        <v>2145347</v>
      </c>
      <c r="E19942" s="32">
        <v>143053</v>
      </c>
      <c r="F19942">
        <v>1951</v>
      </c>
      <c r="G19942" s="32">
        <v>7235</v>
      </c>
      <c r="H19942" s="32">
        <v>84</v>
      </c>
    </row>
    <row r="19943" spans="1:8" x14ac:dyDescent="0.55000000000000004">
      <c r="A19943" s="33">
        <v>44332</v>
      </c>
      <c r="B19943" s="1" t="s">
        <v>23</v>
      </c>
      <c r="C19943">
        <v>57873</v>
      </c>
      <c r="D19943">
        <v>861075</v>
      </c>
      <c r="E19943" s="32">
        <v>54507</v>
      </c>
      <c r="F19943">
        <v>854</v>
      </c>
      <c r="G19943" s="32">
        <v>2512</v>
      </c>
      <c r="H19943" s="32">
        <v>49</v>
      </c>
    </row>
    <row r="19944" spans="1:8" x14ac:dyDescent="0.55000000000000004">
      <c r="A19944" s="33">
        <v>44332</v>
      </c>
      <c r="B19944" s="1" t="s">
        <v>24</v>
      </c>
      <c r="C19944">
        <v>2849</v>
      </c>
      <c r="D19944">
        <v>124364</v>
      </c>
      <c r="E19944" s="32">
        <v>2401</v>
      </c>
      <c r="F19944">
        <v>27</v>
      </c>
      <c r="G19944" s="32">
        <v>421</v>
      </c>
      <c r="H19944" s="32">
        <v>6</v>
      </c>
    </row>
    <row r="19945" spans="1:8" x14ac:dyDescent="0.55000000000000004">
      <c r="A19945" s="33">
        <v>44332</v>
      </c>
      <c r="B19945" s="1" t="s">
        <v>25</v>
      </c>
      <c r="C19945">
        <v>1510</v>
      </c>
      <c r="D19945">
        <v>55720</v>
      </c>
      <c r="E19945" s="32">
        <v>1319</v>
      </c>
      <c r="F19945">
        <v>32</v>
      </c>
      <c r="G19945" s="32">
        <v>159</v>
      </c>
      <c r="H19945" s="32">
        <v>4</v>
      </c>
    </row>
    <row r="19946" spans="1:8" x14ac:dyDescent="0.55000000000000004">
      <c r="A19946" s="33">
        <v>44332</v>
      </c>
      <c r="B19946" s="1" t="s">
        <v>26</v>
      </c>
      <c r="C19946">
        <v>3233</v>
      </c>
      <c r="D19946">
        <v>78446</v>
      </c>
      <c r="E19946" s="32">
        <v>2489</v>
      </c>
      <c r="F19946">
        <v>96</v>
      </c>
      <c r="G19946" s="32">
        <v>646</v>
      </c>
      <c r="H19946" s="32">
        <v>13</v>
      </c>
    </row>
    <row r="19947" spans="1:8" x14ac:dyDescent="0.55000000000000004">
      <c r="A19947" s="33">
        <v>44332</v>
      </c>
      <c r="B19947" s="1" t="s">
        <v>27</v>
      </c>
      <c r="C19947">
        <v>989</v>
      </c>
      <c r="D19947">
        <v>55030</v>
      </c>
      <c r="E19947" s="32">
        <v>878</v>
      </c>
      <c r="F19947">
        <v>34</v>
      </c>
      <c r="G19947" s="32">
        <v>77</v>
      </c>
      <c r="H19947" s="32">
        <v>0</v>
      </c>
    </row>
    <row r="19948" spans="1:8" x14ac:dyDescent="0.55000000000000004">
      <c r="A19948" s="33">
        <v>44332</v>
      </c>
      <c r="B19948" s="1" t="s">
        <v>28</v>
      </c>
      <c r="C19948">
        <v>1376</v>
      </c>
      <c r="D19948">
        <v>38972</v>
      </c>
      <c r="E19948" s="32">
        <v>1223</v>
      </c>
      <c r="F19948">
        <v>19</v>
      </c>
      <c r="G19948" s="32">
        <v>136</v>
      </c>
      <c r="H19948" s="32">
        <v>1</v>
      </c>
    </row>
    <row r="19949" spans="1:8" x14ac:dyDescent="0.55000000000000004">
      <c r="A19949" s="33">
        <v>44332</v>
      </c>
      <c r="B19949" s="1" t="s">
        <v>29</v>
      </c>
      <c r="C19949">
        <v>4351</v>
      </c>
      <c r="D19949">
        <v>159648</v>
      </c>
      <c r="E19949" s="32">
        <v>3973</v>
      </c>
      <c r="F19949">
        <v>75</v>
      </c>
      <c r="G19949" s="32">
        <v>364</v>
      </c>
      <c r="H19949" s="32">
        <v>8</v>
      </c>
    </row>
    <row r="19950" spans="1:8" x14ac:dyDescent="0.55000000000000004">
      <c r="A19950" s="33">
        <v>44332</v>
      </c>
      <c r="B19950" s="1" t="s">
        <v>30</v>
      </c>
      <c r="C19950">
        <v>7588</v>
      </c>
      <c r="D19950">
        <v>212667</v>
      </c>
      <c r="E19950" s="32">
        <v>6288</v>
      </c>
      <c r="F19950">
        <v>143</v>
      </c>
      <c r="G19950" s="32">
        <v>1157</v>
      </c>
      <c r="H19950" s="32">
        <v>17</v>
      </c>
    </row>
    <row r="19951" spans="1:8" x14ac:dyDescent="0.55000000000000004">
      <c r="A19951" s="33">
        <v>44332</v>
      </c>
      <c r="B19951" s="1" t="s">
        <v>31</v>
      </c>
      <c r="C19951">
        <v>7441</v>
      </c>
      <c r="D19951">
        <v>319923</v>
      </c>
      <c r="E19951" s="32">
        <v>6375</v>
      </c>
      <c r="F19951">
        <v>130</v>
      </c>
      <c r="G19951" s="32">
        <v>936</v>
      </c>
      <c r="H19951" s="32">
        <v>7</v>
      </c>
    </row>
    <row r="19952" spans="1:8" x14ac:dyDescent="0.55000000000000004">
      <c r="A19952" s="33">
        <v>44332</v>
      </c>
      <c r="B19952" s="1" t="s">
        <v>32</v>
      </c>
      <c r="C19952">
        <v>40200</v>
      </c>
      <c r="D19952">
        <v>609769</v>
      </c>
      <c r="E19952" s="32">
        <v>33963</v>
      </c>
      <c r="F19952">
        <v>669</v>
      </c>
      <c r="G19952" s="32">
        <v>5568</v>
      </c>
      <c r="H19952" s="32">
        <v>71</v>
      </c>
    </row>
    <row r="19953" spans="1:8" x14ac:dyDescent="0.55000000000000004">
      <c r="A19953" s="33">
        <v>44332</v>
      </c>
      <c r="B19953" s="1" t="s">
        <v>33</v>
      </c>
      <c r="C19953">
        <v>4461</v>
      </c>
      <c r="D19953">
        <v>109813</v>
      </c>
      <c r="E19953" s="32">
        <v>3854</v>
      </c>
      <c r="F19953">
        <v>96</v>
      </c>
      <c r="G19953" s="32">
        <v>628</v>
      </c>
      <c r="H19953" s="32">
        <v>11</v>
      </c>
    </row>
    <row r="19954" spans="1:8" x14ac:dyDescent="0.55000000000000004">
      <c r="A19954" s="33">
        <v>44332</v>
      </c>
      <c r="B19954" s="1" t="s">
        <v>34</v>
      </c>
      <c r="C19954">
        <v>4507</v>
      </c>
      <c r="D19954">
        <v>115126</v>
      </c>
      <c r="E19954" s="32">
        <v>3871</v>
      </c>
      <c r="F19954">
        <v>69</v>
      </c>
      <c r="G19954" s="32">
        <v>567</v>
      </c>
      <c r="H19954" s="32">
        <v>8</v>
      </c>
    </row>
    <row r="19955" spans="1:8" x14ac:dyDescent="0.55000000000000004">
      <c r="A19955" s="33">
        <v>44332</v>
      </c>
      <c r="B19955" s="1" t="s">
        <v>35</v>
      </c>
      <c r="C19955">
        <v>14232</v>
      </c>
      <c r="D19955">
        <v>232724</v>
      </c>
      <c r="E19955" s="32">
        <v>12636</v>
      </c>
      <c r="F19955">
        <v>196</v>
      </c>
      <c r="G19955" s="32">
        <v>1468</v>
      </c>
      <c r="H19955" s="32">
        <v>29</v>
      </c>
    </row>
    <row r="19956" spans="1:8" x14ac:dyDescent="0.55000000000000004">
      <c r="A19956" s="33">
        <v>44332</v>
      </c>
      <c r="B19956" s="1" t="s">
        <v>36</v>
      </c>
      <c r="C19956">
        <v>94775</v>
      </c>
      <c r="D19956">
        <v>1642040</v>
      </c>
      <c r="E19956" s="32">
        <v>73061</v>
      </c>
      <c r="F19956">
        <v>1958</v>
      </c>
      <c r="G19956" s="32">
        <v>18824</v>
      </c>
      <c r="H19956" s="32">
        <v>372</v>
      </c>
    </row>
    <row r="19957" spans="1:8" x14ac:dyDescent="0.55000000000000004">
      <c r="A19957" s="33">
        <v>44332</v>
      </c>
      <c r="B19957" s="1" t="s">
        <v>37</v>
      </c>
      <c r="C19957">
        <v>37284</v>
      </c>
      <c r="D19957">
        <v>423134</v>
      </c>
      <c r="E19957" s="32">
        <v>32041</v>
      </c>
      <c r="F19957">
        <v>855</v>
      </c>
      <c r="G19957" s="32">
        <v>4388</v>
      </c>
      <c r="H19957" s="32">
        <v>98</v>
      </c>
    </row>
    <row r="19958" spans="1:8" x14ac:dyDescent="0.55000000000000004">
      <c r="A19958" s="33">
        <v>44332</v>
      </c>
      <c r="B19958" s="1" t="s">
        <v>38</v>
      </c>
      <c r="C19958">
        <v>7426</v>
      </c>
      <c r="D19958">
        <v>138260</v>
      </c>
      <c r="E19958" s="32">
        <v>6489</v>
      </c>
      <c r="F19958">
        <v>98</v>
      </c>
      <c r="G19958" s="32">
        <v>839</v>
      </c>
      <c r="H19958" s="32">
        <v>22</v>
      </c>
    </row>
    <row r="19959" spans="1:8" x14ac:dyDescent="0.55000000000000004">
      <c r="A19959" s="33">
        <v>44332</v>
      </c>
      <c r="B19959" s="1" t="s">
        <v>39</v>
      </c>
      <c r="C19959">
        <v>2483</v>
      </c>
      <c r="D19959">
        <v>37109</v>
      </c>
      <c r="E19959" s="32">
        <v>2209</v>
      </c>
      <c r="F19959">
        <v>35</v>
      </c>
      <c r="G19959" s="32">
        <v>201</v>
      </c>
      <c r="H19959" s="32">
        <v>37</v>
      </c>
    </row>
    <row r="19960" spans="1:8" x14ac:dyDescent="0.55000000000000004">
      <c r="A19960" s="33">
        <v>44332</v>
      </c>
      <c r="B19960" s="1" t="s">
        <v>40</v>
      </c>
      <c r="C19960">
        <v>429</v>
      </c>
      <c r="D19960">
        <v>67881</v>
      </c>
      <c r="E19960" s="32">
        <v>367</v>
      </c>
      <c r="F19960">
        <v>2</v>
      </c>
      <c r="G19960" s="32">
        <v>50</v>
      </c>
      <c r="H19960" s="32">
        <v>1</v>
      </c>
    </row>
    <row r="19961" spans="1:8" x14ac:dyDescent="0.55000000000000004">
      <c r="A19961" s="33">
        <v>44332</v>
      </c>
      <c r="B19961" s="1" t="s">
        <v>41</v>
      </c>
      <c r="C19961">
        <v>433</v>
      </c>
      <c r="D19961">
        <v>21314</v>
      </c>
      <c r="E19961" s="32">
        <v>374</v>
      </c>
      <c r="F19961">
        <v>0</v>
      </c>
      <c r="G19961" s="32">
        <v>59</v>
      </c>
      <c r="H19961" s="32">
        <v>1</v>
      </c>
    </row>
    <row r="19962" spans="1:8" x14ac:dyDescent="0.55000000000000004">
      <c r="A19962" s="33">
        <v>44332</v>
      </c>
      <c r="B19962" s="1" t="s">
        <v>42</v>
      </c>
      <c r="C19962">
        <v>6136</v>
      </c>
      <c r="D19962">
        <v>108427</v>
      </c>
      <c r="E19962" s="32">
        <v>4071</v>
      </c>
      <c r="F19962">
        <v>71</v>
      </c>
      <c r="G19962" s="32">
        <v>1308</v>
      </c>
      <c r="H19962" s="32">
        <v>26</v>
      </c>
    </row>
    <row r="19963" spans="1:8" x14ac:dyDescent="0.55000000000000004">
      <c r="A19963" s="33">
        <v>44332</v>
      </c>
      <c r="B19963" s="1" t="s">
        <v>43</v>
      </c>
      <c r="C19963">
        <v>8185</v>
      </c>
      <c r="D19963">
        <v>321772</v>
      </c>
      <c r="E19963" s="32">
        <v>6303</v>
      </c>
      <c r="F19963">
        <v>112</v>
      </c>
      <c r="G19963" s="32">
        <v>856</v>
      </c>
      <c r="H19963" s="32">
        <v>15</v>
      </c>
    </row>
    <row r="19964" spans="1:8" x14ac:dyDescent="0.55000000000000004">
      <c r="A19964" s="33">
        <v>44332</v>
      </c>
      <c r="B19964" s="1" t="s">
        <v>44</v>
      </c>
      <c r="C19964">
        <v>2423</v>
      </c>
      <c r="D19964">
        <v>92132</v>
      </c>
      <c r="E19964" s="32">
        <v>1881</v>
      </c>
      <c r="F19964">
        <v>51</v>
      </c>
      <c r="G19964" s="32">
        <v>491</v>
      </c>
      <c r="H19964" s="32">
        <v>6</v>
      </c>
    </row>
    <row r="19965" spans="1:8" x14ac:dyDescent="0.55000000000000004">
      <c r="A19965" s="33">
        <v>44332</v>
      </c>
      <c r="B19965" s="1" t="s">
        <v>45</v>
      </c>
      <c r="C19965">
        <v>1571</v>
      </c>
      <c r="D19965">
        <v>50344</v>
      </c>
      <c r="E19965" s="32">
        <v>1336</v>
      </c>
      <c r="F19965">
        <v>56</v>
      </c>
      <c r="G19965" s="32">
        <v>179</v>
      </c>
      <c r="H19965" s="32">
        <v>6</v>
      </c>
    </row>
    <row r="19966" spans="1:8" x14ac:dyDescent="0.55000000000000004">
      <c r="A19966" s="33">
        <v>44332</v>
      </c>
      <c r="B19966" s="1" t="s">
        <v>46</v>
      </c>
      <c r="C19966">
        <v>1807</v>
      </c>
      <c r="D19966">
        <v>70203</v>
      </c>
      <c r="E19966" s="32">
        <v>1379</v>
      </c>
      <c r="F19966">
        <v>24</v>
      </c>
      <c r="G19966" s="32">
        <v>409</v>
      </c>
      <c r="H19966" s="32">
        <v>3</v>
      </c>
    </row>
    <row r="19967" spans="1:8" x14ac:dyDescent="0.55000000000000004">
      <c r="A19967" s="33">
        <v>44332</v>
      </c>
      <c r="B19967" s="1" t="s">
        <v>47</v>
      </c>
      <c r="C19967">
        <v>2620</v>
      </c>
      <c r="D19967">
        <v>74358</v>
      </c>
      <c r="E19967" s="32">
        <v>2353</v>
      </c>
      <c r="F19967">
        <v>66</v>
      </c>
      <c r="G19967" s="32">
        <v>201</v>
      </c>
      <c r="H19967" s="32">
        <v>5</v>
      </c>
    </row>
    <row r="19968" spans="1:8" x14ac:dyDescent="0.55000000000000004">
      <c r="A19968" s="33">
        <v>44332</v>
      </c>
      <c r="B19968" s="1" t="s">
        <v>48</v>
      </c>
      <c r="C19968">
        <v>1150</v>
      </c>
      <c r="D19968">
        <v>8684</v>
      </c>
      <c r="E19968" s="32">
        <v>1086</v>
      </c>
      <c r="F19968">
        <v>20</v>
      </c>
      <c r="G19968" s="32">
        <v>44</v>
      </c>
      <c r="H19968" s="32">
        <v>3</v>
      </c>
    </row>
    <row r="19969" spans="1:8" x14ac:dyDescent="0.55000000000000004">
      <c r="A19969" s="33">
        <v>44332</v>
      </c>
      <c r="B19969" s="1" t="s">
        <v>49</v>
      </c>
      <c r="C19969">
        <v>30242</v>
      </c>
      <c r="D19969">
        <v>680050</v>
      </c>
      <c r="E19969" s="32">
        <v>23557</v>
      </c>
      <c r="F19969">
        <v>391</v>
      </c>
      <c r="G19969" s="32">
        <v>5790</v>
      </c>
      <c r="H19969" s="32">
        <v>72</v>
      </c>
    </row>
    <row r="19970" spans="1:8" x14ac:dyDescent="0.55000000000000004">
      <c r="A19970" s="33">
        <v>44332</v>
      </c>
      <c r="B19970" s="1" t="s">
        <v>50</v>
      </c>
      <c r="C19970">
        <v>2226</v>
      </c>
      <c r="D19970">
        <v>44832</v>
      </c>
      <c r="E19970" s="32">
        <v>1790</v>
      </c>
      <c r="F19970">
        <v>15</v>
      </c>
      <c r="G19970" s="32">
        <v>383</v>
      </c>
      <c r="H19970" s="32">
        <v>8</v>
      </c>
    </row>
    <row r="19971" spans="1:8" x14ac:dyDescent="0.55000000000000004">
      <c r="A19971" s="33">
        <v>44332</v>
      </c>
      <c r="B19971" s="1" t="s">
        <v>51</v>
      </c>
      <c r="C19971">
        <v>2724</v>
      </c>
      <c r="D19971">
        <v>103144</v>
      </c>
      <c r="E19971" s="32">
        <v>2156</v>
      </c>
      <c r="F19971">
        <v>52</v>
      </c>
      <c r="G19971" s="32">
        <v>519</v>
      </c>
      <c r="H19971" s="32">
        <v>15</v>
      </c>
    </row>
    <row r="19972" spans="1:8" x14ac:dyDescent="0.55000000000000004">
      <c r="A19972" s="33">
        <v>44332</v>
      </c>
      <c r="B19972" s="1" t="s">
        <v>52</v>
      </c>
      <c r="C19972">
        <v>5116</v>
      </c>
      <c r="D19972">
        <v>71804</v>
      </c>
      <c r="E19972" s="32">
        <v>4179</v>
      </c>
      <c r="F19972">
        <v>84</v>
      </c>
      <c r="G19972" s="32">
        <v>853</v>
      </c>
      <c r="H19972" s="32">
        <v>22</v>
      </c>
    </row>
    <row r="19973" spans="1:8" x14ac:dyDescent="0.55000000000000004">
      <c r="A19973" s="33">
        <v>44332</v>
      </c>
      <c r="B19973" s="1" t="s">
        <v>53</v>
      </c>
      <c r="C19973">
        <v>2888</v>
      </c>
      <c r="D19973">
        <v>130615</v>
      </c>
      <c r="E19973" s="32">
        <v>2091</v>
      </c>
      <c r="F19973">
        <v>33</v>
      </c>
      <c r="G19973" s="32">
        <v>764</v>
      </c>
      <c r="H19973" s="32">
        <v>6</v>
      </c>
    </row>
    <row r="19974" spans="1:8" x14ac:dyDescent="0.55000000000000004">
      <c r="A19974" s="33">
        <v>44332</v>
      </c>
      <c r="B19974" s="1" t="s">
        <v>54</v>
      </c>
      <c r="C19974">
        <v>2764</v>
      </c>
      <c r="D19974">
        <v>36174</v>
      </c>
      <c r="E19974" s="32">
        <v>2269</v>
      </c>
      <c r="F19974">
        <v>25</v>
      </c>
      <c r="G19974" s="32">
        <v>461</v>
      </c>
      <c r="H19974" s="32">
        <v>5</v>
      </c>
    </row>
    <row r="19975" spans="1:8" x14ac:dyDescent="0.55000000000000004">
      <c r="A19975" s="33">
        <v>44332</v>
      </c>
      <c r="B19975" s="1" t="s">
        <v>55</v>
      </c>
      <c r="C19975">
        <v>2871</v>
      </c>
      <c r="D19975">
        <v>92459</v>
      </c>
      <c r="E19975" s="32">
        <v>2371</v>
      </c>
      <c r="F19975">
        <v>28</v>
      </c>
      <c r="G19975" s="32">
        <v>471</v>
      </c>
      <c r="H19975" s="32">
        <v>3</v>
      </c>
    </row>
    <row r="19976" spans="1:8" x14ac:dyDescent="0.55000000000000004">
      <c r="A19976" s="33">
        <v>44332</v>
      </c>
      <c r="B19976" s="1" t="s">
        <v>56</v>
      </c>
      <c r="C19976">
        <v>13859</v>
      </c>
      <c r="D19976">
        <v>202299</v>
      </c>
      <c r="E19976" s="32">
        <v>12246</v>
      </c>
      <c r="F19976">
        <v>141</v>
      </c>
      <c r="G19976" s="32">
        <v>1478</v>
      </c>
      <c r="H19976" s="32">
        <v>10</v>
      </c>
    </row>
    <row r="19977" spans="1:8" x14ac:dyDescent="0.55000000000000004">
      <c r="A19977" s="33">
        <v>44333</v>
      </c>
      <c r="B19977" s="1" t="s">
        <v>7</v>
      </c>
      <c r="C19977">
        <v>30774</v>
      </c>
      <c r="D19977">
        <v>599994</v>
      </c>
      <c r="E19977" s="32">
        <v>24349</v>
      </c>
      <c r="F19977">
        <v>944</v>
      </c>
      <c r="G19977" s="32">
        <v>5313</v>
      </c>
      <c r="H19977" s="32">
        <v>34</v>
      </c>
    </row>
    <row r="19978" spans="1:8" x14ac:dyDescent="0.55000000000000004">
      <c r="A19978" s="33">
        <v>44333</v>
      </c>
      <c r="B19978" s="1" t="s">
        <v>11</v>
      </c>
      <c r="C19978">
        <v>1981</v>
      </c>
      <c r="D19978">
        <v>38343</v>
      </c>
      <c r="E19978" s="32">
        <v>1644</v>
      </c>
      <c r="F19978">
        <v>27</v>
      </c>
      <c r="G19978" s="32">
        <v>310</v>
      </c>
      <c r="H19978" s="32">
        <v>4</v>
      </c>
    </row>
    <row r="19979" spans="1:8" x14ac:dyDescent="0.55000000000000004">
      <c r="A19979" s="33">
        <v>44333</v>
      </c>
      <c r="B19979" s="1" t="s">
        <v>12</v>
      </c>
      <c r="C19979">
        <v>1241</v>
      </c>
      <c r="D19979">
        <v>65675</v>
      </c>
      <c r="E19979" s="32">
        <v>1004</v>
      </c>
      <c r="F19979">
        <v>40</v>
      </c>
      <c r="G19979" s="32">
        <v>197</v>
      </c>
      <c r="H19979" s="32">
        <v>3</v>
      </c>
    </row>
    <row r="19980" spans="1:8" x14ac:dyDescent="0.55000000000000004">
      <c r="A19980" s="33">
        <v>44333</v>
      </c>
      <c r="B19980" s="1" t="s">
        <v>13</v>
      </c>
      <c r="C19980">
        <v>8577</v>
      </c>
      <c r="D19980">
        <v>129953</v>
      </c>
      <c r="E19980" s="32">
        <v>8094</v>
      </c>
      <c r="F19980">
        <v>77</v>
      </c>
      <c r="G19980" s="32">
        <v>391</v>
      </c>
      <c r="H19980" s="32">
        <v>12</v>
      </c>
    </row>
    <row r="19981" spans="1:8" x14ac:dyDescent="0.55000000000000004">
      <c r="A19981" s="33">
        <v>44333</v>
      </c>
      <c r="B19981" s="1" t="s">
        <v>14</v>
      </c>
      <c r="C19981">
        <v>692</v>
      </c>
      <c r="D19981">
        <v>12609</v>
      </c>
      <c r="E19981" s="32">
        <v>539</v>
      </c>
      <c r="F19981">
        <v>9</v>
      </c>
      <c r="G19981" s="32">
        <v>144</v>
      </c>
      <c r="H19981" s="32">
        <v>0</v>
      </c>
    </row>
    <row r="19982" spans="1:8" x14ac:dyDescent="0.55000000000000004">
      <c r="A19982" s="33">
        <v>44333</v>
      </c>
      <c r="B19982" s="1" t="s">
        <v>15</v>
      </c>
      <c r="C19982">
        <v>1729</v>
      </c>
      <c r="D19982">
        <v>54144</v>
      </c>
      <c r="E19982" s="32">
        <v>1505</v>
      </c>
      <c r="F19982">
        <v>37</v>
      </c>
      <c r="G19982" s="32">
        <v>187</v>
      </c>
      <c r="H19982" s="32">
        <v>5</v>
      </c>
    </row>
    <row r="19983" spans="1:8" x14ac:dyDescent="0.55000000000000004">
      <c r="A19983" s="33">
        <v>44333</v>
      </c>
      <c r="B19983" s="1" t="s">
        <v>16</v>
      </c>
      <c r="C19983">
        <v>4268</v>
      </c>
      <c r="D19983">
        <v>211567</v>
      </c>
      <c r="E19983" s="32">
        <v>3557</v>
      </c>
      <c r="F19983">
        <v>131</v>
      </c>
      <c r="G19983" s="32">
        <v>580</v>
      </c>
      <c r="H19983" s="32">
        <v>21</v>
      </c>
    </row>
    <row r="19984" spans="1:8" x14ac:dyDescent="0.55000000000000004">
      <c r="A19984" s="33">
        <v>44333</v>
      </c>
      <c r="B19984" s="1" t="s">
        <v>17</v>
      </c>
      <c r="C19984">
        <v>9094</v>
      </c>
      <c r="D19984">
        <v>31619</v>
      </c>
      <c r="E19984" s="32">
        <v>8358</v>
      </c>
      <c r="F19984">
        <v>137</v>
      </c>
      <c r="G19984" s="32">
        <v>599</v>
      </c>
      <c r="H19984" s="32">
        <v>16</v>
      </c>
    </row>
    <row r="19985" spans="1:8" x14ac:dyDescent="0.55000000000000004">
      <c r="A19985" s="33">
        <v>44333</v>
      </c>
      <c r="B19985" s="1" t="s">
        <v>18</v>
      </c>
      <c r="C19985">
        <v>5867</v>
      </c>
      <c r="D19985">
        <v>230641</v>
      </c>
      <c r="E19985" s="32">
        <v>5452</v>
      </c>
      <c r="F19985">
        <v>74</v>
      </c>
      <c r="G19985" s="32">
        <v>341</v>
      </c>
      <c r="H19985" s="32">
        <v>3</v>
      </c>
    </row>
    <row r="19986" spans="1:8" x14ac:dyDescent="0.55000000000000004">
      <c r="A19986" s="33">
        <v>44333</v>
      </c>
      <c r="B19986" s="1" t="s">
        <v>19</v>
      </c>
      <c r="C19986">
        <v>7239</v>
      </c>
      <c r="D19986">
        <v>153301</v>
      </c>
      <c r="E19986" s="32">
        <v>6429</v>
      </c>
      <c r="F19986">
        <v>117</v>
      </c>
      <c r="G19986" s="32">
        <v>693</v>
      </c>
      <c r="H19986" s="32">
        <v>16</v>
      </c>
    </row>
    <row r="19987" spans="1:8" x14ac:dyDescent="0.55000000000000004">
      <c r="A19987" s="33">
        <v>44333</v>
      </c>
      <c r="B19987" s="1" t="s">
        <v>20</v>
      </c>
      <c r="C19987">
        <v>41691</v>
      </c>
      <c r="D19987">
        <v>820932</v>
      </c>
      <c r="E19987" s="32">
        <v>38390</v>
      </c>
      <c r="F19987">
        <v>765</v>
      </c>
      <c r="G19987" s="32">
        <v>2536</v>
      </c>
      <c r="H19987" s="32">
        <v>49</v>
      </c>
    </row>
    <row r="19988" spans="1:8" x14ac:dyDescent="0.55000000000000004">
      <c r="A19988" s="33">
        <v>44333</v>
      </c>
      <c r="B19988" s="1" t="s">
        <v>21</v>
      </c>
      <c r="C19988">
        <v>35614</v>
      </c>
      <c r="D19988">
        <v>581517</v>
      </c>
      <c r="E19988" s="32">
        <v>33506</v>
      </c>
      <c r="F19988">
        <v>655</v>
      </c>
      <c r="G19988" s="32">
        <v>1453</v>
      </c>
      <c r="H19988" s="32">
        <v>20</v>
      </c>
    </row>
    <row r="19989" spans="1:8" x14ac:dyDescent="0.55000000000000004">
      <c r="A19989" s="33">
        <v>44333</v>
      </c>
      <c r="B19989" s="1" t="s">
        <v>22</v>
      </c>
      <c r="C19989">
        <v>152658</v>
      </c>
      <c r="D19989">
        <v>2158696</v>
      </c>
      <c r="E19989" s="32">
        <v>143910</v>
      </c>
      <c r="F19989">
        <v>1958</v>
      </c>
      <c r="G19989" s="32">
        <v>6790</v>
      </c>
      <c r="H19989" s="32">
        <v>85</v>
      </c>
    </row>
    <row r="19990" spans="1:8" x14ac:dyDescent="0.55000000000000004">
      <c r="A19990" s="33">
        <v>44333</v>
      </c>
      <c r="B19990" s="1" t="s">
        <v>23</v>
      </c>
      <c r="C19990">
        <v>58071</v>
      </c>
      <c r="D19990">
        <v>870121</v>
      </c>
      <c r="E19990" s="32">
        <v>54711</v>
      </c>
      <c r="F19990">
        <v>855</v>
      </c>
      <c r="G19990" s="32">
        <v>2505</v>
      </c>
      <c r="H19990" s="32">
        <v>56</v>
      </c>
    </row>
    <row r="19991" spans="1:8" x14ac:dyDescent="0.55000000000000004">
      <c r="A19991" s="33">
        <v>44333</v>
      </c>
      <c r="B19991" s="1" t="s">
        <v>24</v>
      </c>
      <c r="C19991">
        <v>2859</v>
      </c>
      <c r="D19991">
        <v>126057</v>
      </c>
      <c r="E19991" s="32">
        <v>2436</v>
      </c>
      <c r="F19991">
        <v>34</v>
      </c>
      <c r="G19991" s="32">
        <v>389</v>
      </c>
      <c r="H19991" s="32">
        <v>6</v>
      </c>
    </row>
    <row r="19992" spans="1:8" x14ac:dyDescent="0.55000000000000004">
      <c r="A19992" s="33">
        <v>44333</v>
      </c>
      <c r="B19992" s="1" t="s">
        <v>25</v>
      </c>
      <c r="C19992">
        <v>1528</v>
      </c>
      <c r="D19992">
        <v>56503</v>
      </c>
      <c r="E19992" s="32">
        <v>1327</v>
      </c>
      <c r="F19992">
        <v>32</v>
      </c>
      <c r="G19992" s="32">
        <v>169</v>
      </c>
      <c r="H19992" s="32">
        <v>5</v>
      </c>
    </row>
    <row r="19993" spans="1:8" x14ac:dyDescent="0.55000000000000004">
      <c r="A19993" s="33">
        <v>44333</v>
      </c>
      <c r="B19993" s="1" t="s">
        <v>26</v>
      </c>
      <c r="C19993">
        <v>3249</v>
      </c>
      <c r="D19993">
        <v>78696</v>
      </c>
      <c r="E19993" s="32">
        <v>2542</v>
      </c>
      <c r="F19993">
        <v>97</v>
      </c>
      <c r="G19993" s="32">
        <v>608</v>
      </c>
      <c r="H19993" s="32">
        <v>11</v>
      </c>
    </row>
    <row r="19994" spans="1:8" x14ac:dyDescent="0.55000000000000004">
      <c r="A19994" s="33">
        <v>44333</v>
      </c>
      <c r="B19994" s="1" t="s">
        <v>27</v>
      </c>
      <c r="C19994">
        <v>993</v>
      </c>
      <c r="D19994">
        <v>55056</v>
      </c>
      <c r="E19994" s="32">
        <v>891</v>
      </c>
      <c r="F19994">
        <v>34</v>
      </c>
      <c r="G19994" s="32">
        <v>68</v>
      </c>
      <c r="H19994" s="32">
        <v>0</v>
      </c>
    </row>
    <row r="19995" spans="1:8" x14ac:dyDescent="0.55000000000000004">
      <c r="A19995" s="33">
        <v>44333</v>
      </c>
      <c r="B19995" s="1" t="s">
        <v>28</v>
      </c>
      <c r="C19995">
        <v>1403</v>
      </c>
      <c r="D19995">
        <v>38972</v>
      </c>
      <c r="E19995" s="32">
        <v>1254</v>
      </c>
      <c r="F19995">
        <v>19</v>
      </c>
      <c r="G19995" s="32">
        <v>132</v>
      </c>
      <c r="H19995" s="32">
        <v>1</v>
      </c>
    </row>
    <row r="19996" spans="1:8" x14ac:dyDescent="0.55000000000000004">
      <c r="A19996" s="33">
        <v>44333</v>
      </c>
      <c r="B19996" s="1" t="s">
        <v>29</v>
      </c>
      <c r="C19996">
        <v>4374</v>
      </c>
      <c r="D19996">
        <v>163193</v>
      </c>
      <c r="E19996" s="32">
        <v>4014</v>
      </c>
      <c r="F19996">
        <v>75</v>
      </c>
      <c r="G19996" s="32">
        <v>347</v>
      </c>
      <c r="H19996" s="32">
        <v>7</v>
      </c>
    </row>
    <row r="19997" spans="1:8" x14ac:dyDescent="0.55000000000000004">
      <c r="A19997" s="33">
        <v>44333</v>
      </c>
      <c r="B19997" s="1" t="s">
        <v>30</v>
      </c>
      <c r="C19997">
        <v>7660</v>
      </c>
      <c r="D19997">
        <v>213296</v>
      </c>
      <c r="E19997" s="32">
        <v>6385</v>
      </c>
      <c r="F19997">
        <v>143</v>
      </c>
      <c r="G19997" s="32">
        <v>1132</v>
      </c>
      <c r="H19997" s="32">
        <v>19</v>
      </c>
    </row>
    <row r="19998" spans="1:8" x14ac:dyDescent="0.55000000000000004">
      <c r="A19998" s="33">
        <v>44333</v>
      </c>
      <c r="B19998" s="1" t="s">
        <v>31</v>
      </c>
      <c r="C19998">
        <v>7498</v>
      </c>
      <c r="D19998">
        <v>324676</v>
      </c>
      <c r="E19998" s="32">
        <v>6589</v>
      </c>
      <c r="F19998">
        <v>131</v>
      </c>
      <c r="G19998" s="32">
        <v>778</v>
      </c>
      <c r="H19998" s="32">
        <v>6</v>
      </c>
    </row>
    <row r="19999" spans="1:8" x14ac:dyDescent="0.55000000000000004">
      <c r="A19999" s="33">
        <v>44333</v>
      </c>
      <c r="B19999" s="1" t="s">
        <v>32</v>
      </c>
      <c r="C19999">
        <v>40721</v>
      </c>
      <c r="D19999">
        <v>622811</v>
      </c>
      <c r="E19999" s="32">
        <v>34291</v>
      </c>
      <c r="F19999">
        <v>672</v>
      </c>
      <c r="G19999" s="32">
        <v>5758</v>
      </c>
      <c r="H19999" s="32">
        <v>70</v>
      </c>
    </row>
    <row r="20000" spans="1:8" x14ac:dyDescent="0.55000000000000004">
      <c r="A20000" s="33">
        <v>44333</v>
      </c>
      <c r="B20000" s="1" t="s">
        <v>33</v>
      </c>
      <c r="C20000">
        <v>4490</v>
      </c>
      <c r="D20000">
        <v>109813</v>
      </c>
      <c r="E20000" s="32">
        <v>3893</v>
      </c>
      <c r="F20000">
        <v>96</v>
      </c>
      <c r="G20000" s="32">
        <v>612</v>
      </c>
      <c r="H20000" s="32">
        <v>12</v>
      </c>
    </row>
    <row r="20001" spans="1:8" x14ac:dyDescent="0.55000000000000004">
      <c r="A20001" s="33">
        <v>44333</v>
      </c>
      <c r="B20001" s="1" t="s">
        <v>34</v>
      </c>
      <c r="C20001">
        <v>4529</v>
      </c>
      <c r="D20001">
        <v>115740</v>
      </c>
      <c r="E20001" s="32">
        <v>3909</v>
      </c>
      <c r="F20001">
        <v>72</v>
      </c>
      <c r="G20001" s="32">
        <v>548</v>
      </c>
      <c r="H20001" s="32">
        <v>7</v>
      </c>
    </row>
    <row r="20002" spans="1:8" x14ac:dyDescent="0.55000000000000004">
      <c r="A20002" s="33">
        <v>44333</v>
      </c>
      <c r="B20002" s="1" t="s">
        <v>35</v>
      </c>
      <c r="C20002">
        <v>14676</v>
      </c>
      <c r="D20002">
        <v>236606</v>
      </c>
      <c r="E20002" s="32">
        <v>12962</v>
      </c>
      <c r="F20002">
        <v>196</v>
      </c>
      <c r="G20002" s="32">
        <v>1588</v>
      </c>
      <c r="H20002" s="32">
        <v>29</v>
      </c>
    </row>
    <row r="20003" spans="1:8" x14ac:dyDescent="0.55000000000000004">
      <c r="A20003" s="33">
        <v>44333</v>
      </c>
      <c r="B20003" s="1" t="s">
        <v>36</v>
      </c>
      <c r="C20003">
        <v>95157</v>
      </c>
      <c r="D20003">
        <v>1653672</v>
      </c>
      <c r="E20003" s="32">
        <v>75659</v>
      </c>
      <c r="F20003">
        <v>1981</v>
      </c>
      <c r="G20003" s="32">
        <v>16584</v>
      </c>
      <c r="H20003" s="32">
        <v>369</v>
      </c>
    </row>
    <row r="20004" spans="1:8" x14ac:dyDescent="0.55000000000000004">
      <c r="A20004" s="33">
        <v>44333</v>
      </c>
      <c r="B20004" s="1" t="s">
        <v>37</v>
      </c>
      <c r="C20004">
        <v>37549</v>
      </c>
      <c r="D20004">
        <v>425040</v>
      </c>
      <c r="E20004" s="32">
        <v>32373</v>
      </c>
      <c r="F20004">
        <v>862</v>
      </c>
      <c r="G20004" s="32">
        <v>4314</v>
      </c>
      <c r="H20004" s="32">
        <v>100</v>
      </c>
    </row>
    <row r="20005" spans="1:8" x14ac:dyDescent="0.55000000000000004">
      <c r="A20005" s="33">
        <v>44333</v>
      </c>
      <c r="B20005" s="1" t="s">
        <v>38</v>
      </c>
      <c r="C20005">
        <v>7464</v>
      </c>
      <c r="D20005">
        <v>140524</v>
      </c>
      <c r="E20005" s="32">
        <v>6575</v>
      </c>
      <c r="F20005">
        <v>99</v>
      </c>
      <c r="G20005" s="32">
        <v>790</v>
      </c>
      <c r="H20005" s="32">
        <v>23</v>
      </c>
    </row>
    <row r="20006" spans="1:8" x14ac:dyDescent="0.55000000000000004">
      <c r="A20006" s="33">
        <v>44333</v>
      </c>
      <c r="B20006" s="1" t="s">
        <v>39</v>
      </c>
      <c r="C20006">
        <v>2487</v>
      </c>
      <c r="D20006">
        <v>37366</v>
      </c>
      <c r="E20006" s="32">
        <v>2240</v>
      </c>
      <c r="F20006">
        <v>35</v>
      </c>
      <c r="G20006" s="32">
        <v>174</v>
      </c>
      <c r="H20006" s="32">
        <v>37</v>
      </c>
    </row>
    <row r="20007" spans="1:8" x14ac:dyDescent="0.55000000000000004">
      <c r="A20007" s="33">
        <v>44333</v>
      </c>
      <c r="B20007" s="1" t="s">
        <v>40</v>
      </c>
      <c r="C20007">
        <v>436</v>
      </c>
      <c r="D20007">
        <v>68358</v>
      </c>
      <c r="E20007" s="32">
        <v>372</v>
      </c>
      <c r="F20007">
        <v>2</v>
      </c>
      <c r="G20007" s="32">
        <v>56</v>
      </c>
      <c r="H20007" s="32">
        <v>1</v>
      </c>
    </row>
    <row r="20008" spans="1:8" x14ac:dyDescent="0.55000000000000004">
      <c r="A20008" s="33">
        <v>44333</v>
      </c>
      <c r="B20008" s="1" t="s">
        <v>41</v>
      </c>
      <c r="C20008">
        <v>437</v>
      </c>
      <c r="D20008">
        <v>22393</v>
      </c>
      <c r="E20008" s="32">
        <v>373</v>
      </c>
      <c r="F20008">
        <v>0</v>
      </c>
      <c r="G20008" s="32">
        <v>64</v>
      </c>
      <c r="H20008" s="32">
        <v>2</v>
      </c>
    </row>
    <row r="20009" spans="1:8" x14ac:dyDescent="0.55000000000000004">
      <c r="A20009" s="33">
        <v>44333</v>
      </c>
      <c r="B20009" s="1" t="s">
        <v>42</v>
      </c>
      <c r="C20009">
        <v>6244</v>
      </c>
      <c r="D20009">
        <v>108427</v>
      </c>
      <c r="E20009" s="32">
        <v>4071</v>
      </c>
      <c r="F20009">
        <v>73</v>
      </c>
      <c r="G20009" s="32">
        <v>1308</v>
      </c>
      <c r="H20009" s="32">
        <v>26</v>
      </c>
    </row>
    <row r="20010" spans="1:8" x14ac:dyDescent="0.55000000000000004">
      <c r="A20010" s="33">
        <v>44333</v>
      </c>
      <c r="B20010" s="1" t="s">
        <v>43</v>
      </c>
      <c r="C20010">
        <v>8396</v>
      </c>
      <c r="D20010">
        <v>321772</v>
      </c>
      <c r="E20010" s="32">
        <v>6407</v>
      </c>
      <c r="F20010">
        <v>113</v>
      </c>
      <c r="G20010" s="32">
        <v>825</v>
      </c>
      <c r="H20010" s="32">
        <v>17</v>
      </c>
    </row>
    <row r="20011" spans="1:8" x14ac:dyDescent="0.55000000000000004">
      <c r="A20011" s="33">
        <v>44333</v>
      </c>
      <c r="B20011" s="1" t="s">
        <v>44</v>
      </c>
      <c r="C20011">
        <v>2440</v>
      </c>
      <c r="D20011">
        <v>92132</v>
      </c>
      <c r="E20011" s="32">
        <v>1900</v>
      </c>
      <c r="F20011">
        <v>53</v>
      </c>
      <c r="G20011" s="32">
        <v>487</v>
      </c>
      <c r="H20011" s="32">
        <v>7</v>
      </c>
    </row>
    <row r="20012" spans="1:8" x14ac:dyDescent="0.55000000000000004">
      <c r="A20012" s="33">
        <v>44333</v>
      </c>
      <c r="B20012" s="1" t="s">
        <v>45</v>
      </c>
      <c r="C20012">
        <v>1585</v>
      </c>
      <c r="D20012">
        <v>50608</v>
      </c>
      <c r="E20012" s="32">
        <v>1348</v>
      </c>
      <c r="F20012">
        <v>56</v>
      </c>
      <c r="G20012" s="32">
        <v>181</v>
      </c>
      <c r="H20012" s="32">
        <v>5</v>
      </c>
    </row>
    <row r="20013" spans="1:8" x14ac:dyDescent="0.55000000000000004">
      <c r="A20013" s="33">
        <v>44333</v>
      </c>
      <c r="B20013" s="1" t="s">
        <v>46</v>
      </c>
      <c r="C20013">
        <v>1816</v>
      </c>
      <c r="D20013">
        <v>70415</v>
      </c>
      <c r="E20013" s="32">
        <v>1413</v>
      </c>
      <c r="F20013">
        <v>24</v>
      </c>
      <c r="G20013" s="32">
        <v>384</v>
      </c>
      <c r="H20013" s="32">
        <v>4</v>
      </c>
    </row>
    <row r="20014" spans="1:8" x14ac:dyDescent="0.55000000000000004">
      <c r="A20014" s="33">
        <v>44333</v>
      </c>
      <c r="B20014" s="1" t="s">
        <v>47</v>
      </c>
      <c r="C20014">
        <v>2629</v>
      </c>
      <c r="D20014">
        <v>74399</v>
      </c>
      <c r="E20014" s="32">
        <v>2372</v>
      </c>
      <c r="F20014">
        <v>67</v>
      </c>
      <c r="G20014" s="32">
        <v>190</v>
      </c>
      <c r="H20014" s="32">
        <v>5</v>
      </c>
    </row>
    <row r="20015" spans="1:8" x14ac:dyDescent="0.55000000000000004">
      <c r="A20015" s="33">
        <v>44333</v>
      </c>
      <c r="B20015" s="1" t="s">
        <v>48</v>
      </c>
      <c r="C20015">
        <v>1158</v>
      </c>
      <c r="D20015">
        <v>9266</v>
      </c>
      <c r="E20015" s="32">
        <v>1088</v>
      </c>
      <c r="F20015">
        <v>20</v>
      </c>
      <c r="G20015" s="32">
        <v>50</v>
      </c>
      <c r="H20015" s="32">
        <v>3</v>
      </c>
    </row>
    <row r="20016" spans="1:8" x14ac:dyDescent="0.55000000000000004">
      <c r="A20016" s="33">
        <v>44333</v>
      </c>
      <c r="B20016" s="1" t="s">
        <v>49</v>
      </c>
      <c r="C20016">
        <v>30525</v>
      </c>
      <c r="D20016">
        <v>683614</v>
      </c>
      <c r="E20016" s="32">
        <v>23746</v>
      </c>
      <c r="F20016">
        <v>391</v>
      </c>
      <c r="G20016" s="32">
        <v>6037</v>
      </c>
      <c r="H20016" s="32">
        <v>69</v>
      </c>
    </row>
    <row r="20017" spans="1:8" x14ac:dyDescent="0.55000000000000004">
      <c r="A20017" s="33">
        <v>44333</v>
      </c>
      <c r="B20017" s="1" t="s">
        <v>50</v>
      </c>
      <c r="C20017">
        <v>2253</v>
      </c>
      <c r="D20017">
        <v>45304</v>
      </c>
      <c r="E20017" s="32">
        <v>1824</v>
      </c>
      <c r="F20017">
        <v>16</v>
      </c>
      <c r="G20017" s="32">
        <v>362</v>
      </c>
      <c r="H20017" s="32">
        <v>8</v>
      </c>
    </row>
    <row r="20018" spans="1:8" x14ac:dyDescent="0.55000000000000004">
      <c r="A20018" s="33">
        <v>44333</v>
      </c>
      <c r="B20018" s="1" t="s">
        <v>51</v>
      </c>
      <c r="C20018">
        <v>2740</v>
      </c>
      <c r="D20018">
        <v>103830</v>
      </c>
      <c r="E20018" s="32">
        <v>2215</v>
      </c>
      <c r="F20018">
        <v>54</v>
      </c>
      <c r="G20018" s="32">
        <v>472</v>
      </c>
      <c r="H20018" s="32">
        <v>15</v>
      </c>
    </row>
    <row r="20019" spans="1:8" x14ac:dyDescent="0.55000000000000004">
      <c r="A20019" s="33">
        <v>44333</v>
      </c>
      <c r="B20019" s="1" t="s">
        <v>52</v>
      </c>
      <c r="C20019">
        <v>5415</v>
      </c>
      <c r="D20019">
        <v>72441</v>
      </c>
      <c r="E20019" s="32">
        <v>4291</v>
      </c>
      <c r="F20019">
        <v>86</v>
      </c>
      <c r="G20019" s="32">
        <v>1038</v>
      </c>
      <c r="H20019" s="32">
        <v>23</v>
      </c>
    </row>
    <row r="20020" spans="1:8" x14ac:dyDescent="0.55000000000000004">
      <c r="A20020" s="33">
        <v>44333</v>
      </c>
      <c r="B20020" s="1" t="s">
        <v>53</v>
      </c>
      <c r="C20020">
        <v>2916</v>
      </c>
      <c r="D20020">
        <v>131011</v>
      </c>
      <c r="E20020" s="32">
        <v>2125</v>
      </c>
      <c r="F20020">
        <v>33</v>
      </c>
      <c r="G20020" s="32">
        <v>758</v>
      </c>
      <c r="H20020" s="32">
        <v>6</v>
      </c>
    </row>
    <row r="20021" spans="1:8" x14ac:dyDescent="0.55000000000000004">
      <c r="A20021" s="33">
        <v>44333</v>
      </c>
      <c r="B20021" s="1" t="s">
        <v>54</v>
      </c>
      <c r="C20021">
        <v>2840</v>
      </c>
      <c r="D20021">
        <v>37663</v>
      </c>
      <c r="E20021" s="32">
        <v>2381</v>
      </c>
      <c r="F20021">
        <v>25</v>
      </c>
      <c r="G20021" s="32">
        <v>425</v>
      </c>
      <c r="H20021" s="32">
        <v>5</v>
      </c>
    </row>
    <row r="20022" spans="1:8" x14ac:dyDescent="0.55000000000000004">
      <c r="A20022" s="33">
        <v>44333</v>
      </c>
      <c r="B20022" s="1" t="s">
        <v>55</v>
      </c>
      <c r="C20022">
        <v>2909</v>
      </c>
      <c r="D20022">
        <v>92739</v>
      </c>
      <c r="E20022" s="32">
        <v>2434</v>
      </c>
      <c r="F20022">
        <v>28</v>
      </c>
      <c r="G20022" s="32">
        <v>437</v>
      </c>
      <c r="H20022" s="32">
        <v>2</v>
      </c>
    </row>
    <row r="20023" spans="1:8" x14ac:dyDescent="0.55000000000000004">
      <c r="A20023" s="33">
        <v>44333</v>
      </c>
      <c r="B20023" s="1" t="s">
        <v>56</v>
      </c>
      <c r="C20023">
        <v>13918</v>
      </c>
      <c r="D20023">
        <v>204062</v>
      </c>
      <c r="E20023" s="32">
        <v>12321</v>
      </c>
      <c r="F20023">
        <v>142</v>
      </c>
      <c r="G20023" s="32">
        <v>1461</v>
      </c>
      <c r="H20023" s="32">
        <v>11</v>
      </c>
    </row>
    <row r="20024" spans="1:8" x14ac:dyDescent="0.55000000000000004">
      <c r="A20024" s="33">
        <v>44334</v>
      </c>
      <c r="B20024" s="1" t="s">
        <v>7</v>
      </c>
      <c r="C20024">
        <v>31307</v>
      </c>
      <c r="D20024">
        <v>604507</v>
      </c>
      <c r="E20024" s="32">
        <v>24565</v>
      </c>
      <c r="F20024">
        <v>952</v>
      </c>
      <c r="G20024" s="32">
        <v>5481</v>
      </c>
      <c r="H20024" s="32">
        <v>42</v>
      </c>
    </row>
    <row r="20025" spans="1:8" x14ac:dyDescent="0.55000000000000004">
      <c r="A20025" s="33">
        <v>44334</v>
      </c>
      <c r="B20025" s="1" t="s">
        <v>11</v>
      </c>
      <c r="C20025">
        <v>2009</v>
      </c>
      <c r="D20025">
        <v>39061</v>
      </c>
      <c r="E20025" s="32">
        <v>1702</v>
      </c>
      <c r="F20025">
        <v>27</v>
      </c>
      <c r="G20025" s="32">
        <v>280</v>
      </c>
      <c r="H20025" s="32">
        <v>3</v>
      </c>
    </row>
    <row r="20026" spans="1:8" x14ac:dyDescent="0.55000000000000004">
      <c r="A20026" s="33">
        <v>44334</v>
      </c>
      <c r="B20026" s="1" t="s">
        <v>12</v>
      </c>
      <c r="C20026">
        <v>1257</v>
      </c>
      <c r="D20026">
        <v>66174</v>
      </c>
      <c r="E20026" s="32">
        <v>1015</v>
      </c>
      <c r="F20026">
        <v>41</v>
      </c>
      <c r="G20026" s="32">
        <v>201</v>
      </c>
      <c r="H20026" s="32">
        <v>3</v>
      </c>
    </row>
    <row r="20027" spans="1:8" x14ac:dyDescent="0.55000000000000004">
      <c r="A20027" s="33">
        <v>44334</v>
      </c>
      <c r="B20027" s="1" t="s">
        <v>13</v>
      </c>
      <c r="C20027">
        <v>8608</v>
      </c>
      <c r="D20027">
        <v>132042</v>
      </c>
      <c r="E20027" s="32">
        <v>8165</v>
      </c>
      <c r="F20027">
        <v>79</v>
      </c>
      <c r="G20027" s="32">
        <v>344</v>
      </c>
      <c r="H20027" s="32">
        <v>9</v>
      </c>
    </row>
    <row r="20028" spans="1:8" x14ac:dyDescent="0.55000000000000004">
      <c r="A20028" s="33">
        <v>44334</v>
      </c>
      <c r="B20028" s="1" t="s">
        <v>14</v>
      </c>
      <c r="C20028">
        <v>711</v>
      </c>
      <c r="D20028">
        <v>12636</v>
      </c>
      <c r="E20028" s="32">
        <v>563</v>
      </c>
      <c r="F20028">
        <v>11</v>
      </c>
      <c r="G20028" s="32">
        <v>137</v>
      </c>
      <c r="H20028" s="32">
        <v>0</v>
      </c>
    </row>
    <row r="20029" spans="1:8" x14ac:dyDescent="0.55000000000000004">
      <c r="A20029" s="33">
        <v>44334</v>
      </c>
      <c r="B20029" s="1" t="s">
        <v>15</v>
      </c>
      <c r="C20029">
        <v>1751</v>
      </c>
      <c r="D20029">
        <v>54330</v>
      </c>
      <c r="E20029" s="32">
        <v>1524</v>
      </c>
      <c r="F20029">
        <v>37</v>
      </c>
      <c r="G20029" s="32">
        <v>190</v>
      </c>
      <c r="H20029" s="32">
        <v>5</v>
      </c>
    </row>
    <row r="20030" spans="1:8" x14ac:dyDescent="0.55000000000000004">
      <c r="A20030" s="33">
        <v>44334</v>
      </c>
      <c r="B20030" s="1" t="s">
        <v>16</v>
      </c>
      <c r="C20030">
        <v>4288</v>
      </c>
      <c r="D20030">
        <v>213960</v>
      </c>
      <c r="E20030" s="32">
        <v>3624</v>
      </c>
      <c r="F20030">
        <v>131</v>
      </c>
      <c r="G20030" s="32">
        <v>533</v>
      </c>
      <c r="H20030" s="32">
        <v>23</v>
      </c>
    </row>
    <row r="20031" spans="1:8" x14ac:dyDescent="0.55000000000000004">
      <c r="A20031" s="33">
        <v>44334</v>
      </c>
      <c r="B20031" s="1" t="s">
        <v>17</v>
      </c>
      <c r="C20031">
        <v>9125</v>
      </c>
      <c r="D20031">
        <v>31622</v>
      </c>
      <c r="E20031" s="32">
        <v>8409</v>
      </c>
      <c r="F20031">
        <v>138</v>
      </c>
      <c r="G20031" s="32">
        <v>578</v>
      </c>
      <c r="H20031" s="32">
        <v>15</v>
      </c>
    </row>
    <row r="20032" spans="1:8" x14ac:dyDescent="0.55000000000000004">
      <c r="A20032" s="33">
        <v>44334</v>
      </c>
      <c r="B20032" s="1" t="s">
        <v>18</v>
      </c>
      <c r="C20032">
        <v>5910</v>
      </c>
      <c r="D20032">
        <v>230942</v>
      </c>
      <c r="E20032" s="32">
        <v>5491</v>
      </c>
      <c r="F20032">
        <v>74</v>
      </c>
      <c r="G20032" s="32">
        <v>345</v>
      </c>
      <c r="H20032" s="32">
        <v>3</v>
      </c>
    </row>
    <row r="20033" spans="1:8" x14ac:dyDescent="0.55000000000000004">
      <c r="A20033" s="33">
        <v>44334</v>
      </c>
      <c r="B20033" s="1" t="s">
        <v>19</v>
      </c>
      <c r="C20033">
        <v>7304</v>
      </c>
      <c r="D20033">
        <v>155741</v>
      </c>
      <c r="E20033" s="32">
        <v>6524</v>
      </c>
      <c r="F20033">
        <v>119</v>
      </c>
      <c r="G20033" s="32">
        <v>661</v>
      </c>
      <c r="H20033" s="32">
        <v>17</v>
      </c>
    </row>
    <row r="20034" spans="1:8" x14ac:dyDescent="0.55000000000000004">
      <c r="A20034" s="33">
        <v>44334</v>
      </c>
      <c r="B20034" s="1" t="s">
        <v>20</v>
      </c>
      <c r="C20034">
        <v>41876</v>
      </c>
      <c r="D20034">
        <v>827576</v>
      </c>
      <c r="E20034" s="32">
        <v>38566</v>
      </c>
      <c r="F20034">
        <v>766</v>
      </c>
      <c r="G20034" s="32">
        <v>2544</v>
      </c>
      <c r="H20034" s="32">
        <v>53</v>
      </c>
    </row>
    <row r="20035" spans="1:8" x14ac:dyDescent="0.55000000000000004">
      <c r="A20035" s="33">
        <v>44334</v>
      </c>
      <c r="B20035" s="1" t="s">
        <v>21</v>
      </c>
      <c r="C20035">
        <v>35703</v>
      </c>
      <c r="D20035">
        <v>582980</v>
      </c>
      <c r="E20035" s="32">
        <v>33681</v>
      </c>
      <c r="F20035">
        <v>657</v>
      </c>
      <c r="G20035" s="32">
        <v>1365</v>
      </c>
      <c r="H20035" s="32">
        <v>21</v>
      </c>
    </row>
    <row r="20036" spans="1:8" x14ac:dyDescent="0.55000000000000004">
      <c r="A20036" s="33">
        <v>44334</v>
      </c>
      <c r="B20036" s="1" t="s">
        <v>22</v>
      </c>
      <c r="C20036">
        <v>153390</v>
      </c>
      <c r="D20036">
        <v>2170457</v>
      </c>
      <c r="E20036" s="32">
        <v>144876</v>
      </c>
      <c r="F20036">
        <v>1969</v>
      </c>
      <c r="G20036" s="32">
        <v>6545</v>
      </c>
      <c r="H20036" s="32">
        <v>81</v>
      </c>
    </row>
    <row r="20037" spans="1:8" x14ac:dyDescent="0.55000000000000004">
      <c r="A20037" s="33">
        <v>44334</v>
      </c>
      <c r="B20037" s="1" t="s">
        <v>23</v>
      </c>
      <c r="C20037">
        <v>58318</v>
      </c>
      <c r="D20037">
        <v>875722</v>
      </c>
      <c r="E20037" s="32">
        <v>55064</v>
      </c>
      <c r="F20037">
        <v>858</v>
      </c>
      <c r="G20037" s="32">
        <v>2396</v>
      </c>
      <c r="H20037" s="32">
        <v>61</v>
      </c>
    </row>
    <row r="20038" spans="1:8" x14ac:dyDescent="0.55000000000000004">
      <c r="A20038" s="33">
        <v>44334</v>
      </c>
      <c r="B20038" s="1" t="s">
        <v>24</v>
      </c>
      <c r="C20038">
        <v>2892</v>
      </c>
      <c r="D20038">
        <v>128831</v>
      </c>
      <c r="E20038" s="32">
        <v>2463</v>
      </c>
      <c r="F20038">
        <v>34</v>
      </c>
      <c r="G20038" s="32">
        <v>395</v>
      </c>
      <c r="H20038" s="32">
        <v>5</v>
      </c>
    </row>
    <row r="20039" spans="1:8" x14ac:dyDescent="0.55000000000000004">
      <c r="A20039" s="33">
        <v>44334</v>
      </c>
      <c r="B20039" s="1" t="s">
        <v>25</v>
      </c>
      <c r="C20039">
        <v>1548</v>
      </c>
      <c r="D20039">
        <v>57305</v>
      </c>
      <c r="E20039" s="32">
        <v>1339</v>
      </c>
      <c r="F20039">
        <v>32</v>
      </c>
      <c r="G20039" s="32">
        <v>177</v>
      </c>
      <c r="H20039" s="32">
        <v>6</v>
      </c>
    </row>
    <row r="20040" spans="1:8" x14ac:dyDescent="0.55000000000000004">
      <c r="A20040" s="33">
        <v>44334</v>
      </c>
      <c r="B20040" s="1" t="s">
        <v>26</v>
      </c>
      <c r="C20040">
        <v>3292</v>
      </c>
      <c r="D20040">
        <v>79187</v>
      </c>
      <c r="E20040" s="32">
        <v>2594</v>
      </c>
      <c r="F20040">
        <v>97</v>
      </c>
      <c r="G20040" s="32">
        <v>599</v>
      </c>
      <c r="H20040" s="32">
        <v>11</v>
      </c>
    </row>
    <row r="20041" spans="1:8" x14ac:dyDescent="0.55000000000000004">
      <c r="A20041" s="33">
        <v>44334</v>
      </c>
      <c r="B20041" s="1" t="s">
        <v>27</v>
      </c>
      <c r="C20041">
        <v>995</v>
      </c>
      <c r="D20041">
        <v>55951</v>
      </c>
      <c r="E20041" s="32">
        <v>904</v>
      </c>
      <c r="F20041">
        <v>34</v>
      </c>
      <c r="G20041" s="32">
        <v>57</v>
      </c>
      <c r="H20041" s="32">
        <v>0</v>
      </c>
    </row>
    <row r="20042" spans="1:8" x14ac:dyDescent="0.55000000000000004">
      <c r="A20042" s="33">
        <v>44334</v>
      </c>
      <c r="B20042" s="1" t="s">
        <v>28</v>
      </c>
      <c r="C20042">
        <v>1409</v>
      </c>
      <c r="D20042">
        <v>38972</v>
      </c>
      <c r="E20042" s="32">
        <v>1267</v>
      </c>
      <c r="F20042">
        <v>19</v>
      </c>
      <c r="G20042" s="32">
        <v>125</v>
      </c>
      <c r="H20042" s="32">
        <v>1</v>
      </c>
    </row>
    <row r="20043" spans="1:8" x14ac:dyDescent="0.55000000000000004">
      <c r="A20043" s="33">
        <v>44334</v>
      </c>
      <c r="B20043" s="1" t="s">
        <v>29</v>
      </c>
      <c r="C20043">
        <v>4401</v>
      </c>
      <c r="D20043">
        <v>164815</v>
      </c>
      <c r="E20043" s="32">
        <v>4057</v>
      </c>
      <c r="F20043">
        <v>76</v>
      </c>
      <c r="G20043" s="32">
        <v>330</v>
      </c>
      <c r="H20043" s="32">
        <v>6</v>
      </c>
    </row>
    <row r="20044" spans="1:8" x14ac:dyDescent="0.55000000000000004">
      <c r="A20044" s="33">
        <v>44334</v>
      </c>
      <c r="B20044" s="1" t="s">
        <v>30</v>
      </c>
      <c r="C20044">
        <v>7803</v>
      </c>
      <c r="D20044">
        <v>216746</v>
      </c>
      <c r="E20044" s="32">
        <v>6519</v>
      </c>
      <c r="F20044">
        <v>145</v>
      </c>
      <c r="G20044" s="32">
        <v>1139</v>
      </c>
      <c r="H20044" s="32">
        <v>20</v>
      </c>
    </row>
    <row r="20045" spans="1:8" x14ac:dyDescent="0.55000000000000004">
      <c r="A20045" s="33">
        <v>44334</v>
      </c>
      <c r="B20045" s="1" t="s">
        <v>31</v>
      </c>
      <c r="C20045">
        <v>7564</v>
      </c>
      <c r="D20045">
        <v>327690</v>
      </c>
      <c r="E20045" s="32">
        <v>6630</v>
      </c>
      <c r="F20045">
        <v>131</v>
      </c>
      <c r="G20045" s="32">
        <v>803</v>
      </c>
      <c r="H20045" s="32">
        <v>9</v>
      </c>
    </row>
    <row r="20046" spans="1:8" x14ac:dyDescent="0.55000000000000004">
      <c r="A20046" s="33">
        <v>44334</v>
      </c>
      <c r="B20046" s="1" t="s">
        <v>32</v>
      </c>
      <c r="C20046">
        <v>41083</v>
      </c>
      <c r="D20046">
        <v>628237</v>
      </c>
      <c r="E20046" s="32">
        <v>34636</v>
      </c>
      <c r="F20046">
        <v>681</v>
      </c>
      <c r="G20046" s="32">
        <v>5766</v>
      </c>
      <c r="H20046" s="32">
        <v>72</v>
      </c>
    </row>
    <row r="20047" spans="1:8" x14ac:dyDescent="0.55000000000000004">
      <c r="A20047" s="33">
        <v>44334</v>
      </c>
      <c r="B20047" s="1" t="s">
        <v>33</v>
      </c>
      <c r="C20047">
        <v>4531</v>
      </c>
      <c r="D20047">
        <v>109813</v>
      </c>
      <c r="E20047" s="32">
        <v>3948</v>
      </c>
      <c r="F20047">
        <v>97</v>
      </c>
      <c r="G20047" s="32">
        <v>605</v>
      </c>
      <c r="H20047" s="32">
        <v>11</v>
      </c>
    </row>
    <row r="20048" spans="1:8" x14ac:dyDescent="0.55000000000000004">
      <c r="A20048" s="33">
        <v>44334</v>
      </c>
      <c r="B20048" s="1" t="s">
        <v>34</v>
      </c>
      <c r="C20048">
        <v>4586</v>
      </c>
      <c r="D20048">
        <v>115996</v>
      </c>
      <c r="E20048" s="32">
        <v>3972</v>
      </c>
      <c r="F20048">
        <v>74</v>
      </c>
      <c r="G20048" s="32">
        <v>540</v>
      </c>
      <c r="H20048" s="32">
        <v>7</v>
      </c>
    </row>
    <row r="20049" spans="1:8" x14ac:dyDescent="0.55000000000000004">
      <c r="A20049" s="33">
        <v>44334</v>
      </c>
      <c r="B20049" s="1" t="s">
        <v>35</v>
      </c>
      <c r="C20049">
        <v>14779</v>
      </c>
      <c r="D20049">
        <v>237993</v>
      </c>
      <c r="E20049" s="32">
        <v>13025</v>
      </c>
      <c r="F20049">
        <v>196</v>
      </c>
      <c r="G20049" s="32">
        <v>1628</v>
      </c>
      <c r="H20049" s="32">
        <v>28</v>
      </c>
    </row>
    <row r="20050" spans="1:8" x14ac:dyDescent="0.55000000000000004">
      <c r="A20050" s="33">
        <v>44334</v>
      </c>
      <c r="B20050" s="1" t="s">
        <v>36</v>
      </c>
      <c r="C20050">
        <v>95666</v>
      </c>
      <c r="D20050">
        <v>1661807</v>
      </c>
      <c r="E20050" s="32">
        <v>77575</v>
      </c>
      <c r="F20050">
        <v>2014</v>
      </c>
      <c r="G20050" s="32">
        <v>15136</v>
      </c>
      <c r="H20050" s="32">
        <v>370</v>
      </c>
    </row>
    <row r="20051" spans="1:8" x14ac:dyDescent="0.55000000000000004">
      <c r="A20051" s="33">
        <v>44334</v>
      </c>
      <c r="B20051" s="1" t="s">
        <v>37</v>
      </c>
      <c r="C20051">
        <v>37668</v>
      </c>
      <c r="D20051">
        <v>428195</v>
      </c>
      <c r="E20051" s="32">
        <v>32648</v>
      </c>
      <c r="F20051">
        <v>1024</v>
      </c>
      <c r="G20051" s="32">
        <v>4125</v>
      </c>
      <c r="H20051" s="32">
        <v>95</v>
      </c>
    </row>
    <row r="20052" spans="1:8" x14ac:dyDescent="0.55000000000000004">
      <c r="A20052" s="33">
        <v>44334</v>
      </c>
      <c r="B20052" s="1" t="s">
        <v>38</v>
      </c>
      <c r="C20052">
        <v>7522</v>
      </c>
      <c r="D20052">
        <v>142577</v>
      </c>
      <c r="E20052" s="32">
        <v>6663</v>
      </c>
      <c r="F20052">
        <v>100</v>
      </c>
      <c r="G20052" s="32">
        <v>759</v>
      </c>
      <c r="H20052" s="32">
        <v>23</v>
      </c>
    </row>
    <row r="20053" spans="1:8" x14ac:dyDescent="0.55000000000000004">
      <c r="A20053" s="33">
        <v>44334</v>
      </c>
      <c r="B20053" s="1" t="s">
        <v>39</v>
      </c>
      <c r="C20053">
        <v>2503</v>
      </c>
      <c r="D20053">
        <v>37657</v>
      </c>
      <c r="E20053" s="32">
        <v>2250</v>
      </c>
      <c r="F20053">
        <v>35</v>
      </c>
      <c r="G20053" s="32">
        <v>180</v>
      </c>
      <c r="H20053" s="32">
        <v>40</v>
      </c>
    </row>
    <row r="20054" spans="1:8" x14ac:dyDescent="0.55000000000000004">
      <c r="A20054" s="33">
        <v>44334</v>
      </c>
      <c r="B20054" s="1" t="s">
        <v>40</v>
      </c>
      <c r="C20054">
        <v>440</v>
      </c>
      <c r="D20054">
        <v>68998</v>
      </c>
      <c r="E20054" s="32">
        <v>378</v>
      </c>
      <c r="F20054">
        <v>2</v>
      </c>
      <c r="G20054" s="32">
        <v>50</v>
      </c>
      <c r="H20054" s="32">
        <v>1</v>
      </c>
    </row>
    <row r="20055" spans="1:8" x14ac:dyDescent="0.55000000000000004">
      <c r="A20055" s="33">
        <v>44334</v>
      </c>
      <c r="B20055" s="1" t="s">
        <v>41</v>
      </c>
      <c r="C20055">
        <v>457</v>
      </c>
      <c r="D20055">
        <v>22393</v>
      </c>
      <c r="E20055" s="32">
        <v>393</v>
      </c>
      <c r="F20055">
        <v>0</v>
      </c>
      <c r="G20055" s="32">
        <v>64</v>
      </c>
      <c r="H20055" s="32">
        <v>2</v>
      </c>
    </row>
    <row r="20056" spans="1:8" x14ac:dyDescent="0.55000000000000004">
      <c r="A20056" s="33">
        <v>44334</v>
      </c>
      <c r="B20056" s="1" t="s">
        <v>42</v>
      </c>
      <c r="C20056">
        <v>6374</v>
      </c>
      <c r="D20056">
        <v>108427</v>
      </c>
      <c r="E20056" s="32">
        <v>4071</v>
      </c>
      <c r="F20056">
        <v>73</v>
      </c>
      <c r="G20056" s="32">
        <v>1308</v>
      </c>
      <c r="H20056" s="32">
        <v>26</v>
      </c>
    </row>
    <row r="20057" spans="1:8" x14ac:dyDescent="0.55000000000000004">
      <c r="A20057" s="33">
        <v>44334</v>
      </c>
      <c r="B20057" s="1" t="s">
        <v>43</v>
      </c>
      <c r="C20057">
        <v>8593</v>
      </c>
      <c r="D20057">
        <v>321772</v>
      </c>
      <c r="E20057" s="32">
        <v>6484</v>
      </c>
      <c r="F20057">
        <v>113</v>
      </c>
      <c r="G20057" s="32">
        <v>832</v>
      </c>
      <c r="H20057" s="32">
        <v>18</v>
      </c>
    </row>
    <row r="20058" spans="1:8" x14ac:dyDescent="0.55000000000000004">
      <c r="A20058" s="33">
        <v>44334</v>
      </c>
      <c r="B20058" s="1" t="s">
        <v>44</v>
      </c>
      <c r="C20058">
        <v>2506</v>
      </c>
      <c r="D20058">
        <v>92132</v>
      </c>
      <c r="E20058" s="32">
        <v>1919</v>
      </c>
      <c r="F20058">
        <v>53</v>
      </c>
      <c r="G20058" s="32">
        <v>534</v>
      </c>
      <c r="H20058" s="32">
        <v>8</v>
      </c>
    </row>
    <row r="20059" spans="1:8" x14ac:dyDescent="0.55000000000000004">
      <c r="A20059" s="33">
        <v>44334</v>
      </c>
      <c r="B20059" s="1" t="s">
        <v>45</v>
      </c>
      <c r="C20059">
        <v>1590</v>
      </c>
      <c r="D20059">
        <v>51158</v>
      </c>
      <c r="E20059" s="32">
        <v>1362</v>
      </c>
      <c r="F20059">
        <v>58</v>
      </c>
      <c r="G20059" s="32">
        <v>170</v>
      </c>
      <c r="H20059" s="32">
        <v>3</v>
      </c>
    </row>
    <row r="20060" spans="1:8" x14ac:dyDescent="0.55000000000000004">
      <c r="A20060" s="33">
        <v>44334</v>
      </c>
      <c r="B20060" s="1" t="s">
        <v>46</v>
      </c>
      <c r="C20060">
        <v>1833</v>
      </c>
      <c r="D20060">
        <v>70647</v>
      </c>
      <c r="E20060" s="32">
        <v>1458</v>
      </c>
      <c r="F20060">
        <v>24</v>
      </c>
      <c r="G20060" s="32">
        <v>356</v>
      </c>
      <c r="H20060" s="32">
        <v>4</v>
      </c>
    </row>
    <row r="20061" spans="1:8" x14ac:dyDescent="0.55000000000000004">
      <c r="A20061" s="33">
        <v>44334</v>
      </c>
      <c r="B20061" s="1" t="s">
        <v>47</v>
      </c>
      <c r="C20061">
        <v>2638</v>
      </c>
      <c r="D20061">
        <v>74516</v>
      </c>
      <c r="E20061" s="32">
        <v>2397</v>
      </c>
      <c r="F20061">
        <v>67</v>
      </c>
      <c r="G20061" s="32">
        <v>174</v>
      </c>
      <c r="H20061" s="32">
        <v>5</v>
      </c>
    </row>
    <row r="20062" spans="1:8" x14ac:dyDescent="0.55000000000000004">
      <c r="A20062" s="33">
        <v>44334</v>
      </c>
      <c r="B20062" s="1" t="s">
        <v>48</v>
      </c>
      <c r="C20062">
        <v>1173</v>
      </c>
      <c r="D20062">
        <v>8730</v>
      </c>
      <c r="E20062" s="32">
        <v>1091</v>
      </c>
      <c r="F20062">
        <v>20</v>
      </c>
      <c r="G20062" s="32">
        <v>62</v>
      </c>
      <c r="H20062" s="32">
        <v>2</v>
      </c>
    </row>
    <row r="20063" spans="1:8" x14ac:dyDescent="0.55000000000000004">
      <c r="A20063" s="33">
        <v>44334</v>
      </c>
      <c r="B20063" s="1" t="s">
        <v>49</v>
      </c>
      <c r="C20063">
        <v>30868</v>
      </c>
      <c r="D20063">
        <v>690462</v>
      </c>
      <c r="E20063" s="32">
        <v>24187</v>
      </c>
      <c r="F20063">
        <v>396</v>
      </c>
      <c r="G20063" s="32">
        <v>5941</v>
      </c>
      <c r="H20063" s="32">
        <v>77</v>
      </c>
    </row>
    <row r="20064" spans="1:8" x14ac:dyDescent="0.55000000000000004">
      <c r="A20064" s="33">
        <v>44334</v>
      </c>
      <c r="B20064" s="1" t="s">
        <v>50</v>
      </c>
      <c r="C20064">
        <v>2279</v>
      </c>
      <c r="D20064">
        <v>45578</v>
      </c>
      <c r="E20064" s="32">
        <v>1895</v>
      </c>
      <c r="F20064">
        <v>16</v>
      </c>
      <c r="G20064" s="32">
        <v>340</v>
      </c>
      <c r="H20064" s="32">
        <v>8</v>
      </c>
    </row>
    <row r="20065" spans="1:8" x14ac:dyDescent="0.55000000000000004">
      <c r="A20065" s="33">
        <v>44334</v>
      </c>
      <c r="B20065" s="1" t="s">
        <v>51</v>
      </c>
      <c r="C20065">
        <v>2773</v>
      </c>
      <c r="D20065">
        <v>104764</v>
      </c>
      <c r="E20065" s="32">
        <v>2255</v>
      </c>
      <c r="F20065">
        <v>54</v>
      </c>
      <c r="G20065" s="32">
        <v>465</v>
      </c>
      <c r="H20065" s="32">
        <v>15</v>
      </c>
    </row>
    <row r="20066" spans="1:8" x14ac:dyDescent="0.55000000000000004">
      <c r="A20066" s="33">
        <v>44334</v>
      </c>
      <c r="B20066" s="1" t="s">
        <v>52</v>
      </c>
      <c r="C20066">
        <v>5485</v>
      </c>
      <c r="D20066">
        <v>72961</v>
      </c>
      <c r="E20066" s="32">
        <v>4484</v>
      </c>
      <c r="F20066">
        <v>89</v>
      </c>
      <c r="G20066" s="32">
        <v>912</v>
      </c>
      <c r="H20066" s="32">
        <v>21</v>
      </c>
    </row>
    <row r="20067" spans="1:8" x14ac:dyDescent="0.55000000000000004">
      <c r="A20067" s="33">
        <v>44334</v>
      </c>
      <c r="B20067" s="1" t="s">
        <v>53</v>
      </c>
      <c r="C20067">
        <v>2960</v>
      </c>
      <c r="D20067">
        <v>133170</v>
      </c>
      <c r="E20067" s="32">
        <v>2208</v>
      </c>
      <c r="F20067">
        <v>35</v>
      </c>
      <c r="G20067" s="32">
        <v>717</v>
      </c>
      <c r="H20067" s="32">
        <v>7</v>
      </c>
    </row>
    <row r="20068" spans="1:8" x14ac:dyDescent="0.55000000000000004">
      <c r="A20068" s="33">
        <v>44334</v>
      </c>
      <c r="B20068" s="1" t="s">
        <v>54</v>
      </c>
      <c r="C20068">
        <v>2867</v>
      </c>
      <c r="D20068">
        <v>37990</v>
      </c>
      <c r="E20068" s="32">
        <v>2459</v>
      </c>
      <c r="F20068">
        <v>25</v>
      </c>
      <c r="G20068" s="32">
        <v>374</v>
      </c>
      <c r="H20068" s="32">
        <v>5</v>
      </c>
    </row>
    <row r="20069" spans="1:8" x14ac:dyDescent="0.55000000000000004">
      <c r="A20069" s="33">
        <v>44334</v>
      </c>
      <c r="B20069" s="1" t="s">
        <v>55</v>
      </c>
      <c r="C20069">
        <v>2946</v>
      </c>
      <c r="D20069">
        <v>93644</v>
      </c>
      <c r="E20069" s="32">
        <v>2477</v>
      </c>
      <c r="F20069">
        <v>28</v>
      </c>
      <c r="G20069" s="32">
        <v>432</v>
      </c>
      <c r="H20069" s="32">
        <v>3</v>
      </c>
    </row>
    <row r="20070" spans="1:8" x14ac:dyDescent="0.55000000000000004">
      <c r="A20070" s="33">
        <v>44334</v>
      </c>
      <c r="B20070" s="1" t="s">
        <v>56</v>
      </c>
      <c r="C20070">
        <v>14086</v>
      </c>
      <c r="D20070">
        <v>205055</v>
      </c>
      <c r="E20070" s="32">
        <v>12413</v>
      </c>
      <c r="F20070">
        <v>146</v>
      </c>
      <c r="G20070" s="32">
        <v>1533</v>
      </c>
      <c r="H20070" s="32">
        <v>48</v>
      </c>
    </row>
    <row r="20071" spans="1:8" x14ac:dyDescent="0.55000000000000004">
      <c r="A20071" s="33">
        <v>44335</v>
      </c>
      <c r="B20071" s="1" t="s">
        <v>7</v>
      </c>
      <c r="C20071">
        <v>31910</v>
      </c>
      <c r="D20071">
        <v>612515</v>
      </c>
      <c r="E20071" s="32">
        <v>24766</v>
      </c>
      <c r="F20071">
        <v>964</v>
      </c>
      <c r="G20071" s="32">
        <v>5790</v>
      </c>
      <c r="H20071" s="32">
        <v>43</v>
      </c>
    </row>
    <row r="20072" spans="1:8" x14ac:dyDescent="0.55000000000000004">
      <c r="A20072" s="33">
        <v>44335</v>
      </c>
      <c r="B20072" s="1" t="s">
        <v>11</v>
      </c>
      <c r="C20072">
        <v>2033</v>
      </c>
      <c r="D20072">
        <v>39485</v>
      </c>
      <c r="E20072" s="32">
        <v>1740</v>
      </c>
      <c r="F20072">
        <v>27</v>
      </c>
      <c r="G20072" s="32">
        <v>266</v>
      </c>
      <c r="H20072" s="32">
        <v>5</v>
      </c>
    </row>
    <row r="20073" spans="1:8" x14ac:dyDescent="0.55000000000000004">
      <c r="A20073" s="33">
        <v>44335</v>
      </c>
      <c r="B20073" s="1" t="s">
        <v>12</v>
      </c>
      <c r="C20073">
        <v>1275</v>
      </c>
      <c r="D20073">
        <v>66567</v>
      </c>
      <c r="E20073" s="32">
        <v>1047</v>
      </c>
      <c r="F20073">
        <v>42</v>
      </c>
      <c r="G20073" s="32">
        <v>186</v>
      </c>
      <c r="H20073" s="32">
        <v>1</v>
      </c>
    </row>
    <row r="20074" spans="1:8" x14ac:dyDescent="0.55000000000000004">
      <c r="A20074" s="33">
        <v>44335</v>
      </c>
      <c r="B20074" s="1" t="s">
        <v>13</v>
      </c>
      <c r="C20074">
        <v>8641</v>
      </c>
      <c r="D20074">
        <v>132609</v>
      </c>
      <c r="E20074" s="32">
        <v>8214</v>
      </c>
      <c r="F20074">
        <v>80</v>
      </c>
      <c r="G20074" s="32">
        <v>328</v>
      </c>
      <c r="H20074" s="32">
        <v>9</v>
      </c>
    </row>
    <row r="20075" spans="1:8" x14ac:dyDescent="0.55000000000000004">
      <c r="A20075" s="33">
        <v>44335</v>
      </c>
      <c r="B20075" s="1" t="s">
        <v>14</v>
      </c>
      <c r="C20075">
        <v>718</v>
      </c>
      <c r="D20075">
        <v>12767</v>
      </c>
      <c r="E20075" s="32">
        <v>584</v>
      </c>
      <c r="F20075">
        <v>11</v>
      </c>
      <c r="G20075" s="32">
        <v>123</v>
      </c>
      <c r="H20075" s="32">
        <v>0</v>
      </c>
    </row>
    <row r="20076" spans="1:8" x14ac:dyDescent="0.55000000000000004">
      <c r="A20076" s="33">
        <v>44335</v>
      </c>
      <c r="B20076" s="1" t="s">
        <v>15</v>
      </c>
      <c r="C20076">
        <v>1775</v>
      </c>
      <c r="D20076">
        <v>54650</v>
      </c>
      <c r="E20076" s="32">
        <v>1543</v>
      </c>
      <c r="F20076">
        <v>37</v>
      </c>
      <c r="G20076" s="32">
        <v>195</v>
      </c>
      <c r="H20076" s="32">
        <v>5</v>
      </c>
    </row>
    <row r="20077" spans="1:8" x14ac:dyDescent="0.55000000000000004">
      <c r="A20077" s="33">
        <v>44335</v>
      </c>
      <c r="B20077" s="1" t="s">
        <v>16</v>
      </c>
      <c r="C20077">
        <v>4331</v>
      </c>
      <c r="D20077">
        <v>216257</v>
      </c>
      <c r="E20077" s="32">
        <v>3685</v>
      </c>
      <c r="F20077">
        <v>133</v>
      </c>
      <c r="G20077" s="32">
        <v>513</v>
      </c>
      <c r="H20077" s="32">
        <v>23</v>
      </c>
    </row>
    <row r="20078" spans="1:8" x14ac:dyDescent="0.55000000000000004">
      <c r="A20078" s="33">
        <v>44335</v>
      </c>
      <c r="B20078" s="1" t="s">
        <v>17</v>
      </c>
      <c r="C20078">
        <v>9184</v>
      </c>
      <c r="D20078">
        <v>31779</v>
      </c>
      <c r="E20078" s="32">
        <v>8481</v>
      </c>
      <c r="F20078">
        <v>139</v>
      </c>
      <c r="G20078" s="32">
        <v>564</v>
      </c>
      <c r="H20078" s="32">
        <v>14</v>
      </c>
    </row>
    <row r="20079" spans="1:8" x14ac:dyDescent="0.55000000000000004">
      <c r="A20079" s="33">
        <v>44335</v>
      </c>
      <c r="B20079" s="1" t="s">
        <v>18</v>
      </c>
      <c r="C20079">
        <v>5947</v>
      </c>
      <c r="D20079">
        <v>232305</v>
      </c>
      <c r="E20079" s="32">
        <v>5514</v>
      </c>
      <c r="F20079">
        <v>74</v>
      </c>
      <c r="G20079" s="32">
        <v>359</v>
      </c>
      <c r="H20079" s="32">
        <v>7</v>
      </c>
    </row>
    <row r="20080" spans="1:8" x14ac:dyDescent="0.55000000000000004">
      <c r="A20080" s="33">
        <v>44335</v>
      </c>
      <c r="B20080" s="1" t="s">
        <v>19</v>
      </c>
      <c r="C20080">
        <v>7371</v>
      </c>
      <c r="D20080">
        <v>156502</v>
      </c>
      <c r="E20080" s="32">
        <v>6598</v>
      </c>
      <c r="F20080">
        <v>121</v>
      </c>
      <c r="G20080" s="32">
        <v>652</v>
      </c>
      <c r="H20080" s="32">
        <v>15</v>
      </c>
    </row>
    <row r="20081" spans="1:8" x14ac:dyDescent="0.55000000000000004">
      <c r="A20081" s="33">
        <v>44335</v>
      </c>
      <c r="B20081" s="1" t="s">
        <v>20</v>
      </c>
      <c r="C20081">
        <v>42068</v>
      </c>
      <c r="D20081">
        <v>832383</v>
      </c>
      <c r="E20081" s="32">
        <v>38754</v>
      </c>
      <c r="F20081">
        <v>769</v>
      </c>
      <c r="G20081" s="32">
        <v>2545</v>
      </c>
      <c r="H20081" s="32">
        <v>54</v>
      </c>
    </row>
    <row r="20082" spans="1:8" x14ac:dyDescent="0.55000000000000004">
      <c r="A20082" s="33">
        <v>44335</v>
      </c>
      <c r="B20082" s="1" t="s">
        <v>21</v>
      </c>
      <c r="C20082">
        <v>35835</v>
      </c>
      <c r="D20082">
        <v>583560</v>
      </c>
      <c r="E20082" s="32">
        <v>33894</v>
      </c>
      <c r="F20082">
        <v>658</v>
      </c>
      <c r="G20082" s="32">
        <v>1283</v>
      </c>
      <c r="H20082" s="32">
        <v>24</v>
      </c>
    </row>
    <row r="20083" spans="1:8" x14ac:dyDescent="0.55000000000000004">
      <c r="A20083" s="33">
        <v>44335</v>
      </c>
      <c r="B20083" s="1" t="s">
        <v>22</v>
      </c>
      <c r="C20083">
        <v>154156</v>
      </c>
      <c r="D20083">
        <v>2184275</v>
      </c>
      <c r="E20083" s="32">
        <v>145819</v>
      </c>
      <c r="F20083">
        <v>1984</v>
      </c>
      <c r="G20083" s="32">
        <v>6353</v>
      </c>
      <c r="H20083" s="32">
        <v>73</v>
      </c>
    </row>
    <row r="20084" spans="1:8" x14ac:dyDescent="0.55000000000000004">
      <c r="A20084" s="33">
        <v>44335</v>
      </c>
      <c r="B20084" s="1" t="s">
        <v>23</v>
      </c>
      <c r="C20084">
        <v>58587</v>
      </c>
      <c r="D20084">
        <v>881892</v>
      </c>
      <c r="E20084" s="32">
        <v>55411</v>
      </c>
      <c r="F20084">
        <v>859</v>
      </c>
      <c r="G20084" s="32">
        <v>2317</v>
      </c>
      <c r="H20084" s="32">
        <v>63</v>
      </c>
    </row>
    <row r="20085" spans="1:8" x14ac:dyDescent="0.55000000000000004">
      <c r="A20085" s="33">
        <v>44335</v>
      </c>
      <c r="B20085" s="1" t="s">
        <v>24</v>
      </c>
      <c r="C20085">
        <v>2924</v>
      </c>
      <c r="D20085">
        <v>129911</v>
      </c>
      <c r="E20085" s="32">
        <v>2485</v>
      </c>
      <c r="F20085">
        <v>34</v>
      </c>
      <c r="G20085" s="32">
        <v>405</v>
      </c>
      <c r="H20085" s="32">
        <v>6</v>
      </c>
    </row>
    <row r="20086" spans="1:8" x14ac:dyDescent="0.55000000000000004">
      <c r="A20086" s="33">
        <v>44335</v>
      </c>
      <c r="B20086" s="1" t="s">
        <v>25</v>
      </c>
      <c r="C20086">
        <v>1582</v>
      </c>
      <c r="D20086">
        <v>57941</v>
      </c>
      <c r="E20086" s="32">
        <v>1344</v>
      </c>
      <c r="F20086">
        <v>33</v>
      </c>
      <c r="G20086" s="32">
        <v>205</v>
      </c>
      <c r="H20086" s="32">
        <v>5</v>
      </c>
    </row>
    <row r="20087" spans="1:8" x14ac:dyDescent="0.55000000000000004">
      <c r="A20087" s="33">
        <v>44335</v>
      </c>
      <c r="B20087" s="1" t="s">
        <v>26</v>
      </c>
      <c r="C20087">
        <v>3328</v>
      </c>
      <c r="D20087">
        <v>80335</v>
      </c>
      <c r="E20087" s="32">
        <v>2650</v>
      </c>
      <c r="F20087">
        <v>98</v>
      </c>
      <c r="G20087" s="32">
        <v>578</v>
      </c>
      <c r="H20087" s="32">
        <v>10</v>
      </c>
    </row>
    <row r="20088" spans="1:8" x14ac:dyDescent="0.55000000000000004">
      <c r="A20088" s="33">
        <v>44335</v>
      </c>
      <c r="B20088" s="1" t="s">
        <v>27</v>
      </c>
      <c r="C20088">
        <v>1004</v>
      </c>
      <c r="D20088">
        <v>56351</v>
      </c>
      <c r="E20088" s="32">
        <v>913</v>
      </c>
      <c r="F20088">
        <v>34</v>
      </c>
      <c r="G20088" s="32">
        <v>57</v>
      </c>
      <c r="H20088" s="32">
        <v>0</v>
      </c>
    </row>
    <row r="20089" spans="1:8" x14ac:dyDescent="0.55000000000000004">
      <c r="A20089" s="33">
        <v>44335</v>
      </c>
      <c r="B20089" s="1" t="s">
        <v>28</v>
      </c>
      <c r="C20089">
        <v>1423</v>
      </c>
      <c r="D20089">
        <v>38972</v>
      </c>
      <c r="E20089" s="32">
        <v>1284</v>
      </c>
      <c r="F20089">
        <v>19</v>
      </c>
      <c r="G20089" s="32">
        <v>122</v>
      </c>
      <c r="H20089" s="32">
        <v>1</v>
      </c>
    </row>
    <row r="20090" spans="1:8" x14ac:dyDescent="0.55000000000000004">
      <c r="A20090" s="33">
        <v>44335</v>
      </c>
      <c r="B20090" s="1" t="s">
        <v>29</v>
      </c>
      <c r="C20090">
        <v>4463</v>
      </c>
      <c r="D20090">
        <v>166383</v>
      </c>
      <c r="E20090" s="32">
        <v>4089</v>
      </c>
      <c r="F20090">
        <v>76</v>
      </c>
      <c r="G20090" s="32">
        <v>350</v>
      </c>
      <c r="H20090" s="32">
        <v>7</v>
      </c>
    </row>
    <row r="20091" spans="1:8" x14ac:dyDescent="0.55000000000000004">
      <c r="A20091" s="33">
        <v>44335</v>
      </c>
      <c r="B20091" s="1" t="s">
        <v>30</v>
      </c>
      <c r="C20091">
        <v>7939</v>
      </c>
      <c r="D20091">
        <v>219264</v>
      </c>
      <c r="E20091" s="32">
        <v>6666</v>
      </c>
      <c r="F20091">
        <v>146</v>
      </c>
      <c r="G20091" s="32">
        <v>1127</v>
      </c>
      <c r="H20091" s="32">
        <v>17</v>
      </c>
    </row>
    <row r="20092" spans="1:8" x14ac:dyDescent="0.55000000000000004">
      <c r="A20092" s="33">
        <v>44335</v>
      </c>
      <c r="B20092" s="1" t="s">
        <v>31</v>
      </c>
      <c r="C20092">
        <v>7639</v>
      </c>
      <c r="D20092">
        <v>330381</v>
      </c>
      <c r="E20092" s="32">
        <v>6690</v>
      </c>
      <c r="F20092">
        <v>131</v>
      </c>
      <c r="G20092" s="32">
        <v>818</v>
      </c>
      <c r="H20092" s="32">
        <v>9</v>
      </c>
    </row>
    <row r="20093" spans="1:8" x14ac:dyDescent="0.55000000000000004">
      <c r="A20093" s="33">
        <v>44335</v>
      </c>
      <c r="B20093" s="1" t="s">
        <v>32</v>
      </c>
      <c r="C20093">
        <v>41622</v>
      </c>
      <c r="D20093">
        <v>635190</v>
      </c>
      <c r="E20093" s="32">
        <v>35091</v>
      </c>
      <c r="F20093">
        <v>686</v>
      </c>
      <c r="G20093" s="32">
        <v>5845</v>
      </c>
      <c r="H20093" s="32">
        <v>70</v>
      </c>
    </row>
    <row r="20094" spans="1:8" x14ac:dyDescent="0.55000000000000004">
      <c r="A20094" s="33">
        <v>44335</v>
      </c>
      <c r="B20094" s="1" t="s">
        <v>33</v>
      </c>
      <c r="C20094">
        <v>4581</v>
      </c>
      <c r="D20094">
        <v>109813</v>
      </c>
      <c r="E20094" s="32">
        <v>4003</v>
      </c>
      <c r="F20094">
        <v>98</v>
      </c>
      <c r="G20094" s="32">
        <v>600</v>
      </c>
      <c r="H20094" s="32">
        <v>12</v>
      </c>
    </row>
    <row r="20095" spans="1:8" x14ac:dyDescent="0.55000000000000004">
      <c r="A20095" s="33">
        <v>44335</v>
      </c>
      <c r="B20095" s="1" t="s">
        <v>34</v>
      </c>
      <c r="C20095">
        <v>4633</v>
      </c>
      <c r="D20095">
        <v>119104</v>
      </c>
      <c r="E20095" s="32">
        <v>4028</v>
      </c>
      <c r="F20095">
        <v>74</v>
      </c>
      <c r="G20095" s="32">
        <v>531</v>
      </c>
      <c r="H20095" s="32">
        <v>7</v>
      </c>
    </row>
    <row r="20096" spans="1:8" x14ac:dyDescent="0.55000000000000004">
      <c r="A20096" s="33">
        <v>44335</v>
      </c>
      <c r="B20096" s="1" t="s">
        <v>35</v>
      </c>
      <c r="C20096">
        <v>14885</v>
      </c>
      <c r="D20096">
        <v>240384</v>
      </c>
      <c r="E20096" s="32">
        <v>13182</v>
      </c>
      <c r="F20096">
        <v>197</v>
      </c>
      <c r="G20096" s="32">
        <v>1536</v>
      </c>
      <c r="H20096" s="32">
        <v>23</v>
      </c>
    </row>
    <row r="20097" spans="1:8" x14ac:dyDescent="0.55000000000000004">
      <c r="A20097" s="33">
        <v>44335</v>
      </c>
      <c r="B20097" s="1" t="s">
        <v>36</v>
      </c>
      <c r="C20097">
        <v>96142</v>
      </c>
      <c r="D20097">
        <v>1675293</v>
      </c>
      <c r="E20097" s="32">
        <v>78633</v>
      </c>
      <c r="F20097">
        <v>2036</v>
      </c>
      <c r="G20097" s="32">
        <v>14538</v>
      </c>
      <c r="H20097" s="32">
        <v>375</v>
      </c>
    </row>
    <row r="20098" spans="1:8" x14ac:dyDescent="0.55000000000000004">
      <c r="A20098" s="33">
        <v>44335</v>
      </c>
      <c r="B20098" s="1" t="s">
        <v>37</v>
      </c>
      <c r="C20098">
        <v>37916</v>
      </c>
      <c r="D20098">
        <v>431485</v>
      </c>
      <c r="E20098" s="32">
        <v>33204</v>
      </c>
      <c r="F20098">
        <v>1034</v>
      </c>
      <c r="G20098" s="32">
        <v>3688</v>
      </c>
      <c r="H20098" s="32">
        <v>93</v>
      </c>
    </row>
    <row r="20099" spans="1:8" x14ac:dyDescent="0.55000000000000004">
      <c r="A20099" s="33">
        <v>44335</v>
      </c>
      <c r="B20099" s="1" t="s">
        <v>38</v>
      </c>
      <c r="C20099">
        <v>7593</v>
      </c>
      <c r="D20099">
        <v>143589</v>
      </c>
      <c r="E20099" s="32">
        <v>6750</v>
      </c>
      <c r="F20099">
        <v>100</v>
      </c>
      <c r="G20099" s="32">
        <v>743</v>
      </c>
      <c r="H20099" s="32">
        <v>23</v>
      </c>
    </row>
    <row r="20100" spans="1:8" x14ac:dyDescent="0.55000000000000004">
      <c r="A20100" s="33">
        <v>44335</v>
      </c>
      <c r="B20100" s="1" t="s">
        <v>39</v>
      </c>
      <c r="C20100">
        <v>2517</v>
      </c>
      <c r="D20100">
        <v>38247</v>
      </c>
      <c r="E20100" s="32">
        <v>2281</v>
      </c>
      <c r="F20100">
        <v>36</v>
      </c>
      <c r="G20100" s="32">
        <v>161</v>
      </c>
      <c r="H20100" s="32">
        <v>39</v>
      </c>
    </row>
    <row r="20101" spans="1:8" x14ac:dyDescent="0.55000000000000004">
      <c r="A20101" s="33">
        <v>44335</v>
      </c>
      <c r="B20101" s="1" t="s">
        <v>40</v>
      </c>
      <c r="C20101">
        <v>442</v>
      </c>
      <c r="D20101">
        <v>69477</v>
      </c>
      <c r="E20101" s="32">
        <v>382</v>
      </c>
      <c r="F20101">
        <v>2</v>
      </c>
      <c r="G20101" s="32">
        <v>51</v>
      </c>
      <c r="H20101" s="32">
        <v>1</v>
      </c>
    </row>
    <row r="20102" spans="1:8" x14ac:dyDescent="0.55000000000000004">
      <c r="A20102" s="33">
        <v>44335</v>
      </c>
      <c r="B20102" s="1" t="s">
        <v>41</v>
      </c>
      <c r="C20102">
        <v>469</v>
      </c>
      <c r="D20102">
        <v>22393</v>
      </c>
      <c r="E20102" s="32">
        <v>391</v>
      </c>
      <c r="F20102">
        <v>0</v>
      </c>
      <c r="G20102" s="32">
        <v>78</v>
      </c>
      <c r="H20102" s="32">
        <v>3</v>
      </c>
    </row>
    <row r="20103" spans="1:8" x14ac:dyDescent="0.55000000000000004">
      <c r="A20103" s="33">
        <v>44335</v>
      </c>
      <c r="B20103" s="1" t="s">
        <v>42</v>
      </c>
      <c r="C20103">
        <v>6508</v>
      </c>
      <c r="D20103">
        <v>108427</v>
      </c>
      <c r="E20103" s="32">
        <v>4071</v>
      </c>
      <c r="F20103">
        <v>73</v>
      </c>
      <c r="G20103" s="32">
        <v>1308</v>
      </c>
      <c r="H20103" s="32">
        <v>26</v>
      </c>
    </row>
    <row r="20104" spans="1:8" x14ac:dyDescent="0.55000000000000004">
      <c r="A20104" s="33">
        <v>44335</v>
      </c>
      <c r="B20104" s="1" t="s">
        <v>43</v>
      </c>
      <c r="C20104">
        <v>8788</v>
      </c>
      <c r="D20104">
        <v>370434</v>
      </c>
      <c r="E20104" s="32">
        <v>6612</v>
      </c>
      <c r="F20104">
        <v>114</v>
      </c>
      <c r="G20104" s="32">
        <v>861</v>
      </c>
      <c r="H20104" s="32">
        <v>17</v>
      </c>
    </row>
    <row r="20105" spans="1:8" x14ac:dyDescent="0.55000000000000004">
      <c r="A20105" s="33">
        <v>44335</v>
      </c>
      <c r="B20105" s="1" t="s">
        <v>44</v>
      </c>
      <c r="C20105">
        <v>2562</v>
      </c>
      <c r="D20105">
        <v>98010</v>
      </c>
      <c r="E20105" s="32">
        <v>1961</v>
      </c>
      <c r="F20105">
        <v>55</v>
      </c>
      <c r="G20105" s="32">
        <v>546</v>
      </c>
      <c r="H20105" s="32">
        <v>9</v>
      </c>
    </row>
    <row r="20106" spans="1:8" x14ac:dyDescent="0.55000000000000004">
      <c r="A20106" s="33">
        <v>44335</v>
      </c>
      <c r="B20106" s="1" t="s">
        <v>45</v>
      </c>
      <c r="C20106">
        <v>1595</v>
      </c>
      <c r="D20106">
        <v>51730</v>
      </c>
      <c r="E20106" s="32">
        <v>1395</v>
      </c>
      <c r="F20106">
        <v>58</v>
      </c>
      <c r="G20106" s="32">
        <v>142</v>
      </c>
      <c r="H20106" s="32">
        <v>3</v>
      </c>
    </row>
    <row r="20107" spans="1:8" x14ac:dyDescent="0.55000000000000004">
      <c r="A20107" s="33">
        <v>44335</v>
      </c>
      <c r="B20107" s="1" t="s">
        <v>46</v>
      </c>
      <c r="C20107">
        <v>1858</v>
      </c>
      <c r="D20107">
        <v>71732</v>
      </c>
      <c r="E20107" s="32">
        <v>1482</v>
      </c>
      <c r="F20107">
        <v>24</v>
      </c>
      <c r="G20107" s="32">
        <v>357</v>
      </c>
      <c r="H20107" s="32">
        <v>4</v>
      </c>
    </row>
    <row r="20108" spans="1:8" x14ac:dyDescent="0.55000000000000004">
      <c r="A20108" s="33">
        <v>44335</v>
      </c>
      <c r="B20108" s="1" t="s">
        <v>47</v>
      </c>
      <c r="C20108">
        <v>2643</v>
      </c>
      <c r="D20108">
        <v>74593</v>
      </c>
      <c r="E20108" s="32">
        <v>2426</v>
      </c>
      <c r="F20108">
        <v>67</v>
      </c>
      <c r="G20108" s="32">
        <v>150</v>
      </c>
      <c r="H20108" s="32">
        <v>5</v>
      </c>
    </row>
    <row r="20109" spans="1:8" x14ac:dyDescent="0.55000000000000004">
      <c r="A20109" s="33">
        <v>44335</v>
      </c>
      <c r="B20109" s="1" t="s">
        <v>48</v>
      </c>
      <c r="C20109">
        <v>1188</v>
      </c>
      <c r="D20109">
        <v>8752</v>
      </c>
      <c r="E20109" s="32">
        <v>1096</v>
      </c>
      <c r="F20109">
        <v>20</v>
      </c>
      <c r="G20109" s="32">
        <v>72</v>
      </c>
      <c r="H20109" s="32">
        <v>2</v>
      </c>
    </row>
    <row r="20110" spans="1:8" x14ac:dyDescent="0.55000000000000004">
      <c r="A20110" s="33">
        <v>44335</v>
      </c>
      <c r="B20110" s="1" t="s">
        <v>49</v>
      </c>
      <c r="C20110">
        <v>31368</v>
      </c>
      <c r="D20110">
        <v>697040</v>
      </c>
      <c r="E20110" s="32">
        <v>24637</v>
      </c>
      <c r="F20110">
        <v>396</v>
      </c>
      <c r="G20110" s="32">
        <v>5763</v>
      </c>
      <c r="H20110" s="32">
        <v>81</v>
      </c>
    </row>
    <row r="20111" spans="1:8" x14ac:dyDescent="0.55000000000000004">
      <c r="A20111" s="33">
        <v>44335</v>
      </c>
      <c r="B20111" s="1" t="s">
        <v>50</v>
      </c>
      <c r="C20111">
        <v>2321</v>
      </c>
      <c r="D20111">
        <v>45957</v>
      </c>
      <c r="E20111" s="32">
        <v>1950</v>
      </c>
      <c r="F20111">
        <v>16</v>
      </c>
      <c r="G20111" s="32">
        <v>306</v>
      </c>
      <c r="H20111" s="32">
        <v>8</v>
      </c>
    </row>
    <row r="20112" spans="1:8" x14ac:dyDescent="0.55000000000000004">
      <c r="A20112" s="33">
        <v>44335</v>
      </c>
      <c r="B20112" s="1" t="s">
        <v>51</v>
      </c>
      <c r="C20112">
        <v>2789</v>
      </c>
      <c r="D20112">
        <v>105688</v>
      </c>
      <c r="E20112" s="32">
        <v>2304</v>
      </c>
      <c r="F20112">
        <v>56</v>
      </c>
      <c r="G20112" s="32">
        <v>430</v>
      </c>
      <c r="H20112" s="32">
        <v>16</v>
      </c>
    </row>
    <row r="20113" spans="1:8" x14ac:dyDescent="0.55000000000000004">
      <c r="A20113" s="33">
        <v>44335</v>
      </c>
      <c r="B20113" s="1" t="s">
        <v>52</v>
      </c>
      <c r="C20113">
        <v>5485</v>
      </c>
      <c r="D20113">
        <v>74137</v>
      </c>
      <c r="E20113" s="32">
        <v>4484</v>
      </c>
      <c r="F20113">
        <v>89</v>
      </c>
      <c r="G20113" s="32">
        <v>912</v>
      </c>
      <c r="H20113" s="32">
        <v>21</v>
      </c>
    </row>
    <row r="20114" spans="1:8" x14ac:dyDescent="0.55000000000000004">
      <c r="A20114" s="33">
        <v>44335</v>
      </c>
      <c r="B20114" s="1" t="s">
        <v>53</v>
      </c>
      <c r="C20114">
        <v>3011</v>
      </c>
      <c r="D20114">
        <v>134662</v>
      </c>
      <c r="E20114" s="32">
        <v>2313</v>
      </c>
      <c r="F20114">
        <v>37</v>
      </c>
      <c r="G20114" s="32">
        <v>661</v>
      </c>
      <c r="H20114" s="32">
        <v>6</v>
      </c>
    </row>
    <row r="20115" spans="1:8" x14ac:dyDescent="0.55000000000000004">
      <c r="A20115" s="33">
        <v>44335</v>
      </c>
      <c r="B20115" s="1" t="s">
        <v>54</v>
      </c>
      <c r="C20115">
        <v>2887</v>
      </c>
      <c r="D20115">
        <v>38333</v>
      </c>
      <c r="E20115" s="32">
        <v>2499</v>
      </c>
      <c r="F20115">
        <v>25</v>
      </c>
      <c r="G20115" s="32">
        <v>354</v>
      </c>
      <c r="H20115" s="32">
        <v>5</v>
      </c>
    </row>
    <row r="20116" spans="1:8" x14ac:dyDescent="0.55000000000000004">
      <c r="A20116" s="33">
        <v>44335</v>
      </c>
      <c r="B20116" s="1" t="s">
        <v>55</v>
      </c>
      <c r="C20116">
        <v>2986</v>
      </c>
      <c r="D20116">
        <v>93644</v>
      </c>
      <c r="E20116" s="32">
        <v>2519</v>
      </c>
      <c r="F20116">
        <v>28</v>
      </c>
      <c r="G20116" s="32">
        <v>427</v>
      </c>
      <c r="H20116" s="32">
        <v>3</v>
      </c>
    </row>
    <row r="20117" spans="1:8" x14ac:dyDescent="0.55000000000000004">
      <c r="A20117" s="33">
        <v>44335</v>
      </c>
      <c r="B20117" s="1" t="s">
        <v>56</v>
      </c>
      <c r="C20117">
        <v>14289</v>
      </c>
      <c r="D20117">
        <v>205955</v>
      </c>
      <c r="E20117" s="32">
        <v>12510</v>
      </c>
      <c r="F20117">
        <v>146</v>
      </c>
      <c r="G20117" s="32">
        <v>1639</v>
      </c>
      <c r="H20117" s="32">
        <v>45</v>
      </c>
    </row>
    <row r="20118" spans="1:8" x14ac:dyDescent="0.55000000000000004">
      <c r="A20118" s="33">
        <v>44336</v>
      </c>
      <c r="B20118" s="1" t="s">
        <v>7</v>
      </c>
      <c r="C20118">
        <v>32591</v>
      </c>
      <c r="D20118">
        <v>617796</v>
      </c>
      <c r="E20118" s="32">
        <v>25370</v>
      </c>
      <c r="F20118">
        <v>973</v>
      </c>
      <c r="G20118" s="32">
        <v>6180</v>
      </c>
      <c r="H20118" s="32">
        <v>46</v>
      </c>
    </row>
    <row r="20119" spans="1:8" x14ac:dyDescent="0.55000000000000004">
      <c r="A20119" s="33">
        <v>44336</v>
      </c>
      <c r="B20119" s="1" t="s">
        <v>11</v>
      </c>
      <c r="C20119">
        <v>2099</v>
      </c>
      <c r="D20119">
        <v>40049</v>
      </c>
      <c r="E20119" s="32">
        <v>1762</v>
      </c>
      <c r="F20119">
        <v>27</v>
      </c>
      <c r="G20119" s="32">
        <v>310</v>
      </c>
      <c r="H20119" s="32">
        <v>5</v>
      </c>
    </row>
    <row r="20120" spans="1:8" x14ac:dyDescent="0.55000000000000004">
      <c r="A20120" s="33">
        <v>44336</v>
      </c>
      <c r="B20120" s="1" t="s">
        <v>12</v>
      </c>
      <c r="C20120">
        <v>1300</v>
      </c>
      <c r="D20120">
        <v>67254</v>
      </c>
      <c r="E20120" s="32">
        <v>1059</v>
      </c>
      <c r="F20120">
        <v>42</v>
      </c>
      <c r="G20120" s="32">
        <v>199</v>
      </c>
      <c r="H20120" s="32">
        <v>1</v>
      </c>
    </row>
    <row r="20121" spans="1:8" x14ac:dyDescent="0.55000000000000004">
      <c r="A20121" s="33">
        <v>44336</v>
      </c>
      <c r="B20121" s="1" t="s">
        <v>13</v>
      </c>
      <c r="C20121">
        <v>8669</v>
      </c>
      <c r="D20121">
        <v>133219</v>
      </c>
      <c r="E20121" s="32">
        <v>8261</v>
      </c>
      <c r="F20121">
        <v>81</v>
      </c>
      <c r="G20121" s="32">
        <v>305</v>
      </c>
      <c r="H20121" s="32">
        <v>9</v>
      </c>
    </row>
    <row r="20122" spans="1:8" x14ac:dyDescent="0.55000000000000004">
      <c r="A20122" s="33">
        <v>44336</v>
      </c>
      <c r="B20122" s="1" t="s">
        <v>14</v>
      </c>
      <c r="C20122">
        <v>727</v>
      </c>
      <c r="D20122">
        <v>12837</v>
      </c>
      <c r="E20122" s="32">
        <v>589</v>
      </c>
      <c r="F20122">
        <v>11</v>
      </c>
      <c r="G20122" s="32">
        <v>127</v>
      </c>
      <c r="H20122" s="32">
        <v>0</v>
      </c>
    </row>
    <row r="20123" spans="1:8" x14ac:dyDescent="0.55000000000000004">
      <c r="A20123" s="33">
        <v>44336</v>
      </c>
      <c r="B20123" s="1" t="s">
        <v>15</v>
      </c>
      <c r="C20123">
        <v>1798</v>
      </c>
      <c r="D20123">
        <v>54886</v>
      </c>
      <c r="E20123" s="32">
        <v>1558</v>
      </c>
      <c r="F20123">
        <v>37</v>
      </c>
      <c r="G20123" s="32">
        <v>203</v>
      </c>
      <c r="H20123" s="32">
        <v>5</v>
      </c>
    </row>
    <row r="20124" spans="1:8" x14ac:dyDescent="0.55000000000000004">
      <c r="A20124" s="33">
        <v>44336</v>
      </c>
      <c r="B20124" s="1" t="s">
        <v>16</v>
      </c>
      <c r="C20124">
        <v>4366</v>
      </c>
      <c r="D20124">
        <v>220336</v>
      </c>
      <c r="E20124" s="32">
        <v>3738</v>
      </c>
      <c r="F20124">
        <v>133</v>
      </c>
      <c r="G20124" s="32">
        <v>495</v>
      </c>
      <c r="H20124" s="32">
        <v>23</v>
      </c>
    </row>
    <row r="20125" spans="1:8" x14ac:dyDescent="0.55000000000000004">
      <c r="A20125" s="33">
        <v>44336</v>
      </c>
      <c r="B20125" s="1" t="s">
        <v>17</v>
      </c>
      <c r="C20125">
        <v>9246</v>
      </c>
      <c r="D20125">
        <v>31855</v>
      </c>
      <c r="E20125" s="32">
        <v>8535</v>
      </c>
      <c r="F20125">
        <v>139</v>
      </c>
      <c r="G20125" s="32">
        <v>572</v>
      </c>
      <c r="H20125" s="32">
        <v>13</v>
      </c>
    </row>
    <row r="20126" spans="1:8" x14ac:dyDescent="0.55000000000000004">
      <c r="A20126" s="33">
        <v>44336</v>
      </c>
      <c r="B20126" s="1" t="s">
        <v>18</v>
      </c>
      <c r="C20126">
        <v>5983</v>
      </c>
      <c r="D20126">
        <v>233552</v>
      </c>
      <c r="E20126" s="32">
        <v>5562</v>
      </c>
      <c r="F20126">
        <v>74</v>
      </c>
      <c r="G20126" s="32">
        <v>347</v>
      </c>
      <c r="H20126" s="32">
        <v>9</v>
      </c>
    </row>
    <row r="20127" spans="1:8" x14ac:dyDescent="0.55000000000000004">
      <c r="A20127" s="33">
        <v>44336</v>
      </c>
      <c r="B20127" s="1" t="s">
        <v>19</v>
      </c>
      <c r="C20127">
        <v>7431</v>
      </c>
      <c r="D20127">
        <v>157238</v>
      </c>
      <c r="E20127" s="32">
        <v>6664</v>
      </c>
      <c r="F20127">
        <v>122</v>
      </c>
      <c r="G20127" s="32">
        <v>645</v>
      </c>
      <c r="H20127" s="32">
        <v>16</v>
      </c>
    </row>
    <row r="20128" spans="1:8" x14ac:dyDescent="0.55000000000000004">
      <c r="A20128" s="33">
        <v>44336</v>
      </c>
      <c r="B20128" s="1" t="s">
        <v>20</v>
      </c>
      <c r="C20128">
        <v>42296</v>
      </c>
      <c r="D20128">
        <v>837287</v>
      </c>
      <c r="E20128" s="32">
        <v>39022</v>
      </c>
      <c r="F20128">
        <v>770</v>
      </c>
      <c r="G20128" s="32">
        <v>2504</v>
      </c>
      <c r="H20128" s="32">
        <v>50</v>
      </c>
    </row>
    <row r="20129" spans="1:8" x14ac:dyDescent="0.55000000000000004">
      <c r="A20129" s="33">
        <v>44336</v>
      </c>
      <c r="B20129" s="1" t="s">
        <v>21</v>
      </c>
      <c r="C20129">
        <v>35949</v>
      </c>
      <c r="D20129">
        <v>585099</v>
      </c>
      <c r="E20129" s="32">
        <v>34000</v>
      </c>
      <c r="F20129">
        <v>659</v>
      </c>
      <c r="G20129" s="32">
        <v>1290</v>
      </c>
      <c r="H20129" s="32">
        <v>24</v>
      </c>
    </row>
    <row r="20130" spans="1:8" x14ac:dyDescent="0.55000000000000004">
      <c r="A20130" s="33">
        <v>44336</v>
      </c>
      <c r="B20130" s="1" t="s">
        <v>22</v>
      </c>
      <c r="C20130">
        <v>154999</v>
      </c>
      <c r="D20130">
        <v>2194464</v>
      </c>
      <c r="E20130" s="32">
        <v>146549</v>
      </c>
      <c r="F20130">
        <v>1997</v>
      </c>
      <c r="G20130" s="32">
        <v>6453</v>
      </c>
      <c r="H20130" s="32">
        <v>69</v>
      </c>
    </row>
    <row r="20131" spans="1:8" x14ac:dyDescent="0.55000000000000004">
      <c r="A20131" s="33">
        <v>44336</v>
      </c>
      <c r="B20131" s="1" t="s">
        <v>23</v>
      </c>
      <c r="C20131">
        <v>58895</v>
      </c>
      <c r="D20131">
        <v>886513</v>
      </c>
      <c r="E20131" s="32">
        <v>55684</v>
      </c>
      <c r="F20131">
        <v>861</v>
      </c>
      <c r="G20131" s="32">
        <v>2350</v>
      </c>
      <c r="H20131" s="32">
        <v>59</v>
      </c>
    </row>
    <row r="20132" spans="1:8" x14ac:dyDescent="0.55000000000000004">
      <c r="A20132" s="33">
        <v>44336</v>
      </c>
      <c r="B20132" s="1" t="s">
        <v>24</v>
      </c>
      <c r="C20132">
        <v>2950</v>
      </c>
      <c r="D20132">
        <v>130685</v>
      </c>
      <c r="E20132" s="32">
        <v>2531</v>
      </c>
      <c r="F20132">
        <v>34</v>
      </c>
      <c r="G20132" s="32">
        <v>385</v>
      </c>
      <c r="H20132" s="32">
        <v>6</v>
      </c>
    </row>
    <row r="20133" spans="1:8" x14ac:dyDescent="0.55000000000000004">
      <c r="A20133" s="33">
        <v>44336</v>
      </c>
      <c r="B20133" s="1" t="s">
        <v>25</v>
      </c>
      <c r="C20133">
        <v>1613</v>
      </c>
      <c r="D20133">
        <v>58852</v>
      </c>
      <c r="E20133" s="32">
        <v>1358</v>
      </c>
      <c r="F20133">
        <v>34</v>
      </c>
      <c r="G20133" s="32">
        <v>221</v>
      </c>
      <c r="H20133" s="32">
        <v>6</v>
      </c>
    </row>
    <row r="20134" spans="1:8" x14ac:dyDescent="0.55000000000000004">
      <c r="A20134" s="33">
        <v>44336</v>
      </c>
      <c r="B20134" s="1" t="s">
        <v>26</v>
      </c>
      <c r="C20134">
        <v>3356</v>
      </c>
      <c r="D20134">
        <v>80900</v>
      </c>
      <c r="E20134" s="32">
        <v>2715</v>
      </c>
      <c r="F20134">
        <v>98</v>
      </c>
      <c r="G20134" s="32">
        <v>541</v>
      </c>
      <c r="H20134" s="32">
        <v>11</v>
      </c>
    </row>
    <row r="20135" spans="1:8" x14ac:dyDescent="0.55000000000000004">
      <c r="A20135" s="33">
        <v>44336</v>
      </c>
      <c r="B20135" s="1" t="s">
        <v>27</v>
      </c>
      <c r="C20135">
        <v>1008</v>
      </c>
      <c r="D20135">
        <v>56662</v>
      </c>
      <c r="E20135" s="32">
        <v>915</v>
      </c>
      <c r="F20135">
        <v>34</v>
      </c>
      <c r="G20135" s="32">
        <v>59</v>
      </c>
      <c r="H20135" s="32">
        <v>1</v>
      </c>
    </row>
    <row r="20136" spans="1:8" x14ac:dyDescent="0.55000000000000004">
      <c r="A20136" s="33">
        <v>44336</v>
      </c>
      <c r="B20136" s="1" t="s">
        <v>28</v>
      </c>
      <c r="C20136">
        <v>1433</v>
      </c>
      <c r="D20136">
        <v>38972</v>
      </c>
      <c r="E20136" s="32">
        <v>1297</v>
      </c>
      <c r="F20136">
        <v>19</v>
      </c>
      <c r="G20136" s="32">
        <v>118</v>
      </c>
      <c r="H20136" s="32">
        <v>1</v>
      </c>
    </row>
    <row r="20137" spans="1:8" x14ac:dyDescent="0.55000000000000004">
      <c r="A20137" s="33">
        <v>44336</v>
      </c>
      <c r="B20137" s="1" t="s">
        <v>29</v>
      </c>
      <c r="C20137">
        <v>4500</v>
      </c>
      <c r="D20137">
        <v>167266</v>
      </c>
      <c r="E20137" s="32">
        <v>4126</v>
      </c>
      <c r="F20137">
        <v>76</v>
      </c>
      <c r="G20137" s="32">
        <v>354</v>
      </c>
      <c r="H20137" s="32">
        <v>7</v>
      </c>
    </row>
    <row r="20138" spans="1:8" x14ac:dyDescent="0.55000000000000004">
      <c r="A20138" s="33">
        <v>44336</v>
      </c>
      <c r="B20138" s="1" t="s">
        <v>30</v>
      </c>
      <c r="C20138">
        <v>8048</v>
      </c>
      <c r="D20138">
        <v>221529</v>
      </c>
      <c r="E20138" s="32">
        <v>6780</v>
      </c>
      <c r="F20138">
        <v>148</v>
      </c>
      <c r="G20138" s="32">
        <v>1120</v>
      </c>
      <c r="H20138" s="32">
        <v>19</v>
      </c>
    </row>
    <row r="20139" spans="1:8" x14ac:dyDescent="0.55000000000000004">
      <c r="A20139" s="33">
        <v>44336</v>
      </c>
      <c r="B20139" s="1" t="s">
        <v>31</v>
      </c>
      <c r="C20139">
        <v>7687</v>
      </c>
      <c r="D20139">
        <v>332744</v>
      </c>
      <c r="E20139" s="32">
        <v>6742</v>
      </c>
      <c r="F20139">
        <v>131</v>
      </c>
      <c r="G20139" s="32">
        <v>814</v>
      </c>
      <c r="H20139" s="32">
        <v>8</v>
      </c>
    </row>
    <row r="20140" spans="1:8" x14ac:dyDescent="0.55000000000000004">
      <c r="A20140" s="33">
        <v>44336</v>
      </c>
      <c r="B20140" s="1" t="s">
        <v>32</v>
      </c>
      <c r="C20140">
        <v>42286</v>
      </c>
      <c r="D20140">
        <v>641266</v>
      </c>
      <c r="E20140" s="32">
        <v>35460</v>
      </c>
      <c r="F20140">
        <v>691</v>
      </c>
      <c r="G20140" s="32">
        <v>6135</v>
      </c>
      <c r="H20140" s="32">
        <v>79</v>
      </c>
    </row>
    <row r="20141" spans="1:8" x14ac:dyDescent="0.55000000000000004">
      <c r="A20141" s="33">
        <v>44336</v>
      </c>
      <c r="B20141" s="1" t="s">
        <v>33</v>
      </c>
      <c r="C20141">
        <v>4617</v>
      </c>
      <c r="D20141">
        <v>109813</v>
      </c>
      <c r="E20141" s="32">
        <v>4085</v>
      </c>
      <c r="F20141">
        <v>99</v>
      </c>
      <c r="G20141" s="32">
        <v>547</v>
      </c>
      <c r="H20141" s="32">
        <v>11</v>
      </c>
    </row>
    <row r="20142" spans="1:8" x14ac:dyDescent="0.55000000000000004">
      <c r="A20142" s="33">
        <v>44336</v>
      </c>
      <c r="B20142" s="1" t="s">
        <v>34</v>
      </c>
      <c r="C20142">
        <v>4687</v>
      </c>
      <c r="D20142">
        <v>120656</v>
      </c>
      <c r="E20142" s="32">
        <v>4066</v>
      </c>
      <c r="F20142">
        <v>74</v>
      </c>
      <c r="G20142" s="32">
        <v>547</v>
      </c>
      <c r="H20142" s="32">
        <v>7</v>
      </c>
    </row>
    <row r="20143" spans="1:8" x14ac:dyDescent="0.55000000000000004">
      <c r="A20143" s="33">
        <v>44336</v>
      </c>
      <c r="B20143" s="1" t="s">
        <v>35</v>
      </c>
      <c r="C20143">
        <v>15019</v>
      </c>
      <c r="D20143">
        <v>242079</v>
      </c>
      <c r="E20143" s="32">
        <v>13404</v>
      </c>
      <c r="F20143">
        <v>199</v>
      </c>
      <c r="G20143" s="32">
        <v>1486</v>
      </c>
      <c r="H20143" s="32">
        <v>23</v>
      </c>
    </row>
    <row r="20144" spans="1:8" x14ac:dyDescent="0.55000000000000004">
      <c r="A20144" s="33">
        <v>44336</v>
      </c>
      <c r="B20144" s="1" t="s">
        <v>36</v>
      </c>
      <c r="C20144">
        <v>96643</v>
      </c>
      <c r="D20144">
        <v>1689347</v>
      </c>
      <c r="E20144" s="32">
        <v>79866</v>
      </c>
      <c r="F20144">
        <v>2068</v>
      </c>
      <c r="G20144" s="32">
        <v>13770</v>
      </c>
      <c r="H20144" s="32">
        <v>372</v>
      </c>
    </row>
    <row r="20145" spans="1:8" x14ac:dyDescent="0.55000000000000004">
      <c r="A20145" s="33">
        <v>44336</v>
      </c>
      <c r="B20145" s="1" t="s">
        <v>37</v>
      </c>
      <c r="C20145">
        <v>38158</v>
      </c>
      <c r="D20145">
        <v>434411</v>
      </c>
      <c r="E20145" s="32">
        <v>33593</v>
      </c>
      <c r="F20145">
        <v>1055</v>
      </c>
      <c r="G20145" s="32">
        <v>3531</v>
      </c>
      <c r="H20145" s="32">
        <v>95</v>
      </c>
    </row>
    <row r="20146" spans="1:8" x14ac:dyDescent="0.55000000000000004">
      <c r="A20146" s="33">
        <v>44336</v>
      </c>
      <c r="B20146" s="1" t="s">
        <v>38</v>
      </c>
      <c r="C20146">
        <v>7635</v>
      </c>
      <c r="D20146">
        <v>145216</v>
      </c>
      <c r="E20146" s="32">
        <v>6810</v>
      </c>
      <c r="F20146">
        <v>100</v>
      </c>
      <c r="G20146" s="32">
        <v>725</v>
      </c>
      <c r="H20146" s="32">
        <v>23</v>
      </c>
    </row>
    <row r="20147" spans="1:8" x14ac:dyDescent="0.55000000000000004">
      <c r="A20147" s="33">
        <v>44336</v>
      </c>
      <c r="B20147" s="1" t="s">
        <v>39</v>
      </c>
      <c r="C20147">
        <v>2527</v>
      </c>
      <c r="D20147">
        <v>38646</v>
      </c>
      <c r="E20147" s="32">
        <v>2292</v>
      </c>
      <c r="F20147">
        <v>36</v>
      </c>
      <c r="G20147" s="32">
        <v>160</v>
      </c>
      <c r="H20147" s="32">
        <v>38</v>
      </c>
    </row>
    <row r="20148" spans="1:8" x14ac:dyDescent="0.55000000000000004">
      <c r="A20148" s="33">
        <v>44336</v>
      </c>
      <c r="B20148" s="1" t="s">
        <v>40</v>
      </c>
      <c r="C20148">
        <v>442</v>
      </c>
      <c r="D20148">
        <v>69791</v>
      </c>
      <c r="E20148" s="32">
        <v>385</v>
      </c>
      <c r="F20148">
        <v>2</v>
      </c>
      <c r="G20148" s="32">
        <v>49</v>
      </c>
      <c r="H20148" s="32">
        <v>0</v>
      </c>
    </row>
    <row r="20149" spans="1:8" x14ac:dyDescent="0.55000000000000004">
      <c r="A20149" s="33">
        <v>44336</v>
      </c>
      <c r="B20149" s="1" t="s">
        <v>41</v>
      </c>
      <c r="C20149">
        <v>482</v>
      </c>
      <c r="D20149">
        <v>24335</v>
      </c>
      <c r="E20149" s="32">
        <v>397</v>
      </c>
      <c r="F20149">
        <v>0</v>
      </c>
      <c r="G20149" s="32">
        <v>85</v>
      </c>
      <c r="H20149" s="32">
        <v>3</v>
      </c>
    </row>
    <row r="20150" spans="1:8" x14ac:dyDescent="0.55000000000000004">
      <c r="A20150" s="33">
        <v>44336</v>
      </c>
      <c r="B20150" s="1" t="s">
        <v>42</v>
      </c>
      <c r="C20150">
        <v>6631</v>
      </c>
      <c r="D20150">
        <v>108427</v>
      </c>
      <c r="E20150" s="32">
        <v>4071</v>
      </c>
      <c r="F20150">
        <v>73</v>
      </c>
      <c r="G20150" s="32">
        <v>1308</v>
      </c>
      <c r="H20150" s="32">
        <v>26</v>
      </c>
    </row>
    <row r="20151" spans="1:8" x14ac:dyDescent="0.55000000000000004">
      <c r="A20151" s="33">
        <v>44336</v>
      </c>
      <c r="B20151" s="1" t="s">
        <v>43</v>
      </c>
      <c r="C20151">
        <v>9010</v>
      </c>
      <c r="D20151">
        <v>380013</v>
      </c>
      <c r="E20151" s="32">
        <v>6754</v>
      </c>
      <c r="F20151">
        <v>116</v>
      </c>
      <c r="G20151" s="32">
        <v>860</v>
      </c>
      <c r="H20151" s="32">
        <v>16</v>
      </c>
    </row>
    <row r="20152" spans="1:8" x14ac:dyDescent="0.55000000000000004">
      <c r="A20152" s="33">
        <v>44336</v>
      </c>
      <c r="B20152" s="1" t="s">
        <v>44</v>
      </c>
      <c r="C20152">
        <v>2609</v>
      </c>
      <c r="D20152">
        <v>98010</v>
      </c>
      <c r="E20152" s="32">
        <v>2006</v>
      </c>
      <c r="F20152">
        <v>55</v>
      </c>
      <c r="G20152" s="32">
        <v>548</v>
      </c>
      <c r="H20152" s="32">
        <v>10</v>
      </c>
    </row>
    <row r="20153" spans="1:8" x14ac:dyDescent="0.55000000000000004">
      <c r="A20153" s="33">
        <v>44336</v>
      </c>
      <c r="B20153" s="1" t="s">
        <v>45</v>
      </c>
      <c r="C20153">
        <v>1599</v>
      </c>
      <c r="D20153">
        <v>52098</v>
      </c>
      <c r="E20153" s="32">
        <v>1411</v>
      </c>
      <c r="F20153">
        <v>58</v>
      </c>
      <c r="G20153" s="32">
        <v>130</v>
      </c>
      <c r="H20153" s="32">
        <v>3</v>
      </c>
    </row>
    <row r="20154" spans="1:8" x14ac:dyDescent="0.55000000000000004">
      <c r="A20154" s="33">
        <v>44336</v>
      </c>
      <c r="B20154" s="1" t="s">
        <v>46</v>
      </c>
      <c r="C20154">
        <v>1884</v>
      </c>
      <c r="D20154">
        <v>72497</v>
      </c>
      <c r="E20154" s="32">
        <v>1512</v>
      </c>
      <c r="F20154">
        <v>24</v>
      </c>
      <c r="G20154" s="32">
        <v>353</v>
      </c>
      <c r="H20154" s="32">
        <v>3</v>
      </c>
    </row>
    <row r="20155" spans="1:8" x14ac:dyDescent="0.55000000000000004">
      <c r="A20155" s="33">
        <v>44336</v>
      </c>
      <c r="B20155" s="1" t="s">
        <v>47</v>
      </c>
      <c r="C20155">
        <v>2648</v>
      </c>
      <c r="D20155">
        <v>74637</v>
      </c>
      <c r="E20155" s="32">
        <v>2444</v>
      </c>
      <c r="F20155">
        <v>68</v>
      </c>
      <c r="G20155" s="32">
        <v>136</v>
      </c>
      <c r="H20155" s="32">
        <v>4</v>
      </c>
    </row>
    <row r="20156" spans="1:8" x14ac:dyDescent="0.55000000000000004">
      <c r="A20156" s="33">
        <v>44336</v>
      </c>
      <c r="B20156" s="1" t="s">
        <v>48</v>
      </c>
      <c r="C20156">
        <v>1198</v>
      </c>
      <c r="D20156">
        <v>8786</v>
      </c>
      <c r="E20156" s="32">
        <v>1098</v>
      </c>
      <c r="F20156">
        <v>20</v>
      </c>
      <c r="G20156" s="32">
        <v>80</v>
      </c>
      <c r="H20156" s="32">
        <v>2</v>
      </c>
    </row>
    <row r="20157" spans="1:8" x14ac:dyDescent="0.55000000000000004">
      <c r="A20157" s="33">
        <v>44336</v>
      </c>
      <c r="B20157" s="1" t="s">
        <v>49</v>
      </c>
      <c r="C20157">
        <v>31766</v>
      </c>
      <c r="D20157">
        <v>703974</v>
      </c>
      <c r="E20157" s="32">
        <v>24980</v>
      </c>
      <c r="F20157">
        <v>404</v>
      </c>
      <c r="G20157" s="32">
        <v>5988</v>
      </c>
      <c r="H20157" s="32">
        <v>83</v>
      </c>
    </row>
    <row r="20158" spans="1:8" x14ac:dyDescent="0.55000000000000004">
      <c r="A20158" s="33">
        <v>44336</v>
      </c>
      <c r="B20158" s="1" t="s">
        <v>50</v>
      </c>
      <c r="C20158">
        <v>2342</v>
      </c>
      <c r="D20158">
        <v>46250</v>
      </c>
      <c r="E20158" s="32">
        <v>2009</v>
      </c>
      <c r="F20158">
        <v>17</v>
      </c>
      <c r="G20158" s="32">
        <v>296</v>
      </c>
      <c r="H20158" s="32">
        <v>8</v>
      </c>
    </row>
    <row r="20159" spans="1:8" x14ac:dyDescent="0.55000000000000004">
      <c r="A20159" s="33">
        <v>44336</v>
      </c>
      <c r="B20159" s="1" t="s">
        <v>51</v>
      </c>
      <c r="C20159">
        <v>2803</v>
      </c>
      <c r="D20159">
        <v>106687</v>
      </c>
      <c r="E20159" s="32">
        <v>2350</v>
      </c>
      <c r="F20159">
        <v>57</v>
      </c>
      <c r="G20159" s="32">
        <v>397</v>
      </c>
      <c r="H20159" s="32">
        <v>16</v>
      </c>
    </row>
    <row r="20160" spans="1:8" x14ac:dyDescent="0.55000000000000004">
      <c r="A20160" s="33">
        <v>44336</v>
      </c>
      <c r="B20160" s="1" t="s">
        <v>52</v>
      </c>
      <c r="C20160">
        <v>5685</v>
      </c>
      <c r="D20160">
        <v>74682</v>
      </c>
      <c r="E20160" s="32">
        <v>4717</v>
      </c>
      <c r="F20160">
        <v>89</v>
      </c>
      <c r="G20160" s="32">
        <v>879</v>
      </c>
      <c r="H20160" s="32">
        <v>22</v>
      </c>
    </row>
    <row r="20161" spans="1:8" x14ac:dyDescent="0.55000000000000004">
      <c r="A20161" s="33">
        <v>44336</v>
      </c>
      <c r="B20161" s="1" t="s">
        <v>53</v>
      </c>
      <c r="C20161">
        <v>3055</v>
      </c>
      <c r="D20161">
        <v>136053</v>
      </c>
      <c r="E20161" s="32">
        <v>2403</v>
      </c>
      <c r="F20161">
        <v>37</v>
      </c>
      <c r="G20161" s="32">
        <v>615</v>
      </c>
      <c r="H20161" s="32">
        <v>5</v>
      </c>
    </row>
    <row r="20162" spans="1:8" x14ac:dyDescent="0.55000000000000004">
      <c r="A20162" s="33">
        <v>44336</v>
      </c>
      <c r="B20162" s="1" t="s">
        <v>54</v>
      </c>
      <c r="C20162">
        <v>2924</v>
      </c>
      <c r="D20162">
        <v>38670</v>
      </c>
      <c r="E20162" s="32">
        <v>2535</v>
      </c>
      <c r="F20162">
        <v>25</v>
      </c>
      <c r="G20162" s="32">
        <v>354</v>
      </c>
      <c r="H20162" s="32">
        <v>7</v>
      </c>
    </row>
    <row r="20163" spans="1:8" x14ac:dyDescent="0.55000000000000004">
      <c r="A20163" s="33">
        <v>44336</v>
      </c>
      <c r="B20163" s="1" t="s">
        <v>55</v>
      </c>
      <c r="C20163">
        <v>3025</v>
      </c>
      <c r="D20163">
        <v>95056</v>
      </c>
      <c r="E20163" s="32">
        <v>2576</v>
      </c>
      <c r="F20163">
        <v>28</v>
      </c>
      <c r="G20163" s="32">
        <v>410</v>
      </c>
      <c r="H20163" s="32">
        <v>3</v>
      </c>
    </row>
    <row r="20164" spans="1:8" x14ac:dyDescent="0.55000000000000004">
      <c r="A20164" s="33">
        <v>44336</v>
      </c>
      <c r="B20164" s="1" t="s">
        <v>56</v>
      </c>
      <c r="C20164">
        <v>14487</v>
      </c>
      <c r="D20164">
        <v>207045</v>
      </c>
      <c r="E20164" s="32">
        <v>12606</v>
      </c>
      <c r="F20164">
        <v>147</v>
      </c>
      <c r="G20164" s="32">
        <v>1740</v>
      </c>
      <c r="H20164" s="32">
        <v>47</v>
      </c>
    </row>
    <row r="20165" spans="1:8" x14ac:dyDescent="0.55000000000000004">
      <c r="A20165" s="33">
        <v>44337</v>
      </c>
      <c r="B20165" s="1" t="s">
        <v>7</v>
      </c>
      <c r="C20165">
        <v>33318</v>
      </c>
      <c r="D20165">
        <v>625392</v>
      </c>
      <c r="E20165" s="32">
        <v>25616</v>
      </c>
      <c r="F20165">
        <v>985</v>
      </c>
      <c r="G20165" s="32">
        <v>6248</v>
      </c>
      <c r="H20165" s="32">
        <v>47</v>
      </c>
    </row>
    <row r="20166" spans="1:8" x14ac:dyDescent="0.55000000000000004">
      <c r="A20166" s="33">
        <v>44337</v>
      </c>
      <c r="B20166" s="1" t="s">
        <v>11</v>
      </c>
      <c r="C20166">
        <v>2128</v>
      </c>
      <c r="D20166">
        <v>40414</v>
      </c>
      <c r="E20166" s="32">
        <v>1793</v>
      </c>
      <c r="F20166">
        <v>28</v>
      </c>
      <c r="G20166" s="32">
        <v>307</v>
      </c>
      <c r="H20166" s="32">
        <v>5</v>
      </c>
    </row>
    <row r="20167" spans="1:8" x14ac:dyDescent="0.55000000000000004">
      <c r="A20167" s="33">
        <v>44337</v>
      </c>
      <c r="B20167" s="1" t="s">
        <v>12</v>
      </c>
      <c r="C20167">
        <v>1313</v>
      </c>
      <c r="D20167">
        <v>67468</v>
      </c>
      <c r="E20167" s="32">
        <v>1076</v>
      </c>
      <c r="F20167">
        <v>42</v>
      </c>
      <c r="G20167" s="32">
        <v>195</v>
      </c>
      <c r="H20167" s="32">
        <v>1</v>
      </c>
    </row>
    <row r="20168" spans="1:8" x14ac:dyDescent="0.55000000000000004">
      <c r="A20168" s="33">
        <v>44337</v>
      </c>
      <c r="B20168" s="1" t="s">
        <v>13</v>
      </c>
      <c r="C20168">
        <v>8698</v>
      </c>
      <c r="D20168">
        <v>133838</v>
      </c>
      <c r="E20168" s="32">
        <v>8272</v>
      </c>
      <c r="F20168">
        <v>82</v>
      </c>
      <c r="G20168" s="32">
        <v>324</v>
      </c>
      <c r="H20168" s="32">
        <v>9</v>
      </c>
    </row>
    <row r="20169" spans="1:8" x14ac:dyDescent="0.55000000000000004">
      <c r="A20169" s="33">
        <v>44337</v>
      </c>
      <c r="B20169" s="1" t="s">
        <v>14</v>
      </c>
      <c r="C20169">
        <v>733</v>
      </c>
      <c r="D20169">
        <v>12871</v>
      </c>
      <c r="E20169" s="32">
        <v>610</v>
      </c>
      <c r="F20169">
        <v>11</v>
      </c>
      <c r="G20169" s="32">
        <v>112</v>
      </c>
      <c r="H20169" s="32">
        <v>0</v>
      </c>
    </row>
    <row r="20170" spans="1:8" x14ac:dyDescent="0.55000000000000004">
      <c r="A20170" s="33">
        <v>44337</v>
      </c>
      <c r="B20170" s="1" t="s">
        <v>15</v>
      </c>
      <c r="C20170">
        <v>1820</v>
      </c>
      <c r="D20170">
        <v>55241</v>
      </c>
      <c r="E20170" s="32">
        <v>1575</v>
      </c>
      <c r="F20170">
        <v>37</v>
      </c>
      <c r="G20170" s="32">
        <v>208</v>
      </c>
      <c r="H20170" s="32">
        <v>5</v>
      </c>
    </row>
    <row r="20171" spans="1:8" x14ac:dyDescent="0.55000000000000004">
      <c r="A20171" s="33">
        <v>44337</v>
      </c>
      <c r="B20171" s="1" t="s">
        <v>16</v>
      </c>
      <c r="C20171">
        <v>4399</v>
      </c>
      <c r="D20171">
        <v>223009</v>
      </c>
      <c r="E20171" s="32">
        <v>3803</v>
      </c>
      <c r="F20171">
        <v>133</v>
      </c>
      <c r="G20171" s="32">
        <v>463</v>
      </c>
      <c r="H20171" s="32">
        <v>25</v>
      </c>
    </row>
    <row r="20172" spans="1:8" x14ac:dyDescent="0.55000000000000004">
      <c r="A20172" s="33">
        <v>44337</v>
      </c>
      <c r="B20172" s="1" t="s">
        <v>17</v>
      </c>
      <c r="C20172">
        <v>9299</v>
      </c>
      <c r="D20172">
        <v>31981</v>
      </c>
      <c r="E20172" s="32">
        <v>8588</v>
      </c>
      <c r="F20172">
        <v>141</v>
      </c>
      <c r="G20172" s="32">
        <v>570</v>
      </c>
      <c r="H20172" s="32">
        <v>11</v>
      </c>
    </row>
    <row r="20173" spans="1:8" x14ac:dyDescent="0.55000000000000004">
      <c r="A20173" s="33">
        <v>44337</v>
      </c>
      <c r="B20173" s="1" t="s">
        <v>18</v>
      </c>
      <c r="C20173">
        <v>6029</v>
      </c>
      <c r="D20173">
        <v>234863</v>
      </c>
      <c r="E20173" s="32">
        <v>5594</v>
      </c>
      <c r="F20173">
        <v>74</v>
      </c>
      <c r="G20173" s="32">
        <v>361</v>
      </c>
      <c r="H20173" s="32">
        <v>9</v>
      </c>
    </row>
    <row r="20174" spans="1:8" x14ac:dyDescent="0.55000000000000004">
      <c r="A20174" s="33">
        <v>44337</v>
      </c>
      <c r="B20174" s="1" t="s">
        <v>19</v>
      </c>
      <c r="C20174">
        <v>7467</v>
      </c>
      <c r="D20174">
        <v>158529</v>
      </c>
      <c r="E20174" s="32">
        <v>6746</v>
      </c>
      <c r="F20174">
        <v>123</v>
      </c>
      <c r="G20174" s="32">
        <v>598</v>
      </c>
      <c r="H20174" s="32">
        <v>15</v>
      </c>
    </row>
    <row r="20175" spans="1:8" x14ac:dyDescent="0.55000000000000004">
      <c r="A20175" s="33">
        <v>44337</v>
      </c>
      <c r="B20175" s="1" t="s">
        <v>20</v>
      </c>
      <c r="C20175">
        <v>42478</v>
      </c>
      <c r="D20175">
        <v>841323</v>
      </c>
      <c r="E20175" s="32">
        <v>39315</v>
      </c>
      <c r="F20175">
        <v>773</v>
      </c>
      <c r="G20175" s="32">
        <v>2390</v>
      </c>
      <c r="H20175" s="32">
        <v>52</v>
      </c>
    </row>
    <row r="20176" spans="1:8" x14ac:dyDescent="0.55000000000000004">
      <c r="A20176" s="33">
        <v>44337</v>
      </c>
      <c r="B20176" s="1" t="s">
        <v>21</v>
      </c>
      <c r="C20176">
        <v>36117</v>
      </c>
      <c r="D20176">
        <v>590141</v>
      </c>
      <c r="E20176" s="32">
        <v>34155</v>
      </c>
      <c r="F20176">
        <v>663</v>
      </c>
      <c r="G20176" s="32">
        <v>1299</v>
      </c>
      <c r="H20176" s="32">
        <v>25</v>
      </c>
    </row>
    <row r="20177" spans="1:8" x14ac:dyDescent="0.55000000000000004">
      <c r="A20177" s="33">
        <v>44337</v>
      </c>
      <c r="B20177" s="1" t="s">
        <v>22</v>
      </c>
      <c r="C20177">
        <v>155648</v>
      </c>
      <c r="D20177">
        <v>2203520</v>
      </c>
      <c r="E20177" s="32">
        <v>147406</v>
      </c>
      <c r="F20177">
        <v>2010</v>
      </c>
      <c r="G20177" s="32">
        <v>6232</v>
      </c>
      <c r="H20177" s="32">
        <v>65</v>
      </c>
    </row>
    <row r="20178" spans="1:8" x14ac:dyDescent="0.55000000000000004">
      <c r="A20178" s="33">
        <v>44337</v>
      </c>
      <c r="B20178" s="1" t="s">
        <v>23</v>
      </c>
      <c r="C20178">
        <v>59222</v>
      </c>
      <c r="D20178">
        <v>891644</v>
      </c>
      <c r="E20178" s="32">
        <v>55945</v>
      </c>
      <c r="F20178">
        <v>865</v>
      </c>
      <c r="G20178" s="32">
        <v>2412</v>
      </c>
      <c r="H20178" s="32">
        <v>66</v>
      </c>
    </row>
    <row r="20179" spans="1:8" x14ac:dyDescent="0.55000000000000004">
      <c r="A20179" s="33">
        <v>44337</v>
      </c>
      <c r="B20179" s="1" t="s">
        <v>24</v>
      </c>
      <c r="C20179">
        <v>2981</v>
      </c>
      <c r="D20179">
        <v>132370</v>
      </c>
      <c r="E20179" s="32">
        <v>2577</v>
      </c>
      <c r="F20179">
        <v>34</v>
      </c>
      <c r="G20179" s="32">
        <v>370</v>
      </c>
      <c r="H20179" s="32">
        <v>6</v>
      </c>
    </row>
    <row r="20180" spans="1:8" x14ac:dyDescent="0.55000000000000004">
      <c r="A20180" s="33">
        <v>44337</v>
      </c>
      <c r="B20180" s="1" t="s">
        <v>25</v>
      </c>
      <c r="C20180">
        <v>1643</v>
      </c>
      <c r="D20180">
        <v>59309</v>
      </c>
      <c r="E20180" s="32">
        <v>1378</v>
      </c>
      <c r="F20180">
        <v>34</v>
      </c>
      <c r="G20180" s="32">
        <v>231</v>
      </c>
      <c r="H20180" s="32">
        <v>7</v>
      </c>
    </row>
    <row r="20181" spans="1:8" x14ac:dyDescent="0.55000000000000004">
      <c r="A20181" s="33">
        <v>44337</v>
      </c>
      <c r="B20181" s="1" t="s">
        <v>26</v>
      </c>
      <c r="C20181">
        <v>3381</v>
      </c>
      <c r="D20181">
        <v>81812</v>
      </c>
      <c r="E20181" s="32">
        <v>2765</v>
      </c>
      <c r="F20181">
        <v>98</v>
      </c>
      <c r="G20181" s="32">
        <v>516</v>
      </c>
      <c r="H20181" s="32">
        <v>10</v>
      </c>
    </row>
    <row r="20182" spans="1:8" x14ac:dyDescent="0.55000000000000004">
      <c r="A20182" s="33">
        <v>44337</v>
      </c>
      <c r="B20182" s="1" t="s">
        <v>27</v>
      </c>
      <c r="C20182">
        <v>1012</v>
      </c>
      <c r="D20182">
        <v>56887</v>
      </c>
      <c r="E20182" s="32">
        <v>923</v>
      </c>
      <c r="F20182">
        <v>34</v>
      </c>
      <c r="G20182" s="32">
        <v>55</v>
      </c>
      <c r="H20182" s="32">
        <v>1</v>
      </c>
    </row>
    <row r="20183" spans="1:8" x14ac:dyDescent="0.55000000000000004">
      <c r="A20183" s="33">
        <v>44337</v>
      </c>
      <c r="B20183" s="1" t="s">
        <v>28</v>
      </c>
      <c r="C20183">
        <v>1447</v>
      </c>
      <c r="D20183">
        <v>38972</v>
      </c>
      <c r="E20183" s="32">
        <v>1314</v>
      </c>
      <c r="F20183">
        <v>19</v>
      </c>
      <c r="G20183" s="32">
        <v>115</v>
      </c>
      <c r="H20183" s="32">
        <v>1</v>
      </c>
    </row>
    <row r="20184" spans="1:8" x14ac:dyDescent="0.55000000000000004">
      <c r="A20184" s="33">
        <v>44337</v>
      </c>
      <c r="B20184" s="1" t="s">
        <v>29</v>
      </c>
      <c r="C20184">
        <v>4535</v>
      </c>
      <c r="D20184">
        <v>168365</v>
      </c>
      <c r="E20184" s="32">
        <v>4169</v>
      </c>
      <c r="F20184">
        <v>76</v>
      </c>
      <c r="G20184" s="32">
        <v>351</v>
      </c>
      <c r="H20184" s="32">
        <v>7</v>
      </c>
    </row>
    <row r="20185" spans="1:8" x14ac:dyDescent="0.55000000000000004">
      <c r="A20185" s="33">
        <v>44337</v>
      </c>
      <c r="B20185" s="1" t="s">
        <v>30</v>
      </c>
      <c r="C20185">
        <v>8140</v>
      </c>
      <c r="D20185">
        <v>223301</v>
      </c>
      <c r="E20185" s="32">
        <v>6892</v>
      </c>
      <c r="F20185">
        <v>149</v>
      </c>
      <c r="G20185" s="32">
        <v>1099</v>
      </c>
      <c r="H20185" s="32">
        <v>21</v>
      </c>
    </row>
    <row r="20186" spans="1:8" x14ac:dyDescent="0.55000000000000004">
      <c r="A20186" s="33">
        <v>44337</v>
      </c>
      <c r="B20186" s="1" t="s">
        <v>31</v>
      </c>
      <c r="C20186">
        <v>7753</v>
      </c>
      <c r="D20186">
        <v>334739</v>
      </c>
      <c r="E20186" s="32">
        <v>6807</v>
      </c>
      <c r="F20186">
        <v>132</v>
      </c>
      <c r="G20186" s="32">
        <v>814</v>
      </c>
      <c r="H20186" s="32">
        <v>7</v>
      </c>
    </row>
    <row r="20187" spans="1:8" x14ac:dyDescent="0.55000000000000004">
      <c r="A20187" s="33">
        <v>44337</v>
      </c>
      <c r="B20187" s="1" t="s">
        <v>32</v>
      </c>
      <c r="C20187">
        <v>42919</v>
      </c>
      <c r="D20187">
        <v>647212</v>
      </c>
      <c r="E20187" s="32">
        <v>36044</v>
      </c>
      <c r="F20187">
        <v>696</v>
      </c>
      <c r="G20187" s="32">
        <v>6179</v>
      </c>
      <c r="H20187" s="32">
        <v>79</v>
      </c>
    </row>
    <row r="20188" spans="1:8" x14ac:dyDescent="0.55000000000000004">
      <c r="A20188" s="33">
        <v>44337</v>
      </c>
      <c r="B20188" s="1" t="s">
        <v>33</v>
      </c>
      <c r="C20188">
        <v>4656</v>
      </c>
      <c r="D20188">
        <v>116606</v>
      </c>
      <c r="E20188" s="32">
        <v>4147</v>
      </c>
      <c r="F20188">
        <v>101</v>
      </c>
      <c r="G20188" s="32">
        <v>529</v>
      </c>
      <c r="H20188" s="32">
        <v>12</v>
      </c>
    </row>
    <row r="20189" spans="1:8" x14ac:dyDescent="0.55000000000000004">
      <c r="A20189" s="33">
        <v>44337</v>
      </c>
      <c r="B20189" s="1" t="s">
        <v>34</v>
      </c>
      <c r="C20189">
        <v>4725</v>
      </c>
      <c r="D20189">
        <v>121405</v>
      </c>
      <c r="E20189" s="32">
        <v>4116</v>
      </c>
      <c r="F20189">
        <v>74</v>
      </c>
      <c r="G20189" s="32">
        <v>535</v>
      </c>
      <c r="H20189" s="32">
        <v>10</v>
      </c>
    </row>
    <row r="20190" spans="1:8" x14ac:dyDescent="0.55000000000000004">
      <c r="A20190" s="33">
        <v>44337</v>
      </c>
      <c r="B20190" s="1" t="s">
        <v>35</v>
      </c>
      <c r="C20190">
        <v>15146</v>
      </c>
      <c r="D20190">
        <v>243862</v>
      </c>
      <c r="E20190" s="32">
        <v>13519</v>
      </c>
      <c r="F20190">
        <v>200</v>
      </c>
      <c r="G20190" s="32">
        <v>1499</v>
      </c>
      <c r="H20190" s="32">
        <v>23</v>
      </c>
    </row>
    <row r="20191" spans="1:8" x14ac:dyDescent="0.55000000000000004">
      <c r="A20191" s="33">
        <v>44337</v>
      </c>
      <c r="B20191" s="1" t="s">
        <v>36</v>
      </c>
      <c r="C20191">
        <v>97058</v>
      </c>
      <c r="D20191">
        <v>1703135</v>
      </c>
      <c r="E20191" s="32">
        <v>80736</v>
      </c>
      <c r="F20191">
        <v>2090</v>
      </c>
      <c r="G20191" s="32">
        <v>13321</v>
      </c>
      <c r="H20191" s="32">
        <v>352</v>
      </c>
    </row>
    <row r="20192" spans="1:8" x14ac:dyDescent="0.55000000000000004">
      <c r="A20192" s="33">
        <v>44337</v>
      </c>
      <c r="B20192" s="1" t="s">
        <v>37</v>
      </c>
      <c r="C20192">
        <v>38366</v>
      </c>
      <c r="D20192">
        <v>437193</v>
      </c>
      <c r="E20192" s="32">
        <v>33878</v>
      </c>
      <c r="F20192">
        <v>1073</v>
      </c>
      <c r="G20192" s="32">
        <v>3434</v>
      </c>
      <c r="H20192" s="32">
        <v>96</v>
      </c>
    </row>
    <row r="20193" spans="1:8" x14ac:dyDescent="0.55000000000000004">
      <c r="A20193" s="33">
        <v>44337</v>
      </c>
      <c r="B20193" s="1" t="s">
        <v>38</v>
      </c>
      <c r="C20193">
        <v>7666</v>
      </c>
      <c r="D20193">
        <v>145913</v>
      </c>
      <c r="E20193" s="32">
        <v>6865</v>
      </c>
      <c r="F20193">
        <v>101</v>
      </c>
      <c r="G20193" s="32">
        <v>700</v>
      </c>
      <c r="H20193" s="32">
        <v>25</v>
      </c>
    </row>
    <row r="20194" spans="1:8" x14ac:dyDescent="0.55000000000000004">
      <c r="A20194" s="33">
        <v>44337</v>
      </c>
      <c r="B20194" s="1" t="s">
        <v>39</v>
      </c>
      <c r="C20194">
        <v>2542</v>
      </c>
      <c r="D20194">
        <v>38786</v>
      </c>
      <c r="E20194" s="32">
        <v>2305</v>
      </c>
      <c r="F20194">
        <v>37</v>
      </c>
      <c r="G20194" s="32">
        <v>161</v>
      </c>
      <c r="H20194" s="32">
        <v>42</v>
      </c>
    </row>
    <row r="20195" spans="1:8" x14ac:dyDescent="0.55000000000000004">
      <c r="A20195" s="33">
        <v>44337</v>
      </c>
      <c r="B20195" s="1" t="s">
        <v>40</v>
      </c>
      <c r="C20195">
        <v>444</v>
      </c>
      <c r="D20195">
        <v>70130</v>
      </c>
      <c r="E20195" s="32">
        <v>390</v>
      </c>
      <c r="F20195">
        <v>2</v>
      </c>
      <c r="G20195" s="32">
        <v>46</v>
      </c>
      <c r="H20195" s="32">
        <v>0</v>
      </c>
    </row>
    <row r="20196" spans="1:8" x14ac:dyDescent="0.55000000000000004">
      <c r="A20196" s="33">
        <v>44337</v>
      </c>
      <c r="B20196" s="1" t="s">
        <v>41</v>
      </c>
      <c r="C20196">
        <v>489</v>
      </c>
      <c r="D20196">
        <v>24335</v>
      </c>
      <c r="E20196" s="32">
        <v>399</v>
      </c>
      <c r="F20196">
        <v>0</v>
      </c>
      <c r="G20196" s="32">
        <v>90</v>
      </c>
      <c r="H20196" s="32">
        <v>3</v>
      </c>
    </row>
    <row r="20197" spans="1:8" x14ac:dyDescent="0.55000000000000004">
      <c r="A20197" s="33">
        <v>44337</v>
      </c>
      <c r="B20197" s="1" t="s">
        <v>42</v>
      </c>
      <c r="C20197">
        <v>6742</v>
      </c>
      <c r="D20197">
        <v>108427</v>
      </c>
      <c r="E20197" s="32">
        <v>5045</v>
      </c>
      <c r="F20197">
        <v>73</v>
      </c>
      <c r="G20197" s="32">
        <v>1386</v>
      </c>
      <c r="H20197" s="32">
        <v>30</v>
      </c>
    </row>
    <row r="20198" spans="1:8" x14ac:dyDescent="0.55000000000000004">
      <c r="A20198" s="33">
        <v>44337</v>
      </c>
      <c r="B20198" s="1" t="s">
        <v>43</v>
      </c>
      <c r="C20198">
        <v>9222</v>
      </c>
      <c r="D20198">
        <v>400161</v>
      </c>
      <c r="E20198" s="32">
        <v>6954</v>
      </c>
      <c r="F20198">
        <v>117</v>
      </c>
      <c r="G20198" s="32">
        <v>954</v>
      </c>
      <c r="H20198" s="32">
        <v>18</v>
      </c>
    </row>
    <row r="20199" spans="1:8" x14ac:dyDescent="0.55000000000000004">
      <c r="A20199" s="33">
        <v>44337</v>
      </c>
      <c r="B20199" s="1" t="s">
        <v>44</v>
      </c>
      <c r="C20199">
        <v>2645</v>
      </c>
      <c r="D20199">
        <v>98010</v>
      </c>
      <c r="E20199" s="32">
        <v>2036</v>
      </c>
      <c r="F20199">
        <v>56</v>
      </c>
      <c r="G20199" s="32">
        <v>553</v>
      </c>
      <c r="H20199" s="32">
        <v>10</v>
      </c>
    </row>
    <row r="20200" spans="1:8" x14ac:dyDescent="0.55000000000000004">
      <c r="A20200" s="33">
        <v>44337</v>
      </c>
      <c r="B20200" s="1" t="s">
        <v>45</v>
      </c>
      <c r="C20200">
        <v>1606</v>
      </c>
      <c r="D20200">
        <v>55352</v>
      </c>
      <c r="E20200" s="32">
        <v>1418</v>
      </c>
      <c r="F20200">
        <v>59</v>
      </c>
      <c r="G20200" s="32">
        <v>129</v>
      </c>
      <c r="H20200" s="32">
        <v>3</v>
      </c>
    </row>
    <row r="20201" spans="1:8" x14ac:dyDescent="0.55000000000000004">
      <c r="A20201" s="33">
        <v>44337</v>
      </c>
      <c r="B20201" s="1" t="s">
        <v>46</v>
      </c>
      <c r="C20201">
        <v>1901</v>
      </c>
      <c r="D20201">
        <v>73203</v>
      </c>
      <c r="E20201" s="32">
        <v>1544</v>
      </c>
      <c r="F20201">
        <v>24</v>
      </c>
      <c r="G20201" s="32">
        <v>338</v>
      </c>
      <c r="H20201" s="32">
        <v>5</v>
      </c>
    </row>
    <row r="20202" spans="1:8" x14ac:dyDescent="0.55000000000000004">
      <c r="A20202" s="33">
        <v>44337</v>
      </c>
      <c r="B20202" s="1" t="s">
        <v>47</v>
      </c>
      <c r="C20202">
        <v>2657</v>
      </c>
      <c r="D20202">
        <v>78287</v>
      </c>
      <c r="E20202" s="32">
        <v>2459</v>
      </c>
      <c r="F20202">
        <v>70</v>
      </c>
      <c r="G20202" s="32">
        <v>128</v>
      </c>
      <c r="H20202" s="32">
        <v>4</v>
      </c>
    </row>
    <row r="20203" spans="1:8" x14ac:dyDescent="0.55000000000000004">
      <c r="A20203" s="33">
        <v>44337</v>
      </c>
      <c r="B20203" s="1" t="s">
        <v>48</v>
      </c>
      <c r="C20203">
        <v>1215</v>
      </c>
      <c r="D20203">
        <v>8854</v>
      </c>
      <c r="E20203" s="32">
        <v>1106</v>
      </c>
      <c r="F20203">
        <v>20</v>
      </c>
      <c r="G20203" s="32">
        <v>89</v>
      </c>
      <c r="H20203" s="32">
        <v>3</v>
      </c>
    </row>
    <row r="20204" spans="1:8" x14ac:dyDescent="0.55000000000000004">
      <c r="A20204" s="33">
        <v>44337</v>
      </c>
      <c r="B20204" s="1" t="s">
        <v>49</v>
      </c>
      <c r="C20204">
        <v>32151</v>
      </c>
      <c r="D20204">
        <v>709261</v>
      </c>
      <c r="E20204" s="32">
        <v>25579</v>
      </c>
      <c r="F20204">
        <v>407</v>
      </c>
      <c r="G20204" s="32">
        <v>5783</v>
      </c>
      <c r="H20204" s="32">
        <v>79</v>
      </c>
    </row>
    <row r="20205" spans="1:8" x14ac:dyDescent="0.55000000000000004">
      <c r="A20205" s="33">
        <v>44337</v>
      </c>
      <c r="B20205" s="1" t="s">
        <v>50</v>
      </c>
      <c r="C20205">
        <v>2378</v>
      </c>
      <c r="D20205">
        <v>46547</v>
      </c>
      <c r="E20205" s="32">
        <v>2061</v>
      </c>
      <c r="F20205">
        <v>18</v>
      </c>
      <c r="G20205" s="32">
        <v>283</v>
      </c>
      <c r="H20205" s="32">
        <v>8</v>
      </c>
    </row>
    <row r="20206" spans="1:8" x14ac:dyDescent="0.55000000000000004">
      <c r="A20206" s="33">
        <v>44337</v>
      </c>
      <c r="B20206" s="1" t="s">
        <v>51</v>
      </c>
      <c r="C20206">
        <v>2810</v>
      </c>
      <c r="D20206">
        <v>107410</v>
      </c>
      <c r="E20206" s="32">
        <v>2413</v>
      </c>
      <c r="F20206">
        <v>60</v>
      </c>
      <c r="G20206" s="32">
        <v>337</v>
      </c>
      <c r="H20206" s="32">
        <v>15</v>
      </c>
    </row>
    <row r="20207" spans="1:8" x14ac:dyDescent="0.55000000000000004">
      <c r="A20207" s="33">
        <v>44337</v>
      </c>
      <c r="B20207" s="1" t="s">
        <v>52</v>
      </c>
      <c r="C20207">
        <v>5765</v>
      </c>
      <c r="D20207">
        <v>74682</v>
      </c>
      <c r="E20207" s="32">
        <v>4783</v>
      </c>
      <c r="F20207">
        <v>89</v>
      </c>
      <c r="G20207" s="32">
        <v>893</v>
      </c>
      <c r="H20207" s="32">
        <v>24</v>
      </c>
    </row>
    <row r="20208" spans="1:8" x14ac:dyDescent="0.55000000000000004">
      <c r="A20208" s="33">
        <v>44337</v>
      </c>
      <c r="B20208" s="1" t="s">
        <v>53</v>
      </c>
      <c r="C20208">
        <v>3102</v>
      </c>
      <c r="D20208">
        <v>137277</v>
      </c>
      <c r="E20208" s="32">
        <v>2439</v>
      </c>
      <c r="F20208">
        <v>37</v>
      </c>
      <c r="G20208" s="32">
        <v>626</v>
      </c>
      <c r="H20208" s="32">
        <v>5</v>
      </c>
    </row>
    <row r="20209" spans="1:8" x14ac:dyDescent="0.55000000000000004">
      <c r="A20209" s="33">
        <v>44337</v>
      </c>
      <c r="B20209" s="1" t="s">
        <v>54</v>
      </c>
      <c r="C20209">
        <v>2939</v>
      </c>
      <c r="D20209">
        <v>38919</v>
      </c>
      <c r="E20209" s="32">
        <v>2594</v>
      </c>
      <c r="F20209">
        <v>25</v>
      </c>
      <c r="G20209" s="32">
        <v>310</v>
      </c>
      <c r="H20209" s="32">
        <v>7</v>
      </c>
    </row>
    <row r="20210" spans="1:8" x14ac:dyDescent="0.55000000000000004">
      <c r="A20210" s="33">
        <v>44337</v>
      </c>
      <c r="B20210" s="1" t="s">
        <v>55</v>
      </c>
      <c r="C20210">
        <v>3072</v>
      </c>
      <c r="D20210">
        <v>95672</v>
      </c>
      <c r="E20210" s="32">
        <v>2624</v>
      </c>
      <c r="F20210">
        <v>28</v>
      </c>
      <c r="G20210" s="32">
        <v>401</v>
      </c>
      <c r="H20210" s="32">
        <v>2</v>
      </c>
    </row>
    <row r="20211" spans="1:8" x14ac:dyDescent="0.55000000000000004">
      <c r="A20211" s="33">
        <v>44337</v>
      </c>
      <c r="B20211" s="1" t="s">
        <v>56</v>
      </c>
      <c r="C20211">
        <v>14694</v>
      </c>
      <c r="D20211">
        <v>208957</v>
      </c>
      <c r="E20211" s="32">
        <v>12774</v>
      </c>
      <c r="F20211">
        <v>148</v>
      </c>
      <c r="G20211" s="32">
        <v>1778</v>
      </c>
      <c r="H20211" s="32">
        <v>53</v>
      </c>
    </row>
    <row r="20212" spans="1:8" x14ac:dyDescent="0.55000000000000004">
      <c r="A20212" s="33">
        <v>44338</v>
      </c>
      <c r="B20212" s="1" t="s">
        <v>7</v>
      </c>
      <c r="C20212">
        <v>33976</v>
      </c>
      <c r="D20212">
        <v>631984</v>
      </c>
      <c r="E20212" s="32">
        <v>25765</v>
      </c>
      <c r="F20212">
        <v>990</v>
      </c>
      <c r="G20212" s="32">
        <v>6717</v>
      </c>
      <c r="H20212" s="32">
        <v>49</v>
      </c>
    </row>
    <row r="20213" spans="1:8" x14ac:dyDescent="0.55000000000000004">
      <c r="A20213" s="33">
        <v>44338</v>
      </c>
      <c r="B20213" s="1" t="s">
        <v>11</v>
      </c>
      <c r="C20213">
        <v>2147</v>
      </c>
      <c r="D20213">
        <v>40605</v>
      </c>
      <c r="E20213" s="32">
        <v>1804</v>
      </c>
      <c r="F20213">
        <v>28</v>
      </c>
      <c r="G20213" s="32">
        <v>315</v>
      </c>
      <c r="H20213" s="32">
        <v>5</v>
      </c>
    </row>
    <row r="20214" spans="1:8" x14ac:dyDescent="0.55000000000000004">
      <c r="A20214" s="33">
        <v>44338</v>
      </c>
      <c r="B20214" s="1" t="s">
        <v>12</v>
      </c>
      <c r="C20214">
        <v>1332</v>
      </c>
      <c r="D20214">
        <v>69463</v>
      </c>
      <c r="E20214" s="32">
        <v>1094</v>
      </c>
      <c r="F20214">
        <v>43</v>
      </c>
      <c r="G20214" s="32">
        <v>195</v>
      </c>
      <c r="H20214" s="32">
        <v>1</v>
      </c>
    </row>
    <row r="20215" spans="1:8" x14ac:dyDescent="0.55000000000000004">
      <c r="A20215" s="33">
        <v>44338</v>
      </c>
      <c r="B20215" s="1" t="s">
        <v>13</v>
      </c>
      <c r="C20215">
        <v>8719</v>
      </c>
      <c r="D20215">
        <v>139781</v>
      </c>
      <c r="E20215" s="32">
        <v>8301</v>
      </c>
      <c r="F20215">
        <v>82</v>
      </c>
      <c r="G20215" s="32">
        <v>320</v>
      </c>
      <c r="H20215" s="32">
        <v>8</v>
      </c>
    </row>
    <row r="20216" spans="1:8" x14ac:dyDescent="0.55000000000000004">
      <c r="A20216" s="33">
        <v>44338</v>
      </c>
      <c r="B20216" s="1" t="s">
        <v>14</v>
      </c>
      <c r="C20216">
        <v>740</v>
      </c>
      <c r="D20216">
        <v>12871</v>
      </c>
      <c r="E20216" s="32">
        <v>619</v>
      </c>
      <c r="F20216">
        <v>12</v>
      </c>
      <c r="G20216" s="32">
        <v>109</v>
      </c>
      <c r="H20216" s="32">
        <v>0</v>
      </c>
    </row>
    <row r="20217" spans="1:8" x14ac:dyDescent="0.55000000000000004">
      <c r="A20217" s="33">
        <v>44338</v>
      </c>
      <c r="B20217" s="1" t="s">
        <v>15</v>
      </c>
      <c r="C20217">
        <v>1852</v>
      </c>
      <c r="D20217">
        <v>55306</v>
      </c>
      <c r="E20217" s="32">
        <v>1581</v>
      </c>
      <c r="F20217">
        <v>37</v>
      </c>
      <c r="G20217" s="32">
        <v>234</v>
      </c>
      <c r="H20217" s="32">
        <v>5</v>
      </c>
    </row>
    <row r="20218" spans="1:8" x14ac:dyDescent="0.55000000000000004">
      <c r="A20218" s="33">
        <v>44338</v>
      </c>
      <c r="B20218" s="1" t="s">
        <v>16</v>
      </c>
      <c r="C20218">
        <v>4425</v>
      </c>
      <c r="D20218">
        <v>225247</v>
      </c>
      <c r="E20218" s="32">
        <v>3853</v>
      </c>
      <c r="F20218">
        <v>133</v>
      </c>
      <c r="G20218" s="32">
        <v>439</v>
      </c>
      <c r="H20218" s="32">
        <v>25</v>
      </c>
    </row>
    <row r="20219" spans="1:8" x14ac:dyDescent="0.55000000000000004">
      <c r="A20219" s="33">
        <v>44338</v>
      </c>
      <c r="B20219" s="1" t="s">
        <v>17</v>
      </c>
      <c r="C20219">
        <v>9348</v>
      </c>
      <c r="D20219">
        <v>31981</v>
      </c>
      <c r="E20219" s="32">
        <v>8664</v>
      </c>
      <c r="F20219">
        <v>142</v>
      </c>
      <c r="G20219" s="32">
        <v>542</v>
      </c>
      <c r="H20219" s="32">
        <v>10</v>
      </c>
    </row>
    <row r="20220" spans="1:8" x14ac:dyDescent="0.55000000000000004">
      <c r="A20220" s="33">
        <v>44338</v>
      </c>
      <c r="B20220" s="1" t="s">
        <v>18</v>
      </c>
      <c r="C20220">
        <v>6063</v>
      </c>
      <c r="D20220">
        <v>235830</v>
      </c>
      <c r="E20220" s="32">
        <v>5628</v>
      </c>
      <c r="F20220">
        <v>74</v>
      </c>
      <c r="G20220" s="32">
        <v>361</v>
      </c>
      <c r="H20220" s="32">
        <v>9</v>
      </c>
    </row>
    <row r="20221" spans="1:8" x14ac:dyDescent="0.55000000000000004">
      <c r="A20221" s="33">
        <v>44338</v>
      </c>
      <c r="B20221" s="1" t="s">
        <v>19</v>
      </c>
      <c r="C20221">
        <v>7523</v>
      </c>
      <c r="D20221">
        <v>158529</v>
      </c>
      <c r="E20221" s="32">
        <v>6809</v>
      </c>
      <c r="F20221">
        <v>124</v>
      </c>
      <c r="G20221" s="32">
        <v>590</v>
      </c>
      <c r="H20221" s="32">
        <v>13</v>
      </c>
    </row>
    <row r="20222" spans="1:8" x14ac:dyDescent="0.55000000000000004">
      <c r="A20222" s="33">
        <v>44338</v>
      </c>
      <c r="B20222" s="1" t="s">
        <v>20</v>
      </c>
      <c r="C20222">
        <v>42659</v>
      </c>
      <c r="D20222">
        <v>845715</v>
      </c>
      <c r="E20222" s="32">
        <v>39570</v>
      </c>
      <c r="F20222">
        <v>777</v>
      </c>
      <c r="G20222" s="32">
        <v>2312</v>
      </c>
      <c r="H20222" s="32">
        <v>55</v>
      </c>
    </row>
    <row r="20223" spans="1:8" x14ac:dyDescent="0.55000000000000004">
      <c r="A20223" s="33">
        <v>44338</v>
      </c>
      <c r="B20223" s="1" t="s">
        <v>21</v>
      </c>
      <c r="C20223">
        <v>36243</v>
      </c>
      <c r="D20223">
        <v>591310</v>
      </c>
      <c r="E20223" s="32">
        <v>34321</v>
      </c>
      <c r="F20223">
        <v>666</v>
      </c>
      <c r="G20223" s="32">
        <v>1256</v>
      </c>
      <c r="H20223" s="32">
        <v>24</v>
      </c>
    </row>
    <row r="20224" spans="1:8" x14ac:dyDescent="0.55000000000000004">
      <c r="A20224" s="33">
        <v>44338</v>
      </c>
      <c r="B20224" s="1" t="s">
        <v>22</v>
      </c>
      <c r="C20224">
        <v>156250</v>
      </c>
      <c r="D20224">
        <v>2210765</v>
      </c>
      <c r="E20224" s="32">
        <v>148037</v>
      </c>
      <c r="F20224">
        <v>2015</v>
      </c>
      <c r="G20224" s="32">
        <v>6198</v>
      </c>
      <c r="H20224" s="32">
        <v>62</v>
      </c>
    </row>
    <row r="20225" spans="1:8" x14ac:dyDescent="0.55000000000000004">
      <c r="A20225" s="33">
        <v>44338</v>
      </c>
      <c r="B20225" s="1" t="s">
        <v>23</v>
      </c>
      <c r="C20225">
        <v>59491</v>
      </c>
      <c r="D20225">
        <v>891644</v>
      </c>
      <c r="E20225" s="32">
        <v>56316</v>
      </c>
      <c r="F20225">
        <v>869</v>
      </c>
      <c r="G20225" s="32">
        <v>2306</v>
      </c>
      <c r="H20225" s="32">
        <v>69</v>
      </c>
    </row>
    <row r="20226" spans="1:8" x14ac:dyDescent="0.55000000000000004">
      <c r="A20226" s="33">
        <v>44338</v>
      </c>
      <c r="B20226" s="1" t="s">
        <v>24</v>
      </c>
      <c r="C20226">
        <v>3013</v>
      </c>
      <c r="D20226">
        <v>133060</v>
      </c>
      <c r="E20226" s="32">
        <v>2589</v>
      </c>
      <c r="F20226">
        <v>34</v>
      </c>
      <c r="G20226" s="32">
        <v>390</v>
      </c>
      <c r="H20226" s="32">
        <v>6</v>
      </c>
    </row>
    <row r="20227" spans="1:8" x14ac:dyDescent="0.55000000000000004">
      <c r="A20227" s="33">
        <v>44338</v>
      </c>
      <c r="B20227" s="1" t="s">
        <v>25</v>
      </c>
      <c r="C20227">
        <v>1675</v>
      </c>
      <c r="D20227">
        <v>59309</v>
      </c>
      <c r="E20227" s="32">
        <v>1395</v>
      </c>
      <c r="F20227">
        <v>34</v>
      </c>
      <c r="G20227" s="32">
        <v>246</v>
      </c>
      <c r="H20227" s="32">
        <v>8</v>
      </c>
    </row>
    <row r="20228" spans="1:8" x14ac:dyDescent="0.55000000000000004">
      <c r="A20228" s="33">
        <v>44338</v>
      </c>
      <c r="B20228" s="1" t="s">
        <v>26</v>
      </c>
      <c r="C20228">
        <v>3436</v>
      </c>
      <c r="D20228">
        <v>82705</v>
      </c>
      <c r="E20228" s="32">
        <v>2821</v>
      </c>
      <c r="F20228">
        <v>98</v>
      </c>
      <c r="G20228" s="32">
        <v>516</v>
      </c>
      <c r="H20228" s="32">
        <v>12</v>
      </c>
    </row>
    <row r="20229" spans="1:8" x14ac:dyDescent="0.55000000000000004">
      <c r="A20229" s="33">
        <v>44338</v>
      </c>
      <c r="B20229" s="1" t="s">
        <v>27</v>
      </c>
      <c r="C20229">
        <v>1018</v>
      </c>
      <c r="D20229">
        <v>57070</v>
      </c>
      <c r="E20229" s="32">
        <v>930</v>
      </c>
      <c r="F20229">
        <v>34</v>
      </c>
      <c r="G20229" s="32">
        <v>54</v>
      </c>
      <c r="H20229" s="32">
        <v>0</v>
      </c>
    </row>
    <row r="20230" spans="1:8" x14ac:dyDescent="0.55000000000000004">
      <c r="A20230" s="33">
        <v>44338</v>
      </c>
      <c r="B20230" s="1" t="s">
        <v>28</v>
      </c>
      <c r="C20230">
        <v>1447</v>
      </c>
      <c r="D20230">
        <v>38972</v>
      </c>
      <c r="E20230" s="32">
        <v>1314</v>
      </c>
      <c r="F20230">
        <v>19</v>
      </c>
      <c r="G20230" s="32">
        <v>115</v>
      </c>
      <c r="H20230" s="32">
        <v>1</v>
      </c>
    </row>
    <row r="20231" spans="1:8" x14ac:dyDescent="0.55000000000000004">
      <c r="A20231" s="33">
        <v>44338</v>
      </c>
      <c r="B20231" s="1" t="s">
        <v>29</v>
      </c>
      <c r="C20231">
        <v>4583</v>
      </c>
      <c r="D20231">
        <v>168365</v>
      </c>
      <c r="E20231" s="32">
        <v>4188</v>
      </c>
      <c r="F20231">
        <v>76</v>
      </c>
      <c r="G20231" s="32">
        <v>378</v>
      </c>
      <c r="H20231" s="32">
        <v>7</v>
      </c>
    </row>
    <row r="20232" spans="1:8" x14ac:dyDescent="0.55000000000000004">
      <c r="A20232" s="33">
        <v>44338</v>
      </c>
      <c r="B20232" s="1" t="s">
        <v>30</v>
      </c>
      <c r="C20232">
        <v>8223</v>
      </c>
      <c r="D20232">
        <v>225297</v>
      </c>
      <c r="E20232" s="32">
        <v>7016</v>
      </c>
      <c r="F20232">
        <v>150</v>
      </c>
      <c r="G20232" s="32">
        <v>1057</v>
      </c>
      <c r="H20232" s="32">
        <v>21</v>
      </c>
    </row>
    <row r="20233" spans="1:8" x14ac:dyDescent="0.55000000000000004">
      <c r="A20233" s="33">
        <v>44338</v>
      </c>
      <c r="B20233" s="1" t="s">
        <v>31</v>
      </c>
      <c r="C20233">
        <v>7834</v>
      </c>
      <c r="D20233">
        <v>334739</v>
      </c>
      <c r="E20233" s="32">
        <v>6878</v>
      </c>
      <c r="F20233">
        <v>132</v>
      </c>
      <c r="G20233" s="32">
        <v>824</v>
      </c>
      <c r="H20233" s="32">
        <v>8</v>
      </c>
    </row>
    <row r="20234" spans="1:8" x14ac:dyDescent="0.55000000000000004">
      <c r="A20234" s="33">
        <v>44338</v>
      </c>
      <c r="B20234" s="1" t="s">
        <v>32</v>
      </c>
      <c r="C20234">
        <v>43501</v>
      </c>
      <c r="D20234">
        <v>647776</v>
      </c>
      <c r="E20234" s="32">
        <v>36490</v>
      </c>
      <c r="F20234">
        <v>704</v>
      </c>
      <c r="G20234" s="32">
        <v>6307</v>
      </c>
      <c r="H20234" s="32">
        <v>87</v>
      </c>
    </row>
    <row r="20235" spans="1:8" x14ac:dyDescent="0.55000000000000004">
      <c r="A20235" s="33">
        <v>44338</v>
      </c>
      <c r="B20235" s="1" t="s">
        <v>33</v>
      </c>
      <c r="C20235">
        <v>4684</v>
      </c>
      <c r="D20235">
        <v>116606</v>
      </c>
      <c r="E20235" s="32">
        <v>4213</v>
      </c>
      <c r="F20235">
        <v>101</v>
      </c>
      <c r="G20235" s="32">
        <v>491</v>
      </c>
      <c r="H20235" s="32">
        <v>16</v>
      </c>
    </row>
    <row r="20236" spans="1:8" x14ac:dyDescent="0.55000000000000004">
      <c r="A20236" s="33">
        <v>44338</v>
      </c>
      <c r="B20236" s="1" t="s">
        <v>34</v>
      </c>
      <c r="C20236">
        <v>4768</v>
      </c>
      <c r="D20236">
        <v>121821</v>
      </c>
      <c r="E20236" s="32">
        <v>4191</v>
      </c>
      <c r="F20236">
        <v>75</v>
      </c>
      <c r="G20236" s="32">
        <v>502</v>
      </c>
      <c r="H20236" s="32">
        <v>10</v>
      </c>
    </row>
    <row r="20237" spans="1:8" x14ac:dyDescent="0.55000000000000004">
      <c r="A20237" s="33">
        <v>44338</v>
      </c>
      <c r="B20237" s="1" t="s">
        <v>35</v>
      </c>
      <c r="C20237">
        <v>15256</v>
      </c>
      <c r="D20237">
        <v>245346</v>
      </c>
      <c r="E20237" s="32">
        <v>13695</v>
      </c>
      <c r="F20237">
        <v>200</v>
      </c>
      <c r="G20237" s="32">
        <v>1425</v>
      </c>
      <c r="H20237" s="32">
        <v>19</v>
      </c>
    </row>
    <row r="20238" spans="1:8" x14ac:dyDescent="0.55000000000000004">
      <c r="A20238" s="33">
        <v>44338</v>
      </c>
      <c r="B20238" s="1" t="s">
        <v>36</v>
      </c>
      <c r="C20238">
        <v>97464</v>
      </c>
      <c r="D20238">
        <v>1718279</v>
      </c>
      <c r="E20238" s="32">
        <v>81725</v>
      </c>
      <c r="F20238">
        <v>2114</v>
      </c>
      <c r="G20238" s="32">
        <v>12702</v>
      </c>
      <c r="H20238" s="32">
        <v>344</v>
      </c>
    </row>
    <row r="20239" spans="1:8" x14ac:dyDescent="0.55000000000000004">
      <c r="A20239" s="33">
        <v>44338</v>
      </c>
      <c r="B20239" s="1" t="s">
        <v>37</v>
      </c>
      <c r="C20239">
        <v>38528</v>
      </c>
      <c r="D20239">
        <v>439691</v>
      </c>
      <c r="E20239" s="32">
        <v>34102</v>
      </c>
      <c r="F20239">
        <v>1073</v>
      </c>
      <c r="G20239" s="32">
        <v>3353</v>
      </c>
      <c r="H20239" s="32">
        <v>98</v>
      </c>
    </row>
    <row r="20240" spans="1:8" x14ac:dyDescent="0.55000000000000004">
      <c r="A20240" s="33">
        <v>44338</v>
      </c>
      <c r="B20240" s="1" t="s">
        <v>38</v>
      </c>
      <c r="C20240">
        <v>7705</v>
      </c>
      <c r="D20240">
        <v>145913</v>
      </c>
      <c r="E20240" s="32">
        <v>6945</v>
      </c>
      <c r="F20240">
        <v>102</v>
      </c>
      <c r="G20240" s="32">
        <v>658</v>
      </c>
      <c r="H20240" s="32">
        <v>24</v>
      </c>
    </row>
    <row r="20241" spans="1:8" x14ac:dyDescent="0.55000000000000004">
      <c r="A20241" s="33">
        <v>44338</v>
      </c>
      <c r="B20241" s="1" t="s">
        <v>39</v>
      </c>
      <c r="C20241">
        <v>2560</v>
      </c>
      <c r="D20241">
        <v>39066</v>
      </c>
      <c r="E20241" s="32">
        <v>2319</v>
      </c>
      <c r="F20241">
        <v>37</v>
      </c>
      <c r="G20241" s="32">
        <v>165</v>
      </c>
      <c r="H20241" s="32">
        <v>43</v>
      </c>
    </row>
    <row r="20242" spans="1:8" x14ac:dyDescent="0.55000000000000004">
      <c r="A20242" s="33">
        <v>44338</v>
      </c>
      <c r="B20242" s="1" t="s">
        <v>40</v>
      </c>
      <c r="C20242">
        <v>448</v>
      </c>
      <c r="D20242">
        <v>70298</v>
      </c>
      <c r="E20242" s="32">
        <v>395</v>
      </c>
      <c r="F20242">
        <v>2</v>
      </c>
      <c r="G20242" s="32">
        <v>42</v>
      </c>
      <c r="H20242" s="32">
        <v>0</v>
      </c>
    </row>
    <row r="20243" spans="1:8" x14ac:dyDescent="0.55000000000000004">
      <c r="A20243" s="33">
        <v>44338</v>
      </c>
      <c r="B20243" s="1" t="s">
        <v>41</v>
      </c>
      <c r="C20243">
        <v>492</v>
      </c>
      <c r="D20243">
        <v>24335</v>
      </c>
      <c r="E20243" s="32">
        <v>397</v>
      </c>
      <c r="F20243">
        <v>0</v>
      </c>
      <c r="G20243" s="32">
        <v>95</v>
      </c>
      <c r="H20243" s="32">
        <v>3</v>
      </c>
    </row>
    <row r="20244" spans="1:8" x14ac:dyDescent="0.55000000000000004">
      <c r="A20244" s="33">
        <v>44338</v>
      </c>
      <c r="B20244" s="1" t="s">
        <v>42</v>
      </c>
      <c r="C20244">
        <v>6847</v>
      </c>
      <c r="D20244">
        <v>108427</v>
      </c>
      <c r="E20244" s="32">
        <v>5045</v>
      </c>
      <c r="F20244">
        <v>86</v>
      </c>
      <c r="G20244" s="32">
        <v>1386</v>
      </c>
      <c r="H20244" s="32">
        <v>30</v>
      </c>
    </row>
    <row r="20245" spans="1:8" x14ac:dyDescent="0.55000000000000004">
      <c r="A20245" s="33">
        <v>44338</v>
      </c>
      <c r="B20245" s="1" t="s">
        <v>43</v>
      </c>
      <c r="C20245">
        <v>9222</v>
      </c>
      <c r="D20245">
        <v>400161</v>
      </c>
      <c r="E20245" s="32">
        <v>6954</v>
      </c>
      <c r="F20245">
        <v>117</v>
      </c>
      <c r="G20245" s="32">
        <v>954</v>
      </c>
      <c r="H20245" s="32">
        <v>18</v>
      </c>
    </row>
    <row r="20246" spans="1:8" x14ac:dyDescent="0.55000000000000004">
      <c r="A20246" s="33">
        <v>44338</v>
      </c>
      <c r="B20246" s="1" t="s">
        <v>44</v>
      </c>
      <c r="C20246">
        <v>2681</v>
      </c>
      <c r="D20246">
        <v>98010</v>
      </c>
      <c r="E20246" s="32">
        <v>2084</v>
      </c>
      <c r="F20246">
        <v>57</v>
      </c>
      <c r="G20246" s="32">
        <v>540</v>
      </c>
      <c r="H20246" s="32">
        <v>10</v>
      </c>
    </row>
    <row r="20247" spans="1:8" x14ac:dyDescent="0.55000000000000004">
      <c r="A20247" s="33">
        <v>44338</v>
      </c>
      <c r="B20247" s="1" t="s">
        <v>45</v>
      </c>
      <c r="C20247">
        <v>1613</v>
      </c>
      <c r="D20247">
        <v>55790</v>
      </c>
      <c r="E20247" s="32">
        <v>1424</v>
      </c>
      <c r="F20247">
        <v>60</v>
      </c>
      <c r="G20247" s="32">
        <v>129</v>
      </c>
      <c r="H20247" s="32">
        <v>3</v>
      </c>
    </row>
    <row r="20248" spans="1:8" x14ac:dyDescent="0.55000000000000004">
      <c r="A20248" s="33">
        <v>44338</v>
      </c>
      <c r="B20248" s="1" t="s">
        <v>46</v>
      </c>
      <c r="C20248">
        <v>1922</v>
      </c>
      <c r="D20248">
        <v>73674</v>
      </c>
      <c r="E20248" s="32">
        <v>1627</v>
      </c>
      <c r="F20248">
        <v>24</v>
      </c>
      <c r="G20248" s="32">
        <v>276</v>
      </c>
      <c r="H20248" s="32">
        <v>5</v>
      </c>
    </row>
    <row r="20249" spans="1:8" x14ac:dyDescent="0.55000000000000004">
      <c r="A20249" s="33">
        <v>44338</v>
      </c>
      <c r="B20249" s="1" t="s">
        <v>47</v>
      </c>
      <c r="C20249">
        <v>2666</v>
      </c>
      <c r="D20249">
        <v>79324</v>
      </c>
      <c r="E20249" s="32">
        <v>2474</v>
      </c>
      <c r="F20249">
        <v>71</v>
      </c>
      <c r="G20249" s="32">
        <v>121</v>
      </c>
      <c r="H20249" s="32">
        <v>4</v>
      </c>
    </row>
    <row r="20250" spans="1:8" x14ac:dyDescent="0.55000000000000004">
      <c r="A20250" s="33">
        <v>44338</v>
      </c>
      <c r="B20250" s="1" t="s">
        <v>48</v>
      </c>
      <c r="C20250">
        <v>1242</v>
      </c>
      <c r="D20250">
        <v>8893</v>
      </c>
      <c r="E20250" s="32">
        <v>1113</v>
      </c>
      <c r="F20250">
        <v>20</v>
      </c>
      <c r="G20250" s="32">
        <v>109</v>
      </c>
      <c r="H20250" s="32">
        <v>3</v>
      </c>
    </row>
    <row r="20251" spans="1:8" x14ac:dyDescent="0.55000000000000004">
      <c r="A20251" s="33">
        <v>44338</v>
      </c>
      <c r="B20251" s="1" t="s">
        <v>49</v>
      </c>
      <c r="C20251">
        <v>32461</v>
      </c>
      <c r="D20251">
        <v>714438</v>
      </c>
      <c r="E20251" s="32">
        <v>26389</v>
      </c>
      <c r="F20251">
        <v>413</v>
      </c>
      <c r="G20251" s="32">
        <v>5355</v>
      </c>
      <c r="H20251" s="32">
        <v>78</v>
      </c>
    </row>
    <row r="20252" spans="1:8" x14ac:dyDescent="0.55000000000000004">
      <c r="A20252" s="33">
        <v>44338</v>
      </c>
      <c r="B20252" s="1" t="s">
        <v>50</v>
      </c>
      <c r="C20252">
        <v>2394</v>
      </c>
      <c r="D20252">
        <v>46899</v>
      </c>
      <c r="E20252" s="32">
        <v>2110</v>
      </c>
      <c r="F20252">
        <v>18</v>
      </c>
      <c r="G20252" s="32">
        <v>265</v>
      </c>
      <c r="H20252" s="32">
        <v>5</v>
      </c>
    </row>
    <row r="20253" spans="1:8" x14ac:dyDescent="0.55000000000000004">
      <c r="A20253" s="33">
        <v>44338</v>
      </c>
      <c r="B20253" s="1" t="s">
        <v>51</v>
      </c>
      <c r="C20253">
        <v>2817</v>
      </c>
      <c r="D20253">
        <v>107710</v>
      </c>
      <c r="E20253" s="32">
        <v>2467</v>
      </c>
      <c r="F20253">
        <v>61</v>
      </c>
      <c r="G20253" s="32">
        <v>289</v>
      </c>
      <c r="H20253" s="32">
        <v>15</v>
      </c>
    </row>
    <row r="20254" spans="1:8" x14ac:dyDescent="0.55000000000000004">
      <c r="A20254" s="33">
        <v>44338</v>
      </c>
      <c r="B20254" s="1" t="s">
        <v>52</v>
      </c>
      <c r="C20254">
        <v>5834</v>
      </c>
      <c r="D20254">
        <v>75676</v>
      </c>
      <c r="E20254" s="32">
        <v>4837</v>
      </c>
      <c r="F20254">
        <v>90</v>
      </c>
      <c r="G20254" s="32">
        <v>907</v>
      </c>
      <c r="H20254" s="32">
        <v>27</v>
      </c>
    </row>
    <row r="20255" spans="1:8" x14ac:dyDescent="0.55000000000000004">
      <c r="A20255" s="33">
        <v>44338</v>
      </c>
      <c r="B20255" s="1" t="s">
        <v>53</v>
      </c>
      <c r="C20255">
        <v>3137</v>
      </c>
      <c r="D20255">
        <v>138460</v>
      </c>
      <c r="E20255" s="32">
        <v>2489</v>
      </c>
      <c r="F20255">
        <v>37</v>
      </c>
      <c r="G20255" s="32">
        <v>611</v>
      </c>
      <c r="H20255" s="32">
        <v>5</v>
      </c>
    </row>
    <row r="20256" spans="1:8" x14ac:dyDescent="0.55000000000000004">
      <c r="A20256" s="33">
        <v>44338</v>
      </c>
      <c r="B20256" s="1" t="s">
        <v>54</v>
      </c>
      <c r="C20256">
        <v>2939</v>
      </c>
      <c r="D20256">
        <v>38919</v>
      </c>
      <c r="E20256" s="32">
        <v>2594</v>
      </c>
      <c r="F20256">
        <v>25</v>
      </c>
      <c r="G20256" s="32">
        <v>306</v>
      </c>
      <c r="H20256" s="32">
        <v>7</v>
      </c>
    </row>
    <row r="20257" spans="1:8" x14ac:dyDescent="0.55000000000000004">
      <c r="A20257" s="33">
        <v>44338</v>
      </c>
      <c r="B20257" s="1" t="s">
        <v>55</v>
      </c>
      <c r="C20257">
        <v>3108</v>
      </c>
      <c r="D20257">
        <v>96234</v>
      </c>
      <c r="E20257" s="32">
        <v>2668</v>
      </c>
      <c r="F20257">
        <v>28</v>
      </c>
      <c r="G20257" s="32">
        <v>404</v>
      </c>
      <c r="H20257" s="32">
        <v>1</v>
      </c>
    </row>
    <row r="20258" spans="1:8" x14ac:dyDescent="0.55000000000000004">
      <c r="A20258" s="33">
        <v>44338</v>
      </c>
      <c r="B20258" s="1" t="s">
        <v>56</v>
      </c>
      <c r="C20258">
        <v>14925</v>
      </c>
      <c r="D20258">
        <v>209874</v>
      </c>
      <c r="E20258" s="32">
        <v>12884</v>
      </c>
      <c r="F20258">
        <v>148</v>
      </c>
      <c r="G20258" s="32">
        <v>1899</v>
      </c>
      <c r="H20258" s="32">
        <v>51</v>
      </c>
    </row>
    <row r="20259" spans="1:8" x14ac:dyDescent="0.55000000000000004">
      <c r="A20259" s="33">
        <v>44339</v>
      </c>
      <c r="B20259" s="1" t="s">
        <v>7</v>
      </c>
      <c r="C20259">
        <v>34581</v>
      </c>
      <c r="D20259">
        <v>638209</v>
      </c>
      <c r="E20259" s="32">
        <v>26412</v>
      </c>
      <c r="F20259">
        <v>1001</v>
      </c>
      <c r="G20259" s="32">
        <v>7221</v>
      </c>
      <c r="H20259" s="32">
        <v>47</v>
      </c>
    </row>
    <row r="20260" spans="1:8" x14ac:dyDescent="0.55000000000000004">
      <c r="A20260" s="33">
        <v>44339</v>
      </c>
      <c r="B20260" s="1" t="s">
        <v>11</v>
      </c>
      <c r="C20260">
        <v>2158</v>
      </c>
      <c r="D20260">
        <v>40642</v>
      </c>
      <c r="E20260" s="32">
        <v>1830</v>
      </c>
      <c r="F20260">
        <v>28</v>
      </c>
      <c r="G20260" s="32">
        <v>300</v>
      </c>
      <c r="H20260" s="32">
        <v>5</v>
      </c>
    </row>
    <row r="20261" spans="1:8" x14ac:dyDescent="0.55000000000000004">
      <c r="A20261" s="33">
        <v>44339</v>
      </c>
      <c r="B20261" s="1" t="s">
        <v>12</v>
      </c>
      <c r="C20261">
        <v>1343</v>
      </c>
      <c r="D20261">
        <v>69814</v>
      </c>
      <c r="E20261" s="32">
        <v>1121</v>
      </c>
      <c r="F20261">
        <v>43</v>
      </c>
      <c r="G20261" s="32">
        <v>179</v>
      </c>
      <c r="H20261" s="32">
        <v>1</v>
      </c>
    </row>
    <row r="20262" spans="1:8" x14ac:dyDescent="0.55000000000000004">
      <c r="A20262" s="33">
        <v>44339</v>
      </c>
      <c r="B20262" s="1" t="s">
        <v>13</v>
      </c>
      <c r="C20262">
        <v>8729</v>
      </c>
      <c r="D20262">
        <v>139944</v>
      </c>
      <c r="E20262" s="32">
        <v>8332</v>
      </c>
      <c r="F20262">
        <v>82</v>
      </c>
      <c r="G20262" s="32">
        <v>309</v>
      </c>
      <c r="H20262" s="32">
        <v>9</v>
      </c>
    </row>
    <row r="20263" spans="1:8" x14ac:dyDescent="0.55000000000000004">
      <c r="A20263" s="33">
        <v>44339</v>
      </c>
      <c r="B20263" s="1" t="s">
        <v>14</v>
      </c>
      <c r="C20263">
        <v>741</v>
      </c>
      <c r="D20263">
        <v>12871</v>
      </c>
      <c r="E20263" s="32">
        <v>629</v>
      </c>
      <c r="F20263">
        <v>12</v>
      </c>
      <c r="G20263" s="32">
        <v>100</v>
      </c>
      <c r="H20263" s="32">
        <v>0</v>
      </c>
    </row>
    <row r="20264" spans="1:8" x14ac:dyDescent="0.55000000000000004">
      <c r="A20264" s="33">
        <v>44339</v>
      </c>
      <c r="B20264" s="1" t="s">
        <v>15</v>
      </c>
      <c r="C20264">
        <v>1882</v>
      </c>
      <c r="D20264">
        <v>55321</v>
      </c>
      <c r="E20264" s="32">
        <v>1607</v>
      </c>
      <c r="F20264">
        <v>38</v>
      </c>
      <c r="G20264" s="32">
        <v>237</v>
      </c>
      <c r="H20264" s="32">
        <v>5</v>
      </c>
    </row>
    <row r="20265" spans="1:8" x14ac:dyDescent="0.55000000000000004">
      <c r="A20265" s="33">
        <v>44339</v>
      </c>
      <c r="B20265" s="1" t="s">
        <v>16</v>
      </c>
      <c r="C20265">
        <v>4446</v>
      </c>
      <c r="D20265">
        <v>226289</v>
      </c>
      <c r="E20265" s="32">
        <v>3913</v>
      </c>
      <c r="F20265">
        <v>133</v>
      </c>
      <c r="G20265" s="32">
        <v>400</v>
      </c>
      <c r="H20265" s="32">
        <v>25</v>
      </c>
    </row>
    <row r="20266" spans="1:8" x14ac:dyDescent="0.55000000000000004">
      <c r="A20266" s="33">
        <v>44339</v>
      </c>
      <c r="B20266" s="1" t="s">
        <v>17</v>
      </c>
      <c r="C20266">
        <v>9401</v>
      </c>
      <c r="D20266">
        <v>31981</v>
      </c>
      <c r="E20266" s="32">
        <v>8719</v>
      </c>
      <c r="F20266">
        <v>142</v>
      </c>
      <c r="G20266" s="32">
        <v>540</v>
      </c>
      <c r="H20266" s="32">
        <v>8</v>
      </c>
    </row>
    <row r="20267" spans="1:8" x14ac:dyDescent="0.55000000000000004">
      <c r="A20267" s="33">
        <v>44339</v>
      </c>
      <c r="B20267" s="1" t="s">
        <v>18</v>
      </c>
      <c r="C20267">
        <v>6081</v>
      </c>
      <c r="D20267">
        <v>236792</v>
      </c>
      <c r="E20267" s="32">
        <v>5656</v>
      </c>
      <c r="F20267">
        <v>75</v>
      </c>
      <c r="G20267" s="32">
        <v>350</v>
      </c>
      <c r="H20267" s="32">
        <v>9</v>
      </c>
    </row>
    <row r="20268" spans="1:8" x14ac:dyDescent="0.55000000000000004">
      <c r="A20268" s="33">
        <v>44339</v>
      </c>
      <c r="B20268" s="1" t="s">
        <v>19</v>
      </c>
      <c r="C20268">
        <v>7581</v>
      </c>
      <c r="D20268">
        <v>158529</v>
      </c>
      <c r="E20268" s="32">
        <v>6850</v>
      </c>
      <c r="F20268">
        <v>127</v>
      </c>
      <c r="G20268" s="32">
        <v>604</v>
      </c>
      <c r="H20268" s="32">
        <v>18</v>
      </c>
    </row>
    <row r="20269" spans="1:8" x14ac:dyDescent="0.55000000000000004">
      <c r="A20269" s="33">
        <v>44339</v>
      </c>
      <c r="B20269" s="1" t="s">
        <v>20</v>
      </c>
      <c r="C20269">
        <v>42824</v>
      </c>
      <c r="D20269">
        <v>846908</v>
      </c>
      <c r="E20269" s="32">
        <v>39853</v>
      </c>
      <c r="F20269">
        <v>777</v>
      </c>
      <c r="G20269" s="32">
        <v>2194</v>
      </c>
      <c r="H20269" s="32">
        <v>53</v>
      </c>
    </row>
    <row r="20270" spans="1:8" x14ac:dyDescent="0.55000000000000004">
      <c r="A20270" s="33">
        <v>44339</v>
      </c>
      <c r="B20270" s="1" t="s">
        <v>21</v>
      </c>
      <c r="C20270">
        <v>36327</v>
      </c>
      <c r="D20270">
        <v>591781</v>
      </c>
      <c r="E20270" s="32">
        <v>34426</v>
      </c>
      <c r="F20270">
        <v>666</v>
      </c>
      <c r="G20270" s="32">
        <v>1235</v>
      </c>
      <c r="H20270" s="32">
        <v>25</v>
      </c>
    </row>
    <row r="20271" spans="1:8" x14ac:dyDescent="0.55000000000000004">
      <c r="A20271" s="33">
        <v>44339</v>
      </c>
      <c r="B20271" s="1" t="s">
        <v>22</v>
      </c>
      <c r="C20271">
        <v>156785</v>
      </c>
      <c r="D20271">
        <v>2210765</v>
      </c>
      <c r="E20271" s="32">
        <v>148911</v>
      </c>
      <c r="F20271">
        <v>2017</v>
      </c>
      <c r="G20271" s="32">
        <v>5857</v>
      </c>
      <c r="H20271" s="32">
        <v>61</v>
      </c>
    </row>
    <row r="20272" spans="1:8" x14ac:dyDescent="0.55000000000000004">
      <c r="A20272" s="33">
        <v>44339</v>
      </c>
      <c r="B20272" s="1" t="s">
        <v>23</v>
      </c>
      <c r="C20272">
        <v>59757</v>
      </c>
      <c r="D20272">
        <v>891644</v>
      </c>
      <c r="E20272" s="32">
        <v>56606</v>
      </c>
      <c r="F20272">
        <v>869</v>
      </c>
      <c r="G20272" s="32">
        <v>2282</v>
      </c>
      <c r="H20272" s="32">
        <v>69</v>
      </c>
    </row>
    <row r="20273" spans="1:8" x14ac:dyDescent="0.55000000000000004">
      <c r="A20273" s="33">
        <v>44339</v>
      </c>
      <c r="B20273" s="1" t="s">
        <v>24</v>
      </c>
      <c r="C20273">
        <v>3046</v>
      </c>
      <c r="D20273">
        <v>133647</v>
      </c>
      <c r="E20273" s="32">
        <v>2589</v>
      </c>
      <c r="F20273">
        <v>34</v>
      </c>
      <c r="G20273" s="32">
        <v>423</v>
      </c>
      <c r="H20273" s="32">
        <v>6</v>
      </c>
    </row>
    <row r="20274" spans="1:8" x14ac:dyDescent="0.55000000000000004">
      <c r="A20274" s="33">
        <v>44339</v>
      </c>
      <c r="B20274" s="1" t="s">
        <v>25</v>
      </c>
      <c r="C20274">
        <v>1739</v>
      </c>
      <c r="D20274">
        <v>59309</v>
      </c>
      <c r="E20274" s="32">
        <v>1411</v>
      </c>
      <c r="F20274">
        <v>34</v>
      </c>
      <c r="G20274" s="32">
        <v>294</v>
      </c>
      <c r="H20274" s="32">
        <v>6</v>
      </c>
    </row>
    <row r="20275" spans="1:8" x14ac:dyDescent="0.55000000000000004">
      <c r="A20275" s="33">
        <v>44339</v>
      </c>
      <c r="B20275" s="1" t="s">
        <v>26</v>
      </c>
      <c r="C20275">
        <v>3472</v>
      </c>
      <c r="D20275">
        <v>83487</v>
      </c>
      <c r="E20275" s="32">
        <v>2857</v>
      </c>
      <c r="F20275">
        <v>98</v>
      </c>
      <c r="G20275" s="32">
        <v>516</v>
      </c>
      <c r="H20275" s="32">
        <v>13</v>
      </c>
    </row>
    <row r="20276" spans="1:8" x14ac:dyDescent="0.55000000000000004">
      <c r="A20276" s="33">
        <v>44339</v>
      </c>
      <c r="B20276" s="1" t="s">
        <v>27</v>
      </c>
      <c r="C20276">
        <v>1021</v>
      </c>
      <c r="D20276">
        <v>57477</v>
      </c>
      <c r="E20276" s="32">
        <v>937</v>
      </c>
      <c r="F20276">
        <v>34</v>
      </c>
      <c r="G20276" s="32">
        <v>50</v>
      </c>
      <c r="H20276" s="32">
        <v>0</v>
      </c>
    </row>
    <row r="20277" spans="1:8" x14ac:dyDescent="0.55000000000000004">
      <c r="A20277" s="33">
        <v>44339</v>
      </c>
      <c r="B20277" s="1" t="s">
        <v>28</v>
      </c>
      <c r="C20277">
        <v>1447</v>
      </c>
      <c r="D20277">
        <v>38972</v>
      </c>
      <c r="E20277" s="32">
        <v>1314</v>
      </c>
      <c r="F20277">
        <v>19</v>
      </c>
      <c r="G20277" s="32">
        <v>115</v>
      </c>
      <c r="H20277" s="32">
        <v>1</v>
      </c>
    </row>
    <row r="20278" spans="1:8" x14ac:dyDescent="0.55000000000000004">
      <c r="A20278" s="33">
        <v>44339</v>
      </c>
      <c r="B20278" s="1" t="s">
        <v>29</v>
      </c>
      <c r="C20278">
        <v>4621</v>
      </c>
      <c r="D20278">
        <v>168365</v>
      </c>
      <c r="E20278" s="32">
        <v>4216</v>
      </c>
      <c r="F20278">
        <v>76</v>
      </c>
      <c r="G20278" s="32">
        <v>386</v>
      </c>
      <c r="H20278" s="32">
        <v>7</v>
      </c>
    </row>
    <row r="20279" spans="1:8" x14ac:dyDescent="0.55000000000000004">
      <c r="A20279" s="33">
        <v>44339</v>
      </c>
      <c r="B20279" s="1" t="s">
        <v>30</v>
      </c>
      <c r="C20279">
        <v>8287</v>
      </c>
      <c r="D20279">
        <v>225801</v>
      </c>
      <c r="E20279" s="32">
        <v>7134</v>
      </c>
      <c r="F20279">
        <v>150</v>
      </c>
      <c r="G20279" s="32">
        <v>1003</v>
      </c>
      <c r="H20279" s="32">
        <v>23</v>
      </c>
    </row>
    <row r="20280" spans="1:8" x14ac:dyDescent="0.55000000000000004">
      <c r="A20280" s="33">
        <v>44339</v>
      </c>
      <c r="B20280" s="1" t="s">
        <v>31</v>
      </c>
      <c r="C20280">
        <v>7906</v>
      </c>
      <c r="D20280">
        <v>334739</v>
      </c>
      <c r="E20280" s="32">
        <v>7035</v>
      </c>
      <c r="F20280">
        <v>132</v>
      </c>
      <c r="G20280" s="32">
        <v>739</v>
      </c>
      <c r="H20280" s="32">
        <v>8</v>
      </c>
    </row>
    <row r="20281" spans="1:8" x14ac:dyDescent="0.55000000000000004">
      <c r="A20281" s="33">
        <v>44339</v>
      </c>
      <c r="B20281" s="1" t="s">
        <v>32</v>
      </c>
      <c r="C20281">
        <v>44093</v>
      </c>
      <c r="D20281">
        <v>647776</v>
      </c>
      <c r="E20281" s="32">
        <v>36897</v>
      </c>
      <c r="F20281">
        <v>710</v>
      </c>
      <c r="G20281" s="32">
        <v>6486</v>
      </c>
      <c r="H20281" s="32">
        <v>92</v>
      </c>
    </row>
    <row r="20282" spans="1:8" x14ac:dyDescent="0.55000000000000004">
      <c r="A20282" s="33">
        <v>44339</v>
      </c>
      <c r="B20282" s="1" t="s">
        <v>33</v>
      </c>
      <c r="C20282">
        <v>4707</v>
      </c>
      <c r="D20282">
        <v>116606</v>
      </c>
      <c r="E20282" s="32">
        <v>4233</v>
      </c>
      <c r="F20282">
        <v>101</v>
      </c>
      <c r="G20282" s="32">
        <v>494</v>
      </c>
      <c r="H20282" s="32">
        <v>17</v>
      </c>
    </row>
    <row r="20283" spans="1:8" x14ac:dyDescent="0.55000000000000004">
      <c r="A20283" s="33">
        <v>44339</v>
      </c>
      <c r="B20283" s="1" t="s">
        <v>34</v>
      </c>
      <c r="C20283">
        <v>4792</v>
      </c>
      <c r="D20283">
        <v>122280</v>
      </c>
      <c r="E20283" s="32">
        <v>4234</v>
      </c>
      <c r="F20283">
        <v>75</v>
      </c>
      <c r="G20283" s="32">
        <v>483</v>
      </c>
      <c r="H20283" s="32">
        <v>9</v>
      </c>
    </row>
    <row r="20284" spans="1:8" x14ac:dyDescent="0.55000000000000004">
      <c r="A20284" s="33">
        <v>44339</v>
      </c>
      <c r="B20284" s="1" t="s">
        <v>35</v>
      </c>
      <c r="C20284">
        <v>15352</v>
      </c>
      <c r="D20284">
        <v>246203</v>
      </c>
      <c r="E20284" s="32">
        <v>13837</v>
      </c>
      <c r="F20284">
        <v>200</v>
      </c>
      <c r="G20284" s="32">
        <v>1382</v>
      </c>
      <c r="H20284" s="32">
        <v>18</v>
      </c>
    </row>
    <row r="20285" spans="1:8" x14ac:dyDescent="0.55000000000000004">
      <c r="A20285" s="33">
        <v>44339</v>
      </c>
      <c r="B20285" s="1" t="s">
        <v>36</v>
      </c>
      <c r="C20285">
        <v>97738</v>
      </c>
      <c r="D20285">
        <v>1730305</v>
      </c>
      <c r="E20285" s="32">
        <v>82895</v>
      </c>
      <c r="F20285">
        <v>2128</v>
      </c>
      <c r="G20285" s="32">
        <v>11792</v>
      </c>
      <c r="H20285" s="32">
        <v>337</v>
      </c>
    </row>
    <row r="20286" spans="1:8" x14ac:dyDescent="0.55000000000000004">
      <c r="A20286" s="33">
        <v>44339</v>
      </c>
      <c r="B20286" s="1" t="s">
        <v>37</v>
      </c>
      <c r="C20286">
        <v>38757</v>
      </c>
      <c r="D20286">
        <v>441555</v>
      </c>
      <c r="E20286" s="32">
        <v>34258</v>
      </c>
      <c r="F20286">
        <v>1096</v>
      </c>
      <c r="G20286" s="32">
        <v>3412</v>
      </c>
      <c r="H20286" s="32">
        <v>96</v>
      </c>
    </row>
    <row r="20287" spans="1:8" x14ac:dyDescent="0.55000000000000004">
      <c r="A20287" s="33">
        <v>44339</v>
      </c>
      <c r="B20287" s="1" t="s">
        <v>38</v>
      </c>
      <c r="C20287">
        <v>7726</v>
      </c>
      <c r="D20287">
        <v>145913</v>
      </c>
      <c r="E20287" s="32">
        <v>6996</v>
      </c>
      <c r="F20287">
        <v>104</v>
      </c>
      <c r="G20287" s="32">
        <v>626</v>
      </c>
      <c r="H20287" s="32">
        <v>23</v>
      </c>
    </row>
    <row r="20288" spans="1:8" x14ac:dyDescent="0.55000000000000004">
      <c r="A20288" s="33">
        <v>44339</v>
      </c>
      <c r="B20288" s="1" t="s">
        <v>39</v>
      </c>
      <c r="C20288">
        <v>2563</v>
      </c>
      <c r="D20288">
        <v>39091</v>
      </c>
      <c r="E20288" s="32">
        <v>2330</v>
      </c>
      <c r="F20288">
        <v>39</v>
      </c>
      <c r="G20288" s="32">
        <v>155</v>
      </c>
      <c r="H20288" s="32">
        <v>42</v>
      </c>
    </row>
    <row r="20289" spans="1:8" x14ac:dyDescent="0.55000000000000004">
      <c r="A20289" s="33">
        <v>44339</v>
      </c>
      <c r="B20289" s="1" t="s">
        <v>40</v>
      </c>
      <c r="C20289">
        <v>453</v>
      </c>
      <c r="D20289">
        <v>70646</v>
      </c>
      <c r="E20289" s="32">
        <v>400</v>
      </c>
      <c r="F20289">
        <v>2</v>
      </c>
      <c r="G20289" s="32">
        <v>41</v>
      </c>
      <c r="H20289" s="32">
        <v>0</v>
      </c>
    </row>
    <row r="20290" spans="1:8" x14ac:dyDescent="0.55000000000000004">
      <c r="A20290" s="33">
        <v>44339</v>
      </c>
      <c r="B20290" s="1" t="s">
        <v>41</v>
      </c>
      <c r="C20290">
        <v>498</v>
      </c>
      <c r="D20290">
        <v>24335</v>
      </c>
      <c r="E20290" s="32">
        <v>404</v>
      </c>
      <c r="F20290">
        <v>0</v>
      </c>
      <c r="G20290" s="32">
        <v>94</v>
      </c>
      <c r="H20290" s="32">
        <v>3</v>
      </c>
    </row>
    <row r="20291" spans="1:8" x14ac:dyDescent="0.55000000000000004">
      <c r="A20291" s="33">
        <v>44339</v>
      </c>
      <c r="B20291" s="1" t="s">
        <v>42</v>
      </c>
      <c r="C20291">
        <v>6930</v>
      </c>
      <c r="D20291">
        <v>108427</v>
      </c>
      <c r="E20291" s="32">
        <v>5045</v>
      </c>
      <c r="F20291">
        <v>90</v>
      </c>
      <c r="G20291" s="32">
        <v>1386</v>
      </c>
      <c r="H20291" s="32">
        <v>30</v>
      </c>
    </row>
    <row r="20292" spans="1:8" x14ac:dyDescent="0.55000000000000004">
      <c r="A20292" s="33">
        <v>44339</v>
      </c>
      <c r="B20292" s="1" t="s">
        <v>43</v>
      </c>
      <c r="C20292">
        <v>9610</v>
      </c>
      <c r="D20292">
        <v>400161</v>
      </c>
      <c r="E20292" s="32">
        <v>7157</v>
      </c>
      <c r="F20292">
        <v>117</v>
      </c>
      <c r="G20292" s="32">
        <v>1080</v>
      </c>
      <c r="H20292" s="32">
        <v>18</v>
      </c>
    </row>
    <row r="20293" spans="1:8" x14ac:dyDescent="0.55000000000000004">
      <c r="A20293" s="33">
        <v>44339</v>
      </c>
      <c r="B20293" s="1" t="s">
        <v>44</v>
      </c>
      <c r="C20293">
        <v>2736</v>
      </c>
      <c r="D20293">
        <v>98010</v>
      </c>
      <c r="E20293" s="32">
        <v>2103</v>
      </c>
      <c r="F20293">
        <v>57</v>
      </c>
      <c r="G20293" s="32">
        <v>576</v>
      </c>
      <c r="H20293" s="32">
        <v>8</v>
      </c>
    </row>
    <row r="20294" spans="1:8" x14ac:dyDescent="0.55000000000000004">
      <c r="A20294" s="33">
        <v>44339</v>
      </c>
      <c r="B20294" s="1" t="s">
        <v>45</v>
      </c>
      <c r="C20294">
        <v>1618</v>
      </c>
      <c r="D20294">
        <v>56063</v>
      </c>
      <c r="E20294" s="32">
        <v>1442</v>
      </c>
      <c r="F20294">
        <v>61</v>
      </c>
      <c r="G20294" s="32">
        <v>115</v>
      </c>
      <c r="H20294" s="32">
        <v>3</v>
      </c>
    </row>
    <row r="20295" spans="1:8" x14ac:dyDescent="0.55000000000000004">
      <c r="A20295" s="33">
        <v>44339</v>
      </c>
      <c r="B20295" s="1" t="s">
        <v>46</v>
      </c>
      <c r="C20295">
        <v>1939</v>
      </c>
      <c r="D20295">
        <v>74014</v>
      </c>
      <c r="E20295" s="32">
        <v>1658</v>
      </c>
      <c r="F20295">
        <v>24</v>
      </c>
      <c r="G20295" s="32">
        <v>262</v>
      </c>
      <c r="H20295" s="32">
        <v>4</v>
      </c>
    </row>
    <row r="20296" spans="1:8" x14ac:dyDescent="0.55000000000000004">
      <c r="A20296" s="33">
        <v>44339</v>
      </c>
      <c r="B20296" s="1" t="s">
        <v>47</v>
      </c>
      <c r="C20296">
        <v>2666</v>
      </c>
      <c r="D20296">
        <v>79801</v>
      </c>
      <c r="E20296" s="32">
        <v>2489</v>
      </c>
      <c r="F20296">
        <v>71</v>
      </c>
      <c r="G20296" s="32">
        <v>106</v>
      </c>
      <c r="H20296" s="32">
        <v>4</v>
      </c>
    </row>
    <row r="20297" spans="1:8" x14ac:dyDescent="0.55000000000000004">
      <c r="A20297" s="33">
        <v>44339</v>
      </c>
      <c r="B20297" s="1" t="s">
        <v>48</v>
      </c>
      <c r="C20297">
        <v>1266</v>
      </c>
      <c r="D20297">
        <v>8973</v>
      </c>
      <c r="E20297" s="32">
        <v>1119</v>
      </c>
      <c r="F20297">
        <v>20</v>
      </c>
      <c r="G20297" s="32">
        <v>127</v>
      </c>
      <c r="H20297" s="32">
        <v>3</v>
      </c>
    </row>
    <row r="20298" spans="1:8" x14ac:dyDescent="0.55000000000000004">
      <c r="A20298" s="33">
        <v>44339</v>
      </c>
      <c r="B20298" s="1" t="s">
        <v>49</v>
      </c>
      <c r="C20298">
        <v>32722</v>
      </c>
      <c r="D20298">
        <v>718023</v>
      </c>
      <c r="E20298" s="32">
        <v>26695</v>
      </c>
      <c r="F20298">
        <v>416</v>
      </c>
      <c r="G20298" s="32">
        <v>5353</v>
      </c>
      <c r="H20298" s="32">
        <v>76</v>
      </c>
    </row>
    <row r="20299" spans="1:8" x14ac:dyDescent="0.55000000000000004">
      <c r="A20299" s="33">
        <v>44339</v>
      </c>
      <c r="B20299" s="1" t="s">
        <v>50</v>
      </c>
      <c r="C20299">
        <v>2411</v>
      </c>
      <c r="D20299">
        <v>47356</v>
      </c>
      <c r="E20299" s="32">
        <v>2144</v>
      </c>
      <c r="F20299">
        <v>18</v>
      </c>
      <c r="G20299" s="32">
        <v>255</v>
      </c>
      <c r="H20299" s="32">
        <v>6</v>
      </c>
    </row>
    <row r="20300" spans="1:8" x14ac:dyDescent="0.55000000000000004">
      <c r="A20300" s="33">
        <v>44339</v>
      </c>
      <c r="B20300" s="1" t="s">
        <v>51</v>
      </c>
      <c r="C20300">
        <v>2822</v>
      </c>
      <c r="D20300">
        <v>108011</v>
      </c>
      <c r="E20300" s="32">
        <v>2493</v>
      </c>
      <c r="F20300">
        <v>61</v>
      </c>
      <c r="G20300" s="32">
        <v>268</v>
      </c>
      <c r="H20300" s="32">
        <v>13</v>
      </c>
    </row>
    <row r="20301" spans="1:8" x14ac:dyDescent="0.55000000000000004">
      <c r="A20301" s="33">
        <v>44339</v>
      </c>
      <c r="B20301" s="1" t="s">
        <v>52</v>
      </c>
      <c r="C20301">
        <v>5902</v>
      </c>
      <c r="D20301">
        <v>76017</v>
      </c>
      <c r="E20301" s="32">
        <v>4880</v>
      </c>
      <c r="F20301">
        <v>92</v>
      </c>
      <c r="G20301" s="32">
        <v>930</v>
      </c>
      <c r="H20301" s="32">
        <v>26</v>
      </c>
    </row>
    <row r="20302" spans="1:8" x14ac:dyDescent="0.55000000000000004">
      <c r="A20302" s="33">
        <v>44339</v>
      </c>
      <c r="B20302" s="1" t="s">
        <v>53</v>
      </c>
      <c r="C20302">
        <v>3164</v>
      </c>
      <c r="D20302">
        <v>138870</v>
      </c>
      <c r="E20302" s="32">
        <v>2555</v>
      </c>
      <c r="F20302">
        <v>38</v>
      </c>
      <c r="G20302" s="32">
        <v>571</v>
      </c>
      <c r="H20302" s="32">
        <v>6</v>
      </c>
    </row>
    <row r="20303" spans="1:8" x14ac:dyDescent="0.55000000000000004">
      <c r="A20303" s="33">
        <v>44339</v>
      </c>
      <c r="B20303" s="1" t="s">
        <v>54</v>
      </c>
      <c r="C20303">
        <v>2939</v>
      </c>
      <c r="D20303">
        <v>38919</v>
      </c>
      <c r="E20303" s="32">
        <v>2594</v>
      </c>
      <c r="F20303">
        <v>25</v>
      </c>
      <c r="G20303" s="32">
        <v>285</v>
      </c>
      <c r="H20303" s="32">
        <v>7</v>
      </c>
    </row>
    <row r="20304" spans="1:8" x14ac:dyDescent="0.55000000000000004">
      <c r="A20304" s="33">
        <v>44339</v>
      </c>
      <c r="B20304" s="1" t="s">
        <v>55</v>
      </c>
      <c r="C20304">
        <v>3131</v>
      </c>
      <c r="D20304">
        <v>96915</v>
      </c>
      <c r="E20304" s="32">
        <v>2712</v>
      </c>
      <c r="F20304">
        <v>28</v>
      </c>
      <c r="G20304" s="32">
        <v>396</v>
      </c>
      <c r="H20304" s="32">
        <v>1</v>
      </c>
    </row>
    <row r="20305" spans="1:8" x14ac:dyDescent="0.55000000000000004">
      <c r="A20305" s="33">
        <v>44339</v>
      </c>
      <c r="B20305" s="1" t="s">
        <v>56</v>
      </c>
      <c r="C20305">
        <v>15081</v>
      </c>
      <c r="D20305">
        <v>209874</v>
      </c>
      <c r="E20305" s="32">
        <v>12980</v>
      </c>
      <c r="F20305">
        <v>148</v>
      </c>
      <c r="G20305" s="32">
        <v>1959</v>
      </c>
      <c r="H20305" s="32">
        <v>59</v>
      </c>
    </row>
    <row r="20306" spans="1:8" x14ac:dyDescent="0.55000000000000004">
      <c r="A20306" s="33">
        <v>44340</v>
      </c>
      <c r="B20306" s="1" t="s">
        <v>7</v>
      </c>
      <c r="C20306">
        <v>34947</v>
      </c>
      <c r="D20306">
        <v>642255</v>
      </c>
      <c r="E20306" s="32">
        <v>26605</v>
      </c>
      <c r="F20306">
        <v>1016</v>
      </c>
      <c r="G20306" s="32">
        <v>7168</v>
      </c>
      <c r="H20306" s="32">
        <v>48</v>
      </c>
    </row>
    <row r="20307" spans="1:8" x14ac:dyDescent="0.55000000000000004">
      <c r="A20307" s="33">
        <v>44340</v>
      </c>
      <c r="B20307" s="1" t="s">
        <v>11</v>
      </c>
      <c r="C20307">
        <v>2178</v>
      </c>
      <c r="D20307">
        <v>41080</v>
      </c>
      <c r="E20307" s="32">
        <v>1852</v>
      </c>
      <c r="F20307">
        <v>28</v>
      </c>
      <c r="G20307" s="32">
        <v>298</v>
      </c>
      <c r="H20307" s="32">
        <v>5</v>
      </c>
    </row>
    <row r="20308" spans="1:8" x14ac:dyDescent="0.55000000000000004">
      <c r="A20308" s="33">
        <v>44340</v>
      </c>
      <c r="B20308" s="1" t="s">
        <v>12</v>
      </c>
      <c r="C20308">
        <v>1352</v>
      </c>
      <c r="D20308">
        <v>69880</v>
      </c>
      <c r="E20308" s="32">
        <v>1140</v>
      </c>
      <c r="F20308">
        <v>43</v>
      </c>
      <c r="G20308" s="32">
        <v>169</v>
      </c>
      <c r="H20308" s="32">
        <v>1</v>
      </c>
    </row>
    <row r="20309" spans="1:8" x14ac:dyDescent="0.55000000000000004">
      <c r="A20309" s="33">
        <v>44340</v>
      </c>
      <c r="B20309" s="1" t="s">
        <v>13</v>
      </c>
      <c r="C20309">
        <v>8737</v>
      </c>
      <c r="D20309">
        <v>140594</v>
      </c>
      <c r="E20309" s="32">
        <v>8359</v>
      </c>
      <c r="F20309">
        <v>82</v>
      </c>
      <c r="G20309" s="32">
        <v>289</v>
      </c>
      <c r="H20309" s="32">
        <v>10</v>
      </c>
    </row>
    <row r="20310" spans="1:8" x14ac:dyDescent="0.55000000000000004">
      <c r="A20310" s="33">
        <v>44340</v>
      </c>
      <c r="B20310" s="1" t="s">
        <v>14</v>
      </c>
      <c r="C20310">
        <v>742</v>
      </c>
      <c r="D20310">
        <v>13543</v>
      </c>
      <c r="E20310" s="32">
        <v>637</v>
      </c>
      <c r="F20310">
        <v>12</v>
      </c>
      <c r="G20310" s="32">
        <v>93</v>
      </c>
      <c r="H20310" s="32">
        <v>0</v>
      </c>
    </row>
    <row r="20311" spans="1:8" x14ac:dyDescent="0.55000000000000004">
      <c r="A20311" s="33">
        <v>44340</v>
      </c>
      <c r="B20311" s="1" t="s">
        <v>15</v>
      </c>
      <c r="C20311">
        <v>1896</v>
      </c>
      <c r="D20311">
        <v>57157</v>
      </c>
      <c r="E20311" s="32">
        <v>1618</v>
      </c>
      <c r="F20311">
        <v>38</v>
      </c>
      <c r="G20311" s="32">
        <v>240</v>
      </c>
      <c r="H20311" s="32">
        <v>5</v>
      </c>
    </row>
    <row r="20312" spans="1:8" x14ac:dyDescent="0.55000000000000004">
      <c r="A20312" s="33">
        <v>44340</v>
      </c>
      <c r="B20312" s="1" t="s">
        <v>16</v>
      </c>
      <c r="C20312">
        <v>4468</v>
      </c>
      <c r="D20312">
        <v>227312</v>
      </c>
      <c r="E20312" s="32">
        <v>3947</v>
      </c>
      <c r="F20312">
        <v>133</v>
      </c>
      <c r="G20312" s="32">
        <v>388</v>
      </c>
      <c r="H20312" s="32">
        <v>22</v>
      </c>
    </row>
    <row r="20313" spans="1:8" x14ac:dyDescent="0.55000000000000004">
      <c r="A20313" s="33">
        <v>44340</v>
      </c>
      <c r="B20313" s="1" t="s">
        <v>17</v>
      </c>
      <c r="C20313">
        <v>9427</v>
      </c>
      <c r="D20313">
        <v>32222</v>
      </c>
      <c r="E20313" s="32">
        <v>8767</v>
      </c>
      <c r="F20313">
        <v>143</v>
      </c>
      <c r="G20313" s="32">
        <v>517</v>
      </c>
      <c r="H20313" s="32">
        <v>9</v>
      </c>
    </row>
    <row r="20314" spans="1:8" x14ac:dyDescent="0.55000000000000004">
      <c r="A20314" s="33">
        <v>44340</v>
      </c>
      <c r="B20314" s="1" t="s">
        <v>18</v>
      </c>
      <c r="C20314">
        <v>6108</v>
      </c>
      <c r="D20314">
        <v>237306</v>
      </c>
      <c r="E20314" s="32">
        <v>5703</v>
      </c>
      <c r="F20314">
        <v>75</v>
      </c>
      <c r="G20314" s="32">
        <v>330</v>
      </c>
      <c r="H20314" s="32">
        <v>10</v>
      </c>
    </row>
    <row r="20315" spans="1:8" x14ac:dyDescent="0.55000000000000004">
      <c r="A20315" s="33">
        <v>44340</v>
      </c>
      <c r="B20315" s="1" t="s">
        <v>19</v>
      </c>
      <c r="C20315">
        <v>7602</v>
      </c>
      <c r="D20315">
        <v>161157</v>
      </c>
      <c r="E20315" s="32">
        <v>6938</v>
      </c>
      <c r="F20315">
        <v>128</v>
      </c>
      <c r="G20315" s="32">
        <v>536</v>
      </c>
      <c r="H20315" s="32">
        <v>16</v>
      </c>
    </row>
    <row r="20316" spans="1:8" x14ac:dyDescent="0.55000000000000004">
      <c r="A20316" s="33">
        <v>44340</v>
      </c>
      <c r="B20316" s="1" t="s">
        <v>20</v>
      </c>
      <c r="C20316">
        <v>42907</v>
      </c>
      <c r="D20316">
        <v>850735</v>
      </c>
      <c r="E20316" s="32">
        <v>40156</v>
      </c>
      <c r="F20316">
        <v>777</v>
      </c>
      <c r="G20316" s="32">
        <v>1974</v>
      </c>
      <c r="H20316" s="32">
        <v>52</v>
      </c>
    </row>
    <row r="20317" spans="1:8" x14ac:dyDescent="0.55000000000000004">
      <c r="A20317" s="33">
        <v>44340</v>
      </c>
      <c r="B20317" s="1" t="s">
        <v>21</v>
      </c>
      <c r="C20317">
        <v>36409</v>
      </c>
      <c r="D20317">
        <v>593954</v>
      </c>
      <c r="E20317" s="32">
        <v>34559</v>
      </c>
      <c r="F20317">
        <v>666</v>
      </c>
      <c r="G20317" s="32">
        <v>1184</v>
      </c>
      <c r="H20317" s="32">
        <v>27</v>
      </c>
    </row>
    <row r="20318" spans="1:8" x14ac:dyDescent="0.55000000000000004">
      <c r="A20318" s="33">
        <v>44340</v>
      </c>
      <c r="B20318" s="1" t="s">
        <v>22</v>
      </c>
      <c r="C20318">
        <v>157125</v>
      </c>
      <c r="D20318">
        <v>2223808</v>
      </c>
      <c r="E20318" s="32">
        <v>149589</v>
      </c>
      <c r="F20318">
        <v>2017</v>
      </c>
      <c r="G20318" s="32">
        <v>5519</v>
      </c>
      <c r="H20318" s="32">
        <v>68</v>
      </c>
    </row>
    <row r="20319" spans="1:8" x14ac:dyDescent="0.55000000000000004">
      <c r="A20319" s="33">
        <v>44340</v>
      </c>
      <c r="B20319" s="1" t="s">
        <v>23</v>
      </c>
      <c r="C20319">
        <v>59976</v>
      </c>
      <c r="D20319">
        <v>900234</v>
      </c>
      <c r="E20319" s="32">
        <v>56885</v>
      </c>
      <c r="F20319">
        <v>869</v>
      </c>
      <c r="G20319" s="32">
        <v>2222</v>
      </c>
      <c r="H20319" s="32">
        <v>69</v>
      </c>
    </row>
    <row r="20320" spans="1:8" x14ac:dyDescent="0.55000000000000004">
      <c r="A20320" s="33">
        <v>44340</v>
      </c>
      <c r="B20320" s="1" t="s">
        <v>24</v>
      </c>
      <c r="C20320">
        <v>3067</v>
      </c>
      <c r="D20320">
        <v>134949</v>
      </c>
      <c r="E20320" s="32">
        <v>2671</v>
      </c>
      <c r="F20320">
        <v>34</v>
      </c>
      <c r="G20320" s="32">
        <v>362</v>
      </c>
      <c r="H20320" s="32">
        <v>8</v>
      </c>
    </row>
    <row r="20321" spans="1:8" x14ac:dyDescent="0.55000000000000004">
      <c r="A20321" s="33">
        <v>44340</v>
      </c>
      <c r="B20321" s="1" t="s">
        <v>25</v>
      </c>
      <c r="C20321">
        <v>1758</v>
      </c>
      <c r="D20321">
        <v>60488</v>
      </c>
      <c r="E20321" s="32">
        <v>1433</v>
      </c>
      <c r="F20321">
        <v>34</v>
      </c>
      <c r="G20321" s="32">
        <v>291</v>
      </c>
      <c r="H20321" s="32">
        <v>6</v>
      </c>
    </row>
    <row r="20322" spans="1:8" x14ac:dyDescent="0.55000000000000004">
      <c r="A20322" s="33">
        <v>44340</v>
      </c>
      <c r="B20322" s="1" t="s">
        <v>26</v>
      </c>
      <c r="C20322">
        <v>3495</v>
      </c>
      <c r="D20322">
        <v>83739</v>
      </c>
      <c r="E20322" s="32">
        <v>2886</v>
      </c>
      <c r="F20322">
        <v>98</v>
      </c>
      <c r="G20322" s="32">
        <v>510</v>
      </c>
      <c r="H20322" s="32">
        <v>14</v>
      </c>
    </row>
    <row r="20323" spans="1:8" x14ac:dyDescent="0.55000000000000004">
      <c r="A20323" s="33">
        <v>44340</v>
      </c>
      <c r="B20323" s="1" t="s">
        <v>27</v>
      </c>
      <c r="C20323">
        <v>1025</v>
      </c>
      <c r="D20323">
        <v>57651</v>
      </c>
      <c r="E20323" s="32">
        <v>942</v>
      </c>
      <c r="F20323">
        <v>34</v>
      </c>
      <c r="G20323" s="32">
        <v>49</v>
      </c>
      <c r="H20323" s="32">
        <v>0</v>
      </c>
    </row>
    <row r="20324" spans="1:8" x14ac:dyDescent="0.55000000000000004">
      <c r="A20324" s="33">
        <v>44340</v>
      </c>
      <c r="B20324" s="1" t="s">
        <v>28</v>
      </c>
      <c r="C20324">
        <v>1475</v>
      </c>
      <c r="D20324">
        <v>41166</v>
      </c>
      <c r="E20324" s="32">
        <v>1337</v>
      </c>
      <c r="F20324">
        <v>19</v>
      </c>
      <c r="G20324" s="32">
        <v>120</v>
      </c>
      <c r="H20324" s="32">
        <v>1</v>
      </c>
    </row>
    <row r="20325" spans="1:8" x14ac:dyDescent="0.55000000000000004">
      <c r="A20325" s="33">
        <v>44340</v>
      </c>
      <c r="B20325" s="1" t="s">
        <v>29</v>
      </c>
      <c r="C20325">
        <v>4650</v>
      </c>
      <c r="D20325">
        <v>171585</v>
      </c>
      <c r="E20325" s="32">
        <v>4262</v>
      </c>
      <c r="F20325">
        <v>76</v>
      </c>
      <c r="G20325" s="32">
        <v>374</v>
      </c>
      <c r="H20325" s="32">
        <v>11</v>
      </c>
    </row>
    <row r="20326" spans="1:8" x14ac:dyDescent="0.55000000000000004">
      <c r="A20326" s="33">
        <v>44340</v>
      </c>
      <c r="B20326" s="1" t="s">
        <v>30</v>
      </c>
      <c r="C20326">
        <v>8333</v>
      </c>
      <c r="D20326">
        <v>226213</v>
      </c>
      <c r="E20326" s="32">
        <v>7263</v>
      </c>
      <c r="F20326">
        <v>150</v>
      </c>
      <c r="G20326" s="32">
        <v>920</v>
      </c>
      <c r="H20326" s="32">
        <v>24</v>
      </c>
    </row>
    <row r="20327" spans="1:8" x14ac:dyDescent="0.55000000000000004">
      <c r="A20327" s="33">
        <v>44340</v>
      </c>
      <c r="B20327" s="1" t="s">
        <v>31</v>
      </c>
      <c r="C20327">
        <v>7966</v>
      </c>
      <c r="D20327">
        <v>340195</v>
      </c>
      <c r="E20327" s="32">
        <v>7089</v>
      </c>
      <c r="F20327">
        <v>133</v>
      </c>
      <c r="G20327" s="32">
        <v>744</v>
      </c>
      <c r="H20327" s="32">
        <v>7</v>
      </c>
    </row>
    <row r="20328" spans="1:8" x14ac:dyDescent="0.55000000000000004">
      <c r="A20328" s="33">
        <v>44340</v>
      </c>
      <c r="B20328" s="1" t="s">
        <v>32</v>
      </c>
      <c r="C20328">
        <v>44523</v>
      </c>
      <c r="D20328">
        <v>663415</v>
      </c>
      <c r="E20328" s="32">
        <v>37416</v>
      </c>
      <c r="F20328">
        <v>716</v>
      </c>
      <c r="G20328" s="32">
        <v>6391</v>
      </c>
      <c r="H20328" s="32">
        <v>89</v>
      </c>
    </row>
    <row r="20329" spans="1:8" x14ac:dyDescent="0.55000000000000004">
      <c r="A20329" s="33">
        <v>44340</v>
      </c>
      <c r="B20329" s="1" t="s">
        <v>33</v>
      </c>
      <c r="C20329">
        <v>4716</v>
      </c>
      <c r="D20329">
        <v>116606</v>
      </c>
      <c r="E20329" s="32">
        <v>4273</v>
      </c>
      <c r="F20329">
        <v>103</v>
      </c>
      <c r="G20329" s="32">
        <v>462</v>
      </c>
      <c r="H20329" s="32">
        <v>17</v>
      </c>
    </row>
    <row r="20330" spans="1:8" x14ac:dyDescent="0.55000000000000004">
      <c r="A20330" s="33">
        <v>44340</v>
      </c>
      <c r="B20330" s="1" t="s">
        <v>34</v>
      </c>
      <c r="C20330">
        <v>4815</v>
      </c>
      <c r="D20330">
        <v>123023</v>
      </c>
      <c r="E20330" s="32">
        <v>4289</v>
      </c>
      <c r="F20330">
        <v>75</v>
      </c>
      <c r="G20330" s="32">
        <v>451</v>
      </c>
      <c r="H20330" s="32">
        <v>11</v>
      </c>
    </row>
    <row r="20331" spans="1:8" x14ac:dyDescent="0.55000000000000004">
      <c r="A20331" s="33">
        <v>44340</v>
      </c>
      <c r="B20331" s="1" t="s">
        <v>35</v>
      </c>
      <c r="C20331">
        <v>15412</v>
      </c>
      <c r="D20331">
        <v>246667</v>
      </c>
      <c r="E20331" s="32">
        <v>13894</v>
      </c>
      <c r="F20331">
        <v>201</v>
      </c>
      <c r="G20331" s="32">
        <v>1386</v>
      </c>
      <c r="H20331" s="32">
        <v>19</v>
      </c>
    </row>
    <row r="20332" spans="1:8" x14ac:dyDescent="0.55000000000000004">
      <c r="A20332" s="33">
        <v>44340</v>
      </c>
      <c r="B20332" s="1" t="s">
        <v>36</v>
      </c>
      <c r="C20332">
        <v>97954</v>
      </c>
      <c r="D20332">
        <v>1740803</v>
      </c>
      <c r="E20332" s="32">
        <v>83782</v>
      </c>
      <c r="F20332">
        <v>2163</v>
      </c>
      <c r="G20332" s="32">
        <v>11082</v>
      </c>
      <c r="H20332" s="32">
        <v>318</v>
      </c>
    </row>
    <row r="20333" spans="1:8" x14ac:dyDescent="0.55000000000000004">
      <c r="A20333" s="33">
        <v>44340</v>
      </c>
      <c r="B20333" s="1" t="s">
        <v>37</v>
      </c>
      <c r="C20333">
        <v>38865</v>
      </c>
      <c r="D20333">
        <v>442714</v>
      </c>
      <c r="E20333" s="32">
        <v>34431</v>
      </c>
      <c r="F20333">
        <v>1104</v>
      </c>
      <c r="G20333" s="32">
        <v>3338</v>
      </c>
      <c r="H20333" s="32">
        <v>96</v>
      </c>
    </row>
    <row r="20334" spans="1:8" x14ac:dyDescent="0.55000000000000004">
      <c r="A20334" s="33">
        <v>44340</v>
      </c>
      <c r="B20334" s="1" t="s">
        <v>38</v>
      </c>
      <c r="C20334">
        <v>7737</v>
      </c>
      <c r="D20334">
        <v>147637</v>
      </c>
      <c r="E20334" s="32">
        <v>7063</v>
      </c>
      <c r="F20334">
        <v>106</v>
      </c>
      <c r="G20334" s="32">
        <v>568</v>
      </c>
      <c r="H20334" s="32">
        <v>23</v>
      </c>
    </row>
    <row r="20335" spans="1:8" x14ac:dyDescent="0.55000000000000004">
      <c r="A20335" s="33">
        <v>44340</v>
      </c>
      <c r="B20335" s="1" t="s">
        <v>39</v>
      </c>
      <c r="C20335">
        <v>2567</v>
      </c>
      <c r="D20335">
        <v>39251</v>
      </c>
      <c r="E20335" s="32">
        <v>2347</v>
      </c>
      <c r="F20335">
        <v>40</v>
      </c>
      <c r="G20335" s="32">
        <v>141</v>
      </c>
      <c r="H20335" s="32">
        <v>37</v>
      </c>
    </row>
    <row r="20336" spans="1:8" x14ac:dyDescent="0.55000000000000004">
      <c r="A20336" s="33">
        <v>44340</v>
      </c>
      <c r="B20336" s="1" t="s">
        <v>40</v>
      </c>
      <c r="C20336">
        <v>455</v>
      </c>
      <c r="D20336">
        <v>71265</v>
      </c>
      <c r="E20336" s="32">
        <v>409</v>
      </c>
      <c r="F20336">
        <v>2</v>
      </c>
      <c r="G20336" s="32">
        <v>35</v>
      </c>
      <c r="H20336" s="32">
        <v>0</v>
      </c>
    </row>
    <row r="20337" spans="1:8" x14ac:dyDescent="0.55000000000000004">
      <c r="A20337" s="33">
        <v>44340</v>
      </c>
      <c r="B20337" s="1" t="s">
        <v>41</v>
      </c>
      <c r="C20337">
        <v>504</v>
      </c>
      <c r="D20337">
        <v>24335</v>
      </c>
      <c r="E20337" s="32">
        <v>405</v>
      </c>
      <c r="F20337">
        <v>0</v>
      </c>
      <c r="G20337" s="32">
        <v>99</v>
      </c>
      <c r="H20337" s="32">
        <v>4</v>
      </c>
    </row>
    <row r="20338" spans="1:8" x14ac:dyDescent="0.55000000000000004">
      <c r="A20338" s="33">
        <v>44340</v>
      </c>
      <c r="B20338" s="1" t="s">
        <v>42</v>
      </c>
      <c r="C20338">
        <v>6971</v>
      </c>
      <c r="D20338">
        <v>108427</v>
      </c>
      <c r="E20338" s="32">
        <v>5045</v>
      </c>
      <c r="F20338">
        <v>92</v>
      </c>
      <c r="G20338" s="32">
        <v>1386</v>
      </c>
      <c r="H20338" s="32">
        <v>30</v>
      </c>
    </row>
    <row r="20339" spans="1:8" x14ac:dyDescent="0.55000000000000004">
      <c r="A20339" s="33">
        <v>44340</v>
      </c>
      <c r="B20339" s="1" t="s">
        <v>43</v>
      </c>
      <c r="C20339">
        <v>9770</v>
      </c>
      <c r="D20339">
        <v>400161</v>
      </c>
      <c r="E20339" s="32">
        <v>7284</v>
      </c>
      <c r="F20339">
        <v>119</v>
      </c>
      <c r="G20339" s="32">
        <v>1119</v>
      </c>
      <c r="H20339" s="32">
        <v>21</v>
      </c>
    </row>
    <row r="20340" spans="1:8" x14ac:dyDescent="0.55000000000000004">
      <c r="A20340" s="33">
        <v>44340</v>
      </c>
      <c r="B20340" s="1" t="s">
        <v>44</v>
      </c>
      <c r="C20340">
        <v>2761</v>
      </c>
      <c r="D20340">
        <v>98010</v>
      </c>
      <c r="E20340" s="32">
        <v>2126</v>
      </c>
      <c r="F20340">
        <v>58</v>
      </c>
      <c r="G20340" s="32">
        <v>577</v>
      </c>
      <c r="H20340" s="32">
        <v>9</v>
      </c>
    </row>
    <row r="20341" spans="1:8" x14ac:dyDescent="0.55000000000000004">
      <c r="A20341" s="33">
        <v>44340</v>
      </c>
      <c r="B20341" s="1" t="s">
        <v>45</v>
      </c>
      <c r="C20341">
        <v>1623</v>
      </c>
      <c r="D20341">
        <v>56399</v>
      </c>
      <c r="E20341" s="32">
        <v>1447</v>
      </c>
      <c r="F20341">
        <v>61</v>
      </c>
      <c r="G20341" s="32">
        <v>115</v>
      </c>
      <c r="H20341" s="32">
        <v>1</v>
      </c>
    </row>
    <row r="20342" spans="1:8" x14ac:dyDescent="0.55000000000000004">
      <c r="A20342" s="33">
        <v>44340</v>
      </c>
      <c r="B20342" s="1" t="s">
        <v>46</v>
      </c>
      <c r="C20342">
        <v>1948</v>
      </c>
      <c r="D20342">
        <v>74278</v>
      </c>
      <c r="E20342" s="32">
        <v>1687</v>
      </c>
      <c r="F20342">
        <v>24</v>
      </c>
      <c r="G20342" s="32">
        <v>242</v>
      </c>
      <c r="H20342" s="32">
        <v>4</v>
      </c>
    </row>
    <row r="20343" spans="1:8" x14ac:dyDescent="0.55000000000000004">
      <c r="A20343" s="33">
        <v>44340</v>
      </c>
      <c r="B20343" s="1" t="s">
        <v>47</v>
      </c>
      <c r="C20343">
        <v>2666</v>
      </c>
      <c r="D20343">
        <v>79817</v>
      </c>
      <c r="E20343" s="32">
        <v>2491</v>
      </c>
      <c r="F20343">
        <v>71</v>
      </c>
      <c r="G20343" s="32">
        <v>104</v>
      </c>
      <c r="H20343" s="32">
        <v>5</v>
      </c>
    </row>
    <row r="20344" spans="1:8" x14ac:dyDescent="0.55000000000000004">
      <c r="A20344" s="33">
        <v>44340</v>
      </c>
      <c r="B20344" s="1" t="s">
        <v>48</v>
      </c>
      <c r="C20344">
        <v>1281</v>
      </c>
      <c r="D20344">
        <v>9018</v>
      </c>
      <c r="E20344" s="32">
        <v>1125</v>
      </c>
      <c r="F20344">
        <v>20</v>
      </c>
      <c r="G20344" s="32">
        <v>136</v>
      </c>
      <c r="H20344" s="32">
        <v>3</v>
      </c>
    </row>
    <row r="20345" spans="1:8" x14ac:dyDescent="0.55000000000000004">
      <c r="A20345" s="33">
        <v>44340</v>
      </c>
      <c r="B20345" s="1" t="s">
        <v>49</v>
      </c>
      <c r="C20345">
        <v>32917</v>
      </c>
      <c r="D20345">
        <v>720392</v>
      </c>
      <c r="E20345" s="32">
        <v>27057</v>
      </c>
      <c r="F20345">
        <v>422</v>
      </c>
      <c r="G20345" s="32">
        <v>5249</v>
      </c>
      <c r="H20345" s="32">
        <v>81</v>
      </c>
    </row>
    <row r="20346" spans="1:8" x14ac:dyDescent="0.55000000000000004">
      <c r="A20346" s="33">
        <v>44340</v>
      </c>
      <c r="B20346" s="1" t="s">
        <v>50</v>
      </c>
      <c r="C20346">
        <v>2422</v>
      </c>
      <c r="D20346">
        <v>47569</v>
      </c>
      <c r="E20346" s="32">
        <v>2177</v>
      </c>
      <c r="F20346">
        <v>18</v>
      </c>
      <c r="G20346" s="32">
        <v>250</v>
      </c>
      <c r="H20346" s="32">
        <v>6</v>
      </c>
    </row>
    <row r="20347" spans="1:8" x14ac:dyDescent="0.55000000000000004">
      <c r="A20347" s="33">
        <v>44340</v>
      </c>
      <c r="B20347" s="1" t="s">
        <v>51</v>
      </c>
      <c r="C20347">
        <v>2829</v>
      </c>
      <c r="D20347">
        <v>108301</v>
      </c>
      <c r="E20347" s="32">
        <v>2513</v>
      </c>
      <c r="F20347">
        <v>61</v>
      </c>
      <c r="G20347" s="32">
        <v>255</v>
      </c>
      <c r="H20347" s="32">
        <v>8</v>
      </c>
    </row>
    <row r="20348" spans="1:8" x14ac:dyDescent="0.55000000000000004">
      <c r="A20348" s="33">
        <v>44340</v>
      </c>
      <c r="B20348" s="1" t="s">
        <v>52</v>
      </c>
      <c r="C20348">
        <v>5951</v>
      </c>
      <c r="D20348">
        <v>76309</v>
      </c>
      <c r="E20348" s="32">
        <v>4962</v>
      </c>
      <c r="F20348">
        <v>93</v>
      </c>
      <c r="G20348" s="32">
        <v>896</v>
      </c>
      <c r="H20348" s="32">
        <v>25</v>
      </c>
    </row>
    <row r="20349" spans="1:8" x14ac:dyDescent="0.55000000000000004">
      <c r="A20349" s="33">
        <v>44340</v>
      </c>
      <c r="B20349" s="1" t="s">
        <v>53</v>
      </c>
      <c r="C20349">
        <v>3195</v>
      </c>
      <c r="D20349">
        <v>139117</v>
      </c>
      <c r="E20349" s="32">
        <v>2625</v>
      </c>
      <c r="F20349">
        <v>38</v>
      </c>
      <c r="G20349" s="32">
        <v>532</v>
      </c>
      <c r="H20349" s="32">
        <v>7</v>
      </c>
    </row>
    <row r="20350" spans="1:8" x14ac:dyDescent="0.55000000000000004">
      <c r="A20350" s="33">
        <v>44340</v>
      </c>
      <c r="B20350" s="1" t="s">
        <v>54</v>
      </c>
      <c r="C20350">
        <v>2975</v>
      </c>
      <c r="D20350">
        <v>40080</v>
      </c>
      <c r="E20350" s="32">
        <v>2674</v>
      </c>
      <c r="F20350">
        <v>25</v>
      </c>
      <c r="G20350" s="32">
        <v>266</v>
      </c>
      <c r="H20350" s="32">
        <v>4</v>
      </c>
    </row>
    <row r="20351" spans="1:8" x14ac:dyDescent="0.55000000000000004">
      <c r="A20351" s="33">
        <v>44340</v>
      </c>
      <c r="B20351" s="1" t="s">
        <v>55</v>
      </c>
      <c r="C20351">
        <v>3150</v>
      </c>
      <c r="D20351">
        <v>97308</v>
      </c>
      <c r="E20351" s="32">
        <v>2750</v>
      </c>
      <c r="F20351">
        <v>29</v>
      </c>
      <c r="G20351" s="32">
        <v>381</v>
      </c>
      <c r="H20351" s="32">
        <v>3</v>
      </c>
    </row>
    <row r="20352" spans="1:8" x14ac:dyDescent="0.55000000000000004">
      <c r="A20352" s="33">
        <v>44340</v>
      </c>
      <c r="B20352" s="1" t="s">
        <v>56</v>
      </c>
      <c r="C20352">
        <v>15185</v>
      </c>
      <c r="D20352">
        <v>210922</v>
      </c>
      <c r="E20352" s="32">
        <v>13260</v>
      </c>
      <c r="F20352">
        <v>148</v>
      </c>
      <c r="G20352" s="32">
        <v>1783</v>
      </c>
      <c r="H20352" s="32">
        <v>60</v>
      </c>
    </row>
    <row r="20353" spans="1:8" x14ac:dyDescent="0.55000000000000004">
      <c r="A20353" s="33">
        <v>44341</v>
      </c>
      <c r="B20353" s="1" t="s">
        <v>7</v>
      </c>
      <c r="C20353">
        <v>35406</v>
      </c>
      <c r="D20353">
        <v>647012</v>
      </c>
      <c r="E20353" s="32">
        <v>26792</v>
      </c>
      <c r="F20353">
        <v>1025</v>
      </c>
      <c r="G20353" s="32">
        <v>7326</v>
      </c>
      <c r="H20353" s="32">
        <v>60</v>
      </c>
    </row>
    <row r="20354" spans="1:8" x14ac:dyDescent="0.55000000000000004">
      <c r="A20354" s="33">
        <v>44341</v>
      </c>
      <c r="B20354" s="1" t="s">
        <v>11</v>
      </c>
      <c r="C20354">
        <v>2212</v>
      </c>
      <c r="D20354">
        <v>42034</v>
      </c>
      <c r="E20354" s="32">
        <v>1908</v>
      </c>
      <c r="F20354">
        <v>28</v>
      </c>
      <c r="G20354" s="32">
        <v>276</v>
      </c>
      <c r="H20354" s="32">
        <v>4</v>
      </c>
    </row>
    <row r="20355" spans="1:8" x14ac:dyDescent="0.55000000000000004">
      <c r="A20355" s="33">
        <v>44341</v>
      </c>
      <c r="B20355" s="1" t="s">
        <v>12</v>
      </c>
      <c r="C20355">
        <v>1365</v>
      </c>
      <c r="D20355">
        <v>70349</v>
      </c>
      <c r="E20355" s="32">
        <v>1163</v>
      </c>
      <c r="F20355">
        <v>43</v>
      </c>
      <c r="G20355" s="32">
        <v>159</v>
      </c>
      <c r="H20355" s="32">
        <v>2</v>
      </c>
    </row>
    <row r="20356" spans="1:8" x14ac:dyDescent="0.55000000000000004">
      <c r="A20356" s="33">
        <v>44341</v>
      </c>
      <c r="B20356" s="1" t="s">
        <v>13</v>
      </c>
      <c r="C20356">
        <v>8755</v>
      </c>
      <c r="D20356">
        <v>140716</v>
      </c>
      <c r="E20356" s="32">
        <v>8403</v>
      </c>
      <c r="F20356">
        <v>82</v>
      </c>
      <c r="G20356" s="32">
        <v>256</v>
      </c>
      <c r="H20356" s="32">
        <v>9</v>
      </c>
    </row>
    <row r="20357" spans="1:8" x14ac:dyDescent="0.55000000000000004">
      <c r="A20357" s="33">
        <v>44341</v>
      </c>
      <c r="B20357" s="1" t="s">
        <v>14</v>
      </c>
      <c r="C20357">
        <v>750</v>
      </c>
      <c r="D20357">
        <v>13553</v>
      </c>
      <c r="E20357" s="32">
        <v>642</v>
      </c>
      <c r="F20357">
        <v>12</v>
      </c>
      <c r="G20357" s="32">
        <v>96</v>
      </c>
      <c r="H20357" s="32">
        <v>0</v>
      </c>
    </row>
    <row r="20358" spans="1:8" x14ac:dyDescent="0.55000000000000004">
      <c r="A20358" s="33">
        <v>44341</v>
      </c>
      <c r="B20358" s="1" t="s">
        <v>15</v>
      </c>
      <c r="C20358">
        <v>1906</v>
      </c>
      <c r="D20358">
        <v>57266</v>
      </c>
      <c r="E20358" s="32">
        <v>1641</v>
      </c>
      <c r="F20358">
        <v>38</v>
      </c>
      <c r="G20358" s="32">
        <v>227</v>
      </c>
      <c r="H20358" s="32">
        <v>5</v>
      </c>
    </row>
    <row r="20359" spans="1:8" x14ac:dyDescent="0.55000000000000004">
      <c r="A20359" s="33">
        <v>44341</v>
      </c>
      <c r="B20359" s="1" t="s">
        <v>16</v>
      </c>
      <c r="C20359">
        <v>4481</v>
      </c>
      <c r="D20359">
        <v>229004</v>
      </c>
      <c r="E20359" s="32">
        <v>4000</v>
      </c>
      <c r="F20359">
        <v>136</v>
      </c>
      <c r="G20359" s="32">
        <v>345</v>
      </c>
      <c r="H20359" s="32">
        <v>20</v>
      </c>
    </row>
    <row r="20360" spans="1:8" x14ac:dyDescent="0.55000000000000004">
      <c r="A20360" s="33">
        <v>44341</v>
      </c>
      <c r="B20360" s="1" t="s">
        <v>17</v>
      </c>
      <c r="C20360">
        <v>9478</v>
      </c>
      <c r="D20360">
        <v>32236</v>
      </c>
      <c r="E20360" s="32">
        <v>8860</v>
      </c>
      <c r="F20360">
        <v>143</v>
      </c>
      <c r="G20360" s="32">
        <v>475</v>
      </c>
      <c r="H20360" s="32">
        <v>11</v>
      </c>
    </row>
    <row r="20361" spans="1:8" x14ac:dyDescent="0.55000000000000004">
      <c r="A20361" s="33">
        <v>44341</v>
      </c>
      <c r="B20361" s="1" t="s">
        <v>18</v>
      </c>
      <c r="C20361">
        <v>6136</v>
      </c>
      <c r="D20361">
        <v>237567</v>
      </c>
      <c r="E20361" s="32">
        <v>5734</v>
      </c>
      <c r="F20361">
        <v>75</v>
      </c>
      <c r="G20361" s="32">
        <v>327</v>
      </c>
      <c r="H20361" s="32">
        <v>8</v>
      </c>
    </row>
    <row r="20362" spans="1:8" x14ac:dyDescent="0.55000000000000004">
      <c r="A20362" s="33">
        <v>44341</v>
      </c>
      <c r="B20362" s="1" t="s">
        <v>19</v>
      </c>
      <c r="C20362">
        <v>7638</v>
      </c>
      <c r="D20362">
        <v>162363</v>
      </c>
      <c r="E20362" s="32">
        <v>6980</v>
      </c>
      <c r="F20362">
        <v>130</v>
      </c>
      <c r="G20362" s="32">
        <v>528</v>
      </c>
      <c r="H20362" s="32">
        <v>19</v>
      </c>
    </row>
    <row r="20363" spans="1:8" x14ac:dyDescent="0.55000000000000004">
      <c r="A20363" s="33">
        <v>44341</v>
      </c>
      <c r="B20363" s="1" t="s">
        <v>20</v>
      </c>
      <c r="C20363">
        <v>43034</v>
      </c>
      <c r="D20363">
        <v>855760</v>
      </c>
      <c r="E20363" s="32">
        <v>40275</v>
      </c>
      <c r="F20363">
        <v>778</v>
      </c>
      <c r="G20363" s="32">
        <v>1981</v>
      </c>
      <c r="H20363" s="32">
        <v>51</v>
      </c>
    </row>
    <row r="20364" spans="1:8" x14ac:dyDescent="0.55000000000000004">
      <c r="A20364" s="33">
        <v>44341</v>
      </c>
      <c r="B20364" s="1" t="s">
        <v>21</v>
      </c>
      <c r="C20364">
        <v>36507</v>
      </c>
      <c r="D20364">
        <v>595492</v>
      </c>
      <c r="E20364" s="32">
        <v>34719</v>
      </c>
      <c r="F20364">
        <v>669</v>
      </c>
      <c r="G20364" s="32">
        <v>1119</v>
      </c>
      <c r="H20364" s="32">
        <v>26</v>
      </c>
    </row>
    <row r="20365" spans="1:8" x14ac:dyDescent="0.55000000000000004">
      <c r="A20365" s="33">
        <v>44341</v>
      </c>
      <c r="B20365" s="1" t="s">
        <v>22</v>
      </c>
      <c r="C20365">
        <v>157667</v>
      </c>
      <c r="D20365">
        <v>2234130</v>
      </c>
      <c r="E20365" s="32">
        <v>150274</v>
      </c>
      <c r="F20365">
        <v>2026</v>
      </c>
      <c r="G20365" s="32">
        <v>5367</v>
      </c>
      <c r="H20365" s="32">
        <v>71</v>
      </c>
    </row>
    <row r="20366" spans="1:8" x14ac:dyDescent="0.55000000000000004">
      <c r="A20366" s="33">
        <v>44341</v>
      </c>
      <c r="B20366" s="1" t="s">
        <v>23</v>
      </c>
      <c r="C20366">
        <v>60175</v>
      </c>
      <c r="D20366">
        <v>905218</v>
      </c>
      <c r="E20366" s="32">
        <v>57153</v>
      </c>
      <c r="F20366">
        <v>870</v>
      </c>
      <c r="G20366" s="32">
        <v>2152</v>
      </c>
      <c r="H20366" s="32">
        <v>78</v>
      </c>
    </row>
    <row r="20367" spans="1:8" x14ac:dyDescent="0.55000000000000004">
      <c r="A20367" s="33">
        <v>44341</v>
      </c>
      <c r="B20367" s="1" t="s">
        <v>24</v>
      </c>
      <c r="C20367">
        <v>3095</v>
      </c>
      <c r="D20367">
        <v>137150</v>
      </c>
      <c r="E20367" s="32">
        <v>2705</v>
      </c>
      <c r="F20367">
        <v>36</v>
      </c>
      <c r="G20367" s="32">
        <v>354</v>
      </c>
      <c r="H20367" s="32">
        <v>7</v>
      </c>
    </row>
    <row r="20368" spans="1:8" x14ac:dyDescent="0.55000000000000004">
      <c r="A20368" s="33">
        <v>44341</v>
      </c>
      <c r="B20368" s="1" t="s">
        <v>25</v>
      </c>
      <c r="C20368">
        <v>1773</v>
      </c>
      <c r="D20368">
        <v>61152</v>
      </c>
      <c r="E20368" s="32">
        <v>1450</v>
      </c>
      <c r="F20368">
        <v>35</v>
      </c>
      <c r="G20368" s="32">
        <v>288</v>
      </c>
      <c r="H20368" s="32">
        <v>6</v>
      </c>
    </row>
    <row r="20369" spans="1:8" x14ac:dyDescent="0.55000000000000004">
      <c r="A20369" s="33">
        <v>44341</v>
      </c>
      <c r="B20369" s="1" t="s">
        <v>26</v>
      </c>
      <c r="C20369">
        <v>3596</v>
      </c>
      <c r="D20369">
        <v>84830</v>
      </c>
      <c r="E20369" s="32">
        <v>2941</v>
      </c>
      <c r="F20369">
        <v>99</v>
      </c>
      <c r="G20369" s="32">
        <v>555</v>
      </c>
      <c r="H20369" s="32">
        <v>16</v>
      </c>
    </row>
    <row r="20370" spans="1:8" x14ac:dyDescent="0.55000000000000004">
      <c r="A20370" s="33">
        <v>44341</v>
      </c>
      <c r="B20370" s="1" t="s">
        <v>27</v>
      </c>
      <c r="C20370">
        <v>1027</v>
      </c>
      <c r="D20370">
        <v>58113</v>
      </c>
      <c r="E20370" s="32">
        <v>945</v>
      </c>
      <c r="F20370">
        <v>34</v>
      </c>
      <c r="G20370" s="32">
        <v>48</v>
      </c>
      <c r="H20370" s="32">
        <v>1</v>
      </c>
    </row>
    <row r="20371" spans="1:8" x14ac:dyDescent="0.55000000000000004">
      <c r="A20371" s="33">
        <v>44341</v>
      </c>
      <c r="B20371" s="1" t="s">
        <v>28</v>
      </c>
      <c r="C20371">
        <v>1480</v>
      </c>
      <c r="D20371">
        <v>41166</v>
      </c>
      <c r="E20371" s="32">
        <v>1352</v>
      </c>
      <c r="F20371">
        <v>19</v>
      </c>
      <c r="G20371" s="32">
        <v>111</v>
      </c>
      <c r="H20371" s="32">
        <v>1</v>
      </c>
    </row>
    <row r="20372" spans="1:8" x14ac:dyDescent="0.55000000000000004">
      <c r="A20372" s="33">
        <v>44341</v>
      </c>
      <c r="B20372" s="1" t="s">
        <v>29</v>
      </c>
      <c r="C20372">
        <v>4664</v>
      </c>
      <c r="D20372">
        <v>172946</v>
      </c>
      <c r="E20372" s="32">
        <v>4300</v>
      </c>
      <c r="F20372">
        <v>76</v>
      </c>
      <c r="G20372" s="32">
        <v>350</v>
      </c>
      <c r="H20372" s="32">
        <v>9</v>
      </c>
    </row>
    <row r="20373" spans="1:8" x14ac:dyDescent="0.55000000000000004">
      <c r="A20373" s="33">
        <v>44341</v>
      </c>
      <c r="B20373" s="1" t="s">
        <v>30</v>
      </c>
      <c r="C20373">
        <v>8421</v>
      </c>
      <c r="D20373">
        <v>229991</v>
      </c>
      <c r="E20373" s="32">
        <v>7386</v>
      </c>
      <c r="F20373">
        <v>153</v>
      </c>
      <c r="G20373" s="32">
        <v>882</v>
      </c>
      <c r="H20373" s="32">
        <v>23</v>
      </c>
    </row>
    <row r="20374" spans="1:8" x14ac:dyDescent="0.55000000000000004">
      <c r="A20374" s="33">
        <v>44341</v>
      </c>
      <c r="B20374" s="1" t="s">
        <v>31</v>
      </c>
      <c r="C20374">
        <v>8027</v>
      </c>
      <c r="D20374">
        <v>343167</v>
      </c>
      <c r="E20374" s="32">
        <v>7149</v>
      </c>
      <c r="F20374">
        <v>134</v>
      </c>
      <c r="G20374" s="32">
        <v>744</v>
      </c>
      <c r="H20374" s="32">
        <v>5</v>
      </c>
    </row>
    <row r="20375" spans="1:8" x14ac:dyDescent="0.55000000000000004">
      <c r="A20375" s="33">
        <v>44341</v>
      </c>
      <c r="B20375" s="1" t="s">
        <v>32</v>
      </c>
      <c r="C20375">
        <v>44803</v>
      </c>
      <c r="D20375">
        <v>669198</v>
      </c>
      <c r="E20375" s="32">
        <v>37847</v>
      </c>
      <c r="F20375">
        <v>720</v>
      </c>
      <c r="G20375" s="32">
        <v>6236</v>
      </c>
      <c r="H20375" s="32">
        <v>88</v>
      </c>
    </row>
    <row r="20376" spans="1:8" x14ac:dyDescent="0.55000000000000004">
      <c r="A20376" s="33">
        <v>44341</v>
      </c>
      <c r="B20376" s="1" t="s">
        <v>33</v>
      </c>
      <c r="C20376">
        <v>4744</v>
      </c>
      <c r="D20376">
        <v>116606</v>
      </c>
      <c r="E20376" s="32">
        <v>4328</v>
      </c>
      <c r="F20376">
        <v>103</v>
      </c>
      <c r="G20376" s="32">
        <v>436</v>
      </c>
      <c r="H20376" s="32">
        <v>16</v>
      </c>
    </row>
    <row r="20377" spans="1:8" x14ac:dyDescent="0.55000000000000004">
      <c r="A20377" s="33">
        <v>44341</v>
      </c>
      <c r="B20377" s="1" t="s">
        <v>34</v>
      </c>
      <c r="C20377">
        <v>4856</v>
      </c>
      <c r="D20377">
        <v>123725</v>
      </c>
      <c r="E20377" s="32">
        <v>4346</v>
      </c>
      <c r="F20377">
        <v>76</v>
      </c>
      <c r="G20377" s="32">
        <v>434</v>
      </c>
      <c r="H20377" s="32">
        <v>9</v>
      </c>
    </row>
    <row r="20378" spans="1:8" x14ac:dyDescent="0.55000000000000004">
      <c r="A20378" s="33">
        <v>44341</v>
      </c>
      <c r="B20378" s="1" t="s">
        <v>35</v>
      </c>
      <c r="C20378">
        <v>15449</v>
      </c>
      <c r="D20378">
        <v>247545</v>
      </c>
      <c r="E20378" s="32">
        <v>13980</v>
      </c>
      <c r="F20378">
        <v>203</v>
      </c>
      <c r="G20378" s="32">
        <v>1342</v>
      </c>
      <c r="H20378" s="32">
        <v>34</v>
      </c>
    </row>
    <row r="20379" spans="1:8" x14ac:dyDescent="0.55000000000000004">
      <c r="A20379" s="33">
        <v>44341</v>
      </c>
      <c r="B20379" s="1" t="s">
        <v>36</v>
      </c>
      <c r="C20379">
        <v>98281</v>
      </c>
      <c r="D20379">
        <v>1746796</v>
      </c>
      <c r="E20379" s="32">
        <v>84208</v>
      </c>
      <c r="F20379">
        <v>2190</v>
      </c>
      <c r="G20379" s="32">
        <v>10957</v>
      </c>
      <c r="H20379" s="32">
        <v>401</v>
      </c>
    </row>
    <row r="20380" spans="1:8" x14ac:dyDescent="0.55000000000000004">
      <c r="A20380" s="33">
        <v>44341</v>
      </c>
      <c r="B20380" s="1" t="s">
        <v>37</v>
      </c>
      <c r="C20380">
        <v>38945</v>
      </c>
      <c r="D20380">
        <v>445434</v>
      </c>
      <c r="E20380" s="32">
        <v>34736</v>
      </c>
      <c r="F20380">
        <v>1120</v>
      </c>
      <c r="G20380" s="32">
        <v>3105</v>
      </c>
      <c r="H20380" s="32">
        <v>95</v>
      </c>
    </row>
    <row r="20381" spans="1:8" x14ac:dyDescent="0.55000000000000004">
      <c r="A20381" s="33">
        <v>44341</v>
      </c>
      <c r="B20381" s="1" t="s">
        <v>38</v>
      </c>
      <c r="C20381">
        <v>7765</v>
      </c>
      <c r="D20381">
        <v>147637</v>
      </c>
      <c r="E20381" s="32">
        <v>7158</v>
      </c>
      <c r="F20381">
        <v>108</v>
      </c>
      <c r="G20381" s="32">
        <v>499</v>
      </c>
      <c r="H20381" s="32">
        <v>25</v>
      </c>
    </row>
    <row r="20382" spans="1:8" x14ac:dyDescent="0.55000000000000004">
      <c r="A20382" s="33">
        <v>44341</v>
      </c>
      <c r="B20382" s="1" t="s">
        <v>39</v>
      </c>
      <c r="C20382">
        <v>2574</v>
      </c>
      <c r="D20382">
        <v>39375</v>
      </c>
      <c r="E20382" s="32">
        <v>2362</v>
      </c>
      <c r="F20382">
        <v>40</v>
      </c>
      <c r="G20382" s="32">
        <v>133</v>
      </c>
      <c r="H20382" s="32">
        <v>38</v>
      </c>
    </row>
    <row r="20383" spans="1:8" x14ac:dyDescent="0.55000000000000004">
      <c r="A20383" s="33">
        <v>44341</v>
      </c>
      <c r="B20383" s="1" t="s">
        <v>40</v>
      </c>
      <c r="C20383">
        <v>459</v>
      </c>
      <c r="D20383">
        <v>71749</v>
      </c>
      <c r="E20383" s="32">
        <v>411</v>
      </c>
      <c r="F20383">
        <v>2</v>
      </c>
      <c r="G20383" s="32">
        <v>35</v>
      </c>
      <c r="H20383" s="32">
        <v>0</v>
      </c>
    </row>
    <row r="20384" spans="1:8" x14ac:dyDescent="0.55000000000000004">
      <c r="A20384" s="33">
        <v>44341</v>
      </c>
      <c r="B20384" s="1" t="s">
        <v>41</v>
      </c>
      <c r="C20384">
        <v>512</v>
      </c>
      <c r="D20384">
        <v>24335</v>
      </c>
      <c r="E20384" s="32">
        <v>409</v>
      </c>
      <c r="F20384">
        <v>0</v>
      </c>
      <c r="G20384" s="32">
        <v>103</v>
      </c>
      <c r="H20384" s="32">
        <v>4</v>
      </c>
    </row>
    <row r="20385" spans="1:8" x14ac:dyDescent="0.55000000000000004">
      <c r="A20385" s="33">
        <v>44341</v>
      </c>
      <c r="B20385" s="1" t="s">
        <v>42</v>
      </c>
      <c r="C20385">
        <v>7029</v>
      </c>
      <c r="D20385">
        <v>108427</v>
      </c>
      <c r="E20385" s="32">
        <v>5045</v>
      </c>
      <c r="F20385">
        <v>95</v>
      </c>
      <c r="G20385" s="32">
        <v>1386</v>
      </c>
      <c r="H20385" s="32">
        <v>30</v>
      </c>
    </row>
    <row r="20386" spans="1:8" x14ac:dyDescent="0.55000000000000004">
      <c r="A20386" s="33">
        <v>44341</v>
      </c>
      <c r="B20386" s="1" t="s">
        <v>43</v>
      </c>
      <c r="C20386">
        <v>9871</v>
      </c>
      <c r="D20386">
        <v>400161</v>
      </c>
      <c r="E20386" s="32">
        <v>7708</v>
      </c>
      <c r="F20386">
        <v>119</v>
      </c>
      <c r="G20386" s="32">
        <v>1118</v>
      </c>
      <c r="H20386" s="32">
        <v>23</v>
      </c>
    </row>
    <row r="20387" spans="1:8" x14ac:dyDescent="0.55000000000000004">
      <c r="A20387" s="33">
        <v>44341</v>
      </c>
      <c r="B20387" s="1" t="s">
        <v>44</v>
      </c>
      <c r="C20387">
        <v>2790</v>
      </c>
      <c r="D20387">
        <v>98010</v>
      </c>
      <c r="E20387" s="32">
        <v>2181</v>
      </c>
      <c r="F20387">
        <v>58</v>
      </c>
      <c r="G20387" s="32">
        <v>551</v>
      </c>
      <c r="H20387" s="32">
        <v>8</v>
      </c>
    </row>
    <row r="20388" spans="1:8" x14ac:dyDescent="0.55000000000000004">
      <c r="A20388" s="33">
        <v>44341</v>
      </c>
      <c r="B20388" s="1" t="s">
        <v>45</v>
      </c>
      <c r="C20388">
        <v>1624</v>
      </c>
      <c r="D20388">
        <v>56924</v>
      </c>
      <c r="E20388" s="32">
        <v>1461</v>
      </c>
      <c r="F20388">
        <v>61</v>
      </c>
      <c r="G20388" s="32">
        <v>102</v>
      </c>
      <c r="H20388" s="32">
        <v>2</v>
      </c>
    </row>
    <row r="20389" spans="1:8" x14ac:dyDescent="0.55000000000000004">
      <c r="A20389" s="33">
        <v>44341</v>
      </c>
      <c r="B20389" s="1" t="s">
        <v>46</v>
      </c>
      <c r="C20389">
        <v>1961</v>
      </c>
      <c r="D20389">
        <v>74651</v>
      </c>
      <c r="E20389" s="32">
        <v>1732</v>
      </c>
      <c r="F20389">
        <v>24</v>
      </c>
      <c r="G20389" s="32">
        <v>210</v>
      </c>
      <c r="H20389" s="32">
        <v>5</v>
      </c>
    </row>
    <row r="20390" spans="1:8" x14ac:dyDescent="0.55000000000000004">
      <c r="A20390" s="33">
        <v>44341</v>
      </c>
      <c r="B20390" s="1" t="s">
        <v>47</v>
      </c>
      <c r="C20390">
        <v>2677</v>
      </c>
      <c r="D20390">
        <v>79836</v>
      </c>
      <c r="E20390" s="32">
        <v>2504</v>
      </c>
      <c r="F20390">
        <v>72</v>
      </c>
      <c r="G20390" s="32">
        <v>101</v>
      </c>
      <c r="H20390" s="32">
        <v>4</v>
      </c>
    </row>
    <row r="20391" spans="1:8" x14ac:dyDescent="0.55000000000000004">
      <c r="A20391" s="33">
        <v>44341</v>
      </c>
      <c r="B20391" s="1" t="s">
        <v>48</v>
      </c>
      <c r="C20391">
        <v>1310</v>
      </c>
      <c r="D20391">
        <v>9119</v>
      </c>
      <c r="E20391" s="32">
        <v>1136</v>
      </c>
      <c r="F20391">
        <v>20</v>
      </c>
      <c r="G20391" s="32">
        <v>154</v>
      </c>
      <c r="H20391" s="32">
        <v>4</v>
      </c>
    </row>
    <row r="20392" spans="1:8" x14ac:dyDescent="0.55000000000000004">
      <c r="A20392" s="33">
        <v>44341</v>
      </c>
      <c r="B20392" s="1" t="s">
        <v>49</v>
      </c>
      <c r="C20392">
        <v>33116</v>
      </c>
      <c r="D20392">
        <v>725286</v>
      </c>
      <c r="E20392" s="32">
        <v>27408</v>
      </c>
      <c r="F20392">
        <v>427</v>
      </c>
      <c r="G20392" s="32">
        <v>5087</v>
      </c>
      <c r="H20392" s="32">
        <v>80</v>
      </c>
    </row>
    <row r="20393" spans="1:8" x14ac:dyDescent="0.55000000000000004">
      <c r="A20393" s="33">
        <v>44341</v>
      </c>
      <c r="B20393" s="1" t="s">
        <v>50</v>
      </c>
      <c r="C20393">
        <v>2438</v>
      </c>
      <c r="D20393">
        <v>47856</v>
      </c>
      <c r="E20393" s="32">
        <v>2210</v>
      </c>
      <c r="F20393">
        <v>18</v>
      </c>
      <c r="G20393" s="32">
        <v>226</v>
      </c>
      <c r="H20393" s="32">
        <v>6</v>
      </c>
    </row>
    <row r="20394" spans="1:8" x14ac:dyDescent="0.55000000000000004">
      <c r="A20394" s="33">
        <v>44341</v>
      </c>
      <c r="B20394" s="1" t="s">
        <v>51</v>
      </c>
      <c r="C20394">
        <v>2836</v>
      </c>
      <c r="D20394">
        <v>109018</v>
      </c>
      <c r="E20394" s="32">
        <v>2547</v>
      </c>
      <c r="F20394">
        <v>62</v>
      </c>
      <c r="G20394" s="32">
        <v>227</v>
      </c>
      <c r="H20394" s="32">
        <v>7</v>
      </c>
    </row>
    <row r="20395" spans="1:8" x14ac:dyDescent="0.55000000000000004">
      <c r="A20395" s="33">
        <v>44341</v>
      </c>
      <c r="B20395" s="1" t="s">
        <v>52</v>
      </c>
      <c r="C20395">
        <v>5982</v>
      </c>
      <c r="D20395">
        <v>76309</v>
      </c>
      <c r="E20395" s="32">
        <v>5077</v>
      </c>
      <c r="F20395">
        <v>94</v>
      </c>
      <c r="G20395" s="32">
        <v>811</v>
      </c>
      <c r="H20395" s="32">
        <v>26</v>
      </c>
    </row>
    <row r="20396" spans="1:8" x14ac:dyDescent="0.55000000000000004">
      <c r="A20396" s="33">
        <v>44341</v>
      </c>
      <c r="B20396" s="1" t="s">
        <v>53</v>
      </c>
      <c r="C20396">
        <v>3231</v>
      </c>
      <c r="D20396">
        <v>140528</v>
      </c>
      <c r="E20396" s="32">
        <v>2675</v>
      </c>
      <c r="F20396">
        <v>38</v>
      </c>
      <c r="G20396" s="32">
        <v>518</v>
      </c>
      <c r="H20396" s="32">
        <v>6</v>
      </c>
    </row>
    <row r="20397" spans="1:8" x14ac:dyDescent="0.55000000000000004">
      <c r="A20397" s="33">
        <v>44341</v>
      </c>
      <c r="B20397" s="1" t="s">
        <v>54</v>
      </c>
      <c r="C20397">
        <v>2992</v>
      </c>
      <c r="D20397">
        <v>40322</v>
      </c>
      <c r="E20397" s="32">
        <v>2696</v>
      </c>
      <c r="F20397">
        <v>25</v>
      </c>
      <c r="G20397" s="32">
        <v>261</v>
      </c>
      <c r="H20397" s="32">
        <v>4</v>
      </c>
    </row>
    <row r="20398" spans="1:8" x14ac:dyDescent="0.55000000000000004">
      <c r="A20398" s="33">
        <v>44341</v>
      </c>
      <c r="B20398" s="1" t="s">
        <v>55</v>
      </c>
      <c r="C20398">
        <v>3177</v>
      </c>
      <c r="D20398">
        <v>98108</v>
      </c>
      <c r="E20398" s="32">
        <v>2798</v>
      </c>
      <c r="F20398">
        <v>29</v>
      </c>
      <c r="G20398" s="32">
        <v>352</v>
      </c>
      <c r="H20398" s="32">
        <v>2</v>
      </c>
    </row>
    <row r="20399" spans="1:8" x14ac:dyDescent="0.55000000000000004">
      <c r="A20399" s="33">
        <v>44341</v>
      </c>
      <c r="B20399" s="1" t="s">
        <v>56</v>
      </c>
      <c r="C20399">
        <v>15441</v>
      </c>
      <c r="D20399">
        <v>210922</v>
      </c>
      <c r="E20399" s="32">
        <v>13389</v>
      </c>
      <c r="F20399">
        <v>148</v>
      </c>
      <c r="G20399" s="32">
        <v>1910</v>
      </c>
      <c r="H20399" s="32">
        <v>64</v>
      </c>
    </row>
    <row r="20400" spans="1:8" x14ac:dyDescent="0.55000000000000004">
      <c r="A20400" s="33">
        <v>44342</v>
      </c>
      <c r="B20400" s="1" t="s">
        <v>7</v>
      </c>
      <c r="C20400">
        <v>35957</v>
      </c>
      <c r="D20400">
        <v>653300</v>
      </c>
      <c r="E20400" s="32">
        <v>27004</v>
      </c>
      <c r="F20400">
        <v>1038</v>
      </c>
      <c r="G20400" s="32">
        <v>7589</v>
      </c>
      <c r="H20400" s="32">
        <v>60</v>
      </c>
    </row>
    <row r="20401" spans="1:8" x14ac:dyDescent="0.55000000000000004">
      <c r="A20401" s="33">
        <v>44342</v>
      </c>
      <c r="B20401" s="1" t="s">
        <v>11</v>
      </c>
      <c r="C20401">
        <v>2263</v>
      </c>
      <c r="D20401">
        <v>42453</v>
      </c>
      <c r="E20401" s="32">
        <v>1921</v>
      </c>
      <c r="F20401">
        <v>29</v>
      </c>
      <c r="G20401" s="32">
        <v>313</v>
      </c>
      <c r="H20401" s="32">
        <v>4</v>
      </c>
    </row>
    <row r="20402" spans="1:8" x14ac:dyDescent="0.55000000000000004">
      <c r="A20402" s="33">
        <v>44342</v>
      </c>
      <c r="B20402" s="1" t="s">
        <v>12</v>
      </c>
      <c r="C20402">
        <v>1380</v>
      </c>
      <c r="D20402">
        <v>71727</v>
      </c>
      <c r="E20402" s="32">
        <v>1185</v>
      </c>
      <c r="F20402">
        <v>43</v>
      </c>
      <c r="G20402" s="32">
        <v>152</v>
      </c>
      <c r="H20402" s="32">
        <v>2</v>
      </c>
    </row>
    <row r="20403" spans="1:8" x14ac:dyDescent="0.55000000000000004">
      <c r="A20403" s="33">
        <v>44342</v>
      </c>
      <c r="B20403" s="1" t="s">
        <v>13</v>
      </c>
      <c r="C20403">
        <v>8777</v>
      </c>
      <c r="D20403">
        <v>141557</v>
      </c>
      <c r="E20403" s="32">
        <v>8429</v>
      </c>
      <c r="F20403">
        <v>82</v>
      </c>
      <c r="G20403" s="32">
        <v>253</v>
      </c>
      <c r="H20403" s="32">
        <v>9</v>
      </c>
    </row>
    <row r="20404" spans="1:8" x14ac:dyDescent="0.55000000000000004">
      <c r="A20404" s="33">
        <v>44342</v>
      </c>
      <c r="B20404" s="1" t="s">
        <v>14</v>
      </c>
      <c r="C20404">
        <v>753</v>
      </c>
      <c r="D20404">
        <v>13597</v>
      </c>
      <c r="E20404" s="32">
        <v>650</v>
      </c>
      <c r="F20404">
        <v>12</v>
      </c>
      <c r="G20404" s="32">
        <v>91</v>
      </c>
      <c r="H20404" s="32">
        <v>1</v>
      </c>
    </row>
    <row r="20405" spans="1:8" x14ac:dyDescent="0.55000000000000004">
      <c r="A20405" s="33">
        <v>44342</v>
      </c>
      <c r="B20405" s="1" t="s">
        <v>15</v>
      </c>
      <c r="C20405">
        <v>1921</v>
      </c>
      <c r="D20405">
        <v>57615</v>
      </c>
      <c r="E20405" s="32">
        <v>1659</v>
      </c>
      <c r="F20405">
        <v>39</v>
      </c>
      <c r="G20405" s="32">
        <v>223</v>
      </c>
      <c r="H20405" s="32">
        <v>6</v>
      </c>
    </row>
    <row r="20406" spans="1:8" x14ac:dyDescent="0.55000000000000004">
      <c r="A20406" s="33">
        <v>44342</v>
      </c>
      <c r="B20406" s="1" t="s">
        <v>16</v>
      </c>
      <c r="C20406">
        <v>4509</v>
      </c>
      <c r="D20406">
        <v>231983</v>
      </c>
      <c r="E20406" s="32">
        <v>4041</v>
      </c>
      <c r="F20406">
        <v>138</v>
      </c>
      <c r="G20406" s="32">
        <v>330</v>
      </c>
      <c r="H20406" s="32">
        <v>16</v>
      </c>
    </row>
    <row r="20407" spans="1:8" x14ac:dyDescent="0.55000000000000004">
      <c r="A20407" s="33">
        <v>44342</v>
      </c>
      <c r="B20407" s="1" t="s">
        <v>17</v>
      </c>
      <c r="C20407">
        <v>9543</v>
      </c>
      <c r="D20407">
        <v>32306</v>
      </c>
      <c r="E20407" s="32">
        <v>8921</v>
      </c>
      <c r="F20407">
        <v>144</v>
      </c>
      <c r="G20407" s="32">
        <v>478</v>
      </c>
      <c r="H20407" s="32">
        <v>10</v>
      </c>
    </row>
    <row r="20408" spans="1:8" x14ac:dyDescent="0.55000000000000004">
      <c r="A20408" s="33">
        <v>44342</v>
      </c>
      <c r="B20408" s="1" t="s">
        <v>18</v>
      </c>
      <c r="C20408">
        <v>6183</v>
      </c>
      <c r="D20408">
        <v>238913</v>
      </c>
      <c r="E20408" s="32">
        <v>5757</v>
      </c>
      <c r="F20408">
        <v>75</v>
      </c>
      <c r="G20408" s="32">
        <v>351</v>
      </c>
      <c r="H20408" s="32">
        <v>8</v>
      </c>
    </row>
    <row r="20409" spans="1:8" x14ac:dyDescent="0.55000000000000004">
      <c r="A20409" s="33">
        <v>44342</v>
      </c>
      <c r="B20409" s="1" t="s">
        <v>19</v>
      </c>
      <c r="C20409">
        <v>7702</v>
      </c>
      <c r="D20409">
        <v>164093</v>
      </c>
      <c r="E20409" s="32">
        <v>7035</v>
      </c>
      <c r="F20409">
        <v>133</v>
      </c>
      <c r="G20409" s="32">
        <v>534</v>
      </c>
      <c r="H20409" s="32">
        <v>20</v>
      </c>
    </row>
    <row r="20410" spans="1:8" x14ac:dyDescent="0.55000000000000004">
      <c r="A20410" s="33">
        <v>44342</v>
      </c>
      <c r="B20410" s="1" t="s">
        <v>20</v>
      </c>
      <c r="C20410">
        <v>43198</v>
      </c>
      <c r="D20410">
        <v>860224</v>
      </c>
      <c r="E20410" s="32">
        <v>40519</v>
      </c>
      <c r="F20410">
        <v>778</v>
      </c>
      <c r="G20410" s="32">
        <v>1901</v>
      </c>
      <c r="H20410" s="32">
        <v>49</v>
      </c>
    </row>
    <row r="20411" spans="1:8" x14ac:dyDescent="0.55000000000000004">
      <c r="A20411" s="33">
        <v>44342</v>
      </c>
      <c r="B20411" s="1" t="s">
        <v>21</v>
      </c>
      <c r="C20411">
        <v>36629</v>
      </c>
      <c r="D20411">
        <v>595723</v>
      </c>
      <c r="E20411" s="32">
        <v>34840</v>
      </c>
      <c r="F20411">
        <v>673</v>
      </c>
      <c r="G20411" s="32">
        <v>1116</v>
      </c>
      <c r="H20411" s="32">
        <v>23</v>
      </c>
    </row>
    <row r="20412" spans="1:8" x14ac:dyDescent="0.55000000000000004">
      <c r="A20412" s="33">
        <v>44342</v>
      </c>
      <c r="B20412" s="1" t="s">
        <v>22</v>
      </c>
      <c r="C20412">
        <v>158410</v>
      </c>
      <c r="D20412">
        <v>2244510</v>
      </c>
      <c r="E20412" s="32">
        <v>150879</v>
      </c>
      <c r="F20412">
        <v>2031</v>
      </c>
      <c r="G20412" s="32">
        <v>5500</v>
      </c>
      <c r="H20412" s="32">
        <v>70</v>
      </c>
    </row>
    <row r="20413" spans="1:8" x14ac:dyDescent="0.55000000000000004">
      <c r="A20413" s="33">
        <v>44342</v>
      </c>
      <c r="B20413" s="1" t="s">
        <v>23</v>
      </c>
      <c r="C20413">
        <v>60399</v>
      </c>
      <c r="D20413">
        <v>909675</v>
      </c>
      <c r="E20413" s="32">
        <v>57457</v>
      </c>
      <c r="F20413">
        <v>871</v>
      </c>
      <c r="G20413" s="32">
        <v>2071</v>
      </c>
      <c r="H20413" s="32">
        <v>75</v>
      </c>
    </row>
    <row r="20414" spans="1:8" x14ac:dyDescent="0.55000000000000004">
      <c r="A20414" s="33">
        <v>44342</v>
      </c>
      <c r="B20414" s="1" t="s">
        <v>24</v>
      </c>
      <c r="C20414">
        <v>3119</v>
      </c>
      <c r="D20414">
        <v>138752</v>
      </c>
      <c r="E20414" s="32">
        <v>2744</v>
      </c>
      <c r="F20414">
        <v>36</v>
      </c>
      <c r="G20414" s="32">
        <v>339</v>
      </c>
      <c r="H20414" s="32">
        <v>7</v>
      </c>
    </row>
    <row r="20415" spans="1:8" x14ac:dyDescent="0.55000000000000004">
      <c r="A20415" s="33">
        <v>44342</v>
      </c>
      <c r="B20415" s="1" t="s">
        <v>25</v>
      </c>
      <c r="C20415">
        <v>1798</v>
      </c>
      <c r="D20415">
        <v>61609</v>
      </c>
      <c r="E20415" s="32">
        <v>1471</v>
      </c>
      <c r="F20415">
        <v>35</v>
      </c>
      <c r="G20415" s="32">
        <v>292</v>
      </c>
      <c r="H20415" s="32">
        <v>6</v>
      </c>
    </row>
    <row r="20416" spans="1:8" x14ac:dyDescent="0.55000000000000004">
      <c r="A20416" s="33">
        <v>44342</v>
      </c>
      <c r="B20416" s="1" t="s">
        <v>26</v>
      </c>
      <c r="C20416">
        <v>3632</v>
      </c>
      <c r="D20416">
        <v>86061</v>
      </c>
      <c r="E20416" s="32">
        <v>3012</v>
      </c>
      <c r="F20416">
        <v>101</v>
      </c>
      <c r="G20416" s="32">
        <v>518</v>
      </c>
      <c r="H20416" s="32">
        <v>16</v>
      </c>
    </row>
    <row r="20417" spans="1:8" x14ac:dyDescent="0.55000000000000004">
      <c r="A20417" s="33">
        <v>44342</v>
      </c>
      <c r="B20417" s="1" t="s">
        <v>27</v>
      </c>
      <c r="C20417">
        <v>1034</v>
      </c>
      <c r="D20417">
        <v>58287</v>
      </c>
      <c r="E20417" s="32">
        <v>951</v>
      </c>
      <c r="F20417">
        <v>34</v>
      </c>
      <c r="G20417" s="32">
        <v>49</v>
      </c>
      <c r="H20417" s="32">
        <v>1</v>
      </c>
    </row>
    <row r="20418" spans="1:8" x14ac:dyDescent="0.55000000000000004">
      <c r="A20418" s="33">
        <v>44342</v>
      </c>
      <c r="B20418" s="1" t="s">
        <v>28</v>
      </c>
      <c r="C20418">
        <v>1490</v>
      </c>
      <c r="D20418">
        <v>41166</v>
      </c>
      <c r="E20418" s="32">
        <v>1363</v>
      </c>
      <c r="F20418">
        <v>19</v>
      </c>
      <c r="G20418" s="32">
        <v>109</v>
      </c>
      <c r="H20418" s="32">
        <v>1</v>
      </c>
    </row>
    <row r="20419" spans="1:8" x14ac:dyDescent="0.55000000000000004">
      <c r="A20419" s="33">
        <v>44342</v>
      </c>
      <c r="B20419" s="1" t="s">
        <v>29</v>
      </c>
      <c r="C20419">
        <v>4699</v>
      </c>
      <c r="D20419">
        <v>174171</v>
      </c>
      <c r="E20419" s="32">
        <v>4332</v>
      </c>
      <c r="F20419">
        <v>76</v>
      </c>
      <c r="G20419" s="32">
        <v>353</v>
      </c>
      <c r="H20419" s="32">
        <v>9</v>
      </c>
    </row>
    <row r="20420" spans="1:8" x14ac:dyDescent="0.55000000000000004">
      <c r="A20420" s="33">
        <v>44342</v>
      </c>
      <c r="B20420" s="1" t="s">
        <v>30</v>
      </c>
      <c r="C20420">
        <v>8495</v>
      </c>
      <c r="D20420">
        <v>232248</v>
      </c>
      <c r="E20420" s="32">
        <v>7495</v>
      </c>
      <c r="F20420">
        <v>154</v>
      </c>
      <c r="G20420" s="32">
        <v>846</v>
      </c>
      <c r="H20420" s="32">
        <v>22</v>
      </c>
    </row>
    <row r="20421" spans="1:8" x14ac:dyDescent="0.55000000000000004">
      <c r="A20421" s="33">
        <v>44342</v>
      </c>
      <c r="B20421" s="1" t="s">
        <v>31</v>
      </c>
      <c r="C20421">
        <v>8108</v>
      </c>
      <c r="D20421">
        <v>343167</v>
      </c>
      <c r="E20421" s="32">
        <v>7212</v>
      </c>
      <c r="F20421">
        <v>135</v>
      </c>
      <c r="G20421" s="32">
        <v>761</v>
      </c>
      <c r="H20421" s="32">
        <v>5</v>
      </c>
    </row>
    <row r="20422" spans="1:8" x14ac:dyDescent="0.55000000000000004">
      <c r="A20422" s="33">
        <v>44342</v>
      </c>
      <c r="B20422" s="1" t="s">
        <v>32</v>
      </c>
      <c r="C20422">
        <v>45220</v>
      </c>
      <c r="D20422">
        <v>678364</v>
      </c>
      <c r="E20422" s="32">
        <v>38424</v>
      </c>
      <c r="F20422">
        <v>730</v>
      </c>
      <c r="G20422" s="32">
        <v>6066</v>
      </c>
      <c r="H20422" s="32">
        <v>90</v>
      </c>
    </row>
    <row r="20423" spans="1:8" x14ac:dyDescent="0.55000000000000004">
      <c r="A20423" s="33">
        <v>44342</v>
      </c>
      <c r="B20423" s="1" t="s">
        <v>33</v>
      </c>
      <c r="C20423">
        <v>4776</v>
      </c>
      <c r="D20423">
        <v>116606</v>
      </c>
      <c r="E20423" s="32">
        <v>4403</v>
      </c>
      <c r="F20423">
        <v>103</v>
      </c>
      <c r="G20423" s="32">
        <v>388</v>
      </c>
      <c r="H20423" s="32">
        <v>13</v>
      </c>
    </row>
    <row r="20424" spans="1:8" x14ac:dyDescent="0.55000000000000004">
      <c r="A20424" s="33">
        <v>44342</v>
      </c>
      <c r="B20424" s="1" t="s">
        <v>34</v>
      </c>
      <c r="C20424">
        <v>4898</v>
      </c>
      <c r="D20424">
        <v>124626</v>
      </c>
      <c r="E20424" s="32">
        <v>4399</v>
      </c>
      <c r="F20424">
        <v>79</v>
      </c>
      <c r="G20424" s="32">
        <v>420</v>
      </c>
      <c r="H20424" s="32">
        <v>10</v>
      </c>
    </row>
    <row r="20425" spans="1:8" x14ac:dyDescent="0.55000000000000004">
      <c r="A20425" s="33">
        <v>44342</v>
      </c>
      <c r="B20425" s="1" t="s">
        <v>35</v>
      </c>
      <c r="C20425">
        <v>15511</v>
      </c>
      <c r="D20425">
        <v>249459</v>
      </c>
      <c r="E20425" s="32">
        <v>14062</v>
      </c>
      <c r="F20425">
        <v>203</v>
      </c>
      <c r="G20425" s="32">
        <v>1322</v>
      </c>
      <c r="H20425" s="32">
        <v>32</v>
      </c>
    </row>
    <row r="20426" spans="1:8" x14ac:dyDescent="0.55000000000000004">
      <c r="A20426" s="33">
        <v>44342</v>
      </c>
      <c r="B20426" s="1" t="s">
        <v>36</v>
      </c>
      <c r="C20426">
        <v>98610</v>
      </c>
      <c r="D20426">
        <v>1758861</v>
      </c>
      <c r="E20426" s="32">
        <v>84904</v>
      </c>
      <c r="F20426">
        <v>2217</v>
      </c>
      <c r="G20426" s="32">
        <v>10551</v>
      </c>
      <c r="H20426" s="32">
        <v>385</v>
      </c>
    </row>
    <row r="20427" spans="1:8" x14ac:dyDescent="0.55000000000000004">
      <c r="A20427" s="33">
        <v>44342</v>
      </c>
      <c r="B20427" s="1" t="s">
        <v>37</v>
      </c>
      <c r="C20427">
        <v>39084</v>
      </c>
      <c r="D20427">
        <v>447718</v>
      </c>
      <c r="E20427" s="32">
        <v>35094</v>
      </c>
      <c r="F20427">
        <v>1136</v>
      </c>
      <c r="G20427" s="32">
        <v>2871</v>
      </c>
      <c r="H20427" s="32">
        <v>91</v>
      </c>
    </row>
    <row r="20428" spans="1:8" x14ac:dyDescent="0.55000000000000004">
      <c r="A20428" s="33">
        <v>44342</v>
      </c>
      <c r="B20428" s="1" t="s">
        <v>38</v>
      </c>
      <c r="C20428">
        <v>7795</v>
      </c>
      <c r="D20428">
        <v>147637</v>
      </c>
      <c r="E20428" s="32">
        <v>7220</v>
      </c>
      <c r="F20428">
        <v>110</v>
      </c>
      <c r="G20428" s="32">
        <v>465</v>
      </c>
      <c r="H20428" s="32">
        <v>22</v>
      </c>
    </row>
    <row r="20429" spans="1:8" x14ac:dyDescent="0.55000000000000004">
      <c r="A20429" s="33">
        <v>44342</v>
      </c>
      <c r="B20429" s="1" t="s">
        <v>39</v>
      </c>
      <c r="C20429">
        <v>2586</v>
      </c>
      <c r="D20429">
        <v>39523</v>
      </c>
      <c r="E20429" s="32">
        <v>2374</v>
      </c>
      <c r="F20429">
        <v>41</v>
      </c>
      <c r="G20429" s="32">
        <v>132</v>
      </c>
      <c r="H20429" s="32">
        <v>33</v>
      </c>
    </row>
    <row r="20430" spans="1:8" x14ac:dyDescent="0.55000000000000004">
      <c r="A20430" s="33">
        <v>44342</v>
      </c>
      <c r="B20430" s="1" t="s">
        <v>40</v>
      </c>
      <c r="C20430">
        <v>462</v>
      </c>
      <c r="D20430">
        <v>72005</v>
      </c>
      <c r="E20430" s="32">
        <v>413</v>
      </c>
      <c r="F20430">
        <v>2</v>
      </c>
      <c r="G20430" s="32">
        <v>39</v>
      </c>
      <c r="H20430" s="32">
        <v>0</v>
      </c>
    </row>
    <row r="20431" spans="1:8" x14ac:dyDescent="0.55000000000000004">
      <c r="A20431" s="33">
        <v>44342</v>
      </c>
      <c r="B20431" s="1" t="s">
        <v>41</v>
      </c>
      <c r="C20431">
        <v>520</v>
      </c>
      <c r="D20431">
        <v>24335</v>
      </c>
      <c r="E20431" s="32">
        <v>424</v>
      </c>
      <c r="F20431">
        <v>0</v>
      </c>
      <c r="G20431" s="32">
        <v>96</v>
      </c>
      <c r="H20431" s="32">
        <v>4</v>
      </c>
    </row>
    <row r="20432" spans="1:8" x14ac:dyDescent="0.55000000000000004">
      <c r="A20432" s="33">
        <v>44342</v>
      </c>
      <c r="B20432" s="1" t="s">
        <v>42</v>
      </c>
      <c r="C20432">
        <v>7111</v>
      </c>
      <c r="D20432">
        <v>108427</v>
      </c>
      <c r="E20432" s="32">
        <v>5045</v>
      </c>
      <c r="F20432">
        <v>97</v>
      </c>
      <c r="G20432" s="32">
        <v>1386</v>
      </c>
      <c r="H20432" s="32">
        <v>30</v>
      </c>
    </row>
    <row r="20433" spans="1:8" x14ac:dyDescent="0.55000000000000004">
      <c r="A20433" s="33">
        <v>44342</v>
      </c>
      <c r="B20433" s="1" t="s">
        <v>43</v>
      </c>
      <c r="C20433">
        <v>9871</v>
      </c>
      <c r="D20433">
        <v>400161</v>
      </c>
      <c r="E20433" s="32">
        <v>7708</v>
      </c>
      <c r="F20433">
        <v>119</v>
      </c>
      <c r="G20433" s="32">
        <v>1118</v>
      </c>
      <c r="H20433" s="32">
        <v>24</v>
      </c>
    </row>
    <row r="20434" spans="1:8" x14ac:dyDescent="0.55000000000000004">
      <c r="A20434" s="33">
        <v>44342</v>
      </c>
      <c r="B20434" s="1" t="s">
        <v>44</v>
      </c>
      <c r="C20434">
        <v>2831</v>
      </c>
      <c r="D20434">
        <v>103923</v>
      </c>
      <c r="E20434" s="32">
        <v>2248</v>
      </c>
      <c r="F20434">
        <v>60</v>
      </c>
      <c r="G20434" s="32">
        <v>523</v>
      </c>
      <c r="H20434" s="32">
        <v>7</v>
      </c>
    </row>
    <row r="20435" spans="1:8" x14ac:dyDescent="0.55000000000000004">
      <c r="A20435" s="33">
        <v>44342</v>
      </c>
      <c r="B20435" s="1" t="s">
        <v>45</v>
      </c>
      <c r="C20435">
        <v>1625</v>
      </c>
      <c r="D20435">
        <v>57201</v>
      </c>
      <c r="E20435" s="32">
        <v>1486</v>
      </c>
      <c r="F20435">
        <v>61</v>
      </c>
      <c r="G20435" s="32">
        <v>78</v>
      </c>
      <c r="H20435" s="32">
        <v>2</v>
      </c>
    </row>
    <row r="20436" spans="1:8" x14ac:dyDescent="0.55000000000000004">
      <c r="A20436" s="33">
        <v>44342</v>
      </c>
      <c r="B20436" s="1" t="s">
        <v>46</v>
      </c>
      <c r="C20436">
        <v>1970</v>
      </c>
      <c r="D20436">
        <v>75382</v>
      </c>
      <c r="E20436" s="32">
        <v>1754</v>
      </c>
      <c r="F20436">
        <v>24</v>
      </c>
      <c r="G20436" s="32">
        <v>197</v>
      </c>
      <c r="H20436" s="32">
        <v>5</v>
      </c>
    </row>
    <row r="20437" spans="1:8" x14ac:dyDescent="0.55000000000000004">
      <c r="A20437" s="33">
        <v>44342</v>
      </c>
      <c r="B20437" s="1" t="s">
        <v>47</v>
      </c>
      <c r="C20437">
        <v>2688</v>
      </c>
      <c r="D20437">
        <v>80707</v>
      </c>
      <c r="E20437" s="32">
        <v>2521</v>
      </c>
      <c r="F20437">
        <v>72</v>
      </c>
      <c r="G20437" s="32">
        <v>95</v>
      </c>
      <c r="H20437" s="32">
        <v>4</v>
      </c>
    </row>
    <row r="20438" spans="1:8" x14ac:dyDescent="0.55000000000000004">
      <c r="A20438" s="33">
        <v>44342</v>
      </c>
      <c r="B20438" s="1" t="s">
        <v>48</v>
      </c>
      <c r="C20438">
        <v>1337</v>
      </c>
      <c r="D20438">
        <v>9209</v>
      </c>
      <c r="E20438" s="32">
        <v>1152</v>
      </c>
      <c r="F20438">
        <v>20</v>
      </c>
      <c r="G20438" s="32">
        <v>165</v>
      </c>
      <c r="H20438" s="32">
        <v>4</v>
      </c>
    </row>
    <row r="20439" spans="1:8" x14ac:dyDescent="0.55000000000000004">
      <c r="A20439" s="33">
        <v>44342</v>
      </c>
      <c r="B20439" s="1" t="s">
        <v>49</v>
      </c>
      <c r="C20439">
        <v>33327</v>
      </c>
      <c r="D20439">
        <v>729744</v>
      </c>
      <c r="E20439" s="32">
        <v>27915</v>
      </c>
      <c r="F20439">
        <v>429</v>
      </c>
      <c r="G20439" s="32">
        <v>4774</v>
      </c>
      <c r="H20439" s="32">
        <v>83</v>
      </c>
    </row>
    <row r="20440" spans="1:8" x14ac:dyDescent="0.55000000000000004">
      <c r="A20440" s="33">
        <v>44342</v>
      </c>
      <c r="B20440" s="1" t="s">
        <v>50</v>
      </c>
      <c r="C20440">
        <v>2450</v>
      </c>
      <c r="D20440">
        <v>48275</v>
      </c>
      <c r="E20440" s="32">
        <v>2238</v>
      </c>
      <c r="F20440">
        <v>18</v>
      </c>
      <c r="G20440" s="32">
        <v>207</v>
      </c>
      <c r="H20440" s="32">
        <v>6</v>
      </c>
    </row>
    <row r="20441" spans="1:8" x14ac:dyDescent="0.55000000000000004">
      <c r="A20441" s="33">
        <v>44342</v>
      </c>
      <c r="B20441" s="1" t="s">
        <v>51</v>
      </c>
      <c r="C20441">
        <v>2842</v>
      </c>
      <c r="D20441">
        <v>109663</v>
      </c>
      <c r="E20441" s="32">
        <v>2570</v>
      </c>
      <c r="F20441">
        <v>63</v>
      </c>
      <c r="G20441" s="32">
        <v>209</v>
      </c>
      <c r="H20441" s="32">
        <v>6</v>
      </c>
    </row>
    <row r="20442" spans="1:8" x14ac:dyDescent="0.55000000000000004">
      <c r="A20442" s="33">
        <v>44342</v>
      </c>
      <c r="B20442" s="1" t="s">
        <v>52</v>
      </c>
      <c r="C20442">
        <v>6033</v>
      </c>
      <c r="D20442">
        <v>76850</v>
      </c>
      <c r="E20442" s="32">
        <v>5178</v>
      </c>
      <c r="F20442">
        <v>94</v>
      </c>
      <c r="G20442" s="32">
        <v>761</v>
      </c>
      <c r="H20442" s="32">
        <v>25</v>
      </c>
    </row>
    <row r="20443" spans="1:8" x14ac:dyDescent="0.55000000000000004">
      <c r="A20443" s="33">
        <v>44342</v>
      </c>
      <c r="B20443" s="1" t="s">
        <v>53</v>
      </c>
      <c r="C20443">
        <v>3269</v>
      </c>
      <c r="D20443">
        <v>141915</v>
      </c>
      <c r="E20443" s="32">
        <v>2720</v>
      </c>
      <c r="F20443">
        <v>40</v>
      </c>
      <c r="G20443" s="32">
        <v>509</v>
      </c>
      <c r="H20443" s="32">
        <v>6</v>
      </c>
    </row>
    <row r="20444" spans="1:8" x14ac:dyDescent="0.55000000000000004">
      <c r="A20444" s="33">
        <v>44342</v>
      </c>
      <c r="B20444" s="1" t="s">
        <v>54</v>
      </c>
      <c r="C20444">
        <v>3002</v>
      </c>
      <c r="D20444">
        <v>40541</v>
      </c>
      <c r="E20444" s="32">
        <v>2739</v>
      </c>
      <c r="F20444">
        <v>25</v>
      </c>
      <c r="G20444" s="32">
        <v>228</v>
      </c>
      <c r="H20444" s="32">
        <v>3</v>
      </c>
    </row>
    <row r="20445" spans="1:8" x14ac:dyDescent="0.55000000000000004">
      <c r="A20445" s="33">
        <v>44342</v>
      </c>
      <c r="B20445" s="1" t="s">
        <v>55</v>
      </c>
      <c r="C20445">
        <v>3203</v>
      </c>
      <c r="D20445">
        <v>98980</v>
      </c>
      <c r="E20445" s="32">
        <v>2830</v>
      </c>
      <c r="F20445">
        <v>30</v>
      </c>
      <c r="G20445" s="32">
        <v>347</v>
      </c>
      <c r="H20445" s="32">
        <v>2</v>
      </c>
    </row>
    <row r="20446" spans="1:8" x14ac:dyDescent="0.55000000000000004">
      <c r="A20446" s="33">
        <v>44342</v>
      </c>
      <c r="B20446" s="1" t="s">
        <v>56</v>
      </c>
      <c r="C20446">
        <v>15743</v>
      </c>
      <c r="D20446">
        <v>212932</v>
      </c>
      <c r="E20446" s="32">
        <v>13507</v>
      </c>
      <c r="F20446">
        <v>148</v>
      </c>
      <c r="G20446" s="32">
        <v>2094</v>
      </c>
      <c r="H20446" s="32">
        <v>64</v>
      </c>
    </row>
    <row r="20447" spans="1:8" x14ac:dyDescent="0.55000000000000004">
      <c r="A20447" s="33">
        <v>44343</v>
      </c>
      <c r="B20447" s="1" t="s">
        <v>7</v>
      </c>
      <c r="C20447">
        <v>36527</v>
      </c>
      <c r="D20447">
        <v>660066</v>
      </c>
      <c r="E20447" s="32">
        <v>27180</v>
      </c>
      <c r="F20447">
        <v>1049</v>
      </c>
      <c r="G20447" s="32">
        <v>7915</v>
      </c>
      <c r="H20447" s="32">
        <v>56</v>
      </c>
    </row>
    <row r="20448" spans="1:8" x14ac:dyDescent="0.55000000000000004">
      <c r="A20448" s="33">
        <v>44343</v>
      </c>
      <c r="B20448" s="1" t="s">
        <v>11</v>
      </c>
      <c r="C20448">
        <v>2283</v>
      </c>
      <c r="D20448">
        <v>42806</v>
      </c>
      <c r="E20448" s="32">
        <v>1966</v>
      </c>
      <c r="F20448">
        <v>29</v>
      </c>
      <c r="G20448" s="32">
        <v>288</v>
      </c>
      <c r="H20448" s="32">
        <v>2</v>
      </c>
    </row>
    <row r="20449" spans="1:8" x14ac:dyDescent="0.55000000000000004">
      <c r="A20449" s="33">
        <v>44343</v>
      </c>
      <c r="B20449" s="1" t="s">
        <v>12</v>
      </c>
      <c r="C20449">
        <v>1396</v>
      </c>
      <c r="D20449">
        <v>72037</v>
      </c>
      <c r="E20449" s="32">
        <v>1216</v>
      </c>
      <c r="F20449">
        <v>43</v>
      </c>
      <c r="G20449" s="32">
        <v>137</v>
      </c>
      <c r="H20449" s="32">
        <v>2</v>
      </c>
    </row>
    <row r="20450" spans="1:8" x14ac:dyDescent="0.55000000000000004">
      <c r="A20450" s="33">
        <v>44343</v>
      </c>
      <c r="B20450" s="1" t="s">
        <v>13</v>
      </c>
      <c r="C20450">
        <v>8801</v>
      </c>
      <c r="D20450">
        <v>142559</v>
      </c>
      <c r="E20450" s="32">
        <v>8456</v>
      </c>
      <c r="F20450">
        <v>82</v>
      </c>
      <c r="G20450" s="32">
        <v>241</v>
      </c>
      <c r="H20450" s="32">
        <v>8</v>
      </c>
    </row>
    <row r="20451" spans="1:8" x14ac:dyDescent="0.55000000000000004">
      <c r="A20451" s="33">
        <v>44343</v>
      </c>
      <c r="B20451" s="1" t="s">
        <v>14</v>
      </c>
      <c r="C20451">
        <v>755</v>
      </c>
      <c r="D20451">
        <v>13666</v>
      </c>
      <c r="E20451" s="32">
        <v>663</v>
      </c>
      <c r="F20451">
        <v>12</v>
      </c>
      <c r="G20451" s="32">
        <v>80</v>
      </c>
      <c r="H20451" s="32">
        <v>1</v>
      </c>
    </row>
    <row r="20452" spans="1:8" x14ac:dyDescent="0.55000000000000004">
      <c r="A20452" s="33">
        <v>44343</v>
      </c>
      <c r="B20452" s="1" t="s">
        <v>15</v>
      </c>
      <c r="C20452">
        <v>1932</v>
      </c>
      <c r="D20452">
        <v>57879</v>
      </c>
      <c r="E20452" s="32">
        <v>1674</v>
      </c>
      <c r="F20452">
        <v>40</v>
      </c>
      <c r="G20452" s="32">
        <v>218</v>
      </c>
      <c r="H20452" s="32">
        <v>6</v>
      </c>
    </row>
    <row r="20453" spans="1:8" x14ac:dyDescent="0.55000000000000004">
      <c r="A20453" s="33">
        <v>44343</v>
      </c>
      <c r="B20453" s="1" t="s">
        <v>16</v>
      </c>
      <c r="C20453">
        <v>4527</v>
      </c>
      <c r="D20453">
        <v>234954</v>
      </c>
      <c r="E20453" s="32">
        <v>4069</v>
      </c>
      <c r="F20453">
        <v>140</v>
      </c>
      <c r="G20453" s="32">
        <v>318</v>
      </c>
      <c r="H20453" s="32">
        <v>17</v>
      </c>
    </row>
    <row r="20454" spans="1:8" x14ac:dyDescent="0.55000000000000004">
      <c r="A20454" s="33">
        <v>44343</v>
      </c>
      <c r="B20454" s="1" t="s">
        <v>17</v>
      </c>
      <c r="C20454">
        <v>9593</v>
      </c>
      <c r="D20454">
        <v>32392</v>
      </c>
      <c r="E20454" s="32">
        <v>8953</v>
      </c>
      <c r="F20454">
        <v>145</v>
      </c>
      <c r="G20454" s="32">
        <v>495</v>
      </c>
      <c r="H20454" s="32">
        <v>8</v>
      </c>
    </row>
    <row r="20455" spans="1:8" x14ac:dyDescent="0.55000000000000004">
      <c r="A20455" s="33">
        <v>44343</v>
      </c>
      <c r="B20455" s="1" t="s">
        <v>18</v>
      </c>
      <c r="C20455">
        <v>6226</v>
      </c>
      <c r="D20455">
        <v>259437</v>
      </c>
      <c r="E20455" s="32">
        <v>5792</v>
      </c>
      <c r="F20455">
        <v>75</v>
      </c>
      <c r="G20455" s="32">
        <v>359</v>
      </c>
      <c r="H20455" s="32">
        <v>8</v>
      </c>
    </row>
    <row r="20456" spans="1:8" x14ac:dyDescent="0.55000000000000004">
      <c r="A20456" s="33">
        <v>44343</v>
      </c>
      <c r="B20456" s="1" t="s">
        <v>19</v>
      </c>
      <c r="C20456">
        <v>7740</v>
      </c>
      <c r="D20456">
        <v>165092</v>
      </c>
      <c r="E20456" s="32">
        <v>7091</v>
      </c>
      <c r="F20456">
        <v>134</v>
      </c>
      <c r="G20456" s="32">
        <v>515</v>
      </c>
      <c r="H20456" s="32">
        <v>20</v>
      </c>
    </row>
    <row r="20457" spans="1:8" x14ac:dyDescent="0.55000000000000004">
      <c r="A20457" s="33">
        <v>44343</v>
      </c>
      <c r="B20457" s="1" t="s">
        <v>20</v>
      </c>
      <c r="C20457">
        <v>43328</v>
      </c>
      <c r="D20457">
        <v>867443</v>
      </c>
      <c r="E20457" s="32">
        <v>40715</v>
      </c>
      <c r="F20457">
        <v>779</v>
      </c>
      <c r="G20457" s="32">
        <v>1834</v>
      </c>
      <c r="H20457" s="32">
        <v>47</v>
      </c>
    </row>
    <row r="20458" spans="1:8" x14ac:dyDescent="0.55000000000000004">
      <c r="A20458" s="33">
        <v>44343</v>
      </c>
      <c r="B20458" s="1" t="s">
        <v>21</v>
      </c>
      <c r="C20458">
        <v>36749</v>
      </c>
      <c r="D20458">
        <v>606252</v>
      </c>
      <c r="E20458" s="32">
        <v>35014</v>
      </c>
      <c r="F20458">
        <v>676</v>
      </c>
      <c r="G20458" s="32">
        <v>1059</v>
      </c>
      <c r="H20458" s="32">
        <v>21</v>
      </c>
    </row>
    <row r="20459" spans="1:8" x14ac:dyDescent="0.55000000000000004">
      <c r="A20459" s="33">
        <v>44343</v>
      </c>
      <c r="B20459" s="1" t="s">
        <v>22</v>
      </c>
      <c r="C20459">
        <v>159094</v>
      </c>
      <c r="D20459">
        <v>2253831</v>
      </c>
      <c r="E20459" s="32">
        <v>151483</v>
      </c>
      <c r="F20459">
        <v>2042</v>
      </c>
      <c r="G20459" s="32">
        <v>5569</v>
      </c>
      <c r="H20459" s="32">
        <v>69</v>
      </c>
    </row>
    <row r="20460" spans="1:8" x14ac:dyDescent="0.55000000000000004">
      <c r="A20460" s="33">
        <v>44343</v>
      </c>
      <c r="B20460" s="1" t="s">
        <v>23</v>
      </c>
      <c r="C20460">
        <v>60626</v>
      </c>
      <c r="D20460">
        <v>914172</v>
      </c>
      <c r="E20460" s="32">
        <v>57665</v>
      </c>
      <c r="F20460">
        <v>877</v>
      </c>
      <c r="G20460" s="32">
        <v>2084</v>
      </c>
      <c r="H20460" s="32">
        <v>73</v>
      </c>
    </row>
    <row r="20461" spans="1:8" x14ac:dyDescent="0.55000000000000004">
      <c r="A20461" s="33">
        <v>44343</v>
      </c>
      <c r="B20461" s="1" t="s">
        <v>24</v>
      </c>
      <c r="C20461">
        <v>3142</v>
      </c>
      <c r="D20461">
        <v>140295</v>
      </c>
      <c r="E20461" s="32">
        <v>2776</v>
      </c>
      <c r="F20461">
        <v>36</v>
      </c>
      <c r="G20461" s="32">
        <v>330</v>
      </c>
      <c r="H20461" s="32">
        <v>6</v>
      </c>
    </row>
    <row r="20462" spans="1:8" x14ac:dyDescent="0.55000000000000004">
      <c r="A20462" s="33">
        <v>44343</v>
      </c>
      <c r="B20462" s="1" t="s">
        <v>25</v>
      </c>
      <c r="C20462">
        <v>1818</v>
      </c>
      <c r="D20462">
        <v>62481</v>
      </c>
      <c r="E20462" s="32">
        <v>1485</v>
      </c>
      <c r="F20462">
        <v>35</v>
      </c>
      <c r="G20462" s="32">
        <v>298</v>
      </c>
      <c r="H20462" s="32">
        <v>6</v>
      </c>
    </row>
    <row r="20463" spans="1:8" x14ac:dyDescent="0.55000000000000004">
      <c r="A20463" s="33">
        <v>44343</v>
      </c>
      <c r="B20463" s="1" t="s">
        <v>26</v>
      </c>
      <c r="C20463">
        <v>3650</v>
      </c>
      <c r="D20463">
        <v>87172</v>
      </c>
      <c r="E20463" s="32">
        <v>3042</v>
      </c>
      <c r="F20463">
        <v>101</v>
      </c>
      <c r="G20463" s="32">
        <v>506</v>
      </c>
      <c r="H20463" s="32">
        <v>15</v>
      </c>
    </row>
    <row r="20464" spans="1:8" x14ac:dyDescent="0.55000000000000004">
      <c r="A20464" s="33">
        <v>44343</v>
      </c>
      <c r="B20464" s="1" t="s">
        <v>27</v>
      </c>
      <c r="C20464">
        <v>1034</v>
      </c>
      <c r="D20464">
        <v>58506</v>
      </c>
      <c r="E20464" s="32">
        <v>955</v>
      </c>
      <c r="F20464">
        <v>34</v>
      </c>
      <c r="G20464" s="32">
        <v>45</v>
      </c>
      <c r="H20464" s="32">
        <v>1</v>
      </c>
    </row>
    <row r="20465" spans="1:8" x14ac:dyDescent="0.55000000000000004">
      <c r="A20465" s="33">
        <v>44343</v>
      </c>
      <c r="B20465" s="1" t="s">
        <v>28</v>
      </c>
      <c r="C20465">
        <v>1506</v>
      </c>
      <c r="D20465">
        <v>41166</v>
      </c>
      <c r="E20465" s="32">
        <v>1380</v>
      </c>
      <c r="F20465">
        <v>19</v>
      </c>
      <c r="G20465" s="32">
        <v>108</v>
      </c>
      <c r="H20465" s="32">
        <v>1</v>
      </c>
    </row>
    <row r="20466" spans="1:8" x14ac:dyDescent="0.55000000000000004">
      <c r="A20466" s="33">
        <v>44343</v>
      </c>
      <c r="B20466" s="1" t="s">
        <v>29</v>
      </c>
      <c r="C20466">
        <v>4734</v>
      </c>
      <c r="D20466">
        <v>175113</v>
      </c>
      <c r="E20466" s="32">
        <v>4373</v>
      </c>
      <c r="F20466">
        <v>80</v>
      </c>
      <c r="G20466" s="32">
        <v>342</v>
      </c>
      <c r="H20466" s="32">
        <v>11</v>
      </c>
    </row>
    <row r="20467" spans="1:8" x14ac:dyDescent="0.55000000000000004">
      <c r="A20467" s="33">
        <v>44343</v>
      </c>
      <c r="B20467" s="1" t="s">
        <v>30</v>
      </c>
      <c r="C20467">
        <v>8567</v>
      </c>
      <c r="D20467">
        <v>233932</v>
      </c>
      <c r="E20467" s="32">
        <v>7581</v>
      </c>
      <c r="F20467">
        <v>156</v>
      </c>
      <c r="G20467" s="32">
        <v>830</v>
      </c>
      <c r="H20467" s="32">
        <v>21</v>
      </c>
    </row>
    <row r="20468" spans="1:8" x14ac:dyDescent="0.55000000000000004">
      <c r="A20468" s="33">
        <v>44343</v>
      </c>
      <c r="B20468" s="1" t="s">
        <v>31</v>
      </c>
      <c r="C20468">
        <v>8186</v>
      </c>
      <c r="D20468">
        <v>343167</v>
      </c>
      <c r="E20468" s="32">
        <v>7278</v>
      </c>
      <c r="F20468">
        <v>136</v>
      </c>
      <c r="G20468" s="32">
        <v>772</v>
      </c>
      <c r="H20468" s="32">
        <v>5</v>
      </c>
    </row>
    <row r="20469" spans="1:8" x14ac:dyDescent="0.55000000000000004">
      <c r="A20469" s="33">
        <v>44343</v>
      </c>
      <c r="B20469" s="1" t="s">
        <v>32</v>
      </c>
      <c r="C20469">
        <v>45664</v>
      </c>
      <c r="D20469">
        <v>685651</v>
      </c>
      <c r="E20469" s="32">
        <v>38922</v>
      </c>
      <c r="F20469">
        <v>743</v>
      </c>
      <c r="G20469" s="32">
        <v>5999</v>
      </c>
      <c r="H20469" s="32">
        <v>99</v>
      </c>
    </row>
    <row r="20470" spans="1:8" x14ac:dyDescent="0.55000000000000004">
      <c r="A20470" s="33">
        <v>44343</v>
      </c>
      <c r="B20470" s="1" t="s">
        <v>33</v>
      </c>
      <c r="C20470">
        <v>4803</v>
      </c>
      <c r="D20470">
        <v>116606</v>
      </c>
      <c r="E20470" s="32">
        <v>4433</v>
      </c>
      <c r="F20470">
        <v>103</v>
      </c>
      <c r="G20470" s="32">
        <v>391</v>
      </c>
      <c r="H20470" s="32">
        <v>14</v>
      </c>
    </row>
    <row r="20471" spans="1:8" x14ac:dyDescent="0.55000000000000004">
      <c r="A20471" s="33">
        <v>44343</v>
      </c>
      <c r="B20471" s="1" t="s">
        <v>34</v>
      </c>
      <c r="C20471">
        <v>4945</v>
      </c>
      <c r="D20471">
        <v>125228</v>
      </c>
      <c r="E20471" s="32">
        <v>4439</v>
      </c>
      <c r="F20471">
        <v>79</v>
      </c>
      <c r="G20471" s="32">
        <v>427</v>
      </c>
      <c r="H20471" s="32">
        <v>9</v>
      </c>
    </row>
    <row r="20472" spans="1:8" x14ac:dyDescent="0.55000000000000004">
      <c r="A20472" s="33">
        <v>44343</v>
      </c>
      <c r="B20472" s="1" t="s">
        <v>35</v>
      </c>
      <c r="C20472">
        <v>15592</v>
      </c>
      <c r="D20472">
        <v>251466</v>
      </c>
      <c r="E20472" s="32">
        <v>14292</v>
      </c>
      <c r="F20472">
        <v>204</v>
      </c>
      <c r="G20472" s="32">
        <v>1172</v>
      </c>
      <c r="H20472" s="32">
        <v>32</v>
      </c>
    </row>
    <row r="20473" spans="1:8" x14ac:dyDescent="0.55000000000000004">
      <c r="A20473" s="33">
        <v>44343</v>
      </c>
      <c r="B20473" s="1" t="s">
        <v>36</v>
      </c>
      <c r="C20473">
        <v>98919</v>
      </c>
      <c r="D20473">
        <v>1775645</v>
      </c>
      <c r="E20473" s="32">
        <v>85285</v>
      </c>
      <c r="F20473">
        <v>2247</v>
      </c>
      <c r="G20473" s="32">
        <v>10451</v>
      </c>
      <c r="H20473" s="32">
        <v>383</v>
      </c>
    </row>
    <row r="20474" spans="1:8" x14ac:dyDescent="0.55000000000000004">
      <c r="A20474" s="33">
        <v>44343</v>
      </c>
      <c r="B20474" s="1" t="s">
        <v>37</v>
      </c>
      <c r="C20474">
        <v>39224</v>
      </c>
      <c r="D20474">
        <v>450621</v>
      </c>
      <c r="E20474" s="32">
        <v>35442</v>
      </c>
      <c r="F20474">
        <v>1148</v>
      </c>
      <c r="G20474" s="32">
        <v>2646</v>
      </c>
      <c r="H20474" s="32">
        <v>97</v>
      </c>
    </row>
    <row r="20475" spans="1:8" x14ac:dyDescent="0.55000000000000004">
      <c r="A20475" s="33">
        <v>44343</v>
      </c>
      <c r="B20475" s="1" t="s">
        <v>38</v>
      </c>
      <c r="C20475">
        <v>7822</v>
      </c>
      <c r="D20475">
        <v>149816</v>
      </c>
      <c r="E20475" s="32">
        <v>7287</v>
      </c>
      <c r="F20475">
        <v>110</v>
      </c>
      <c r="G20475" s="32">
        <v>425</v>
      </c>
      <c r="H20475" s="32">
        <v>21</v>
      </c>
    </row>
    <row r="20476" spans="1:8" x14ac:dyDescent="0.55000000000000004">
      <c r="A20476" s="33">
        <v>44343</v>
      </c>
      <c r="B20476" s="1" t="s">
        <v>39</v>
      </c>
      <c r="C20476">
        <v>2594</v>
      </c>
      <c r="D20476">
        <v>39602</v>
      </c>
      <c r="E20476" s="32">
        <v>2385</v>
      </c>
      <c r="F20476">
        <v>42</v>
      </c>
      <c r="G20476" s="32">
        <v>127</v>
      </c>
      <c r="H20476" s="32">
        <v>35</v>
      </c>
    </row>
    <row r="20477" spans="1:8" x14ac:dyDescent="0.55000000000000004">
      <c r="A20477" s="33">
        <v>44343</v>
      </c>
      <c r="B20477" s="1" t="s">
        <v>40</v>
      </c>
      <c r="C20477">
        <v>462</v>
      </c>
      <c r="D20477">
        <v>72444</v>
      </c>
      <c r="E20477" s="32">
        <v>414</v>
      </c>
      <c r="F20477">
        <v>2</v>
      </c>
      <c r="G20477" s="32">
        <v>39</v>
      </c>
      <c r="H20477" s="32">
        <v>0</v>
      </c>
    </row>
    <row r="20478" spans="1:8" x14ac:dyDescent="0.55000000000000004">
      <c r="A20478" s="33">
        <v>44343</v>
      </c>
      <c r="B20478" s="1" t="s">
        <v>41</v>
      </c>
      <c r="C20478">
        <v>526</v>
      </c>
      <c r="D20478">
        <v>26359</v>
      </c>
      <c r="E20478" s="32">
        <v>429</v>
      </c>
      <c r="F20478">
        <v>0</v>
      </c>
      <c r="G20478" s="32">
        <v>97</v>
      </c>
      <c r="H20478" s="32">
        <v>4</v>
      </c>
    </row>
    <row r="20479" spans="1:8" x14ac:dyDescent="0.55000000000000004">
      <c r="A20479" s="33">
        <v>44343</v>
      </c>
      <c r="B20479" s="1" t="s">
        <v>42</v>
      </c>
      <c r="C20479">
        <v>7185</v>
      </c>
      <c r="D20479">
        <v>108427</v>
      </c>
      <c r="E20479" s="32">
        <v>5045</v>
      </c>
      <c r="F20479">
        <v>100</v>
      </c>
      <c r="G20479" s="32">
        <v>1386</v>
      </c>
      <c r="H20479" s="32">
        <v>30</v>
      </c>
    </row>
    <row r="20480" spans="1:8" x14ac:dyDescent="0.55000000000000004">
      <c r="A20480" s="33">
        <v>44343</v>
      </c>
      <c r="B20480" s="1" t="s">
        <v>43</v>
      </c>
      <c r="C20480">
        <v>9871</v>
      </c>
      <c r="D20480">
        <v>400161</v>
      </c>
      <c r="E20480" s="32">
        <v>7708</v>
      </c>
      <c r="F20480">
        <v>119</v>
      </c>
      <c r="G20480" s="32">
        <v>1118</v>
      </c>
      <c r="H20480" s="32">
        <v>24</v>
      </c>
    </row>
    <row r="20481" spans="1:8" x14ac:dyDescent="0.55000000000000004">
      <c r="A20481" s="33">
        <v>44343</v>
      </c>
      <c r="B20481" s="1" t="s">
        <v>44</v>
      </c>
      <c r="C20481">
        <v>2865</v>
      </c>
      <c r="D20481">
        <v>103923</v>
      </c>
      <c r="E20481" s="32">
        <v>2274</v>
      </c>
      <c r="F20481">
        <v>60</v>
      </c>
      <c r="G20481" s="32">
        <v>531</v>
      </c>
      <c r="H20481" s="32">
        <v>7</v>
      </c>
    </row>
    <row r="20482" spans="1:8" x14ac:dyDescent="0.55000000000000004">
      <c r="A20482" s="33">
        <v>44343</v>
      </c>
      <c r="B20482" s="1" t="s">
        <v>45</v>
      </c>
      <c r="C20482">
        <v>1627</v>
      </c>
      <c r="D20482">
        <v>57573</v>
      </c>
      <c r="E20482" s="32">
        <v>1494</v>
      </c>
      <c r="F20482">
        <v>61</v>
      </c>
      <c r="G20482" s="32">
        <v>72</v>
      </c>
      <c r="H20482" s="32">
        <v>3</v>
      </c>
    </row>
    <row r="20483" spans="1:8" x14ac:dyDescent="0.55000000000000004">
      <c r="A20483" s="33">
        <v>44343</v>
      </c>
      <c r="B20483" s="1" t="s">
        <v>46</v>
      </c>
      <c r="C20483">
        <v>1976</v>
      </c>
      <c r="D20483">
        <v>75912</v>
      </c>
      <c r="E20483" s="32">
        <v>1778</v>
      </c>
      <c r="F20483">
        <v>24</v>
      </c>
      <c r="G20483" s="32">
        <v>179</v>
      </c>
      <c r="H20483" s="32">
        <v>4</v>
      </c>
    </row>
    <row r="20484" spans="1:8" x14ac:dyDescent="0.55000000000000004">
      <c r="A20484" s="33">
        <v>44343</v>
      </c>
      <c r="B20484" s="1" t="s">
        <v>47</v>
      </c>
      <c r="C20484">
        <v>2695</v>
      </c>
      <c r="D20484">
        <v>81604</v>
      </c>
      <c r="E20484" s="32">
        <v>2530</v>
      </c>
      <c r="F20484">
        <v>72</v>
      </c>
      <c r="G20484" s="32">
        <v>93</v>
      </c>
      <c r="H20484" s="32">
        <v>5</v>
      </c>
    </row>
    <row r="20485" spans="1:8" x14ac:dyDescent="0.55000000000000004">
      <c r="A20485" s="33">
        <v>44343</v>
      </c>
      <c r="B20485" s="1" t="s">
        <v>48</v>
      </c>
      <c r="C20485">
        <v>1375</v>
      </c>
      <c r="D20485">
        <v>9323</v>
      </c>
      <c r="E20485" s="32">
        <v>1167</v>
      </c>
      <c r="F20485">
        <v>20</v>
      </c>
      <c r="G20485" s="32">
        <v>188</v>
      </c>
      <c r="H20485" s="32">
        <v>4</v>
      </c>
    </row>
    <row r="20486" spans="1:8" x14ac:dyDescent="0.55000000000000004">
      <c r="A20486" s="33">
        <v>44343</v>
      </c>
      <c r="B20486" s="1" t="s">
        <v>49</v>
      </c>
      <c r="C20486">
        <v>33505</v>
      </c>
      <c r="D20486">
        <v>734425</v>
      </c>
      <c r="E20486" s="32">
        <v>28326</v>
      </c>
      <c r="F20486">
        <v>435</v>
      </c>
      <c r="G20486" s="32">
        <v>4572</v>
      </c>
      <c r="H20486" s="32">
        <v>82</v>
      </c>
    </row>
    <row r="20487" spans="1:8" x14ac:dyDescent="0.55000000000000004">
      <c r="A20487" s="33">
        <v>44343</v>
      </c>
      <c r="B20487" s="1" t="s">
        <v>50</v>
      </c>
      <c r="C20487">
        <v>2471</v>
      </c>
      <c r="D20487">
        <v>48692</v>
      </c>
      <c r="E20487" s="32">
        <v>2272</v>
      </c>
      <c r="F20487">
        <v>19</v>
      </c>
      <c r="G20487" s="32">
        <v>192</v>
      </c>
      <c r="H20487" s="32">
        <v>5</v>
      </c>
    </row>
    <row r="20488" spans="1:8" x14ac:dyDescent="0.55000000000000004">
      <c r="A20488" s="33">
        <v>44343</v>
      </c>
      <c r="B20488" s="1" t="s">
        <v>51</v>
      </c>
      <c r="C20488">
        <v>2857</v>
      </c>
      <c r="D20488">
        <v>110245</v>
      </c>
      <c r="E20488" s="32">
        <v>2603</v>
      </c>
      <c r="F20488">
        <v>63</v>
      </c>
      <c r="G20488" s="32">
        <v>191</v>
      </c>
      <c r="H20488" s="32">
        <v>7</v>
      </c>
    </row>
    <row r="20489" spans="1:8" x14ac:dyDescent="0.55000000000000004">
      <c r="A20489" s="33">
        <v>44343</v>
      </c>
      <c r="B20489" s="1" t="s">
        <v>52</v>
      </c>
      <c r="C20489">
        <v>6084</v>
      </c>
      <c r="D20489">
        <v>77356</v>
      </c>
      <c r="E20489" s="32">
        <v>5263</v>
      </c>
      <c r="F20489">
        <v>94</v>
      </c>
      <c r="G20489" s="32">
        <v>727</v>
      </c>
      <c r="H20489" s="32">
        <v>23</v>
      </c>
    </row>
    <row r="20490" spans="1:8" x14ac:dyDescent="0.55000000000000004">
      <c r="A20490" s="33">
        <v>44343</v>
      </c>
      <c r="B20490" s="1" t="s">
        <v>53</v>
      </c>
      <c r="C20490">
        <v>3291</v>
      </c>
      <c r="D20490">
        <v>142879</v>
      </c>
      <c r="E20490" s="32">
        <v>2830</v>
      </c>
      <c r="F20490">
        <v>42</v>
      </c>
      <c r="G20490" s="32">
        <v>419</v>
      </c>
      <c r="H20490" s="32">
        <v>6</v>
      </c>
    </row>
    <row r="20491" spans="1:8" x14ac:dyDescent="0.55000000000000004">
      <c r="A20491" s="33">
        <v>44343</v>
      </c>
      <c r="B20491" s="1" t="s">
        <v>54</v>
      </c>
      <c r="C20491">
        <v>3008</v>
      </c>
      <c r="D20491">
        <v>40697</v>
      </c>
      <c r="E20491" s="32">
        <v>2785</v>
      </c>
      <c r="F20491">
        <v>25</v>
      </c>
      <c r="G20491" s="32">
        <v>188</v>
      </c>
      <c r="H20491" s="32">
        <v>2</v>
      </c>
    </row>
    <row r="20492" spans="1:8" x14ac:dyDescent="0.55000000000000004">
      <c r="A20492" s="33">
        <v>44343</v>
      </c>
      <c r="B20492" s="1" t="s">
        <v>55</v>
      </c>
      <c r="C20492">
        <v>3229</v>
      </c>
      <c r="D20492">
        <v>99540</v>
      </c>
      <c r="E20492" s="32">
        <v>2869</v>
      </c>
      <c r="F20492">
        <v>30</v>
      </c>
      <c r="G20492" s="32">
        <v>334</v>
      </c>
      <c r="H20492" s="32">
        <v>2</v>
      </c>
    </row>
    <row r="20493" spans="1:8" x14ac:dyDescent="0.55000000000000004">
      <c r="A20493" s="33">
        <v>44343</v>
      </c>
      <c r="B20493" s="1" t="s">
        <v>56</v>
      </c>
      <c r="C20493">
        <v>15983</v>
      </c>
      <c r="D20493">
        <v>214152</v>
      </c>
      <c r="E20493" s="32">
        <v>13633</v>
      </c>
      <c r="F20493">
        <v>148</v>
      </c>
      <c r="G20493" s="32">
        <v>2208</v>
      </c>
      <c r="H20493" s="32">
        <v>73</v>
      </c>
    </row>
    <row r="20494" spans="1:8" x14ac:dyDescent="0.55000000000000004">
      <c r="A20494" s="33">
        <v>44344</v>
      </c>
      <c r="B20494" s="1" t="s">
        <v>7</v>
      </c>
      <c r="C20494">
        <v>36950</v>
      </c>
      <c r="D20494">
        <v>666980</v>
      </c>
      <c r="E20494" s="32">
        <v>27376</v>
      </c>
      <c r="F20494">
        <v>1066</v>
      </c>
      <c r="G20494" s="32">
        <v>8298</v>
      </c>
      <c r="H20494" s="32">
        <v>56</v>
      </c>
    </row>
    <row r="20495" spans="1:8" x14ac:dyDescent="0.55000000000000004">
      <c r="A20495" s="33">
        <v>44344</v>
      </c>
      <c r="B20495" s="1" t="s">
        <v>11</v>
      </c>
      <c r="C20495">
        <v>2315</v>
      </c>
      <c r="D20495">
        <v>43315</v>
      </c>
      <c r="E20495" s="32">
        <v>1992</v>
      </c>
      <c r="F20495">
        <v>30</v>
      </c>
      <c r="G20495" s="32">
        <v>293</v>
      </c>
      <c r="H20495" s="32">
        <v>1</v>
      </c>
    </row>
    <row r="20496" spans="1:8" x14ac:dyDescent="0.55000000000000004">
      <c r="A20496" s="33">
        <v>44344</v>
      </c>
      <c r="B20496" s="1" t="s">
        <v>12</v>
      </c>
      <c r="C20496">
        <v>1407</v>
      </c>
      <c r="D20496">
        <v>72307</v>
      </c>
      <c r="E20496" s="32">
        <v>1234</v>
      </c>
      <c r="F20496">
        <v>43</v>
      </c>
      <c r="G20496" s="32">
        <v>130</v>
      </c>
      <c r="H20496" s="32">
        <v>2</v>
      </c>
    </row>
    <row r="20497" spans="1:8" x14ac:dyDescent="0.55000000000000004">
      <c r="A20497" s="33">
        <v>44344</v>
      </c>
      <c r="B20497" s="1" t="s">
        <v>13</v>
      </c>
      <c r="C20497">
        <v>8823</v>
      </c>
      <c r="D20497">
        <v>143109</v>
      </c>
      <c r="E20497" s="32">
        <v>8494</v>
      </c>
      <c r="F20497">
        <v>83</v>
      </c>
      <c r="G20497" s="32">
        <v>230</v>
      </c>
      <c r="H20497" s="32">
        <v>8</v>
      </c>
    </row>
    <row r="20498" spans="1:8" x14ac:dyDescent="0.55000000000000004">
      <c r="A20498" s="33">
        <v>44344</v>
      </c>
      <c r="B20498" s="1" t="s">
        <v>14</v>
      </c>
      <c r="C20498">
        <v>755</v>
      </c>
      <c r="D20498">
        <v>13668</v>
      </c>
      <c r="E20498" s="32">
        <v>678</v>
      </c>
      <c r="F20498">
        <v>12</v>
      </c>
      <c r="G20498" s="32">
        <v>65</v>
      </c>
      <c r="H20498" s="32">
        <v>1</v>
      </c>
    </row>
    <row r="20499" spans="1:8" x14ac:dyDescent="0.55000000000000004">
      <c r="A20499" s="33">
        <v>44344</v>
      </c>
      <c r="B20499" s="1" t="s">
        <v>15</v>
      </c>
      <c r="C20499">
        <v>1940</v>
      </c>
      <c r="D20499">
        <v>58114</v>
      </c>
      <c r="E20499" s="32">
        <v>1692</v>
      </c>
      <c r="F20499">
        <v>40</v>
      </c>
      <c r="G20499" s="32">
        <v>208</v>
      </c>
      <c r="H20499" s="32">
        <v>5</v>
      </c>
    </row>
    <row r="20500" spans="1:8" x14ac:dyDescent="0.55000000000000004">
      <c r="A20500" s="33">
        <v>44344</v>
      </c>
      <c r="B20500" s="1" t="s">
        <v>16</v>
      </c>
      <c r="C20500">
        <v>4542</v>
      </c>
      <c r="D20500">
        <v>237394</v>
      </c>
      <c r="E20500" s="32">
        <v>4104</v>
      </c>
      <c r="F20500">
        <v>140</v>
      </c>
      <c r="G20500" s="32">
        <v>298</v>
      </c>
      <c r="H20500" s="32">
        <v>15</v>
      </c>
    </row>
    <row r="20501" spans="1:8" x14ac:dyDescent="0.55000000000000004">
      <c r="A20501" s="33">
        <v>44344</v>
      </c>
      <c r="B20501" s="1" t="s">
        <v>17</v>
      </c>
      <c r="C20501">
        <v>9640</v>
      </c>
      <c r="D20501">
        <v>32520</v>
      </c>
      <c r="E20501" s="32">
        <v>8999</v>
      </c>
      <c r="F20501">
        <v>145</v>
      </c>
      <c r="G20501" s="32">
        <v>496</v>
      </c>
      <c r="H20501" s="32">
        <v>9</v>
      </c>
    </row>
    <row r="20502" spans="1:8" x14ac:dyDescent="0.55000000000000004">
      <c r="A20502" s="33">
        <v>44344</v>
      </c>
      <c r="B20502" s="1" t="s">
        <v>18</v>
      </c>
      <c r="C20502">
        <v>6278</v>
      </c>
      <c r="D20502">
        <v>260293</v>
      </c>
      <c r="E20502" s="32">
        <v>5822</v>
      </c>
      <c r="F20502">
        <v>78</v>
      </c>
      <c r="G20502" s="32">
        <v>378</v>
      </c>
      <c r="H20502" s="32">
        <v>9</v>
      </c>
    </row>
    <row r="20503" spans="1:8" x14ac:dyDescent="0.55000000000000004">
      <c r="A20503" s="33">
        <v>44344</v>
      </c>
      <c r="B20503" s="1" t="s">
        <v>19</v>
      </c>
      <c r="C20503">
        <v>7764</v>
      </c>
      <c r="D20503">
        <v>165713</v>
      </c>
      <c r="E20503" s="32">
        <v>7179</v>
      </c>
      <c r="F20503">
        <v>136</v>
      </c>
      <c r="G20503" s="32">
        <v>449</v>
      </c>
      <c r="H20503" s="32">
        <v>21</v>
      </c>
    </row>
    <row r="20504" spans="1:8" x14ac:dyDescent="0.55000000000000004">
      <c r="A20504" s="33">
        <v>44344</v>
      </c>
      <c r="B20504" s="1" t="s">
        <v>20</v>
      </c>
      <c r="C20504">
        <v>43433</v>
      </c>
      <c r="D20504">
        <v>871262</v>
      </c>
      <c r="E20504" s="32">
        <v>40865</v>
      </c>
      <c r="F20504">
        <v>782</v>
      </c>
      <c r="G20504" s="32">
        <v>1786</v>
      </c>
      <c r="H20504" s="32">
        <v>44</v>
      </c>
    </row>
    <row r="20505" spans="1:8" x14ac:dyDescent="0.55000000000000004">
      <c r="A20505" s="33">
        <v>44344</v>
      </c>
      <c r="B20505" s="1" t="s">
        <v>21</v>
      </c>
      <c r="C20505">
        <v>36867</v>
      </c>
      <c r="D20505">
        <v>607354</v>
      </c>
      <c r="E20505" s="32">
        <v>35130</v>
      </c>
      <c r="F20505">
        <v>677</v>
      </c>
      <c r="G20505" s="32">
        <v>1060</v>
      </c>
      <c r="H20505" s="32">
        <v>20</v>
      </c>
    </row>
    <row r="20506" spans="1:8" x14ac:dyDescent="0.55000000000000004">
      <c r="A20506" s="33">
        <v>44344</v>
      </c>
      <c r="B20506" s="1" t="s">
        <v>22</v>
      </c>
      <c r="C20506">
        <v>159708</v>
      </c>
      <c r="D20506">
        <v>2264291</v>
      </c>
      <c r="E20506" s="32">
        <v>152231</v>
      </c>
      <c r="F20506">
        <v>2048</v>
      </c>
      <c r="G20506" s="32">
        <v>5429</v>
      </c>
      <c r="H20506" s="32">
        <v>70</v>
      </c>
    </row>
    <row r="20507" spans="1:8" x14ac:dyDescent="0.55000000000000004">
      <c r="A20507" s="33">
        <v>44344</v>
      </c>
      <c r="B20507" s="1" t="s">
        <v>23</v>
      </c>
      <c r="C20507">
        <v>60886</v>
      </c>
      <c r="D20507">
        <v>918476</v>
      </c>
      <c r="E20507" s="32">
        <v>57915</v>
      </c>
      <c r="F20507">
        <v>878</v>
      </c>
      <c r="G20507" s="32">
        <v>2093</v>
      </c>
      <c r="H20507" s="32">
        <v>77</v>
      </c>
    </row>
    <row r="20508" spans="1:8" x14ac:dyDescent="0.55000000000000004">
      <c r="A20508" s="33">
        <v>44344</v>
      </c>
      <c r="B20508" s="1" t="s">
        <v>24</v>
      </c>
      <c r="C20508">
        <v>3159</v>
      </c>
      <c r="D20508">
        <v>141254</v>
      </c>
      <c r="E20508" s="32">
        <v>2810</v>
      </c>
      <c r="F20508">
        <v>36</v>
      </c>
      <c r="G20508" s="32">
        <v>313</v>
      </c>
      <c r="H20508" s="32">
        <v>7</v>
      </c>
    </row>
    <row r="20509" spans="1:8" x14ac:dyDescent="0.55000000000000004">
      <c r="A20509" s="33">
        <v>44344</v>
      </c>
      <c r="B20509" s="1" t="s">
        <v>25</v>
      </c>
      <c r="C20509">
        <v>1839</v>
      </c>
      <c r="D20509">
        <v>62962</v>
      </c>
      <c r="E20509" s="32">
        <v>1507</v>
      </c>
      <c r="F20509">
        <v>35</v>
      </c>
      <c r="G20509" s="32">
        <v>297</v>
      </c>
      <c r="H20509" s="32">
        <v>6</v>
      </c>
    </row>
    <row r="20510" spans="1:8" x14ac:dyDescent="0.55000000000000004">
      <c r="A20510" s="33">
        <v>44344</v>
      </c>
      <c r="B20510" s="1" t="s">
        <v>26</v>
      </c>
      <c r="C20510">
        <v>3691</v>
      </c>
      <c r="D20510">
        <v>89282</v>
      </c>
      <c r="E20510" s="32">
        <v>3106</v>
      </c>
      <c r="F20510">
        <v>101</v>
      </c>
      <c r="G20510" s="32">
        <v>483</v>
      </c>
      <c r="H20510" s="32">
        <v>16</v>
      </c>
    </row>
    <row r="20511" spans="1:8" x14ac:dyDescent="0.55000000000000004">
      <c r="A20511" s="33">
        <v>44344</v>
      </c>
      <c r="B20511" s="1" t="s">
        <v>27</v>
      </c>
      <c r="C20511">
        <v>1035</v>
      </c>
      <c r="D20511">
        <v>58594</v>
      </c>
      <c r="E20511" s="32">
        <v>962</v>
      </c>
      <c r="F20511">
        <v>34</v>
      </c>
      <c r="G20511" s="32">
        <v>39</v>
      </c>
      <c r="H20511" s="32">
        <v>1</v>
      </c>
    </row>
    <row r="20512" spans="1:8" x14ac:dyDescent="0.55000000000000004">
      <c r="A20512" s="33">
        <v>44344</v>
      </c>
      <c r="B20512" s="1" t="s">
        <v>28</v>
      </c>
      <c r="C20512">
        <v>1522</v>
      </c>
      <c r="D20512">
        <v>41166</v>
      </c>
      <c r="E20512" s="32">
        <v>1390</v>
      </c>
      <c r="F20512">
        <v>19</v>
      </c>
      <c r="G20512" s="32">
        <v>114</v>
      </c>
      <c r="H20512" s="32">
        <v>1</v>
      </c>
    </row>
    <row r="20513" spans="1:8" x14ac:dyDescent="0.55000000000000004">
      <c r="A20513" s="33">
        <v>44344</v>
      </c>
      <c r="B20513" s="1" t="s">
        <v>29</v>
      </c>
      <c r="C20513">
        <v>4747</v>
      </c>
      <c r="D20513">
        <v>176258</v>
      </c>
      <c r="E20513" s="32">
        <v>4413</v>
      </c>
      <c r="F20513">
        <v>83</v>
      </c>
      <c r="G20513" s="32">
        <v>319</v>
      </c>
      <c r="H20513" s="32">
        <v>12</v>
      </c>
    </row>
    <row r="20514" spans="1:8" x14ac:dyDescent="0.55000000000000004">
      <c r="A20514" s="33">
        <v>44344</v>
      </c>
      <c r="B20514" s="1" t="s">
        <v>30</v>
      </c>
      <c r="C20514">
        <v>8628</v>
      </c>
      <c r="D20514">
        <v>235343</v>
      </c>
      <c r="E20514" s="32">
        <v>7692</v>
      </c>
      <c r="F20514">
        <v>158</v>
      </c>
      <c r="G20514" s="32">
        <v>778</v>
      </c>
      <c r="H20514" s="32">
        <v>20</v>
      </c>
    </row>
    <row r="20515" spans="1:8" x14ac:dyDescent="0.55000000000000004">
      <c r="A20515" s="33">
        <v>44344</v>
      </c>
      <c r="B20515" s="1" t="s">
        <v>31</v>
      </c>
      <c r="C20515">
        <v>8247</v>
      </c>
      <c r="D20515">
        <v>348307</v>
      </c>
      <c r="E20515" s="32">
        <v>7371</v>
      </c>
      <c r="F20515">
        <v>136</v>
      </c>
      <c r="G20515" s="32">
        <v>740</v>
      </c>
      <c r="H20515" s="32">
        <v>6</v>
      </c>
    </row>
    <row r="20516" spans="1:8" x14ac:dyDescent="0.55000000000000004">
      <c r="A20516" s="33">
        <v>44344</v>
      </c>
      <c r="B20516" s="1" t="s">
        <v>32</v>
      </c>
      <c r="C20516">
        <v>46057</v>
      </c>
      <c r="D20516">
        <v>691532</v>
      </c>
      <c r="E20516" s="32">
        <v>39507</v>
      </c>
      <c r="F20516">
        <v>758</v>
      </c>
      <c r="G20516" s="32">
        <v>5792</v>
      </c>
      <c r="H20516" s="32">
        <v>103</v>
      </c>
    </row>
    <row r="20517" spans="1:8" x14ac:dyDescent="0.55000000000000004">
      <c r="A20517" s="33">
        <v>44344</v>
      </c>
      <c r="B20517" s="1" t="s">
        <v>33</v>
      </c>
      <c r="C20517">
        <v>4836</v>
      </c>
      <c r="D20517">
        <v>123611</v>
      </c>
      <c r="E20517" s="32">
        <v>4510</v>
      </c>
      <c r="F20517">
        <v>103</v>
      </c>
      <c r="G20517" s="32">
        <v>347</v>
      </c>
      <c r="H20517" s="32">
        <v>13</v>
      </c>
    </row>
    <row r="20518" spans="1:8" x14ac:dyDescent="0.55000000000000004">
      <c r="A20518" s="33">
        <v>44344</v>
      </c>
      <c r="B20518" s="1" t="s">
        <v>34</v>
      </c>
      <c r="C20518">
        <v>4988</v>
      </c>
      <c r="D20518">
        <v>125872</v>
      </c>
      <c r="E20518" s="32">
        <v>4463</v>
      </c>
      <c r="F20518">
        <v>79</v>
      </c>
      <c r="G20518" s="32">
        <v>446</v>
      </c>
      <c r="H20518" s="32">
        <v>13</v>
      </c>
    </row>
    <row r="20519" spans="1:8" x14ac:dyDescent="0.55000000000000004">
      <c r="A20519" s="33">
        <v>44344</v>
      </c>
      <c r="B20519" s="1" t="s">
        <v>35</v>
      </c>
      <c r="C20519">
        <v>15644</v>
      </c>
      <c r="D20519">
        <v>252467</v>
      </c>
      <c r="E20519" s="32">
        <v>14416</v>
      </c>
      <c r="F20519">
        <v>208</v>
      </c>
      <c r="G20519" s="32">
        <v>1097</v>
      </c>
      <c r="H20519" s="32">
        <v>32</v>
      </c>
    </row>
    <row r="20520" spans="1:8" x14ac:dyDescent="0.55000000000000004">
      <c r="A20520" s="33">
        <v>44344</v>
      </c>
      <c r="B20520" s="1" t="s">
        <v>36</v>
      </c>
      <c r="C20520">
        <v>99208</v>
      </c>
      <c r="D20520">
        <v>1794350</v>
      </c>
      <c r="E20520" s="32">
        <v>86801</v>
      </c>
      <c r="F20520">
        <v>2260</v>
      </c>
      <c r="G20520" s="32">
        <v>9212</v>
      </c>
      <c r="H20520" s="32">
        <v>377</v>
      </c>
    </row>
    <row r="20521" spans="1:8" x14ac:dyDescent="0.55000000000000004">
      <c r="A20521" s="33">
        <v>44344</v>
      </c>
      <c r="B20521" s="1" t="s">
        <v>37</v>
      </c>
      <c r="C20521">
        <v>39386</v>
      </c>
      <c r="D20521">
        <v>452865</v>
      </c>
      <c r="E20521" s="32">
        <v>35746</v>
      </c>
      <c r="F20521">
        <v>1157</v>
      </c>
      <c r="G20521" s="32">
        <v>2492</v>
      </c>
      <c r="H20521" s="32">
        <v>97</v>
      </c>
    </row>
    <row r="20522" spans="1:8" x14ac:dyDescent="0.55000000000000004">
      <c r="A20522" s="33">
        <v>44344</v>
      </c>
      <c r="B20522" s="1" t="s">
        <v>38</v>
      </c>
      <c r="C20522">
        <v>7839</v>
      </c>
      <c r="D20522">
        <v>150366</v>
      </c>
      <c r="E20522" s="32">
        <v>7352</v>
      </c>
      <c r="F20522">
        <v>114</v>
      </c>
      <c r="G20522" s="32">
        <v>373</v>
      </c>
      <c r="H20522" s="32">
        <v>19</v>
      </c>
    </row>
    <row r="20523" spans="1:8" x14ac:dyDescent="0.55000000000000004">
      <c r="A20523" s="33">
        <v>44344</v>
      </c>
      <c r="B20523" s="1" t="s">
        <v>39</v>
      </c>
      <c r="C20523">
        <v>2595</v>
      </c>
      <c r="D20523">
        <v>39674</v>
      </c>
      <c r="E20523" s="32">
        <v>2410</v>
      </c>
      <c r="F20523">
        <v>43</v>
      </c>
      <c r="G20523" s="32">
        <v>102</v>
      </c>
      <c r="H20523" s="32">
        <v>32</v>
      </c>
    </row>
    <row r="20524" spans="1:8" x14ac:dyDescent="0.55000000000000004">
      <c r="A20524" s="33">
        <v>44344</v>
      </c>
      <c r="B20524" s="1" t="s">
        <v>40</v>
      </c>
      <c r="C20524">
        <v>463</v>
      </c>
      <c r="D20524">
        <v>72736</v>
      </c>
      <c r="E20524" s="32">
        <v>418</v>
      </c>
      <c r="F20524">
        <v>2</v>
      </c>
      <c r="G20524" s="32">
        <v>35</v>
      </c>
      <c r="H20524" s="32">
        <v>0</v>
      </c>
    </row>
    <row r="20525" spans="1:8" x14ac:dyDescent="0.55000000000000004">
      <c r="A20525" s="33">
        <v>44344</v>
      </c>
      <c r="B20525" s="1" t="s">
        <v>41</v>
      </c>
      <c r="C20525">
        <v>529</v>
      </c>
      <c r="D20525">
        <v>26359</v>
      </c>
      <c r="E20525" s="32">
        <v>434</v>
      </c>
      <c r="F20525">
        <v>0</v>
      </c>
      <c r="G20525" s="32">
        <v>95</v>
      </c>
      <c r="H20525" s="32">
        <v>4</v>
      </c>
    </row>
    <row r="20526" spans="1:8" x14ac:dyDescent="0.55000000000000004">
      <c r="A20526" s="33">
        <v>44344</v>
      </c>
      <c r="B20526" s="1" t="s">
        <v>42</v>
      </c>
      <c r="C20526">
        <v>7244</v>
      </c>
      <c r="D20526">
        <v>133532</v>
      </c>
      <c r="E20526" s="32">
        <v>6022</v>
      </c>
      <c r="F20526">
        <v>102</v>
      </c>
      <c r="G20526" s="32">
        <v>992</v>
      </c>
      <c r="H20526" s="32">
        <v>31</v>
      </c>
    </row>
    <row r="20527" spans="1:8" x14ac:dyDescent="0.55000000000000004">
      <c r="A20527" s="33">
        <v>44344</v>
      </c>
      <c r="B20527" s="1" t="s">
        <v>43</v>
      </c>
      <c r="C20527">
        <v>10327</v>
      </c>
      <c r="D20527">
        <v>400161</v>
      </c>
      <c r="E20527" s="32">
        <v>8140</v>
      </c>
      <c r="F20527">
        <v>125</v>
      </c>
      <c r="G20527" s="32">
        <v>1091</v>
      </c>
      <c r="H20527" s="32">
        <v>30</v>
      </c>
    </row>
    <row r="20528" spans="1:8" x14ac:dyDescent="0.55000000000000004">
      <c r="A20528" s="33">
        <v>44344</v>
      </c>
      <c r="B20528" s="1" t="s">
        <v>44</v>
      </c>
      <c r="C20528">
        <v>2881</v>
      </c>
      <c r="D20528">
        <v>103923</v>
      </c>
      <c r="E20528" s="32">
        <v>2330</v>
      </c>
      <c r="F20528">
        <v>60</v>
      </c>
      <c r="G20528" s="32">
        <v>491</v>
      </c>
      <c r="H20528" s="32">
        <v>7</v>
      </c>
    </row>
    <row r="20529" spans="1:8" x14ac:dyDescent="0.55000000000000004">
      <c r="A20529" s="33">
        <v>44344</v>
      </c>
      <c r="B20529" s="1" t="s">
        <v>45</v>
      </c>
      <c r="C20529">
        <v>1628</v>
      </c>
      <c r="D20529">
        <v>57978</v>
      </c>
      <c r="E20529" s="32">
        <v>1502</v>
      </c>
      <c r="F20529">
        <v>61</v>
      </c>
      <c r="G20529" s="32">
        <v>65</v>
      </c>
      <c r="H20529" s="32">
        <v>3</v>
      </c>
    </row>
    <row r="20530" spans="1:8" x14ac:dyDescent="0.55000000000000004">
      <c r="A20530" s="33">
        <v>44344</v>
      </c>
      <c r="B20530" s="1" t="s">
        <v>46</v>
      </c>
      <c r="C20530">
        <v>1983</v>
      </c>
      <c r="D20530">
        <v>76346</v>
      </c>
      <c r="E20530" s="32">
        <v>1804</v>
      </c>
      <c r="F20530">
        <v>24</v>
      </c>
      <c r="G20530" s="32">
        <v>160</v>
      </c>
      <c r="H20530" s="32">
        <v>2</v>
      </c>
    </row>
    <row r="20531" spans="1:8" x14ac:dyDescent="0.55000000000000004">
      <c r="A20531" s="33">
        <v>44344</v>
      </c>
      <c r="B20531" s="1" t="s">
        <v>47</v>
      </c>
      <c r="C20531">
        <v>2699</v>
      </c>
      <c r="D20531">
        <v>84938</v>
      </c>
      <c r="E20531" s="32">
        <v>2537</v>
      </c>
      <c r="F20531">
        <v>72</v>
      </c>
      <c r="G20531" s="32">
        <v>90</v>
      </c>
      <c r="H20531" s="32">
        <v>5</v>
      </c>
    </row>
    <row r="20532" spans="1:8" x14ac:dyDescent="0.55000000000000004">
      <c r="A20532" s="33">
        <v>44344</v>
      </c>
      <c r="B20532" s="1" t="s">
        <v>48</v>
      </c>
      <c r="C20532">
        <v>1398</v>
      </c>
      <c r="D20532">
        <v>9415</v>
      </c>
      <c r="E20532" s="32">
        <v>1179</v>
      </c>
      <c r="F20532">
        <v>20</v>
      </c>
      <c r="G20532" s="32">
        <v>199</v>
      </c>
      <c r="H20532" s="32">
        <v>5</v>
      </c>
    </row>
    <row r="20533" spans="1:8" x14ac:dyDescent="0.55000000000000004">
      <c r="A20533" s="33">
        <v>44344</v>
      </c>
      <c r="B20533" s="1" t="s">
        <v>49</v>
      </c>
      <c r="C20533">
        <v>33697</v>
      </c>
      <c r="D20533">
        <v>738981</v>
      </c>
      <c r="E20533" s="32">
        <v>28709</v>
      </c>
      <c r="F20533">
        <v>440</v>
      </c>
      <c r="G20533" s="32">
        <v>4361</v>
      </c>
      <c r="H20533" s="32">
        <v>82</v>
      </c>
    </row>
    <row r="20534" spans="1:8" x14ac:dyDescent="0.55000000000000004">
      <c r="A20534" s="33">
        <v>44344</v>
      </c>
      <c r="B20534" s="1" t="s">
        <v>50</v>
      </c>
      <c r="C20534">
        <v>2478</v>
      </c>
      <c r="D20534">
        <v>49075</v>
      </c>
      <c r="E20534" s="32">
        <v>2297</v>
      </c>
      <c r="F20534">
        <v>19</v>
      </c>
      <c r="G20534" s="32">
        <v>182</v>
      </c>
      <c r="H20534" s="32">
        <v>5</v>
      </c>
    </row>
    <row r="20535" spans="1:8" x14ac:dyDescent="0.55000000000000004">
      <c r="A20535" s="33">
        <v>44344</v>
      </c>
      <c r="B20535" s="1" t="s">
        <v>51</v>
      </c>
      <c r="C20535">
        <v>2864</v>
      </c>
      <c r="D20535">
        <v>110651</v>
      </c>
      <c r="E20535" s="32">
        <v>2626</v>
      </c>
      <c r="F20535">
        <v>63</v>
      </c>
      <c r="G20535" s="32">
        <v>175</v>
      </c>
      <c r="H20535" s="32">
        <v>6</v>
      </c>
    </row>
    <row r="20536" spans="1:8" x14ac:dyDescent="0.55000000000000004">
      <c r="A20536" s="33">
        <v>44344</v>
      </c>
      <c r="B20536" s="1" t="s">
        <v>52</v>
      </c>
      <c r="C20536">
        <v>6143</v>
      </c>
      <c r="D20536">
        <v>77790</v>
      </c>
      <c r="E20536" s="32">
        <v>5368</v>
      </c>
      <c r="F20536">
        <v>97</v>
      </c>
      <c r="G20536" s="32">
        <v>678</v>
      </c>
      <c r="H20536" s="32">
        <v>27</v>
      </c>
    </row>
    <row r="20537" spans="1:8" x14ac:dyDescent="0.55000000000000004">
      <c r="A20537" s="33">
        <v>44344</v>
      </c>
      <c r="B20537" s="1" t="s">
        <v>53</v>
      </c>
      <c r="C20537">
        <v>3309</v>
      </c>
      <c r="D20537">
        <v>143872</v>
      </c>
      <c r="E20537" s="32">
        <v>2874</v>
      </c>
      <c r="F20537">
        <v>45</v>
      </c>
      <c r="G20537" s="32">
        <v>390</v>
      </c>
      <c r="H20537" s="32">
        <v>6</v>
      </c>
    </row>
    <row r="20538" spans="1:8" x14ac:dyDescent="0.55000000000000004">
      <c r="A20538" s="33">
        <v>44344</v>
      </c>
      <c r="B20538" s="1" t="s">
        <v>54</v>
      </c>
      <c r="C20538">
        <v>3019</v>
      </c>
      <c r="D20538">
        <v>40988</v>
      </c>
      <c r="E20538" s="32">
        <v>2800</v>
      </c>
      <c r="F20538">
        <v>25</v>
      </c>
      <c r="G20538" s="32">
        <v>184</v>
      </c>
      <c r="H20538" s="32">
        <v>2</v>
      </c>
    </row>
    <row r="20539" spans="1:8" x14ac:dyDescent="0.55000000000000004">
      <c r="A20539" s="33">
        <v>44344</v>
      </c>
      <c r="B20539" s="1" t="s">
        <v>55</v>
      </c>
      <c r="C20539">
        <v>3256</v>
      </c>
      <c r="D20539">
        <v>100112</v>
      </c>
      <c r="E20539" s="32">
        <v>2916</v>
      </c>
      <c r="F20539">
        <v>30</v>
      </c>
      <c r="G20539" s="32">
        <v>313</v>
      </c>
      <c r="H20539" s="32">
        <v>3</v>
      </c>
    </row>
    <row r="20540" spans="1:8" x14ac:dyDescent="0.55000000000000004">
      <c r="A20540" s="33">
        <v>44344</v>
      </c>
      <c r="B20540" s="1" t="s">
        <v>56</v>
      </c>
      <c r="C20540">
        <v>16296</v>
      </c>
      <c r="D20540">
        <v>215732</v>
      </c>
      <c r="E20540" s="32">
        <v>13790</v>
      </c>
      <c r="F20540">
        <v>148</v>
      </c>
      <c r="G20540" s="32">
        <v>2364</v>
      </c>
      <c r="H20540" s="32">
        <v>72</v>
      </c>
    </row>
    <row r="20541" spans="1:8" x14ac:dyDescent="0.55000000000000004">
      <c r="A20541" s="33">
        <v>44345</v>
      </c>
      <c r="B20541" s="1" t="s">
        <v>7</v>
      </c>
      <c r="C20541">
        <v>37392</v>
      </c>
      <c r="D20541">
        <v>673385</v>
      </c>
      <c r="E20541" s="32">
        <v>28298</v>
      </c>
      <c r="F20541">
        <v>1078</v>
      </c>
      <c r="G20541" s="32">
        <v>8508</v>
      </c>
      <c r="H20541" s="32">
        <v>54</v>
      </c>
    </row>
    <row r="20542" spans="1:8" x14ac:dyDescent="0.55000000000000004">
      <c r="A20542" s="33">
        <v>44345</v>
      </c>
      <c r="B20542" s="1" t="s">
        <v>11</v>
      </c>
      <c r="C20542">
        <v>2340</v>
      </c>
      <c r="D20542">
        <v>43791</v>
      </c>
      <c r="E20542" s="32">
        <v>2013</v>
      </c>
      <c r="F20542">
        <v>30</v>
      </c>
      <c r="G20542" s="32">
        <v>297</v>
      </c>
      <c r="H20542" s="32">
        <v>1</v>
      </c>
    </row>
    <row r="20543" spans="1:8" x14ac:dyDescent="0.55000000000000004">
      <c r="A20543" s="33">
        <v>44345</v>
      </c>
      <c r="B20543" s="1" t="s">
        <v>12</v>
      </c>
      <c r="C20543">
        <v>1427</v>
      </c>
      <c r="D20543">
        <v>73038</v>
      </c>
      <c r="E20543" s="32">
        <v>1243</v>
      </c>
      <c r="F20543">
        <v>43</v>
      </c>
      <c r="G20543" s="32">
        <v>141</v>
      </c>
      <c r="H20543" s="32">
        <v>2</v>
      </c>
    </row>
    <row r="20544" spans="1:8" x14ac:dyDescent="0.55000000000000004">
      <c r="A20544" s="33">
        <v>44345</v>
      </c>
      <c r="B20544" s="1" t="s">
        <v>13</v>
      </c>
      <c r="C20544">
        <v>8840</v>
      </c>
      <c r="D20544">
        <v>143558</v>
      </c>
      <c r="E20544" s="32">
        <v>8517</v>
      </c>
      <c r="F20544">
        <v>83</v>
      </c>
      <c r="G20544" s="32">
        <v>229</v>
      </c>
      <c r="H20544" s="32">
        <v>7</v>
      </c>
    </row>
    <row r="20545" spans="1:8" x14ac:dyDescent="0.55000000000000004">
      <c r="A20545" s="33">
        <v>44345</v>
      </c>
      <c r="B20545" s="1" t="s">
        <v>14</v>
      </c>
      <c r="C20545">
        <v>755</v>
      </c>
      <c r="D20545">
        <v>13668</v>
      </c>
      <c r="E20545" s="32">
        <v>685</v>
      </c>
      <c r="F20545">
        <v>12</v>
      </c>
      <c r="G20545" s="32">
        <v>58</v>
      </c>
      <c r="H20545" s="32">
        <v>1</v>
      </c>
    </row>
    <row r="20546" spans="1:8" x14ac:dyDescent="0.55000000000000004">
      <c r="A20546" s="33">
        <v>44345</v>
      </c>
      <c r="B20546" s="1" t="s">
        <v>15</v>
      </c>
      <c r="C20546">
        <v>1948</v>
      </c>
      <c r="D20546">
        <v>58114</v>
      </c>
      <c r="E20546" s="32">
        <v>1730</v>
      </c>
      <c r="F20546">
        <v>41</v>
      </c>
      <c r="G20546" s="32">
        <v>177</v>
      </c>
      <c r="H20546" s="32">
        <v>5</v>
      </c>
    </row>
    <row r="20547" spans="1:8" x14ac:dyDescent="0.55000000000000004">
      <c r="A20547" s="33">
        <v>44345</v>
      </c>
      <c r="B20547" s="1" t="s">
        <v>16</v>
      </c>
      <c r="C20547">
        <v>4558</v>
      </c>
      <c r="D20547">
        <v>238707</v>
      </c>
      <c r="E20547" s="32">
        <v>4139</v>
      </c>
      <c r="F20547">
        <v>141</v>
      </c>
      <c r="G20547" s="32">
        <v>278</v>
      </c>
      <c r="H20547" s="32">
        <v>15</v>
      </c>
    </row>
    <row r="20548" spans="1:8" x14ac:dyDescent="0.55000000000000004">
      <c r="A20548" s="33">
        <v>44345</v>
      </c>
      <c r="B20548" s="1" t="s">
        <v>17</v>
      </c>
      <c r="C20548">
        <v>9690</v>
      </c>
      <c r="D20548">
        <v>32520</v>
      </c>
      <c r="E20548" s="32">
        <v>9053</v>
      </c>
      <c r="F20548">
        <v>147</v>
      </c>
      <c r="G20548" s="32">
        <v>490</v>
      </c>
      <c r="H20548" s="32">
        <v>8</v>
      </c>
    </row>
    <row r="20549" spans="1:8" x14ac:dyDescent="0.55000000000000004">
      <c r="A20549" s="33">
        <v>44345</v>
      </c>
      <c r="B20549" s="1" t="s">
        <v>18</v>
      </c>
      <c r="C20549">
        <v>6303</v>
      </c>
      <c r="D20549">
        <v>261232</v>
      </c>
      <c r="E20549" s="32">
        <v>5872</v>
      </c>
      <c r="F20549">
        <v>78</v>
      </c>
      <c r="G20549" s="32">
        <v>353</v>
      </c>
      <c r="H20549" s="32">
        <v>10</v>
      </c>
    </row>
    <row r="20550" spans="1:8" x14ac:dyDescent="0.55000000000000004">
      <c r="A20550" s="33">
        <v>44345</v>
      </c>
      <c r="B20550" s="1" t="s">
        <v>19</v>
      </c>
      <c r="C20550">
        <v>7794</v>
      </c>
      <c r="D20550">
        <v>165713</v>
      </c>
      <c r="E20550" s="32">
        <v>7236</v>
      </c>
      <c r="F20550">
        <v>137</v>
      </c>
      <c r="G20550" s="32">
        <v>421</v>
      </c>
      <c r="H20550" s="32">
        <v>18</v>
      </c>
    </row>
    <row r="20551" spans="1:8" x14ac:dyDescent="0.55000000000000004">
      <c r="A20551" s="33">
        <v>44345</v>
      </c>
      <c r="B20551" s="1" t="s">
        <v>20</v>
      </c>
      <c r="C20551">
        <v>43588</v>
      </c>
      <c r="D20551">
        <v>873708</v>
      </c>
      <c r="E20551" s="32">
        <v>41044</v>
      </c>
      <c r="F20551">
        <v>782</v>
      </c>
      <c r="G20551" s="32">
        <v>1762</v>
      </c>
      <c r="H20551" s="32">
        <v>44</v>
      </c>
    </row>
    <row r="20552" spans="1:8" x14ac:dyDescent="0.55000000000000004">
      <c r="A20552" s="33">
        <v>44345</v>
      </c>
      <c r="B20552" s="1" t="s">
        <v>21</v>
      </c>
      <c r="C20552">
        <v>36965</v>
      </c>
      <c r="D20552">
        <v>608335</v>
      </c>
      <c r="E20552" s="32">
        <v>35240</v>
      </c>
      <c r="F20552">
        <v>677</v>
      </c>
      <c r="G20552" s="32">
        <v>1048</v>
      </c>
      <c r="H20552" s="32">
        <v>19</v>
      </c>
    </row>
    <row r="20553" spans="1:8" x14ac:dyDescent="0.55000000000000004">
      <c r="A20553" s="33">
        <v>44345</v>
      </c>
      <c r="B20553" s="1" t="s">
        <v>22</v>
      </c>
      <c r="C20553">
        <v>160247</v>
      </c>
      <c r="D20553">
        <v>2271694</v>
      </c>
      <c r="E20553" s="32">
        <v>152812</v>
      </c>
      <c r="F20553">
        <v>2054</v>
      </c>
      <c r="G20553" s="32">
        <v>5381</v>
      </c>
      <c r="H20553" s="32">
        <v>78</v>
      </c>
    </row>
    <row r="20554" spans="1:8" x14ac:dyDescent="0.55000000000000004">
      <c r="A20554" s="33">
        <v>44345</v>
      </c>
      <c r="B20554" s="1" t="s">
        <v>23</v>
      </c>
      <c r="C20554">
        <v>61144</v>
      </c>
      <c r="D20554">
        <v>918476</v>
      </c>
      <c r="E20554" s="32">
        <v>58137</v>
      </c>
      <c r="F20554">
        <v>882</v>
      </c>
      <c r="G20554" s="32">
        <v>2125</v>
      </c>
      <c r="H20554" s="32">
        <v>73</v>
      </c>
    </row>
    <row r="20555" spans="1:8" x14ac:dyDescent="0.55000000000000004">
      <c r="A20555" s="33">
        <v>44345</v>
      </c>
      <c r="B20555" s="1" t="s">
        <v>24</v>
      </c>
      <c r="C20555">
        <v>3179</v>
      </c>
      <c r="D20555">
        <v>142314</v>
      </c>
      <c r="E20555" s="32">
        <v>2819</v>
      </c>
      <c r="F20555">
        <v>36</v>
      </c>
      <c r="G20555" s="32">
        <v>324</v>
      </c>
      <c r="H20555" s="32">
        <v>7</v>
      </c>
    </row>
    <row r="20556" spans="1:8" x14ac:dyDescent="0.55000000000000004">
      <c r="A20556" s="33">
        <v>44345</v>
      </c>
      <c r="B20556" s="1" t="s">
        <v>25</v>
      </c>
      <c r="C20556">
        <v>1857</v>
      </c>
      <c r="D20556">
        <v>62962</v>
      </c>
      <c r="E20556" s="32">
        <v>1529</v>
      </c>
      <c r="F20556">
        <v>35</v>
      </c>
      <c r="G20556" s="32">
        <v>293</v>
      </c>
      <c r="H20556" s="32">
        <v>8</v>
      </c>
    </row>
    <row r="20557" spans="1:8" x14ac:dyDescent="0.55000000000000004">
      <c r="A20557" s="33">
        <v>44345</v>
      </c>
      <c r="B20557" s="1" t="s">
        <v>26</v>
      </c>
      <c r="C20557">
        <v>3713</v>
      </c>
      <c r="D20557">
        <v>91363</v>
      </c>
      <c r="E20557" s="32">
        <v>3138</v>
      </c>
      <c r="F20557">
        <v>102</v>
      </c>
      <c r="G20557" s="32">
        <v>472</v>
      </c>
      <c r="H20557" s="32">
        <v>13</v>
      </c>
    </row>
    <row r="20558" spans="1:8" x14ac:dyDescent="0.55000000000000004">
      <c r="A20558" s="33">
        <v>44345</v>
      </c>
      <c r="B20558" s="1" t="s">
        <v>27</v>
      </c>
      <c r="C20558">
        <v>1037</v>
      </c>
      <c r="D20558">
        <v>58768</v>
      </c>
      <c r="E20558" s="32">
        <v>964</v>
      </c>
      <c r="F20558">
        <v>34</v>
      </c>
      <c r="G20558" s="32">
        <v>39</v>
      </c>
      <c r="H20558" s="32">
        <v>1</v>
      </c>
    </row>
    <row r="20559" spans="1:8" x14ac:dyDescent="0.55000000000000004">
      <c r="A20559" s="33">
        <v>44345</v>
      </c>
      <c r="B20559" s="1" t="s">
        <v>28</v>
      </c>
      <c r="C20559">
        <v>1522</v>
      </c>
      <c r="D20559">
        <v>41166</v>
      </c>
      <c r="E20559" s="32">
        <v>1390</v>
      </c>
      <c r="F20559">
        <v>19</v>
      </c>
      <c r="G20559" s="32">
        <v>114</v>
      </c>
      <c r="H20559" s="32">
        <v>1</v>
      </c>
    </row>
    <row r="20560" spans="1:8" x14ac:dyDescent="0.55000000000000004">
      <c r="A20560" s="33">
        <v>44345</v>
      </c>
      <c r="B20560" s="1" t="s">
        <v>29</v>
      </c>
      <c r="C20560">
        <v>4768</v>
      </c>
      <c r="D20560">
        <v>176258</v>
      </c>
      <c r="E20560" s="32">
        <v>4439</v>
      </c>
      <c r="F20560">
        <v>83</v>
      </c>
      <c r="G20560" s="32">
        <v>314</v>
      </c>
      <c r="H20560" s="32">
        <v>9</v>
      </c>
    </row>
    <row r="20561" spans="1:8" x14ac:dyDescent="0.55000000000000004">
      <c r="A20561" s="33">
        <v>44345</v>
      </c>
      <c r="B20561" s="1" t="s">
        <v>30</v>
      </c>
      <c r="C20561">
        <v>8691</v>
      </c>
      <c r="D20561">
        <v>236637</v>
      </c>
      <c r="E20561" s="32">
        <v>7775</v>
      </c>
      <c r="F20561">
        <v>161</v>
      </c>
      <c r="G20561" s="32">
        <v>755</v>
      </c>
      <c r="H20561" s="32">
        <v>21</v>
      </c>
    </row>
    <row r="20562" spans="1:8" x14ac:dyDescent="0.55000000000000004">
      <c r="A20562" s="33">
        <v>44345</v>
      </c>
      <c r="B20562" s="1" t="s">
        <v>31</v>
      </c>
      <c r="C20562">
        <v>8303</v>
      </c>
      <c r="D20562">
        <v>348307</v>
      </c>
      <c r="E20562" s="32">
        <v>7463</v>
      </c>
      <c r="F20562">
        <v>136</v>
      </c>
      <c r="G20562" s="32">
        <v>704</v>
      </c>
      <c r="H20562" s="32">
        <v>5</v>
      </c>
    </row>
    <row r="20563" spans="1:8" x14ac:dyDescent="0.55000000000000004">
      <c r="A20563" s="33">
        <v>44345</v>
      </c>
      <c r="B20563" s="1" t="s">
        <v>32</v>
      </c>
      <c r="C20563">
        <v>46439</v>
      </c>
      <c r="D20563">
        <v>691532</v>
      </c>
      <c r="E20563" s="32">
        <v>40022</v>
      </c>
      <c r="F20563">
        <v>771</v>
      </c>
      <c r="G20563" s="32">
        <v>5646</v>
      </c>
      <c r="H20563" s="32">
        <v>100</v>
      </c>
    </row>
    <row r="20564" spans="1:8" x14ac:dyDescent="0.55000000000000004">
      <c r="A20564" s="33">
        <v>44345</v>
      </c>
      <c r="B20564" s="1" t="s">
        <v>33</v>
      </c>
      <c r="C20564">
        <v>4873</v>
      </c>
      <c r="D20564">
        <v>123611</v>
      </c>
      <c r="E20564" s="32">
        <v>4543</v>
      </c>
      <c r="F20564">
        <v>104</v>
      </c>
      <c r="G20564" s="32">
        <v>351</v>
      </c>
      <c r="H20564" s="32">
        <v>12</v>
      </c>
    </row>
    <row r="20565" spans="1:8" x14ac:dyDescent="0.55000000000000004">
      <c r="A20565" s="33">
        <v>44345</v>
      </c>
      <c r="B20565" s="1" t="s">
        <v>34</v>
      </c>
      <c r="C20565">
        <v>5037</v>
      </c>
      <c r="D20565">
        <v>127933</v>
      </c>
      <c r="E20565" s="32">
        <v>4515</v>
      </c>
      <c r="F20565">
        <v>79</v>
      </c>
      <c r="G20565" s="32">
        <v>443</v>
      </c>
      <c r="H20565" s="32">
        <v>13</v>
      </c>
    </row>
    <row r="20566" spans="1:8" x14ac:dyDescent="0.55000000000000004">
      <c r="A20566" s="33">
        <v>44345</v>
      </c>
      <c r="B20566" s="1" t="s">
        <v>35</v>
      </c>
      <c r="C20566">
        <v>15686</v>
      </c>
      <c r="D20566">
        <v>253529</v>
      </c>
      <c r="E20566" s="32">
        <v>14552</v>
      </c>
      <c r="F20566">
        <v>210</v>
      </c>
      <c r="G20566" s="32">
        <v>1002</v>
      </c>
      <c r="H20566" s="32">
        <v>27</v>
      </c>
    </row>
    <row r="20567" spans="1:8" x14ac:dyDescent="0.55000000000000004">
      <c r="A20567" s="33">
        <v>44345</v>
      </c>
      <c r="B20567" s="1" t="s">
        <v>36</v>
      </c>
      <c r="C20567">
        <v>99424</v>
      </c>
      <c r="D20567">
        <v>1808981</v>
      </c>
      <c r="E20567" s="32">
        <v>86925</v>
      </c>
      <c r="F20567">
        <v>2291</v>
      </c>
      <c r="G20567" s="32">
        <v>9274</v>
      </c>
      <c r="H20567" s="32">
        <v>367</v>
      </c>
    </row>
    <row r="20568" spans="1:8" x14ac:dyDescent="0.55000000000000004">
      <c r="A20568" s="33">
        <v>44345</v>
      </c>
      <c r="B20568" s="1" t="s">
        <v>37</v>
      </c>
      <c r="C20568">
        <v>39480</v>
      </c>
      <c r="D20568">
        <v>454869</v>
      </c>
      <c r="E20568" s="32">
        <v>36073</v>
      </c>
      <c r="F20568">
        <v>1166</v>
      </c>
      <c r="G20568" s="32">
        <v>2249</v>
      </c>
      <c r="H20568" s="32">
        <v>100</v>
      </c>
    </row>
    <row r="20569" spans="1:8" x14ac:dyDescent="0.55000000000000004">
      <c r="A20569" s="33">
        <v>44345</v>
      </c>
      <c r="B20569" s="1" t="s">
        <v>38</v>
      </c>
      <c r="C20569">
        <v>7858</v>
      </c>
      <c r="D20569">
        <v>150366</v>
      </c>
      <c r="E20569" s="32">
        <v>7404</v>
      </c>
      <c r="F20569">
        <v>115</v>
      </c>
      <c r="G20569" s="32">
        <v>339</v>
      </c>
      <c r="H20569" s="32">
        <v>18</v>
      </c>
    </row>
    <row r="20570" spans="1:8" x14ac:dyDescent="0.55000000000000004">
      <c r="A20570" s="33">
        <v>44345</v>
      </c>
      <c r="B20570" s="1" t="s">
        <v>39</v>
      </c>
      <c r="C20570">
        <v>2612</v>
      </c>
      <c r="D20570">
        <v>40060</v>
      </c>
      <c r="E20570" s="32">
        <v>2415</v>
      </c>
      <c r="F20570">
        <v>43</v>
      </c>
      <c r="G20570" s="32">
        <v>101</v>
      </c>
      <c r="H20570" s="32">
        <v>29</v>
      </c>
    </row>
    <row r="20571" spans="1:8" x14ac:dyDescent="0.55000000000000004">
      <c r="A20571" s="33">
        <v>44345</v>
      </c>
      <c r="B20571" s="1" t="s">
        <v>40</v>
      </c>
      <c r="C20571">
        <v>463</v>
      </c>
      <c r="D20571">
        <v>72766</v>
      </c>
      <c r="E20571" s="32">
        <v>421</v>
      </c>
      <c r="F20571">
        <v>2</v>
      </c>
      <c r="G20571" s="32">
        <v>33</v>
      </c>
      <c r="H20571" s="32">
        <v>0</v>
      </c>
    </row>
    <row r="20572" spans="1:8" x14ac:dyDescent="0.55000000000000004">
      <c r="A20572" s="33">
        <v>44345</v>
      </c>
      <c r="B20572" s="1" t="s">
        <v>41</v>
      </c>
      <c r="C20572">
        <v>535</v>
      </c>
      <c r="D20572">
        <v>26359</v>
      </c>
      <c r="E20572" s="32">
        <v>445</v>
      </c>
      <c r="F20572">
        <v>0</v>
      </c>
      <c r="G20572" s="32">
        <v>90</v>
      </c>
      <c r="H20572" s="32">
        <v>4</v>
      </c>
    </row>
    <row r="20573" spans="1:8" x14ac:dyDescent="0.55000000000000004">
      <c r="A20573" s="33">
        <v>44345</v>
      </c>
      <c r="B20573" s="1" t="s">
        <v>42</v>
      </c>
      <c r="C20573">
        <v>7292</v>
      </c>
      <c r="D20573">
        <v>133532</v>
      </c>
      <c r="E20573" s="32">
        <v>6022</v>
      </c>
      <c r="F20573">
        <v>103</v>
      </c>
      <c r="G20573" s="32">
        <v>992</v>
      </c>
      <c r="H20573" s="32">
        <v>31</v>
      </c>
    </row>
    <row r="20574" spans="1:8" x14ac:dyDescent="0.55000000000000004">
      <c r="A20574" s="33">
        <v>44345</v>
      </c>
      <c r="B20574" s="1" t="s">
        <v>43</v>
      </c>
      <c r="C20574">
        <v>10445</v>
      </c>
      <c r="D20574">
        <v>400161</v>
      </c>
      <c r="E20574" s="32">
        <v>8244</v>
      </c>
      <c r="F20574">
        <v>126</v>
      </c>
      <c r="G20574" s="32">
        <v>1200</v>
      </c>
      <c r="H20574" s="32">
        <v>30</v>
      </c>
    </row>
    <row r="20575" spans="1:8" x14ac:dyDescent="0.55000000000000004">
      <c r="A20575" s="33">
        <v>44345</v>
      </c>
      <c r="B20575" s="1" t="s">
        <v>44</v>
      </c>
      <c r="C20575">
        <v>2902</v>
      </c>
      <c r="D20575">
        <v>103923</v>
      </c>
      <c r="E20575" s="32">
        <v>2392</v>
      </c>
      <c r="F20575">
        <v>60</v>
      </c>
      <c r="G20575" s="32">
        <v>450</v>
      </c>
      <c r="H20575" s="32">
        <v>6</v>
      </c>
    </row>
    <row r="20576" spans="1:8" x14ac:dyDescent="0.55000000000000004">
      <c r="A20576" s="33">
        <v>44345</v>
      </c>
      <c r="B20576" s="1" t="s">
        <v>45</v>
      </c>
      <c r="C20576">
        <v>1630</v>
      </c>
      <c r="D20576">
        <v>58191</v>
      </c>
      <c r="E20576" s="32">
        <v>1510</v>
      </c>
      <c r="F20576">
        <v>61</v>
      </c>
      <c r="G20576" s="32">
        <v>59</v>
      </c>
      <c r="H20576" s="32">
        <v>3</v>
      </c>
    </row>
    <row r="20577" spans="1:8" x14ac:dyDescent="0.55000000000000004">
      <c r="A20577" s="33">
        <v>44345</v>
      </c>
      <c r="B20577" s="1" t="s">
        <v>46</v>
      </c>
      <c r="C20577">
        <v>1992</v>
      </c>
      <c r="D20577">
        <v>76837</v>
      </c>
      <c r="E20577" s="32">
        <v>1826</v>
      </c>
      <c r="F20577">
        <v>24</v>
      </c>
      <c r="G20577" s="32">
        <v>132</v>
      </c>
      <c r="H20577" s="32">
        <v>4</v>
      </c>
    </row>
    <row r="20578" spans="1:8" x14ac:dyDescent="0.55000000000000004">
      <c r="A20578" s="33">
        <v>44345</v>
      </c>
      <c r="B20578" s="1" t="s">
        <v>47</v>
      </c>
      <c r="C20578">
        <v>2706</v>
      </c>
      <c r="D20578">
        <v>86132</v>
      </c>
      <c r="E20578" s="32">
        <v>2548</v>
      </c>
      <c r="F20578">
        <v>72</v>
      </c>
      <c r="G20578" s="32">
        <v>86</v>
      </c>
      <c r="H20578" s="32">
        <v>5</v>
      </c>
    </row>
    <row r="20579" spans="1:8" x14ac:dyDescent="0.55000000000000004">
      <c r="A20579" s="33">
        <v>44345</v>
      </c>
      <c r="B20579" s="1" t="s">
        <v>48</v>
      </c>
      <c r="C20579">
        <v>1423</v>
      </c>
      <c r="D20579">
        <v>9494</v>
      </c>
      <c r="E20579" s="32">
        <v>1197</v>
      </c>
      <c r="F20579">
        <v>20</v>
      </c>
      <c r="G20579" s="32">
        <v>206</v>
      </c>
      <c r="H20579" s="32">
        <v>5</v>
      </c>
    </row>
    <row r="20580" spans="1:8" x14ac:dyDescent="0.55000000000000004">
      <c r="A20580" s="33">
        <v>44345</v>
      </c>
      <c r="B20580" s="1" t="s">
        <v>49</v>
      </c>
      <c r="C20580">
        <v>33886</v>
      </c>
      <c r="D20580">
        <v>743029</v>
      </c>
      <c r="E20580" s="32">
        <v>29067</v>
      </c>
      <c r="F20580">
        <v>448</v>
      </c>
      <c r="G20580" s="32">
        <v>4190</v>
      </c>
      <c r="H20580" s="32">
        <v>71</v>
      </c>
    </row>
    <row r="20581" spans="1:8" x14ac:dyDescent="0.55000000000000004">
      <c r="A20581" s="33">
        <v>44345</v>
      </c>
      <c r="B20581" s="1" t="s">
        <v>50</v>
      </c>
      <c r="C20581">
        <v>2494</v>
      </c>
      <c r="D20581">
        <v>49460</v>
      </c>
      <c r="E20581" s="32">
        <v>2321</v>
      </c>
      <c r="F20581">
        <v>19</v>
      </c>
      <c r="G20581" s="32">
        <v>172</v>
      </c>
      <c r="H20581" s="32">
        <v>5</v>
      </c>
    </row>
    <row r="20582" spans="1:8" x14ac:dyDescent="0.55000000000000004">
      <c r="A20582" s="33">
        <v>44345</v>
      </c>
      <c r="B20582" s="1" t="s">
        <v>51</v>
      </c>
      <c r="C20582">
        <v>2876</v>
      </c>
      <c r="D20582">
        <v>111187</v>
      </c>
      <c r="E20582" s="32">
        <v>2657</v>
      </c>
      <c r="F20582">
        <v>64</v>
      </c>
      <c r="G20582" s="32">
        <v>155</v>
      </c>
      <c r="H20582" s="32">
        <v>6</v>
      </c>
    </row>
    <row r="20583" spans="1:8" x14ac:dyDescent="0.55000000000000004">
      <c r="A20583" s="33">
        <v>44345</v>
      </c>
      <c r="B20583" s="1" t="s">
        <v>52</v>
      </c>
      <c r="C20583">
        <v>6182</v>
      </c>
      <c r="D20583">
        <v>78168</v>
      </c>
      <c r="E20583" s="32">
        <v>5418</v>
      </c>
      <c r="F20583">
        <v>97</v>
      </c>
      <c r="G20583" s="32">
        <v>667</v>
      </c>
      <c r="H20583" s="32">
        <v>25</v>
      </c>
    </row>
    <row r="20584" spans="1:8" x14ac:dyDescent="0.55000000000000004">
      <c r="A20584" s="33">
        <v>44345</v>
      </c>
      <c r="B20584" s="1" t="s">
        <v>53</v>
      </c>
      <c r="C20584">
        <v>3333</v>
      </c>
      <c r="D20584">
        <v>144941</v>
      </c>
      <c r="E20584" s="32">
        <v>2932</v>
      </c>
      <c r="F20584">
        <v>47</v>
      </c>
      <c r="G20584" s="32">
        <v>354</v>
      </c>
      <c r="H20584" s="32">
        <v>5</v>
      </c>
    </row>
    <row r="20585" spans="1:8" x14ac:dyDescent="0.55000000000000004">
      <c r="A20585" s="33">
        <v>44345</v>
      </c>
      <c r="B20585" s="1" t="s">
        <v>54</v>
      </c>
      <c r="C20585">
        <v>3019</v>
      </c>
      <c r="D20585">
        <v>40988</v>
      </c>
      <c r="E20585" s="32">
        <v>2800</v>
      </c>
      <c r="F20585">
        <v>25</v>
      </c>
      <c r="G20585" s="32">
        <v>172</v>
      </c>
      <c r="H20585" s="32">
        <v>2</v>
      </c>
    </row>
    <row r="20586" spans="1:8" x14ac:dyDescent="0.55000000000000004">
      <c r="A20586" s="33">
        <v>44345</v>
      </c>
      <c r="B20586" s="1" t="s">
        <v>55</v>
      </c>
      <c r="C20586">
        <v>3285</v>
      </c>
      <c r="D20586">
        <v>100664</v>
      </c>
      <c r="E20586" s="32">
        <v>2954</v>
      </c>
      <c r="F20586">
        <v>30</v>
      </c>
      <c r="G20586" s="32">
        <v>302</v>
      </c>
      <c r="H20586" s="32">
        <v>3</v>
      </c>
    </row>
    <row r="20587" spans="1:8" x14ac:dyDescent="0.55000000000000004">
      <c r="A20587" s="33">
        <v>44345</v>
      </c>
      <c r="B20587" s="1" t="s">
        <v>56</v>
      </c>
      <c r="C20587">
        <v>16631</v>
      </c>
      <c r="D20587">
        <v>217945</v>
      </c>
      <c r="E20587" s="32">
        <v>13998</v>
      </c>
      <c r="F20587">
        <v>148</v>
      </c>
      <c r="G20587" s="32">
        <v>2491</v>
      </c>
      <c r="H20587" s="32">
        <v>76</v>
      </c>
    </row>
    <row r="20588" spans="1:8" x14ac:dyDescent="0.55000000000000004">
      <c r="A20588" s="33">
        <v>44346</v>
      </c>
      <c r="B20588" s="1" t="s">
        <v>7</v>
      </c>
      <c r="C20588">
        <v>37680</v>
      </c>
      <c r="D20588">
        <v>677855</v>
      </c>
      <c r="E20588" s="32">
        <v>28596</v>
      </c>
      <c r="F20588">
        <v>1093</v>
      </c>
      <c r="G20588" s="32">
        <v>8016</v>
      </c>
      <c r="H20588" s="32">
        <v>54</v>
      </c>
    </row>
    <row r="20589" spans="1:8" x14ac:dyDescent="0.55000000000000004">
      <c r="A20589" s="33">
        <v>44346</v>
      </c>
      <c r="B20589" s="1" t="s">
        <v>11</v>
      </c>
      <c r="C20589">
        <v>2341</v>
      </c>
      <c r="D20589">
        <v>43850</v>
      </c>
      <c r="E20589" s="32">
        <v>2029</v>
      </c>
      <c r="F20589">
        <v>30</v>
      </c>
      <c r="G20589" s="32">
        <v>282</v>
      </c>
      <c r="H20589" s="32">
        <v>1</v>
      </c>
    </row>
    <row r="20590" spans="1:8" x14ac:dyDescent="0.55000000000000004">
      <c r="A20590" s="33">
        <v>44346</v>
      </c>
      <c r="B20590" s="1" t="s">
        <v>12</v>
      </c>
      <c r="C20590">
        <v>1436</v>
      </c>
      <c r="D20590">
        <v>73216</v>
      </c>
      <c r="E20590" s="32">
        <v>1249</v>
      </c>
      <c r="F20590">
        <v>44</v>
      </c>
      <c r="G20590" s="32">
        <v>143</v>
      </c>
      <c r="H20590" s="32">
        <v>2</v>
      </c>
    </row>
    <row r="20591" spans="1:8" x14ac:dyDescent="0.55000000000000004">
      <c r="A20591" s="33">
        <v>44346</v>
      </c>
      <c r="B20591" s="1" t="s">
        <v>13</v>
      </c>
      <c r="C20591">
        <v>8850</v>
      </c>
      <c r="D20591">
        <v>143741</v>
      </c>
      <c r="E20591" s="32">
        <v>8530</v>
      </c>
      <c r="F20591">
        <v>83</v>
      </c>
      <c r="G20591" s="32">
        <v>229</v>
      </c>
      <c r="H20591" s="32">
        <v>7</v>
      </c>
    </row>
    <row r="20592" spans="1:8" x14ac:dyDescent="0.55000000000000004">
      <c r="A20592" s="33">
        <v>44346</v>
      </c>
      <c r="B20592" s="1" t="s">
        <v>14</v>
      </c>
      <c r="C20592">
        <v>755</v>
      </c>
      <c r="D20592">
        <v>13668</v>
      </c>
      <c r="E20592" s="32">
        <v>685</v>
      </c>
      <c r="F20592">
        <v>12</v>
      </c>
      <c r="G20592" s="32">
        <v>58</v>
      </c>
      <c r="H20592" s="32">
        <v>1</v>
      </c>
    </row>
    <row r="20593" spans="1:8" x14ac:dyDescent="0.55000000000000004">
      <c r="A20593" s="33">
        <v>44346</v>
      </c>
      <c r="B20593" s="1" t="s">
        <v>15</v>
      </c>
      <c r="C20593">
        <v>1956</v>
      </c>
      <c r="D20593">
        <v>58114</v>
      </c>
      <c r="E20593" s="32">
        <v>1733</v>
      </c>
      <c r="F20593">
        <v>41</v>
      </c>
      <c r="G20593" s="32">
        <v>182</v>
      </c>
      <c r="H20593" s="32">
        <v>5</v>
      </c>
    </row>
    <row r="20594" spans="1:8" x14ac:dyDescent="0.55000000000000004">
      <c r="A20594" s="33">
        <v>44346</v>
      </c>
      <c r="B20594" s="1" t="s">
        <v>16</v>
      </c>
      <c r="C20594">
        <v>4570</v>
      </c>
      <c r="D20594">
        <v>239340</v>
      </c>
      <c r="E20594" s="32">
        <v>4168</v>
      </c>
      <c r="F20594">
        <v>143</v>
      </c>
      <c r="G20594" s="32">
        <v>259</v>
      </c>
      <c r="H20594" s="32">
        <v>15</v>
      </c>
    </row>
    <row r="20595" spans="1:8" x14ac:dyDescent="0.55000000000000004">
      <c r="A20595" s="33">
        <v>44346</v>
      </c>
      <c r="B20595" s="1" t="s">
        <v>17</v>
      </c>
      <c r="C20595">
        <v>9718</v>
      </c>
      <c r="D20595">
        <v>32520</v>
      </c>
      <c r="E20595" s="32">
        <v>9081</v>
      </c>
      <c r="F20595">
        <v>147</v>
      </c>
      <c r="G20595" s="32">
        <v>490</v>
      </c>
      <c r="H20595" s="32">
        <v>8</v>
      </c>
    </row>
    <row r="20596" spans="1:8" x14ac:dyDescent="0.55000000000000004">
      <c r="A20596" s="33">
        <v>44346</v>
      </c>
      <c r="B20596" s="1" t="s">
        <v>18</v>
      </c>
      <c r="C20596">
        <v>6329</v>
      </c>
      <c r="D20596">
        <v>262305</v>
      </c>
      <c r="E20596" s="32">
        <v>5910</v>
      </c>
      <c r="F20596">
        <v>78</v>
      </c>
      <c r="G20596" s="32">
        <v>341</v>
      </c>
      <c r="H20596" s="32">
        <v>11</v>
      </c>
    </row>
    <row r="20597" spans="1:8" x14ac:dyDescent="0.55000000000000004">
      <c r="A20597" s="33">
        <v>44346</v>
      </c>
      <c r="B20597" s="1" t="s">
        <v>19</v>
      </c>
      <c r="C20597">
        <v>7813</v>
      </c>
      <c r="D20597">
        <v>165713</v>
      </c>
      <c r="E20597" s="32">
        <v>7273</v>
      </c>
      <c r="F20597">
        <v>138</v>
      </c>
      <c r="G20597" s="32">
        <v>402</v>
      </c>
      <c r="H20597" s="32">
        <v>18</v>
      </c>
    </row>
    <row r="20598" spans="1:8" x14ac:dyDescent="0.55000000000000004">
      <c r="A20598" s="33">
        <v>44346</v>
      </c>
      <c r="B20598" s="1" t="s">
        <v>20</v>
      </c>
      <c r="C20598">
        <v>43710</v>
      </c>
      <c r="D20598">
        <v>874777</v>
      </c>
      <c r="E20598" s="32">
        <v>41247</v>
      </c>
      <c r="F20598">
        <v>784</v>
      </c>
      <c r="G20598" s="32">
        <v>1679</v>
      </c>
      <c r="H20598" s="32">
        <v>45</v>
      </c>
    </row>
    <row r="20599" spans="1:8" x14ac:dyDescent="0.55000000000000004">
      <c r="A20599" s="33">
        <v>44346</v>
      </c>
      <c r="B20599" s="1" t="s">
        <v>21</v>
      </c>
      <c r="C20599">
        <v>37057</v>
      </c>
      <c r="D20599">
        <v>608636</v>
      </c>
      <c r="E20599" s="32">
        <v>35346</v>
      </c>
      <c r="F20599">
        <v>677</v>
      </c>
      <c r="G20599" s="32">
        <v>1034</v>
      </c>
      <c r="H20599" s="32">
        <v>19</v>
      </c>
    </row>
    <row r="20600" spans="1:8" x14ac:dyDescent="0.55000000000000004">
      <c r="A20600" s="33">
        <v>44346</v>
      </c>
      <c r="B20600" s="1" t="s">
        <v>22</v>
      </c>
      <c r="C20600">
        <v>160695</v>
      </c>
      <c r="D20600">
        <v>2271694</v>
      </c>
      <c r="E20600" s="32">
        <v>153430</v>
      </c>
      <c r="F20600">
        <v>2054</v>
      </c>
      <c r="G20600" s="32">
        <v>5211</v>
      </c>
      <c r="H20600" s="32">
        <v>77</v>
      </c>
    </row>
    <row r="20601" spans="1:8" x14ac:dyDescent="0.55000000000000004">
      <c r="A20601" s="33">
        <v>44346</v>
      </c>
      <c r="B20601" s="1" t="s">
        <v>23</v>
      </c>
      <c r="C20601">
        <v>61377</v>
      </c>
      <c r="D20601">
        <v>918476</v>
      </c>
      <c r="E20601" s="32">
        <v>58391</v>
      </c>
      <c r="F20601">
        <v>882</v>
      </c>
      <c r="G20601" s="32">
        <v>2104</v>
      </c>
      <c r="H20601" s="32">
        <v>72</v>
      </c>
    </row>
    <row r="20602" spans="1:8" x14ac:dyDescent="0.55000000000000004">
      <c r="A20602" s="33">
        <v>44346</v>
      </c>
      <c r="B20602" s="1" t="s">
        <v>24</v>
      </c>
      <c r="C20602">
        <v>3198</v>
      </c>
      <c r="D20602">
        <v>142413</v>
      </c>
      <c r="E20602" s="32">
        <v>2819</v>
      </c>
      <c r="F20602">
        <v>36</v>
      </c>
      <c r="G20602" s="32">
        <v>343</v>
      </c>
      <c r="H20602" s="32">
        <v>7</v>
      </c>
    </row>
    <row r="20603" spans="1:8" x14ac:dyDescent="0.55000000000000004">
      <c r="A20603" s="33">
        <v>44346</v>
      </c>
      <c r="B20603" s="1" t="s">
        <v>25</v>
      </c>
      <c r="C20603">
        <v>1863</v>
      </c>
      <c r="D20603">
        <v>62962</v>
      </c>
      <c r="E20603" s="32">
        <v>1550</v>
      </c>
      <c r="F20603">
        <v>35</v>
      </c>
      <c r="G20603" s="32">
        <v>278</v>
      </c>
      <c r="H20603" s="32">
        <v>9</v>
      </c>
    </row>
    <row r="20604" spans="1:8" x14ac:dyDescent="0.55000000000000004">
      <c r="A20604" s="33">
        <v>44346</v>
      </c>
      <c r="B20604" s="1" t="s">
        <v>26</v>
      </c>
      <c r="C20604">
        <v>3727</v>
      </c>
      <c r="D20604">
        <v>92351</v>
      </c>
      <c r="E20604" s="32">
        <v>3162</v>
      </c>
      <c r="F20604">
        <v>104</v>
      </c>
      <c r="G20604" s="32">
        <v>460</v>
      </c>
      <c r="H20604" s="32">
        <v>12</v>
      </c>
    </row>
    <row r="20605" spans="1:8" x14ac:dyDescent="0.55000000000000004">
      <c r="A20605" s="33">
        <v>44346</v>
      </c>
      <c r="B20605" s="1" t="s">
        <v>27</v>
      </c>
      <c r="C20605">
        <v>1037</v>
      </c>
      <c r="D20605">
        <v>58838</v>
      </c>
      <c r="E20605" s="32">
        <v>967</v>
      </c>
      <c r="F20605">
        <v>34</v>
      </c>
      <c r="G20605" s="32">
        <v>36</v>
      </c>
      <c r="H20605" s="32">
        <v>0</v>
      </c>
    </row>
    <row r="20606" spans="1:8" x14ac:dyDescent="0.55000000000000004">
      <c r="A20606" s="33">
        <v>44346</v>
      </c>
      <c r="B20606" s="1" t="s">
        <v>28</v>
      </c>
      <c r="C20606">
        <v>1522</v>
      </c>
      <c r="D20606">
        <v>41166</v>
      </c>
      <c r="E20606" s="32">
        <v>1390</v>
      </c>
      <c r="F20606">
        <v>19</v>
      </c>
      <c r="G20606" s="32">
        <v>114</v>
      </c>
      <c r="H20606" s="32">
        <v>1</v>
      </c>
    </row>
    <row r="20607" spans="1:8" x14ac:dyDescent="0.55000000000000004">
      <c r="A20607" s="33">
        <v>44346</v>
      </c>
      <c r="B20607" s="1" t="s">
        <v>29</v>
      </c>
      <c r="C20607">
        <v>4778</v>
      </c>
      <c r="D20607">
        <v>176258</v>
      </c>
      <c r="E20607" s="32">
        <v>4462</v>
      </c>
      <c r="F20607">
        <v>83</v>
      </c>
      <c r="G20607" s="32">
        <v>301</v>
      </c>
      <c r="H20607" s="32">
        <v>9</v>
      </c>
    </row>
    <row r="20608" spans="1:8" x14ac:dyDescent="0.55000000000000004">
      <c r="A20608" s="33">
        <v>44346</v>
      </c>
      <c r="B20608" s="1" t="s">
        <v>30</v>
      </c>
      <c r="C20608">
        <v>8745</v>
      </c>
      <c r="D20608">
        <v>236914</v>
      </c>
      <c r="E20608" s="32">
        <v>7842</v>
      </c>
      <c r="F20608">
        <v>163</v>
      </c>
      <c r="G20608" s="32">
        <v>740</v>
      </c>
      <c r="H20608" s="32">
        <v>20</v>
      </c>
    </row>
    <row r="20609" spans="1:8" x14ac:dyDescent="0.55000000000000004">
      <c r="A20609" s="33">
        <v>44346</v>
      </c>
      <c r="B20609" s="1" t="s">
        <v>31</v>
      </c>
      <c r="C20609">
        <v>8345</v>
      </c>
      <c r="D20609">
        <v>348307</v>
      </c>
      <c r="E20609" s="32">
        <v>7463</v>
      </c>
      <c r="F20609">
        <v>136</v>
      </c>
      <c r="G20609" s="32">
        <v>746</v>
      </c>
      <c r="H20609" s="32">
        <v>6</v>
      </c>
    </row>
    <row r="20610" spans="1:8" x14ac:dyDescent="0.55000000000000004">
      <c r="A20610" s="33">
        <v>44346</v>
      </c>
      <c r="B20610" s="1" t="s">
        <v>32</v>
      </c>
      <c r="C20610">
        <v>46786</v>
      </c>
      <c r="D20610">
        <v>692293</v>
      </c>
      <c r="E20610" s="32">
        <v>40640</v>
      </c>
      <c r="F20610">
        <v>777</v>
      </c>
      <c r="G20610" s="32">
        <v>5369</v>
      </c>
      <c r="H20610" s="32">
        <v>103</v>
      </c>
    </row>
    <row r="20611" spans="1:8" x14ac:dyDescent="0.55000000000000004">
      <c r="A20611" s="33">
        <v>44346</v>
      </c>
      <c r="B20611" s="1" t="s">
        <v>33</v>
      </c>
      <c r="C20611">
        <v>4892</v>
      </c>
      <c r="D20611">
        <v>123611</v>
      </c>
      <c r="E20611" s="32">
        <v>4551</v>
      </c>
      <c r="F20611">
        <v>105</v>
      </c>
      <c r="G20611" s="32">
        <v>362</v>
      </c>
      <c r="H20611" s="32">
        <v>11</v>
      </c>
    </row>
    <row r="20612" spans="1:8" x14ac:dyDescent="0.55000000000000004">
      <c r="A20612" s="33">
        <v>44346</v>
      </c>
      <c r="B20612" s="1" t="s">
        <v>34</v>
      </c>
      <c r="C20612">
        <v>5076</v>
      </c>
      <c r="D20612">
        <v>128358</v>
      </c>
      <c r="E20612" s="32">
        <v>4541</v>
      </c>
      <c r="F20612">
        <v>79</v>
      </c>
      <c r="G20612" s="32">
        <v>456</v>
      </c>
      <c r="H20612" s="32">
        <v>13</v>
      </c>
    </row>
    <row r="20613" spans="1:8" x14ac:dyDescent="0.55000000000000004">
      <c r="A20613" s="33">
        <v>44346</v>
      </c>
      <c r="B20613" s="1" t="s">
        <v>35</v>
      </c>
      <c r="C20613">
        <v>15731</v>
      </c>
      <c r="D20613">
        <v>254273</v>
      </c>
      <c r="E20613" s="32">
        <v>14636</v>
      </c>
      <c r="F20613">
        <v>210</v>
      </c>
      <c r="G20613" s="32">
        <v>964</v>
      </c>
      <c r="H20613" s="32">
        <v>35</v>
      </c>
    </row>
    <row r="20614" spans="1:8" x14ac:dyDescent="0.55000000000000004">
      <c r="A20614" s="33">
        <v>44346</v>
      </c>
      <c r="B20614" s="1" t="s">
        <v>36</v>
      </c>
      <c r="C20614">
        <v>99621</v>
      </c>
      <c r="D20614">
        <v>1820843</v>
      </c>
      <c r="E20614" s="32">
        <v>87478</v>
      </c>
      <c r="F20614">
        <v>2299</v>
      </c>
      <c r="G20614" s="32">
        <v>8912</v>
      </c>
      <c r="H20614" s="32">
        <v>370</v>
      </c>
    </row>
    <row r="20615" spans="1:8" x14ac:dyDescent="0.55000000000000004">
      <c r="A20615" s="33">
        <v>44346</v>
      </c>
      <c r="B20615" s="1" t="s">
        <v>37</v>
      </c>
      <c r="C20615">
        <v>39577</v>
      </c>
      <c r="D20615">
        <v>456312</v>
      </c>
      <c r="E20615" s="32">
        <v>36385</v>
      </c>
      <c r="F20615">
        <v>1171</v>
      </c>
      <c r="G20615" s="32">
        <v>2025</v>
      </c>
      <c r="H20615" s="32">
        <v>95</v>
      </c>
    </row>
    <row r="20616" spans="1:8" x14ac:dyDescent="0.55000000000000004">
      <c r="A20616" s="33">
        <v>44346</v>
      </c>
      <c r="B20616" s="1" t="s">
        <v>38</v>
      </c>
      <c r="C20616">
        <v>7876</v>
      </c>
      <c r="D20616">
        <v>150366</v>
      </c>
      <c r="E20616" s="32">
        <v>7432</v>
      </c>
      <c r="F20616">
        <v>115</v>
      </c>
      <c r="G20616" s="32">
        <v>329</v>
      </c>
      <c r="H20616" s="32">
        <v>16</v>
      </c>
    </row>
    <row r="20617" spans="1:8" x14ac:dyDescent="0.55000000000000004">
      <c r="A20617" s="33">
        <v>44346</v>
      </c>
      <c r="B20617" s="1" t="s">
        <v>39</v>
      </c>
      <c r="C20617">
        <v>2617</v>
      </c>
      <c r="D20617">
        <v>40172</v>
      </c>
      <c r="E20617" s="32">
        <v>2423</v>
      </c>
      <c r="F20617">
        <v>44</v>
      </c>
      <c r="G20617" s="32">
        <v>95</v>
      </c>
      <c r="H20617" s="32">
        <v>24</v>
      </c>
    </row>
    <row r="20618" spans="1:8" x14ac:dyDescent="0.55000000000000004">
      <c r="A20618" s="33">
        <v>44346</v>
      </c>
      <c r="B20618" s="1" t="s">
        <v>40</v>
      </c>
      <c r="C20618">
        <v>463</v>
      </c>
      <c r="D20618">
        <v>72783</v>
      </c>
      <c r="E20618" s="32">
        <v>421</v>
      </c>
      <c r="F20618">
        <v>2</v>
      </c>
      <c r="G20618" s="32">
        <v>33</v>
      </c>
      <c r="H20618" s="32">
        <v>0</v>
      </c>
    </row>
    <row r="20619" spans="1:8" x14ac:dyDescent="0.55000000000000004">
      <c r="A20619" s="33">
        <v>44346</v>
      </c>
      <c r="B20619" s="1" t="s">
        <v>41</v>
      </c>
      <c r="C20619">
        <v>540</v>
      </c>
      <c r="D20619">
        <v>26359</v>
      </c>
      <c r="E20619" s="32">
        <v>457</v>
      </c>
      <c r="F20619">
        <v>0</v>
      </c>
      <c r="G20619" s="32">
        <v>83</v>
      </c>
      <c r="H20619" s="32">
        <v>4</v>
      </c>
    </row>
    <row r="20620" spans="1:8" x14ac:dyDescent="0.55000000000000004">
      <c r="A20620" s="33">
        <v>44346</v>
      </c>
      <c r="B20620" s="1" t="s">
        <v>42</v>
      </c>
      <c r="C20620">
        <v>7319</v>
      </c>
      <c r="D20620">
        <v>133532</v>
      </c>
      <c r="E20620" s="32">
        <v>6022</v>
      </c>
      <c r="F20620">
        <v>103</v>
      </c>
      <c r="G20620" s="32">
        <v>992</v>
      </c>
      <c r="H20620" s="32">
        <v>31</v>
      </c>
    </row>
    <row r="20621" spans="1:8" x14ac:dyDescent="0.55000000000000004">
      <c r="A20621" s="33">
        <v>44346</v>
      </c>
      <c r="B20621" s="1" t="s">
        <v>43</v>
      </c>
      <c r="C20621">
        <v>10445</v>
      </c>
      <c r="D20621">
        <v>400161</v>
      </c>
      <c r="E20621" s="32">
        <v>8244</v>
      </c>
      <c r="F20621">
        <v>126</v>
      </c>
      <c r="G20621" s="32">
        <v>1200</v>
      </c>
      <c r="H20621" s="32">
        <v>30</v>
      </c>
    </row>
    <row r="20622" spans="1:8" x14ac:dyDescent="0.55000000000000004">
      <c r="A20622" s="33">
        <v>44346</v>
      </c>
      <c r="B20622" s="1" t="s">
        <v>44</v>
      </c>
      <c r="C20622">
        <v>2910</v>
      </c>
      <c r="D20622">
        <v>103923</v>
      </c>
      <c r="E20622" s="32">
        <v>2417</v>
      </c>
      <c r="F20622">
        <v>60</v>
      </c>
      <c r="G20622" s="32">
        <v>433</v>
      </c>
      <c r="H20622" s="32">
        <v>6</v>
      </c>
    </row>
    <row r="20623" spans="1:8" x14ac:dyDescent="0.55000000000000004">
      <c r="A20623" s="33">
        <v>44346</v>
      </c>
      <c r="B20623" s="1" t="s">
        <v>45</v>
      </c>
      <c r="C20623">
        <v>1631</v>
      </c>
      <c r="D20623">
        <v>58231</v>
      </c>
      <c r="E20623" s="32">
        <v>1511</v>
      </c>
      <c r="F20623">
        <v>61</v>
      </c>
      <c r="G20623" s="32">
        <v>59</v>
      </c>
      <c r="H20623" s="32">
        <v>3</v>
      </c>
    </row>
    <row r="20624" spans="1:8" x14ac:dyDescent="0.55000000000000004">
      <c r="A20624" s="33">
        <v>44346</v>
      </c>
      <c r="B20624" s="1" t="s">
        <v>46</v>
      </c>
      <c r="C20624">
        <v>1997</v>
      </c>
      <c r="D20624">
        <v>77168</v>
      </c>
      <c r="E20624" s="32">
        <v>1844</v>
      </c>
      <c r="F20624">
        <v>24</v>
      </c>
      <c r="G20624" s="32">
        <v>174</v>
      </c>
      <c r="H20624" s="32">
        <v>4</v>
      </c>
    </row>
    <row r="20625" spans="1:8" x14ac:dyDescent="0.55000000000000004">
      <c r="A20625" s="33">
        <v>44346</v>
      </c>
      <c r="B20625" s="1" t="s">
        <v>47</v>
      </c>
      <c r="C20625">
        <v>2712</v>
      </c>
      <c r="D20625">
        <v>87274</v>
      </c>
      <c r="E20625" s="32">
        <v>2555</v>
      </c>
      <c r="F20625">
        <v>72</v>
      </c>
      <c r="G20625" s="32">
        <v>85</v>
      </c>
      <c r="H20625" s="32">
        <v>4</v>
      </c>
    </row>
    <row r="20626" spans="1:8" x14ac:dyDescent="0.55000000000000004">
      <c r="A20626" s="33">
        <v>44346</v>
      </c>
      <c r="B20626" s="1" t="s">
        <v>48</v>
      </c>
      <c r="C20626">
        <v>1448</v>
      </c>
      <c r="D20626">
        <v>9618</v>
      </c>
      <c r="E20626" s="32">
        <v>1210</v>
      </c>
      <c r="F20626">
        <v>20</v>
      </c>
      <c r="G20626" s="32">
        <v>218</v>
      </c>
      <c r="H20626" s="32">
        <v>5</v>
      </c>
    </row>
    <row r="20627" spans="1:8" x14ac:dyDescent="0.55000000000000004">
      <c r="A20627" s="33">
        <v>44346</v>
      </c>
      <c r="B20627" s="1" t="s">
        <v>49</v>
      </c>
      <c r="C20627">
        <v>34038</v>
      </c>
      <c r="D20627">
        <v>745229</v>
      </c>
      <c r="E20627" s="32">
        <v>29357</v>
      </c>
      <c r="F20627">
        <v>449</v>
      </c>
      <c r="G20627" s="32">
        <v>4081</v>
      </c>
      <c r="H20627" s="32">
        <v>72</v>
      </c>
    </row>
    <row r="20628" spans="1:8" x14ac:dyDescent="0.55000000000000004">
      <c r="A20628" s="33">
        <v>44346</v>
      </c>
      <c r="B20628" s="1" t="s">
        <v>50</v>
      </c>
      <c r="C20628">
        <v>2500</v>
      </c>
      <c r="D20628">
        <v>49731</v>
      </c>
      <c r="E20628" s="32">
        <v>2342</v>
      </c>
      <c r="F20628">
        <v>19</v>
      </c>
      <c r="G20628" s="32">
        <v>159</v>
      </c>
      <c r="H20628" s="32">
        <v>5</v>
      </c>
    </row>
    <row r="20629" spans="1:8" x14ac:dyDescent="0.55000000000000004">
      <c r="A20629" s="33">
        <v>44346</v>
      </c>
      <c r="B20629" s="1" t="s">
        <v>51</v>
      </c>
      <c r="C20629">
        <v>2889</v>
      </c>
      <c r="D20629">
        <v>111440</v>
      </c>
      <c r="E20629" s="32">
        <v>2673</v>
      </c>
      <c r="F20629">
        <v>64</v>
      </c>
      <c r="G20629" s="32">
        <v>152</v>
      </c>
      <c r="H20629" s="32">
        <v>4</v>
      </c>
    </row>
    <row r="20630" spans="1:8" x14ac:dyDescent="0.55000000000000004">
      <c r="A20630" s="33">
        <v>44346</v>
      </c>
      <c r="B20630" s="1" t="s">
        <v>52</v>
      </c>
      <c r="C20630">
        <v>6212</v>
      </c>
      <c r="D20630">
        <v>78168</v>
      </c>
      <c r="E20630" s="32">
        <v>5487</v>
      </c>
      <c r="F20630">
        <v>97</v>
      </c>
      <c r="G20630" s="32">
        <v>628</v>
      </c>
      <c r="H20630" s="32">
        <v>23</v>
      </c>
    </row>
    <row r="20631" spans="1:8" x14ac:dyDescent="0.55000000000000004">
      <c r="A20631" s="33">
        <v>44346</v>
      </c>
      <c r="B20631" s="1" t="s">
        <v>53</v>
      </c>
      <c r="C20631">
        <v>3356</v>
      </c>
      <c r="D20631">
        <v>145113</v>
      </c>
      <c r="E20631" s="32">
        <v>2959</v>
      </c>
      <c r="F20631">
        <v>47</v>
      </c>
      <c r="G20631" s="32">
        <v>350</v>
      </c>
      <c r="H20631" s="32">
        <v>5</v>
      </c>
    </row>
    <row r="20632" spans="1:8" x14ac:dyDescent="0.55000000000000004">
      <c r="A20632" s="33">
        <v>44346</v>
      </c>
      <c r="B20632" s="1" t="s">
        <v>54</v>
      </c>
      <c r="C20632">
        <v>3019</v>
      </c>
      <c r="D20632">
        <v>40988</v>
      </c>
      <c r="E20632" s="32">
        <v>2800</v>
      </c>
      <c r="F20632">
        <v>25</v>
      </c>
      <c r="G20632" s="32">
        <v>157</v>
      </c>
      <c r="H20632" s="32">
        <v>2</v>
      </c>
    </row>
    <row r="20633" spans="1:8" x14ac:dyDescent="0.55000000000000004">
      <c r="A20633" s="33">
        <v>44346</v>
      </c>
      <c r="B20633" s="1" t="s">
        <v>55</v>
      </c>
      <c r="C20633">
        <v>3316</v>
      </c>
      <c r="D20633">
        <v>101034</v>
      </c>
      <c r="E20633" s="32">
        <v>2994</v>
      </c>
      <c r="F20633">
        <v>30</v>
      </c>
      <c r="G20633" s="32">
        <v>291</v>
      </c>
      <c r="H20633" s="32">
        <v>3</v>
      </c>
    </row>
    <row r="20634" spans="1:8" x14ac:dyDescent="0.55000000000000004">
      <c r="A20634" s="33">
        <v>44346</v>
      </c>
      <c r="B20634" s="1" t="s">
        <v>56</v>
      </c>
      <c r="C20634">
        <v>16902</v>
      </c>
      <c r="D20634">
        <v>218375</v>
      </c>
      <c r="E20634" s="32">
        <v>14139</v>
      </c>
      <c r="F20634">
        <v>148</v>
      </c>
      <c r="G20634" s="32">
        <v>2621</v>
      </c>
      <c r="H20634" s="32">
        <v>82</v>
      </c>
    </row>
    <row r="20635" spans="1:8" x14ac:dyDescent="0.55000000000000004">
      <c r="A20635" s="33">
        <v>44347</v>
      </c>
      <c r="B20635" s="1" t="s">
        <v>7</v>
      </c>
      <c r="C20635">
        <v>37959</v>
      </c>
      <c r="D20635">
        <v>682098</v>
      </c>
      <c r="E20635" s="32">
        <v>29019</v>
      </c>
      <c r="F20635">
        <v>1112</v>
      </c>
      <c r="G20635" s="32">
        <v>7991</v>
      </c>
      <c r="H20635" s="32">
        <v>53</v>
      </c>
    </row>
    <row r="20636" spans="1:8" x14ac:dyDescent="0.55000000000000004">
      <c r="A20636" s="33">
        <v>44347</v>
      </c>
      <c r="B20636" s="1" t="s">
        <v>11</v>
      </c>
      <c r="C20636">
        <v>2352</v>
      </c>
      <c r="D20636">
        <v>44574</v>
      </c>
      <c r="E20636" s="32">
        <v>2073</v>
      </c>
      <c r="F20636">
        <v>30</v>
      </c>
      <c r="G20636" s="32">
        <v>249</v>
      </c>
      <c r="H20636" s="32">
        <v>1</v>
      </c>
    </row>
    <row r="20637" spans="1:8" x14ac:dyDescent="0.55000000000000004">
      <c r="A20637" s="33">
        <v>44347</v>
      </c>
      <c r="B20637" s="1" t="s">
        <v>12</v>
      </c>
      <c r="C20637">
        <v>1442</v>
      </c>
      <c r="D20637">
        <v>73239</v>
      </c>
      <c r="E20637" s="32">
        <v>1271</v>
      </c>
      <c r="F20637">
        <v>45</v>
      </c>
      <c r="G20637" s="32">
        <v>126</v>
      </c>
      <c r="H20637" s="32">
        <v>2</v>
      </c>
    </row>
    <row r="20638" spans="1:8" x14ac:dyDescent="0.55000000000000004">
      <c r="A20638" s="33">
        <v>44347</v>
      </c>
      <c r="B20638" s="1" t="s">
        <v>13</v>
      </c>
      <c r="C20638">
        <v>8854</v>
      </c>
      <c r="D20638">
        <v>144143</v>
      </c>
      <c r="E20638" s="32">
        <v>8547</v>
      </c>
      <c r="F20638">
        <v>83</v>
      </c>
      <c r="G20638" s="32">
        <v>221</v>
      </c>
      <c r="H20638" s="32">
        <v>7</v>
      </c>
    </row>
    <row r="20639" spans="1:8" x14ac:dyDescent="0.55000000000000004">
      <c r="A20639" s="33">
        <v>44347</v>
      </c>
      <c r="B20639" s="1" t="s">
        <v>14</v>
      </c>
      <c r="C20639">
        <v>755</v>
      </c>
      <c r="D20639">
        <v>13804</v>
      </c>
      <c r="E20639" s="32">
        <v>695</v>
      </c>
      <c r="F20639">
        <v>14</v>
      </c>
      <c r="G20639" s="32">
        <v>46</v>
      </c>
      <c r="H20639" s="32">
        <v>1</v>
      </c>
    </row>
    <row r="20640" spans="1:8" x14ac:dyDescent="0.55000000000000004">
      <c r="A20640" s="33">
        <v>44347</v>
      </c>
      <c r="B20640" s="1" t="s">
        <v>15</v>
      </c>
      <c r="C20640">
        <v>1961</v>
      </c>
      <c r="D20640">
        <v>59630</v>
      </c>
      <c r="E20640" s="32">
        <v>1752</v>
      </c>
      <c r="F20640">
        <v>41</v>
      </c>
      <c r="G20640" s="32">
        <v>168</v>
      </c>
      <c r="H20640" s="32">
        <v>5</v>
      </c>
    </row>
    <row r="20641" spans="1:8" x14ac:dyDescent="0.55000000000000004">
      <c r="A20641" s="33">
        <v>44347</v>
      </c>
      <c r="B20641" s="1" t="s">
        <v>16</v>
      </c>
      <c r="C20641">
        <v>4583</v>
      </c>
      <c r="D20641">
        <v>240408</v>
      </c>
      <c r="E20641" s="32">
        <v>4189</v>
      </c>
      <c r="F20641">
        <v>144</v>
      </c>
      <c r="G20641" s="32">
        <v>250</v>
      </c>
      <c r="H20641" s="32">
        <v>11</v>
      </c>
    </row>
    <row r="20642" spans="1:8" x14ac:dyDescent="0.55000000000000004">
      <c r="A20642" s="33">
        <v>44347</v>
      </c>
      <c r="B20642" s="1" t="s">
        <v>17</v>
      </c>
      <c r="C20642">
        <v>9734</v>
      </c>
      <c r="D20642">
        <v>32662</v>
      </c>
      <c r="E20642" s="32">
        <v>9144</v>
      </c>
      <c r="F20642">
        <v>149</v>
      </c>
      <c r="G20642" s="32">
        <v>441</v>
      </c>
      <c r="H20642" s="32">
        <v>10</v>
      </c>
    </row>
    <row r="20643" spans="1:8" x14ac:dyDescent="0.55000000000000004">
      <c r="A20643" s="33">
        <v>44347</v>
      </c>
      <c r="B20643" s="1" t="s">
        <v>18</v>
      </c>
      <c r="C20643">
        <v>6342</v>
      </c>
      <c r="D20643">
        <v>262863</v>
      </c>
      <c r="E20643" s="32">
        <v>5960</v>
      </c>
      <c r="F20643">
        <v>78</v>
      </c>
      <c r="G20643" s="32">
        <v>304</v>
      </c>
      <c r="H20643" s="32">
        <v>11</v>
      </c>
    </row>
    <row r="20644" spans="1:8" x14ac:dyDescent="0.55000000000000004">
      <c r="A20644" s="33">
        <v>44347</v>
      </c>
      <c r="B20644" s="1" t="s">
        <v>19</v>
      </c>
      <c r="C20644">
        <v>7822</v>
      </c>
      <c r="D20644">
        <v>168212</v>
      </c>
      <c r="E20644" s="32">
        <v>7326</v>
      </c>
      <c r="F20644">
        <v>138</v>
      </c>
      <c r="G20644" s="32">
        <v>358</v>
      </c>
      <c r="H20644" s="32">
        <v>17</v>
      </c>
    </row>
    <row r="20645" spans="1:8" x14ac:dyDescent="0.55000000000000004">
      <c r="A20645" s="33">
        <v>44347</v>
      </c>
      <c r="B20645" s="1" t="s">
        <v>20</v>
      </c>
      <c r="C20645">
        <v>43777</v>
      </c>
      <c r="D20645">
        <v>878548</v>
      </c>
      <c r="E20645" s="32">
        <v>41423</v>
      </c>
      <c r="F20645">
        <v>784</v>
      </c>
      <c r="G20645" s="32">
        <v>1570</v>
      </c>
      <c r="H20645" s="32">
        <v>44</v>
      </c>
    </row>
    <row r="20646" spans="1:8" x14ac:dyDescent="0.55000000000000004">
      <c r="A20646" s="33">
        <v>44347</v>
      </c>
      <c r="B20646" s="1" t="s">
        <v>21</v>
      </c>
      <c r="C20646">
        <v>37146</v>
      </c>
      <c r="D20646">
        <v>610711</v>
      </c>
      <c r="E20646" s="32">
        <v>35450</v>
      </c>
      <c r="F20646">
        <v>677</v>
      </c>
      <c r="G20646" s="32">
        <v>1019</v>
      </c>
      <c r="H20646" s="32">
        <v>18</v>
      </c>
    </row>
    <row r="20647" spans="1:8" x14ac:dyDescent="0.55000000000000004">
      <c r="A20647" s="33">
        <v>44347</v>
      </c>
      <c r="B20647" s="1" t="s">
        <v>22</v>
      </c>
      <c r="C20647">
        <v>160955</v>
      </c>
      <c r="D20647">
        <v>2282654</v>
      </c>
      <c r="E20647" s="32">
        <v>154074</v>
      </c>
      <c r="F20647">
        <v>2055</v>
      </c>
      <c r="G20647" s="32">
        <v>4826</v>
      </c>
      <c r="H20647" s="32">
        <v>75</v>
      </c>
    </row>
    <row r="20648" spans="1:8" x14ac:dyDescent="0.55000000000000004">
      <c r="A20648" s="33">
        <v>44347</v>
      </c>
      <c r="B20648" s="1" t="s">
        <v>23</v>
      </c>
      <c r="C20648">
        <v>61516</v>
      </c>
      <c r="D20648">
        <v>926964</v>
      </c>
      <c r="E20648" s="32">
        <v>58629</v>
      </c>
      <c r="F20648">
        <v>882</v>
      </c>
      <c r="G20648" s="32">
        <v>2005</v>
      </c>
      <c r="H20648" s="32">
        <v>79</v>
      </c>
    </row>
    <row r="20649" spans="1:8" x14ac:dyDescent="0.55000000000000004">
      <c r="A20649" s="33">
        <v>44347</v>
      </c>
      <c r="B20649" s="1" t="s">
        <v>24</v>
      </c>
      <c r="C20649">
        <v>3206</v>
      </c>
      <c r="D20649">
        <v>144038</v>
      </c>
      <c r="E20649" s="32">
        <v>2889</v>
      </c>
      <c r="F20649">
        <v>36</v>
      </c>
      <c r="G20649" s="32">
        <v>281</v>
      </c>
      <c r="H20649" s="32">
        <v>7</v>
      </c>
    </row>
    <row r="20650" spans="1:8" x14ac:dyDescent="0.55000000000000004">
      <c r="A20650" s="33">
        <v>44347</v>
      </c>
      <c r="B20650" s="1" t="s">
        <v>25</v>
      </c>
      <c r="C20650">
        <v>1869</v>
      </c>
      <c r="D20650">
        <v>63981</v>
      </c>
      <c r="E20650" s="32">
        <v>1583</v>
      </c>
      <c r="F20650">
        <v>35</v>
      </c>
      <c r="G20650" s="32">
        <v>251</v>
      </c>
      <c r="H20650" s="32">
        <v>9</v>
      </c>
    </row>
    <row r="20651" spans="1:8" x14ac:dyDescent="0.55000000000000004">
      <c r="A20651" s="33">
        <v>44347</v>
      </c>
      <c r="B20651" s="1" t="s">
        <v>26</v>
      </c>
      <c r="C20651">
        <v>3752</v>
      </c>
      <c r="D20651">
        <v>92564</v>
      </c>
      <c r="E20651" s="32">
        <v>3200</v>
      </c>
      <c r="F20651">
        <v>105</v>
      </c>
      <c r="G20651" s="32">
        <v>446</v>
      </c>
      <c r="H20651" s="32">
        <v>11</v>
      </c>
    </row>
    <row r="20652" spans="1:8" x14ac:dyDescent="0.55000000000000004">
      <c r="A20652" s="33">
        <v>44347</v>
      </c>
      <c r="B20652" s="1" t="s">
        <v>27</v>
      </c>
      <c r="C20652">
        <v>1040</v>
      </c>
      <c r="D20652">
        <v>58864</v>
      </c>
      <c r="E20652" s="32">
        <v>971</v>
      </c>
      <c r="F20652">
        <v>34</v>
      </c>
      <c r="G20652" s="32">
        <v>35</v>
      </c>
      <c r="H20652" s="32">
        <v>0</v>
      </c>
    </row>
    <row r="20653" spans="1:8" x14ac:dyDescent="0.55000000000000004">
      <c r="A20653" s="33">
        <v>44347</v>
      </c>
      <c r="B20653" s="1" t="s">
        <v>28</v>
      </c>
      <c r="C20653">
        <v>1543</v>
      </c>
      <c r="D20653">
        <v>43111</v>
      </c>
      <c r="E20653" s="32">
        <v>1422</v>
      </c>
      <c r="F20653">
        <v>19</v>
      </c>
      <c r="G20653" s="32">
        <v>102</v>
      </c>
      <c r="H20653" s="32">
        <v>1</v>
      </c>
    </row>
    <row r="20654" spans="1:8" x14ac:dyDescent="0.55000000000000004">
      <c r="A20654" s="33">
        <v>44347</v>
      </c>
      <c r="B20654" s="1" t="s">
        <v>29</v>
      </c>
      <c r="C20654">
        <v>4789</v>
      </c>
      <c r="D20654">
        <v>178988</v>
      </c>
      <c r="E20654" s="32">
        <v>4509</v>
      </c>
      <c r="F20654">
        <v>83</v>
      </c>
      <c r="G20654" s="32">
        <v>264</v>
      </c>
      <c r="H20654" s="32">
        <v>8</v>
      </c>
    </row>
    <row r="20655" spans="1:8" x14ac:dyDescent="0.55000000000000004">
      <c r="A20655" s="33">
        <v>44347</v>
      </c>
      <c r="B20655" s="1" t="s">
        <v>30</v>
      </c>
      <c r="C20655">
        <v>8787</v>
      </c>
      <c r="D20655">
        <v>237072</v>
      </c>
      <c r="E20655" s="32">
        <v>7916</v>
      </c>
      <c r="F20655">
        <v>163</v>
      </c>
      <c r="G20655" s="32">
        <v>708</v>
      </c>
      <c r="H20655" s="32">
        <v>18</v>
      </c>
    </row>
    <row r="20656" spans="1:8" x14ac:dyDescent="0.55000000000000004">
      <c r="A20656" s="33">
        <v>44347</v>
      </c>
      <c r="B20656" s="1" t="s">
        <v>31</v>
      </c>
      <c r="C20656">
        <v>8373</v>
      </c>
      <c r="D20656">
        <v>352459</v>
      </c>
      <c r="E20656" s="32">
        <v>7600</v>
      </c>
      <c r="F20656">
        <v>137</v>
      </c>
      <c r="G20656" s="32">
        <v>636</v>
      </c>
      <c r="H20656" s="32">
        <v>6</v>
      </c>
    </row>
    <row r="20657" spans="1:8" x14ac:dyDescent="0.55000000000000004">
      <c r="A20657" s="33">
        <v>44347</v>
      </c>
      <c r="B20657" s="1" t="s">
        <v>32</v>
      </c>
      <c r="C20657">
        <v>47090</v>
      </c>
      <c r="D20657">
        <v>705846</v>
      </c>
      <c r="E20657" s="32">
        <v>41097</v>
      </c>
      <c r="F20657">
        <v>785</v>
      </c>
      <c r="G20657" s="32">
        <v>5208</v>
      </c>
      <c r="H20657" s="32">
        <v>100</v>
      </c>
    </row>
    <row r="20658" spans="1:8" x14ac:dyDescent="0.55000000000000004">
      <c r="A20658" s="33">
        <v>44347</v>
      </c>
      <c r="B20658" s="1" t="s">
        <v>33</v>
      </c>
      <c r="C20658">
        <v>4914</v>
      </c>
      <c r="D20658">
        <v>123611</v>
      </c>
      <c r="E20658" s="32">
        <v>4580</v>
      </c>
      <c r="F20658">
        <v>106</v>
      </c>
      <c r="G20658" s="32">
        <v>355</v>
      </c>
      <c r="H20658" s="32">
        <v>11</v>
      </c>
    </row>
    <row r="20659" spans="1:8" x14ac:dyDescent="0.55000000000000004">
      <c r="A20659" s="33">
        <v>44347</v>
      </c>
      <c r="B20659" s="1" t="s">
        <v>34</v>
      </c>
      <c r="C20659">
        <v>5107</v>
      </c>
      <c r="D20659">
        <v>128852</v>
      </c>
      <c r="E20659" s="32">
        <v>4573</v>
      </c>
      <c r="F20659">
        <v>79</v>
      </c>
      <c r="G20659" s="32">
        <v>455</v>
      </c>
      <c r="H20659" s="32">
        <v>13</v>
      </c>
    </row>
    <row r="20660" spans="1:8" x14ac:dyDescent="0.55000000000000004">
      <c r="A20660" s="33">
        <v>44347</v>
      </c>
      <c r="B20660" s="1" t="s">
        <v>35</v>
      </c>
      <c r="C20660">
        <v>15800</v>
      </c>
      <c r="D20660">
        <v>254560</v>
      </c>
      <c r="E20660" s="32">
        <v>14675</v>
      </c>
      <c r="F20660">
        <v>210</v>
      </c>
      <c r="G20660" s="32">
        <v>992</v>
      </c>
      <c r="H20660" s="32">
        <v>26</v>
      </c>
    </row>
    <row r="20661" spans="1:8" x14ac:dyDescent="0.55000000000000004">
      <c r="A20661" s="33">
        <v>44347</v>
      </c>
      <c r="B20661" s="1" t="s">
        <v>36</v>
      </c>
      <c r="C20661">
        <v>99719</v>
      </c>
      <c r="D20661">
        <v>1829674</v>
      </c>
      <c r="E20661" s="32">
        <v>87865</v>
      </c>
      <c r="F20661">
        <v>2315</v>
      </c>
      <c r="G20661" s="32">
        <v>8609</v>
      </c>
      <c r="H20661" s="32">
        <v>367</v>
      </c>
    </row>
    <row r="20662" spans="1:8" x14ac:dyDescent="0.55000000000000004">
      <c r="A20662" s="33">
        <v>44347</v>
      </c>
      <c r="B20662" s="1" t="s">
        <v>37</v>
      </c>
      <c r="C20662">
        <v>39676</v>
      </c>
      <c r="D20662">
        <v>458138</v>
      </c>
      <c r="E20662" s="32">
        <v>36656</v>
      </c>
      <c r="F20662">
        <v>1180</v>
      </c>
      <c r="G20662" s="32">
        <v>1848</v>
      </c>
      <c r="H20662" s="32">
        <v>93</v>
      </c>
    </row>
    <row r="20663" spans="1:8" x14ac:dyDescent="0.55000000000000004">
      <c r="A20663" s="33">
        <v>44347</v>
      </c>
      <c r="B20663" s="1" t="s">
        <v>38</v>
      </c>
      <c r="C20663">
        <v>7891</v>
      </c>
      <c r="D20663">
        <v>150366</v>
      </c>
      <c r="E20663" s="32">
        <v>7456</v>
      </c>
      <c r="F20663">
        <v>115</v>
      </c>
      <c r="G20663" s="32">
        <v>320</v>
      </c>
      <c r="H20663" s="32">
        <v>17</v>
      </c>
    </row>
    <row r="20664" spans="1:8" x14ac:dyDescent="0.55000000000000004">
      <c r="A20664" s="33">
        <v>44347</v>
      </c>
      <c r="B20664" s="1" t="s">
        <v>39</v>
      </c>
      <c r="C20664">
        <v>2618</v>
      </c>
      <c r="D20664">
        <v>40238</v>
      </c>
      <c r="E20664" s="32">
        <v>2436</v>
      </c>
      <c r="F20664">
        <v>44</v>
      </c>
      <c r="G20664" s="32">
        <v>83</v>
      </c>
      <c r="H20664" s="32">
        <v>23</v>
      </c>
    </row>
    <row r="20665" spans="1:8" x14ac:dyDescent="0.55000000000000004">
      <c r="A20665" s="33">
        <v>44347</v>
      </c>
      <c r="B20665" s="1" t="s">
        <v>40</v>
      </c>
      <c r="C20665">
        <v>465</v>
      </c>
      <c r="D20665">
        <v>72783</v>
      </c>
      <c r="E20665" s="32">
        <v>423</v>
      </c>
      <c r="F20665">
        <v>2</v>
      </c>
      <c r="G20665" s="32">
        <v>33</v>
      </c>
      <c r="H20665" s="32">
        <v>0</v>
      </c>
    </row>
    <row r="20666" spans="1:8" x14ac:dyDescent="0.55000000000000004">
      <c r="A20666" s="33">
        <v>44347</v>
      </c>
      <c r="B20666" s="1" t="s">
        <v>41</v>
      </c>
      <c r="C20666">
        <v>540</v>
      </c>
      <c r="D20666">
        <v>26359</v>
      </c>
      <c r="E20666" s="32">
        <v>463</v>
      </c>
      <c r="F20666">
        <v>0</v>
      </c>
      <c r="G20666" s="32">
        <v>77</v>
      </c>
      <c r="H20666" s="32">
        <v>4</v>
      </c>
    </row>
    <row r="20667" spans="1:8" x14ac:dyDescent="0.55000000000000004">
      <c r="A20667" s="33">
        <v>44347</v>
      </c>
      <c r="B20667" s="1" t="s">
        <v>42</v>
      </c>
      <c r="C20667">
        <v>7340</v>
      </c>
      <c r="D20667">
        <v>138031</v>
      </c>
      <c r="E20667" s="32">
        <v>6022</v>
      </c>
      <c r="F20667">
        <v>105</v>
      </c>
      <c r="G20667" s="32">
        <v>992</v>
      </c>
      <c r="H20667" s="32">
        <v>31</v>
      </c>
    </row>
    <row r="20668" spans="1:8" x14ac:dyDescent="0.55000000000000004">
      <c r="A20668" s="33">
        <v>44347</v>
      </c>
      <c r="B20668" s="1" t="s">
        <v>43</v>
      </c>
      <c r="C20668">
        <v>10629</v>
      </c>
      <c r="D20668">
        <v>400161</v>
      </c>
      <c r="E20668" s="32">
        <v>8690</v>
      </c>
      <c r="F20668">
        <v>130</v>
      </c>
      <c r="G20668" s="32">
        <v>1144</v>
      </c>
      <c r="H20668" s="32">
        <v>27</v>
      </c>
    </row>
    <row r="20669" spans="1:8" x14ac:dyDescent="0.55000000000000004">
      <c r="A20669" s="33">
        <v>44347</v>
      </c>
      <c r="B20669" s="1" t="s">
        <v>44</v>
      </c>
      <c r="C20669">
        <v>2924</v>
      </c>
      <c r="D20669">
        <v>103923</v>
      </c>
      <c r="E20669" s="32">
        <v>2445</v>
      </c>
      <c r="F20669">
        <v>62</v>
      </c>
      <c r="G20669" s="32">
        <v>417</v>
      </c>
      <c r="H20669" s="32">
        <v>6</v>
      </c>
    </row>
    <row r="20670" spans="1:8" x14ac:dyDescent="0.55000000000000004">
      <c r="A20670" s="33">
        <v>44347</v>
      </c>
      <c r="B20670" s="1" t="s">
        <v>45</v>
      </c>
      <c r="C20670">
        <v>1631</v>
      </c>
      <c r="D20670">
        <v>58313</v>
      </c>
      <c r="E20670" s="32">
        <v>1518</v>
      </c>
      <c r="F20670">
        <v>61</v>
      </c>
      <c r="G20670" s="32">
        <v>52</v>
      </c>
      <c r="H20670" s="32">
        <v>3</v>
      </c>
    </row>
    <row r="20671" spans="1:8" x14ac:dyDescent="0.55000000000000004">
      <c r="A20671" s="33">
        <v>44347</v>
      </c>
      <c r="B20671" s="1" t="s">
        <v>46</v>
      </c>
      <c r="C20671">
        <v>2003</v>
      </c>
      <c r="D20671">
        <v>77279</v>
      </c>
      <c r="E20671" s="32">
        <v>1852</v>
      </c>
      <c r="F20671">
        <v>24</v>
      </c>
      <c r="G20671" s="32">
        <v>132</v>
      </c>
      <c r="H20671" s="32">
        <v>4</v>
      </c>
    </row>
    <row r="20672" spans="1:8" x14ac:dyDescent="0.55000000000000004">
      <c r="A20672" s="33">
        <v>44347</v>
      </c>
      <c r="B20672" s="1" t="s">
        <v>47</v>
      </c>
      <c r="C20672">
        <v>2713</v>
      </c>
      <c r="D20672">
        <v>87362</v>
      </c>
      <c r="E20672" s="32">
        <v>2561</v>
      </c>
      <c r="F20672">
        <v>72</v>
      </c>
      <c r="G20672" s="32">
        <v>80</v>
      </c>
      <c r="H20672" s="32">
        <v>4</v>
      </c>
    </row>
    <row r="20673" spans="1:8" x14ac:dyDescent="0.55000000000000004">
      <c r="A20673" s="33">
        <v>44347</v>
      </c>
      <c r="B20673" s="1" t="s">
        <v>48</v>
      </c>
      <c r="C20673">
        <v>1468</v>
      </c>
      <c r="D20673">
        <v>9618</v>
      </c>
      <c r="E20673" s="32">
        <v>1229</v>
      </c>
      <c r="F20673">
        <v>20</v>
      </c>
      <c r="G20673" s="32">
        <v>219</v>
      </c>
      <c r="H20673" s="32">
        <v>4</v>
      </c>
    </row>
    <row r="20674" spans="1:8" x14ac:dyDescent="0.55000000000000004">
      <c r="A20674" s="33">
        <v>44347</v>
      </c>
      <c r="B20674" s="1" t="s">
        <v>49</v>
      </c>
      <c r="C20674">
        <v>34104</v>
      </c>
      <c r="D20674">
        <v>747095</v>
      </c>
      <c r="E20674" s="32">
        <v>29587</v>
      </c>
      <c r="F20674">
        <v>457</v>
      </c>
      <c r="G20674" s="32">
        <v>4002</v>
      </c>
      <c r="H20674" s="32">
        <v>74</v>
      </c>
    </row>
    <row r="20675" spans="1:8" x14ac:dyDescent="0.55000000000000004">
      <c r="A20675" s="33">
        <v>44347</v>
      </c>
      <c r="B20675" s="1" t="s">
        <v>50</v>
      </c>
      <c r="C20675">
        <v>2503</v>
      </c>
      <c r="D20675">
        <v>50066</v>
      </c>
      <c r="E20675" s="32">
        <v>2356</v>
      </c>
      <c r="F20675">
        <v>19</v>
      </c>
      <c r="G20675" s="32">
        <v>152</v>
      </c>
      <c r="H20675" s="32">
        <v>5</v>
      </c>
    </row>
    <row r="20676" spans="1:8" x14ac:dyDescent="0.55000000000000004">
      <c r="A20676" s="33">
        <v>44347</v>
      </c>
      <c r="B20676" s="1" t="s">
        <v>51</v>
      </c>
      <c r="C20676">
        <v>2892</v>
      </c>
      <c r="D20676">
        <v>111615</v>
      </c>
      <c r="E20676" s="32">
        <v>2687</v>
      </c>
      <c r="F20676">
        <v>65</v>
      </c>
      <c r="G20676" s="32">
        <v>140</v>
      </c>
      <c r="H20676" s="32">
        <v>3</v>
      </c>
    </row>
    <row r="20677" spans="1:8" x14ac:dyDescent="0.55000000000000004">
      <c r="A20677" s="33">
        <v>44347</v>
      </c>
      <c r="B20677" s="1" t="s">
        <v>52</v>
      </c>
      <c r="C20677">
        <v>6238</v>
      </c>
      <c r="D20677">
        <v>78428</v>
      </c>
      <c r="E20677" s="32">
        <v>5552</v>
      </c>
      <c r="F20677">
        <v>97</v>
      </c>
      <c r="G20677" s="32">
        <v>589</v>
      </c>
      <c r="H20677" s="32">
        <v>21</v>
      </c>
    </row>
    <row r="20678" spans="1:8" x14ac:dyDescent="0.55000000000000004">
      <c r="A20678" s="33">
        <v>44347</v>
      </c>
      <c r="B20678" s="1" t="s">
        <v>53</v>
      </c>
      <c r="C20678">
        <v>3369</v>
      </c>
      <c r="D20678">
        <v>145428</v>
      </c>
      <c r="E20678" s="32">
        <v>2992</v>
      </c>
      <c r="F20678">
        <v>47</v>
      </c>
      <c r="G20678" s="32">
        <v>330</v>
      </c>
      <c r="H20678" s="32">
        <v>5</v>
      </c>
    </row>
    <row r="20679" spans="1:8" x14ac:dyDescent="0.55000000000000004">
      <c r="A20679" s="33">
        <v>44347</v>
      </c>
      <c r="B20679" s="1" t="s">
        <v>54</v>
      </c>
      <c r="C20679">
        <v>3032</v>
      </c>
      <c r="D20679">
        <v>42044</v>
      </c>
      <c r="E20679" s="32">
        <v>2872</v>
      </c>
      <c r="F20679">
        <v>25</v>
      </c>
      <c r="G20679" s="32">
        <v>125</v>
      </c>
      <c r="H20679" s="32">
        <v>3</v>
      </c>
    </row>
    <row r="20680" spans="1:8" x14ac:dyDescent="0.55000000000000004">
      <c r="A20680" s="33">
        <v>44347</v>
      </c>
      <c r="B20680" s="1" t="s">
        <v>55</v>
      </c>
      <c r="C20680">
        <v>3327</v>
      </c>
      <c r="D20680">
        <v>101223</v>
      </c>
      <c r="E20680" s="32">
        <v>3024</v>
      </c>
      <c r="F20680">
        <v>30</v>
      </c>
      <c r="G20680" s="32">
        <v>292</v>
      </c>
      <c r="H20680" s="32">
        <v>3</v>
      </c>
    </row>
    <row r="20681" spans="1:8" x14ac:dyDescent="0.55000000000000004">
      <c r="A20681" s="33">
        <v>44347</v>
      </c>
      <c r="B20681" s="1" t="s">
        <v>56</v>
      </c>
      <c r="C20681">
        <v>17044</v>
      </c>
      <c r="D20681">
        <v>219572</v>
      </c>
      <c r="E20681" s="32">
        <v>14331</v>
      </c>
      <c r="F20681">
        <v>150</v>
      </c>
      <c r="G20681" s="32">
        <v>2569</v>
      </c>
      <c r="H20681" s="32">
        <v>82</v>
      </c>
    </row>
    <row r="20682" spans="1:8" x14ac:dyDescent="0.55000000000000004">
      <c r="A20682" s="33">
        <v>44348</v>
      </c>
      <c r="B20682" s="1" t="s">
        <v>7</v>
      </c>
      <c r="C20682">
        <v>38213</v>
      </c>
      <c r="D20682">
        <v>685540</v>
      </c>
      <c r="E20682" s="32">
        <v>29778</v>
      </c>
      <c r="F20682">
        <v>1128</v>
      </c>
      <c r="G20682" s="32">
        <v>7828</v>
      </c>
      <c r="H20682" s="32">
        <v>56</v>
      </c>
    </row>
    <row r="20683" spans="1:8" x14ac:dyDescent="0.55000000000000004">
      <c r="A20683" s="33">
        <v>44348</v>
      </c>
      <c r="B20683" s="1" t="s">
        <v>11</v>
      </c>
      <c r="C20683">
        <v>2368</v>
      </c>
      <c r="D20683">
        <v>45006</v>
      </c>
      <c r="E20683" s="32">
        <v>2132</v>
      </c>
      <c r="F20683">
        <v>30</v>
      </c>
      <c r="G20683" s="32">
        <v>206</v>
      </c>
      <c r="H20683" s="32">
        <v>1</v>
      </c>
    </row>
    <row r="20684" spans="1:8" x14ac:dyDescent="0.55000000000000004">
      <c r="A20684" s="33">
        <v>44348</v>
      </c>
      <c r="B20684" s="1" t="s">
        <v>12</v>
      </c>
      <c r="C20684">
        <v>1448</v>
      </c>
      <c r="D20684">
        <v>73756</v>
      </c>
      <c r="E20684" s="32">
        <v>1284</v>
      </c>
      <c r="F20684">
        <v>45</v>
      </c>
      <c r="G20684" s="32">
        <v>119</v>
      </c>
      <c r="H20684" s="32">
        <v>1</v>
      </c>
    </row>
    <row r="20685" spans="1:8" x14ac:dyDescent="0.55000000000000004">
      <c r="A20685" s="33">
        <v>44348</v>
      </c>
      <c r="B20685" s="1" t="s">
        <v>13</v>
      </c>
      <c r="C20685">
        <v>8874</v>
      </c>
      <c r="D20685">
        <v>144763</v>
      </c>
      <c r="E20685" s="32">
        <v>8588</v>
      </c>
      <c r="F20685">
        <v>83</v>
      </c>
      <c r="G20685" s="32">
        <v>187</v>
      </c>
      <c r="H20685" s="32">
        <v>7</v>
      </c>
    </row>
    <row r="20686" spans="1:8" x14ac:dyDescent="0.55000000000000004">
      <c r="A20686" s="33">
        <v>44348</v>
      </c>
      <c r="B20686" s="1" t="s">
        <v>14</v>
      </c>
      <c r="C20686">
        <v>758</v>
      </c>
      <c r="D20686">
        <v>13807</v>
      </c>
      <c r="E20686" s="32">
        <v>699</v>
      </c>
      <c r="F20686">
        <v>14</v>
      </c>
      <c r="G20686" s="32">
        <v>45</v>
      </c>
      <c r="H20686" s="32">
        <v>1</v>
      </c>
    </row>
    <row r="20687" spans="1:8" x14ac:dyDescent="0.55000000000000004">
      <c r="A20687" s="33">
        <v>44348</v>
      </c>
      <c r="B20687" s="1" t="s">
        <v>15</v>
      </c>
      <c r="C20687">
        <v>1964</v>
      </c>
      <c r="D20687">
        <v>59739</v>
      </c>
      <c r="E20687" s="32">
        <v>1790</v>
      </c>
      <c r="F20687">
        <v>41</v>
      </c>
      <c r="G20687" s="32">
        <v>133</v>
      </c>
      <c r="H20687" s="32">
        <v>5</v>
      </c>
    </row>
    <row r="20688" spans="1:8" x14ac:dyDescent="0.55000000000000004">
      <c r="A20688" s="33">
        <v>44348</v>
      </c>
      <c r="B20688" s="1" t="s">
        <v>16</v>
      </c>
      <c r="C20688">
        <v>4588</v>
      </c>
      <c r="D20688">
        <v>241742</v>
      </c>
      <c r="E20688" s="32">
        <v>4225</v>
      </c>
      <c r="F20688">
        <v>144</v>
      </c>
      <c r="G20688" s="32">
        <v>219</v>
      </c>
      <c r="H20688" s="32">
        <v>12</v>
      </c>
    </row>
    <row r="20689" spans="1:8" x14ac:dyDescent="0.55000000000000004">
      <c r="A20689" s="33">
        <v>44348</v>
      </c>
      <c r="B20689" s="1" t="s">
        <v>17</v>
      </c>
      <c r="C20689">
        <v>9759</v>
      </c>
      <c r="D20689">
        <v>32662</v>
      </c>
      <c r="E20689" s="32">
        <v>9198</v>
      </c>
      <c r="F20689">
        <v>150</v>
      </c>
      <c r="G20689" s="32">
        <v>411</v>
      </c>
      <c r="H20689" s="32">
        <v>9</v>
      </c>
    </row>
    <row r="20690" spans="1:8" x14ac:dyDescent="0.55000000000000004">
      <c r="A20690" s="33">
        <v>44348</v>
      </c>
      <c r="B20690" s="1" t="s">
        <v>18</v>
      </c>
      <c r="C20690">
        <v>6375</v>
      </c>
      <c r="D20690">
        <v>263096</v>
      </c>
      <c r="E20690" s="32">
        <v>5983</v>
      </c>
      <c r="F20690">
        <v>78</v>
      </c>
      <c r="G20690" s="32">
        <v>314</v>
      </c>
      <c r="H20690" s="32">
        <v>12</v>
      </c>
    </row>
    <row r="20691" spans="1:8" x14ac:dyDescent="0.55000000000000004">
      <c r="A20691" s="33">
        <v>44348</v>
      </c>
      <c r="B20691" s="1" t="s">
        <v>19</v>
      </c>
      <c r="C20691">
        <v>7838</v>
      </c>
      <c r="D20691">
        <v>169017</v>
      </c>
      <c r="E20691" s="32">
        <v>7362</v>
      </c>
      <c r="F20691">
        <v>139</v>
      </c>
      <c r="G20691" s="32">
        <v>337</v>
      </c>
      <c r="H20691" s="32">
        <v>19</v>
      </c>
    </row>
    <row r="20692" spans="1:8" x14ac:dyDescent="0.55000000000000004">
      <c r="A20692" s="33">
        <v>44348</v>
      </c>
      <c r="B20692" s="1" t="s">
        <v>20</v>
      </c>
      <c r="C20692">
        <v>43891</v>
      </c>
      <c r="D20692">
        <v>883013</v>
      </c>
      <c r="E20692" s="32">
        <v>41521</v>
      </c>
      <c r="F20692">
        <v>787</v>
      </c>
      <c r="G20692" s="32">
        <v>1583</v>
      </c>
      <c r="H20692" s="32">
        <v>44</v>
      </c>
    </row>
    <row r="20693" spans="1:8" x14ac:dyDescent="0.55000000000000004">
      <c r="A20693" s="33">
        <v>44348</v>
      </c>
      <c r="B20693" s="1" t="s">
        <v>21</v>
      </c>
      <c r="C20693">
        <v>37209</v>
      </c>
      <c r="D20693">
        <v>614088</v>
      </c>
      <c r="E20693" s="32">
        <v>35576</v>
      </c>
      <c r="F20693">
        <v>679</v>
      </c>
      <c r="G20693" s="32">
        <v>954</v>
      </c>
      <c r="H20693" s="32">
        <v>17</v>
      </c>
    </row>
    <row r="20694" spans="1:8" x14ac:dyDescent="0.55000000000000004">
      <c r="A20694" s="33">
        <v>44348</v>
      </c>
      <c r="B20694" s="1" t="s">
        <v>22</v>
      </c>
      <c r="C20694">
        <v>161426</v>
      </c>
      <c r="D20694">
        <v>2291661</v>
      </c>
      <c r="E20694" s="32">
        <v>154590</v>
      </c>
      <c r="F20694">
        <v>2062</v>
      </c>
      <c r="G20694" s="32">
        <v>4774</v>
      </c>
      <c r="H20694" s="32">
        <v>70</v>
      </c>
    </row>
    <row r="20695" spans="1:8" x14ac:dyDescent="0.55000000000000004">
      <c r="A20695" s="33">
        <v>44348</v>
      </c>
      <c r="B20695" s="1" t="s">
        <v>23</v>
      </c>
      <c r="C20695">
        <v>61675</v>
      </c>
      <c r="D20695">
        <v>932095</v>
      </c>
      <c r="E20695" s="32">
        <v>58909</v>
      </c>
      <c r="F20695">
        <v>884</v>
      </c>
      <c r="G20695" s="32">
        <v>1882</v>
      </c>
      <c r="H20695" s="32">
        <v>74</v>
      </c>
    </row>
    <row r="20696" spans="1:8" x14ac:dyDescent="0.55000000000000004">
      <c r="A20696" s="33">
        <v>44348</v>
      </c>
      <c r="B20696" s="1" t="s">
        <v>24</v>
      </c>
      <c r="C20696">
        <v>3229</v>
      </c>
      <c r="D20696">
        <v>145334</v>
      </c>
      <c r="E20696" s="32">
        <v>2935</v>
      </c>
      <c r="F20696">
        <v>36</v>
      </c>
      <c r="G20696" s="32">
        <v>258</v>
      </c>
      <c r="H20696" s="32">
        <v>5</v>
      </c>
    </row>
    <row r="20697" spans="1:8" x14ac:dyDescent="0.55000000000000004">
      <c r="A20697" s="33">
        <v>44348</v>
      </c>
      <c r="B20697" s="1" t="s">
        <v>25</v>
      </c>
      <c r="C20697">
        <v>1883</v>
      </c>
      <c r="D20697">
        <v>64552</v>
      </c>
      <c r="E20697" s="32">
        <v>1606</v>
      </c>
      <c r="F20697">
        <v>36</v>
      </c>
      <c r="G20697" s="32">
        <v>241</v>
      </c>
      <c r="H20697" s="32">
        <v>9</v>
      </c>
    </row>
    <row r="20698" spans="1:8" x14ac:dyDescent="0.55000000000000004">
      <c r="A20698" s="33">
        <v>44348</v>
      </c>
      <c r="B20698" s="1" t="s">
        <v>26</v>
      </c>
      <c r="C20698">
        <v>3772</v>
      </c>
      <c r="D20698">
        <v>93320</v>
      </c>
      <c r="E20698" s="32">
        <v>3242</v>
      </c>
      <c r="F20698">
        <v>106</v>
      </c>
      <c r="G20698" s="32">
        <v>423</v>
      </c>
      <c r="H20698" s="32">
        <v>11</v>
      </c>
    </row>
    <row r="20699" spans="1:8" x14ac:dyDescent="0.55000000000000004">
      <c r="A20699" s="33">
        <v>44348</v>
      </c>
      <c r="B20699" s="1" t="s">
        <v>27</v>
      </c>
      <c r="C20699">
        <v>1040</v>
      </c>
      <c r="D20699">
        <v>59345</v>
      </c>
      <c r="E20699" s="32">
        <v>977</v>
      </c>
      <c r="F20699">
        <v>34</v>
      </c>
      <c r="G20699" s="32">
        <v>29</v>
      </c>
      <c r="H20699" s="32">
        <v>0</v>
      </c>
    </row>
    <row r="20700" spans="1:8" x14ac:dyDescent="0.55000000000000004">
      <c r="A20700" s="33">
        <v>44348</v>
      </c>
      <c r="B20700" s="1" t="s">
        <v>28</v>
      </c>
      <c r="C20700">
        <v>1550</v>
      </c>
      <c r="D20700">
        <v>43111</v>
      </c>
      <c r="E20700" s="32">
        <v>1432</v>
      </c>
      <c r="F20700">
        <v>19</v>
      </c>
      <c r="G20700" s="32">
        <v>99</v>
      </c>
      <c r="H20700" s="32">
        <v>1</v>
      </c>
    </row>
    <row r="20701" spans="1:8" x14ac:dyDescent="0.55000000000000004">
      <c r="A20701" s="33">
        <v>44348</v>
      </c>
      <c r="B20701" s="1" t="s">
        <v>29</v>
      </c>
      <c r="C20701">
        <v>4807</v>
      </c>
      <c r="D20701">
        <v>180225</v>
      </c>
      <c r="E20701" s="32">
        <v>4539</v>
      </c>
      <c r="F20701">
        <v>84</v>
      </c>
      <c r="G20701" s="32">
        <v>251</v>
      </c>
      <c r="H20701" s="32">
        <v>7</v>
      </c>
    </row>
    <row r="20702" spans="1:8" x14ac:dyDescent="0.55000000000000004">
      <c r="A20702" s="33">
        <v>44348</v>
      </c>
      <c r="B20702" s="1" t="s">
        <v>30</v>
      </c>
      <c r="C20702">
        <v>8858</v>
      </c>
      <c r="D20702">
        <v>239832</v>
      </c>
      <c r="E20702" s="32">
        <v>7998</v>
      </c>
      <c r="F20702">
        <v>165</v>
      </c>
      <c r="G20702" s="32">
        <v>695</v>
      </c>
      <c r="H20702" s="32">
        <v>17</v>
      </c>
    </row>
    <row r="20703" spans="1:8" x14ac:dyDescent="0.55000000000000004">
      <c r="A20703" s="33">
        <v>44348</v>
      </c>
      <c r="B20703" s="1" t="s">
        <v>31</v>
      </c>
      <c r="C20703">
        <v>8423</v>
      </c>
      <c r="D20703">
        <v>354701</v>
      </c>
      <c r="E20703" s="32">
        <v>7656</v>
      </c>
      <c r="F20703">
        <v>138</v>
      </c>
      <c r="G20703" s="32">
        <v>629</v>
      </c>
      <c r="H20703" s="32">
        <v>7</v>
      </c>
    </row>
    <row r="20704" spans="1:8" x14ac:dyDescent="0.55000000000000004">
      <c r="A20704" s="33">
        <v>44348</v>
      </c>
      <c r="B20704" s="1" t="s">
        <v>32</v>
      </c>
      <c r="C20704">
        <v>47233</v>
      </c>
      <c r="D20704">
        <v>710987</v>
      </c>
      <c r="E20704" s="32">
        <v>41586</v>
      </c>
      <c r="F20704">
        <v>791</v>
      </c>
      <c r="G20704" s="32">
        <v>4856</v>
      </c>
      <c r="H20704" s="32">
        <v>95</v>
      </c>
    </row>
    <row r="20705" spans="1:8" x14ac:dyDescent="0.55000000000000004">
      <c r="A20705" s="33">
        <v>44348</v>
      </c>
      <c r="B20705" s="1" t="s">
        <v>33</v>
      </c>
      <c r="C20705">
        <v>4936</v>
      </c>
      <c r="D20705">
        <v>123611</v>
      </c>
      <c r="E20705" s="32">
        <v>4645</v>
      </c>
      <c r="F20705">
        <v>107</v>
      </c>
      <c r="G20705" s="32">
        <v>311</v>
      </c>
      <c r="H20705" s="32">
        <v>11</v>
      </c>
    </row>
    <row r="20706" spans="1:8" x14ac:dyDescent="0.55000000000000004">
      <c r="A20706" s="33">
        <v>44348</v>
      </c>
      <c r="B20706" s="1" t="s">
        <v>34</v>
      </c>
      <c r="C20706">
        <v>5136</v>
      </c>
      <c r="D20706">
        <v>129104</v>
      </c>
      <c r="E20706" s="32">
        <v>4614</v>
      </c>
      <c r="F20706">
        <v>80</v>
      </c>
      <c r="G20706" s="32">
        <v>442</v>
      </c>
      <c r="H20706" s="32">
        <v>13</v>
      </c>
    </row>
    <row r="20707" spans="1:8" x14ac:dyDescent="0.55000000000000004">
      <c r="A20707" s="33">
        <v>44348</v>
      </c>
      <c r="B20707" s="1" t="s">
        <v>35</v>
      </c>
      <c r="C20707">
        <v>15855</v>
      </c>
      <c r="D20707">
        <v>255468</v>
      </c>
      <c r="E20707" s="32">
        <v>14745</v>
      </c>
      <c r="F20707">
        <v>212</v>
      </c>
      <c r="G20707" s="32">
        <v>943</v>
      </c>
      <c r="H20707" s="32">
        <v>26</v>
      </c>
    </row>
    <row r="20708" spans="1:8" x14ac:dyDescent="0.55000000000000004">
      <c r="A20708" s="33">
        <v>44348</v>
      </c>
      <c r="B20708" s="1" t="s">
        <v>36</v>
      </c>
      <c r="C20708">
        <v>99920</v>
      </c>
      <c r="D20708">
        <v>1835542</v>
      </c>
      <c r="E20708" s="32">
        <v>88261</v>
      </c>
      <c r="F20708">
        <v>2336</v>
      </c>
      <c r="G20708" s="32">
        <v>8411</v>
      </c>
      <c r="H20708" s="32">
        <v>339</v>
      </c>
    </row>
    <row r="20709" spans="1:8" x14ac:dyDescent="0.55000000000000004">
      <c r="A20709" s="33">
        <v>44348</v>
      </c>
      <c r="B20709" s="1" t="s">
        <v>37</v>
      </c>
      <c r="C20709">
        <v>39705</v>
      </c>
      <c r="D20709">
        <v>460466</v>
      </c>
      <c r="E20709" s="32">
        <v>36954</v>
      </c>
      <c r="F20709">
        <v>1192</v>
      </c>
      <c r="G20709" s="32">
        <v>1570</v>
      </c>
      <c r="H20709" s="32">
        <v>88</v>
      </c>
    </row>
    <row r="20710" spans="1:8" x14ac:dyDescent="0.55000000000000004">
      <c r="A20710" s="33">
        <v>44348</v>
      </c>
      <c r="B20710" s="1" t="s">
        <v>38</v>
      </c>
      <c r="C20710">
        <v>7914</v>
      </c>
      <c r="D20710">
        <v>152910</v>
      </c>
      <c r="E20710" s="32">
        <v>7513</v>
      </c>
      <c r="F20710">
        <v>115</v>
      </c>
      <c r="G20710" s="32">
        <v>286</v>
      </c>
      <c r="H20710" s="32">
        <v>16</v>
      </c>
    </row>
    <row r="20711" spans="1:8" x14ac:dyDescent="0.55000000000000004">
      <c r="A20711" s="33">
        <v>44348</v>
      </c>
      <c r="B20711" s="1" t="s">
        <v>39</v>
      </c>
      <c r="C20711">
        <v>2621</v>
      </c>
      <c r="D20711">
        <v>40302</v>
      </c>
      <c r="E20711" s="32">
        <v>2449</v>
      </c>
      <c r="F20711">
        <v>44</v>
      </c>
      <c r="G20711" s="32">
        <v>73</v>
      </c>
      <c r="H20711" s="32">
        <v>21</v>
      </c>
    </row>
    <row r="20712" spans="1:8" x14ac:dyDescent="0.55000000000000004">
      <c r="A20712" s="33">
        <v>44348</v>
      </c>
      <c r="B20712" s="1" t="s">
        <v>40</v>
      </c>
      <c r="C20712">
        <v>466</v>
      </c>
      <c r="D20712">
        <v>73347</v>
      </c>
      <c r="E20712" s="32">
        <v>424</v>
      </c>
      <c r="F20712">
        <v>2</v>
      </c>
      <c r="G20712" s="32">
        <v>32</v>
      </c>
      <c r="H20712" s="32">
        <v>0</v>
      </c>
    </row>
    <row r="20713" spans="1:8" x14ac:dyDescent="0.55000000000000004">
      <c r="A20713" s="33">
        <v>44348</v>
      </c>
      <c r="B20713" s="1" t="s">
        <v>41</v>
      </c>
      <c r="C20713">
        <v>542</v>
      </c>
      <c r="D20713">
        <v>26359</v>
      </c>
      <c r="E20713" s="32">
        <v>469</v>
      </c>
      <c r="F20713">
        <v>0</v>
      </c>
      <c r="G20713" s="32">
        <v>73</v>
      </c>
      <c r="H20713" s="32">
        <v>4</v>
      </c>
    </row>
    <row r="20714" spans="1:8" x14ac:dyDescent="0.55000000000000004">
      <c r="A20714" s="33">
        <v>44348</v>
      </c>
      <c r="B20714" s="1" t="s">
        <v>42</v>
      </c>
      <c r="C20714">
        <v>7360</v>
      </c>
      <c r="D20714">
        <v>138031</v>
      </c>
      <c r="E20714" s="32">
        <v>6022</v>
      </c>
      <c r="F20714">
        <v>106</v>
      </c>
      <c r="G20714" s="32">
        <v>992</v>
      </c>
      <c r="H20714" s="32">
        <v>31</v>
      </c>
    </row>
    <row r="20715" spans="1:8" x14ac:dyDescent="0.55000000000000004">
      <c r="A20715" s="33">
        <v>44348</v>
      </c>
      <c r="B20715" s="1" t="s">
        <v>43</v>
      </c>
      <c r="C20715">
        <v>10691</v>
      </c>
      <c r="D20715">
        <v>400384</v>
      </c>
      <c r="E20715" s="32">
        <v>9000</v>
      </c>
      <c r="F20715">
        <v>131</v>
      </c>
      <c r="G20715" s="32">
        <v>913</v>
      </c>
      <c r="H20715" s="32">
        <v>24</v>
      </c>
    </row>
    <row r="20716" spans="1:8" x14ac:dyDescent="0.55000000000000004">
      <c r="A20716" s="33">
        <v>44348</v>
      </c>
      <c r="B20716" s="1" t="s">
        <v>44</v>
      </c>
      <c r="C20716">
        <v>2939</v>
      </c>
      <c r="D20716">
        <v>103923</v>
      </c>
      <c r="E20716" s="32">
        <v>2503</v>
      </c>
      <c r="F20716">
        <v>64</v>
      </c>
      <c r="G20716" s="32">
        <v>372</v>
      </c>
      <c r="H20716" s="32">
        <v>7</v>
      </c>
    </row>
    <row r="20717" spans="1:8" x14ac:dyDescent="0.55000000000000004">
      <c r="A20717" s="33">
        <v>44348</v>
      </c>
      <c r="B20717" s="1" t="s">
        <v>45</v>
      </c>
      <c r="C20717">
        <v>1631</v>
      </c>
      <c r="D20717">
        <v>58691</v>
      </c>
      <c r="E20717" s="32">
        <v>1522</v>
      </c>
      <c r="F20717">
        <v>61</v>
      </c>
      <c r="G20717" s="32">
        <v>48</v>
      </c>
      <c r="H20717" s="32">
        <v>2</v>
      </c>
    </row>
    <row r="20718" spans="1:8" x14ac:dyDescent="0.55000000000000004">
      <c r="A20718" s="33">
        <v>44348</v>
      </c>
      <c r="B20718" s="1" t="s">
        <v>46</v>
      </c>
      <c r="C20718">
        <v>2012</v>
      </c>
      <c r="D20718">
        <v>77518</v>
      </c>
      <c r="E20718" s="32">
        <v>1867</v>
      </c>
      <c r="F20718">
        <v>25</v>
      </c>
      <c r="G20718" s="32">
        <v>125</v>
      </c>
      <c r="H20718" s="32">
        <v>6</v>
      </c>
    </row>
    <row r="20719" spans="1:8" x14ac:dyDescent="0.55000000000000004">
      <c r="A20719" s="33">
        <v>44348</v>
      </c>
      <c r="B20719" s="1" t="s">
        <v>47</v>
      </c>
      <c r="C20719">
        <v>2718</v>
      </c>
      <c r="D20719">
        <v>87384</v>
      </c>
      <c r="E20719" s="32">
        <v>2577</v>
      </c>
      <c r="F20719">
        <v>72</v>
      </c>
      <c r="G20719" s="32">
        <v>69</v>
      </c>
      <c r="H20719" s="32">
        <v>4</v>
      </c>
    </row>
    <row r="20720" spans="1:8" x14ac:dyDescent="0.55000000000000004">
      <c r="A20720" s="33">
        <v>44348</v>
      </c>
      <c r="B20720" s="1" t="s">
        <v>48</v>
      </c>
      <c r="C20720">
        <v>1493</v>
      </c>
      <c r="D20720">
        <v>9897</v>
      </c>
      <c r="E20720" s="32">
        <v>1239</v>
      </c>
      <c r="F20720">
        <v>20</v>
      </c>
      <c r="G20720" s="32">
        <v>234</v>
      </c>
      <c r="H20720" s="32">
        <v>5</v>
      </c>
    </row>
    <row r="20721" spans="1:8" x14ac:dyDescent="0.55000000000000004">
      <c r="A20721" s="33">
        <v>44348</v>
      </c>
      <c r="B20721" s="1" t="s">
        <v>49</v>
      </c>
      <c r="C20721">
        <v>34185</v>
      </c>
      <c r="D20721">
        <v>751432</v>
      </c>
      <c r="E20721" s="32">
        <v>29801</v>
      </c>
      <c r="F20721">
        <v>461</v>
      </c>
      <c r="G20721" s="32">
        <v>3846</v>
      </c>
      <c r="H20721" s="32">
        <v>77</v>
      </c>
    </row>
    <row r="20722" spans="1:8" x14ac:dyDescent="0.55000000000000004">
      <c r="A20722" s="33">
        <v>44348</v>
      </c>
      <c r="B20722" s="1" t="s">
        <v>50</v>
      </c>
      <c r="C20722">
        <v>2510</v>
      </c>
      <c r="D20722">
        <v>50450</v>
      </c>
      <c r="E20722" s="32">
        <v>2374</v>
      </c>
      <c r="F20722">
        <v>19</v>
      </c>
      <c r="G20722" s="32">
        <v>142</v>
      </c>
      <c r="H20722" s="32">
        <v>4</v>
      </c>
    </row>
    <row r="20723" spans="1:8" x14ac:dyDescent="0.55000000000000004">
      <c r="A20723" s="33">
        <v>44348</v>
      </c>
      <c r="B20723" s="1" t="s">
        <v>51</v>
      </c>
      <c r="C20723">
        <v>2906</v>
      </c>
      <c r="D20723">
        <v>112248</v>
      </c>
      <c r="E20723" s="32">
        <v>2703</v>
      </c>
      <c r="F20723">
        <v>66</v>
      </c>
      <c r="G20723" s="32">
        <v>137</v>
      </c>
      <c r="H20723" s="32">
        <v>2</v>
      </c>
    </row>
    <row r="20724" spans="1:8" x14ac:dyDescent="0.55000000000000004">
      <c r="A20724" s="33">
        <v>44348</v>
      </c>
      <c r="B20724" s="1" t="s">
        <v>52</v>
      </c>
      <c r="C20724">
        <v>6249</v>
      </c>
      <c r="D20724">
        <v>78715</v>
      </c>
      <c r="E20724" s="32">
        <v>5596</v>
      </c>
      <c r="F20724">
        <v>97</v>
      </c>
      <c r="G20724" s="32">
        <v>556</v>
      </c>
      <c r="H20724" s="32">
        <v>25</v>
      </c>
    </row>
    <row r="20725" spans="1:8" x14ac:dyDescent="0.55000000000000004">
      <c r="A20725" s="33">
        <v>44348</v>
      </c>
      <c r="B20725" s="1" t="s">
        <v>53</v>
      </c>
      <c r="C20725">
        <v>3386</v>
      </c>
      <c r="D20725">
        <v>146890</v>
      </c>
      <c r="E20725" s="32">
        <v>3028</v>
      </c>
      <c r="F20725">
        <v>47</v>
      </c>
      <c r="G20725" s="32">
        <v>311</v>
      </c>
      <c r="H20725" s="32">
        <v>6</v>
      </c>
    </row>
    <row r="20726" spans="1:8" x14ac:dyDescent="0.55000000000000004">
      <c r="A20726" s="33">
        <v>44348</v>
      </c>
      <c r="B20726" s="1" t="s">
        <v>54</v>
      </c>
      <c r="C20726">
        <v>3034</v>
      </c>
      <c r="D20726">
        <v>42796</v>
      </c>
      <c r="E20726" s="32">
        <v>2890</v>
      </c>
      <c r="F20726">
        <v>25</v>
      </c>
      <c r="G20726" s="32">
        <v>109</v>
      </c>
      <c r="H20726" s="32">
        <v>3</v>
      </c>
    </row>
    <row r="20727" spans="1:8" x14ac:dyDescent="0.55000000000000004">
      <c r="A20727" s="33">
        <v>44348</v>
      </c>
      <c r="B20727" s="1" t="s">
        <v>55</v>
      </c>
      <c r="C20727">
        <v>3352</v>
      </c>
      <c r="D20727">
        <v>101801</v>
      </c>
      <c r="E20727" s="32">
        <v>3069</v>
      </c>
      <c r="F20727">
        <v>30</v>
      </c>
      <c r="G20727" s="32">
        <v>258</v>
      </c>
      <c r="H20727" s="32">
        <v>2</v>
      </c>
    </row>
    <row r="20728" spans="1:8" x14ac:dyDescent="0.55000000000000004">
      <c r="A20728" s="33">
        <v>44348</v>
      </c>
      <c r="B20728" s="1" t="s">
        <v>56</v>
      </c>
      <c r="C20728">
        <v>17267</v>
      </c>
      <c r="D20728">
        <v>220905</v>
      </c>
      <c r="E20728" s="32">
        <v>14448</v>
      </c>
      <c r="F20728">
        <v>151</v>
      </c>
      <c r="G20728" s="32">
        <v>2674</v>
      </c>
      <c r="H20728" s="32">
        <v>88</v>
      </c>
    </row>
    <row r="20729" spans="1:8" x14ac:dyDescent="0.55000000000000004">
      <c r="A20729" s="33">
        <v>44349</v>
      </c>
      <c r="B20729" s="1" t="s">
        <v>7</v>
      </c>
      <c r="C20729">
        <v>38530</v>
      </c>
      <c r="D20729">
        <v>691336</v>
      </c>
      <c r="E20729" s="32">
        <v>30401</v>
      </c>
      <c r="F20729">
        <v>1138</v>
      </c>
      <c r="G20729" s="32">
        <v>7307</v>
      </c>
      <c r="H20729" s="32">
        <v>51</v>
      </c>
    </row>
    <row r="20730" spans="1:8" x14ac:dyDescent="0.55000000000000004">
      <c r="A20730" s="33">
        <v>44349</v>
      </c>
      <c r="B20730" s="1" t="s">
        <v>11</v>
      </c>
      <c r="C20730">
        <v>2383</v>
      </c>
      <c r="D20730">
        <v>45261</v>
      </c>
      <c r="E20730" s="32">
        <v>2157</v>
      </c>
      <c r="F20730">
        <v>30</v>
      </c>
      <c r="G20730" s="32">
        <v>196</v>
      </c>
      <c r="H20730" s="32">
        <v>1</v>
      </c>
    </row>
    <row r="20731" spans="1:8" x14ac:dyDescent="0.55000000000000004">
      <c r="A20731" s="33">
        <v>44349</v>
      </c>
      <c r="B20731" s="1" t="s">
        <v>12</v>
      </c>
      <c r="C20731">
        <v>1465</v>
      </c>
      <c r="D20731">
        <v>74009</v>
      </c>
      <c r="E20731" s="32">
        <v>1297</v>
      </c>
      <c r="F20731">
        <v>45</v>
      </c>
      <c r="G20731" s="32">
        <v>123</v>
      </c>
      <c r="H20731" s="32">
        <v>2</v>
      </c>
    </row>
    <row r="20732" spans="1:8" x14ac:dyDescent="0.55000000000000004">
      <c r="A20732" s="33">
        <v>44349</v>
      </c>
      <c r="B20732" s="1" t="s">
        <v>13</v>
      </c>
      <c r="C20732">
        <v>8894</v>
      </c>
      <c r="D20732">
        <v>145345</v>
      </c>
      <c r="E20732" s="32">
        <v>8618</v>
      </c>
      <c r="F20732">
        <v>83</v>
      </c>
      <c r="G20732" s="32">
        <v>179</v>
      </c>
      <c r="H20732" s="32">
        <v>7</v>
      </c>
    </row>
    <row r="20733" spans="1:8" x14ac:dyDescent="0.55000000000000004">
      <c r="A20733" s="33">
        <v>44349</v>
      </c>
      <c r="B20733" s="1" t="s">
        <v>14</v>
      </c>
      <c r="C20733">
        <v>758</v>
      </c>
      <c r="D20733">
        <v>13808</v>
      </c>
      <c r="E20733" s="32">
        <v>704</v>
      </c>
      <c r="F20733">
        <v>14</v>
      </c>
      <c r="G20733" s="32">
        <v>40</v>
      </c>
      <c r="H20733" s="32">
        <v>1</v>
      </c>
    </row>
    <row r="20734" spans="1:8" x14ac:dyDescent="0.55000000000000004">
      <c r="A20734" s="33">
        <v>44349</v>
      </c>
      <c r="B20734" s="1" t="s">
        <v>15</v>
      </c>
      <c r="C20734">
        <v>1971</v>
      </c>
      <c r="D20734">
        <v>59996</v>
      </c>
      <c r="E20734" s="32">
        <v>1808</v>
      </c>
      <c r="F20734">
        <v>42</v>
      </c>
      <c r="G20734" s="32">
        <v>121</v>
      </c>
      <c r="H20734" s="32">
        <v>4</v>
      </c>
    </row>
    <row r="20735" spans="1:8" x14ac:dyDescent="0.55000000000000004">
      <c r="A20735" s="33">
        <v>44349</v>
      </c>
      <c r="B20735" s="1" t="s">
        <v>16</v>
      </c>
      <c r="C20735">
        <v>4602</v>
      </c>
      <c r="D20735">
        <v>242841</v>
      </c>
      <c r="E20735" s="32">
        <v>4253</v>
      </c>
      <c r="F20735">
        <v>144</v>
      </c>
      <c r="G20735" s="32">
        <v>205</v>
      </c>
      <c r="H20735" s="32">
        <v>11</v>
      </c>
    </row>
    <row r="20736" spans="1:8" x14ac:dyDescent="0.55000000000000004">
      <c r="A20736" s="33">
        <v>44349</v>
      </c>
      <c r="B20736" s="1" t="s">
        <v>17</v>
      </c>
      <c r="C20736">
        <v>9797</v>
      </c>
      <c r="D20736">
        <v>32725</v>
      </c>
      <c r="E20736" s="32">
        <v>9244</v>
      </c>
      <c r="F20736">
        <v>151</v>
      </c>
      <c r="G20736" s="32">
        <v>402</v>
      </c>
      <c r="H20736" s="32">
        <v>10</v>
      </c>
    </row>
    <row r="20737" spans="1:8" x14ac:dyDescent="0.55000000000000004">
      <c r="A20737" s="33">
        <v>44349</v>
      </c>
      <c r="B20737" s="1" t="s">
        <v>18</v>
      </c>
      <c r="C20737">
        <v>6402</v>
      </c>
      <c r="D20737">
        <v>264314</v>
      </c>
      <c r="E20737" s="32">
        <v>6024</v>
      </c>
      <c r="F20737">
        <v>78</v>
      </c>
      <c r="G20737" s="32">
        <v>300</v>
      </c>
      <c r="H20737" s="32">
        <v>11</v>
      </c>
    </row>
    <row r="20738" spans="1:8" x14ac:dyDescent="0.55000000000000004">
      <c r="A20738" s="33">
        <v>44349</v>
      </c>
      <c r="B20738" s="1" t="s">
        <v>19</v>
      </c>
      <c r="C20738">
        <v>7861</v>
      </c>
      <c r="D20738">
        <v>171307</v>
      </c>
      <c r="E20738" s="32">
        <v>7409</v>
      </c>
      <c r="F20738">
        <v>139</v>
      </c>
      <c r="G20738" s="32">
        <v>313</v>
      </c>
      <c r="H20738" s="32">
        <v>18</v>
      </c>
    </row>
    <row r="20739" spans="1:8" x14ac:dyDescent="0.55000000000000004">
      <c r="A20739" s="33">
        <v>44349</v>
      </c>
      <c r="B20739" s="1" t="s">
        <v>20</v>
      </c>
      <c r="C20739">
        <v>44023</v>
      </c>
      <c r="D20739">
        <v>887226</v>
      </c>
      <c r="E20739" s="32">
        <v>41708</v>
      </c>
      <c r="F20739">
        <v>791</v>
      </c>
      <c r="G20739" s="32">
        <v>1524</v>
      </c>
      <c r="H20739" s="32">
        <v>48</v>
      </c>
    </row>
    <row r="20740" spans="1:8" x14ac:dyDescent="0.55000000000000004">
      <c r="A20740" s="33">
        <v>44349</v>
      </c>
      <c r="B20740" s="1" t="s">
        <v>21</v>
      </c>
      <c r="C20740">
        <v>37318</v>
      </c>
      <c r="D20740">
        <v>615360</v>
      </c>
      <c r="E20740" s="32">
        <v>35722</v>
      </c>
      <c r="F20740">
        <v>681</v>
      </c>
      <c r="G20740" s="32">
        <v>915</v>
      </c>
      <c r="H20740" s="32">
        <v>20</v>
      </c>
    </row>
    <row r="20741" spans="1:8" x14ac:dyDescent="0.55000000000000004">
      <c r="A20741" s="33">
        <v>44349</v>
      </c>
      <c r="B20741" s="1" t="s">
        <v>22</v>
      </c>
      <c r="C20741">
        <v>161913</v>
      </c>
      <c r="D20741">
        <v>2300292</v>
      </c>
      <c r="E20741" s="32">
        <v>155152</v>
      </c>
      <c r="F20741">
        <v>2075</v>
      </c>
      <c r="G20741" s="32">
        <v>4686</v>
      </c>
      <c r="H20741" s="32">
        <v>73</v>
      </c>
    </row>
    <row r="20742" spans="1:8" x14ac:dyDescent="0.55000000000000004">
      <c r="A20742" s="33">
        <v>44349</v>
      </c>
      <c r="B20742" s="1" t="s">
        <v>23</v>
      </c>
      <c r="C20742">
        <v>61893</v>
      </c>
      <c r="D20742">
        <v>937046</v>
      </c>
      <c r="E20742" s="32">
        <v>59090</v>
      </c>
      <c r="F20742">
        <v>886</v>
      </c>
      <c r="G20742" s="32">
        <v>1917</v>
      </c>
      <c r="H20742" s="32">
        <v>66</v>
      </c>
    </row>
    <row r="20743" spans="1:8" x14ac:dyDescent="0.55000000000000004">
      <c r="A20743" s="33">
        <v>44349</v>
      </c>
      <c r="B20743" s="1" t="s">
        <v>24</v>
      </c>
      <c r="C20743">
        <v>3247</v>
      </c>
      <c r="D20743">
        <v>146322</v>
      </c>
      <c r="E20743" s="32">
        <v>2950</v>
      </c>
      <c r="F20743">
        <v>39</v>
      </c>
      <c r="G20743" s="32">
        <v>258</v>
      </c>
      <c r="H20743" s="32">
        <v>7</v>
      </c>
    </row>
    <row r="20744" spans="1:8" x14ac:dyDescent="0.55000000000000004">
      <c r="A20744" s="33">
        <v>44349</v>
      </c>
      <c r="B20744" s="1" t="s">
        <v>25</v>
      </c>
      <c r="C20744">
        <v>1893</v>
      </c>
      <c r="D20744">
        <v>64987</v>
      </c>
      <c r="E20744" s="32">
        <v>1633</v>
      </c>
      <c r="F20744">
        <v>36</v>
      </c>
      <c r="G20744" s="32">
        <v>224</v>
      </c>
      <c r="H20744" s="32">
        <v>8</v>
      </c>
    </row>
    <row r="20745" spans="1:8" x14ac:dyDescent="0.55000000000000004">
      <c r="A20745" s="33">
        <v>44349</v>
      </c>
      <c r="B20745" s="1" t="s">
        <v>26</v>
      </c>
      <c r="C20745">
        <v>3790</v>
      </c>
      <c r="D20745">
        <v>95072</v>
      </c>
      <c r="E20745" s="32">
        <v>3305</v>
      </c>
      <c r="F20745">
        <v>106</v>
      </c>
      <c r="G20745" s="32">
        <v>376</v>
      </c>
      <c r="H20745" s="32">
        <v>9</v>
      </c>
    </row>
    <row r="20746" spans="1:8" x14ac:dyDescent="0.55000000000000004">
      <c r="A20746" s="33">
        <v>44349</v>
      </c>
      <c r="B20746" s="1" t="s">
        <v>27</v>
      </c>
      <c r="C20746">
        <v>1047</v>
      </c>
      <c r="D20746">
        <v>59583</v>
      </c>
      <c r="E20746" s="32">
        <v>981</v>
      </c>
      <c r="F20746">
        <v>34</v>
      </c>
      <c r="G20746" s="32">
        <v>32</v>
      </c>
      <c r="H20746" s="32">
        <v>0</v>
      </c>
    </row>
    <row r="20747" spans="1:8" x14ac:dyDescent="0.55000000000000004">
      <c r="A20747" s="33">
        <v>44349</v>
      </c>
      <c r="B20747" s="1" t="s">
        <v>28</v>
      </c>
      <c r="C20747">
        <v>1558</v>
      </c>
      <c r="D20747">
        <v>43111</v>
      </c>
      <c r="E20747" s="32">
        <v>1442</v>
      </c>
      <c r="F20747">
        <v>19</v>
      </c>
      <c r="G20747" s="32">
        <v>97</v>
      </c>
      <c r="H20747" s="32">
        <v>1</v>
      </c>
    </row>
    <row r="20748" spans="1:8" x14ac:dyDescent="0.55000000000000004">
      <c r="A20748" s="33">
        <v>44349</v>
      </c>
      <c r="B20748" s="1" t="s">
        <v>29</v>
      </c>
      <c r="C20748">
        <v>4823</v>
      </c>
      <c r="D20748">
        <v>181302</v>
      </c>
      <c r="E20748" s="32">
        <v>4580</v>
      </c>
      <c r="F20748">
        <v>84</v>
      </c>
      <c r="G20748" s="32">
        <v>226</v>
      </c>
      <c r="H20748" s="32">
        <v>5</v>
      </c>
    </row>
    <row r="20749" spans="1:8" x14ac:dyDescent="0.55000000000000004">
      <c r="A20749" s="33">
        <v>44349</v>
      </c>
      <c r="B20749" s="1" t="s">
        <v>30</v>
      </c>
      <c r="C20749">
        <v>8935</v>
      </c>
      <c r="D20749">
        <v>241591</v>
      </c>
      <c r="E20749" s="32">
        <v>8083</v>
      </c>
      <c r="F20749">
        <v>166</v>
      </c>
      <c r="G20749" s="32">
        <v>686</v>
      </c>
      <c r="H20749" s="32">
        <v>18</v>
      </c>
    </row>
    <row r="20750" spans="1:8" x14ac:dyDescent="0.55000000000000004">
      <c r="A20750" s="33">
        <v>44349</v>
      </c>
      <c r="B20750" s="1" t="s">
        <v>31</v>
      </c>
      <c r="C20750">
        <v>8465</v>
      </c>
      <c r="D20750">
        <v>356876</v>
      </c>
      <c r="E20750" s="32">
        <v>7740</v>
      </c>
      <c r="F20750">
        <v>138</v>
      </c>
      <c r="G20750" s="32">
        <v>587</v>
      </c>
      <c r="H20750" s="32">
        <v>7</v>
      </c>
    </row>
    <row r="20751" spans="1:8" x14ac:dyDescent="0.55000000000000004">
      <c r="A20751" s="33">
        <v>44349</v>
      </c>
      <c r="B20751" s="1" t="s">
        <v>32</v>
      </c>
      <c r="C20751">
        <v>47538</v>
      </c>
      <c r="D20751">
        <v>718177</v>
      </c>
      <c r="E20751" s="32">
        <v>42000</v>
      </c>
      <c r="F20751">
        <v>803</v>
      </c>
      <c r="G20751" s="32">
        <v>4735</v>
      </c>
      <c r="H20751" s="32">
        <v>95</v>
      </c>
    </row>
    <row r="20752" spans="1:8" x14ac:dyDescent="0.55000000000000004">
      <c r="A20752" s="33">
        <v>44349</v>
      </c>
      <c r="B20752" s="1" t="s">
        <v>33</v>
      </c>
      <c r="C20752">
        <v>4959</v>
      </c>
      <c r="D20752">
        <v>123611</v>
      </c>
      <c r="E20752" s="32">
        <v>4657</v>
      </c>
      <c r="F20752">
        <v>107</v>
      </c>
      <c r="G20752" s="32">
        <v>324</v>
      </c>
      <c r="H20752" s="32">
        <v>11</v>
      </c>
    </row>
    <row r="20753" spans="1:8" x14ac:dyDescent="0.55000000000000004">
      <c r="A20753" s="33">
        <v>44349</v>
      </c>
      <c r="B20753" s="1" t="s">
        <v>34</v>
      </c>
      <c r="C20753">
        <v>5169</v>
      </c>
      <c r="D20753">
        <v>130131</v>
      </c>
      <c r="E20753" s="32">
        <v>4647</v>
      </c>
      <c r="F20753">
        <v>81</v>
      </c>
      <c r="G20753" s="32">
        <v>441</v>
      </c>
      <c r="H20753" s="32">
        <v>12</v>
      </c>
    </row>
    <row r="20754" spans="1:8" x14ac:dyDescent="0.55000000000000004">
      <c r="A20754" s="33">
        <v>44349</v>
      </c>
      <c r="B20754" s="1" t="s">
        <v>35</v>
      </c>
      <c r="C20754">
        <v>15917</v>
      </c>
      <c r="D20754">
        <v>256825</v>
      </c>
      <c r="E20754" s="32">
        <v>14892</v>
      </c>
      <c r="F20754">
        <v>214</v>
      </c>
      <c r="G20754" s="32">
        <v>749</v>
      </c>
      <c r="H20754" s="32">
        <v>24</v>
      </c>
    </row>
    <row r="20755" spans="1:8" x14ac:dyDescent="0.55000000000000004">
      <c r="A20755" s="33">
        <v>44349</v>
      </c>
      <c r="B20755" s="1" t="s">
        <v>36</v>
      </c>
      <c r="C20755">
        <v>100133</v>
      </c>
      <c r="D20755">
        <v>1846273</v>
      </c>
      <c r="E20755" s="32">
        <v>88982</v>
      </c>
      <c r="F20755">
        <v>2363</v>
      </c>
      <c r="G20755" s="32">
        <v>7873</v>
      </c>
      <c r="H20755" s="32">
        <v>306</v>
      </c>
    </row>
    <row r="20756" spans="1:8" x14ac:dyDescent="0.55000000000000004">
      <c r="A20756" s="33">
        <v>44349</v>
      </c>
      <c r="B20756" s="1" t="s">
        <v>37</v>
      </c>
      <c r="C20756">
        <v>39816</v>
      </c>
      <c r="D20756">
        <v>462667</v>
      </c>
      <c r="E20756" s="32">
        <v>37236</v>
      </c>
      <c r="F20756">
        <v>1202</v>
      </c>
      <c r="G20756" s="32">
        <v>1388</v>
      </c>
      <c r="H20756" s="32">
        <v>90</v>
      </c>
    </row>
    <row r="20757" spans="1:8" x14ac:dyDescent="0.55000000000000004">
      <c r="A20757" s="33">
        <v>44349</v>
      </c>
      <c r="B20757" s="1" t="s">
        <v>38</v>
      </c>
      <c r="C20757">
        <v>7933</v>
      </c>
      <c r="D20757">
        <v>153537</v>
      </c>
      <c r="E20757" s="32">
        <v>7560</v>
      </c>
      <c r="F20757">
        <v>115</v>
      </c>
      <c r="G20757" s="32">
        <v>258</v>
      </c>
      <c r="H20757" s="32">
        <v>11</v>
      </c>
    </row>
    <row r="20758" spans="1:8" x14ac:dyDescent="0.55000000000000004">
      <c r="A20758" s="33">
        <v>44349</v>
      </c>
      <c r="B20758" s="1" t="s">
        <v>39</v>
      </c>
      <c r="C20758">
        <v>2629</v>
      </c>
      <c r="D20758">
        <v>40452</v>
      </c>
      <c r="E20758" s="32">
        <v>2459</v>
      </c>
      <c r="F20758">
        <v>45</v>
      </c>
      <c r="G20758" s="32">
        <v>70</v>
      </c>
      <c r="H20758" s="32">
        <v>19</v>
      </c>
    </row>
    <row r="20759" spans="1:8" x14ac:dyDescent="0.55000000000000004">
      <c r="A20759" s="33">
        <v>44349</v>
      </c>
      <c r="B20759" s="1" t="s">
        <v>40</v>
      </c>
      <c r="C20759">
        <v>466</v>
      </c>
      <c r="D20759">
        <v>73693</v>
      </c>
      <c r="E20759" s="32">
        <v>427</v>
      </c>
      <c r="F20759">
        <v>2</v>
      </c>
      <c r="G20759" s="32">
        <v>30</v>
      </c>
      <c r="H20759" s="32">
        <v>0</v>
      </c>
    </row>
    <row r="20760" spans="1:8" x14ac:dyDescent="0.55000000000000004">
      <c r="A20760" s="33">
        <v>44349</v>
      </c>
      <c r="B20760" s="1" t="s">
        <v>41</v>
      </c>
      <c r="C20760">
        <v>543</v>
      </c>
      <c r="D20760">
        <v>26359</v>
      </c>
      <c r="E20760" s="32">
        <v>479</v>
      </c>
      <c r="F20760">
        <v>0</v>
      </c>
      <c r="G20760" s="32">
        <v>64</v>
      </c>
      <c r="H20760" s="32">
        <v>3</v>
      </c>
    </row>
    <row r="20761" spans="1:8" x14ac:dyDescent="0.55000000000000004">
      <c r="A20761" s="33">
        <v>44349</v>
      </c>
      <c r="B20761" s="1" t="s">
        <v>42</v>
      </c>
      <c r="C20761">
        <v>7397</v>
      </c>
      <c r="D20761">
        <v>138031</v>
      </c>
      <c r="E20761" s="32">
        <v>6022</v>
      </c>
      <c r="F20761">
        <v>106</v>
      </c>
      <c r="G20761" s="32">
        <v>992</v>
      </c>
      <c r="H20761" s="32">
        <v>31</v>
      </c>
    </row>
    <row r="20762" spans="1:8" x14ac:dyDescent="0.55000000000000004">
      <c r="A20762" s="33">
        <v>44349</v>
      </c>
      <c r="B20762" s="1" t="s">
        <v>43</v>
      </c>
      <c r="C20762">
        <v>10744</v>
      </c>
      <c r="D20762">
        <v>400384</v>
      </c>
      <c r="E20762" s="32">
        <v>9299</v>
      </c>
      <c r="F20762">
        <v>134</v>
      </c>
      <c r="G20762" s="32">
        <v>853</v>
      </c>
      <c r="H20762" s="32">
        <v>26</v>
      </c>
    </row>
    <row r="20763" spans="1:8" x14ac:dyDescent="0.55000000000000004">
      <c r="A20763" s="33">
        <v>44349</v>
      </c>
      <c r="B20763" s="1" t="s">
        <v>44</v>
      </c>
      <c r="C20763">
        <v>2956</v>
      </c>
      <c r="D20763">
        <v>108624</v>
      </c>
      <c r="E20763" s="32">
        <v>2536</v>
      </c>
      <c r="F20763">
        <v>64</v>
      </c>
      <c r="G20763" s="32">
        <v>356</v>
      </c>
      <c r="H20763" s="32">
        <v>6</v>
      </c>
    </row>
    <row r="20764" spans="1:8" x14ac:dyDescent="0.55000000000000004">
      <c r="A20764" s="33">
        <v>44349</v>
      </c>
      <c r="B20764" s="1" t="s">
        <v>45</v>
      </c>
      <c r="C20764">
        <v>1632</v>
      </c>
      <c r="D20764">
        <v>59068</v>
      </c>
      <c r="E20764" s="32">
        <v>1534</v>
      </c>
      <c r="F20764">
        <v>61</v>
      </c>
      <c r="G20764" s="32">
        <v>37</v>
      </c>
      <c r="H20764" s="32">
        <v>2</v>
      </c>
    </row>
    <row r="20765" spans="1:8" x14ac:dyDescent="0.55000000000000004">
      <c r="A20765" s="33">
        <v>44349</v>
      </c>
      <c r="B20765" s="1" t="s">
        <v>46</v>
      </c>
      <c r="C20765">
        <v>2019</v>
      </c>
      <c r="D20765">
        <v>78055</v>
      </c>
      <c r="E20765" s="32">
        <v>1881</v>
      </c>
      <c r="F20765">
        <v>26</v>
      </c>
      <c r="G20765" s="32">
        <v>117</v>
      </c>
      <c r="H20765" s="32">
        <v>6</v>
      </c>
    </row>
    <row r="20766" spans="1:8" x14ac:dyDescent="0.55000000000000004">
      <c r="A20766" s="33">
        <v>44349</v>
      </c>
      <c r="B20766" s="1" t="s">
        <v>47</v>
      </c>
      <c r="C20766">
        <v>2722</v>
      </c>
      <c r="D20766">
        <v>87428</v>
      </c>
      <c r="E20766" s="32">
        <v>2588</v>
      </c>
      <c r="F20766">
        <v>72</v>
      </c>
      <c r="G20766" s="32">
        <v>62</v>
      </c>
      <c r="H20766" s="32">
        <v>4</v>
      </c>
    </row>
    <row r="20767" spans="1:8" x14ac:dyDescent="0.55000000000000004">
      <c r="A20767" s="33">
        <v>44349</v>
      </c>
      <c r="B20767" s="1" t="s">
        <v>48</v>
      </c>
      <c r="C20767">
        <v>1520</v>
      </c>
      <c r="D20767">
        <v>9996</v>
      </c>
      <c r="E20767" s="32">
        <v>1259</v>
      </c>
      <c r="F20767">
        <v>20</v>
      </c>
      <c r="G20767" s="32">
        <v>241</v>
      </c>
      <c r="H20767" s="32">
        <v>7</v>
      </c>
    </row>
    <row r="20768" spans="1:8" x14ac:dyDescent="0.55000000000000004">
      <c r="A20768" s="33">
        <v>44349</v>
      </c>
      <c r="B20768" s="1" t="s">
        <v>49</v>
      </c>
      <c r="C20768">
        <v>34300</v>
      </c>
      <c r="D20768">
        <v>755292</v>
      </c>
      <c r="E20768" s="32">
        <v>30215</v>
      </c>
      <c r="F20768">
        <v>465</v>
      </c>
      <c r="G20768" s="32">
        <v>3509</v>
      </c>
      <c r="H20768" s="32">
        <v>75</v>
      </c>
    </row>
    <row r="20769" spans="1:8" x14ac:dyDescent="0.55000000000000004">
      <c r="A20769" s="33">
        <v>44349</v>
      </c>
      <c r="B20769" s="1" t="s">
        <v>50</v>
      </c>
      <c r="C20769">
        <v>2513</v>
      </c>
      <c r="D20769">
        <v>50781</v>
      </c>
      <c r="E20769" s="32">
        <v>2396</v>
      </c>
      <c r="F20769">
        <v>19</v>
      </c>
      <c r="G20769" s="32">
        <v>124</v>
      </c>
      <c r="H20769" s="32">
        <v>3</v>
      </c>
    </row>
    <row r="20770" spans="1:8" x14ac:dyDescent="0.55000000000000004">
      <c r="A20770" s="33">
        <v>44349</v>
      </c>
      <c r="B20770" s="1" t="s">
        <v>51</v>
      </c>
      <c r="C20770">
        <v>2916</v>
      </c>
      <c r="D20770">
        <v>112762</v>
      </c>
      <c r="E20770" s="32">
        <v>2726</v>
      </c>
      <c r="F20770">
        <v>67</v>
      </c>
      <c r="G20770" s="32">
        <v>123</v>
      </c>
      <c r="H20770" s="32">
        <v>2</v>
      </c>
    </row>
    <row r="20771" spans="1:8" x14ac:dyDescent="0.55000000000000004">
      <c r="A20771" s="33">
        <v>44349</v>
      </c>
      <c r="B20771" s="1" t="s">
        <v>52</v>
      </c>
      <c r="C20771">
        <v>6281</v>
      </c>
      <c r="D20771">
        <v>78715</v>
      </c>
      <c r="E20771" s="32">
        <v>5671</v>
      </c>
      <c r="F20771">
        <v>98</v>
      </c>
      <c r="G20771" s="32">
        <v>512</v>
      </c>
      <c r="H20771" s="32">
        <v>24</v>
      </c>
    </row>
    <row r="20772" spans="1:8" x14ac:dyDescent="0.55000000000000004">
      <c r="A20772" s="33">
        <v>44349</v>
      </c>
      <c r="B20772" s="1" t="s">
        <v>53</v>
      </c>
      <c r="C20772">
        <v>3408</v>
      </c>
      <c r="D20772">
        <v>148185</v>
      </c>
      <c r="E20772" s="32">
        <v>3078</v>
      </c>
      <c r="F20772">
        <v>50</v>
      </c>
      <c r="G20772" s="32">
        <v>280</v>
      </c>
      <c r="H20772" s="32">
        <v>3</v>
      </c>
    </row>
    <row r="20773" spans="1:8" x14ac:dyDescent="0.55000000000000004">
      <c r="A20773" s="33">
        <v>44349</v>
      </c>
      <c r="B20773" s="1" t="s">
        <v>54</v>
      </c>
      <c r="C20773">
        <v>3037</v>
      </c>
      <c r="D20773">
        <v>43294</v>
      </c>
      <c r="E20773" s="32">
        <v>2910</v>
      </c>
      <c r="F20773">
        <v>26</v>
      </c>
      <c r="G20773" s="32">
        <v>91</v>
      </c>
      <c r="H20773" s="32">
        <v>3</v>
      </c>
    </row>
    <row r="20774" spans="1:8" x14ac:dyDescent="0.55000000000000004">
      <c r="A20774" s="33">
        <v>44349</v>
      </c>
      <c r="B20774" s="1" t="s">
        <v>55</v>
      </c>
      <c r="C20774">
        <v>3384</v>
      </c>
      <c r="D20774">
        <v>102319</v>
      </c>
      <c r="E20774" s="32">
        <v>3098</v>
      </c>
      <c r="F20774">
        <v>30</v>
      </c>
      <c r="G20774" s="32">
        <v>254</v>
      </c>
      <c r="H20774" s="32">
        <v>2</v>
      </c>
    </row>
    <row r="20775" spans="1:8" x14ac:dyDescent="0.55000000000000004">
      <c r="A20775" s="33">
        <v>44349</v>
      </c>
      <c r="B20775" s="1" t="s">
        <v>56</v>
      </c>
      <c r="C20775">
        <v>17564</v>
      </c>
      <c r="D20775">
        <v>221787</v>
      </c>
      <c r="E20775" s="32">
        <v>14718</v>
      </c>
      <c r="F20775">
        <v>152</v>
      </c>
      <c r="G20775" s="32">
        <v>2700</v>
      </c>
      <c r="H20775" s="32">
        <v>84</v>
      </c>
    </row>
    <row r="20776" spans="1:8" x14ac:dyDescent="0.55000000000000004">
      <c r="A20776" s="33">
        <v>44350</v>
      </c>
      <c r="B20776" s="1" t="s">
        <v>7</v>
      </c>
      <c r="C20776">
        <v>38830</v>
      </c>
      <c r="D20776">
        <v>696174</v>
      </c>
      <c r="E20776" s="32">
        <v>31089</v>
      </c>
      <c r="F20776">
        <v>1156</v>
      </c>
      <c r="G20776" s="32">
        <v>6991</v>
      </c>
      <c r="H20776" s="32">
        <v>46</v>
      </c>
    </row>
    <row r="20777" spans="1:8" x14ac:dyDescent="0.55000000000000004">
      <c r="A20777" s="33">
        <v>44350</v>
      </c>
      <c r="B20777" s="1" t="s">
        <v>11</v>
      </c>
      <c r="C20777">
        <v>2393</v>
      </c>
      <c r="D20777">
        <v>45518</v>
      </c>
      <c r="E20777" s="32">
        <v>2183</v>
      </c>
      <c r="F20777">
        <v>30</v>
      </c>
      <c r="G20777" s="32">
        <v>180</v>
      </c>
      <c r="H20777" s="32">
        <v>1</v>
      </c>
    </row>
    <row r="20778" spans="1:8" x14ac:dyDescent="0.55000000000000004">
      <c r="A20778" s="33">
        <v>44350</v>
      </c>
      <c r="B20778" s="1" t="s">
        <v>12</v>
      </c>
      <c r="C20778">
        <v>1472</v>
      </c>
      <c r="D20778">
        <v>75364</v>
      </c>
      <c r="E20778" s="32">
        <v>1317</v>
      </c>
      <c r="F20778">
        <v>45</v>
      </c>
      <c r="G20778" s="32">
        <v>110</v>
      </c>
      <c r="H20778" s="32">
        <v>1</v>
      </c>
    </row>
    <row r="20779" spans="1:8" x14ac:dyDescent="0.55000000000000004">
      <c r="A20779" s="33">
        <v>44350</v>
      </c>
      <c r="B20779" s="1" t="s">
        <v>13</v>
      </c>
      <c r="C20779">
        <v>8919</v>
      </c>
      <c r="D20779">
        <v>146010</v>
      </c>
      <c r="E20779" s="32">
        <v>8628</v>
      </c>
      <c r="F20779">
        <v>83</v>
      </c>
      <c r="G20779" s="32">
        <v>192</v>
      </c>
      <c r="H20779" s="32">
        <v>6</v>
      </c>
    </row>
    <row r="20780" spans="1:8" x14ac:dyDescent="0.55000000000000004">
      <c r="A20780" s="33">
        <v>44350</v>
      </c>
      <c r="B20780" s="1" t="s">
        <v>14</v>
      </c>
      <c r="C20780">
        <v>760</v>
      </c>
      <c r="D20780">
        <v>13808</v>
      </c>
      <c r="E20780" s="32">
        <v>709</v>
      </c>
      <c r="F20780">
        <v>14</v>
      </c>
      <c r="G20780" s="32">
        <v>37</v>
      </c>
      <c r="H20780" s="32">
        <v>1</v>
      </c>
    </row>
    <row r="20781" spans="1:8" x14ac:dyDescent="0.55000000000000004">
      <c r="A20781" s="33">
        <v>44350</v>
      </c>
      <c r="B20781" s="1" t="s">
        <v>15</v>
      </c>
      <c r="C20781">
        <v>1978</v>
      </c>
      <c r="D20781">
        <v>60117</v>
      </c>
      <c r="E20781" s="32">
        <v>1818</v>
      </c>
      <c r="F20781">
        <v>43</v>
      </c>
      <c r="G20781" s="32">
        <v>117</v>
      </c>
      <c r="H20781" s="32">
        <v>3</v>
      </c>
    </row>
    <row r="20782" spans="1:8" x14ac:dyDescent="0.55000000000000004">
      <c r="A20782" s="33">
        <v>44350</v>
      </c>
      <c r="B20782" s="1" t="s">
        <v>16</v>
      </c>
      <c r="C20782">
        <v>4612</v>
      </c>
      <c r="D20782">
        <v>246242</v>
      </c>
      <c r="E20782" s="32">
        <v>4272</v>
      </c>
      <c r="F20782">
        <v>147</v>
      </c>
      <c r="G20782" s="32">
        <v>193</v>
      </c>
      <c r="H20782" s="32">
        <v>10</v>
      </c>
    </row>
    <row r="20783" spans="1:8" x14ac:dyDescent="0.55000000000000004">
      <c r="A20783" s="33">
        <v>44350</v>
      </c>
      <c r="B20783" s="1" t="s">
        <v>17</v>
      </c>
      <c r="C20783">
        <v>9819</v>
      </c>
      <c r="D20783">
        <v>32753</v>
      </c>
      <c r="E20783" s="32">
        <v>9283</v>
      </c>
      <c r="F20783">
        <v>151</v>
      </c>
      <c r="G20783" s="32">
        <v>385</v>
      </c>
      <c r="H20783" s="32">
        <v>10</v>
      </c>
    </row>
    <row r="20784" spans="1:8" x14ac:dyDescent="0.55000000000000004">
      <c r="A20784" s="33">
        <v>44350</v>
      </c>
      <c r="B20784" s="1" t="s">
        <v>18</v>
      </c>
      <c r="C20784">
        <v>6427</v>
      </c>
      <c r="D20784">
        <v>265565</v>
      </c>
      <c r="E20784" s="32">
        <v>6051</v>
      </c>
      <c r="F20784">
        <v>78</v>
      </c>
      <c r="G20784" s="32">
        <v>298</v>
      </c>
      <c r="H20784" s="32">
        <v>12</v>
      </c>
    </row>
    <row r="20785" spans="1:8" x14ac:dyDescent="0.55000000000000004">
      <c r="A20785" s="33">
        <v>44350</v>
      </c>
      <c r="B20785" s="1" t="s">
        <v>19</v>
      </c>
      <c r="C20785">
        <v>7879</v>
      </c>
      <c r="D20785">
        <v>176036</v>
      </c>
      <c r="E20785" s="32">
        <v>7430</v>
      </c>
      <c r="F20785">
        <v>139</v>
      </c>
      <c r="G20785" s="32">
        <v>310</v>
      </c>
      <c r="H20785" s="32">
        <v>18</v>
      </c>
    </row>
    <row r="20786" spans="1:8" x14ac:dyDescent="0.55000000000000004">
      <c r="A20786" s="33">
        <v>44350</v>
      </c>
      <c r="B20786" s="1" t="s">
        <v>20</v>
      </c>
      <c r="C20786">
        <v>44145</v>
      </c>
      <c r="D20786">
        <v>890336</v>
      </c>
      <c r="E20786" s="32">
        <v>41865</v>
      </c>
      <c r="F20786">
        <v>794</v>
      </c>
      <c r="G20786" s="32">
        <v>1486</v>
      </c>
      <c r="H20786" s="32">
        <v>50</v>
      </c>
    </row>
    <row r="20787" spans="1:8" x14ac:dyDescent="0.55000000000000004">
      <c r="A20787" s="33">
        <v>44350</v>
      </c>
      <c r="B20787" s="1" t="s">
        <v>21</v>
      </c>
      <c r="C20787">
        <v>37417</v>
      </c>
      <c r="D20787">
        <v>616888</v>
      </c>
      <c r="E20787" s="32">
        <v>35824</v>
      </c>
      <c r="F20787">
        <v>686</v>
      </c>
      <c r="G20787" s="32">
        <v>907</v>
      </c>
      <c r="H20787" s="32">
        <v>18</v>
      </c>
    </row>
    <row r="20788" spans="1:8" x14ac:dyDescent="0.55000000000000004">
      <c r="A20788" s="33">
        <v>44350</v>
      </c>
      <c r="B20788" s="1" t="s">
        <v>22</v>
      </c>
      <c r="C20788">
        <v>162421</v>
      </c>
      <c r="D20788">
        <v>2310755</v>
      </c>
      <c r="E20788" s="32">
        <v>155664</v>
      </c>
      <c r="F20788">
        <v>2091</v>
      </c>
      <c r="G20788" s="32">
        <v>4666</v>
      </c>
      <c r="H20788" s="32">
        <v>67</v>
      </c>
    </row>
    <row r="20789" spans="1:8" x14ac:dyDescent="0.55000000000000004">
      <c r="A20789" s="33">
        <v>44350</v>
      </c>
      <c r="B20789" s="1" t="s">
        <v>23</v>
      </c>
      <c r="C20789">
        <v>62108</v>
      </c>
      <c r="D20789">
        <v>941010</v>
      </c>
      <c r="E20789" s="32">
        <v>59343</v>
      </c>
      <c r="F20789">
        <v>896</v>
      </c>
      <c r="G20789" s="32">
        <v>1869</v>
      </c>
      <c r="H20789" s="32">
        <v>68</v>
      </c>
    </row>
    <row r="20790" spans="1:8" x14ac:dyDescent="0.55000000000000004">
      <c r="A20790" s="33">
        <v>44350</v>
      </c>
      <c r="B20790" s="1" t="s">
        <v>24</v>
      </c>
      <c r="C20790">
        <v>3266</v>
      </c>
      <c r="D20790">
        <v>147570</v>
      </c>
      <c r="E20790" s="32">
        <v>2988</v>
      </c>
      <c r="F20790">
        <v>39</v>
      </c>
      <c r="G20790" s="32">
        <v>239</v>
      </c>
      <c r="H20790" s="32">
        <v>7</v>
      </c>
    </row>
    <row r="20791" spans="1:8" x14ac:dyDescent="0.55000000000000004">
      <c r="A20791" s="33">
        <v>44350</v>
      </c>
      <c r="B20791" s="1" t="s">
        <v>25</v>
      </c>
      <c r="C20791">
        <v>1900</v>
      </c>
      <c r="D20791">
        <v>65340</v>
      </c>
      <c r="E20791" s="32">
        <v>1664</v>
      </c>
      <c r="F20791">
        <v>36</v>
      </c>
      <c r="G20791" s="32">
        <v>200</v>
      </c>
      <c r="H20791" s="32">
        <v>7</v>
      </c>
    </row>
    <row r="20792" spans="1:8" x14ac:dyDescent="0.55000000000000004">
      <c r="A20792" s="33">
        <v>44350</v>
      </c>
      <c r="B20792" s="1" t="s">
        <v>26</v>
      </c>
      <c r="C20792">
        <v>3799</v>
      </c>
      <c r="D20792">
        <v>97226</v>
      </c>
      <c r="E20792" s="32">
        <v>3344</v>
      </c>
      <c r="F20792">
        <v>108</v>
      </c>
      <c r="G20792" s="32">
        <v>344</v>
      </c>
      <c r="H20792" s="32">
        <v>9</v>
      </c>
    </row>
    <row r="20793" spans="1:8" x14ac:dyDescent="0.55000000000000004">
      <c r="A20793" s="33">
        <v>44350</v>
      </c>
      <c r="B20793" s="1" t="s">
        <v>27</v>
      </c>
      <c r="C20793">
        <v>1050</v>
      </c>
      <c r="D20793">
        <v>59756</v>
      </c>
      <c r="E20793" s="32">
        <v>987</v>
      </c>
      <c r="F20793">
        <v>34</v>
      </c>
      <c r="G20793" s="32">
        <v>29</v>
      </c>
      <c r="H20793" s="32">
        <v>0</v>
      </c>
    </row>
    <row r="20794" spans="1:8" x14ac:dyDescent="0.55000000000000004">
      <c r="A20794" s="33">
        <v>44350</v>
      </c>
      <c r="B20794" s="1" t="s">
        <v>28</v>
      </c>
      <c r="C20794">
        <v>1568</v>
      </c>
      <c r="D20794">
        <v>43111</v>
      </c>
      <c r="E20794" s="32">
        <v>1459</v>
      </c>
      <c r="F20794">
        <v>19</v>
      </c>
      <c r="G20794" s="32">
        <v>90</v>
      </c>
      <c r="H20794" s="32">
        <v>1</v>
      </c>
    </row>
    <row r="20795" spans="1:8" x14ac:dyDescent="0.55000000000000004">
      <c r="A20795" s="33">
        <v>44350</v>
      </c>
      <c r="B20795" s="1" t="s">
        <v>29</v>
      </c>
      <c r="C20795">
        <v>4841</v>
      </c>
      <c r="D20795">
        <v>182225</v>
      </c>
      <c r="E20795" s="32">
        <v>4612</v>
      </c>
      <c r="F20795">
        <v>85</v>
      </c>
      <c r="G20795" s="32">
        <v>210</v>
      </c>
      <c r="H20795" s="32">
        <v>5</v>
      </c>
    </row>
    <row r="20796" spans="1:8" x14ac:dyDescent="0.55000000000000004">
      <c r="A20796" s="33">
        <v>44350</v>
      </c>
      <c r="B20796" s="1" t="s">
        <v>30</v>
      </c>
      <c r="C20796">
        <v>9007</v>
      </c>
      <c r="D20796">
        <v>243405</v>
      </c>
      <c r="E20796" s="32">
        <v>8153</v>
      </c>
      <c r="F20796">
        <v>167</v>
      </c>
      <c r="G20796" s="32">
        <v>687</v>
      </c>
      <c r="H20796" s="32">
        <v>20</v>
      </c>
    </row>
    <row r="20797" spans="1:8" x14ac:dyDescent="0.55000000000000004">
      <c r="A20797" s="33">
        <v>44350</v>
      </c>
      <c r="B20797" s="1" t="s">
        <v>31</v>
      </c>
      <c r="C20797">
        <v>8511</v>
      </c>
      <c r="D20797">
        <v>356876</v>
      </c>
      <c r="E20797" s="32">
        <v>7774</v>
      </c>
      <c r="F20797">
        <v>138</v>
      </c>
      <c r="G20797" s="32">
        <v>599</v>
      </c>
      <c r="H20797" s="32">
        <v>7</v>
      </c>
    </row>
    <row r="20798" spans="1:8" x14ac:dyDescent="0.55000000000000004">
      <c r="A20798" s="33">
        <v>44350</v>
      </c>
      <c r="B20798" s="1" t="s">
        <v>32</v>
      </c>
      <c r="C20798">
        <v>47824</v>
      </c>
      <c r="D20798">
        <v>723867</v>
      </c>
      <c r="E20798" s="32">
        <v>42569</v>
      </c>
      <c r="F20798">
        <v>816</v>
      </c>
      <c r="G20798" s="32">
        <v>4439</v>
      </c>
      <c r="H20798" s="32">
        <v>95</v>
      </c>
    </row>
    <row r="20799" spans="1:8" x14ac:dyDescent="0.55000000000000004">
      <c r="A20799" s="33">
        <v>44350</v>
      </c>
      <c r="B20799" s="1" t="s">
        <v>33</v>
      </c>
      <c r="C20799">
        <v>4985</v>
      </c>
      <c r="D20799">
        <v>123611</v>
      </c>
      <c r="E20799" s="32">
        <v>4698</v>
      </c>
      <c r="F20799">
        <v>107</v>
      </c>
      <c r="G20799" s="32">
        <v>309</v>
      </c>
      <c r="H20799" s="32">
        <v>11</v>
      </c>
    </row>
    <row r="20800" spans="1:8" x14ac:dyDescent="0.55000000000000004">
      <c r="A20800" s="33">
        <v>44350</v>
      </c>
      <c r="B20800" s="1" t="s">
        <v>34</v>
      </c>
      <c r="C20800">
        <v>5206</v>
      </c>
      <c r="D20800">
        <v>132109</v>
      </c>
      <c r="E20800" s="32">
        <v>4682</v>
      </c>
      <c r="F20800">
        <v>81</v>
      </c>
      <c r="G20800" s="32">
        <v>443</v>
      </c>
      <c r="H20800" s="32">
        <v>14</v>
      </c>
    </row>
    <row r="20801" spans="1:8" x14ac:dyDescent="0.55000000000000004">
      <c r="A20801" s="33">
        <v>44350</v>
      </c>
      <c r="B20801" s="1" t="s">
        <v>35</v>
      </c>
      <c r="C20801">
        <v>15963</v>
      </c>
      <c r="D20801">
        <v>258064</v>
      </c>
      <c r="E20801" s="32">
        <v>14940</v>
      </c>
      <c r="F20801">
        <v>215</v>
      </c>
      <c r="G20801" s="32">
        <v>762</v>
      </c>
      <c r="H20801" s="32">
        <v>25</v>
      </c>
    </row>
    <row r="20802" spans="1:8" x14ac:dyDescent="0.55000000000000004">
      <c r="A20802" s="33">
        <v>44350</v>
      </c>
      <c r="B20802" s="1" t="s">
        <v>36</v>
      </c>
      <c r="C20802">
        <v>100357</v>
      </c>
      <c r="D20802">
        <v>1857360</v>
      </c>
      <c r="E20802" s="32">
        <v>89457</v>
      </c>
      <c r="F20802">
        <v>2382</v>
      </c>
      <c r="G20802" s="32">
        <v>7602</v>
      </c>
      <c r="H20802" s="32">
        <v>293</v>
      </c>
    </row>
    <row r="20803" spans="1:8" x14ac:dyDescent="0.55000000000000004">
      <c r="A20803" s="33">
        <v>44350</v>
      </c>
      <c r="B20803" s="1" t="s">
        <v>37</v>
      </c>
      <c r="C20803">
        <v>39919</v>
      </c>
      <c r="D20803">
        <v>464384</v>
      </c>
      <c r="E20803" s="32">
        <v>37399</v>
      </c>
      <c r="F20803">
        <v>1206</v>
      </c>
      <c r="G20803" s="32">
        <v>1318</v>
      </c>
      <c r="H20803" s="32">
        <v>77</v>
      </c>
    </row>
    <row r="20804" spans="1:8" x14ac:dyDescent="0.55000000000000004">
      <c r="A20804" s="33">
        <v>44350</v>
      </c>
      <c r="B20804" s="1" t="s">
        <v>38</v>
      </c>
      <c r="C20804">
        <v>7953</v>
      </c>
      <c r="D20804">
        <v>154164</v>
      </c>
      <c r="E20804" s="32">
        <v>7585</v>
      </c>
      <c r="F20804">
        <v>117</v>
      </c>
      <c r="G20804" s="32">
        <v>251</v>
      </c>
      <c r="H20804" s="32">
        <v>9</v>
      </c>
    </row>
    <row r="20805" spans="1:8" x14ac:dyDescent="0.55000000000000004">
      <c r="A20805" s="33">
        <v>44350</v>
      </c>
      <c r="B20805" s="1" t="s">
        <v>39</v>
      </c>
      <c r="C20805">
        <v>2633</v>
      </c>
      <c r="D20805">
        <v>40589</v>
      </c>
      <c r="E20805" s="32">
        <v>2467</v>
      </c>
      <c r="F20805">
        <v>45</v>
      </c>
      <c r="G20805" s="32">
        <v>66</v>
      </c>
      <c r="H20805" s="32">
        <v>20</v>
      </c>
    </row>
    <row r="20806" spans="1:8" x14ac:dyDescent="0.55000000000000004">
      <c r="A20806" s="33">
        <v>44350</v>
      </c>
      <c r="B20806" s="1" t="s">
        <v>40</v>
      </c>
      <c r="C20806">
        <v>466</v>
      </c>
      <c r="D20806">
        <v>73958</v>
      </c>
      <c r="E20806" s="32">
        <v>432</v>
      </c>
      <c r="F20806">
        <v>2</v>
      </c>
      <c r="G20806" s="32">
        <v>25</v>
      </c>
      <c r="H20806" s="32">
        <v>0</v>
      </c>
    </row>
    <row r="20807" spans="1:8" x14ac:dyDescent="0.55000000000000004">
      <c r="A20807" s="33">
        <v>44350</v>
      </c>
      <c r="B20807" s="1" t="s">
        <v>41</v>
      </c>
      <c r="C20807">
        <v>543</v>
      </c>
      <c r="D20807">
        <v>27832</v>
      </c>
      <c r="E20807" s="32">
        <v>482</v>
      </c>
      <c r="F20807">
        <v>0</v>
      </c>
      <c r="G20807" s="32">
        <v>61</v>
      </c>
      <c r="H20807" s="32">
        <v>3</v>
      </c>
    </row>
    <row r="20808" spans="1:8" x14ac:dyDescent="0.55000000000000004">
      <c r="A20808" s="33">
        <v>44350</v>
      </c>
      <c r="B20808" s="1" t="s">
        <v>42</v>
      </c>
      <c r="C20808">
        <v>7428</v>
      </c>
      <c r="D20808">
        <v>138031</v>
      </c>
      <c r="E20808" s="32">
        <v>6022</v>
      </c>
      <c r="F20808">
        <v>108</v>
      </c>
      <c r="G20808" s="32">
        <v>992</v>
      </c>
      <c r="H20808" s="32">
        <v>31</v>
      </c>
    </row>
    <row r="20809" spans="1:8" x14ac:dyDescent="0.55000000000000004">
      <c r="A20809" s="33">
        <v>44350</v>
      </c>
      <c r="B20809" s="1" t="s">
        <v>43</v>
      </c>
      <c r="C20809">
        <v>10815</v>
      </c>
      <c r="D20809">
        <v>501470</v>
      </c>
      <c r="E20809" s="32">
        <v>9460</v>
      </c>
      <c r="F20809">
        <v>137</v>
      </c>
      <c r="G20809" s="32">
        <v>827</v>
      </c>
      <c r="H20809" s="32">
        <v>26</v>
      </c>
    </row>
    <row r="20810" spans="1:8" x14ac:dyDescent="0.55000000000000004">
      <c r="A20810" s="33">
        <v>44350</v>
      </c>
      <c r="B20810" s="1" t="s">
        <v>44</v>
      </c>
      <c r="C20810">
        <v>2968</v>
      </c>
      <c r="D20810">
        <v>108624</v>
      </c>
      <c r="E20810" s="32">
        <v>2573</v>
      </c>
      <c r="F20810">
        <v>65</v>
      </c>
      <c r="G20810" s="32">
        <v>330</v>
      </c>
      <c r="H20810" s="32">
        <v>5</v>
      </c>
    </row>
    <row r="20811" spans="1:8" x14ac:dyDescent="0.55000000000000004">
      <c r="A20811" s="33">
        <v>44350</v>
      </c>
      <c r="B20811" s="1" t="s">
        <v>45</v>
      </c>
      <c r="C20811">
        <v>1632</v>
      </c>
      <c r="D20811">
        <v>59289</v>
      </c>
      <c r="E20811" s="32">
        <v>1539</v>
      </c>
      <c r="F20811">
        <v>62</v>
      </c>
      <c r="G20811" s="32">
        <v>31</v>
      </c>
      <c r="H20811" s="32">
        <v>1</v>
      </c>
    </row>
    <row r="20812" spans="1:8" x14ac:dyDescent="0.55000000000000004">
      <c r="A20812" s="33">
        <v>44350</v>
      </c>
      <c r="B20812" s="1" t="s">
        <v>46</v>
      </c>
      <c r="C20812">
        <v>2025</v>
      </c>
      <c r="D20812">
        <v>78492</v>
      </c>
      <c r="E20812" s="32">
        <v>1892</v>
      </c>
      <c r="F20812">
        <v>26</v>
      </c>
      <c r="G20812" s="32">
        <v>112</v>
      </c>
      <c r="H20812" s="32">
        <v>6</v>
      </c>
    </row>
    <row r="20813" spans="1:8" x14ac:dyDescent="0.55000000000000004">
      <c r="A20813" s="33">
        <v>44350</v>
      </c>
      <c r="B20813" s="1" t="s">
        <v>47</v>
      </c>
      <c r="C20813">
        <v>2722</v>
      </c>
      <c r="D20813">
        <v>87446</v>
      </c>
      <c r="E20813" s="32">
        <v>2595</v>
      </c>
      <c r="F20813">
        <v>73</v>
      </c>
      <c r="G20813" s="32">
        <v>54</v>
      </c>
      <c r="H20813" s="32">
        <v>4</v>
      </c>
    </row>
    <row r="20814" spans="1:8" x14ac:dyDescent="0.55000000000000004">
      <c r="A20814" s="33">
        <v>44350</v>
      </c>
      <c r="B20814" s="1" t="s">
        <v>48</v>
      </c>
      <c r="C20814">
        <v>1539</v>
      </c>
      <c r="D20814">
        <v>10081</v>
      </c>
      <c r="E20814" s="32">
        <v>1292</v>
      </c>
      <c r="F20814">
        <v>20</v>
      </c>
      <c r="G20814" s="32">
        <v>227</v>
      </c>
      <c r="H20814" s="32">
        <v>7</v>
      </c>
    </row>
    <row r="20815" spans="1:8" x14ac:dyDescent="0.55000000000000004">
      <c r="A20815" s="33">
        <v>44350</v>
      </c>
      <c r="B20815" s="1" t="s">
        <v>49</v>
      </c>
      <c r="C20815">
        <v>34401</v>
      </c>
      <c r="D20815">
        <v>758978</v>
      </c>
      <c r="E20815" s="32">
        <v>30499</v>
      </c>
      <c r="F20815">
        <v>469</v>
      </c>
      <c r="G20815" s="32">
        <v>3336</v>
      </c>
      <c r="H20815" s="32">
        <v>77</v>
      </c>
    </row>
    <row r="20816" spans="1:8" x14ac:dyDescent="0.55000000000000004">
      <c r="A20816" s="33">
        <v>44350</v>
      </c>
      <c r="B20816" s="1" t="s">
        <v>50</v>
      </c>
      <c r="C20816">
        <v>2519</v>
      </c>
      <c r="D20816">
        <v>51077</v>
      </c>
      <c r="E20816" s="32">
        <v>2411</v>
      </c>
      <c r="F20816">
        <v>20</v>
      </c>
      <c r="G20816" s="32">
        <v>114</v>
      </c>
      <c r="H20816" s="32">
        <v>3</v>
      </c>
    </row>
    <row r="20817" spans="1:8" x14ac:dyDescent="0.55000000000000004">
      <c r="A20817" s="33">
        <v>44350</v>
      </c>
      <c r="B20817" s="1" t="s">
        <v>51</v>
      </c>
      <c r="C20817">
        <v>2934</v>
      </c>
      <c r="D20817">
        <v>113304</v>
      </c>
      <c r="E20817" s="32">
        <v>2743</v>
      </c>
      <c r="F20817">
        <v>68</v>
      </c>
      <c r="G20817" s="32">
        <v>123</v>
      </c>
      <c r="H20817" s="32">
        <v>2</v>
      </c>
    </row>
    <row r="20818" spans="1:8" x14ac:dyDescent="0.55000000000000004">
      <c r="A20818" s="33">
        <v>44350</v>
      </c>
      <c r="B20818" s="1" t="s">
        <v>52</v>
      </c>
      <c r="C20818">
        <v>6298</v>
      </c>
      <c r="D20818">
        <v>79169</v>
      </c>
      <c r="E20818" s="32">
        <v>5704</v>
      </c>
      <c r="F20818">
        <v>101</v>
      </c>
      <c r="G20818" s="32">
        <v>493</v>
      </c>
      <c r="H20818" s="32">
        <v>26</v>
      </c>
    </row>
    <row r="20819" spans="1:8" x14ac:dyDescent="0.55000000000000004">
      <c r="A20819" s="33">
        <v>44350</v>
      </c>
      <c r="B20819" s="1" t="s">
        <v>53</v>
      </c>
      <c r="C20819">
        <v>3420</v>
      </c>
      <c r="D20819">
        <v>149222</v>
      </c>
      <c r="E20819" s="32">
        <v>3098</v>
      </c>
      <c r="F20819">
        <v>52</v>
      </c>
      <c r="G20819" s="32">
        <v>270</v>
      </c>
      <c r="H20819" s="32">
        <v>4</v>
      </c>
    </row>
    <row r="20820" spans="1:8" x14ac:dyDescent="0.55000000000000004">
      <c r="A20820" s="33">
        <v>44350</v>
      </c>
      <c r="B20820" s="1" t="s">
        <v>54</v>
      </c>
      <c r="C20820">
        <v>3042</v>
      </c>
      <c r="D20820">
        <v>43321</v>
      </c>
      <c r="E20820" s="32">
        <v>2921</v>
      </c>
      <c r="F20820">
        <v>26</v>
      </c>
      <c r="G20820" s="32">
        <v>85</v>
      </c>
      <c r="H20820" s="32">
        <v>2</v>
      </c>
    </row>
    <row r="20821" spans="1:8" x14ac:dyDescent="0.55000000000000004">
      <c r="A20821" s="33">
        <v>44350</v>
      </c>
      <c r="B20821" s="1" t="s">
        <v>55</v>
      </c>
      <c r="C20821">
        <v>3409</v>
      </c>
      <c r="D20821">
        <v>102894</v>
      </c>
      <c r="E20821" s="32">
        <v>3128</v>
      </c>
      <c r="F20821">
        <v>30</v>
      </c>
      <c r="G20821" s="32">
        <v>256</v>
      </c>
      <c r="H20821" s="32">
        <v>3</v>
      </c>
    </row>
    <row r="20822" spans="1:8" x14ac:dyDescent="0.55000000000000004">
      <c r="A20822" s="33">
        <v>44350</v>
      </c>
      <c r="B20822" s="1" t="s">
        <v>56</v>
      </c>
      <c r="C20822">
        <v>17808</v>
      </c>
      <c r="D20822">
        <v>223114</v>
      </c>
      <c r="E20822" s="32">
        <v>14907</v>
      </c>
      <c r="F20822">
        <v>153</v>
      </c>
      <c r="G20822" s="32">
        <v>2754</v>
      </c>
      <c r="H20822" s="32">
        <v>87</v>
      </c>
    </row>
    <row r="20823" spans="1:8" x14ac:dyDescent="0.55000000000000004">
      <c r="A20823" s="33">
        <v>44351</v>
      </c>
      <c r="B20823" s="1" t="s">
        <v>7</v>
      </c>
      <c r="C20823">
        <v>39033</v>
      </c>
      <c r="D20823">
        <v>701265</v>
      </c>
      <c r="E20823" s="32">
        <v>31439</v>
      </c>
      <c r="F20823">
        <v>1163</v>
      </c>
      <c r="G20823" s="32">
        <v>6585</v>
      </c>
      <c r="H20823" s="32">
        <v>47</v>
      </c>
    </row>
    <row r="20824" spans="1:8" x14ac:dyDescent="0.55000000000000004">
      <c r="A20824" s="33">
        <v>44351</v>
      </c>
      <c r="B20824" s="1" t="s">
        <v>11</v>
      </c>
      <c r="C20824">
        <v>2406</v>
      </c>
      <c r="D20824">
        <v>45866</v>
      </c>
      <c r="E20824" s="32">
        <v>2198</v>
      </c>
      <c r="F20824">
        <v>30</v>
      </c>
      <c r="G20824" s="32">
        <v>178</v>
      </c>
      <c r="H20824" s="32">
        <v>2</v>
      </c>
    </row>
    <row r="20825" spans="1:8" x14ac:dyDescent="0.55000000000000004">
      <c r="A20825" s="33">
        <v>44351</v>
      </c>
      <c r="B20825" s="1" t="s">
        <v>12</v>
      </c>
      <c r="C20825">
        <v>1481</v>
      </c>
      <c r="D20825">
        <v>76822</v>
      </c>
      <c r="E20825" s="32">
        <v>1330</v>
      </c>
      <c r="F20825">
        <v>45</v>
      </c>
      <c r="G20825" s="32">
        <v>106</v>
      </c>
      <c r="H20825" s="32">
        <v>1</v>
      </c>
    </row>
    <row r="20826" spans="1:8" x14ac:dyDescent="0.55000000000000004">
      <c r="A20826" s="33">
        <v>44351</v>
      </c>
      <c r="B20826" s="1" t="s">
        <v>13</v>
      </c>
      <c r="C20826">
        <v>8949</v>
      </c>
      <c r="D20826">
        <v>146473</v>
      </c>
      <c r="E20826" s="32">
        <v>8647</v>
      </c>
      <c r="F20826">
        <v>83</v>
      </c>
      <c r="G20826" s="32">
        <v>194</v>
      </c>
      <c r="H20826" s="32">
        <v>8</v>
      </c>
    </row>
    <row r="20827" spans="1:8" x14ac:dyDescent="0.55000000000000004">
      <c r="A20827" s="33">
        <v>44351</v>
      </c>
      <c r="B20827" s="1" t="s">
        <v>14</v>
      </c>
      <c r="C20827">
        <v>760</v>
      </c>
      <c r="D20827">
        <v>13808</v>
      </c>
      <c r="E20827" s="32">
        <v>712</v>
      </c>
      <c r="F20827">
        <v>16</v>
      </c>
      <c r="G20827" s="32">
        <v>32</v>
      </c>
      <c r="H20827" s="32">
        <v>1</v>
      </c>
    </row>
    <row r="20828" spans="1:8" x14ac:dyDescent="0.55000000000000004">
      <c r="A20828" s="33">
        <v>44351</v>
      </c>
      <c r="B20828" s="1" t="s">
        <v>15</v>
      </c>
      <c r="C20828">
        <v>1983</v>
      </c>
      <c r="D20828">
        <v>60273</v>
      </c>
      <c r="E20828" s="32">
        <v>1832</v>
      </c>
      <c r="F20828">
        <v>43</v>
      </c>
      <c r="G20828" s="32">
        <v>108</v>
      </c>
      <c r="H20828" s="32">
        <v>3</v>
      </c>
    </row>
    <row r="20829" spans="1:8" x14ac:dyDescent="0.55000000000000004">
      <c r="A20829" s="33">
        <v>44351</v>
      </c>
      <c r="B20829" s="1" t="s">
        <v>16</v>
      </c>
      <c r="C20829">
        <v>4623</v>
      </c>
      <c r="D20829">
        <v>248730</v>
      </c>
      <c r="E20829" s="32">
        <v>4293</v>
      </c>
      <c r="F20829">
        <v>149</v>
      </c>
      <c r="G20829" s="32">
        <v>181</v>
      </c>
      <c r="H20829" s="32">
        <v>8</v>
      </c>
    </row>
    <row r="20830" spans="1:8" x14ac:dyDescent="0.55000000000000004">
      <c r="A20830" s="33">
        <v>44351</v>
      </c>
      <c r="B20830" s="1" t="s">
        <v>17</v>
      </c>
      <c r="C20830">
        <v>9864</v>
      </c>
      <c r="D20830">
        <v>32792</v>
      </c>
      <c r="E20830" s="32">
        <v>9333</v>
      </c>
      <c r="F20830">
        <v>152</v>
      </c>
      <c r="G20830" s="32">
        <v>379</v>
      </c>
      <c r="H20830" s="32">
        <v>9</v>
      </c>
    </row>
    <row r="20831" spans="1:8" x14ac:dyDescent="0.55000000000000004">
      <c r="A20831" s="33">
        <v>44351</v>
      </c>
      <c r="B20831" s="1" t="s">
        <v>18</v>
      </c>
      <c r="C20831">
        <v>6450</v>
      </c>
      <c r="D20831">
        <v>266525</v>
      </c>
      <c r="E20831" s="32">
        <v>6083</v>
      </c>
      <c r="F20831">
        <v>78</v>
      </c>
      <c r="G20831" s="32">
        <v>289</v>
      </c>
      <c r="H20831" s="32">
        <v>9</v>
      </c>
    </row>
    <row r="20832" spans="1:8" x14ac:dyDescent="0.55000000000000004">
      <c r="A20832" s="33">
        <v>44351</v>
      </c>
      <c r="B20832" s="1" t="s">
        <v>19</v>
      </c>
      <c r="C20832">
        <v>7902</v>
      </c>
      <c r="D20832">
        <v>177391</v>
      </c>
      <c r="E20832" s="32">
        <v>7470</v>
      </c>
      <c r="F20832">
        <v>140</v>
      </c>
      <c r="G20832" s="32">
        <v>292</v>
      </c>
      <c r="H20832" s="32">
        <v>17</v>
      </c>
    </row>
    <row r="20833" spans="1:8" x14ac:dyDescent="0.55000000000000004">
      <c r="A20833" s="33">
        <v>44351</v>
      </c>
      <c r="B20833" s="1" t="s">
        <v>20</v>
      </c>
      <c r="C20833">
        <v>44247</v>
      </c>
      <c r="D20833">
        <v>893757</v>
      </c>
      <c r="E20833" s="32">
        <v>42018</v>
      </c>
      <c r="F20833">
        <v>794</v>
      </c>
      <c r="G20833" s="32">
        <v>1435</v>
      </c>
      <c r="H20833" s="32">
        <v>52</v>
      </c>
    </row>
    <row r="20834" spans="1:8" x14ac:dyDescent="0.55000000000000004">
      <c r="A20834" s="33">
        <v>44351</v>
      </c>
      <c r="B20834" s="1" t="s">
        <v>21</v>
      </c>
      <c r="C20834">
        <v>37538</v>
      </c>
      <c r="D20834">
        <v>624517</v>
      </c>
      <c r="E20834" s="32">
        <v>35919</v>
      </c>
      <c r="F20834">
        <v>689</v>
      </c>
      <c r="G20834" s="32">
        <v>930</v>
      </c>
      <c r="H20834" s="32">
        <v>19</v>
      </c>
    </row>
    <row r="20835" spans="1:8" x14ac:dyDescent="0.55000000000000004">
      <c r="A20835" s="33">
        <v>44351</v>
      </c>
      <c r="B20835" s="1" t="s">
        <v>22</v>
      </c>
      <c r="C20835">
        <v>162893</v>
      </c>
      <c r="D20835">
        <v>2319968</v>
      </c>
      <c r="E20835" s="32">
        <v>156265</v>
      </c>
      <c r="F20835">
        <v>2095</v>
      </c>
      <c r="G20835" s="32">
        <v>4533</v>
      </c>
      <c r="H20835" s="32">
        <v>62</v>
      </c>
    </row>
    <row r="20836" spans="1:8" x14ac:dyDescent="0.55000000000000004">
      <c r="A20836" s="33">
        <v>44351</v>
      </c>
      <c r="B20836" s="1" t="s">
        <v>23</v>
      </c>
      <c r="C20836">
        <v>62342</v>
      </c>
      <c r="D20836">
        <v>945347</v>
      </c>
      <c r="E20836" s="32">
        <v>59448</v>
      </c>
      <c r="F20836">
        <v>902</v>
      </c>
      <c r="G20836" s="32">
        <v>1992</v>
      </c>
      <c r="H20836" s="32">
        <v>70</v>
      </c>
    </row>
    <row r="20837" spans="1:8" x14ac:dyDescent="0.55000000000000004">
      <c r="A20837" s="33">
        <v>44351</v>
      </c>
      <c r="B20837" s="1" t="s">
        <v>24</v>
      </c>
      <c r="C20837">
        <v>3276</v>
      </c>
      <c r="D20837">
        <v>148719</v>
      </c>
      <c r="E20837" s="32">
        <v>3013</v>
      </c>
      <c r="F20837">
        <v>40</v>
      </c>
      <c r="G20837" s="32">
        <v>223</v>
      </c>
      <c r="H20837" s="32">
        <v>5</v>
      </c>
    </row>
    <row r="20838" spans="1:8" x14ac:dyDescent="0.55000000000000004">
      <c r="A20838" s="33">
        <v>44351</v>
      </c>
      <c r="B20838" s="1" t="s">
        <v>25</v>
      </c>
      <c r="C20838">
        <v>1907</v>
      </c>
      <c r="D20838">
        <v>65994</v>
      </c>
      <c r="E20838" s="32">
        <v>1677</v>
      </c>
      <c r="F20838">
        <v>36</v>
      </c>
      <c r="G20838" s="32">
        <v>194</v>
      </c>
      <c r="H20838" s="32">
        <v>8</v>
      </c>
    </row>
    <row r="20839" spans="1:8" x14ac:dyDescent="0.55000000000000004">
      <c r="A20839" s="33">
        <v>44351</v>
      </c>
      <c r="B20839" s="1" t="s">
        <v>26</v>
      </c>
      <c r="C20839">
        <v>3810</v>
      </c>
      <c r="D20839">
        <v>98678</v>
      </c>
      <c r="E20839" s="32">
        <v>3377</v>
      </c>
      <c r="F20839">
        <v>108</v>
      </c>
      <c r="G20839" s="32">
        <v>322</v>
      </c>
      <c r="H20839" s="32">
        <v>8</v>
      </c>
    </row>
    <row r="20840" spans="1:8" x14ac:dyDescent="0.55000000000000004">
      <c r="A20840" s="33">
        <v>44351</v>
      </c>
      <c r="B20840" s="1" t="s">
        <v>27</v>
      </c>
      <c r="C20840">
        <v>1052</v>
      </c>
      <c r="D20840">
        <v>59973</v>
      </c>
      <c r="E20840" s="32">
        <v>991</v>
      </c>
      <c r="F20840">
        <v>34</v>
      </c>
      <c r="G20840" s="32">
        <v>27</v>
      </c>
      <c r="H20840" s="32">
        <v>0</v>
      </c>
    </row>
    <row r="20841" spans="1:8" x14ac:dyDescent="0.55000000000000004">
      <c r="A20841" s="33">
        <v>44351</v>
      </c>
      <c r="B20841" s="1" t="s">
        <v>28</v>
      </c>
      <c r="C20841">
        <v>1576</v>
      </c>
      <c r="D20841">
        <v>44960</v>
      </c>
      <c r="E20841" s="32">
        <v>1469</v>
      </c>
      <c r="F20841">
        <v>19</v>
      </c>
      <c r="G20841" s="32">
        <v>88</v>
      </c>
      <c r="H20841" s="32">
        <v>1</v>
      </c>
    </row>
    <row r="20842" spans="1:8" x14ac:dyDescent="0.55000000000000004">
      <c r="A20842" s="33">
        <v>44351</v>
      </c>
      <c r="B20842" s="1" t="s">
        <v>29</v>
      </c>
      <c r="C20842">
        <v>4849</v>
      </c>
      <c r="D20842">
        <v>183346</v>
      </c>
      <c r="E20842" s="32">
        <v>4632</v>
      </c>
      <c r="F20842">
        <v>85</v>
      </c>
      <c r="G20842" s="32">
        <v>201</v>
      </c>
      <c r="H20842" s="32">
        <v>5</v>
      </c>
    </row>
    <row r="20843" spans="1:8" x14ac:dyDescent="0.55000000000000004">
      <c r="A20843" s="33">
        <v>44351</v>
      </c>
      <c r="B20843" s="1" t="s">
        <v>30</v>
      </c>
      <c r="C20843">
        <v>9042</v>
      </c>
      <c r="D20843">
        <v>245024</v>
      </c>
      <c r="E20843" s="32">
        <v>8225</v>
      </c>
      <c r="F20843">
        <v>167</v>
      </c>
      <c r="G20843" s="32">
        <v>650</v>
      </c>
      <c r="H20843" s="32">
        <v>22</v>
      </c>
    </row>
    <row r="20844" spans="1:8" x14ac:dyDescent="0.55000000000000004">
      <c r="A20844" s="33">
        <v>44351</v>
      </c>
      <c r="B20844" s="1" t="s">
        <v>31</v>
      </c>
      <c r="C20844">
        <v>8539</v>
      </c>
      <c r="D20844">
        <v>361571</v>
      </c>
      <c r="E20844" s="32">
        <v>7864</v>
      </c>
      <c r="F20844">
        <v>138</v>
      </c>
      <c r="G20844" s="32">
        <v>537</v>
      </c>
      <c r="H20844" s="32">
        <v>5</v>
      </c>
    </row>
    <row r="20845" spans="1:8" x14ac:dyDescent="0.55000000000000004">
      <c r="A20845" s="33">
        <v>44351</v>
      </c>
      <c r="B20845" s="1" t="s">
        <v>32</v>
      </c>
      <c r="C20845">
        <v>48111</v>
      </c>
      <c r="D20845">
        <v>728901</v>
      </c>
      <c r="E20845" s="32">
        <v>42992</v>
      </c>
      <c r="F20845">
        <v>824</v>
      </c>
      <c r="G20845" s="32">
        <v>4295</v>
      </c>
      <c r="H20845" s="32">
        <v>87</v>
      </c>
    </row>
    <row r="20846" spans="1:8" x14ac:dyDescent="0.55000000000000004">
      <c r="A20846" s="33">
        <v>44351</v>
      </c>
      <c r="B20846" s="1" t="s">
        <v>33</v>
      </c>
      <c r="C20846">
        <v>5011</v>
      </c>
      <c r="D20846">
        <v>129213</v>
      </c>
      <c r="E20846" s="32">
        <v>4728</v>
      </c>
      <c r="F20846">
        <v>107</v>
      </c>
      <c r="G20846" s="32">
        <v>306</v>
      </c>
      <c r="H20846" s="32">
        <v>11</v>
      </c>
    </row>
    <row r="20847" spans="1:8" x14ac:dyDescent="0.55000000000000004">
      <c r="A20847" s="33">
        <v>44351</v>
      </c>
      <c r="B20847" s="1" t="s">
        <v>34</v>
      </c>
      <c r="C20847">
        <v>5247</v>
      </c>
      <c r="D20847">
        <v>133799</v>
      </c>
      <c r="E20847" s="32">
        <v>4726</v>
      </c>
      <c r="F20847">
        <v>81</v>
      </c>
      <c r="G20847" s="32">
        <v>440</v>
      </c>
      <c r="H20847" s="32">
        <v>13</v>
      </c>
    </row>
    <row r="20848" spans="1:8" x14ac:dyDescent="0.55000000000000004">
      <c r="A20848" s="33">
        <v>44351</v>
      </c>
      <c r="B20848" s="1" t="s">
        <v>35</v>
      </c>
      <c r="C20848">
        <v>16007</v>
      </c>
      <c r="D20848">
        <v>259082</v>
      </c>
      <c r="E20848" s="32">
        <v>15112</v>
      </c>
      <c r="F20848">
        <v>218</v>
      </c>
      <c r="G20848" s="32">
        <v>633</v>
      </c>
      <c r="H20848" s="32">
        <v>24</v>
      </c>
    </row>
    <row r="20849" spans="1:8" x14ac:dyDescent="0.55000000000000004">
      <c r="A20849" s="33">
        <v>44351</v>
      </c>
      <c r="B20849" s="1" t="s">
        <v>36</v>
      </c>
      <c r="C20849">
        <v>100546</v>
      </c>
      <c r="D20849">
        <v>1869050</v>
      </c>
      <c r="E20849" s="32">
        <v>89852</v>
      </c>
      <c r="F20849">
        <v>2404</v>
      </c>
      <c r="G20849" s="32">
        <v>7376</v>
      </c>
      <c r="H20849" s="32">
        <v>287</v>
      </c>
    </row>
    <row r="20850" spans="1:8" x14ac:dyDescent="0.55000000000000004">
      <c r="A20850" s="33">
        <v>44351</v>
      </c>
      <c r="B20850" s="1" t="s">
        <v>37</v>
      </c>
      <c r="C20850">
        <v>39989</v>
      </c>
      <c r="D20850">
        <v>466372</v>
      </c>
      <c r="E20850" s="32">
        <v>37503</v>
      </c>
      <c r="F20850">
        <v>1211</v>
      </c>
      <c r="G20850" s="32">
        <v>1280</v>
      </c>
      <c r="H20850" s="32">
        <v>78</v>
      </c>
    </row>
    <row r="20851" spans="1:8" x14ac:dyDescent="0.55000000000000004">
      <c r="A20851" s="33">
        <v>44351</v>
      </c>
      <c r="B20851" s="1" t="s">
        <v>38</v>
      </c>
      <c r="C20851">
        <v>7981</v>
      </c>
      <c r="D20851">
        <v>154880</v>
      </c>
      <c r="E20851" s="32">
        <v>7614</v>
      </c>
      <c r="F20851">
        <v>118</v>
      </c>
      <c r="G20851" s="32">
        <v>249</v>
      </c>
      <c r="H20851" s="32">
        <v>9</v>
      </c>
    </row>
    <row r="20852" spans="1:8" x14ac:dyDescent="0.55000000000000004">
      <c r="A20852" s="33">
        <v>44351</v>
      </c>
      <c r="B20852" s="1" t="s">
        <v>39</v>
      </c>
      <c r="C20852">
        <v>2633</v>
      </c>
      <c r="D20852">
        <v>40635</v>
      </c>
      <c r="E20852" s="32">
        <v>2482</v>
      </c>
      <c r="F20852">
        <v>45</v>
      </c>
      <c r="G20852" s="32">
        <v>51</v>
      </c>
      <c r="H20852" s="32">
        <v>17</v>
      </c>
    </row>
    <row r="20853" spans="1:8" x14ac:dyDescent="0.55000000000000004">
      <c r="A20853" s="33">
        <v>44351</v>
      </c>
      <c r="B20853" s="1" t="s">
        <v>40</v>
      </c>
      <c r="C20853">
        <v>466</v>
      </c>
      <c r="D20853">
        <v>74177</v>
      </c>
      <c r="E20853" s="32">
        <v>432</v>
      </c>
      <c r="F20853">
        <v>2</v>
      </c>
      <c r="G20853" s="32">
        <v>25</v>
      </c>
      <c r="H20853" s="32">
        <v>0</v>
      </c>
    </row>
    <row r="20854" spans="1:8" x14ac:dyDescent="0.55000000000000004">
      <c r="A20854" s="33">
        <v>44351</v>
      </c>
      <c r="B20854" s="1" t="s">
        <v>41</v>
      </c>
      <c r="C20854">
        <v>545</v>
      </c>
      <c r="D20854">
        <v>27832</v>
      </c>
      <c r="E20854" s="32">
        <v>492</v>
      </c>
      <c r="F20854">
        <v>0</v>
      </c>
      <c r="G20854" s="32">
        <v>53</v>
      </c>
      <c r="H20854" s="32">
        <v>3</v>
      </c>
    </row>
    <row r="20855" spans="1:8" x14ac:dyDescent="0.55000000000000004">
      <c r="A20855" s="33">
        <v>44351</v>
      </c>
      <c r="B20855" s="1" t="s">
        <v>42</v>
      </c>
      <c r="C20855">
        <v>7444</v>
      </c>
      <c r="D20855">
        <v>148791</v>
      </c>
      <c r="E20855" s="32">
        <v>6712</v>
      </c>
      <c r="F20855">
        <v>109</v>
      </c>
      <c r="G20855" s="32">
        <v>578</v>
      </c>
      <c r="H20855" s="32">
        <v>18</v>
      </c>
    </row>
    <row r="20856" spans="1:8" x14ac:dyDescent="0.55000000000000004">
      <c r="A20856" s="33">
        <v>44351</v>
      </c>
      <c r="B20856" s="1" t="s">
        <v>43</v>
      </c>
      <c r="C20856">
        <v>10869</v>
      </c>
      <c r="D20856">
        <v>501470</v>
      </c>
      <c r="E20856" s="32">
        <v>9655</v>
      </c>
      <c r="F20856">
        <v>140</v>
      </c>
      <c r="G20856" s="32">
        <v>662</v>
      </c>
      <c r="H20856" s="32">
        <v>22</v>
      </c>
    </row>
    <row r="20857" spans="1:8" x14ac:dyDescent="0.55000000000000004">
      <c r="A20857" s="33">
        <v>44351</v>
      </c>
      <c r="B20857" s="1" t="s">
        <v>44</v>
      </c>
      <c r="C20857">
        <v>2981</v>
      </c>
      <c r="D20857">
        <v>108624</v>
      </c>
      <c r="E20857" s="32">
        <v>2604</v>
      </c>
      <c r="F20857">
        <v>65</v>
      </c>
      <c r="G20857" s="32">
        <v>312</v>
      </c>
      <c r="H20857" s="32">
        <v>5</v>
      </c>
    </row>
    <row r="20858" spans="1:8" x14ac:dyDescent="0.55000000000000004">
      <c r="A20858" s="33">
        <v>44351</v>
      </c>
      <c r="B20858" s="1" t="s">
        <v>45</v>
      </c>
      <c r="C20858">
        <v>1633</v>
      </c>
      <c r="D20858">
        <v>59551</v>
      </c>
      <c r="E20858" s="32">
        <v>1543</v>
      </c>
      <c r="F20858">
        <v>62</v>
      </c>
      <c r="G20858" s="32">
        <v>28</v>
      </c>
      <c r="H20858" s="32">
        <v>1</v>
      </c>
    </row>
    <row r="20859" spans="1:8" x14ac:dyDescent="0.55000000000000004">
      <c r="A20859" s="33">
        <v>44351</v>
      </c>
      <c r="B20859" s="1" t="s">
        <v>46</v>
      </c>
      <c r="C20859">
        <v>2027</v>
      </c>
      <c r="D20859">
        <v>78867</v>
      </c>
      <c r="E20859" s="32">
        <v>1907</v>
      </c>
      <c r="F20859">
        <v>26</v>
      </c>
      <c r="G20859" s="32">
        <v>99</v>
      </c>
      <c r="H20859" s="32">
        <v>6</v>
      </c>
    </row>
    <row r="20860" spans="1:8" x14ac:dyDescent="0.55000000000000004">
      <c r="A20860" s="33">
        <v>44351</v>
      </c>
      <c r="B20860" s="1" t="s">
        <v>47</v>
      </c>
      <c r="C20860">
        <v>2723</v>
      </c>
      <c r="D20860">
        <v>89387</v>
      </c>
      <c r="E20860" s="32">
        <v>2599</v>
      </c>
      <c r="F20860">
        <v>74</v>
      </c>
      <c r="G20860" s="32">
        <v>50</v>
      </c>
      <c r="H20860" s="32">
        <v>4</v>
      </c>
    </row>
    <row r="20861" spans="1:8" x14ac:dyDescent="0.55000000000000004">
      <c r="A20861" s="33">
        <v>44351</v>
      </c>
      <c r="B20861" s="1" t="s">
        <v>48</v>
      </c>
      <c r="C20861">
        <v>1553</v>
      </c>
      <c r="D20861">
        <v>10135</v>
      </c>
      <c r="E20861" s="32">
        <v>1325</v>
      </c>
      <c r="F20861">
        <v>21</v>
      </c>
      <c r="G20861" s="32">
        <v>207</v>
      </c>
      <c r="H20861" s="32">
        <v>10</v>
      </c>
    </row>
    <row r="20862" spans="1:8" x14ac:dyDescent="0.55000000000000004">
      <c r="A20862" s="33">
        <v>44351</v>
      </c>
      <c r="B20862" s="1" t="s">
        <v>49</v>
      </c>
      <c r="C20862">
        <v>34480</v>
      </c>
      <c r="D20862">
        <v>762369</v>
      </c>
      <c r="E20862" s="32">
        <v>30830</v>
      </c>
      <c r="F20862">
        <v>476</v>
      </c>
      <c r="G20862" s="32">
        <v>3102</v>
      </c>
      <c r="H20862" s="32">
        <v>75</v>
      </c>
    </row>
    <row r="20863" spans="1:8" x14ac:dyDescent="0.55000000000000004">
      <c r="A20863" s="33">
        <v>44351</v>
      </c>
      <c r="B20863" s="1" t="s">
        <v>50</v>
      </c>
      <c r="C20863">
        <v>2524</v>
      </c>
      <c r="D20863">
        <v>51296</v>
      </c>
      <c r="E20863" s="32">
        <v>2424</v>
      </c>
      <c r="F20863">
        <v>21</v>
      </c>
      <c r="G20863" s="32">
        <v>108</v>
      </c>
      <c r="H20863" s="32">
        <v>3</v>
      </c>
    </row>
    <row r="20864" spans="1:8" x14ac:dyDescent="0.55000000000000004">
      <c r="A20864" s="33">
        <v>44351</v>
      </c>
      <c r="B20864" s="1" t="s">
        <v>51</v>
      </c>
      <c r="C20864">
        <v>2950</v>
      </c>
      <c r="D20864">
        <v>113818</v>
      </c>
      <c r="E20864" s="32">
        <v>2748</v>
      </c>
      <c r="F20864">
        <v>68</v>
      </c>
      <c r="G20864" s="32">
        <v>134</v>
      </c>
      <c r="H20864" s="32">
        <v>2</v>
      </c>
    </row>
    <row r="20865" spans="1:8" x14ac:dyDescent="0.55000000000000004">
      <c r="A20865" s="33">
        <v>44351</v>
      </c>
      <c r="B20865" s="1" t="s">
        <v>52</v>
      </c>
      <c r="C20865">
        <v>6318</v>
      </c>
      <c r="D20865">
        <v>79287</v>
      </c>
      <c r="E20865" s="32">
        <v>5778</v>
      </c>
      <c r="F20865">
        <v>103</v>
      </c>
      <c r="G20865" s="32">
        <v>437</v>
      </c>
      <c r="H20865" s="32">
        <v>22</v>
      </c>
    </row>
    <row r="20866" spans="1:8" x14ac:dyDescent="0.55000000000000004">
      <c r="A20866" s="33">
        <v>44351</v>
      </c>
      <c r="B20866" s="1" t="s">
        <v>53</v>
      </c>
      <c r="C20866">
        <v>3424</v>
      </c>
      <c r="D20866">
        <v>149928</v>
      </c>
      <c r="E20866" s="32">
        <v>3133</v>
      </c>
      <c r="F20866">
        <v>55</v>
      </c>
      <c r="G20866" s="32">
        <v>236</v>
      </c>
      <c r="H20866" s="32">
        <v>4</v>
      </c>
    </row>
    <row r="20867" spans="1:8" x14ac:dyDescent="0.55000000000000004">
      <c r="A20867" s="33">
        <v>44351</v>
      </c>
      <c r="B20867" s="1" t="s">
        <v>54</v>
      </c>
      <c r="C20867">
        <v>3046</v>
      </c>
      <c r="D20867">
        <v>43344</v>
      </c>
      <c r="E20867" s="32">
        <v>2937</v>
      </c>
      <c r="F20867">
        <v>26</v>
      </c>
      <c r="G20867" s="32">
        <v>73</v>
      </c>
      <c r="H20867" s="32">
        <v>2</v>
      </c>
    </row>
    <row r="20868" spans="1:8" x14ac:dyDescent="0.55000000000000004">
      <c r="A20868" s="33">
        <v>44351</v>
      </c>
      <c r="B20868" s="1" t="s">
        <v>55</v>
      </c>
      <c r="C20868">
        <v>3435</v>
      </c>
      <c r="D20868">
        <v>103647</v>
      </c>
      <c r="E20868" s="32">
        <v>3152</v>
      </c>
      <c r="F20868">
        <v>30</v>
      </c>
      <c r="G20868" s="32">
        <v>257</v>
      </c>
      <c r="H20868" s="32">
        <v>3</v>
      </c>
    </row>
    <row r="20869" spans="1:8" x14ac:dyDescent="0.55000000000000004">
      <c r="A20869" s="33">
        <v>44351</v>
      </c>
      <c r="B20869" s="1" t="s">
        <v>56</v>
      </c>
      <c r="C20869">
        <v>18055</v>
      </c>
      <c r="D20869">
        <v>224578</v>
      </c>
      <c r="E20869" s="32">
        <v>15164</v>
      </c>
      <c r="F20869">
        <v>153</v>
      </c>
      <c r="G20869" s="32">
        <v>2744</v>
      </c>
      <c r="H20869" s="32">
        <v>89</v>
      </c>
    </row>
    <row r="20870" spans="1:8" x14ac:dyDescent="0.55000000000000004">
      <c r="A20870" s="33">
        <v>44352</v>
      </c>
      <c r="B20870" s="1" t="s">
        <v>7</v>
      </c>
      <c r="C20870">
        <v>39309</v>
      </c>
      <c r="D20870">
        <v>706189</v>
      </c>
      <c r="E20870" s="32">
        <v>31935</v>
      </c>
      <c r="F20870">
        <v>1179</v>
      </c>
      <c r="G20870" s="32">
        <v>6431</v>
      </c>
      <c r="H20870" s="32">
        <v>42</v>
      </c>
    </row>
    <row r="20871" spans="1:8" x14ac:dyDescent="0.55000000000000004">
      <c r="A20871" s="33">
        <v>44352</v>
      </c>
      <c r="B20871" s="1" t="s">
        <v>11</v>
      </c>
      <c r="C20871">
        <v>2415</v>
      </c>
      <c r="D20871">
        <v>46034</v>
      </c>
      <c r="E20871" s="32">
        <v>2208</v>
      </c>
      <c r="F20871">
        <v>30</v>
      </c>
      <c r="G20871" s="32">
        <v>177</v>
      </c>
      <c r="H20871" s="32">
        <v>4</v>
      </c>
    </row>
    <row r="20872" spans="1:8" x14ac:dyDescent="0.55000000000000004">
      <c r="A20872" s="33">
        <v>44352</v>
      </c>
      <c r="B20872" s="1" t="s">
        <v>12</v>
      </c>
      <c r="C20872">
        <v>1490</v>
      </c>
      <c r="D20872">
        <v>77111</v>
      </c>
      <c r="E20872" s="32">
        <v>1343</v>
      </c>
      <c r="F20872">
        <v>46</v>
      </c>
      <c r="G20872" s="32">
        <v>101</v>
      </c>
      <c r="H20872" s="32">
        <v>0</v>
      </c>
    </row>
    <row r="20873" spans="1:8" x14ac:dyDescent="0.55000000000000004">
      <c r="A20873" s="33">
        <v>44352</v>
      </c>
      <c r="B20873" s="1" t="s">
        <v>13</v>
      </c>
      <c r="C20873">
        <v>8964</v>
      </c>
      <c r="D20873">
        <v>146981</v>
      </c>
      <c r="E20873" s="32">
        <v>8663</v>
      </c>
      <c r="F20873">
        <v>83</v>
      </c>
      <c r="G20873" s="32">
        <v>204</v>
      </c>
      <c r="H20873" s="32">
        <v>7</v>
      </c>
    </row>
    <row r="20874" spans="1:8" x14ac:dyDescent="0.55000000000000004">
      <c r="A20874" s="33">
        <v>44352</v>
      </c>
      <c r="B20874" s="1" t="s">
        <v>14</v>
      </c>
      <c r="C20874">
        <v>760</v>
      </c>
      <c r="D20874">
        <v>13808</v>
      </c>
      <c r="E20874" s="32">
        <v>714</v>
      </c>
      <c r="F20874">
        <v>16</v>
      </c>
      <c r="G20874" s="32">
        <v>30</v>
      </c>
      <c r="H20874" s="32">
        <v>1</v>
      </c>
    </row>
    <row r="20875" spans="1:8" x14ac:dyDescent="0.55000000000000004">
      <c r="A20875" s="33">
        <v>44352</v>
      </c>
      <c r="B20875" s="1" t="s">
        <v>15</v>
      </c>
      <c r="C20875">
        <v>1990</v>
      </c>
      <c r="D20875">
        <v>60292</v>
      </c>
      <c r="E20875" s="32">
        <v>1840</v>
      </c>
      <c r="F20875">
        <v>45</v>
      </c>
      <c r="G20875" s="32">
        <v>105</v>
      </c>
      <c r="H20875" s="32">
        <v>3</v>
      </c>
    </row>
    <row r="20876" spans="1:8" x14ac:dyDescent="0.55000000000000004">
      <c r="A20876" s="33">
        <v>44352</v>
      </c>
      <c r="B20876" s="1" t="s">
        <v>16</v>
      </c>
      <c r="C20876">
        <v>4632</v>
      </c>
      <c r="D20876">
        <v>250222</v>
      </c>
      <c r="E20876" s="32">
        <v>4315</v>
      </c>
      <c r="F20876">
        <v>152</v>
      </c>
      <c r="G20876" s="32">
        <v>165</v>
      </c>
      <c r="H20876" s="32">
        <v>8</v>
      </c>
    </row>
    <row r="20877" spans="1:8" x14ac:dyDescent="0.55000000000000004">
      <c r="A20877" s="33">
        <v>44352</v>
      </c>
      <c r="B20877" s="1" t="s">
        <v>17</v>
      </c>
      <c r="C20877">
        <v>9891</v>
      </c>
      <c r="D20877">
        <v>32792</v>
      </c>
      <c r="E20877" s="32">
        <v>9389</v>
      </c>
      <c r="F20877">
        <v>152</v>
      </c>
      <c r="G20877" s="32">
        <v>350</v>
      </c>
      <c r="H20877" s="32">
        <v>9</v>
      </c>
    </row>
    <row r="20878" spans="1:8" x14ac:dyDescent="0.55000000000000004">
      <c r="A20878" s="33">
        <v>44352</v>
      </c>
      <c r="B20878" s="1" t="s">
        <v>18</v>
      </c>
      <c r="C20878">
        <v>6475</v>
      </c>
      <c r="D20878">
        <v>267236</v>
      </c>
      <c r="E20878" s="32">
        <v>6123</v>
      </c>
      <c r="F20878">
        <v>78</v>
      </c>
      <c r="G20878" s="32">
        <v>274</v>
      </c>
      <c r="H20878" s="32">
        <v>8</v>
      </c>
    </row>
    <row r="20879" spans="1:8" x14ac:dyDescent="0.55000000000000004">
      <c r="A20879" s="33">
        <v>44352</v>
      </c>
      <c r="B20879" s="1" t="s">
        <v>19</v>
      </c>
      <c r="C20879">
        <v>7912</v>
      </c>
      <c r="D20879">
        <v>177391</v>
      </c>
      <c r="E20879" s="32">
        <v>7511</v>
      </c>
      <c r="F20879">
        <v>142</v>
      </c>
      <c r="G20879" s="32">
        <v>259</v>
      </c>
      <c r="H20879" s="32">
        <v>16</v>
      </c>
    </row>
    <row r="20880" spans="1:8" x14ac:dyDescent="0.55000000000000004">
      <c r="A20880" s="33">
        <v>44352</v>
      </c>
      <c r="B20880" s="1" t="s">
        <v>20</v>
      </c>
      <c r="C20880">
        <v>44366</v>
      </c>
      <c r="D20880">
        <v>896772</v>
      </c>
      <c r="E20880" s="32">
        <v>42151</v>
      </c>
      <c r="F20880">
        <v>799</v>
      </c>
      <c r="G20880" s="32">
        <v>1416</v>
      </c>
      <c r="H20880" s="32">
        <v>45</v>
      </c>
    </row>
    <row r="20881" spans="1:8" x14ac:dyDescent="0.55000000000000004">
      <c r="A20881" s="33">
        <v>44352</v>
      </c>
      <c r="B20881" s="1" t="s">
        <v>21</v>
      </c>
      <c r="C20881">
        <v>37675</v>
      </c>
      <c r="D20881">
        <v>625648</v>
      </c>
      <c r="E20881" s="32">
        <v>35999</v>
      </c>
      <c r="F20881">
        <v>689</v>
      </c>
      <c r="G20881" s="32">
        <v>987</v>
      </c>
      <c r="H20881" s="32">
        <v>20</v>
      </c>
    </row>
    <row r="20882" spans="1:8" x14ac:dyDescent="0.55000000000000004">
      <c r="A20882" s="33">
        <v>44352</v>
      </c>
      <c r="B20882" s="1" t="s">
        <v>22</v>
      </c>
      <c r="C20882">
        <v>163329</v>
      </c>
      <c r="D20882">
        <v>2326889</v>
      </c>
      <c r="E20882" s="32">
        <v>156786</v>
      </c>
      <c r="F20882">
        <v>2103</v>
      </c>
      <c r="G20882" s="32">
        <v>4440</v>
      </c>
      <c r="H20882" s="32">
        <v>62</v>
      </c>
    </row>
    <row r="20883" spans="1:8" x14ac:dyDescent="0.55000000000000004">
      <c r="A20883" s="33">
        <v>44352</v>
      </c>
      <c r="B20883" s="1" t="s">
        <v>23</v>
      </c>
      <c r="C20883">
        <v>62566</v>
      </c>
      <c r="D20883">
        <v>945347</v>
      </c>
      <c r="E20883" s="32">
        <v>59701</v>
      </c>
      <c r="F20883">
        <v>908</v>
      </c>
      <c r="G20883" s="32">
        <v>1957</v>
      </c>
      <c r="H20883" s="32">
        <v>70</v>
      </c>
    </row>
    <row r="20884" spans="1:8" x14ac:dyDescent="0.55000000000000004">
      <c r="A20884" s="33">
        <v>44352</v>
      </c>
      <c r="B20884" s="1" t="s">
        <v>24</v>
      </c>
      <c r="C20884">
        <v>3289</v>
      </c>
      <c r="D20884">
        <v>148908</v>
      </c>
      <c r="E20884" s="32">
        <v>3015</v>
      </c>
      <c r="F20884">
        <v>40</v>
      </c>
      <c r="G20884" s="32">
        <v>234</v>
      </c>
      <c r="H20884" s="32">
        <v>5</v>
      </c>
    </row>
    <row r="20885" spans="1:8" x14ac:dyDescent="0.55000000000000004">
      <c r="A20885" s="33">
        <v>44352</v>
      </c>
      <c r="B20885" s="1" t="s">
        <v>25</v>
      </c>
      <c r="C20885">
        <v>1916</v>
      </c>
      <c r="D20885">
        <v>65994</v>
      </c>
      <c r="E20885" s="32">
        <v>1694</v>
      </c>
      <c r="F20885">
        <v>36</v>
      </c>
      <c r="G20885" s="32">
        <v>186</v>
      </c>
      <c r="H20885" s="32">
        <v>8</v>
      </c>
    </row>
    <row r="20886" spans="1:8" x14ac:dyDescent="0.55000000000000004">
      <c r="A20886" s="33">
        <v>44352</v>
      </c>
      <c r="B20886" s="1" t="s">
        <v>26</v>
      </c>
      <c r="C20886">
        <v>3824</v>
      </c>
      <c r="D20886">
        <v>100254</v>
      </c>
      <c r="E20886" s="32">
        <v>3443</v>
      </c>
      <c r="F20886">
        <v>108</v>
      </c>
      <c r="G20886" s="32">
        <v>270</v>
      </c>
      <c r="H20886" s="32">
        <v>8</v>
      </c>
    </row>
    <row r="20887" spans="1:8" x14ac:dyDescent="0.55000000000000004">
      <c r="A20887" s="33">
        <v>44352</v>
      </c>
      <c r="B20887" s="1" t="s">
        <v>27</v>
      </c>
      <c r="C20887">
        <v>1053</v>
      </c>
      <c r="D20887">
        <v>60120</v>
      </c>
      <c r="E20887" s="32">
        <v>991</v>
      </c>
      <c r="F20887">
        <v>34</v>
      </c>
      <c r="G20887" s="32">
        <v>28</v>
      </c>
      <c r="H20887" s="32">
        <v>0</v>
      </c>
    </row>
    <row r="20888" spans="1:8" x14ac:dyDescent="0.55000000000000004">
      <c r="A20888" s="33">
        <v>44352</v>
      </c>
      <c r="B20888" s="1" t="s">
        <v>28</v>
      </c>
      <c r="C20888">
        <v>1576</v>
      </c>
      <c r="D20888">
        <v>44960</v>
      </c>
      <c r="E20888" s="32">
        <v>1469</v>
      </c>
      <c r="F20888">
        <v>19</v>
      </c>
      <c r="G20888" s="32">
        <v>88</v>
      </c>
      <c r="H20888" s="32">
        <v>1</v>
      </c>
    </row>
    <row r="20889" spans="1:8" x14ac:dyDescent="0.55000000000000004">
      <c r="A20889" s="33">
        <v>44352</v>
      </c>
      <c r="B20889" s="1" t="s">
        <v>29</v>
      </c>
      <c r="C20889">
        <v>4864</v>
      </c>
      <c r="D20889">
        <v>183346</v>
      </c>
      <c r="E20889" s="32">
        <v>4646</v>
      </c>
      <c r="F20889">
        <v>85</v>
      </c>
      <c r="G20889" s="32">
        <v>202</v>
      </c>
      <c r="H20889" s="32">
        <v>5</v>
      </c>
    </row>
    <row r="20890" spans="1:8" x14ac:dyDescent="0.55000000000000004">
      <c r="A20890" s="33">
        <v>44352</v>
      </c>
      <c r="B20890" s="1" t="s">
        <v>30</v>
      </c>
      <c r="C20890">
        <v>9086</v>
      </c>
      <c r="D20890">
        <v>246442</v>
      </c>
      <c r="E20890" s="32">
        <v>8292</v>
      </c>
      <c r="F20890">
        <v>168</v>
      </c>
      <c r="G20890" s="32">
        <v>626</v>
      </c>
      <c r="H20890" s="32">
        <v>23</v>
      </c>
    </row>
    <row r="20891" spans="1:8" x14ac:dyDescent="0.55000000000000004">
      <c r="A20891" s="33">
        <v>44352</v>
      </c>
      <c r="B20891" s="1" t="s">
        <v>31</v>
      </c>
      <c r="C20891">
        <v>8587</v>
      </c>
      <c r="D20891">
        <v>361571</v>
      </c>
      <c r="E20891" s="32">
        <v>7910</v>
      </c>
      <c r="F20891">
        <v>138</v>
      </c>
      <c r="G20891" s="32">
        <v>539</v>
      </c>
      <c r="H20891" s="32">
        <v>7</v>
      </c>
    </row>
    <row r="20892" spans="1:8" x14ac:dyDescent="0.55000000000000004">
      <c r="A20892" s="33">
        <v>44352</v>
      </c>
      <c r="B20892" s="1" t="s">
        <v>32</v>
      </c>
      <c r="C20892">
        <v>48377</v>
      </c>
      <c r="D20892">
        <v>731903</v>
      </c>
      <c r="E20892" s="32">
        <v>43399</v>
      </c>
      <c r="F20892">
        <v>832</v>
      </c>
      <c r="G20892" s="32">
        <v>4146</v>
      </c>
      <c r="H20892" s="32">
        <v>81</v>
      </c>
    </row>
    <row r="20893" spans="1:8" x14ac:dyDescent="0.55000000000000004">
      <c r="A20893" s="33">
        <v>44352</v>
      </c>
      <c r="B20893" s="1" t="s">
        <v>33</v>
      </c>
      <c r="C20893">
        <v>5034</v>
      </c>
      <c r="D20893">
        <v>129213</v>
      </c>
      <c r="E20893" s="32">
        <v>4746</v>
      </c>
      <c r="F20893">
        <v>107</v>
      </c>
      <c r="G20893" s="32">
        <v>314</v>
      </c>
      <c r="H20893" s="32">
        <v>10</v>
      </c>
    </row>
    <row r="20894" spans="1:8" x14ac:dyDescent="0.55000000000000004">
      <c r="A20894" s="33">
        <v>44352</v>
      </c>
      <c r="B20894" s="1" t="s">
        <v>34</v>
      </c>
      <c r="C20894">
        <v>5281</v>
      </c>
      <c r="D20894">
        <v>134029</v>
      </c>
      <c r="E20894" s="32">
        <v>4767</v>
      </c>
      <c r="F20894">
        <v>82</v>
      </c>
      <c r="G20894" s="32">
        <v>432</v>
      </c>
      <c r="H20894" s="32">
        <v>14</v>
      </c>
    </row>
    <row r="20895" spans="1:8" x14ac:dyDescent="0.55000000000000004">
      <c r="A20895" s="33">
        <v>44352</v>
      </c>
      <c r="B20895" s="1" t="s">
        <v>35</v>
      </c>
      <c r="C20895">
        <v>16056</v>
      </c>
      <c r="D20895">
        <v>260065</v>
      </c>
      <c r="E20895" s="32">
        <v>15161</v>
      </c>
      <c r="F20895">
        <v>219</v>
      </c>
      <c r="G20895" s="32">
        <v>627</v>
      </c>
      <c r="H20895" s="32">
        <v>24</v>
      </c>
    </row>
    <row r="20896" spans="1:8" x14ac:dyDescent="0.55000000000000004">
      <c r="A20896" s="33">
        <v>44352</v>
      </c>
      <c r="B20896" s="1" t="s">
        <v>36</v>
      </c>
      <c r="C20896">
        <v>100720</v>
      </c>
      <c r="D20896">
        <v>1881156</v>
      </c>
      <c r="E20896" s="32">
        <v>90166</v>
      </c>
      <c r="F20896">
        <v>2412</v>
      </c>
      <c r="G20896" s="32">
        <v>7219</v>
      </c>
      <c r="H20896" s="32">
        <v>283</v>
      </c>
    </row>
    <row r="20897" spans="1:8" x14ac:dyDescent="0.55000000000000004">
      <c r="A20897" s="33">
        <v>44352</v>
      </c>
      <c r="B20897" s="1" t="s">
        <v>37</v>
      </c>
      <c r="C20897">
        <v>40064</v>
      </c>
      <c r="D20897">
        <v>468138</v>
      </c>
      <c r="E20897" s="32">
        <v>37663</v>
      </c>
      <c r="F20897">
        <v>1214</v>
      </c>
      <c r="G20897" s="32">
        <v>1190</v>
      </c>
      <c r="H20897" s="32">
        <v>77</v>
      </c>
    </row>
    <row r="20898" spans="1:8" x14ac:dyDescent="0.55000000000000004">
      <c r="A20898" s="33">
        <v>44352</v>
      </c>
      <c r="B20898" s="1" t="s">
        <v>38</v>
      </c>
      <c r="C20898">
        <v>8000</v>
      </c>
      <c r="D20898">
        <v>154880</v>
      </c>
      <c r="E20898" s="32">
        <v>7644</v>
      </c>
      <c r="F20898">
        <v>118</v>
      </c>
      <c r="G20898" s="32">
        <v>251</v>
      </c>
      <c r="H20898" s="32">
        <v>8</v>
      </c>
    </row>
    <row r="20899" spans="1:8" x14ac:dyDescent="0.55000000000000004">
      <c r="A20899" s="33">
        <v>44352</v>
      </c>
      <c r="B20899" s="1" t="s">
        <v>39</v>
      </c>
      <c r="C20899">
        <v>2635</v>
      </c>
      <c r="D20899">
        <v>40706</v>
      </c>
      <c r="E20899" s="32">
        <v>2484</v>
      </c>
      <c r="F20899">
        <v>45</v>
      </c>
      <c r="G20899" s="32">
        <v>51</v>
      </c>
      <c r="H20899" s="32">
        <v>15</v>
      </c>
    </row>
    <row r="20900" spans="1:8" x14ac:dyDescent="0.55000000000000004">
      <c r="A20900" s="33">
        <v>44352</v>
      </c>
      <c r="B20900" s="1" t="s">
        <v>40</v>
      </c>
      <c r="C20900">
        <v>466</v>
      </c>
      <c r="D20900">
        <v>74547</v>
      </c>
      <c r="E20900" s="32">
        <v>435</v>
      </c>
      <c r="F20900">
        <v>2</v>
      </c>
      <c r="G20900" s="32">
        <v>22</v>
      </c>
      <c r="H20900" s="32">
        <v>0</v>
      </c>
    </row>
    <row r="20901" spans="1:8" x14ac:dyDescent="0.55000000000000004">
      <c r="A20901" s="33">
        <v>44352</v>
      </c>
      <c r="B20901" s="1" t="s">
        <v>41</v>
      </c>
      <c r="C20901">
        <v>545</v>
      </c>
      <c r="D20901">
        <v>27832</v>
      </c>
      <c r="E20901" s="32">
        <v>498</v>
      </c>
      <c r="F20901">
        <v>0</v>
      </c>
      <c r="G20901" s="32">
        <v>47</v>
      </c>
      <c r="H20901" s="32">
        <v>3</v>
      </c>
    </row>
    <row r="20902" spans="1:8" x14ac:dyDescent="0.55000000000000004">
      <c r="A20902" s="33">
        <v>44352</v>
      </c>
      <c r="B20902" s="1" t="s">
        <v>42</v>
      </c>
      <c r="C20902">
        <v>7464</v>
      </c>
      <c r="D20902">
        <v>148791</v>
      </c>
      <c r="E20902" s="32">
        <v>6712</v>
      </c>
      <c r="F20902">
        <v>110</v>
      </c>
      <c r="G20902" s="32">
        <v>578</v>
      </c>
      <c r="H20902" s="32">
        <v>18</v>
      </c>
    </row>
    <row r="20903" spans="1:8" x14ac:dyDescent="0.55000000000000004">
      <c r="A20903" s="33">
        <v>44352</v>
      </c>
      <c r="B20903" s="1" t="s">
        <v>43</v>
      </c>
      <c r="C20903">
        <v>10932</v>
      </c>
      <c r="D20903">
        <v>508069</v>
      </c>
      <c r="E20903" s="32">
        <v>9732</v>
      </c>
      <c r="F20903">
        <v>144</v>
      </c>
      <c r="G20903" s="32">
        <v>640</v>
      </c>
      <c r="H20903" s="32">
        <v>22</v>
      </c>
    </row>
    <row r="20904" spans="1:8" x14ac:dyDescent="0.55000000000000004">
      <c r="A20904" s="33">
        <v>44352</v>
      </c>
      <c r="B20904" s="1" t="s">
        <v>44</v>
      </c>
      <c r="C20904">
        <v>2991</v>
      </c>
      <c r="D20904">
        <v>108624</v>
      </c>
      <c r="E20904" s="32">
        <v>2662</v>
      </c>
      <c r="F20904">
        <v>65</v>
      </c>
      <c r="G20904" s="32">
        <v>264</v>
      </c>
      <c r="H20904" s="32">
        <v>6</v>
      </c>
    </row>
    <row r="20905" spans="1:8" x14ac:dyDescent="0.55000000000000004">
      <c r="A20905" s="33">
        <v>44352</v>
      </c>
      <c r="B20905" s="1" t="s">
        <v>45</v>
      </c>
      <c r="C20905">
        <v>1636</v>
      </c>
      <c r="D20905">
        <v>59762</v>
      </c>
      <c r="E20905" s="32">
        <v>1551</v>
      </c>
      <c r="F20905">
        <v>63</v>
      </c>
      <c r="G20905" s="32">
        <v>22</v>
      </c>
      <c r="H20905" s="32">
        <v>1</v>
      </c>
    </row>
    <row r="20906" spans="1:8" x14ac:dyDescent="0.55000000000000004">
      <c r="A20906" s="33">
        <v>44352</v>
      </c>
      <c r="B20906" s="1" t="s">
        <v>46</v>
      </c>
      <c r="C20906">
        <v>2033</v>
      </c>
      <c r="D20906">
        <v>79279</v>
      </c>
      <c r="E20906" s="32">
        <v>1921</v>
      </c>
      <c r="F20906">
        <v>26</v>
      </c>
      <c r="G20906" s="32">
        <v>91</v>
      </c>
      <c r="H20906" s="32">
        <v>6</v>
      </c>
    </row>
    <row r="20907" spans="1:8" x14ac:dyDescent="0.55000000000000004">
      <c r="A20907" s="33">
        <v>44352</v>
      </c>
      <c r="B20907" s="1" t="s">
        <v>47</v>
      </c>
      <c r="C20907">
        <v>2726</v>
      </c>
      <c r="D20907">
        <v>89403</v>
      </c>
      <c r="E20907" s="32">
        <v>2606</v>
      </c>
      <c r="F20907">
        <v>74</v>
      </c>
      <c r="G20907" s="32">
        <v>46</v>
      </c>
      <c r="H20907" s="32">
        <v>4</v>
      </c>
    </row>
    <row r="20908" spans="1:8" x14ac:dyDescent="0.55000000000000004">
      <c r="A20908" s="33">
        <v>44352</v>
      </c>
      <c r="B20908" s="1" t="s">
        <v>48</v>
      </c>
      <c r="C20908">
        <v>1572</v>
      </c>
      <c r="D20908">
        <v>10201</v>
      </c>
      <c r="E20908" s="32">
        <v>1356</v>
      </c>
      <c r="F20908">
        <v>21</v>
      </c>
      <c r="G20908" s="32">
        <v>195</v>
      </c>
      <c r="H20908" s="32">
        <v>10</v>
      </c>
    </row>
    <row r="20909" spans="1:8" x14ac:dyDescent="0.55000000000000004">
      <c r="A20909" s="33">
        <v>44352</v>
      </c>
      <c r="B20909" s="1" t="s">
        <v>49</v>
      </c>
      <c r="C20909">
        <v>34564</v>
      </c>
      <c r="D20909">
        <v>766009</v>
      </c>
      <c r="E20909" s="32">
        <v>31086</v>
      </c>
      <c r="F20909">
        <v>478</v>
      </c>
      <c r="G20909" s="32">
        <v>2918</v>
      </c>
      <c r="H20909" s="32">
        <v>76</v>
      </c>
    </row>
    <row r="20910" spans="1:8" x14ac:dyDescent="0.55000000000000004">
      <c r="A20910" s="33">
        <v>44352</v>
      </c>
      <c r="B20910" s="1" t="s">
        <v>50</v>
      </c>
      <c r="C20910">
        <v>2528</v>
      </c>
      <c r="D20910">
        <v>51488</v>
      </c>
      <c r="E20910" s="32">
        <v>2437</v>
      </c>
      <c r="F20910">
        <v>21</v>
      </c>
      <c r="G20910" s="32">
        <v>99</v>
      </c>
      <c r="H20910" s="32">
        <v>3</v>
      </c>
    </row>
    <row r="20911" spans="1:8" x14ac:dyDescent="0.55000000000000004">
      <c r="A20911" s="33">
        <v>44352</v>
      </c>
      <c r="B20911" s="1" t="s">
        <v>51</v>
      </c>
      <c r="C20911">
        <v>2979</v>
      </c>
      <c r="D20911">
        <v>114285</v>
      </c>
      <c r="E20911" s="32">
        <v>2756</v>
      </c>
      <c r="F20911">
        <v>68</v>
      </c>
      <c r="G20911" s="32">
        <v>155</v>
      </c>
      <c r="H20911" s="32">
        <v>5</v>
      </c>
    </row>
    <row r="20912" spans="1:8" x14ac:dyDescent="0.55000000000000004">
      <c r="A20912" s="33">
        <v>44352</v>
      </c>
      <c r="B20912" s="1" t="s">
        <v>52</v>
      </c>
      <c r="C20912">
        <v>6328</v>
      </c>
      <c r="D20912">
        <v>79507</v>
      </c>
      <c r="E20912" s="32">
        <v>5839</v>
      </c>
      <c r="F20912">
        <v>104</v>
      </c>
      <c r="G20912" s="32">
        <v>385</v>
      </c>
      <c r="H20912" s="32">
        <v>19</v>
      </c>
    </row>
    <row r="20913" spans="1:8" x14ac:dyDescent="0.55000000000000004">
      <c r="A20913" s="33">
        <v>44352</v>
      </c>
      <c r="B20913" s="1" t="s">
        <v>53</v>
      </c>
      <c r="C20913">
        <v>3432</v>
      </c>
      <c r="D20913">
        <v>150913</v>
      </c>
      <c r="E20913" s="32">
        <v>3165</v>
      </c>
      <c r="F20913">
        <v>55</v>
      </c>
      <c r="G20913" s="32">
        <v>212</v>
      </c>
      <c r="H20913" s="32">
        <v>4</v>
      </c>
    </row>
    <row r="20914" spans="1:8" x14ac:dyDescent="0.55000000000000004">
      <c r="A20914" s="33">
        <v>44352</v>
      </c>
      <c r="B20914" s="1" t="s">
        <v>54</v>
      </c>
      <c r="C20914">
        <v>3046</v>
      </c>
      <c r="D20914">
        <v>43344</v>
      </c>
      <c r="E20914" s="32">
        <v>2937</v>
      </c>
      <c r="F20914">
        <v>26</v>
      </c>
      <c r="G20914" s="32">
        <v>73</v>
      </c>
      <c r="H20914" s="32">
        <v>2</v>
      </c>
    </row>
    <row r="20915" spans="1:8" x14ac:dyDescent="0.55000000000000004">
      <c r="A20915" s="33">
        <v>44352</v>
      </c>
      <c r="B20915" s="1" t="s">
        <v>55</v>
      </c>
      <c r="C20915">
        <v>3482</v>
      </c>
      <c r="D20915">
        <v>103647</v>
      </c>
      <c r="E20915" s="32">
        <v>3186</v>
      </c>
      <c r="F20915">
        <v>30</v>
      </c>
      <c r="G20915" s="32">
        <v>249</v>
      </c>
      <c r="H20915" s="32">
        <v>3</v>
      </c>
    </row>
    <row r="20916" spans="1:8" x14ac:dyDescent="0.55000000000000004">
      <c r="A20916" s="33">
        <v>44352</v>
      </c>
      <c r="B20916" s="1" t="s">
        <v>56</v>
      </c>
      <c r="C20916">
        <v>18316</v>
      </c>
      <c r="D20916">
        <v>224918</v>
      </c>
      <c r="E20916" s="32">
        <v>15413</v>
      </c>
      <c r="F20916">
        <v>153</v>
      </c>
      <c r="G20916" s="32">
        <v>2756</v>
      </c>
      <c r="H20916" s="32">
        <v>85</v>
      </c>
    </row>
    <row r="20917" spans="1:8" x14ac:dyDescent="0.55000000000000004">
      <c r="A20917" s="33">
        <v>44353</v>
      </c>
      <c r="B20917" s="1" t="s">
        <v>7</v>
      </c>
      <c r="C20917">
        <v>39492</v>
      </c>
      <c r="D20917">
        <v>709649</v>
      </c>
      <c r="E20917" s="32">
        <v>32336</v>
      </c>
      <c r="F20917">
        <v>1191</v>
      </c>
      <c r="G20917" s="32">
        <v>6195</v>
      </c>
      <c r="H20917" s="32">
        <v>43</v>
      </c>
    </row>
    <row r="20918" spans="1:8" x14ac:dyDescent="0.55000000000000004">
      <c r="A20918" s="33">
        <v>44353</v>
      </c>
      <c r="B20918" s="1" t="s">
        <v>11</v>
      </c>
      <c r="C20918">
        <v>2417</v>
      </c>
      <c r="D20918">
        <v>46208</v>
      </c>
      <c r="E20918" s="32">
        <v>2213</v>
      </c>
      <c r="F20918">
        <v>30</v>
      </c>
      <c r="G20918" s="32">
        <v>174</v>
      </c>
      <c r="H20918" s="32">
        <v>4</v>
      </c>
    </row>
    <row r="20919" spans="1:8" x14ac:dyDescent="0.55000000000000004">
      <c r="A20919" s="33">
        <v>44353</v>
      </c>
      <c r="B20919" s="1" t="s">
        <v>12</v>
      </c>
      <c r="C20919">
        <v>1502</v>
      </c>
      <c r="D20919">
        <v>77388</v>
      </c>
      <c r="E20919" s="32">
        <v>1356</v>
      </c>
      <c r="F20919">
        <v>46</v>
      </c>
      <c r="G20919" s="32">
        <v>100</v>
      </c>
      <c r="H20919" s="32">
        <v>0</v>
      </c>
    </row>
    <row r="20920" spans="1:8" x14ac:dyDescent="0.55000000000000004">
      <c r="A20920" s="33">
        <v>44353</v>
      </c>
      <c r="B20920" s="1" t="s">
        <v>13</v>
      </c>
      <c r="C20920">
        <v>8975</v>
      </c>
      <c r="D20920">
        <v>147440</v>
      </c>
      <c r="E20920" s="32">
        <v>8677</v>
      </c>
      <c r="F20920">
        <v>83</v>
      </c>
      <c r="G20920" s="32">
        <v>208</v>
      </c>
      <c r="H20920" s="32">
        <v>7</v>
      </c>
    </row>
    <row r="20921" spans="1:8" x14ac:dyDescent="0.55000000000000004">
      <c r="A20921" s="33">
        <v>44353</v>
      </c>
      <c r="B20921" s="1" t="s">
        <v>14</v>
      </c>
      <c r="C20921">
        <v>760</v>
      </c>
      <c r="D20921">
        <v>13808</v>
      </c>
      <c r="E20921" s="32">
        <v>714</v>
      </c>
      <c r="F20921">
        <v>16</v>
      </c>
      <c r="G20921" s="32">
        <v>30</v>
      </c>
      <c r="H20921" s="32">
        <v>1</v>
      </c>
    </row>
    <row r="20922" spans="1:8" x14ac:dyDescent="0.55000000000000004">
      <c r="A20922" s="33">
        <v>44353</v>
      </c>
      <c r="B20922" s="1" t="s">
        <v>15</v>
      </c>
      <c r="C20922">
        <v>1998</v>
      </c>
      <c r="D20922">
        <v>60292</v>
      </c>
      <c r="E20922" s="32">
        <v>1849</v>
      </c>
      <c r="F20922">
        <v>45</v>
      </c>
      <c r="G20922" s="32">
        <v>104</v>
      </c>
      <c r="H20922" s="32">
        <v>3</v>
      </c>
    </row>
    <row r="20923" spans="1:8" x14ac:dyDescent="0.55000000000000004">
      <c r="A20923" s="33">
        <v>44353</v>
      </c>
      <c r="B20923" s="1" t="s">
        <v>16</v>
      </c>
      <c r="C20923">
        <v>4643</v>
      </c>
      <c r="D20923">
        <v>250913</v>
      </c>
      <c r="E20923" s="32">
        <v>4326</v>
      </c>
      <c r="F20923">
        <v>153</v>
      </c>
      <c r="G20923" s="32">
        <v>164</v>
      </c>
      <c r="H20923" s="32">
        <v>8</v>
      </c>
    </row>
    <row r="20924" spans="1:8" x14ac:dyDescent="0.55000000000000004">
      <c r="A20924" s="33">
        <v>44353</v>
      </c>
      <c r="B20924" s="1" t="s">
        <v>17</v>
      </c>
      <c r="C20924">
        <v>9925</v>
      </c>
      <c r="D20924">
        <v>32792</v>
      </c>
      <c r="E20924" s="32">
        <v>9436</v>
      </c>
      <c r="F20924">
        <v>153</v>
      </c>
      <c r="G20924" s="32">
        <v>336</v>
      </c>
      <c r="H20924" s="32">
        <v>8</v>
      </c>
    </row>
    <row r="20925" spans="1:8" x14ac:dyDescent="0.55000000000000004">
      <c r="A20925" s="33">
        <v>44353</v>
      </c>
      <c r="B20925" s="1" t="s">
        <v>18</v>
      </c>
      <c r="C20925">
        <v>6488</v>
      </c>
      <c r="D20925">
        <v>268216</v>
      </c>
      <c r="E20925" s="32">
        <v>6159</v>
      </c>
      <c r="F20925">
        <v>78</v>
      </c>
      <c r="G20925" s="32">
        <v>251</v>
      </c>
      <c r="H20925" s="32">
        <v>8</v>
      </c>
    </row>
    <row r="20926" spans="1:8" x14ac:dyDescent="0.55000000000000004">
      <c r="A20926" s="33">
        <v>44353</v>
      </c>
      <c r="B20926" s="1" t="s">
        <v>19</v>
      </c>
      <c r="C20926">
        <v>7917</v>
      </c>
      <c r="D20926">
        <v>177391</v>
      </c>
      <c r="E20926" s="32">
        <v>7526</v>
      </c>
      <c r="F20926">
        <v>144</v>
      </c>
      <c r="G20926" s="32">
        <v>247</v>
      </c>
      <c r="H20926" s="32">
        <v>15</v>
      </c>
    </row>
    <row r="20927" spans="1:8" x14ac:dyDescent="0.55000000000000004">
      <c r="A20927" s="33">
        <v>44353</v>
      </c>
      <c r="B20927" s="1" t="s">
        <v>20</v>
      </c>
      <c r="C20927">
        <v>44447</v>
      </c>
      <c r="D20927">
        <v>897578</v>
      </c>
      <c r="E20927" s="32">
        <v>42320</v>
      </c>
      <c r="F20927">
        <v>800</v>
      </c>
      <c r="G20927" s="32">
        <v>1327</v>
      </c>
      <c r="H20927" s="32">
        <v>41</v>
      </c>
    </row>
    <row r="20928" spans="1:8" x14ac:dyDescent="0.55000000000000004">
      <c r="A20928" s="33">
        <v>44353</v>
      </c>
      <c r="B20928" s="1" t="s">
        <v>21</v>
      </c>
      <c r="C20928">
        <v>37750</v>
      </c>
      <c r="D20928">
        <v>625967</v>
      </c>
      <c r="E20928" s="32">
        <v>36087</v>
      </c>
      <c r="F20928">
        <v>690</v>
      </c>
      <c r="G20928" s="32">
        <v>973</v>
      </c>
      <c r="H20928" s="32">
        <v>22</v>
      </c>
    </row>
    <row r="20929" spans="1:8" x14ac:dyDescent="0.55000000000000004">
      <c r="A20929" s="33">
        <v>44353</v>
      </c>
      <c r="B20929" s="1" t="s">
        <v>22</v>
      </c>
      <c r="C20929">
        <v>163680</v>
      </c>
      <c r="D20929">
        <v>2326889</v>
      </c>
      <c r="E20929" s="32">
        <v>157286</v>
      </c>
      <c r="F20929">
        <v>2108</v>
      </c>
      <c r="G20929" s="32">
        <v>4286</v>
      </c>
      <c r="H20929" s="32">
        <v>60</v>
      </c>
    </row>
    <row r="20930" spans="1:8" x14ac:dyDescent="0.55000000000000004">
      <c r="A20930" s="33">
        <v>44353</v>
      </c>
      <c r="B20930" s="1" t="s">
        <v>23</v>
      </c>
      <c r="C20930">
        <v>62815</v>
      </c>
      <c r="D20930">
        <v>945347</v>
      </c>
      <c r="E20930" s="32">
        <v>60004</v>
      </c>
      <c r="F20930">
        <v>909</v>
      </c>
      <c r="G20930" s="32">
        <v>1902</v>
      </c>
      <c r="H20930" s="32">
        <v>69</v>
      </c>
    </row>
    <row r="20931" spans="1:8" x14ac:dyDescent="0.55000000000000004">
      <c r="A20931" s="33">
        <v>44353</v>
      </c>
      <c r="B20931" s="1" t="s">
        <v>24</v>
      </c>
      <c r="C20931">
        <v>3297</v>
      </c>
      <c r="D20931">
        <v>149085</v>
      </c>
      <c r="E20931" s="32">
        <v>3036</v>
      </c>
      <c r="F20931">
        <v>40</v>
      </c>
      <c r="G20931" s="32">
        <v>221</v>
      </c>
      <c r="H20931" s="32">
        <v>5</v>
      </c>
    </row>
    <row r="20932" spans="1:8" x14ac:dyDescent="0.55000000000000004">
      <c r="A20932" s="33">
        <v>44353</v>
      </c>
      <c r="B20932" s="1" t="s">
        <v>25</v>
      </c>
      <c r="C20932">
        <v>1922</v>
      </c>
      <c r="D20932">
        <v>65994</v>
      </c>
      <c r="E20932" s="32">
        <v>1709</v>
      </c>
      <c r="F20932">
        <v>36</v>
      </c>
      <c r="G20932" s="32">
        <v>177</v>
      </c>
      <c r="H20932" s="32">
        <v>8</v>
      </c>
    </row>
    <row r="20933" spans="1:8" x14ac:dyDescent="0.55000000000000004">
      <c r="A20933" s="33">
        <v>44353</v>
      </c>
      <c r="B20933" s="1" t="s">
        <v>26</v>
      </c>
      <c r="C20933">
        <v>3839</v>
      </c>
      <c r="D20933">
        <v>101552</v>
      </c>
      <c r="E20933" s="32">
        <v>3472</v>
      </c>
      <c r="F20933">
        <v>109</v>
      </c>
      <c r="G20933" s="32">
        <v>255</v>
      </c>
      <c r="H20933" s="32">
        <v>8</v>
      </c>
    </row>
    <row r="20934" spans="1:8" x14ac:dyDescent="0.55000000000000004">
      <c r="A20934" s="33">
        <v>44353</v>
      </c>
      <c r="B20934" s="1" t="s">
        <v>27</v>
      </c>
      <c r="C20934">
        <v>1054</v>
      </c>
      <c r="D20934">
        <v>60146</v>
      </c>
      <c r="E20934" s="32">
        <v>995</v>
      </c>
      <c r="F20934">
        <v>34</v>
      </c>
      <c r="G20934" s="32">
        <v>25</v>
      </c>
      <c r="H20934" s="32">
        <v>0</v>
      </c>
    </row>
    <row r="20935" spans="1:8" x14ac:dyDescent="0.55000000000000004">
      <c r="A20935" s="33">
        <v>44353</v>
      </c>
      <c r="B20935" s="1" t="s">
        <v>28</v>
      </c>
      <c r="C20935">
        <v>1576</v>
      </c>
      <c r="D20935">
        <v>44960</v>
      </c>
      <c r="E20935" s="32">
        <v>1469</v>
      </c>
      <c r="F20935">
        <v>19</v>
      </c>
      <c r="G20935" s="32">
        <v>88</v>
      </c>
      <c r="H20935" s="32">
        <v>1</v>
      </c>
    </row>
    <row r="20936" spans="1:8" x14ac:dyDescent="0.55000000000000004">
      <c r="A20936" s="33">
        <v>44353</v>
      </c>
      <c r="B20936" s="1" t="s">
        <v>29</v>
      </c>
      <c r="C20936">
        <v>4875</v>
      </c>
      <c r="D20936">
        <v>183346</v>
      </c>
      <c r="E20936" s="32">
        <v>4662</v>
      </c>
      <c r="F20936">
        <v>85</v>
      </c>
      <c r="G20936" s="32">
        <v>196</v>
      </c>
      <c r="H20936" s="32">
        <v>5</v>
      </c>
    </row>
    <row r="20937" spans="1:8" x14ac:dyDescent="0.55000000000000004">
      <c r="A20937" s="33">
        <v>44353</v>
      </c>
      <c r="B20937" s="1" t="s">
        <v>30</v>
      </c>
      <c r="C20937">
        <v>9108</v>
      </c>
      <c r="D20937">
        <v>246608</v>
      </c>
      <c r="E20937" s="32">
        <v>8335</v>
      </c>
      <c r="F20937">
        <v>168</v>
      </c>
      <c r="G20937" s="32">
        <v>605</v>
      </c>
      <c r="H20937" s="32">
        <v>24</v>
      </c>
    </row>
    <row r="20938" spans="1:8" x14ac:dyDescent="0.55000000000000004">
      <c r="A20938" s="33">
        <v>44353</v>
      </c>
      <c r="B20938" s="1" t="s">
        <v>31</v>
      </c>
      <c r="C20938">
        <v>8629</v>
      </c>
      <c r="D20938">
        <v>361571</v>
      </c>
      <c r="E20938" s="32">
        <v>7910</v>
      </c>
      <c r="F20938">
        <v>138</v>
      </c>
      <c r="G20938" s="32">
        <v>581</v>
      </c>
      <c r="H20938" s="32">
        <v>8</v>
      </c>
    </row>
    <row r="20939" spans="1:8" x14ac:dyDescent="0.55000000000000004">
      <c r="A20939" s="33">
        <v>44353</v>
      </c>
      <c r="B20939" s="1" t="s">
        <v>32</v>
      </c>
      <c r="C20939">
        <v>48595</v>
      </c>
      <c r="D20939">
        <v>731903</v>
      </c>
      <c r="E20939" s="32">
        <v>43749</v>
      </c>
      <c r="F20939">
        <v>839</v>
      </c>
      <c r="G20939" s="32">
        <v>4007</v>
      </c>
      <c r="H20939" s="32">
        <v>84</v>
      </c>
    </row>
    <row r="20940" spans="1:8" x14ac:dyDescent="0.55000000000000004">
      <c r="A20940" s="33">
        <v>44353</v>
      </c>
      <c r="B20940" s="1" t="s">
        <v>33</v>
      </c>
      <c r="C20940">
        <v>5047</v>
      </c>
      <c r="D20940">
        <v>129213</v>
      </c>
      <c r="E20940" s="32">
        <v>4760</v>
      </c>
      <c r="F20940">
        <v>107</v>
      </c>
      <c r="G20940" s="32">
        <v>313</v>
      </c>
      <c r="H20940" s="32">
        <v>10</v>
      </c>
    </row>
    <row r="20941" spans="1:8" x14ac:dyDescent="0.55000000000000004">
      <c r="A20941" s="33">
        <v>44353</v>
      </c>
      <c r="B20941" s="1" t="s">
        <v>34</v>
      </c>
      <c r="C20941">
        <v>5296</v>
      </c>
      <c r="D20941">
        <v>134269</v>
      </c>
      <c r="E20941" s="32">
        <v>4810</v>
      </c>
      <c r="F20941">
        <v>82</v>
      </c>
      <c r="G20941" s="32">
        <v>404</v>
      </c>
      <c r="H20941" s="32">
        <v>14</v>
      </c>
    </row>
    <row r="20942" spans="1:8" x14ac:dyDescent="0.55000000000000004">
      <c r="A20942" s="33">
        <v>44353</v>
      </c>
      <c r="B20942" s="1" t="s">
        <v>35</v>
      </c>
      <c r="C20942">
        <v>16102</v>
      </c>
      <c r="D20942">
        <v>261063</v>
      </c>
      <c r="E20942" s="32">
        <v>15202</v>
      </c>
      <c r="F20942">
        <v>221</v>
      </c>
      <c r="G20942" s="32">
        <v>633</v>
      </c>
      <c r="H20942" s="32">
        <v>24</v>
      </c>
    </row>
    <row r="20943" spans="1:8" x14ac:dyDescent="0.55000000000000004">
      <c r="A20943" s="33">
        <v>44353</v>
      </c>
      <c r="B20943" s="1" t="s">
        <v>36</v>
      </c>
      <c r="C20943">
        <v>100865</v>
      </c>
      <c r="D20943">
        <v>1891816</v>
      </c>
      <c r="E20943" s="32">
        <v>90334</v>
      </c>
      <c r="F20943">
        <v>2417</v>
      </c>
      <c r="G20943" s="32">
        <v>7207</v>
      </c>
      <c r="H20943" s="32">
        <v>285</v>
      </c>
    </row>
    <row r="20944" spans="1:8" x14ac:dyDescent="0.55000000000000004">
      <c r="A20944" s="33">
        <v>44353</v>
      </c>
      <c r="B20944" s="1" t="s">
        <v>37</v>
      </c>
      <c r="C20944">
        <v>40145</v>
      </c>
      <c r="D20944">
        <v>469607</v>
      </c>
      <c r="E20944" s="32">
        <v>37793</v>
      </c>
      <c r="F20944">
        <v>1220</v>
      </c>
      <c r="G20944" s="32">
        <v>1138</v>
      </c>
      <c r="H20944" s="32">
        <v>77</v>
      </c>
    </row>
    <row r="20945" spans="1:8" x14ac:dyDescent="0.55000000000000004">
      <c r="A20945" s="33">
        <v>44353</v>
      </c>
      <c r="B20945" s="1" t="s">
        <v>38</v>
      </c>
      <c r="C20945">
        <v>8009</v>
      </c>
      <c r="D20945">
        <v>154880</v>
      </c>
      <c r="E20945" s="32">
        <v>7659</v>
      </c>
      <c r="F20945">
        <v>118</v>
      </c>
      <c r="G20945" s="32">
        <v>232</v>
      </c>
      <c r="H20945" s="32">
        <v>8</v>
      </c>
    </row>
    <row r="20946" spans="1:8" x14ac:dyDescent="0.55000000000000004">
      <c r="A20946" s="33">
        <v>44353</v>
      </c>
      <c r="B20946" s="1" t="s">
        <v>39</v>
      </c>
      <c r="C20946">
        <v>2637</v>
      </c>
      <c r="D20946">
        <v>40741</v>
      </c>
      <c r="E20946" s="32">
        <v>2485</v>
      </c>
      <c r="F20946">
        <v>45</v>
      </c>
      <c r="G20946" s="32">
        <v>52</v>
      </c>
      <c r="H20946" s="32">
        <v>14</v>
      </c>
    </row>
    <row r="20947" spans="1:8" x14ac:dyDescent="0.55000000000000004">
      <c r="A20947" s="33">
        <v>44353</v>
      </c>
      <c r="B20947" s="1" t="s">
        <v>40</v>
      </c>
      <c r="C20947">
        <v>466</v>
      </c>
      <c r="D20947">
        <v>74560</v>
      </c>
      <c r="E20947" s="32">
        <v>435</v>
      </c>
      <c r="F20947">
        <v>2</v>
      </c>
      <c r="G20947" s="32">
        <v>22</v>
      </c>
      <c r="H20947" s="32">
        <v>0</v>
      </c>
    </row>
    <row r="20948" spans="1:8" x14ac:dyDescent="0.55000000000000004">
      <c r="A20948" s="33">
        <v>44353</v>
      </c>
      <c r="B20948" s="1" t="s">
        <v>41</v>
      </c>
      <c r="C20948">
        <v>545</v>
      </c>
      <c r="D20948">
        <v>27832</v>
      </c>
      <c r="E20948" s="32">
        <v>501</v>
      </c>
      <c r="F20948">
        <v>0</v>
      </c>
      <c r="G20948" s="32">
        <v>44</v>
      </c>
      <c r="H20948" s="32">
        <v>3</v>
      </c>
    </row>
    <row r="20949" spans="1:8" x14ac:dyDescent="0.55000000000000004">
      <c r="A20949" s="33">
        <v>44353</v>
      </c>
      <c r="B20949" s="1" t="s">
        <v>42</v>
      </c>
      <c r="C20949">
        <v>7476</v>
      </c>
      <c r="D20949">
        <v>148791</v>
      </c>
      <c r="E20949" s="32">
        <v>6712</v>
      </c>
      <c r="F20949">
        <v>111</v>
      </c>
      <c r="G20949" s="32">
        <v>578</v>
      </c>
      <c r="H20949" s="32">
        <v>18</v>
      </c>
    </row>
    <row r="20950" spans="1:8" x14ac:dyDescent="0.55000000000000004">
      <c r="A20950" s="33">
        <v>44353</v>
      </c>
      <c r="B20950" s="1" t="s">
        <v>43</v>
      </c>
      <c r="C20950">
        <v>10978</v>
      </c>
      <c r="D20950">
        <v>508069</v>
      </c>
      <c r="E20950" s="32">
        <v>9818</v>
      </c>
      <c r="F20950">
        <v>144</v>
      </c>
      <c r="G20950" s="32">
        <v>589</v>
      </c>
      <c r="H20950" s="32">
        <v>22</v>
      </c>
    </row>
    <row r="20951" spans="1:8" x14ac:dyDescent="0.55000000000000004">
      <c r="A20951" s="33">
        <v>44353</v>
      </c>
      <c r="B20951" s="1" t="s">
        <v>44</v>
      </c>
      <c r="C20951">
        <v>2994</v>
      </c>
      <c r="D20951">
        <v>108624</v>
      </c>
      <c r="E20951" s="32">
        <v>2670</v>
      </c>
      <c r="F20951">
        <v>67</v>
      </c>
      <c r="G20951" s="32">
        <v>257</v>
      </c>
      <c r="H20951" s="32">
        <v>6</v>
      </c>
    </row>
    <row r="20952" spans="1:8" x14ac:dyDescent="0.55000000000000004">
      <c r="A20952" s="33">
        <v>44353</v>
      </c>
      <c r="B20952" s="1" t="s">
        <v>45</v>
      </c>
      <c r="C20952">
        <v>1636</v>
      </c>
      <c r="D20952">
        <v>59919</v>
      </c>
      <c r="E20952" s="32">
        <v>1552</v>
      </c>
      <c r="F20952">
        <v>63</v>
      </c>
      <c r="G20952" s="32">
        <v>21</v>
      </c>
      <c r="H20952" s="32">
        <v>1</v>
      </c>
    </row>
    <row r="20953" spans="1:8" x14ac:dyDescent="0.55000000000000004">
      <c r="A20953" s="33">
        <v>44353</v>
      </c>
      <c r="B20953" s="1" t="s">
        <v>46</v>
      </c>
      <c r="C20953">
        <v>2037</v>
      </c>
      <c r="D20953">
        <v>79493</v>
      </c>
      <c r="E20953" s="32">
        <v>1931</v>
      </c>
      <c r="F20953">
        <v>26</v>
      </c>
      <c r="G20953" s="32">
        <v>85</v>
      </c>
      <c r="H20953" s="32">
        <v>6</v>
      </c>
    </row>
    <row r="20954" spans="1:8" x14ac:dyDescent="0.55000000000000004">
      <c r="A20954" s="33">
        <v>44353</v>
      </c>
      <c r="B20954" s="1" t="s">
        <v>47</v>
      </c>
      <c r="C20954">
        <v>2726</v>
      </c>
      <c r="D20954">
        <v>89424</v>
      </c>
      <c r="E20954" s="32">
        <v>2609</v>
      </c>
      <c r="F20954">
        <v>74</v>
      </c>
      <c r="G20954" s="32">
        <v>43</v>
      </c>
      <c r="H20954" s="32">
        <v>4</v>
      </c>
    </row>
    <row r="20955" spans="1:8" x14ac:dyDescent="0.55000000000000004">
      <c r="A20955" s="33">
        <v>44353</v>
      </c>
      <c r="B20955" s="1" t="s">
        <v>48</v>
      </c>
      <c r="C20955">
        <v>1600</v>
      </c>
      <c r="D20955">
        <v>10302</v>
      </c>
      <c r="E20955" s="32">
        <v>1381</v>
      </c>
      <c r="F20955">
        <v>21</v>
      </c>
      <c r="G20955" s="32">
        <v>198</v>
      </c>
      <c r="H20955" s="32">
        <v>11</v>
      </c>
    </row>
    <row r="20956" spans="1:8" x14ac:dyDescent="0.55000000000000004">
      <c r="A20956" s="33">
        <v>44353</v>
      </c>
      <c r="B20956" s="1" t="s">
        <v>49</v>
      </c>
      <c r="C20956">
        <v>34643</v>
      </c>
      <c r="D20956">
        <v>767820</v>
      </c>
      <c r="E20956" s="32">
        <v>31233</v>
      </c>
      <c r="F20956">
        <v>479</v>
      </c>
      <c r="G20956" s="32">
        <v>2853</v>
      </c>
      <c r="H20956" s="32">
        <v>62</v>
      </c>
    </row>
    <row r="20957" spans="1:8" x14ac:dyDescent="0.55000000000000004">
      <c r="A20957" s="33">
        <v>44353</v>
      </c>
      <c r="B20957" s="1" t="s">
        <v>50</v>
      </c>
      <c r="C20957">
        <v>2528</v>
      </c>
      <c r="D20957">
        <v>51498</v>
      </c>
      <c r="E20957" s="32">
        <v>2456</v>
      </c>
      <c r="F20957">
        <v>21</v>
      </c>
      <c r="G20957" s="32">
        <v>82</v>
      </c>
      <c r="H20957" s="32">
        <v>3</v>
      </c>
    </row>
    <row r="20958" spans="1:8" x14ac:dyDescent="0.55000000000000004">
      <c r="A20958" s="33">
        <v>44353</v>
      </c>
      <c r="B20958" s="1" t="s">
        <v>51</v>
      </c>
      <c r="C20958">
        <v>2994</v>
      </c>
      <c r="D20958">
        <v>114434</v>
      </c>
      <c r="E20958" s="32">
        <v>2758</v>
      </c>
      <c r="F20958">
        <v>68</v>
      </c>
      <c r="G20958" s="32">
        <v>168</v>
      </c>
      <c r="H20958" s="32">
        <v>4</v>
      </c>
    </row>
    <row r="20959" spans="1:8" x14ac:dyDescent="0.55000000000000004">
      <c r="A20959" s="33">
        <v>44353</v>
      </c>
      <c r="B20959" s="1" t="s">
        <v>52</v>
      </c>
      <c r="C20959">
        <v>6340</v>
      </c>
      <c r="D20959">
        <v>79571</v>
      </c>
      <c r="E20959" s="32">
        <v>5892</v>
      </c>
      <c r="F20959">
        <v>105</v>
      </c>
      <c r="G20959" s="32">
        <v>343</v>
      </c>
      <c r="H20959" s="32">
        <v>19</v>
      </c>
    </row>
    <row r="20960" spans="1:8" x14ac:dyDescent="0.55000000000000004">
      <c r="A20960" s="33">
        <v>44353</v>
      </c>
      <c r="B20960" s="1" t="s">
        <v>53</v>
      </c>
      <c r="C20960">
        <v>3439</v>
      </c>
      <c r="D20960">
        <v>151206</v>
      </c>
      <c r="E20960" s="32">
        <v>3182</v>
      </c>
      <c r="F20960">
        <v>55</v>
      </c>
      <c r="G20960" s="32">
        <v>202</v>
      </c>
      <c r="H20960" s="32">
        <v>4</v>
      </c>
    </row>
    <row r="20961" spans="1:8" x14ac:dyDescent="0.55000000000000004">
      <c r="A20961" s="33">
        <v>44353</v>
      </c>
      <c r="B20961" s="1" t="s">
        <v>54</v>
      </c>
      <c r="C20961">
        <v>3046</v>
      </c>
      <c r="D20961">
        <v>43344</v>
      </c>
      <c r="E20961" s="32">
        <v>2937</v>
      </c>
      <c r="F20961">
        <v>26</v>
      </c>
      <c r="G20961" s="32">
        <v>73</v>
      </c>
      <c r="H20961" s="32">
        <v>2</v>
      </c>
    </row>
    <row r="20962" spans="1:8" x14ac:dyDescent="0.55000000000000004">
      <c r="A20962" s="33">
        <v>44353</v>
      </c>
      <c r="B20962" s="1" t="s">
        <v>55</v>
      </c>
      <c r="C20962">
        <v>3497</v>
      </c>
      <c r="D20962">
        <v>105045</v>
      </c>
      <c r="E20962" s="32">
        <v>3209</v>
      </c>
      <c r="F20962">
        <v>31</v>
      </c>
      <c r="G20962" s="32">
        <v>273</v>
      </c>
      <c r="H20962" s="32">
        <v>3</v>
      </c>
    </row>
    <row r="20963" spans="1:8" x14ac:dyDescent="0.55000000000000004">
      <c r="A20963" s="33">
        <v>44353</v>
      </c>
      <c r="B20963" s="1" t="s">
        <v>56</v>
      </c>
      <c r="C20963">
        <v>18499</v>
      </c>
      <c r="D20963">
        <v>224918</v>
      </c>
      <c r="E20963" s="32">
        <v>15622</v>
      </c>
      <c r="F20963">
        <v>153</v>
      </c>
      <c r="G20963" s="32">
        <v>2730</v>
      </c>
      <c r="H20963" s="32">
        <v>88</v>
      </c>
    </row>
    <row r="20964" spans="1:8" x14ac:dyDescent="0.55000000000000004">
      <c r="A20964" s="33">
        <v>44354</v>
      </c>
      <c r="B20964" s="1" t="s">
        <v>7</v>
      </c>
      <c r="C20964">
        <v>39639</v>
      </c>
      <c r="D20964">
        <v>711779</v>
      </c>
      <c r="E20964" s="32">
        <v>32686</v>
      </c>
      <c r="F20964">
        <v>1206</v>
      </c>
      <c r="G20964" s="32">
        <v>5965</v>
      </c>
      <c r="H20964" s="32">
        <v>42</v>
      </c>
    </row>
    <row r="20965" spans="1:8" x14ac:dyDescent="0.55000000000000004">
      <c r="A20965" s="33">
        <v>44354</v>
      </c>
      <c r="B20965" s="1" t="s">
        <v>11</v>
      </c>
      <c r="C20965">
        <v>2426</v>
      </c>
      <c r="D20965">
        <v>46487</v>
      </c>
      <c r="E20965" s="32">
        <v>2250</v>
      </c>
      <c r="F20965">
        <v>30</v>
      </c>
      <c r="G20965" s="32">
        <v>146</v>
      </c>
      <c r="H20965" s="32">
        <v>4</v>
      </c>
    </row>
    <row r="20966" spans="1:8" x14ac:dyDescent="0.55000000000000004">
      <c r="A20966" s="33">
        <v>44354</v>
      </c>
      <c r="B20966" s="1" t="s">
        <v>12</v>
      </c>
      <c r="C20966">
        <v>1510</v>
      </c>
      <c r="D20966">
        <v>77689</v>
      </c>
      <c r="E20966" s="32">
        <v>1369</v>
      </c>
      <c r="F20966">
        <v>46</v>
      </c>
      <c r="G20966" s="32">
        <v>95</v>
      </c>
      <c r="H20966" s="32">
        <v>0</v>
      </c>
    </row>
    <row r="20967" spans="1:8" x14ac:dyDescent="0.55000000000000004">
      <c r="A20967" s="33">
        <v>44354</v>
      </c>
      <c r="B20967" s="1" t="s">
        <v>13</v>
      </c>
      <c r="C20967">
        <v>8977</v>
      </c>
      <c r="D20967">
        <v>147757</v>
      </c>
      <c r="E20967" s="32">
        <v>8693</v>
      </c>
      <c r="F20967">
        <v>84</v>
      </c>
      <c r="G20967" s="32">
        <v>199</v>
      </c>
      <c r="H20967" s="32">
        <v>8</v>
      </c>
    </row>
    <row r="20968" spans="1:8" x14ac:dyDescent="0.55000000000000004">
      <c r="A20968" s="33">
        <v>44354</v>
      </c>
      <c r="B20968" s="1" t="s">
        <v>14</v>
      </c>
      <c r="C20968">
        <v>760</v>
      </c>
      <c r="D20968">
        <v>14009</v>
      </c>
      <c r="E20968" s="32">
        <v>717</v>
      </c>
      <c r="F20968">
        <v>18</v>
      </c>
      <c r="G20968" s="32">
        <v>25</v>
      </c>
      <c r="H20968" s="32">
        <v>1</v>
      </c>
    </row>
    <row r="20969" spans="1:8" x14ac:dyDescent="0.55000000000000004">
      <c r="A20969" s="33">
        <v>44354</v>
      </c>
      <c r="B20969" s="1" t="s">
        <v>15</v>
      </c>
      <c r="C20969">
        <v>1999</v>
      </c>
      <c r="D20969">
        <v>61342</v>
      </c>
      <c r="E20969" s="32">
        <v>1858</v>
      </c>
      <c r="F20969">
        <v>45</v>
      </c>
      <c r="G20969" s="32">
        <v>96</v>
      </c>
      <c r="H20969" s="32">
        <v>3</v>
      </c>
    </row>
    <row r="20970" spans="1:8" x14ac:dyDescent="0.55000000000000004">
      <c r="A20970" s="33">
        <v>44354</v>
      </c>
      <c r="B20970" s="1" t="s">
        <v>16</v>
      </c>
      <c r="C20970">
        <v>4656</v>
      </c>
      <c r="D20970">
        <v>252158</v>
      </c>
      <c r="E20970" s="32">
        <v>4335</v>
      </c>
      <c r="F20970">
        <v>153</v>
      </c>
      <c r="G20970" s="32">
        <v>168</v>
      </c>
      <c r="H20970" s="32">
        <v>7</v>
      </c>
    </row>
    <row r="20971" spans="1:8" x14ac:dyDescent="0.55000000000000004">
      <c r="A20971" s="33">
        <v>44354</v>
      </c>
      <c r="B20971" s="1" t="s">
        <v>17</v>
      </c>
      <c r="C20971">
        <v>9949</v>
      </c>
      <c r="D20971">
        <v>32841</v>
      </c>
      <c r="E20971" s="32">
        <v>9472</v>
      </c>
      <c r="F20971">
        <v>154</v>
      </c>
      <c r="G20971" s="32">
        <v>323</v>
      </c>
      <c r="H20971" s="32">
        <v>8</v>
      </c>
    </row>
    <row r="20972" spans="1:8" x14ac:dyDescent="0.55000000000000004">
      <c r="A20972" s="33">
        <v>44354</v>
      </c>
      <c r="B20972" s="1" t="s">
        <v>18</v>
      </c>
      <c r="C20972">
        <v>6509</v>
      </c>
      <c r="D20972">
        <v>268717</v>
      </c>
      <c r="E20972" s="32">
        <v>6190</v>
      </c>
      <c r="F20972">
        <v>79</v>
      </c>
      <c r="G20972" s="32">
        <v>240</v>
      </c>
      <c r="H20972" s="32">
        <v>8</v>
      </c>
    </row>
    <row r="20973" spans="1:8" x14ac:dyDescent="0.55000000000000004">
      <c r="A20973" s="33">
        <v>44354</v>
      </c>
      <c r="B20973" s="1" t="s">
        <v>19</v>
      </c>
      <c r="C20973">
        <v>7928</v>
      </c>
      <c r="D20973">
        <v>178903</v>
      </c>
      <c r="E20973" s="32">
        <v>7564</v>
      </c>
      <c r="F20973">
        <v>145</v>
      </c>
      <c r="G20973" s="32">
        <v>219</v>
      </c>
      <c r="H20973" s="32">
        <v>13</v>
      </c>
    </row>
    <row r="20974" spans="1:8" x14ac:dyDescent="0.55000000000000004">
      <c r="A20974" s="33">
        <v>44354</v>
      </c>
      <c r="B20974" s="1" t="s">
        <v>20</v>
      </c>
      <c r="C20974">
        <v>44491</v>
      </c>
      <c r="D20974">
        <v>900332</v>
      </c>
      <c r="E20974" s="32">
        <v>42485</v>
      </c>
      <c r="F20974">
        <v>801</v>
      </c>
      <c r="G20974" s="32">
        <v>1205</v>
      </c>
      <c r="H20974" s="32">
        <v>43</v>
      </c>
    </row>
    <row r="20975" spans="1:8" x14ac:dyDescent="0.55000000000000004">
      <c r="A20975" s="33">
        <v>44354</v>
      </c>
      <c r="B20975" s="1" t="s">
        <v>21</v>
      </c>
      <c r="C20975">
        <v>37818</v>
      </c>
      <c r="D20975">
        <v>632303</v>
      </c>
      <c r="E20975" s="32">
        <v>36196</v>
      </c>
      <c r="F20975">
        <v>691</v>
      </c>
      <c r="G20975" s="32">
        <v>931</v>
      </c>
      <c r="H20975" s="32">
        <v>20</v>
      </c>
    </row>
    <row r="20976" spans="1:8" x14ac:dyDescent="0.55000000000000004">
      <c r="A20976" s="33">
        <v>44354</v>
      </c>
      <c r="B20976" s="1" t="s">
        <v>22</v>
      </c>
      <c r="C20976">
        <v>163915</v>
      </c>
      <c r="D20976">
        <v>2337122</v>
      </c>
      <c r="E20976" s="32">
        <v>157867</v>
      </c>
      <c r="F20976">
        <v>2111</v>
      </c>
      <c r="G20976" s="32">
        <v>3937</v>
      </c>
      <c r="H20976" s="32">
        <v>61</v>
      </c>
    </row>
    <row r="20977" spans="1:8" x14ac:dyDescent="0.55000000000000004">
      <c r="A20977" s="33">
        <v>44354</v>
      </c>
      <c r="B20977" s="1" t="s">
        <v>23</v>
      </c>
      <c r="C20977">
        <v>62988</v>
      </c>
      <c r="D20977">
        <v>953927</v>
      </c>
      <c r="E20977" s="32">
        <v>60173</v>
      </c>
      <c r="F20977">
        <v>910</v>
      </c>
      <c r="G20977" s="32">
        <v>1905</v>
      </c>
      <c r="H20977" s="32">
        <v>68</v>
      </c>
    </row>
    <row r="20978" spans="1:8" x14ac:dyDescent="0.55000000000000004">
      <c r="A20978" s="33">
        <v>44354</v>
      </c>
      <c r="B20978" s="1" t="s">
        <v>24</v>
      </c>
      <c r="C20978">
        <v>3299</v>
      </c>
      <c r="D20978">
        <v>149854</v>
      </c>
      <c r="E20978" s="32">
        <v>3071</v>
      </c>
      <c r="F20978">
        <v>40</v>
      </c>
      <c r="G20978" s="32">
        <v>188</v>
      </c>
      <c r="H20978" s="32">
        <v>6</v>
      </c>
    </row>
    <row r="20979" spans="1:8" x14ac:dyDescent="0.55000000000000004">
      <c r="A20979" s="33">
        <v>44354</v>
      </c>
      <c r="B20979" s="1" t="s">
        <v>25</v>
      </c>
      <c r="C20979">
        <v>1926</v>
      </c>
      <c r="D20979">
        <v>66579</v>
      </c>
      <c r="E20979" s="32">
        <v>1751</v>
      </c>
      <c r="F20979">
        <v>36</v>
      </c>
      <c r="G20979" s="32">
        <v>139</v>
      </c>
      <c r="H20979" s="32">
        <v>10</v>
      </c>
    </row>
    <row r="20980" spans="1:8" x14ac:dyDescent="0.55000000000000004">
      <c r="A20980" s="33">
        <v>44354</v>
      </c>
      <c r="B20980" s="1" t="s">
        <v>26</v>
      </c>
      <c r="C20980">
        <v>3843</v>
      </c>
      <c r="D20980">
        <v>101796</v>
      </c>
      <c r="E20980" s="32">
        <v>3505</v>
      </c>
      <c r="F20980">
        <v>109</v>
      </c>
      <c r="G20980" s="32">
        <v>226</v>
      </c>
      <c r="H20980" s="32">
        <v>8</v>
      </c>
    </row>
    <row r="20981" spans="1:8" x14ac:dyDescent="0.55000000000000004">
      <c r="A20981" s="33">
        <v>44354</v>
      </c>
      <c r="B20981" s="1" t="s">
        <v>27</v>
      </c>
      <c r="C20981">
        <v>1055</v>
      </c>
      <c r="D20981">
        <v>60169</v>
      </c>
      <c r="E20981" s="32">
        <v>996</v>
      </c>
      <c r="F20981">
        <v>34</v>
      </c>
      <c r="G20981" s="32">
        <v>25</v>
      </c>
      <c r="H20981" s="32">
        <v>0</v>
      </c>
    </row>
    <row r="20982" spans="1:8" x14ac:dyDescent="0.55000000000000004">
      <c r="A20982" s="33">
        <v>44354</v>
      </c>
      <c r="B20982" s="1" t="s">
        <v>28</v>
      </c>
      <c r="C20982">
        <v>1672</v>
      </c>
      <c r="D20982">
        <v>44960</v>
      </c>
      <c r="E20982" s="32">
        <v>1500</v>
      </c>
      <c r="F20982">
        <v>20</v>
      </c>
      <c r="G20982" s="32">
        <v>127</v>
      </c>
      <c r="H20982" s="32">
        <v>1</v>
      </c>
    </row>
    <row r="20983" spans="1:8" x14ac:dyDescent="0.55000000000000004">
      <c r="A20983" s="33">
        <v>44354</v>
      </c>
      <c r="B20983" s="1" t="s">
        <v>29</v>
      </c>
      <c r="C20983">
        <v>4878</v>
      </c>
      <c r="D20983">
        <v>185891</v>
      </c>
      <c r="E20983" s="32">
        <v>4693</v>
      </c>
      <c r="F20983">
        <v>85</v>
      </c>
      <c r="G20983" s="32">
        <v>169</v>
      </c>
      <c r="H20983" s="32">
        <v>3</v>
      </c>
    </row>
    <row r="20984" spans="1:8" x14ac:dyDescent="0.55000000000000004">
      <c r="A20984" s="33">
        <v>44354</v>
      </c>
      <c r="B20984" s="1" t="s">
        <v>30</v>
      </c>
      <c r="C20984">
        <v>9134</v>
      </c>
      <c r="D20984">
        <v>246790</v>
      </c>
      <c r="E20984" s="32">
        <v>8385</v>
      </c>
      <c r="F20984">
        <v>170</v>
      </c>
      <c r="G20984" s="32">
        <v>579</v>
      </c>
      <c r="H20984" s="32">
        <v>22</v>
      </c>
    </row>
    <row r="20985" spans="1:8" x14ac:dyDescent="0.55000000000000004">
      <c r="A20985" s="33">
        <v>44354</v>
      </c>
      <c r="B20985" s="1" t="s">
        <v>31</v>
      </c>
      <c r="C20985">
        <v>8660</v>
      </c>
      <c r="D20985">
        <v>366081</v>
      </c>
      <c r="E20985" s="32">
        <v>8017</v>
      </c>
      <c r="F20985">
        <v>139</v>
      </c>
      <c r="G20985" s="32">
        <v>504</v>
      </c>
      <c r="H20985" s="32">
        <v>7</v>
      </c>
    </row>
    <row r="20986" spans="1:8" x14ac:dyDescent="0.55000000000000004">
      <c r="A20986" s="33">
        <v>44354</v>
      </c>
      <c r="B20986" s="1" t="s">
        <v>32</v>
      </c>
      <c r="C20986">
        <v>48764</v>
      </c>
      <c r="D20986">
        <v>742508</v>
      </c>
      <c r="E20986" s="32">
        <v>44122</v>
      </c>
      <c r="F20986">
        <v>843</v>
      </c>
      <c r="G20986" s="32">
        <v>3799</v>
      </c>
      <c r="H20986" s="32">
        <v>83</v>
      </c>
    </row>
    <row r="20987" spans="1:8" x14ac:dyDescent="0.55000000000000004">
      <c r="A20987" s="33">
        <v>44354</v>
      </c>
      <c r="B20987" s="1" t="s">
        <v>33</v>
      </c>
      <c r="C20987">
        <v>5056</v>
      </c>
      <c r="D20987">
        <v>129213</v>
      </c>
      <c r="E20987" s="32">
        <v>4787</v>
      </c>
      <c r="F20987">
        <v>107</v>
      </c>
      <c r="G20987" s="32">
        <v>296</v>
      </c>
      <c r="H20987" s="32">
        <v>10</v>
      </c>
    </row>
    <row r="20988" spans="1:8" x14ac:dyDescent="0.55000000000000004">
      <c r="A20988" s="33">
        <v>44354</v>
      </c>
      <c r="B20988" s="1" t="s">
        <v>34</v>
      </c>
      <c r="C20988">
        <v>5311</v>
      </c>
      <c r="D20988">
        <v>136178</v>
      </c>
      <c r="E20988" s="32">
        <v>4847</v>
      </c>
      <c r="F20988">
        <v>82</v>
      </c>
      <c r="G20988" s="32">
        <v>382</v>
      </c>
      <c r="H20988" s="32">
        <v>11</v>
      </c>
    </row>
    <row r="20989" spans="1:8" x14ac:dyDescent="0.55000000000000004">
      <c r="A20989" s="33">
        <v>44354</v>
      </c>
      <c r="B20989" s="1" t="s">
        <v>35</v>
      </c>
      <c r="C20989">
        <v>16112</v>
      </c>
      <c r="D20989">
        <v>261201</v>
      </c>
      <c r="E20989" s="32">
        <v>15237</v>
      </c>
      <c r="F20989">
        <v>221</v>
      </c>
      <c r="G20989" s="32">
        <v>644</v>
      </c>
      <c r="H20989" s="32">
        <v>24</v>
      </c>
    </row>
    <row r="20990" spans="1:8" x14ac:dyDescent="0.55000000000000004">
      <c r="A20990" s="33">
        <v>44354</v>
      </c>
      <c r="B20990" s="1" t="s">
        <v>36</v>
      </c>
      <c r="C20990">
        <v>100933</v>
      </c>
      <c r="D20990">
        <v>1899830</v>
      </c>
      <c r="E20990" s="32">
        <v>90754</v>
      </c>
      <c r="F20990">
        <v>2432</v>
      </c>
      <c r="G20990" s="32">
        <v>6837</v>
      </c>
      <c r="H20990" s="32">
        <v>283</v>
      </c>
    </row>
    <row r="20991" spans="1:8" x14ac:dyDescent="0.55000000000000004">
      <c r="A20991" s="33">
        <v>44354</v>
      </c>
      <c r="B20991" s="1" t="s">
        <v>37</v>
      </c>
      <c r="C20991">
        <v>40203</v>
      </c>
      <c r="D20991">
        <v>471001</v>
      </c>
      <c r="E20991" s="32">
        <v>37873</v>
      </c>
      <c r="F20991">
        <v>1228</v>
      </c>
      <c r="G20991" s="32">
        <v>1110</v>
      </c>
      <c r="H20991" s="32">
        <v>76</v>
      </c>
    </row>
    <row r="20992" spans="1:8" x14ac:dyDescent="0.55000000000000004">
      <c r="A20992" s="33">
        <v>44354</v>
      </c>
      <c r="B20992" s="1" t="s">
        <v>38</v>
      </c>
      <c r="C20992">
        <v>8015</v>
      </c>
      <c r="D20992">
        <v>156073</v>
      </c>
      <c r="E20992" s="32">
        <v>7665</v>
      </c>
      <c r="F20992">
        <v>119</v>
      </c>
      <c r="G20992" s="32">
        <v>231</v>
      </c>
      <c r="H20992" s="32">
        <v>10</v>
      </c>
    </row>
    <row r="20993" spans="1:8" x14ac:dyDescent="0.55000000000000004">
      <c r="A20993" s="33">
        <v>44354</v>
      </c>
      <c r="B20993" s="1" t="s">
        <v>39</v>
      </c>
      <c r="C20993">
        <v>2638</v>
      </c>
      <c r="D20993">
        <v>40781</v>
      </c>
      <c r="E20993" s="32">
        <v>2493</v>
      </c>
      <c r="F20993">
        <v>45</v>
      </c>
      <c r="G20993" s="32">
        <v>45</v>
      </c>
      <c r="H20993" s="32">
        <v>12</v>
      </c>
    </row>
    <row r="20994" spans="1:8" x14ac:dyDescent="0.55000000000000004">
      <c r="A20994" s="33">
        <v>44354</v>
      </c>
      <c r="B20994" s="1" t="s">
        <v>40</v>
      </c>
      <c r="C20994">
        <v>466</v>
      </c>
      <c r="D20994">
        <v>74779</v>
      </c>
      <c r="E20994" s="32">
        <v>439</v>
      </c>
      <c r="F20994">
        <v>2</v>
      </c>
      <c r="G20994" s="32">
        <v>18</v>
      </c>
      <c r="H20994" s="32">
        <v>0</v>
      </c>
    </row>
    <row r="20995" spans="1:8" x14ac:dyDescent="0.55000000000000004">
      <c r="A20995" s="33">
        <v>44354</v>
      </c>
      <c r="B20995" s="1" t="s">
        <v>41</v>
      </c>
      <c r="C20995">
        <v>547</v>
      </c>
      <c r="D20995">
        <v>27832</v>
      </c>
      <c r="E20995" s="32">
        <v>508</v>
      </c>
      <c r="F20995">
        <v>0</v>
      </c>
      <c r="G20995" s="32">
        <v>39</v>
      </c>
      <c r="H20995" s="32">
        <v>3</v>
      </c>
    </row>
    <row r="20996" spans="1:8" x14ac:dyDescent="0.55000000000000004">
      <c r="A20996" s="33">
        <v>44354</v>
      </c>
      <c r="B20996" s="1" t="s">
        <v>42</v>
      </c>
      <c r="C20996">
        <v>7488</v>
      </c>
      <c r="D20996">
        <v>148791</v>
      </c>
      <c r="E20996" s="32">
        <v>6712</v>
      </c>
      <c r="F20996">
        <v>113</v>
      </c>
      <c r="G20996" s="32">
        <v>578</v>
      </c>
      <c r="H20996" s="32">
        <v>18</v>
      </c>
    </row>
    <row r="20997" spans="1:8" x14ac:dyDescent="0.55000000000000004">
      <c r="A20997" s="33">
        <v>44354</v>
      </c>
      <c r="B20997" s="1" t="s">
        <v>43</v>
      </c>
      <c r="C20997">
        <v>11018</v>
      </c>
      <c r="D20997">
        <v>510839</v>
      </c>
      <c r="E20997" s="32">
        <v>9967</v>
      </c>
      <c r="F20997">
        <v>145</v>
      </c>
      <c r="G20997" s="32">
        <v>578</v>
      </c>
      <c r="H20997" s="32">
        <v>20</v>
      </c>
    </row>
    <row r="20998" spans="1:8" x14ac:dyDescent="0.55000000000000004">
      <c r="A20998" s="33">
        <v>44354</v>
      </c>
      <c r="B20998" s="1" t="s">
        <v>44</v>
      </c>
      <c r="C20998">
        <v>3000</v>
      </c>
      <c r="D20998">
        <v>108624</v>
      </c>
      <c r="E20998" s="32">
        <v>2692</v>
      </c>
      <c r="F20998">
        <v>68</v>
      </c>
      <c r="G20998" s="32">
        <v>240</v>
      </c>
      <c r="H20998" s="32">
        <v>6</v>
      </c>
    </row>
    <row r="20999" spans="1:8" x14ac:dyDescent="0.55000000000000004">
      <c r="A20999" s="33">
        <v>44354</v>
      </c>
      <c r="B20999" s="1" t="s">
        <v>45</v>
      </c>
      <c r="C20999">
        <v>1636</v>
      </c>
      <c r="D20999">
        <v>59985</v>
      </c>
      <c r="E20999" s="32">
        <v>1552</v>
      </c>
      <c r="F20999">
        <v>63</v>
      </c>
      <c r="G20999" s="32">
        <v>21</v>
      </c>
      <c r="H20999" s="32">
        <v>0</v>
      </c>
    </row>
    <row r="21000" spans="1:8" x14ac:dyDescent="0.55000000000000004">
      <c r="A21000" s="33">
        <v>44354</v>
      </c>
      <c r="B21000" s="1" t="s">
        <v>46</v>
      </c>
      <c r="C21000">
        <v>2039</v>
      </c>
      <c r="D21000">
        <v>79545</v>
      </c>
      <c r="E21000" s="32">
        <v>1933</v>
      </c>
      <c r="F21000">
        <v>26</v>
      </c>
      <c r="G21000" s="32">
        <v>85</v>
      </c>
      <c r="H21000" s="32">
        <v>5</v>
      </c>
    </row>
    <row r="21001" spans="1:8" x14ac:dyDescent="0.55000000000000004">
      <c r="A21001" s="33">
        <v>44354</v>
      </c>
      <c r="B21001" s="1" t="s">
        <v>47</v>
      </c>
      <c r="C21001">
        <v>2728</v>
      </c>
      <c r="D21001">
        <v>89548</v>
      </c>
      <c r="E21001" s="32">
        <v>2613</v>
      </c>
      <c r="F21001">
        <v>74</v>
      </c>
      <c r="G21001" s="32">
        <v>41</v>
      </c>
      <c r="H21001" s="32">
        <v>4</v>
      </c>
    </row>
    <row r="21002" spans="1:8" x14ac:dyDescent="0.55000000000000004">
      <c r="A21002" s="33">
        <v>44354</v>
      </c>
      <c r="B21002" s="1" t="s">
        <v>48</v>
      </c>
      <c r="C21002">
        <v>1610</v>
      </c>
      <c r="D21002">
        <v>10391</v>
      </c>
      <c r="E21002" s="32">
        <v>1401</v>
      </c>
      <c r="F21002">
        <v>21</v>
      </c>
      <c r="G21002" s="32">
        <v>188</v>
      </c>
      <c r="H21002" s="32">
        <v>12</v>
      </c>
    </row>
    <row r="21003" spans="1:8" x14ac:dyDescent="0.55000000000000004">
      <c r="A21003" s="33">
        <v>44354</v>
      </c>
      <c r="B21003" s="1" t="s">
        <v>49</v>
      </c>
      <c r="C21003">
        <v>34670</v>
      </c>
      <c r="D21003">
        <v>769204</v>
      </c>
      <c r="E21003" s="32">
        <v>31362</v>
      </c>
      <c r="F21003">
        <v>482</v>
      </c>
      <c r="G21003" s="32">
        <v>2802</v>
      </c>
      <c r="H21003" s="32">
        <v>61</v>
      </c>
    </row>
    <row r="21004" spans="1:8" x14ac:dyDescent="0.55000000000000004">
      <c r="A21004" s="33">
        <v>44354</v>
      </c>
      <c r="B21004" s="1" t="s">
        <v>50</v>
      </c>
      <c r="C21004">
        <v>2528</v>
      </c>
      <c r="D21004">
        <v>51555</v>
      </c>
      <c r="E21004" s="32">
        <v>2460</v>
      </c>
      <c r="F21004">
        <v>22</v>
      </c>
      <c r="G21004" s="32">
        <v>81</v>
      </c>
      <c r="H21004" s="32">
        <v>3</v>
      </c>
    </row>
    <row r="21005" spans="1:8" x14ac:dyDescent="0.55000000000000004">
      <c r="A21005" s="33">
        <v>44354</v>
      </c>
      <c r="B21005" s="1" t="s">
        <v>51</v>
      </c>
      <c r="C21005">
        <v>3001</v>
      </c>
      <c r="D21005">
        <v>114663</v>
      </c>
      <c r="E21005" s="32">
        <v>2775</v>
      </c>
      <c r="F21005">
        <v>68</v>
      </c>
      <c r="G21005" s="32">
        <v>158</v>
      </c>
      <c r="H21005" s="32">
        <v>4</v>
      </c>
    </row>
    <row r="21006" spans="1:8" x14ac:dyDescent="0.55000000000000004">
      <c r="A21006" s="33">
        <v>44354</v>
      </c>
      <c r="B21006" s="1" t="s">
        <v>52</v>
      </c>
      <c r="C21006">
        <v>6349</v>
      </c>
      <c r="D21006">
        <v>79610</v>
      </c>
      <c r="E21006" s="32">
        <v>5919</v>
      </c>
      <c r="F21006">
        <v>108</v>
      </c>
      <c r="G21006" s="32">
        <v>322</v>
      </c>
      <c r="H21006" s="32">
        <v>19</v>
      </c>
    </row>
    <row r="21007" spans="1:8" x14ac:dyDescent="0.55000000000000004">
      <c r="A21007" s="33">
        <v>44354</v>
      </c>
      <c r="B21007" s="1" t="s">
        <v>53</v>
      </c>
      <c r="C21007">
        <v>3439</v>
      </c>
      <c r="D21007">
        <v>151281</v>
      </c>
      <c r="E21007" s="32">
        <v>3196</v>
      </c>
      <c r="F21007">
        <v>55</v>
      </c>
      <c r="G21007" s="32">
        <v>188</v>
      </c>
      <c r="H21007" s="32">
        <v>4</v>
      </c>
    </row>
    <row r="21008" spans="1:8" x14ac:dyDescent="0.55000000000000004">
      <c r="A21008" s="33">
        <v>44354</v>
      </c>
      <c r="B21008" s="1" t="s">
        <v>54</v>
      </c>
      <c r="C21008">
        <v>3046</v>
      </c>
      <c r="D21008">
        <v>43446</v>
      </c>
      <c r="E21008" s="32">
        <v>2937</v>
      </c>
      <c r="F21008">
        <v>26</v>
      </c>
      <c r="G21008" s="32">
        <v>73</v>
      </c>
      <c r="H21008" s="32">
        <v>2</v>
      </c>
    </row>
    <row r="21009" spans="1:8" x14ac:dyDescent="0.55000000000000004">
      <c r="A21009" s="33">
        <v>44354</v>
      </c>
      <c r="B21009" s="1" t="s">
        <v>55</v>
      </c>
      <c r="C21009">
        <v>3505</v>
      </c>
      <c r="D21009">
        <v>105306</v>
      </c>
      <c r="E21009" s="32">
        <v>3228</v>
      </c>
      <c r="F21009">
        <v>31</v>
      </c>
      <c r="G21009" s="32">
        <v>269</v>
      </c>
      <c r="H21009" s="32">
        <v>3</v>
      </c>
    </row>
    <row r="21010" spans="1:8" x14ac:dyDescent="0.55000000000000004">
      <c r="A21010" s="33">
        <v>44354</v>
      </c>
      <c r="B21010" s="1" t="s">
        <v>56</v>
      </c>
      <c r="C21010">
        <v>18603</v>
      </c>
      <c r="D21010">
        <v>226946</v>
      </c>
      <c r="E21010" s="32">
        <v>15886</v>
      </c>
      <c r="F21010">
        <v>154</v>
      </c>
      <c r="G21010" s="32">
        <v>2569</v>
      </c>
      <c r="H21010" s="32">
        <v>83</v>
      </c>
    </row>
    <row r="21011" spans="1:8" x14ac:dyDescent="0.55000000000000004">
      <c r="A21011" s="33">
        <v>44355</v>
      </c>
      <c r="B21011" s="1" t="s">
        <v>7</v>
      </c>
      <c r="C21011">
        <v>39759</v>
      </c>
      <c r="D21011">
        <v>714240</v>
      </c>
      <c r="E21011" s="32">
        <v>33003</v>
      </c>
      <c r="F21011">
        <v>1225</v>
      </c>
      <c r="G21011" s="32">
        <v>5747</v>
      </c>
      <c r="H21011" s="32">
        <v>39</v>
      </c>
    </row>
    <row r="21012" spans="1:8" x14ac:dyDescent="0.55000000000000004">
      <c r="A21012" s="33">
        <v>44355</v>
      </c>
      <c r="B21012" s="1" t="s">
        <v>11</v>
      </c>
      <c r="C21012">
        <v>2436</v>
      </c>
      <c r="D21012">
        <v>46908</v>
      </c>
      <c r="E21012" s="32">
        <v>2275</v>
      </c>
      <c r="F21012">
        <v>30</v>
      </c>
      <c r="G21012" s="32">
        <v>131</v>
      </c>
      <c r="H21012" s="32">
        <v>4</v>
      </c>
    </row>
    <row r="21013" spans="1:8" x14ac:dyDescent="0.55000000000000004">
      <c r="A21013" s="33">
        <v>44355</v>
      </c>
      <c r="B21013" s="1" t="s">
        <v>12</v>
      </c>
      <c r="C21013">
        <v>1516</v>
      </c>
      <c r="D21013">
        <v>77907</v>
      </c>
      <c r="E21013" s="32">
        <v>1380</v>
      </c>
      <c r="F21013">
        <v>46</v>
      </c>
      <c r="G21013" s="32">
        <v>90</v>
      </c>
      <c r="H21013" s="32">
        <v>0</v>
      </c>
    </row>
    <row r="21014" spans="1:8" x14ac:dyDescent="0.55000000000000004">
      <c r="A21014" s="33">
        <v>44355</v>
      </c>
      <c r="B21014" s="1" t="s">
        <v>13</v>
      </c>
      <c r="C21014">
        <v>8986</v>
      </c>
      <c r="D21014">
        <v>148342</v>
      </c>
      <c r="E21014" s="32">
        <v>8717</v>
      </c>
      <c r="F21014">
        <v>84</v>
      </c>
      <c r="G21014" s="32">
        <v>179</v>
      </c>
      <c r="H21014" s="32">
        <v>8</v>
      </c>
    </row>
    <row r="21015" spans="1:8" x14ac:dyDescent="0.55000000000000004">
      <c r="A21015" s="33">
        <v>44355</v>
      </c>
      <c r="B21015" s="1" t="s">
        <v>14</v>
      </c>
      <c r="C21015">
        <v>760</v>
      </c>
      <c r="D21015">
        <v>14010</v>
      </c>
      <c r="E21015" s="32">
        <v>723</v>
      </c>
      <c r="F21015">
        <v>18</v>
      </c>
      <c r="G21015" s="32">
        <v>19</v>
      </c>
      <c r="H21015" s="32">
        <v>1</v>
      </c>
    </row>
    <row r="21016" spans="1:8" x14ac:dyDescent="0.55000000000000004">
      <c r="A21016" s="33">
        <v>44355</v>
      </c>
      <c r="B21016" s="1" t="s">
        <v>15</v>
      </c>
      <c r="C21016">
        <v>2000</v>
      </c>
      <c r="D21016">
        <v>61390</v>
      </c>
      <c r="E21016" s="32">
        <v>1868</v>
      </c>
      <c r="F21016">
        <v>45</v>
      </c>
      <c r="G21016" s="32">
        <v>87</v>
      </c>
      <c r="H21016" s="32">
        <v>4</v>
      </c>
    </row>
    <row r="21017" spans="1:8" x14ac:dyDescent="0.55000000000000004">
      <c r="A21017" s="33">
        <v>44355</v>
      </c>
      <c r="B21017" s="1" t="s">
        <v>16</v>
      </c>
      <c r="C21017">
        <v>4662</v>
      </c>
      <c r="D21017">
        <v>253131</v>
      </c>
      <c r="E21017" s="32">
        <v>4357</v>
      </c>
      <c r="F21017">
        <v>153</v>
      </c>
      <c r="G21017" s="32">
        <v>152</v>
      </c>
      <c r="H21017" s="32">
        <v>6</v>
      </c>
    </row>
    <row r="21018" spans="1:8" x14ac:dyDescent="0.55000000000000004">
      <c r="A21018" s="33">
        <v>44355</v>
      </c>
      <c r="B21018" s="1" t="s">
        <v>17</v>
      </c>
      <c r="C21018">
        <v>9963</v>
      </c>
      <c r="D21018">
        <v>32844</v>
      </c>
      <c r="E21018" s="32">
        <v>9517</v>
      </c>
      <c r="F21018">
        <v>155</v>
      </c>
      <c r="G21018" s="32">
        <v>291</v>
      </c>
      <c r="H21018" s="32">
        <v>8</v>
      </c>
    </row>
    <row r="21019" spans="1:8" x14ac:dyDescent="0.55000000000000004">
      <c r="A21019" s="33">
        <v>44355</v>
      </c>
      <c r="B21019" s="1" t="s">
        <v>18</v>
      </c>
      <c r="C21019">
        <v>6537</v>
      </c>
      <c r="D21019">
        <v>268857</v>
      </c>
      <c r="E21019" s="32">
        <v>6218</v>
      </c>
      <c r="F21019">
        <v>79</v>
      </c>
      <c r="G21019" s="32">
        <v>240</v>
      </c>
      <c r="H21019" s="32">
        <v>9</v>
      </c>
    </row>
    <row r="21020" spans="1:8" x14ac:dyDescent="0.55000000000000004">
      <c r="A21020" s="33">
        <v>44355</v>
      </c>
      <c r="B21020" s="1" t="s">
        <v>19</v>
      </c>
      <c r="C21020">
        <v>7934</v>
      </c>
      <c r="D21020">
        <v>180183</v>
      </c>
      <c r="E21020" s="32">
        <v>7591</v>
      </c>
      <c r="F21020">
        <v>146</v>
      </c>
      <c r="G21020" s="32">
        <v>197</v>
      </c>
      <c r="H21020" s="32">
        <v>13</v>
      </c>
    </row>
    <row r="21021" spans="1:8" x14ac:dyDescent="0.55000000000000004">
      <c r="A21021" s="33">
        <v>44355</v>
      </c>
      <c r="B21021" s="1" t="s">
        <v>20</v>
      </c>
      <c r="C21021">
        <v>44574</v>
      </c>
      <c r="D21021">
        <v>904088</v>
      </c>
      <c r="E21021" s="32">
        <v>42581</v>
      </c>
      <c r="F21021">
        <v>805</v>
      </c>
      <c r="G21021" s="32">
        <v>1188</v>
      </c>
      <c r="H21021" s="32">
        <v>40</v>
      </c>
    </row>
    <row r="21022" spans="1:8" x14ac:dyDescent="0.55000000000000004">
      <c r="A21022" s="33">
        <v>44355</v>
      </c>
      <c r="B21022" s="1" t="s">
        <v>21</v>
      </c>
      <c r="C21022">
        <v>37899</v>
      </c>
      <c r="D21022">
        <v>633625</v>
      </c>
      <c r="E21022" s="32">
        <v>36289</v>
      </c>
      <c r="F21022">
        <v>692</v>
      </c>
      <c r="G21022" s="32">
        <v>918</v>
      </c>
      <c r="H21022" s="32">
        <v>21</v>
      </c>
    </row>
    <row r="21023" spans="1:8" x14ac:dyDescent="0.55000000000000004">
      <c r="A21023" s="33">
        <v>44355</v>
      </c>
      <c r="B21023" s="1" t="s">
        <v>22</v>
      </c>
      <c r="C21023">
        <v>164284</v>
      </c>
      <c r="D21023">
        <v>2347452</v>
      </c>
      <c r="E21023" s="32">
        <v>158392</v>
      </c>
      <c r="F21023">
        <v>2121</v>
      </c>
      <c r="G21023" s="32">
        <v>3771</v>
      </c>
      <c r="H21023" s="32">
        <v>60</v>
      </c>
    </row>
    <row r="21024" spans="1:8" x14ac:dyDescent="0.55000000000000004">
      <c r="A21024" s="33">
        <v>44355</v>
      </c>
      <c r="B21024" s="1" t="s">
        <v>23</v>
      </c>
      <c r="C21024">
        <v>63167</v>
      </c>
      <c r="D21024">
        <v>959267</v>
      </c>
      <c r="E21024" s="32">
        <v>60418</v>
      </c>
      <c r="F21024">
        <v>913</v>
      </c>
      <c r="G21024" s="32">
        <v>1836</v>
      </c>
      <c r="H21024" s="32">
        <v>60</v>
      </c>
    </row>
    <row r="21025" spans="1:8" x14ac:dyDescent="0.55000000000000004">
      <c r="A21025" s="33">
        <v>44355</v>
      </c>
      <c r="B21025" s="1" t="s">
        <v>24</v>
      </c>
      <c r="C21025">
        <v>3305</v>
      </c>
      <c r="D21025">
        <v>151272</v>
      </c>
      <c r="E21025" s="32">
        <v>3090</v>
      </c>
      <c r="F21025">
        <v>40</v>
      </c>
      <c r="G21025" s="32">
        <v>175</v>
      </c>
      <c r="H21025" s="32">
        <v>5</v>
      </c>
    </row>
    <row r="21026" spans="1:8" x14ac:dyDescent="0.55000000000000004">
      <c r="A21026" s="33">
        <v>44355</v>
      </c>
      <c r="B21026" s="1" t="s">
        <v>25</v>
      </c>
      <c r="C21026">
        <v>1936</v>
      </c>
      <c r="D21026">
        <v>67184</v>
      </c>
      <c r="E21026" s="32">
        <v>1775</v>
      </c>
      <c r="F21026">
        <v>37</v>
      </c>
      <c r="G21026" s="32">
        <v>124</v>
      </c>
      <c r="H21026" s="32">
        <v>8</v>
      </c>
    </row>
    <row r="21027" spans="1:8" x14ac:dyDescent="0.55000000000000004">
      <c r="A21027" s="33">
        <v>44355</v>
      </c>
      <c r="B21027" s="1" t="s">
        <v>26</v>
      </c>
      <c r="C21027">
        <v>3851</v>
      </c>
      <c r="D21027">
        <v>102281</v>
      </c>
      <c r="E21027" s="32">
        <v>3529</v>
      </c>
      <c r="F21027">
        <v>109</v>
      </c>
      <c r="G21027" s="32">
        <v>210</v>
      </c>
      <c r="H21027" s="32">
        <v>5</v>
      </c>
    </row>
    <row r="21028" spans="1:8" x14ac:dyDescent="0.55000000000000004">
      <c r="A21028" s="33">
        <v>44355</v>
      </c>
      <c r="B21028" s="1" t="s">
        <v>27</v>
      </c>
      <c r="C21028">
        <v>1055</v>
      </c>
      <c r="D21028">
        <v>60805</v>
      </c>
      <c r="E21028" s="32">
        <v>1000</v>
      </c>
      <c r="F21028">
        <v>34</v>
      </c>
      <c r="G21028" s="32">
        <v>21</v>
      </c>
      <c r="H21028" s="32">
        <v>0</v>
      </c>
    </row>
    <row r="21029" spans="1:8" x14ac:dyDescent="0.55000000000000004">
      <c r="A21029" s="33">
        <v>44355</v>
      </c>
      <c r="B21029" s="1" t="s">
        <v>28</v>
      </c>
      <c r="C21029">
        <v>1684</v>
      </c>
      <c r="D21029">
        <v>44960</v>
      </c>
      <c r="E21029" s="32">
        <v>1506</v>
      </c>
      <c r="F21029">
        <v>20</v>
      </c>
      <c r="G21029" s="32">
        <v>158</v>
      </c>
      <c r="H21029" s="32">
        <v>1</v>
      </c>
    </row>
    <row r="21030" spans="1:8" x14ac:dyDescent="0.55000000000000004">
      <c r="A21030" s="33">
        <v>44355</v>
      </c>
      <c r="B21030" s="1" t="s">
        <v>29</v>
      </c>
      <c r="C21030">
        <v>4886</v>
      </c>
      <c r="D21030">
        <v>187215</v>
      </c>
      <c r="E21030" s="32">
        <v>4720</v>
      </c>
      <c r="F21030">
        <v>87</v>
      </c>
      <c r="G21030" s="32">
        <v>150</v>
      </c>
      <c r="H21030" s="32">
        <v>3</v>
      </c>
    </row>
    <row r="21031" spans="1:8" x14ac:dyDescent="0.55000000000000004">
      <c r="A21031" s="33">
        <v>44355</v>
      </c>
      <c r="B21031" s="1" t="s">
        <v>30</v>
      </c>
      <c r="C21031">
        <v>9156</v>
      </c>
      <c r="D21031">
        <v>249584</v>
      </c>
      <c r="E21031" s="32">
        <v>8451</v>
      </c>
      <c r="F21031">
        <v>171</v>
      </c>
      <c r="G21031" s="32">
        <v>534</v>
      </c>
      <c r="H21031" s="32">
        <v>21</v>
      </c>
    </row>
    <row r="21032" spans="1:8" x14ac:dyDescent="0.55000000000000004">
      <c r="A21032" s="33">
        <v>44355</v>
      </c>
      <c r="B21032" s="1" t="s">
        <v>31</v>
      </c>
      <c r="C21032">
        <v>8683</v>
      </c>
      <c r="D21032">
        <v>368461</v>
      </c>
      <c r="E21032" s="32">
        <v>8093</v>
      </c>
      <c r="F21032">
        <v>141</v>
      </c>
      <c r="G21032" s="32">
        <v>449</v>
      </c>
      <c r="H21032" s="32">
        <v>6</v>
      </c>
    </row>
    <row r="21033" spans="1:8" x14ac:dyDescent="0.55000000000000004">
      <c r="A21033" s="33">
        <v>44355</v>
      </c>
      <c r="B21033" s="1" t="s">
        <v>32</v>
      </c>
      <c r="C21033">
        <v>48860</v>
      </c>
      <c r="D21033">
        <v>746876</v>
      </c>
      <c r="E21033" s="32">
        <v>44406</v>
      </c>
      <c r="F21033">
        <v>851</v>
      </c>
      <c r="G21033" s="32">
        <v>3603</v>
      </c>
      <c r="H21033" s="32">
        <v>85</v>
      </c>
    </row>
    <row r="21034" spans="1:8" x14ac:dyDescent="0.55000000000000004">
      <c r="A21034" s="33">
        <v>44355</v>
      </c>
      <c r="B21034" s="1" t="s">
        <v>33</v>
      </c>
      <c r="C21034">
        <v>5072</v>
      </c>
      <c r="D21034">
        <v>129213</v>
      </c>
      <c r="E21034" s="32">
        <v>4829</v>
      </c>
      <c r="F21034">
        <v>107</v>
      </c>
      <c r="G21034" s="32">
        <v>270</v>
      </c>
      <c r="H21034" s="32">
        <v>10</v>
      </c>
    </row>
    <row r="21035" spans="1:8" x14ac:dyDescent="0.55000000000000004">
      <c r="A21035" s="33">
        <v>44355</v>
      </c>
      <c r="B21035" s="1" t="s">
        <v>34</v>
      </c>
      <c r="C21035">
        <v>5328</v>
      </c>
      <c r="D21035">
        <v>136854</v>
      </c>
      <c r="E21035" s="32">
        <v>4893</v>
      </c>
      <c r="F21035">
        <v>82</v>
      </c>
      <c r="G21035" s="32">
        <v>353</v>
      </c>
      <c r="H21035" s="32">
        <v>11</v>
      </c>
    </row>
    <row r="21036" spans="1:8" x14ac:dyDescent="0.55000000000000004">
      <c r="A21036" s="33">
        <v>44355</v>
      </c>
      <c r="B21036" s="1" t="s">
        <v>35</v>
      </c>
      <c r="C21036">
        <v>16156</v>
      </c>
      <c r="D21036">
        <v>261871</v>
      </c>
      <c r="E21036" s="32">
        <v>15409</v>
      </c>
      <c r="F21036">
        <v>223</v>
      </c>
      <c r="G21036" s="32">
        <v>480</v>
      </c>
      <c r="H21036" s="32">
        <v>20</v>
      </c>
    </row>
    <row r="21037" spans="1:8" x14ac:dyDescent="0.55000000000000004">
      <c r="A21037" s="33">
        <v>44355</v>
      </c>
      <c r="B21037" s="1" t="s">
        <v>36</v>
      </c>
      <c r="C21037">
        <v>101123</v>
      </c>
      <c r="D21037">
        <v>1904431</v>
      </c>
      <c r="E21037" s="32">
        <v>91014</v>
      </c>
      <c r="F21037">
        <v>2457</v>
      </c>
      <c r="G21037" s="32">
        <v>6740</v>
      </c>
      <c r="H21037" s="32">
        <v>279</v>
      </c>
    </row>
    <row r="21038" spans="1:8" x14ac:dyDescent="0.55000000000000004">
      <c r="A21038" s="33">
        <v>44355</v>
      </c>
      <c r="B21038" s="1" t="s">
        <v>37</v>
      </c>
      <c r="C21038">
        <v>40225</v>
      </c>
      <c r="D21038">
        <v>473087</v>
      </c>
      <c r="E21038" s="32">
        <v>38027</v>
      </c>
      <c r="F21038">
        <v>1237</v>
      </c>
      <c r="G21038" s="32">
        <v>970</v>
      </c>
      <c r="H21038" s="32">
        <v>72</v>
      </c>
    </row>
    <row r="21039" spans="1:8" x14ac:dyDescent="0.55000000000000004">
      <c r="A21039" s="33">
        <v>44355</v>
      </c>
      <c r="B21039" s="1" t="s">
        <v>38</v>
      </c>
      <c r="C21039">
        <v>8026</v>
      </c>
      <c r="D21039">
        <v>156947</v>
      </c>
      <c r="E21039" s="32">
        <v>7699</v>
      </c>
      <c r="F21039">
        <v>119</v>
      </c>
      <c r="G21039" s="32">
        <v>208</v>
      </c>
      <c r="H21039" s="32">
        <v>11</v>
      </c>
    </row>
    <row r="21040" spans="1:8" x14ac:dyDescent="0.55000000000000004">
      <c r="A21040" s="33">
        <v>44355</v>
      </c>
      <c r="B21040" s="1" t="s">
        <v>39</v>
      </c>
      <c r="C21040">
        <v>2640</v>
      </c>
      <c r="D21040">
        <v>40854</v>
      </c>
      <c r="E21040" s="32">
        <v>2501</v>
      </c>
      <c r="F21040">
        <v>45</v>
      </c>
      <c r="G21040" s="32">
        <v>39</v>
      </c>
      <c r="H21040" s="32">
        <v>11</v>
      </c>
    </row>
    <row r="21041" spans="1:8" x14ac:dyDescent="0.55000000000000004">
      <c r="A21041" s="33">
        <v>44355</v>
      </c>
      <c r="B21041" s="1" t="s">
        <v>40</v>
      </c>
      <c r="C21041">
        <v>466</v>
      </c>
      <c r="D21041">
        <v>75015</v>
      </c>
      <c r="E21041" s="32">
        <v>442</v>
      </c>
      <c r="F21041">
        <v>2</v>
      </c>
      <c r="G21041" s="32">
        <v>15</v>
      </c>
      <c r="H21041" s="32">
        <v>0</v>
      </c>
    </row>
    <row r="21042" spans="1:8" x14ac:dyDescent="0.55000000000000004">
      <c r="A21042" s="33">
        <v>44355</v>
      </c>
      <c r="B21042" s="1" t="s">
        <v>41</v>
      </c>
      <c r="C21042">
        <v>547</v>
      </c>
      <c r="D21042">
        <v>27832</v>
      </c>
      <c r="E21042" s="32">
        <v>512</v>
      </c>
      <c r="F21042">
        <v>0</v>
      </c>
      <c r="G21042" s="32">
        <v>35</v>
      </c>
      <c r="H21042" s="32">
        <v>3</v>
      </c>
    </row>
    <row r="21043" spans="1:8" x14ac:dyDescent="0.55000000000000004">
      <c r="A21043" s="33">
        <v>44355</v>
      </c>
      <c r="B21043" s="1" t="s">
        <v>42</v>
      </c>
      <c r="C21043">
        <v>7496</v>
      </c>
      <c r="D21043">
        <v>148791</v>
      </c>
      <c r="E21043" s="32">
        <v>6712</v>
      </c>
      <c r="F21043">
        <v>114</v>
      </c>
      <c r="G21043" s="32">
        <v>578</v>
      </c>
      <c r="H21043" s="32">
        <v>18</v>
      </c>
    </row>
    <row r="21044" spans="1:8" x14ac:dyDescent="0.55000000000000004">
      <c r="A21044" s="33">
        <v>44355</v>
      </c>
      <c r="B21044" s="1" t="s">
        <v>43</v>
      </c>
      <c r="C21044">
        <v>11048</v>
      </c>
      <c r="D21044">
        <v>513008</v>
      </c>
      <c r="E21044" s="32">
        <v>10124</v>
      </c>
      <c r="F21044">
        <v>145</v>
      </c>
      <c r="G21044" s="32">
        <v>537</v>
      </c>
      <c r="H21044" s="32">
        <v>20</v>
      </c>
    </row>
    <row r="21045" spans="1:8" x14ac:dyDescent="0.55000000000000004">
      <c r="A21045" s="33">
        <v>44355</v>
      </c>
      <c r="B21045" s="1" t="s">
        <v>44</v>
      </c>
      <c r="C21045">
        <v>3019</v>
      </c>
      <c r="D21045">
        <v>108624</v>
      </c>
      <c r="E21045" s="32">
        <v>2724</v>
      </c>
      <c r="F21045">
        <v>69</v>
      </c>
      <c r="G21045" s="32">
        <v>226</v>
      </c>
      <c r="H21045" s="32">
        <v>4</v>
      </c>
    </row>
    <row r="21046" spans="1:8" x14ac:dyDescent="0.55000000000000004">
      <c r="A21046" s="33">
        <v>44355</v>
      </c>
      <c r="B21046" s="1" t="s">
        <v>45</v>
      </c>
      <c r="C21046">
        <v>1636</v>
      </c>
      <c r="D21046">
        <v>60389</v>
      </c>
      <c r="E21046" s="32">
        <v>1553</v>
      </c>
      <c r="F21046">
        <v>63</v>
      </c>
      <c r="G21046" s="32">
        <v>20</v>
      </c>
      <c r="H21046" s="32">
        <v>0</v>
      </c>
    </row>
    <row r="21047" spans="1:8" x14ac:dyDescent="0.55000000000000004">
      <c r="A21047" s="33">
        <v>44355</v>
      </c>
      <c r="B21047" s="1" t="s">
        <v>46</v>
      </c>
      <c r="C21047">
        <v>2042</v>
      </c>
      <c r="D21047">
        <v>79728</v>
      </c>
      <c r="E21047" s="32">
        <v>1942</v>
      </c>
      <c r="F21047">
        <v>26</v>
      </c>
      <c r="G21047" s="32">
        <v>79</v>
      </c>
      <c r="H21047" s="32">
        <v>5</v>
      </c>
    </row>
    <row r="21048" spans="1:8" x14ac:dyDescent="0.55000000000000004">
      <c r="A21048" s="33">
        <v>44355</v>
      </c>
      <c r="B21048" s="1" t="s">
        <v>47</v>
      </c>
      <c r="C21048">
        <v>2732</v>
      </c>
      <c r="D21048">
        <v>89562</v>
      </c>
      <c r="E21048" s="32">
        <v>2617</v>
      </c>
      <c r="F21048">
        <v>75</v>
      </c>
      <c r="G21048" s="32">
        <v>40</v>
      </c>
      <c r="H21048" s="32">
        <v>4</v>
      </c>
    </row>
    <row r="21049" spans="1:8" x14ac:dyDescent="0.55000000000000004">
      <c r="A21049" s="33">
        <v>44355</v>
      </c>
      <c r="B21049" s="1" t="s">
        <v>48</v>
      </c>
      <c r="C21049">
        <v>1617</v>
      </c>
      <c r="D21049">
        <v>10412</v>
      </c>
      <c r="E21049" s="32">
        <v>1432</v>
      </c>
      <c r="F21049">
        <v>21</v>
      </c>
      <c r="G21049" s="32">
        <v>164</v>
      </c>
      <c r="H21049" s="32">
        <v>12</v>
      </c>
    </row>
    <row r="21050" spans="1:8" x14ac:dyDescent="0.55000000000000004">
      <c r="A21050" s="33">
        <v>44355</v>
      </c>
      <c r="B21050" s="1" t="s">
        <v>49</v>
      </c>
      <c r="C21050">
        <v>34727</v>
      </c>
      <c r="D21050">
        <v>773673</v>
      </c>
      <c r="E21050" s="32">
        <v>31609</v>
      </c>
      <c r="F21050">
        <v>484</v>
      </c>
      <c r="G21050" s="32">
        <v>2579</v>
      </c>
      <c r="H21050" s="32">
        <v>62</v>
      </c>
    </row>
    <row r="21051" spans="1:8" x14ac:dyDescent="0.55000000000000004">
      <c r="A21051" s="33">
        <v>44355</v>
      </c>
      <c r="B21051" s="1" t="s">
        <v>50</v>
      </c>
      <c r="C21051">
        <v>2533</v>
      </c>
      <c r="D21051">
        <v>51818</v>
      </c>
      <c r="E21051" s="32">
        <v>2474</v>
      </c>
      <c r="F21051">
        <v>22</v>
      </c>
      <c r="G21051" s="32">
        <v>68</v>
      </c>
      <c r="H21051" s="32">
        <v>2</v>
      </c>
    </row>
    <row r="21052" spans="1:8" x14ac:dyDescent="0.55000000000000004">
      <c r="A21052" s="33">
        <v>44355</v>
      </c>
      <c r="B21052" s="1" t="s">
        <v>51</v>
      </c>
      <c r="C21052">
        <v>3013</v>
      </c>
      <c r="D21052">
        <v>115453</v>
      </c>
      <c r="E21052" s="32">
        <v>2784</v>
      </c>
      <c r="F21052">
        <v>68</v>
      </c>
      <c r="G21052" s="32">
        <v>161</v>
      </c>
      <c r="H21052" s="32">
        <v>1</v>
      </c>
    </row>
    <row r="21053" spans="1:8" x14ac:dyDescent="0.55000000000000004">
      <c r="A21053" s="33">
        <v>44355</v>
      </c>
      <c r="B21053" s="1" t="s">
        <v>52</v>
      </c>
      <c r="C21053">
        <v>6354</v>
      </c>
      <c r="D21053">
        <v>79650</v>
      </c>
      <c r="E21053" s="32">
        <v>5945</v>
      </c>
      <c r="F21053">
        <v>108</v>
      </c>
      <c r="G21053" s="32">
        <v>301</v>
      </c>
      <c r="H21053" s="32">
        <v>15</v>
      </c>
    </row>
    <row r="21054" spans="1:8" x14ac:dyDescent="0.55000000000000004">
      <c r="A21054" s="33">
        <v>44355</v>
      </c>
      <c r="B21054" s="1" t="s">
        <v>53</v>
      </c>
      <c r="C21054">
        <v>3443</v>
      </c>
      <c r="D21054">
        <v>152948</v>
      </c>
      <c r="E21054" s="32">
        <v>3227</v>
      </c>
      <c r="F21054">
        <v>58</v>
      </c>
      <c r="G21054" s="32">
        <v>158</v>
      </c>
      <c r="H21054" s="32">
        <v>4</v>
      </c>
    </row>
    <row r="21055" spans="1:8" x14ac:dyDescent="0.55000000000000004">
      <c r="A21055" s="33">
        <v>44355</v>
      </c>
      <c r="B21055" s="1" t="s">
        <v>54</v>
      </c>
      <c r="C21055">
        <v>3048</v>
      </c>
      <c r="D21055">
        <v>43464</v>
      </c>
      <c r="E21055" s="32">
        <v>2972</v>
      </c>
      <c r="F21055">
        <v>26</v>
      </c>
      <c r="G21055" s="32">
        <v>40</v>
      </c>
      <c r="H21055" s="32">
        <v>2</v>
      </c>
    </row>
    <row r="21056" spans="1:8" x14ac:dyDescent="0.55000000000000004">
      <c r="A21056" s="33">
        <v>44355</v>
      </c>
      <c r="B21056" s="1" t="s">
        <v>55</v>
      </c>
      <c r="C21056">
        <v>3518</v>
      </c>
      <c r="D21056">
        <v>105703</v>
      </c>
      <c r="E21056" s="32">
        <v>3265</v>
      </c>
      <c r="F21056">
        <v>32</v>
      </c>
      <c r="G21056" s="32">
        <v>240</v>
      </c>
      <c r="H21056" s="32">
        <v>2</v>
      </c>
    </row>
    <row r="21057" spans="1:8" x14ac:dyDescent="0.55000000000000004">
      <c r="A21057" s="33">
        <v>44355</v>
      </c>
      <c r="B21057" s="1" t="s">
        <v>56</v>
      </c>
      <c r="C21057">
        <v>18762</v>
      </c>
      <c r="D21057">
        <v>228548</v>
      </c>
      <c r="E21057" s="32">
        <v>16117</v>
      </c>
      <c r="F21057">
        <v>154</v>
      </c>
      <c r="G21057" s="32">
        <v>2497</v>
      </c>
      <c r="H21057" s="32">
        <v>80</v>
      </c>
    </row>
    <row r="21058" spans="1:8" x14ac:dyDescent="0.55000000000000004">
      <c r="A21058" s="33">
        <v>44356</v>
      </c>
      <c r="B21058" s="1" t="s">
        <v>7</v>
      </c>
      <c r="C21058">
        <v>39938</v>
      </c>
      <c r="D21058">
        <v>718749</v>
      </c>
      <c r="E21058" s="32">
        <v>33581</v>
      </c>
      <c r="F21058">
        <v>1241</v>
      </c>
      <c r="G21058" s="32">
        <v>5531</v>
      </c>
      <c r="H21058" s="32">
        <v>36</v>
      </c>
    </row>
    <row r="21059" spans="1:8" x14ac:dyDescent="0.55000000000000004">
      <c r="A21059" s="33">
        <v>44356</v>
      </c>
      <c r="B21059" s="1" t="s">
        <v>11</v>
      </c>
      <c r="C21059">
        <v>2440</v>
      </c>
      <c r="D21059">
        <v>47283</v>
      </c>
      <c r="E21059" s="32">
        <v>2287</v>
      </c>
      <c r="F21059">
        <v>30</v>
      </c>
      <c r="G21059" s="32">
        <v>123</v>
      </c>
      <c r="H21059" s="32">
        <v>4</v>
      </c>
    </row>
    <row r="21060" spans="1:8" x14ac:dyDescent="0.55000000000000004">
      <c r="A21060" s="33">
        <v>44356</v>
      </c>
      <c r="B21060" s="1" t="s">
        <v>12</v>
      </c>
      <c r="C21060">
        <v>1534</v>
      </c>
      <c r="D21060">
        <v>78252</v>
      </c>
      <c r="E21060" s="32">
        <v>1395</v>
      </c>
      <c r="F21060">
        <v>46</v>
      </c>
      <c r="G21060" s="32">
        <v>93</v>
      </c>
      <c r="H21060" s="32">
        <v>0</v>
      </c>
    </row>
    <row r="21061" spans="1:8" x14ac:dyDescent="0.55000000000000004">
      <c r="A21061" s="33">
        <v>44356</v>
      </c>
      <c r="B21061" s="1" t="s">
        <v>13</v>
      </c>
      <c r="C21061">
        <v>8995</v>
      </c>
      <c r="D21061">
        <v>149356</v>
      </c>
      <c r="E21061" s="32">
        <v>8742</v>
      </c>
      <c r="F21061">
        <v>84</v>
      </c>
      <c r="G21061" s="32">
        <v>163</v>
      </c>
      <c r="H21061" s="32">
        <v>8</v>
      </c>
    </row>
    <row r="21062" spans="1:8" x14ac:dyDescent="0.55000000000000004">
      <c r="A21062" s="33">
        <v>44356</v>
      </c>
      <c r="B21062" s="1" t="s">
        <v>14</v>
      </c>
      <c r="C21062">
        <v>761</v>
      </c>
      <c r="D21062">
        <v>14012</v>
      </c>
      <c r="E21062" s="32">
        <v>724</v>
      </c>
      <c r="F21062">
        <v>18</v>
      </c>
      <c r="G21062" s="32">
        <v>19</v>
      </c>
      <c r="H21062" s="32">
        <v>1</v>
      </c>
    </row>
    <row r="21063" spans="1:8" x14ac:dyDescent="0.55000000000000004">
      <c r="A21063" s="33">
        <v>44356</v>
      </c>
      <c r="B21063" s="1" t="s">
        <v>15</v>
      </c>
      <c r="C21063">
        <v>2000</v>
      </c>
      <c r="D21063">
        <v>61630</v>
      </c>
      <c r="E21063" s="32">
        <v>1884</v>
      </c>
      <c r="F21063">
        <v>46</v>
      </c>
      <c r="G21063" s="32">
        <v>70</v>
      </c>
      <c r="H21063" s="32">
        <v>4</v>
      </c>
    </row>
    <row r="21064" spans="1:8" x14ac:dyDescent="0.55000000000000004">
      <c r="A21064" s="33">
        <v>44356</v>
      </c>
      <c r="B21064" s="1" t="s">
        <v>16</v>
      </c>
      <c r="C21064">
        <v>4677</v>
      </c>
      <c r="D21064">
        <v>254816</v>
      </c>
      <c r="E21064" s="32">
        <v>4374</v>
      </c>
      <c r="F21064">
        <v>155</v>
      </c>
      <c r="G21064" s="32">
        <v>148</v>
      </c>
      <c r="H21064" s="32">
        <v>6</v>
      </c>
    </row>
    <row r="21065" spans="1:8" x14ac:dyDescent="0.55000000000000004">
      <c r="A21065" s="33">
        <v>44356</v>
      </c>
      <c r="B21065" s="1" t="s">
        <v>17</v>
      </c>
      <c r="C21065">
        <v>9987</v>
      </c>
      <c r="D21065">
        <v>32877</v>
      </c>
      <c r="E21065" s="32">
        <v>9548</v>
      </c>
      <c r="F21065">
        <v>157</v>
      </c>
      <c r="G21065" s="32">
        <v>282</v>
      </c>
      <c r="H21065" s="32">
        <v>9</v>
      </c>
    </row>
    <row r="21066" spans="1:8" x14ac:dyDescent="0.55000000000000004">
      <c r="A21066" s="33">
        <v>44356</v>
      </c>
      <c r="B21066" s="1" t="s">
        <v>18</v>
      </c>
      <c r="C21066">
        <v>6571</v>
      </c>
      <c r="D21066">
        <v>269971</v>
      </c>
      <c r="E21066" s="32">
        <v>6247</v>
      </c>
      <c r="F21066">
        <v>80</v>
      </c>
      <c r="G21066" s="32">
        <v>244</v>
      </c>
      <c r="H21066" s="32">
        <v>10</v>
      </c>
    </row>
    <row r="21067" spans="1:8" x14ac:dyDescent="0.55000000000000004">
      <c r="A21067" s="33">
        <v>44356</v>
      </c>
      <c r="B21067" s="1" t="s">
        <v>19</v>
      </c>
      <c r="C21067">
        <v>7951</v>
      </c>
      <c r="D21067">
        <v>180909</v>
      </c>
      <c r="E21067" s="32">
        <v>7613</v>
      </c>
      <c r="F21067">
        <v>146</v>
      </c>
      <c r="G21067" s="32">
        <v>192</v>
      </c>
      <c r="H21067" s="32">
        <v>12</v>
      </c>
    </row>
    <row r="21068" spans="1:8" x14ac:dyDescent="0.55000000000000004">
      <c r="A21068" s="33">
        <v>44356</v>
      </c>
      <c r="B21068" s="1" t="s">
        <v>20</v>
      </c>
      <c r="C21068">
        <v>44695</v>
      </c>
      <c r="D21068">
        <v>908060</v>
      </c>
      <c r="E21068" s="32">
        <v>42656</v>
      </c>
      <c r="F21068">
        <v>807</v>
      </c>
      <c r="G21068" s="32">
        <v>1232</v>
      </c>
      <c r="H21068" s="32">
        <v>39</v>
      </c>
    </row>
    <row r="21069" spans="1:8" x14ac:dyDescent="0.55000000000000004">
      <c r="A21069" s="33">
        <v>44356</v>
      </c>
      <c r="B21069" s="1" t="s">
        <v>21</v>
      </c>
      <c r="C21069">
        <v>38005</v>
      </c>
      <c r="D21069">
        <v>634413</v>
      </c>
      <c r="E21069" s="32">
        <v>36389</v>
      </c>
      <c r="F21069">
        <v>692</v>
      </c>
      <c r="G21069" s="32">
        <v>924</v>
      </c>
      <c r="H21069" s="32">
        <v>21</v>
      </c>
    </row>
    <row r="21070" spans="1:8" x14ac:dyDescent="0.55000000000000004">
      <c r="A21070" s="33">
        <v>44356</v>
      </c>
      <c r="B21070" s="1" t="s">
        <v>22</v>
      </c>
      <c r="C21070">
        <v>164724</v>
      </c>
      <c r="D21070">
        <v>2355781</v>
      </c>
      <c r="E21070" s="32">
        <v>158857</v>
      </c>
      <c r="F21070">
        <v>2128</v>
      </c>
      <c r="G21070" s="32">
        <v>3739</v>
      </c>
      <c r="H21070" s="32">
        <v>57</v>
      </c>
    </row>
    <row r="21071" spans="1:8" x14ac:dyDescent="0.55000000000000004">
      <c r="A21071" s="33">
        <v>44356</v>
      </c>
      <c r="B21071" s="1" t="s">
        <v>23</v>
      </c>
      <c r="C21071">
        <v>63369</v>
      </c>
      <c r="D21071">
        <v>963783</v>
      </c>
      <c r="E21071" s="32">
        <v>60694</v>
      </c>
      <c r="F21071">
        <v>918</v>
      </c>
      <c r="G21071" s="32">
        <v>1757</v>
      </c>
      <c r="H21071" s="32">
        <v>55</v>
      </c>
    </row>
    <row r="21072" spans="1:8" x14ac:dyDescent="0.55000000000000004">
      <c r="A21072" s="33">
        <v>44356</v>
      </c>
      <c r="B21072" s="1" t="s">
        <v>24</v>
      </c>
      <c r="C21072">
        <v>3315</v>
      </c>
      <c r="D21072">
        <v>152201</v>
      </c>
      <c r="E21072" s="32">
        <v>3109</v>
      </c>
      <c r="F21072">
        <v>45</v>
      </c>
      <c r="G21072" s="32">
        <v>161</v>
      </c>
      <c r="H21072" s="32">
        <v>3</v>
      </c>
    </row>
    <row r="21073" spans="1:8" x14ac:dyDescent="0.55000000000000004">
      <c r="A21073" s="33">
        <v>44356</v>
      </c>
      <c r="B21073" s="1" t="s">
        <v>25</v>
      </c>
      <c r="C21073">
        <v>1943</v>
      </c>
      <c r="D21073">
        <v>67184</v>
      </c>
      <c r="E21073" s="32">
        <v>1796</v>
      </c>
      <c r="F21073">
        <v>37</v>
      </c>
      <c r="G21073" s="32">
        <v>110</v>
      </c>
      <c r="H21073" s="32">
        <v>8</v>
      </c>
    </row>
    <row r="21074" spans="1:8" x14ac:dyDescent="0.55000000000000004">
      <c r="A21074" s="33">
        <v>44356</v>
      </c>
      <c r="B21074" s="1" t="s">
        <v>26</v>
      </c>
      <c r="C21074">
        <v>3855</v>
      </c>
      <c r="D21074">
        <v>103828</v>
      </c>
      <c r="E21074" s="32">
        <v>3556</v>
      </c>
      <c r="F21074">
        <v>110</v>
      </c>
      <c r="G21074" s="32">
        <v>186</v>
      </c>
      <c r="H21074" s="32">
        <v>5</v>
      </c>
    </row>
    <row r="21075" spans="1:8" x14ac:dyDescent="0.55000000000000004">
      <c r="A21075" s="33">
        <v>44356</v>
      </c>
      <c r="B21075" s="1" t="s">
        <v>27</v>
      </c>
      <c r="C21075">
        <v>1058</v>
      </c>
      <c r="D21075">
        <v>60923</v>
      </c>
      <c r="E21075" s="32">
        <v>1003</v>
      </c>
      <c r="F21075">
        <v>34</v>
      </c>
      <c r="G21075" s="32">
        <v>21</v>
      </c>
      <c r="H21075" s="32">
        <v>0</v>
      </c>
    </row>
    <row r="21076" spans="1:8" x14ac:dyDescent="0.55000000000000004">
      <c r="A21076" s="33">
        <v>44356</v>
      </c>
      <c r="B21076" s="1" t="s">
        <v>28</v>
      </c>
      <c r="C21076">
        <v>1727</v>
      </c>
      <c r="D21076">
        <v>44960</v>
      </c>
      <c r="E21076" s="32">
        <v>1521</v>
      </c>
      <c r="F21076">
        <v>20</v>
      </c>
      <c r="G21076" s="32">
        <v>186</v>
      </c>
      <c r="H21076" s="32">
        <v>1</v>
      </c>
    </row>
    <row r="21077" spans="1:8" x14ac:dyDescent="0.55000000000000004">
      <c r="A21077" s="33">
        <v>44356</v>
      </c>
      <c r="B21077" s="1" t="s">
        <v>29</v>
      </c>
      <c r="C21077">
        <v>4901</v>
      </c>
      <c r="D21077">
        <v>188081</v>
      </c>
      <c r="E21077" s="32">
        <v>4731</v>
      </c>
      <c r="F21077">
        <v>87</v>
      </c>
      <c r="G21077" s="32">
        <v>153</v>
      </c>
      <c r="H21077" s="32">
        <v>3</v>
      </c>
    </row>
    <row r="21078" spans="1:8" x14ac:dyDescent="0.55000000000000004">
      <c r="A21078" s="33">
        <v>44356</v>
      </c>
      <c r="B21078" s="1" t="s">
        <v>30</v>
      </c>
      <c r="C21078">
        <v>9179</v>
      </c>
      <c r="D21078">
        <v>251069</v>
      </c>
      <c r="E21078" s="32">
        <v>8521</v>
      </c>
      <c r="F21078">
        <v>175</v>
      </c>
      <c r="G21078" s="32">
        <v>483</v>
      </c>
      <c r="H21078" s="32">
        <v>21</v>
      </c>
    </row>
    <row r="21079" spans="1:8" x14ac:dyDescent="0.55000000000000004">
      <c r="A21079" s="33">
        <v>44356</v>
      </c>
      <c r="B21079" s="1" t="s">
        <v>31</v>
      </c>
      <c r="C21079">
        <v>8722</v>
      </c>
      <c r="D21079">
        <v>368461</v>
      </c>
      <c r="E21079" s="32">
        <v>8145</v>
      </c>
      <c r="F21079">
        <v>143</v>
      </c>
      <c r="G21079" s="32">
        <v>434</v>
      </c>
      <c r="H21079" s="32">
        <v>6</v>
      </c>
    </row>
    <row r="21080" spans="1:8" x14ac:dyDescent="0.55000000000000004">
      <c r="A21080" s="33">
        <v>44356</v>
      </c>
      <c r="B21080" s="1" t="s">
        <v>32</v>
      </c>
      <c r="C21080">
        <v>49029</v>
      </c>
      <c r="D21080">
        <v>752745</v>
      </c>
      <c r="E21080" s="32">
        <v>44828</v>
      </c>
      <c r="F21080">
        <v>858</v>
      </c>
      <c r="G21080" s="32">
        <v>3343</v>
      </c>
      <c r="H21080" s="32">
        <v>92</v>
      </c>
    </row>
    <row r="21081" spans="1:8" x14ac:dyDescent="0.55000000000000004">
      <c r="A21081" s="33">
        <v>44356</v>
      </c>
      <c r="B21081" s="1" t="s">
        <v>33</v>
      </c>
      <c r="C21081">
        <v>5082</v>
      </c>
      <c r="D21081">
        <v>129213</v>
      </c>
      <c r="E21081" s="32">
        <v>4868</v>
      </c>
      <c r="F21081">
        <v>107</v>
      </c>
      <c r="G21081" s="32">
        <v>243</v>
      </c>
      <c r="H21081" s="32">
        <v>9</v>
      </c>
    </row>
    <row r="21082" spans="1:8" x14ac:dyDescent="0.55000000000000004">
      <c r="A21082" s="33">
        <v>44356</v>
      </c>
      <c r="B21082" s="1" t="s">
        <v>34</v>
      </c>
      <c r="C21082">
        <v>5357</v>
      </c>
      <c r="D21082">
        <v>138026</v>
      </c>
      <c r="E21082" s="32">
        <v>4924</v>
      </c>
      <c r="F21082">
        <v>83</v>
      </c>
      <c r="G21082" s="32">
        <v>350</v>
      </c>
      <c r="H21082" s="32">
        <v>11</v>
      </c>
    </row>
    <row r="21083" spans="1:8" x14ac:dyDescent="0.55000000000000004">
      <c r="A21083" s="33">
        <v>44356</v>
      </c>
      <c r="B21083" s="1" t="s">
        <v>35</v>
      </c>
      <c r="C21083">
        <v>16220</v>
      </c>
      <c r="D21083">
        <v>263858</v>
      </c>
      <c r="E21083" s="32">
        <v>15496</v>
      </c>
      <c r="F21083">
        <v>225</v>
      </c>
      <c r="G21083" s="32">
        <v>435</v>
      </c>
      <c r="H21083" s="32">
        <v>19</v>
      </c>
    </row>
    <row r="21084" spans="1:8" x14ac:dyDescent="0.55000000000000004">
      <c r="A21084" s="33">
        <v>44356</v>
      </c>
      <c r="B21084" s="1" t="s">
        <v>36</v>
      </c>
      <c r="C21084">
        <v>101276</v>
      </c>
      <c r="D21084">
        <v>1915472</v>
      </c>
      <c r="E21084" s="32">
        <v>91475</v>
      </c>
      <c r="F21084">
        <v>2484</v>
      </c>
      <c r="G21084" s="32">
        <v>6436</v>
      </c>
      <c r="H21084" s="32">
        <v>271</v>
      </c>
    </row>
    <row r="21085" spans="1:8" x14ac:dyDescent="0.55000000000000004">
      <c r="A21085" s="33">
        <v>44356</v>
      </c>
      <c r="B21085" s="1" t="s">
        <v>37</v>
      </c>
      <c r="C21085">
        <v>40293</v>
      </c>
      <c r="D21085">
        <v>474921</v>
      </c>
      <c r="E21085" s="32">
        <v>38135</v>
      </c>
      <c r="F21085">
        <v>1241</v>
      </c>
      <c r="G21085" s="32">
        <v>921</v>
      </c>
      <c r="H21085" s="32">
        <v>66</v>
      </c>
    </row>
    <row r="21086" spans="1:8" x14ac:dyDescent="0.55000000000000004">
      <c r="A21086" s="33">
        <v>44356</v>
      </c>
      <c r="B21086" s="1" t="s">
        <v>38</v>
      </c>
      <c r="C21086">
        <v>8037</v>
      </c>
      <c r="D21086">
        <v>157332</v>
      </c>
      <c r="E21086" s="32">
        <v>7728</v>
      </c>
      <c r="F21086">
        <v>119</v>
      </c>
      <c r="G21086" s="32">
        <v>190</v>
      </c>
      <c r="H21086" s="32">
        <v>11</v>
      </c>
    </row>
    <row r="21087" spans="1:8" x14ac:dyDescent="0.55000000000000004">
      <c r="A21087" s="33">
        <v>44356</v>
      </c>
      <c r="B21087" s="1" t="s">
        <v>39</v>
      </c>
      <c r="C21087">
        <v>2641</v>
      </c>
      <c r="D21087">
        <v>40916</v>
      </c>
      <c r="E21087" s="32">
        <v>2508</v>
      </c>
      <c r="F21087">
        <v>47</v>
      </c>
      <c r="G21087" s="32">
        <v>31</v>
      </c>
      <c r="H21087" s="32">
        <v>8</v>
      </c>
    </row>
    <row r="21088" spans="1:8" x14ac:dyDescent="0.55000000000000004">
      <c r="A21088" s="33">
        <v>44356</v>
      </c>
      <c r="B21088" s="1" t="s">
        <v>40</v>
      </c>
      <c r="C21088">
        <v>466</v>
      </c>
      <c r="D21088">
        <v>75308</v>
      </c>
      <c r="E21088" s="32">
        <v>446</v>
      </c>
      <c r="F21088">
        <v>2</v>
      </c>
      <c r="G21088" s="32">
        <v>11</v>
      </c>
      <c r="H21088" s="32">
        <v>0</v>
      </c>
    </row>
    <row r="21089" spans="1:8" x14ac:dyDescent="0.55000000000000004">
      <c r="A21089" s="33">
        <v>44356</v>
      </c>
      <c r="B21089" s="1" t="s">
        <v>41</v>
      </c>
      <c r="C21089">
        <v>548</v>
      </c>
      <c r="D21089">
        <v>27832</v>
      </c>
      <c r="E21089" s="32">
        <v>521</v>
      </c>
      <c r="F21089">
        <v>0</v>
      </c>
      <c r="G21089" s="32">
        <v>27</v>
      </c>
      <c r="H21089" s="32">
        <v>2</v>
      </c>
    </row>
    <row r="21090" spans="1:8" x14ac:dyDescent="0.55000000000000004">
      <c r="A21090" s="33">
        <v>44356</v>
      </c>
      <c r="B21090" s="1" t="s">
        <v>42</v>
      </c>
      <c r="C21090">
        <v>7509</v>
      </c>
      <c r="D21090">
        <v>148791</v>
      </c>
      <c r="E21090" s="32">
        <v>6712</v>
      </c>
      <c r="F21090">
        <v>115</v>
      </c>
      <c r="G21090" s="32">
        <v>578</v>
      </c>
      <c r="H21090" s="32">
        <v>18</v>
      </c>
    </row>
    <row r="21091" spans="1:8" x14ac:dyDescent="0.55000000000000004">
      <c r="A21091" s="33">
        <v>44356</v>
      </c>
      <c r="B21091" s="1" t="s">
        <v>43</v>
      </c>
      <c r="C21091">
        <v>11074</v>
      </c>
      <c r="D21091">
        <v>513008</v>
      </c>
      <c r="E21091" s="32">
        <v>10201</v>
      </c>
      <c r="F21091">
        <v>145</v>
      </c>
      <c r="G21091" s="32">
        <v>482</v>
      </c>
      <c r="H21091" s="32">
        <v>20</v>
      </c>
    </row>
    <row r="21092" spans="1:8" x14ac:dyDescent="0.55000000000000004">
      <c r="A21092" s="33">
        <v>44356</v>
      </c>
      <c r="B21092" s="1" t="s">
        <v>44</v>
      </c>
      <c r="C21092">
        <v>3034</v>
      </c>
      <c r="D21092">
        <v>108624</v>
      </c>
      <c r="E21092" s="32">
        <v>2743</v>
      </c>
      <c r="F21092">
        <v>69</v>
      </c>
      <c r="G21092" s="32">
        <v>222</v>
      </c>
      <c r="H21092" s="32">
        <v>3</v>
      </c>
    </row>
    <row r="21093" spans="1:8" x14ac:dyDescent="0.55000000000000004">
      <c r="A21093" s="33">
        <v>44356</v>
      </c>
      <c r="B21093" s="1" t="s">
        <v>45</v>
      </c>
      <c r="C21093">
        <v>1636</v>
      </c>
      <c r="D21093">
        <v>60637</v>
      </c>
      <c r="E21093" s="32">
        <v>1554</v>
      </c>
      <c r="F21093">
        <v>63</v>
      </c>
      <c r="G21093" s="32">
        <v>19</v>
      </c>
      <c r="H21093" s="32">
        <v>0</v>
      </c>
    </row>
    <row r="21094" spans="1:8" x14ac:dyDescent="0.55000000000000004">
      <c r="A21094" s="33">
        <v>44356</v>
      </c>
      <c r="B21094" s="1" t="s">
        <v>46</v>
      </c>
      <c r="C21094">
        <v>2048</v>
      </c>
      <c r="D21094">
        <v>80250</v>
      </c>
      <c r="E21094" s="32">
        <v>1949</v>
      </c>
      <c r="F21094">
        <v>26</v>
      </c>
      <c r="G21094" s="32">
        <v>78</v>
      </c>
      <c r="H21094" s="32">
        <v>5</v>
      </c>
    </row>
    <row r="21095" spans="1:8" x14ac:dyDescent="0.55000000000000004">
      <c r="A21095" s="33">
        <v>44356</v>
      </c>
      <c r="B21095" s="1" t="s">
        <v>47</v>
      </c>
      <c r="C21095">
        <v>2734</v>
      </c>
      <c r="D21095">
        <v>89579</v>
      </c>
      <c r="E21095" s="32">
        <v>2624</v>
      </c>
      <c r="F21095">
        <v>75</v>
      </c>
      <c r="G21095" s="32">
        <v>35</v>
      </c>
      <c r="H21095" s="32">
        <v>4</v>
      </c>
    </row>
    <row r="21096" spans="1:8" x14ac:dyDescent="0.55000000000000004">
      <c r="A21096" s="33">
        <v>44356</v>
      </c>
      <c r="B21096" s="1" t="s">
        <v>48</v>
      </c>
      <c r="C21096">
        <v>1626</v>
      </c>
      <c r="D21096">
        <v>10446</v>
      </c>
      <c r="E21096" s="32">
        <v>1450</v>
      </c>
      <c r="F21096">
        <v>21</v>
      </c>
      <c r="G21096" s="32">
        <v>155</v>
      </c>
      <c r="H21096" s="32">
        <v>14</v>
      </c>
    </row>
    <row r="21097" spans="1:8" x14ac:dyDescent="0.55000000000000004">
      <c r="A21097" s="33">
        <v>44356</v>
      </c>
      <c r="B21097" s="1" t="s">
        <v>49</v>
      </c>
      <c r="C21097">
        <v>34791</v>
      </c>
      <c r="D21097">
        <v>777067</v>
      </c>
      <c r="E21097" s="32">
        <v>32132</v>
      </c>
      <c r="F21097">
        <v>487</v>
      </c>
      <c r="G21097" s="32">
        <v>2111</v>
      </c>
      <c r="H21097" s="32">
        <v>54</v>
      </c>
    </row>
    <row r="21098" spans="1:8" x14ac:dyDescent="0.55000000000000004">
      <c r="A21098" s="33">
        <v>44356</v>
      </c>
      <c r="B21098" s="1" t="s">
        <v>50</v>
      </c>
      <c r="C21098">
        <v>2534</v>
      </c>
      <c r="D21098">
        <v>52119</v>
      </c>
      <c r="E21098" s="32">
        <v>2482</v>
      </c>
      <c r="F21098">
        <v>23</v>
      </c>
      <c r="G21098" s="32">
        <v>61</v>
      </c>
      <c r="H21098" s="32">
        <v>1</v>
      </c>
    </row>
    <row r="21099" spans="1:8" x14ac:dyDescent="0.55000000000000004">
      <c r="A21099" s="33">
        <v>44356</v>
      </c>
      <c r="B21099" s="1" t="s">
        <v>51</v>
      </c>
      <c r="C21099">
        <v>3017</v>
      </c>
      <c r="D21099">
        <v>115994</v>
      </c>
      <c r="E21099" s="32">
        <v>2791</v>
      </c>
      <c r="F21099">
        <v>68</v>
      </c>
      <c r="G21099" s="32">
        <v>158</v>
      </c>
      <c r="H21099" s="32">
        <v>1</v>
      </c>
    </row>
    <row r="21100" spans="1:8" x14ac:dyDescent="0.55000000000000004">
      <c r="A21100" s="33">
        <v>44356</v>
      </c>
      <c r="B21100" s="1" t="s">
        <v>52</v>
      </c>
      <c r="C21100">
        <v>6367</v>
      </c>
      <c r="D21100">
        <v>79845</v>
      </c>
      <c r="E21100" s="32">
        <v>6002</v>
      </c>
      <c r="F21100">
        <v>108</v>
      </c>
      <c r="G21100" s="32">
        <v>257</v>
      </c>
      <c r="H21100" s="32">
        <v>15</v>
      </c>
    </row>
    <row r="21101" spans="1:8" x14ac:dyDescent="0.55000000000000004">
      <c r="A21101" s="33">
        <v>44356</v>
      </c>
      <c r="B21101" s="1" t="s">
        <v>53</v>
      </c>
      <c r="C21101">
        <v>3449</v>
      </c>
      <c r="D21101">
        <v>154300</v>
      </c>
      <c r="E21101" s="32">
        <v>3262</v>
      </c>
      <c r="F21101">
        <v>58</v>
      </c>
      <c r="G21101" s="32">
        <v>129</v>
      </c>
      <c r="H21101" s="32">
        <v>3</v>
      </c>
    </row>
    <row r="21102" spans="1:8" x14ac:dyDescent="0.55000000000000004">
      <c r="A21102" s="33">
        <v>44356</v>
      </c>
      <c r="B21102" s="1" t="s">
        <v>54</v>
      </c>
      <c r="C21102">
        <v>3049</v>
      </c>
      <c r="D21102">
        <v>43551</v>
      </c>
      <c r="E21102" s="32">
        <v>2979</v>
      </c>
      <c r="F21102">
        <v>26</v>
      </c>
      <c r="G21102" s="32">
        <v>34</v>
      </c>
      <c r="H21102" s="32">
        <v>3</v>
      </c>
    </row>
    <row r="21103" spans="1:8" x14ac:dyDescent="0.55000000000000004">
      <c r="A21103" s="33">
        <v>44356</v>
      </c>
      <c r="B21103" s="1" t="s">
        <v>55</v>
      </c>
      <c r="C21103">
        <v>3535</v>
      </c>
      <c r="D21103">
        <v>106145</v>
      </c>
      <c r="E21103" s="32">
        <v>3288</v>
      </c>
      <c r="F21103">
        <v>32</v>
      </c>
      <c r="G21103" s="32">
        <v>230</v>
      </c>
      <c r="H21103" s="32">
        <v>2</v>
      </c>
    </row>
    <row r="21104" spans="1:8" x14ac:dyDescent="0.55000000000000004">
      <c r="A21104" s="33">
        <v>44356</v>
      </c>
      <c r="B21104" s="1" t="s">
        <v>56</v>
      </c>
      <c r="C21104">
        <v>18936</v>
      </c>
      <c r="D21104">
        <v>229394</v>
      </c>
      <c r="E21104" s="32">
        <v>16305</v>
      </c>
      <c r="F21104">
        <v>156</v>
      </c>
      <c r="G21104" s="32">
        <v>2481</v>
      </c>
      <c r="H21104" s="32">
        <v>74</v>
      </c>
    </row>
    <row r="21105" spans="1:8" x14ac:dyDescent="0.55000000000000004">
      <c r="A21105" s="33">
        <v>44357</v>
      </c>
      <c r="B21105" s="1" t="s">
        <v>7</v>
      </c>
      <c r="C21105">
        <v>40120</v>
      </c>
      <c r="D21105">
        <v>723117</v>
      </c>
      <c r="E21105" s="32">
        <v>34094</v>
      </c>
      <c r="F21105">
        <v>1252</v>
      </c>
      <c r="G21105" s="32">
        <v>5116</v>
      </c>
      <c r="H21105" s="32">
        <v>36</v>
      </c>
    </row>
    <row r="21106" spans="1:8" x14ac:dyDescent="0.55000000000000004">
      <c r="A21106" s="33">
        <v>44357</v>
      </c>
      <c r="B21106" s="1" t="s">
        <v>11</v>
      </c>
      <c r="C21106">
        <v>2442</v>
      </c>
      <c r="D21106">
        <v>47484</v>
      </c>
      <c r="E21106" s="32">
        <v>2301</v>
      </c>
      <c r="F21106">
        <v>30</v>
      </c>
      <c r="G21106" s="32">
        <v>111</v>
      </c>
      <c r="H21106" s="32">
        <v>2</v>
      </c>
    </row>
    <row r="21107" spans="1:8" x14ac:dyDescent="0.55000000000000004">
      <c r="A21107" s="33">
        <v>44357</v>
      </c>
      <c r="B21107" s="1" t="s">
        <v>12</v>
      </c>
      <c r="C21107">
        <v>1548</v>
      </c>
      <c r="D21107">
        <v>78914</v>
      </c>
      <c r="E21107" s="32">
        <v>1404</v>
      </c>
      <c r="F21107">
        <v>46</v>
      </c>
      <c r="G21107" s="32">
        <v>98</v>
      </c>
      <c r="H21107" s="32">
        <v>0</v>
      </c>
    </row>
    <row r="21108" spans="1:8" x14ac:dyDescent="0.55000000000000004">
      <c r="A21108" s="33">
        <v>44357</v>
      </c>
      <c r="B21108" s="1" t="s">
        <v>13</v>
      </c>
      <c r="C21108">
        <v>9004</v>
      </c>
      <c r="D21108">
        <v>150077</v>
      </c>
      <c r="E21108" s="32">
        <v>8754</v>
      </c>
      <c r="F21108">
        <v>84</v>
      </c>
      <c r="G21108" s="32">
        <v>158</v>
      </c>
      <c r="H21108" s="32">
        <v>8</v>
      </c>
    </row>
    <row r="21109" spans="1:8" x14ac:dyDescent="0.55000000000000004">
      <c r="A21109" s="33">
        <v>44357</v>
      </c>
      <c r="B21109" s="1" t="s">
        <v>14</v>
      </c>
      <c r="C21109">
        <v>761</v>
      </c>
      <c r="D21109">
        <v>14044</v>
      </c>
      <c r="E21109" s="32">
        <v>726</v>
      </c>
      <c r="F21109">
        <v>18</v>
      </c>
      <c r="G21109" s="32">
        <v>17</v>
      </c>
      <c r="H21109" s="32">
        <v>1</v>
      </c>
    </row>
    <row r="21110" spans="1:8" x14ac:dyDescent="0.55000000000000004">
      <c r="A21110" s="33">
        <v>44357</v>
      </c>
      <c r="B21110" s="1" t="s">
        <v>15</v>
      </c>
      <c r="C21110">
        <v>2003</v>
      </c>
      <c r="D21110">
        <v>61748</v>
      </c>
      <c r="E21110" s="32">
        <v>1890</v>
      </c>
      <c r="F21110">
        <v>46</v>
      </c>
      <c r="G21110" s="32">
        <v>67</v>
      </c>
      <c r="H21110" s="32">
        <v>4</v>
      </c>
    </row>
    <row r="21111" spans="1:8" x14ac:dyDescent="0.55000000000000004">
      <c r="A21111" s="33">
        <v>44357</v>
      </c>
      <c r="B21111" s="1" t="s">
        <v>16</v>
      </c>
      <c r="C21111">
        <v>4689</v>
      </c>
      <c r="D21111">
        <v>257885</v>
      </c>
      <c r="E21111" s="32">
        <v>4390</v>
      </c>
      <c r="F21111">
        <v>155</v>
      </c>
      <c r="G21111" s="32">
        <v>144</v>
      </c>
      <c r="H21111" s="32">
        <v>7</v>
      </c>
    </row>
    <row r="21112" spans="1:8" x14ac:dyDescent="0.55000000000000004">
      <c r="A21112" s="33">
        <v>44357</v>
      </c>
      <c r="B21112" s="1" t="s">
        <v>17</v>
      </c>
      <c r="C21112">
        <v>10012</v>
      </c>
      <c r="D21112">
        <v>32946</v>
      </c>
      <c r="E21112" s="32">
        <v>9570</v>
      </c>
      <c r="F21112">
        <v>157</v>
      </c>
      <c r="G21112" s="32">
        <v>285</v>
      </c>
      <c r="H21112" s="32">
        <v>12</v>
      </c>
    </row>
    <row r="21113" spans="1:8" x14ac:dyDescent="0.55000000000000004">
      <c r="A21113" s="33">
        <v>44357</v>
      </c>
      <c r="B21113" s="1" t="s">
        <v>18</v>
      </c>
      <c r="C21113">
        <v>6603</v>
      </c>
      <c r="D21113">
        <v>270990</v>
      </c>
      <c r="E21113" s="32">
        <v>6273</v>
      </c>
      <c r="F21113">
        <v>80</v>
      </c>
      <c r="G21113" s="32">
        <v>250</v>
      </c>
      <c r="H21113" s="32">
        <v>9</v>
      </c>
    </row>
    <row r="21114" spans="1:8" x14ac:dyDescent="0.55000000000000004">
      <c r="A21114" s="33">
        <v>44357</v>
      </c>
      <c r="B21114" s="1" t="s">
        <v>19</v>
      </c>
      <c r="C21114">
        <v>7959</v>
      </c>
      <c r="D21114">
        <v>181572</v>
      </c>
      <c r="E21114" s="32">
        <v>7637</v>
      </c>
      <c r="F21114">
        <v>147</v>
      </c>
      <c r="G21114" s="32">
        <v>175</v>
      </c>
      <c r="H21114" s="32">
        <v>10</v>
      </c>
    </row>
    <row r="21115" spans="1:8" x14ac:dyDescent="0.55000000000000004">
      <c r="A21115" s="33">
        <v>44357</v>
      </c>
      <c r="B21115" s="1" t="s">
        <v>20</v>
      </c>
      <c r="C21115">
        <v>44805</v>
      </c>
      <c r="D21115">
        <v>911462</v>
      </c>
      <c r="E21115" s="32">
        <v>42866</v>
      </c>
      <c r="F21115">
        <v>810</v>
      </c>
      <c r="G21115" s="32">
        <v>1129</v>
      </c>
      <c r="H21115" s="32">
        <v>37</v>
      </c>
    </row>
    <row r="21116" spans="1:8" x14ac:dyDescent="0.55000000000000004">
      <c r="A21116" s="33">
        <v>44357</v>
      </c>
      <c r="B21116" s="1" t="s">
        <v>21</v>
      </c>
      <c r="C21116">
        <v>38107</v>
      </c>
      <c r="D21116">
        <v>636018</v>
      </c>
      <c r="E21116" s="32">
        <v>36465</v>
      </c>
      <c r="F21116">
        <v>693</v>
      </c>
      <c r="G21116" s="32">
        <v>949</v>
      </c>
      <c r="H21116" s="32">
        <v>19</v>
      </c>
    </row>
    <row r="21117" spans="1:8" x14ac:dyDescent="0.55000000000000004">
      <c r="A21117" s="33">
        <v>44357</v>
      </c>
      <c r="B21117" s="1" t="s">
        <v>22</v>
      </c>
      <c r="C21117">
        <v>165163</v>
      </c>
      <c r="D21117">
        <v>2366983</v>
      </c>
      <c r="E21117" s="32">
        <v>159336</v>
      </c>
      <c r="F21117">
        <v>2134</v>
      </c>
      <c r="G21117" s="32">
        <v>3693</v>
      </c>
      <c r="H21117" s="32">
        <v>55</v>
      </c>
    </row>
    <row r="21118" spans="1:8" x14ac:dyDescent="0.55000000000000004">
      <c r="A21118" s="33">
        <v>44357</v>
      </c>
      <c r="B21118" s="1" t="s">
        <v>23</v>
      </c>
      <c r="C21118">
        <v>63558</v>
      </c>
      <c r="D21118">
        <v>967655</v>
      </c>
      <c r="E21118" s="32">
        <v>60821</v>
      </c>
      <c r="F21118">
        <v>920</v>
      </c>
      <c r="G21118" s="32">
        <v>1817</v>
      </c>
      <c r="H21118" s="32">
        <v>54</v>
      </c>
    </row>
    <row r="21119" spans="1:8" x14ac:dyDescent="0.55000000000000004">
      <c r="A21119" s="33">
        <v>44357</v>
      </c>
      <c r="B21119" s="1" t="s">
        <v>24</v>
      </c>
      <c r="C21119">
        <v>3331</v>
      </c>
      <c r="D21119">
        <v>152690</v>
      </c>
      <c r="E21119" s="32">
        <v>3129</v>
      </c>
      <c r="F21119">
        <v>46</v>
      </c>
      <c r="G21119" s="32">
        <v>156</v>
      </c>
      <c r="H21119" s="32">
        <v>3</v>
      </c>
    </row>
    <row r="21120" spans="1:8" x14ac:dyDescent="0.55000000000000004">
      <c r="A21120" s="33">
        <v>44357</v>
      </c>
      <c r="B21120" s="1" t="s">
        <v>25</v>
      </c>
      <c r="C21120">
        <v>1948</v>
      </c>
      <c r="D21120">
        <v>68098</v>
      </c>
      <c r="E21120" s="32">
        <v>1815</v>
      </c>
      <c r="F21120">
        <v>37</v>
      </c>
      <c r="G21120" s="32">
        <v>96</v>
      </c>
      <c r="H21120" s="32">
        <v>8</v>
      </c>
    </row>
    <row r="21121" spans="1:8" x14ac:dyDescent="0.55000000000000004">
      <c r="A21121" s="33">
        <v>44357</v>
      </c>
      <c r="B21121" s="1" t="s">
        <v>26</v>
      </c>
      <c r="C21121">
        <v>3861</v>
      </c>
      <c r="D21121">
        <v>106327</v>
      </c>
      <c r="E21121" s="32">
        <v>3600</v>
      </c>
      <c r="F21121">
        <v>110</v>
      </c>
      <c r="G21121" s="32">
        <v>148</v>
      </c>
      <c r="H21121" s="32">
        <v>3</v>
      </c>
    </row>
    <row r="21122" spans="1:8" x14ac:dyDescent="0.55000000000000004">
      <c r="A21122" s="33">
        <v>44357</v>
      </c>
      <c r="B21122" s="1" t="s">
        <v>27</v>
      </c>
      <c r="C21122">
        <v>1058</v>
      </c>
      <c r="D21122">
        <v>60987</v>
      </c>
      <c r="E21122" s="32">
        <v>1004</v>
      </c>
      <c r="F21122">
        <v>34</v>
      </c>
      <c r="G21122" s="32">
        <v>21</v>
      </c>
      <c r="H21122" s="32">
        <v>0</v>
      </c>
    </row>
    <row r="21123" spans="1:8" x14ac:dyDescent="0.55000000000000004">
      <c r="A21123" s="33">
        <v>44357</v>
      </c>
      <c r="B21123" s="1" t="s">
        <v>28</v>
      </c>
      <c r="C21123">
        <v>1745</v>
      </c>
      <c r="D21123">
        <v>44960</v>
      </c>
      <c r="E21123" s="32">
        <v>1526</v>
      </c>
      <c r="F21123">
        <v>20</v>
      </c>
      <c r="G21123" s="32">
        <v>199</v>
      </c>
      <c r="H21123" s="32">
        <v>1</v>
      </c>
    </row>
    <row r="21124" spans="1:8" x14ac:dyDescent="0.55000000000000004">
      <c r="A21124" s="33">
        <v>44357</v>
      </c>
      <c r="B21124" s="1" t="s">
        <v>29</v>
      </c>
      <c r="C21124">
        <v>4914</v>
      </c>
      <c r="D21124">
        <v>188811</v>
      </c>
      <c r="E21124" s="32">
        <v>4750</v>
      </c>
      <c r="F21124">
        <v>87</v>
      </c>
      <c r="G21124" s="32">
        <v>145</v>
      </c>
      <c r="H21124" s="32">
        <v>3</v>
      </c>
    </row>
    <row r="21125" spans="1:8" x14ac:dyDescent="0.55000000000000004">
      <c r="A21125" s="33">
        <v>44357</v>
      </c>
      <c r="B21125" s="1" t="s">
        <v>30</v>
      </c>
      <c r="C21125">
        <v>9204</v>
      </c>
      <c r="D21125">
        <v>252389</v>
      </c>
      <c r="E21125" s="32">
        <v>8589</v>
      </c>
      <c r="F21125">
        <v>175</v>
      </c>
      <c r="G21125" s="32">
        <v>440</v>
      </c>
      <c r="H21125" s="32">
        <v>20</v>
      </c>
    </row>
    <row r="21126" spans="1:8" x14ac:dyDescent="0.55000000000000004">
      <c r="A21126" s="33">
        <v>44357</v>
      </c>
      <c r="B21126" s="1" t="s">
        <v>31</v>
      </c>
      <c r="C21126">
        <v>8759</v>
      </c>
      <c r="D21126">
        <v>372339</v>
      </c>
      <c r="E21126" s="32">
        <v>8175</v>
      </c>
      <c r="F21126">
        <v>143</v>
      </c>
      <c r="G21126" s="32">
        <v>441</v>
      </c>
      <c r="H21126" s="32">
        <v>8</v>
      </c>
    </row>
    <row r="21127" spans="1:8" x14ac:dyDescent="0.55000000000000004">
      <c r="A21127" s="33">
        <v>44357</v>
      </c>
      <c r="B21127" s="1" t="s">
        <v>32</v>
      </c>
      <c r="C21127">
        <v>49275</v>
      </c>
      <c r="D21127">
        <v>758557</v>
      </c>
      <c r="E21127" s="32">
        <v>45130</v>
      </c>
      <c r="F21127">
        <v>866</v>
      </c>
      <c r="G21127" s="32">
        <v>3279</v>
      </c>
      <c r="H21127" s="32">
        <v>86</v>
      </c>
    </row>
    <row r="21128" spans="1:8" x14ac:dyDescent="0.55000000000000004">
      <c r="A21128" s="33">
        <v>44357</v>
      </c>
      <c r="B21128" s="1" t="s">
        <v>33</v>
      </c>
      <c r="C21128">
        <v>5100</v>
      </c>
      <c r="D21128">
        <v>129213</v>
      </c>
      <c r="E21128" s="32">
        <v>4897</v>
      </c>
      <c r="F21128">
        <v>108</v>
      </c>
      <c r="G21128" s="32">
        <v>231</v>
      </c>
      <c r="H21128" s="32">
        <v>9</v>
      </c>
    </row>
    <row r="21129" spans="1:8" x14ac:dyDescent="0.55000000000000004">
      <c r="A21129" s="33">
        <v>44357</v>
      </c>
      <c r="B21129" s="1" t="s">
        <v>34</v>
      </c>
      <c r="C21129">
        <v>5373</v>
      </c>
      <c r="D21129">
        <v>138588</v>
      </c>
      <c r="E21129" s="32">
        <v>4946</v>
      </c>
      <c r="F21129">
        <v>83</v>
      </c>
      <c r="G21129" s="32">
        <v>344</v>
      </c>
      <c r="H21129" s="32">
        <v>10</v>
      </c>
    </row>
    <row r="21130" spans="1:8" x14ac:dyDescent="0.55000000000000004">
      <c r="A21130" s="33">
        <v>44357</v>
      </c>
      <c r="B21130" s="1" t="s">
        <v>35</v>
      </c>
      <c r="C21130">
        <v>16261</v>
      </c>
      <c r="D21130">
        <v>265403</v>
      </c>
      <c r="E21130" s="32">
        <v>15551</v>
      </c>
      <c r="F21130">
        <v>226</v>
      </c>
      <c r="G21130" s="32">
        <v>443</v>
      </c>
      <c r="H21130" s="32">
        <v>19</v>
      </c>
    </row>
    <row r="21131" spans="1:8" x14ac:dyDescent="0.55000000000000004">
      <c r="A21131" s="33">
        <v>44357</v>
      </c>
      <c r="B21131" s="1" t="s">
        <v>36</v>
      </c>
      <c r="C21131">
        <v>101424</v>
      </c>
      <c r="D21131">
        <v>1929716</v>
      </c>
      <c r="E21131" s="32">
        <v>91924</v>
      </c>
      <c r="F21131">
        <v>2501</v>
      </c>
      <c r="G21131" s="32">
        <v>6124</v>
      </c>
      <c r="H21131" s="32">
        <v>221</v>
      </c>
    </row>
    <row r="21132" spans="1:8" x14ac:dyDescent="0.55000000000000004">
      <c r="A21132" s="33">
        <v>44357</v>
      </c>
      <c r="B21132" s="1" t="s">
        <v>37</v>
      </c>
      <c r="C21132">
        <v>40356</v>
      </c>
      <c r="D21132">
        <v>477973</v>
      </c>
      <c r="E21132" s="32">
        <v>38239</v>
      </c>
      <c r="F21132">
        <v>1246</v>
      </c>
      <c r="G21132" s="32">
        <v>876</v>
      </c>
      <c r="H21132" s="32">
        <v>64</v>
      </c>
    </row>
    <row r="21133" spans="1:8" x14ac:dyDescent="0.55000000000000004">
      <c r="A21133" s="33">
        <v>44357</v>
      </c>
      <c r="B21133" s="1" t="s">
        <v>38</v>
      </c>
      <c r="C21133">
        <v>8042</v>
      </c>
      <c r="D21133">
        <v>158031</v>
      </c>
      <c r="E21133" s="32">
        <v>7741</v>
      </c>
      <c r="F21133">
        <v>120</v>
      </c>
      <c r="G21133" s="32">
        <v>181</v>
      </c>
      <c r="H21133" s="32">
        <v>10</v>
      </c>
    </row>
    <row r="21134" spans="1:8" x14ac:dyDescent="0.55000000000000004">
      <c r="A21134" s="33">
        <v>44357</v>
      </c>
      <c r="B21134" s="1" t="s">
        <v>39</v>
      </c>
      <c r="C21134">
        <v>2647</v>
      </c>
      <c r="D21134">
        <v>40959</v>
      </c>
      <c r="E21134" s="32">
        <v>2514</v>
      </c>
      <c r="F21134">
        <v>47</v>
      </c>
      <c r="G21134" s="32">
        <v>30</v>
      </c>
      <c r="H21134" s="32">
        <v>8</v>
      </c>
    </row>
    <row r="21135" spans="1:8" x14ac:dyDescent="0.55000000000000004">
      <c r="A21135" s="33">
        <v>44357</v>
      </c>
      <c r="B21135" s="1" t="s">
        <v>40</v>
      </c>
      <c r="C21135">
        <v>466</v>
      </c>
      <c r="D21135">
        <v>75524</v>
      </c>
      <c r="E21135" s="32">
        <v>446</v>
      </c>
      <c r="F21135">
        <v>2</v>
      </c>
      <c r="G21135" s="32">
        <v>11</v>
      </c>
      <c r="H21135" s="32">
        <v>0</v>
      </c>
    </row>
    <row r="21136" spans="1:8" x14ac:dyDescent="0.55000000000000004">
      <c r="A21136" s="33">
        <v>44357</v>
      </c>
      <c r="B21136" s="1" t="s">
        <v>41</v>
      </c>
      <c r="C21136">
        <v>548</v>
      </c>
      <c r="D21136">
        <v>27832</v>
      </c>
      <c r="E21136" s="32">
        <v>523</v>
      </c>
      <c r="F21136">
        <v>0</v>
      </c>
      <c r="G21136" s="32">
        <v>25</v>
      </c>
      <c r="H21136" s="32">
        <v>2</v>
      </c>
    </row>
    <row r="21137" spans="1:8" x14ac:dyDescent="0.55000000000000004">
      <c r="A21137" s="33">
        <v>44357</v>
      </c>
      <c r="B21137" s="1" t="s">
        <v>42</v>
      </c>
      <c r="C21137">
        <v>7521</v>
      </c>
      <c r="D21137">
        <v>148791</v>
      </c>
      <c r="E21137" s="32">
        <v>6712</v>
      </c>
      <c r="F21137">
        <v>119</v>
      </c>
      <c r="G21137" s="32">
        <v>578</v>
      </c>
      <c r="H21137" s="32">
        <v>18</v>
      </c>
    </row>
    <row r="21138" spans="1:8" x14ac:dyDescent="0.55000000000000004">
      <c r="A21138" s="33">
        <v>44357</v>
      </c>
      <c r="B21138" s="1" t="s">
        <v>43</v>
      </c>
      <c r="C21138">
        <v>11101</v>
      </c>
      <c r="D21138">
        <v>513008</v>
      </c>
      <c r="E21138" s="32">
        <v>10287</v>
      </c>
      <c r="F21138">
        <v>146</v>
      </c>
      <c r="G21138" s="32">
        <v>451</v>
      </c>
      <c r="H21138" s="32">
        <v>17</v>
      </c>
    </row>
    <row r="21139" spans="1:8" x14ac:dyDescent="0.55000000000000004">
      <c r="A21139" s="33">
        <v>44357</v>
      </c>
      <c r="B21139" s="1" t="s">
        <v>44</v>
      </c>
      <c r="C21139">
        <v>3045</v>
      </c>
      <c r="D21139">
        <v>108624</v>
      </c>
      <c r="E21139" s="32">
        <v>2773</v>
      </c>
      <c r="F21139">
        <v>69</v>
      </c>
      <c r="G21139" s="32">
        <v>203</v>
      </c>
      <c r="H21139" s="32">
        <v>3</v>
      </c>
    </row>
    <row r="21140" spans="1:8" x14ac:dyDescent="0.55000000000000004">
      <c r="A21140" s="33">
        <v>44357</v>
      </c>
      <c r="B21140" s="1" t="s">
        <v>45</v>
      </c>
      <c r="C21140">
        <v>1636</v>
      </c>
      <c r="D21140">
        <v>60870</v>
      </c>
      <c r="E21140" s="32">
        <v>1558</v>
      </c>
      <c r="F21140">
        <v>63</v>
      </c>
      <c r="G21140" s="32">
        <v>15</v>
      </c>
      <c r="H21140" s="32">
        <v>0</v>
      </c>
    </row>
    <row r="21141" spans="1:8" x14ac:dyDescent="0.55000000000000004">
      <c r="A21141" s="33">
        <v>44357</v>
      </c>
      <c r="B21141" s="1" t="s">
        <v>46</v>
      </c>
      <c r="C21141">
        <v>2058</v>
      </c>
      <c r="D21141">
        <v>80638</v>
      </c>
      <c r="E21141" s="32">
        <v>1958</v>
      </c>
      <c r="F21141">
        <v>26</v>
      </c>
      <c r="G21141" s="32">
        <v>79</v>
      </c>
      <c r="H21141" s="32">
        <v>5</v>
      </c>
    </row>
    <row r="21142" spans="1:8" x14ac:dyDescent="0.55000000000000004">
      <c r="A21142" s="33">
        <v>44357</v>
      </c>
      <c r="B21142" s="1" t="s">
        <v>47</v>
      </c>
      <c r="C21142">
        <v>2735</v>
      </c>
      <c r="D21142">
        <v>89604</v>
      </c>
      <c r="E21142" s="32">
        <v>2631</v>
      </c>
      <c r="F21142">
        <v>75</v>
      </c>
      <c r="G21142" s="32">
        <v>29</v>
      </c>
      <c r="H21142" s="32">
        <v>4</v>
      </c>
    </row>
    <row r="21143" spans="1:8" x14ac:dyDescent="0.55000000000000004">
      <c r="A21143" s="33">
        <v>44357</v>
      </c>
      <c r="B21143" s="1" t="s">
        <v>48</v>
      </c>
      <c r="C21143">
        <v>1637</v>
      </c>
      <c r="D21143">
        <v>10493</v>
      </c>
      <c r="E21143" s="32">
        <v>1463</v>
      </c>
      <c r="F21143">
        <v>21</v>
      </c>
      <c r="G21143" s="32">
        <v>153</v>
      </c>
      <c r="H21143" s="32">
        <v>11</v>
      </c>
    </row>
    <row r="21144" spans="1:8" x14ac:dyDescent="0.55000000000000004">
      <c r="A21144" s="33">
        <v>44357</v>
      </c>
      <c r="B21144" s="1" t="s">
        <v>49</v>
      </c>
      <c r="C21144">
        <v>34832</v>
      </c>
      <c r="D21144">
        <v>780559</v>
      </c>
      <c r="E21144" s="32">
        <v>32295</v>
      </c>
      <c r="F21144">
        <v>488</v>
      </c>
      <c r="G21144" s="32">
        <v>2009</v>
      </c>
      <c r="H21144" s="32">
        <v>47</v>
      </c>
    </row>
    <row r="21145" spans="1:8" x14ac:dyDescent="0.55000000000000004">
      <c r="A21145" s="33">
        <v>44357</v>
      </c>
      <c r="B21145" s="1" t="s">
        <v>50</v>
      </c>
      <c r="C21145">
        <v>2535</v>
      </c>
      <c r="D21145">
        <v>52328</v>
      </c>
      <c r="E21145" s="32">
        <v>2491</v>
      </c>
      <c r="F21145">
        <v>23</v>
      </c>
      <c r="G21145" s="32">
        <v>57</v>
      </c>
      <c r="H21145" s="32">
        <v>1</v>
      </c>
    </row>
    <row r="21146" spans="1:8" x14ac:dyDescent="0.55000000000000004">
      <c r="A21146" s="33">
        <v>44357</v>
      </c>
      <c r="B21146" s="1" t="s">
        <v>51</v>
      </c>
      <c r="C21146">
        <v>3030</v>
      </c>
      <c r="D21146">
        <v>116598</v>
      </c>
      <c r="E21146" s="32">
        <v>2811</v>
      </c>
      <c r="F21146">
        <v>68</v>
      </c>
      <c r="G21146" s="32">
        <v>151</v>
      </c>
      <c r="H21146" s="32">
        <v>1</v>
      </c>
    </row>
    <row r="21147" spans="1:8" x14ac:dyDescent="0.55000000000000004">
      <c r="A21147" s="33">
        <v>44357</v>
      </c>
      <c r="B21147" s="1" t="s">
        <v>52</v>
      </c>
      <c r="C21147">
        <v>6377</v>
      </c>
      <c r="D21147">
        <v>80032</v>
      </c>
      <c r="E21147" s="32">
        <v>6045</v>
      </c>
      <c r="F21147">
        <v>108</v>
      </c>
      <c r="G21147" s="32">
        <v>224</v>
      </c>
      <c r="H21147" s="32">
        <v>13</v>
      </c>
    </row>
    <row r="21148" spans="1:8" x14ac:dyDescent="0.55000000000000004">
      <c r="A21148" s="33">
        <v>44357</v>
      </c>
      <c r="B21148" s="1" t="s">
        <v>53</v>
      </c>
      <c r="C21148">
        <v>3453</v>
      </c>
      <c r="D21148">
        <v>155422</v>
      </c>
      <c r="E21148" s="32">
        <v>3280</v>
      </c>
      <c r="F21148">
        <v>58</v>
      </c>
      <c r="G21148" s="32">
        <v>115</v>
      </c>
      <c r="H21148" s="32">
        <v>3</v>
      </c>
    </row>
    <row r="21149" spans="1:8" x14ac:dyDescent="0.55000000000000004">
      <c r="A21149" s="33">
        <v>44357</v>
      </c>
      <c r="B21149" s="1" t="s">
        <v>54</v>
      </c>
      <c r="C21149">
        <v>3051</v>
      </c>
      <c r="D21149">
        <v>43572</v>
      </c>
      <c r="E21149" s="32">
        <v>2980</v>
      </c>
      <c r="F21149">
        <v>27</v>
      </c>
      <c r="G21149" s="32">
        <v>34</v>
      </c>
      <c r="H21149" s="32">
        <v>2</v>
      </c>
    </row>
    <row r="21150" spans="1:8" x14ac:dyDescent="0.55000000000000004">
      <c r="A21150" s="33">
        <v>44357</v>
      </c>
      <c r="B21150" s="1" t="s">
        <v>55</v>
      </c>
      <c r="C21150">
        <v>3546</v>
      </c>
      <c r="D21150">
        <v>106607</v>
      </c>
      <c r="E21150" s="32">
        <v>3313</v>
      </c>
      <c r="F21150">
        <v>33</v>
      </c>
      <c r="G21150" s="32">
        <v>222</v>
      </c>
      <c r="H21150" s="32">
        <v>2</v>
      </c>
    </row>
    <row r="21151" spans="1:8" x14ac:dyDescent="0.55000000000000004">
      <c r="A21151" s="33">
        <v>44357</v>
      </c>
      <c r="B21151" s="1" t="s">
        <v>56</v>
      </c>
      <c r="C21151">
        <v>19102</v>
      </c>
      <c r="D21151">
        <v>230247</v>
      </c>
      <c r="E21151" s="32">
        <v>16528</v>
      </c>
      <c r="F21151">
        <v>156</v>
      </c>
      <c r="G21151" s="32">
        <v>2424</v>
      </c>
      <c r="H21151" s="32">
        <v>86</v>
      </c>
    </row>
    <row r="21152" spans="1:8" x14ac:dyDescent="0.55000000000000004">
      <c r="A21152" s="33">
        <v>44358</v>
      </c>
      <c r="B21152" s="1" t="s">
        <v>7</v>
      </c>
      <c r="C21152">
        <v>40265</v>
      </c>
      <c r="D21152">
        <v>728396</v>
      </c>
      <c r="E21152" s="32">
        <v>34424</v>
      </c>
      <c r="F21152">
        <v>1269</v>
      </c>
      <c r="G21152" s="32">
        <v>4774</v>
      </c>
      <c r="H21152" s="32">
        <v>37</v>
      </c>
    </row>
    <row r="21153" spans="1:8" x14ac:dyDescent="0.55000000000000004">
      <c r="A21153" s="33">
        <v>44358</v>
      </c>
      <c r="B21153" s="1" t="s">
        <v>11</v>
      </c>
      <c r="C21153">
        <v>2444</v>
      </c>
      <c r="D21153">
        <v>47644</v>
      </c>
      <c r="E21153" s="32">
        <v>2316</v>
      </c>
      <c r="F21153">
        <v>30</v>
      </c>
      <c r="G21153" s="32">
        <v>98</v>
      </c>
      <c r="H21153" s="32">
        <v>2</v>
      </c>
    </row>
    <row r="21154" spans="1:8" x14ac:dyDescent="0.55000000000000004">
      <c r="A21154" s="33">
        <v>44358</v>
      </c>
      <c r="B21154" s="1" t="s">
        <v>12</v>
      </c>
      <c r="C21154">
        <v>1564</v>
      </c>
      <c r="D21154">
        <v>79285</v>
      </c>
      <c r="E21154" s="32">
        <v>1408</v>
      </c>
      <c r="F21154">
        <v>46</v>
      </c>
      <c r="G21154" s="32">
        <v>110</v>
      </c>
      <c r="H21154" s="32">
        <v>0</v>
      </c>
    </row>
    <row r="21155" spans="1:8" x14ac:dyDescent="0.55000000000000004">
      <c r="A21155" s="33">
        <v>44358</v>
      </c>
      <c r="B21155" s="1" t="s">
        <v>13</v>
      </c>
      <c r="C21155">
        <v>9012</v>
      </c>
      <c r="D21155">
        <v>150559</v>
      </c>
      <c r="E21155" s="32">
        <v>8776</v>
      </c>
      <c r="F21155">
        <v>84</v>
      </c>
      <c r="G21155" s="32">
        <v>145</v>
      </c>
      <c r="H21155" s="32">
        <v>8</v>
      </c>
    </row>
    <row r="21156" spans="1:8" x14ac:dyDescent="0.55000000000000004">
      <c r="A21156" s="33">
        <v>44358</v>
      </c>
      <c r="B21156" s="1" t="s">
        <v>14</v>
      </c>
      <c r="C21156">
        <v>761</v>
      </c>
      <c r="D21156">
        <v>14046</v>
      </c>
      <c r="E21156" s="32">
        <v>727</v>
      </c>
      <c r="F21156">
        <v>19</v>
      </c>
      <c r="G21156" s="32">
        <v>15</v>
      </c>
      <c r="H21156" s="32">
        <v>1</v>
      </c>
    </row>
    <row r="21157" spans="1:8" x14ac:dyDescent="0.55000000000000004">
      <c r="A21157" s="33">
        <v>44358</v>
      </c>
      <c r="B21157" s="1" t="s">
        <v>15</v>
      </c>
      <c r="C21157">
        <v>2004</v>
      </c>
      <c r="D21157">
        <v>61862</v>
      </c>
      <c r="E21157" s="32">
        <v>1900</v>
      </c>
      <c r="F21157">
        <v>46</v>
      </c>
      <c r="G21157" s="32">
        <v>58</v>
      </c>
      <c r="H21157" s="32">
        <v>3</v>
      </c>
    </row>
    <row r="21158" spans="1:8" x14ac:dyDescent="0.55000000000000004">
      <c r="A21158" s="33">
        <v>44358</v>
      </c>
      <c r="B21158" s="1" t="s">
        <v>16</v>
      </c>
      <c r="C21158">
        <v>4689</v>
      </c>
      <c r="D21158">
        <v>257885</v>
      </c>
      <c r="E21158" s="32">
        <v>4390</v>
      </c>
      <c r="F21158">
        <v>155</v>
      </c>
      <c r="G21158" s="32">
        <v>144</v>
      </c>
      <c r="H21158" s="32">
        <v>4</v>
      </c>
    </row>
    <row r="21159" spans="1:8" x14ac:dyDescent="0.55000000000000004">
      <c r="A21159" s="33">
        <v>44358</v>
      </c>
      <c r="B21159" s="1" t="s">
        <v>17</v>
      </c>
      <c r="C21159">
        <v>10027</v>
      </c>
      <c r="D21159">
        <v>32980</v>
      </c>
      <c r="E21159" s="32">
        <v>9603</v>
      </c>
      <c r="F21159">
        <v>157</v>
      </c>
      <c r="G21159" s="32">
        <v>267</v>
      </c>
      <c r="H21159" s="32">
        <v>10</v>
      </c>
    </row>
    <row r="21160" spans="1:8" x14ac:dyDescent="0.55000000000000004">
      <c r="A21160" s="33">
        <v>44358</v>
      </c>
      <c r="B21160" s="1" t="s">
        <v>18</v>
      </c>
      <c r="C21160">
        <v>6629</v>
      </c>
      <c r="D21160">
        <v>271805</v>
      </c>
      <c r="E21160" s="32">
        <v>6298</v>
      </c>
      <c r="F21160">
        <v>80</v>
      </c>
      <c r="G21160" s="32">
        <v>251</v>
      </c>
      <c r="H21160" s="32">
        <v>10</v>
      </c>
    </row>
    <row r="21161" spans="1:8" x14ac:dyDescent="0.55000000000000004">
      <c r="A21161" s="33">
        <v>44358</v>
      </c>
      <c r="B21161" s="1" t="s">
        <v>19</v>
      </c>
      <c r="C21161">
        <v>7970</v>
      </c>
      <c r="D21161">
        <v>182168</v>
      </c>
      <c r="E21161" s="32">
        <v>7659</v>
      </c>
      <c r="F21161">
        <v>148</v>
      </c>
      <c r="G21161" s="32">
        <v>163</v>
      </c>
      <c r="H21161" s="32">
        <v>9</v>
      </c>
    </row>
    <row r="21162" spans="1:8" x14ac:dyDescent="0.55000000000000004">
      <c r="A21162" s="33">
        <v>44358</v>
      </c>
      <c r="B21162" s="1" t="s">
        <v>20</v>
      </c>
      <c r="C21162">
        <v>44892</v>
      </c>
      <c r="D21162">
        <v>914438</v>
      </c>
      <c r="E21162" s="32">
        <v>42910</v>
      </c>
      <c r="F21162">
        <v>814</v>
      </c>
      <c r="G21162" s="32">
        <v>1168</v>
      </c>
      <c r="H21162" s="32">
        <v>37</v>
      </c>
    </row>
    <row r="21163" spans="1:8" x14ac:dyDescent="0.55000000000000004">
      <c r="A21163" s="33">
        <v>44358</v>
      </c>
      <c r="B21163" s="1" t="s">
        <v>21</v>
      </c>
      <c r="C21163">
        <v>38220</v>
      </c>
      <c r="D21163">
        <v>640675</v>
      </c>
      <c r="E21163" s="32">
        <v>36565</v>
      </c>
      <c r="F21163">
        <v>693</v>
      </c>
      <c r="G21163" s="32">
        <v>962</v>
      </c>
      <c r="H21163" s="32">
        <v>18</v>
      </c>
    </row>
    <row r="21164" spans="1:8" x14ac:dyDescent="0.55000000000000004">
      <c r="A21164" s="33">
        <v>44358</v>
      </c>
      <c r="B21164" s="1" t="s">
        <v>22</v>
      </c>
      <c r="C21164">
        <v>165598</v>
      </c>
      <c r="D21164">
        <v>2375529</v>
      </c>
      <c r="E21164" s="32">
        <v>159828</v>
      </c>
      <c r="F21164">
        <v>2142</v>
      </c>
      <c r="G21164" s="32">
        <v>3628</v>
      </c>
      <c r="H21164" s="32">
        <v>51</v>
      </c>
    </row>
    <row r="21165" spans="1:8" x14ac:dyDescent="0.55000000000000004">
      <c r="A21165" s="33">
        <v>44358</v>
      </c>
      <c r="B21165" s="1" t="s">
        <v>23</v>
      </c>
      <c r="C21165">
        <v>63778</v>
      </c>
      <c r="D21165">
        <v>972090</v>
      </c>
      <c r="E21165" s="32">
        <v>61062</v>
      </c>
      <c r="F21165">
        <v>921</v>
      </c>
      <c r="G21165" s="32">
        <v>1795</v>
      </c>
      <c r="H21165" s="32">
        <v>50</v>
      </c>
    </row>
    <row r="21166" spans="1:8" x14ac:dyDescent="0.55000000000000004">
      <c r="A21166" s="33">
        <v>44358</v>
      </c>
      <c r="B21166" s="1" t="s">
        <v>24</v>
      </c>
      <c r="C21166">
        <v>3340</v>
      </c>
      <c r="D21166">
        <v>154152</v>
      </c>
      <c r="E21166" s="32">
        <v>3150</v>
      </c>
      <c r="F21166">
        <v>46</v>
      </c>
      <c r="G21166" s="32">
        <v>144</v>
      </c>
      <c r="H21166" s="32">
        <v>1</v>
      </c>
    </row>
    <row r="21167" spans="1:8" x14ac:dyDescent="0.55000000000000004">
      <c r="A21167" s="33">
        <v>44358</v>
      </c>
      <c r="B21167" s="1" t="s">
        <v>25</v>
      </c>
      <c r="C21167">
        <v>1949</v>
      </c>
      <c r="D21167">
        <v>68443</v>
      </c>
      <c r="E21167" s="32">
        <v>1829</v>
      </c>
      <c r="F21167">
        <v>37</v>
      </c>
      <c r="G21167" s="32">
        <v>83</v>
      </c>
      <c r="H21167" s="32">
        <v>7</v>
      </c>
    </row>
    <row r="21168" spans="1:8" x14ac:dyDescent="0.55000000000000004">
      <c r="A21168" s="33">
        <v>44358</v>
      </c>
      <c r="B21168" s="1" t="s">
        <v>26</v>
      </c>
      <c r="C21168">
        <v>3861</v>
      </c>
      <c r="D21168">
        <v>106327</v>
      </c>
      <c r="E21168" s="32">
        <v>3600</v>
      </c>
      <c r="F21168">
        <v>110</v>
      </c>
      <c r="G21168" s="32">
        <v>148</v>
      </c>
      <c r="H21168" s="32">
        <v>3</v>
      </c>
    </row>
    <row r="21169" spans="1:8" x14ac:dyDescent="0.55000000000000004">
      <c r="A21169" s="33">
        <v>44358</v>
      </c>
      <c r="B21169" s="1" t="s">
        <v>27</v>
      </c>
      <c r="C21169">
        <v>1062</v>
      </c>
      <c r="D21169">
        <v>61075</v>
      </c>
      <c r="E21169" s="32">
        <v>1007</v>
      </c>
      <c r="F21169">
        <v>34</v>
      </c>
      <c r="G21169" s="32">
        <v>21</v>
      </c>
      <c r="H21169" s="32">
        <v>0</v>
      </c>
    </row>
    <row r="21170" spans="1:8" x14ac:dyDescent="0.55000000000000004">
      <c r="A21170" s="33">
        <v>44358</v>
      </c>
      <c r="B21170" s="1" t="s">
        <v>28</v>
      </c>
      <c r="C21170">
        <v>1777</v>
      </c>
      <c r="D21170">
        <v>47764</v>
      </c>
      <c r="E21170" s="32">
        <v>1537</v>
      </c>
      <c r="F21170">
        <v>20</v>
      </c>
      <c r="G21170" s="32">
        <v>220</v>
      </c>
      <c r="H21170" s="32">
        <v>2</v>
      </c>
    </row>
    <row r="21171" spans="1:8" x14ac:dyDescent="0.55000000000000004">
      <c r="A21171" s="33">
        <v>44358</v>
      </c>
      <c r="B21171" s="1" t="s">
        <v>29</v>
      </c>
      <c r="C21171">
        <v>4920</v>
      </c>
      <c r="D21171">
        <v>189515</v>
      </c>
      <c r="E21171" s="32">
        <v>4771</v>
      </c>
      <c r="F21171">
        <v>87</v>
      </c>
      <c r="G21171" s="32">
        <v>133</v>
      </c>
      <c r="H21171" s="32">
        <v>2</v>
      </c>
    </row>
    <row r="21172" spans="1:8" x14ac:dyDescent="0.55000000000000004">
      <c r="A21172" s="33">
        <v>44358</v>
      </c>
      <c r="B21172" s="1" t="s">
        <v>30</v>
      </c>
      <c r="C21172">
        <v>9226</v>
      </c>
      <c r="D21172">
        <v>253403</v>
      </c>
      <c r="E21172" s="32">
        <v>8649</v>
      </c>
      <c r="F21172">
        <v>176</v>
      </c>
      <c r="G21172" s="32">
        <v>401</v>
      </c>
      <c r="H21172" s="32">
        <v>19</v>
      </c>
    </row>
    <row r="21173" spans="1:8" x14ac:dyDescent="0.55000000000000004">
      <c r="A21173" s="33">
        <v>44358</v>
      </c>
      <c r="B21173" s="1" t="s">
        <v>31</v>
      </c>
      <c r="C21173">
        <v>8787</v>
      </c>
      <c r="D21173">
        <v>372339</v>
      </c>
      <c r="E21173" s="32">
        <v>8217</v>
      </c>
      <c r="F21173">
        <v>143</v>
      </c>
      <c r="G21173" s="32">
        <v>427</v>
      </c>
      <c r="H21173" s="32">
        <v>6</v>
      </c>
    </row>
    <row r="21174" spans="1:8" x14ac:dyDescent="0.55000000000000004">
      <c r="A21174" s="33">
        <v>44358</v>
      </c>
      <c r="B21174" s="1" t="s">
        <v>32</v>
      </c>
      <c r="C21174">
        <v>49445</v>
      </c>
      <c r="D21174">
        <v>763178</v>
      </c>
      <c r="E21174" s="32">
        <v>45413</v>
      </c>
      <c r="F21174">
        <v>875</v>
      </c>
      <c r="G21174" s="32">
        <v>3157</v>
      </c>
      <c r="H21174" s="32">
        <v>83</v>
      </c>
    </row>
    <row r="21175" spans="1:8" x14ac:dyDescent="0.55000000000000004">
      <c r="A21175" s="33">
        <v>44358</v>
      </c>
      <c r="B21175" s="1" t="s">
        <v>33</v>
      </c>
      <c r="C21175">
        <v>5115</v>
      </c>
      <c r="D21175">
        <v>134562</v>
      </c>
      <c r="E21175" s="32">
        <v>4919</v>
      </c>
      <c r="F21175">
        <v>108</v>
      </c>
      <c r="G21175" s="32">
        <v>224</v>
      </c>
      <c r="H21175" s="32">
        <v>9</v>
      </c>
    </row>
    <row r="21176" spans="1:8" x14ac:dyDescent="0.55000000000000004">
      <c r="A21176" s="33">
        <v>44358</v>
      </c>
      <c r="B21176" s="1" t="s">
        <v>34</v>
      </c>
      <c r="C21176">
        <v>5385</v>
      </c>
      <c r="D21176">
        <v>139236</v>
      </c>
      <c r="E21176" s="32">
        <v>4983</v>
      </c>
      <c r="F21176">
        <v>83</v>
      </c>
      <c r="G21176" s="32">
        <v>319</v>
      </c>
      <c r="H21176" s="32">
        <v>9</v>
      </c>
    </row>
    <row r="21177" spans="1:8" x14ac:dyDescent="0.55000000000000004">
      <c r="A21177" s="33">
        <v>44358</v>
      </c>
      <c r="B21177" s="1" t="s">
        <v>35</v>
      </c>
      <c r="C21177">
        <v>16290</v>
      </c>
      <c r="D21177">
        <v>266837</v>
      </c>
      <c r="E21177" s="32">
        <v>15592</v>
      </c>
      <c r="F21177">
        <v>227</v>
      </c>
      <c r="G21177" s="32">
        <v>442</v>
      </c>
      <c r="H21177" s="32">
        <v>18</v>
      </c>
    </row>
    <row r="21178" spans="1:8" x14ac:dyDescent="0.55000000000000004">
      <c r="A21178" s="33">
        <v>44358</v>
      </c>
      <c r="B21178" s="1" t="s">
        <v>36</v>
      </c>
      <c r="C21178">
        <v>101552</v>
      </c>
      <c r="D21178">
        <v>1946160</v>
      </c>
      <c r="E21178" s="32">
        <v>92317</v>
      </c>
      <c r="F21178">
        <v>2512</v>
      </c>
      <c r="G21178" s="32">
        <v>5854</v>
      </c>
      <c r="H21178" s="32">
        <v>215</v>
      </c>
    </row>
    <row r="21179" spans="1:8" x14ac:dyDescent="0.55000000000000004">
      <c r="A21179" s="33">
        <v>44358</v>
      </c>
      <c r="B21179" s="1" t="s">
        <v>37</v>
      </c>
      <c r="C21179">
        <v>40406</v>
      </c>
      <c r="D21179">
        <v>480047</v>
      </c>
      <c r="E21179" s="32">
        <v>38354</v>
      </c>
      <c r="F21179">
        <v>1255</v>
      </c>
      <c r="G21179" s="32">
        <v>806</v>
      </c>
      <c r="H21179" s="32">
        <v>62</v>
      </c>
    </row>
    <row r="21180" spans="1:8" x14ac:dyDescent="0.55000000000000004">
      <c r="A21180" s="33">
        <v>44358</v>
      </c>
      <c r="B21180" s="1" t="s">
        <v>38</v>
      </c>
      <c r="C21180">
        <v>8057</v>
      </c>
      <c r="D21180">
        <v>158592</v>
      </c>
      <c r="E21180" s="32">
        <v>7775</v>
      </c>
      <c r="F21180">
        <v>120</v>
      </c>
      <c r="G21180" s="32">
        <v>162</v>
      </c>
      <c r="H21180" s="32">
        <v>9</v>
      </c>
    </row>
    <row r="21181" spans="1:8" x14ac:dyDescent="0.55000000000000004">
      <c r="A21181" s="33">
        <v>44358</v>
      </c>
      <c r="B21181" s="1" t="s">
        <v>39</v>
      </c>
      <c r="C21181">
        <v>2648</v>
      </c>
      <c r="D21181">
        <v>41007</v>
      </c>
      <c r="E21181" s="32">
        <v>2520</v>
      </c>
      <c r="F21181">
        <v>47</v>
      </c>
      <c r="G21181" s="32">
        <v>25</v>
      </c>
      <c r="H21181" s="32">
        <v>6</v>
      </c>
    </row>
    <row r="21182" spans="1:8" x14ac:dyDescent="0.55000000000000004">
      <c r="A21182" s="33">
        <v>44358</v>
      </c>
      <c r="B21182" s="1" t="s">
        <v>40</v>
      </c>
      <c r="C21182">
        <v>466</v>
      </c>
      <c r="D21182">
        <v>78980</v>
      </c>
      <c r="E21182" s="32">
        <v>448</v>
      </c>
      <c r="F21182">
        <v>2</v>
      </c>
      <c r="G21182" s="32">
        <v>9</v>
      </c>
      <c r="H21182" s="32">
        <v>0</v>
      </c>
    </row>
    <row r="21183" spans="1:8" x14ac:dyDescent="0.55000000000000004">
      <c r="A21183" s="33">
        <v>44358</v>
      </c>
      <c r="B21183" s="1" t="s">
        <v>41</v>
      </c>
      <c r="C21183">
        <v>548</v>
      </c>
      <c r="D21183">
        <v>28600</v>
      </c>
      <c r="E21183" s="32">
        <v>531</v>
      </c>
      <c r="F21183">
        <v>0</v>
      </c>
      <c r="G21183" s="32">
        <v>17</v>
      </c>
      <c r="H21183" s="32">
        <v>2</v>
      </c>
    </row>
    <row r="21184" spans="1:8" x14ac:dyDescent="0.55000000000000004">
      <c r="A21184" s="33">
        <v>44358</v>
      </c>
      <c r="B21184" s="1" t="s">
        <v>42</v>
      </c>
      <c r="C21184">
        <v>7533</v>
      </c>
      <c r="D21184">
        <v>153838</v>
      </c>
      <c r="E21184" s="32">
        <v>7125</v>
      </c>
      <c r="F21184">
        <v>120</v>
      </c>
      <c r="G21184" s="32">
        <v>269</v>
      </c>
      <c r="H21184" s="32">
        <v>7</v>
      </c>
    </row>
    <row r="21185" spans="1:8" x14ac:dyDescent="0.55000000000000004">
      <c r="A21185" s="33">
        <v>44358</v>
      </c>
      <c r="B21185" s="1" t="s">
        <v>43</v>
      </c>
      <c r="C21185">
        <v>11133</v>
      </c>
      <c r="D21185">
        <v>523290</v>
      </c>
      <c r="E21185" s="32">
        <v>10362</v>
      </c>
      <c r="F21185">
        <v>150</v>
      </c>
      <c r="G21185" s="32">
        <v>422</v>
      </c>
      <c r="H21185" s="32">
        <v>16</v>
      </c>
    </row>
    <row r="21186" spans="1:8" x14ac:dyDescent="0.55000000000000004">
      <c r="A21186" s="33">
        <v>44358</v>
      </c>
      <c r="B21186" s="1" t="s">
        <v>44</v>
      </c>
      <c r="C21186">
        <v>3058</v>
      </c>
      <c r="D21186">
        <v>113166</v>
      </c>
      <c r="E21186" s="32">
        <v>2804</v>
      </c>
      <c r="F21186">
        <v>69</v>
      </c>
      <c r="G21186" s="32">
        <v>185</v>
      </c>
      <c r="H21186" s="32">
        <v>3</v>
      </c>
    </row>
    <row r="21187" spans="1:8" x14ac:dyDescent="0.55000000000000004">
      <c r="A21187" s="33">
        <v>44358</v>
      </c>
      <c r="B21187" s="1" t="s">
        <v>45</v>
      </c>
      <c r="C21187">
        <v>1639</v>
      </c>
      <c r="D21187">
        <v>61078</v>
      </c>
      <c r="E21187" s="32">
        <v>1558</v>
      </c>
      <c r="F21187">
        <v>63</v>
      </c>
      <c r="G21187" s="32">
        <v>18</v>
      </c>
      <c r="H21187" s="32">
        <v>0</v>
      </c>
    </row>
    <row r="21188" spans="1:8" x14ac:dyDescent="0.55000000000000004">
      <c r="A21188" s="33">
        <v>44358</v>
      </c>
      <c r="B21188" s="1" t="s">
        <v>46</v>
      </c>
      <c r="C21188">
        <v>2062</v>
      </c>
      <c r="D21188">
        <v>81016</v>
      </c>
      <c r="E21188" s="32">
        <v>1969</v>
      </c>
      <c r="F21188">
        <v>26</v>
      </c>
      <c r="G21188" s="32">
        <v>72</v>
      </c>
      <c r="H21188" s="32">
        <v>5</v>
      </c>
    </row>
    <row r="21189" spans="1:8" x14ac:dyDescent="0.55000000000000004">
      <c r="A21189" s="33">
        <v>44358</v>
      </c>
      <c r="B21189" s="1" t="s">
        <v>47</v>
      </c>
      <c r="C21189">
        <v>2736</v>
      </c>
      <c r="D21189">
        <v>91432</v>
      </c>
      <c r="E21189" s="32">
        <v>2637</v>
      </c>
      <c r="F21189">
        <v>75</v>
      </c>
      <c r="G21189" s="32">
        <v>24</v>
      </c>
      <c r="H21189" s="32">
        <v>4</v>
      </c>
    </row>
    <row r="21190" spans="1:8" x14ac:dyDescent="0.55000000000000004">
      <c r="A21190" s="33">
        <v>44358</v>
      </c>
      <c r="B21190" s="1" t="s">
        <v>48</v>
      </c>
      <c r="C21190">
        <v>1645</v>
      </c>
      <c r="D21190">
        <v>10508</v>
      </c>
      <c r="E21190" s="32">
        <v>1484</v>
      </c>
      <c r="F21190">
        <v>21</v>
      </c>
      <c r="G21190" s="32">
        <v>140</v>
      </c>
      <c r="H21190" s="32">
        <v>12</v>
      </c>
    </row>
    <row r="21191" spans="1:8" x14ac:dyDescent="0.55000000000000004">
      <c r="A21191" s="33">
        <v>44358</v>
      </c>
      <c r="B21191" s="1" t="s">
        <v>49</v>
      </c>
      <c r="C21191">
        <v>34890</v>
      </c>
      <c r="D21191">
        <v>783765</v>
      </c>
      <c r="E21191" s="32">
        <v>32438</v>
      </c>
      <c r="F21191">
        <v>488</v>
      </c>
      <c r="G21191" s="32">
        <v>1906</v>
      </c>
      <c r="H21191" s="32">
        <v>45</v>
      </c>
    </row>
    <row r="21192" spans="1:8" x14ac:dyDescent="0.55000000000000004">
      <c r="A21192" s="33">
        <v>44358</v>
      </c>
      <c r="B21192" s="1" t="s">
        <v>50</v>
      </c>
      <c r="C21192">
        <v>2538</v>
      </c>
      <c r="D21192">
        <v>52599</v>
      </c>
      <c r="E21192" s="32">
        <v>2503</v>
      </c>
      <c r="F21192">
        <v>23</v>
      </c>
      <c r="G21192" s="32">
        <v>47</v>
      </c>
      <c r="H21192" s="32">
        <v>1</v>
      </c>
    </row>
    <row r="21193" spans="1:8" x14ac:dyDescent="0.55000000000000004">
      <c r="A21193" s="33">
        <v>44358</v>
      </c>
      <c r="B21193" s="1" t="s">
        <v>51</v>
      </c>
      <c r="C21193">
        <v>3039</v>
      </c>
      <c r="D21193">
        <v>117185</v>
      </c>
      <c r="E21193" s="32">
        <v>2825</v>
      </c>
      <c r="F21193">
        <v>68</v>
      </c>
      <c r="G21193" s="32">
        <v>146</v>
      </c>
      <c r="H21193" s="32">
        <v>1</v>
      </c>
    </row>
    <row r="21194" spans="1:8" x14ac:dyDescent="0.55000000000000004">
      <c r="A21194" s="33">
        <v>44358</v>
      </c>
      <c r="B21194" s="1" t="s">
        <v>52</v>
      </c>
      <c r="C21194">
        <v>6386</v>
      </c>
      <c r="D21194">
        <v>80173</v>
      </c>
      <c r="E21194" s="32">
        <v>6069</v>
      </c>
      <c r="F21194">
        <v>108</v>
      </c>
      <c r="G21194" s="32">
        <v>209</v>
      </c>
      <c r="H21194" s="32">
        <v>11</v>
      </c>
    </row>
    <row r="21195" spans="1:8" x14ac:dyDescent="0.55000000000000004">
      <c r="A21195" s="33">
        <v>44358</v>
      </c>
      <c r="B21195" s="1" t="s">
        <v>53</v>
      </c>
      <c r="C21195">
        <v>3460</v>
      </c>
      <c r="D21195">
        <v>156541</v>
      </c>
      <c r="E21195" s="32">
        <v>3303</v>
      </c>
      <c r="F21195">
        <v>59</v>
      </c>
      <c r="G21195" s="32">
        <v>98</v>
      </c>
      <c r="H21195" s="32">
        <v>3</v>
      </c>
    </row>
    <row r="21196" spans="1:8" x14ac:dyDescent="0.55000000000000004">
      <c r="A21196" s="33">
        <v>44358</v>
      </c>
      <c r="B21196" s="1" t="s">
        <v>54</v>
      </c>
      <c r="C21196">
        <v>3056</v>
      </c>
      <c r="D21196">
        <v>43591</v>
      </c>
      <c r="E21196" s="32">
        <v>2983</v>
      </c>
      <c r="F21196">
        <v>27</v>
      </c>
      <c r="G21196" s="32">
        <v>36</v>
      </c>
      <c r="H21196" s="32">
        <v>2</v>
      </c>
    </row>
    <row r="21197" spans="1:8" x14ac:dyDescent="0.55000000000000004">
      <c r="A21197" s="33">
        <v>44358</v>
      </c>
      <c r="B21197" s="1" t="s">
        <v>55</v>
      </c>
      <c r="C21197">
        <v>3554</v>
      </c>
      <c r="D21197">
        <v>106924</v>
      </c>
      <c r="E21197" s="32">
        <v>3340</v>
      </c>
      <c r="F21197">
        <v>33</v>
      </c>
      <c r="G21197" s="32">
        <v>206</v>
      </c>
      <c r="H21197" s="32">
        <v>2</v>
      </c>
    </row>
    <row r="21198" spans="1:8" x14ac:dyDescent="0.55000000000000004">
      <c r="A21198" s="33">
        <v>44358</v>
      </c>
      <c r="B21198" s="1" t="s">
        <v>56</v>
      </c>
      <c r="C21198">
        <v>19247</v>
      </c>
      <c r="D21198">
        <v>231850</v>
      </c>
      <c r="E21198" s="32">
        <v>16810</v>
      </c>
      <c r="F21198">
        <v>156</v>
      </c>
      <c r="G21198" s="32">
        <v>2287</v>
      </c>
      <c r="H21198" s="32">
        <v>85</v>
      </c>
    </row>
    <row r="21199" spans="1:8" x14ac:dyDescent="0.55000000000000004">
      <c r="A21199" s="33">
        <v>44359</v>
      </c>
      <c r="B21199" s="1" t="s">
        <v>7</v>
      </c>
      <c r="C21199">
        <v>40390</v>
      </c>
      <c r="D21199">
        <v>731750</v>
      </c>
      <c r="E21199" s="32">
        <v>34653</v>
      </c>
      <c r="F21199">
        <v>1284</v>
      </c>
      <c r="G21199" s="32">
        <v>4572</v>
      </c>
      <c r="H21199" s="32">
        <v>35</v>
      </c>
    </row>
    <row r="21200" spans="1:8" x14ac:dyDescent="0.55000000000000004">
      <c r="A21200" s="33">
        <v>44359</v>
      </c>
      <c r="B21200" s="1" t="s">
        <v>11</v>
      </c>
      <c r="C21200">
        <v>2447</v>
      </c>
      <c r="D21200">
        <v>47732</v>
      </c>
      <c r="E21200" s="32">
        <v>2328</v>
      </c>
      <c r="F21200">
        <v>30</v>
      </c>
      <c r="G21200" s="32">
        <v>89</v>
      </c>
      <c r="H21200" s="32">
        <v>2</v>
      </c>
    </row>
    <row r="21201" spans="1:8" x14ac:dyDescent="0.55000000000000004">
      <c r="A21201" s="33">
        <v>44359</v>
      </c>
      <c r="B21201" s="1" t="s">
        <v>12</v>
      </c>
      <c r="C21201">
        <v>1580</v>
      </c>
      <c r="D21201">
        <v>79746</v>
      </c>
      <c r="E21201" s="32">
        <v>1414</v>
      </c>
      <c r="F21201">
        <v>46</v>
      </c>
      <c r="G21201" s="32">
        <v>120</v>
      </c>
      <c r="H21201" s="32">
        <v>0</v>
      </c>
    </row>
    <row r="21202" spans="1:8" x14ac:dyDescent="0.55000000000000004">
      <c r="A21202" s="33">
        <v>44359</v>
      </c>
      <c r="B21202" s="1" t="s">
        <v>13</v>
      </c>
      <c r="C21202">
        <v>9023</v>
      </c>
      <c r="D21202">
        <v>150890</v>
      </c>
      <c r="E21202" s="32">
        <v>8791</v>
      </c>
      <c r="F21202">
        <v>84</v>
      </c>
      <c r="G21202" s="32">
        <v>141</v>
      </c>
      <c r="H21202" s="32">
        <v>9</v>
      </c>
    </row>
    <row r="21203" spans="1:8" x14ac:dyDescent="0.55000000000000004">
      <c r="A21203" s="33">
        <v>44359</v>
      </c>
      <c r="B21203" s="1" t="s">
        <v>14</v>
      </c>
      <c r="C21203">
        <v>762</v>
      </c>
      <c r="D21203">
        <v>14046</v>
      </c>
      <c r="E21203" s="32">
        <v>727</v>
      </c>
      <c r="F21203">
        <v>19</v>
      </c>
      <c r="G21203" s="32">
        <v>16</v>
      </c>
      <c r="H21203" s="32">
        <v>1</v>
      </c>
    </row>
    <row r="21204" spans="1:8" x14ac:dyDescent="0.55000000000000004">
      <c r="A21204" s="33">
        <v>44359</v>
      </c>
      <c r="B21204" s="1" t="s">
        <v>15</v>
      </c>
      <c r="C21204">
        <v>2007</v>
      </c>
      <c r="D21204">
        <v>61862</v>
      </c>
      <c r="E21204" s="32">
        <v>1903</v>
      </c>
      <c r="F21204">
        <v>46</v>
      </c>
      <c r="G21204" s="32">
        <v>58</v>
      </c>
      <c r="H21204" s="32">
        <v>3</v>
      </c>
    </row>
    <row r="21205" spans="1:8" x14ac:dyDescent="0.55000000000000004">
      <c r="A21205" s="33">
        <v>44359</v>
      </c>
      <c r="B21205" s="1" t="s">
        <v>16</v>
      </c>
      <c r="C21205">
        <v>4701</v>
      </c>
      <c r="D21205">
        <v>261499</v>
      </c>
      <c r="E21205" s="32">
        <v>4428</v>
      </c>
      <c r="F21205">
        <v>155</v>
      </c>
      <c r="G21205" s="32">
        <v>118</v>
      </c>
      <c r="H21205" s="32">
        <v>4</v>
      </c>
    </row>
    <row r="21206" spans="1:8" x14ac:dyDescent="0.55000000000000004">
      <c r="A21206" s="33">
        <v>44359</v>
      </c>
      <c r="B21206" s="1" t="s">
        <v>17</v>
      </c>
      <c r="C21206">
        <v>10111</v>
      </c>
      <c r="D21206">
        <v>32980</v>
      </c>
      <c r="E21206" s="32">
        <v>9635</v>
      </c>
      <c r="F21206">
        <v>157</v>
      </c>
      <c r="G21206" s="32">
        <v>319</v>
      </c>
      <c r="H21206" s="32">
        <v>11</v>
      </c>
    </row>
    <row r="21207" spans="1:8" x14ac:dyDescent="0.55000000000000004">
      <c r="A21207" s="33">
        <v>44359</v>
      </c>
      <c r="B21207" s="1" t="s">
        <v>18</v>
      </c>
      <c r="C21207">
        <v>6663</v>
      </c>
      <c r="D21207">
        <v>274337</v>
      </c>
      <c r="E21207" s="32">
        <v>6322</v>
      </c>
      <c r="F21207">
        <v>80</v>
      </c>
      <c r="G21207" s="32">
        <v>261</v>
      </c>
      <c r="H21207" s="32">
        <v>10</v>
      </c>
    </row>
    <row r="21208" spans="1:8" x14ac:dyDescent="0.55000000000000004">
      <c r="A21208" s="33">
        <v>44359</v>
      </c>
      <c r="B21208" s="1" t="s">
        <v>19</v>
      </c>
      <c r="C21208">
        <v>7976</v>
      </c>
      <c r="D21208">
        <v>182168</v>
      </c>
      <c r="E21208" s="32">
        <v>7675</v>
      </c>
      <c r="F21208">
        <v>148</v>
      </c>
      <c r="G21208" s="32">
        <v>153</v>
      </c>
      <c r="H21208" s="32">
        <v>8</v>
      </c>
    </row>
    <row r="21209" spans="1:8" x14ac:dyDescent="0.55000000000000004">
      <c r="A21209" s="33">
        <v>44359</v>
      </c>
      <c r="B21209" s="1" t="s">
        <v>20</v>
      </c>
      <c r="C21209">
        <v>44975</v>
      </c>
      <c r="D21209">
        <v>917669</v>
      </c>
      <c r="E21209" s="32">
        <v>43051</v>
      </c>
      <c r="F21209">
        <v>814</v>
      </c>
      <c r="G21209" s="32">
        <v>1110</v>
      </c>
      <c r="H21209" s="32">
        <v>34</v>
      </c>
    </row>
    <row r="21210" spans="1:8" x14ac:dyDescent="0.55000000000000004">
      <c r="A21210" s="33">
        <v>44359</v>
      </c>
      <c r="B21210" s="1" t="s">
        <v>21</v>
      </c>
      <c r="C21210">
        <v>38299</v>
      </c>
      <c r="D21210">
        <v>641726</v>
      </c>
      <c r="E21210" s="32">
        <v>36647</v>
      </c>
      <c r="F21210">
        <v>694</v>
      </c>
      <c r="G21210" s="32">
        <v>958</v>
      </c>
      <c r="H21210" s="32">
        <v>20</v>
      </c>
    </row>
    <row r="21211" spans="1:8" x14ac:dyDescent="0.55000000000000004">
      <c r="A21211" s="33">
        <v>44359</v>
      </c>
      <c r="B21211" s="1" t="s">
        <v>22</v>
      </c>
      <c r="C21211">
        <v>166065</v>
      </c>
      <c r="D21211">
        <v>2381420</v>
      </c>
      <c r="E21211" s="32">
        <v>160244</v>
      </c>
      <c r="F21211">
        <v>2150</v>
      </c>
      <c r="G21211" s="32">
        <v>3671</v>
      </c>
      <c r="H21211" s="32">
        <v>46</v>
      </c>
    </row>
    <row r="21212" spans="1:8" x14ac:dyDescent="0.55000000000000004">
      <c r="A21212" s="33">
        <v>44359</v>
      </c>
      <c r="B21212" s="1" t="s">
        <v>23</v>
      </c>
      <c r="C21212">
        <v>64025</v>
      </c>
      <c r="D21212">
        <v>972090</v>
      </c>
      <c r="E21212" s="32">
        <v>61328</v>
      </c>
      <c r="F21212">
        <v>924</v>
      </c>
      <c r="G21212" s="32">
        <v>1773</v>
      </c>
      <c r="H21212" s="32">
        <v>48</v>
      </c>
    </row>
    <row r="21213" spans="1:8" x14ac:dyDescent="0.55000000000000004">
      <c r="A21213" s="33">
        <v>44359</v>
      </c>
      <c r="B21213" s="1" t="s">
        <v>24</v>
      </c>
      <c r="C21213">
        <v>3357</v>
      </c>
      <c r="D21213">
        <v>154556</v>
      </c>
      <c r="E21213" s="32">
        <v>3157</v>
      </c>
      <c r="F21213">
        <v>46</v>
      </c>
      <c r="G21213" s="32">
        <v>154</v>
      </c>
      <c r="H21213" s="32">
        <v>1</v>
      </c>
    </row>
    <row r="21214" spans="1:8" x14ac:dyDescent="0.55000000000000004">
      <c r="A21214" s="33">
        <v>44359</v>
      </c>
      <c r="B21214" s="1" t="s">
        <v>25</v>
      </c>
      <c r="C21214">
        <v>1954</v>
      </c>
      <c r="D21214">
        <v>68443</v>
      </c>
      <c r="E21214" s="32">
        <v>1843</v>
      </c>
      <c r="F21214">
        <v>37</v>
      </c>
      <c r="G21214" s="32">
        <v>74</v>
      </c>
      <c r="H21214" s="32">
        <v>5</v>
      </c>
    </row>
    <row r="21215" spans="1:8" x14ac:dyDescent="0.55000000000000004">
      <c r="A21215" s="33">
        <v>44359</v>
      </c>
      <c r="B21215" s="1" t="s">
        <v>26</v>
      </c>
      <c r="C21215">
        <v>3869</v>
      </c>
      <c r="D21215">
        <v>110969</v>
      </c>
      <c r="E21215" s="32">
        <v>3633</v>
      </c>
      <c r="F21215">
        <v>111</v>
      </c>
      <c r="G21215" s="32">
        <v>122</v>
      </c>
      <c r="H21215" s="32">
        <v>3</v>
      </c>
    </row>
    <row r="21216" spans="1:8" x14ac:dyDescent="0.55000000000000004">
      <c r="A21216" s="33">
        <v>44359</v>
      </c>
      <c r="B21216" s="1" t="s">
        <v>27</v>
      </c>
      <c r="C21216">
        <v>1062</v>
      </c>
      <c r="D21216">
        <v>61201</v>
      </c>
      <c r="E21216" s="32">
        <v>1011</v>
      </c>
      <c r="F21216">
        <v>34</v>
      </c>
      <c r="G21216" s="32">
        <v>17</v>
      </c>
      <c r="H21216" s="32">
        <v>0</v>
      </c>
    </row>
    <row r="21217" spans="1:8" x14ac:dyDescent="0.55000000000000004">
      <c r="A21217" s="33">
        <v>44359</v>
      </c>
      <c r="B21217" s="1" t="s">
        <v>28</v>
      </c>
      <c r="C21217">
        <v>1777</v>
      </c>
      <c r="D21217">
        <v>47764</v>
      </c>
      <c r="E21217" s="32">
        <v>1537</v>
      </c>
      <c r="F21217">
        <v>20</v>
      </c>
      <c r="G21217" s="32">
        <v>220</v>
      </c>
      <c r="H21217" s="32">
        <v>2</v>
      </c>
    </row>
    <row r="21218" spans="1:8" x14ac:dyDescent="0.55000000000000004">
      <c r="A21218" s="33">
        <v>44359</v>
      </c>
      <c r="B21218" s="1" t="s">
        <v>29</v>
      </c>
      <c r="C21218">
        <v>4930</v>
      </c>
      <c r="D21218">
        <v>189515</v>
      </c>
      <c r="E21218" s="32">
        <v>4785</v>
      </c>
      <c r="F21218">
        <v>89</v>
      </c>
      <c r="G21218" s="32">
        <v>126</v>
      </c>
      <c r="H21218" s="32">
        <v>2</v>
      </c>
    </row>
    <row r="21219" spans="1:8" x14ac:dyDescent="0.55000000000000004">
      <c r="A21219" s="33">
        <v>44359</v>
      </c>
      <c r="B21219" s="1" t="s">
        <v>30</v>
      </c>
      <c r="C21219">
        <v>9257</v>
      </c>
      <c r="D21219">
        <v>254848</v>
      </c>
      <c r="E21219" s="32">
        <v>8705</v>
      </c>
      <c r="F21219">
        <v>176</v>
      </c>
      <c r="G21219" s="32">
        <v>376</v>
      </c>
      <c r="H21219" s="32">
        <v>19</v>
      </c>
    </row>
    <row r="21220" spans="1:8" x14ac:dyDescent="0.55000000000000004">
      <c r="A21220" s="33">
        <v>44359</v>
      </c>
      <c r="B21220" s="1" t="s">
        <v>31</v>
      </c>
      <c r="C21220">
        <v>8823</v>
      </c>
      <c r="D21220">
        <v>372339</v>
      </c>
      <c r="E21220" s="32">
        <v>8246</v>
      </c>
      <c r="F21220">
        <v>143</v>
      </c>
      <c r="G21220" s="32">
        <v>434</v>
      </c>
      <c r="H21220" s="32">
        <v>6</v>
      </c>
    </row>
    <row r="21221" spans="1:8" x14ac:dyDescent="0.55000000000000004">
      <c r="A21221" s="33">
        <v>44359</v>
      </c>
      <c r="B21221" s="1" t="s">
        <v>32</v>
      </c>
      <c r="C21221">
        <v>49593</v>
      </c>
      <c r="D21221">
        <v>763178</v>
      </c>
      <c r="E21221" s="32">
        <v>45710</v>
      </c>
      <c r="F21221">
        <v>881</v>
      </c>
      <c r="G21221" s="32">
        <v>3002</v>
      </c>
      <c r="H21221" s="32">
        <v>74</v>
      </c>
    </row>
    <row r="21222" spans="1:8" x14ac:dyDescent="0.55000000000000004">
      <c r="A21222" s="33">
        <v>44359</v>
      </c>
      <c r="B21222" s="1" t="s">
        <v>33</v>
      </c>
      <c r="C21222">
        <v>5127</v>
      </c>
      <c r="D21222">
        <v>134562</v>
      </c>
      <c r="E21222" s="32">
        <v>4942</v>
      </c>
      <c r="F21222">
        <v>108</v>
      </c>
      <c r="G21222" s="32">
        <v>213</v>
      </c>
      <c r="H21222" s="32">
        <v>9</v>
      </c>
    </row>
    <row r="21223" spans="1:8" x14ac:dyDescent="0.55000000000000004">
      <c r="A21223" s="33">
        <v>44359</v>
      </c>
      <c r="B21223" s="1" t="s">
        <v>34</v>
      </c>
      <c r="C21223">
        <v>5398</v>
      </c>
      <c r="D21223">
        <v>139747</v>
      </c>
      <c r="E21223" s="32">
        <v>5024</v>
      </c>
      <c r="F21223">
        <v>83</v>
      </c>
      <c r="G21223" s="32">
        <v>291</v>
      </c>
      <c r="H21223" s="32">
        <v>10</v>
      </c>
    </row>
    <row r="21224" spans="1:8" x14ac:dyDescent="0.55000000000000004">
      <c r="A21224" s="33">
        <v>44359</v>
      </c>
      <c r="B21224" s="1" t="s">
        <v>35</v>
      </c>
      <c r="C21224">
        <v>16325</v>
      </c>
      <c r="D21224">
        <v>268127</v>
      </c>
      <c r="E21224" s="32">
        <v>15645</v>
      </c>
      <c r="F21224">
        <v>229</v>
      </c>
      <c r="G21224" s="32">
        <v>416</v>
      </c>
      <c r="H21224" s="32">
        <v>18</v>
      </c>
    </row>
    <row r="21225" spans="1:8" x14ac:dyDescent="0.55000000000000004">
      <c r="A21225" s="33">
        <v>44359</v>
      </c>
      <c r="B21225" s="1" t="s">
        <v>36</v>
      </c>
      <c r="C21225">
        <v>101678</v>
      </c>
      <c r="D21225">
        <v>1960110</v>
      </c>
      <c r="E21225" s="32">
        <v>92651</v>
      </c>
      <c r="F21225">
        <v>2524</v>
      </c>
      <c r="G21225" s="32">
        <v>5641</v>
      </c>
      <c r="H21225" s="32">
        <v>209</v>
      </c>
    </row>
    <row r="21226" spans="1:8" x14ac:dyDescent="0.55000000000000004">
      <c r="A21226" s="33">
        <v>44359</v>
      </c>
      <c r="B21226" s="1" t="s">
        <v>37</v>
      </c>
      <c r="C21226">
        <v>40452</v>
      </c>
      <c r="D21226">
        <v>481717</v>
      </c>
      <c r="E21226" s="32">
        <v>38441</v>
      </c>
      <c r="F21226">
        <v>1256</v>
      </c>
      <c r="G21226" s="32">
        <v>756</v>
      </c>
      <c r="H21226" s="32">
        <v>59</v>
      </c>
    </row>
    <row r="21227" spans="1:8" x14ac:dyDescent="0.55000000000000004">
      <c r="A21227" s="33">
        <v>44359</v>
      </c>
      <c r="B21227" s="1" t="s">
        <v>38</v>
      </c>
      <c r="C21227">
        <v>8068</v>
      </c>
      <c r="D21227">
        <v>158592</v>
      </c>
      <c r="E21227" s="32">
        <v>7784</v>
      </c>
      <c r="F21227">
        <v>120</v>
      </c>
      <c r="G21227" s="32">
        <v>164</v>
      </c>
      <c r="H21227" s="32">
        <v>10</v>
      </c>
    </row>
    <row r="21228" spans="1:8" x14ac:dyDescent="0.55000000000000004">
      <c r="A21228" s="33">
        <v>44359</v>
      </c>
      <c r="B21228" s="1" t="s">
        <v>39</v>
      </c>
      <c r="C21228">
        <v>2651</v>
      </c>
      <c r="D21228">
        <v>41052</v>
      </c>
      <c r="E21228" s="32">
        <v>2523</v>
      </c>
      <c r="F21228">
        <v>47</v>
      </c>
      <c r="G21228" s="32">
        <v>25</v>
      </c>
      <c r="H21228" s="32">
        <v>6</v>
      </c>
    </row>
    <row r="21229" spans="1:8" x14ac:dyDescent="0.55000000000000004">
      <c r="A21229" s="33">
        <v>44359</v>
      </c>
      <c r="B21229" s="1" t="s">
        <v>40</v>
      </c>
      <c r="C21229">
        <v>466</v>
      </c>
      <c r="D21229">
        <v>79256</v>
      </c>
      <c r="E21229" s="32">
        <v>449</v>
      </c>
      <c r="F21229">
        <v>2</v>
      </c>
      <c r="G21229" s="32">
        <v>8</v>
      </c>
      <c r="H21229" s="32">
        <v>0</v>
      </c>
    </row>
    <row r="21230" spans="1:8" x14ac:dyDescent="0.55000000000000004">
      <c r="A21230" s="33">
        <v>44359</v>
      </c>
      <c r="B21230" s="1" t="s">
        <v>41</v>
      </c>
      <c r="C21230">
        <v>549</v>
      </c>
      <c r="D21230">
        <v>28600</v>
      </c>
      <c r="E21230" s="32">
        <v>533</v>
      </c>
      <c r="F21230">
        <v>0</v>
      </c>
      <c r="G21230" s="32">
        <v>16</v>
      </c>
      <c r="H21230" s="32">
        <v>2</v>
      </c>
    </row>
    <row r="21231" spans="1:8" x14ac:dyDescent="0.55000000000000004">
      <c r="A21231" s="33">
        <v>44359</v>
      </c>
      <c r="B21231" s="1" t="s">
        <v>42</v>
      </c>
      <c r="C21231">
        <v>7544</v>
      </c>
      <c r="D21231">
        <v>153838</v>
      </c>
      <c r="E21231" s="32">
        <v>7125</v>
      </c>
      <c r="F21231">
        <v>120</v>
      </c>
      <c r="G21231" s="32">
        <v>269</v>
      </c>
      <c r="H21231" s="32">
        <v>7</v>
      </c>
    </row>
    <row r="21232" spans="1:8" x14ac:dyDescent="0.55000000000000004">
      <c r="A21232" s="33">
        <v>44359</v>
      </c>
      <c r="B21232" s="1" t="s">
        <v>43</v>
      </c>
      <c r="C21232">
        <v>11166</v>
      </c>
      <c r="D21232">
        <v>523290</v>
      </c>
      <c r="E21232" s="32">
        <v>10548</v>
      </c>
      <c r="F21232">
        <v>150</v>
      </c>
      <c r="G21232" s="32">
        <v>384</v>
      </c>
      <c r="H21232" s="32">
        <v>16</v>
      </c>
    </row>
    <row r="21233" spans="1:8" x14ac:dyDescent="0.55000000000000004">
      <c r="A21233" s="33">
        <v>44359</v>
      </c>
      <c r="B21233" s="1" t="s">
        <v>44</v>
      </c>
      <c r="C21233">
        <v>3065</v>
      </c>
      <c r="D21233">
        <v>113166</v>
      </c>
      <c r="E21233" s="32">
        <v>2817</v>
      </c>
      <c r="F21233">
        <v>69</v>
      </c>
      <c r="G21233" s="32">
        <v>179</v>
      </c>
      <c r="H21233" s="32">
        <v>2</v>
      </c>
    </row>
    <row r="21234" spans="1:8" x14ac:dyDescent="0.55000000000000004">
      <c r="A21234" s="33">
        <v>44359</v>
      </c>
      <c r="B21234" s="1" t="s">
        <v>45</v>
      </c>
      <c r="C21234">
        <v>1641</v>
      </c>
      <c r="D21234">
        <v>61260</v>
      </c>
      <c r="E21234" s="32">
        <v>1561</v>
      </c>
      <c r="F21234">
        <v>63</v>
      </c>
      <c r="G21234" s="32">
        <v>17</v>
      </c>
      <c r="H21234" s="32">
        <v>0</v>
      </c>
    </row>
    <row r="21235" spans="1:8" x14ac:dyDescent="0.55000000000000004">
      <c r="A21235" s="33">
        <v>44359</v>
      </c>
      <c r="B21235" s="1" t="s">
        <v>46</v>
      </c>
      <c r="C21235">
        <v>2063</v>
      </c>
      <c r="D21235">
        <v>81398</v>
      </c>
      <c r="E21235" s="32">
        <v>1978</v>
      </c>
      <c r="F21235">
        <v>26</v>
      </c>
      <c r="G21235" s="32">
        <v>64</v>
      </c>
      <c r="H21235" s="32">
        <v>4</v>
      </c>
    </row>
    <row r="21236" spans="1:8" x14ac:dyDescent="0.55000000000000004">
      <c r="A21236" s="33">
        <v>44359</v>
      </c>
      <c r="B21236" s="1" t="s">
        <v>47</v>
      </c>
      <c r="C21236">
        <v>2736</v>
      </c>
      <c r="D21236">
        <v>91487</v>
      </c>
      <c r="E21236" s="32">
        <v>2641</v>
      </c>
      <c r="F21236">
        <v>75</v>
      </c>
      <c r="G21236" s="32">
        <v>20</v>
      </c>
      <c r="H21236" s="32">
        <v>4</v>
      </c>
    </row>
    <row r="21237" spans="1:8" x14ac:dyDescent="0.55000000000000004">
      <c r="A21237" s="33">
        <v>44359</v>
      </c>
      <c r="B21237" s="1" t="s">
        <v>48</v>
      </c>
      <c r="C21237">
        <v>1652</v>
      </c>
      <c r="D21237">
        <v>10530</v>
      </c>
      <c r="E21237" s="32">
        <v>1504</v>
      </c>
      <c r="F21237">
        <v>21</v>
      </c>
      <c r="G21237" s="32">
        <v>127</v>
      </c>
      <c r="H21237" s="32">
        <v>12</v>
      </c>
    </row>
    <row r="21238" spans="1:8" x14ac:dyDescent="0.55000000000000004">
      <c r="A21238" s="33">
        <v>44359</v>
      </c>
      <c r="B21238" s="1" t="s">
        <v>49</v>
      </c>
      <c r="C21238">
        <v>34937</v>
      </c>
      <c r="D21238">
        <v>786833</v>
      </c>
      <c r="E21238" s="32">
        <v>32584</v>
      </c>
      <c r="F21238">
        <v>490</v>
      </c>
      <c r="G21238" s="32">
        <v>1818</v>
      </c>
      <c r="H21238" s="32">
        <v>43</v>
      </c>
    </row>
    <row r="21239" spans="1:8" x14ac:dyDescent="0.55000000000000004">
      <c r="A21239" s="33">
        <v>44359</v>
      </c>
      <c r="B21239" s="1" t="s">
        <v>50</v>
      </c>
      <c r="C21239">
        <v>2538</v>
      </c>
      <c r="D21239">
        <v>52950</v>
      </c>
      <c r="E21239" s="32">
        <v>2505</v>
      </c>
      <c r="F21239">
        <v>23</v>
      </c>
      <c r="G21239" s="32">
        <v>43</v>
      </c>
      <c r="H21239" s="32">
        <v>1</v>
      </c>
    </row>
    <row r="21240" spans="1:8" x14ac:dyDescent="0.55000000000000004">
      <c r="A21240" s="33">
        <v>44359</v>
      </c>
      <c r="B21240" s="1" t="s">
        <v>51</v>
      </c>
      <c r="C21240">
        <v>3051</v>
      </c>
      <c r="D21240">
        <v>117671</v>
      </c>
      <c r="E21240" s="32">
        <v>2837</v>
      </c>
      <c r="F21240">
        <v>68</v>
      </c>
      <c r="G21240" s="32">
        <v>146</v>
      </c>
      <c r="H21240" s="32">
        <v>1</v>
      </c>
    </row>
    <row r="21241" spans="1:8" x14ac:dyDescent="0.55000000000000004">
      <c r="A21241" s="33">
        <v>44359</v>
      </c>
      <c r="B21241" s="1" t="s">
        <v>52</v>
      </c>
      <c r="C21241">
        <v>6393</v>
      </c>
      <c r="D21241">
        <v>80282</v>
      </c>
      <c r="E21241" s="32">
        <v>6100</v>
      </c>
      <c r="F21241">
        <v>108</v>
      </c>
      <c r="G21241" s="32">
        <v>185</v>
      </c>
      <c r="H21241" s="32">
        <v>11</v>
      </c>
    </row>
    <row r="21242" spans="1:8" x14ac:dyDescent="0.55000000000000004">
      <c r="A21242" s="33">
        <v>44359</v>
      </c>
      <c r="B21242" s="1" t="s">
        <v>53</v>
      </c>
      <c r="C21242">
        <v>3467</v>
      </c>
      <c r="D21242">
        <v>157369</v>
      </c>
      <c r="E21242" s="32">
        <v>3316</v>
      </c>
      <c r="F21242">
        <v>59</v>
      </c>
      <c r="G21242" s="32">
        <v>92</v>
      </c>
      <c r="H21242" s="32">
        <v>3</v>
      </c>
    </row>
    <row r="21243" spans="1:8" x14ac:dyDescent="0.55000000000000004">
      <c r="A21243" s="33">
        <v>44359</v>
      </c>
      <c r="B21243" s="1" t="s">
        <v>54</v>
      </c>
      <c r="C21243">
        <v>3056</v>
      </c>
      <c r="D21243">
        <v>43591</v>
      </c>
      <c r="E21243" s="32">
        <v>2983</v>
      </c>
      <c r="F21243">
        <v>27</v>
      </c>
      <c r="G21243" s="32">
        <v>36</v>
      </c>
      <c r="H21243" s="32">
        <v>2</v>
      </c>
    </row>
    <row r="21244" spans="1:8" x14ac:dyDescent="0.55000000000000004">
      <c r="A21244" s="33">
        <v>44359</v>
      </c>
      <c r="B21244" s="1" t="s">
        <v>55</v>
      </c>
      <c r="C21244">
        <v>3569</v>
      </c>
      <c r="D21244">
        <v>107325</v>
      </c>
      <c r="E21244" s="32">
        <v>3364</v>
      </c>
      <c r="F21244">
        <v>33</v>
      </c>
      <c r="G21244" s="32">
        <v>190</v>
      </c>
      <c r="H21244" s="32">
        <v>2</v>
      </c>
    </row>
    <row r="21245" spans="1:8" x14ac:dyDescent="0.55000000000000004">
      <c r="A21245" s="33">
        <v>44359</v>
      </c>
      <c r="B21245" s="1" t="s">
        <v>56</v>
      </c>
      <c r="C21245">
        <v>19404</v>
      </c>
      <c r="D21245">
        <v>232351</v>
      </c>
      <c r="E21245" s="32">
        <v>16985</v>
      </c>
      <c r="F21245">
        <v>159</v>
      </c>
      <c r="G21245" s="32">
        <v>2266</v>
      </c>
      <c r="H21245" s="32">
        <v>78</v>
      </c>
    </row>
    <row r="21246" spans="1:8" x14ac:dyDescent="0.55000000000000004">
      <c r="A21246" s="33">
        <v>44360</v>
      </c>
      <c r="B21246" s="1" t="s">
        <v>7</v>
      </c>
      <c r="C21246">
        <v>40472</v>
      </c>
      <c r="D21246">
        <v>734653</v>
      </c>
      <c r="E21246" s="32">
        <v>35468</v>
      </c>
      <c r="F21246">
        <v>1288</v>
      </c>
      <c r="G21246" s="32">
        <v>4453</v>
      </c>
      <c r="H21246" s="32">
        <v>34</v>
      </c>
    </row>
    <row r="21247" spans="1:8" x14ac:dyDescent="0.55000000000000004">
      <c r="A21247" s="33">
        <v>44360</v>
      </c>
      <c r="B21247" s="1" t="s">
        <v>11</v>
      </c>
      <c r="C21247">
        <v>2448</v>
      </c>
      <c r="D21247">
        <v>47747</v>
      </c>
      <c r="E21247" s="32">
        <v>2334</v>
      </c>
      <c r="F21247">
        <v>30</v>
      </c>
      <c r="G21247" s="32">
        <v>84</v>
      </c>
      <c r="H21247" s="32">
        <v>2</v>
      </c>
    </row>
    <row r="21248" spans="1:8" x14ac:dyDescent="0.55000000000000004">
      <c r="A21248" s="33">
        <v>44360</v>
      </c>
      <c r="B21248" s="1" t="s">
        <v>12</v>
      </c>
      <c r="C21248">
        <v>1590</v>
      </c>
      <c r="D21248">
        <v>80043</v>
      </c>
      <c r="E21248" s="32">
        <v>1423</v>
      </c>
      <c r="F21248">
        <v>46</v>
      </c>
      <c r="G21248" s="32">
        <v>121</v>
      </c>
      <c r="H21248" s="32">
        <v>0</v>
      </c>
    </row>
    <row r="21249" spans="1:8" x14ac:dyDescent="0.55000000000000004">
      <c r="A21249" s="33">
        <v>44360</v>
      </c>
      <c r="B21249" s="1" t="s">
        <v>13</v>
      </c>
      <c r="C21249">
        <v>9030</v>
      </c>
      <c r="D21249">
        <v>151062</v>
      </c>
      <c r="E21249" s="32">
        <v>8804</v>
      </c>
      <c r="F21249">
        <v>84</v>
      </c>
      <c r="G21249" s="32">
        <v>135</v>
      </c>
      <c r="H21249" s="32">
        <v>8</v>
      </c>
    </row>
    <row r="21250" spans="1:8" x14ac:dyDescent="0.55000000000000004">
      <c r="A21250" s="33">
        <v>44360</v>
      </c>
      <c r="B21250" s="1" t="s">
        <v>14</v>
      </c>
      <c r="C21250">
        <v>763</v>
      </c>
      <c r="D21250">
        <v>14046</v>
      </c>
      <c r="E21250" s="32">
        <v>727</v>
      </c>
      <c r="F21250">
        <v>19</v>
      </c>
      <c r="G21250" s="32">
        <v>17</v>
      </c>
      <c r="H21250" s="32">
        <v>1</v>
      </c>
    </row>
    <row r="21251" spans="1:8" x14ac:dyDescent="0.55000000000000004">
      <c r="A21251" s="33">
        <v>44360</v>
      </c>
      <c r="B21251" s="1" t="s">
        <v>15</v>
      </c>
      <c r="C21251">
        <v>2009</v>
      </c>
      <c r="D21251">
        <v>61869</v>
      </c>
      <c r="E21251" s="32">
        <v>1907</v>
      </c>
      <c r="F21251">
        <v>46</v>
      </c>
      <c r="G21251" s="32">
        <v>56</v>
      </c>
      <c r="H21251" s="32">
        <v>3</v>
      </c>
    </row>
    <row r="21252" spans="1:8" x14ac:dyDescent="0.55000000000000004">
      <c r="A21252" s="33">
        <v>44360</v>
      </c>
      <c r="B21252" s="1" t="s">
        <v>16</v>
      </c>
      <c r="C21252">
        <v>4714</v>
      </c>
      <c r="D21252">
        <v>262020</v>
      </c>
      <c r="E21252" s="32">
        <v>4434</v>
      </c>
      <c r="F21252">
        <v>155</v>
      </c>
      <c r="G21252" s="32">
        <v>125</v>
      </c>
      <c r="H21252" s="32">
        <v>4</v>
      </c>
    </row>
    <row r="21253" spans="1:8" x14ac:dyDescent="0.55000000000000004">
      <c r="A21253" s="33">
        <v>44360</v>
      </c>
      <c r="B21253" s="1" t="s">
        <v>17</v>
      </c>
      <c r="C21253">
        <v>10135</v>
      </c>
      <c r="D21253">
        <v>32980</v>
      </c>
      <c r="E21253" s="32">
        <v>9666</v>
      </c>
      <c r="F21253">
        <v>157</v>
      </c>
      <c r="G21253" s="32">
        <v>312</v>
      </c>
      <c r="H21253" s="32">
        <v>11</v>
      </c>
    </row>
    <row r="21254" spans="1:8" x14ac:dyDescent="0.55000000000000004">
      <c r="A21254" s="33">
        <v>44360</v>
      </c>
      <c r="B21254" s="1" t="s">
        <v>18</v>
      </c>
      <c r="C21254">
        <v>6671</v>
      </c>
      <c r="D21254">
        <v>274446</v>
      </c>
      <c r="E21254" s="32">
        <v>6333</v>
      </c>
      <c r="F21254">
        <v>80</v>
      </c>
      <c r="G21254" s="32">
        <v>258</v>
      </c>
      <c r="H21254" s="32">
        <v>11</v>
      </c>
    </row>
    <row r="21255" spans="1:8" x14ac:dyDescent="0.55000000000000004">
      <c r="A21255" s="33">
        <v>44360</v>
      </c>
      <c r="B21255" s="1" t="s">
        <v>19</v>
      </c>
      <c r="C21255">
        <v>7980</v>
      </c>
      <c r="D21255">
        <v>182168</v>
      </c>
      <c r="E21255" s="32">
        <v>7692</v>
      </c>
      <c r="F21255">
        <v>148</v>
      </c>
      <c r="G21255" s="32">
        <v>140</v>
      </c>
      <c r="H21255" s="32">
        <v>8</v>
      </c>
    </row>
    <row r="21256" spans="1:8" x14ac:dyDescent="0.55000000000000004">
      <c r="A21256" s="33">
        <v>44360</v>
      </c>
      <c r="B21256" s="1" t="s">
        <v>20</v>
      </c>
      <c r="C21256">
        <v>45040</v>
      </c>
      <c r="D21256">
        <v>918264</v>
      </c>
      <c r="E21256" s="32">
        <v>43157</v>
      </c>
      <c r="F21256">
        <v>817</v>
      </c>
      <c r="G21256" s="32">
        <v>1066</v>
      </c>
      <c r="H21256" s="32">
        <v>33</v>
      </c>
    </row>
    <row r="21257" spans="1:8" x14ac:dyDescent="0.55000000000000004">
      <c r="A21257" s="33">
        <v>44360</v>
      </c>
      <c r="B21257" s="1" t="s">
        <v>21</v>
      </c>
      <c r="C21257">
        <v>38404</v>
      </c>
      <c r="D21257">
        <v>642098</v>
      </c>
      <c r="E21257" s="32">
        <v>36771</v>
      </c>
      <c r="F21257">
        <v>694</v>
      </c>
      <c r="G21257" s="32">
        <v>939</v>
      </c>
      <c r="H21257" s="32">
        <v>21</v>
      </c>
    </row>
    <row r="21258" spans="1:8" x14ac:dyDescent="0.55000000000000004">
      <c r="A21258" s="33">
        <v>44360</v>
      </c>
      <c r="B21258" s="1" t="s">
        <v>22</v>
      </c>
      <c r="C21258">
        <v>166369</v>
      </c>
      <c r="D21258">
        <v>2381420</v>
      </c>
      <c r="E21258" s="32">
        <v>160595</v>
      </c>
      <c r="F21258">
        <v>2156</v>
      </c>
      <c r="G21258" s="32">
        <v>3618</v>
      </c>
      <c r="H21258" s="32">
        <v>47</v>
      </c>
    </row>
    <row r="21259" spans="1:8" x14ac:dyDescent="0.55000000000000004">
      <c r="A21259" s="33">
        <v>44360</v>
      </c>
      <c r="B21259" s="1" t="s">
        <v>23</v>
      </c>
      <c r="C21259">
        <v>64195</v>
      </c>
      <c r="D21259">
        <v>972090</v>
      </c>
      <c r="E21259" s="32">
        <v>61460</v>
      </c>
      <c r="F21259">
        <v>924</v>
      </c>
      <c r="G21259" s="32">
        <v>1811</v>
      </c>
      <c r="H21259" s="32">
        <v>49</v>
      </c>
    </row>
    <row r="21260" spans="1:8" x14ac:dyDescent="0.55000000000000004">
      <c r="A21260" s="33">
        <v>44360</v>
      </c>
      <c r="B21260" s="1" t="s">
        <v>24</v>
      </c>
      <c r="C21260">
        <v>3362</v>
      </c>
      <c r="D21260">
        <v>154992</v>
      </c>
      <c r="E21260" s="32">
        <v>3166</v>
      </c>
      <c r="F21260">
        <v>46</v>
      </c>
      <c r="G21260" s="32">
        <v>150</v>
      </c>
      <c r="H21260" s="32">
        <v>1</v>
      </c>
    </row>
    <row r="21261" spans="1:8" x14ac:dyDescent="0.55000000000000004">
      <c r="A21261" s="33">
        <v>44360</v>
      </c>
      <c r="B21261" s="1" t="s">
        <v>25</v>
      </c>
      <c r="C21261">
        <v>1959</v>
      </c>
      <c r="D21261">
        <v>68443</v>
      </c>
      <c r="E21261" s="32">
        <v>1849</v>
      </c>
      <c r="F21261">
        <v>37</v>
      </c>
      <c r="G21261" s="32">
        <v>73</v>
      </c>
      <c r="H21261" s="32">
        <v>5</v>
      </c>
    </row>
    <row r="21262" spans="1:8" x14ac:dyDescent="0.55000000000000004">
      <c r="A21262" s="33">
        <v>44360</v>
      </c>
      <c r="B21262" s="1" t="s">
        <v>26</v>
      </c>
      <c r="C21262">
        <v>3875</v>
      </c>
      <c r="D21262">
        <v>112509</v>
      </c>
      <c r="E21262" s="32">
        <v>3642</v>
      </c>
      <c r="F21262">
        <v>112</v>
      </c>
      <c r="G21262" s="32">
        <v>118</v>
      </c>
      <c r="H21262" s="32">
        <v>3</v>
      </c>
    </row>
    <row r="21263" spans="1:8" x14ac:dyDescent="0.55000000000000004">
      <c r="A21263" s="33">
        <v>44360</v>
      </c>
      <c r="B21263" s="1" t="s">
        <v>27</v>
      </c>
      <c r="C21263">
        <v>1063</v>
      </c>
      <c r="D21263">
        <v>61324</v>
      </c>
      <c r="E21263" s="32">
        <v>1011</v>
      </c>
      <c r="F21263">
        <v>34</v>
      </c>
      <c r="G21263" s="32">
        <v>18</v>
      </c>
      <c r="H21263" s="32">
        <v>0</v>
      </c>
    </row>
    <row r="21264" spans="1:8" x14ac:dyDescent="0.55000000000000004">
      <c r="A21264" s="33">
        <v>44360</v>
      </c>
      <c r="B21264" s="1" t="s">
        <v>28</v>
      </c>
      <c r="C21264">
        <v>1777</v>
      </c>
      <c r="D21264">
        <v>47764</v>
      </c>
      <c r="E21264" s="32">
        <v>1537</v>
      </c>
      <c r="F21264">
        <v>20</v>
      </c>
      <c r="G21264" s="32">
        <v>220</v>
      </c>
      <c r="H21264" s="32">
        <v>2</v>
      </c>
    </row>
    <row r="21265" spans="1:8" x14ac:dyDescent="0.55000000000000004">
      <c r="A21265" s="33">
        <v>44360</v>
      </c>
      <c r="B21265" s="1" t="s">
        <v>29</v>
      </c>
      <c r="C21265">
        <v>4934</v>
      </c>
      <c r="D21265">
        <v>189515</v>
      </c>
      <c r="E21265" s="32">
        <v>4794</v>
      </c>
      <c r="F21265">
        <v>89</v>
      </c>
      <c r="G21265" s="32">
        <v>124</v>
      </c>
      <c r="H21265" s="32">
        <v>2</v>
      </c>
    </row>
    <row r="21266" spans="1:8" x14ac:dyDescent="0.55000000000000004">
      <c r="A21266" s="33">
        <v>44360</v>
      </c>
      <c r="B21266" s="1" t="s">
        <v>30</v>
      </c>
      <c r="C21266">
        <v>9267</v>
      </c>
      <c r="D21266">
        <v>255000</v>
      </c>
      <c r="E21266" s="32">
        <v>8726</v>
      </c>
      <c r="F21266">
        <v>179</v>
      </c>
      <c r="G21266" s="32">
        <v>362</v>
      </c>
      <c r="H21266" s="32">
        <v>17</v>
      </c>
    </row>
    <row r="21267" spans="1:8" x14ac:dyDescent="0.55000000000000004">
      <c r="A21267" s="33">
        <v>44360</v>
      </c>
      <c r="B21267" s="1" t="s">
        <v>31</v>
      </c>
      <c r="C21267">
        <v>8856</v>
      </c>
      <c r="D21267">
        <v>372339</v>
      </c>
      <c r="E21267" s="32">
        <v>8246</v>
      </c>
      <c r="F21267">
        <v>143</v>
      </c>
      <c r="G21267" s="32">
        <v>467</v>
      </c>
      <c r="H21267" s="32">
        <v>5</v>
      </c>
    </row>
    <row r="21268" spans="1:8" x14ac:dyDescent="0.55000000000000004">
      <c r="A21268" s="33">
        <v>44360</v>
      </c>
      <c r="B21268" s="1" t="s">
        <v>32</v>
      </c>
      <c r="C21268">
        <v>49716</v>
      </c>
      <c r="D21268">
        <v>763178</v>
      </c>
      <c r="E21268" s="32">
        <v>45986</v>
      </c>
      <c r="F21268">
        <v>888</v>
      </c>
      <c r="G21268" s="32">
        <v>2842</v>
      </c>
      <c r="H21268" s="32">
        <v>74</v>
      </c>
    </row>
    <row r="21269" spans="1:8" x14ac:dyDescent="0.55000000000000004">
      <c r="A21269" s="33">
        <v>44360</v>
      </c>
      <c r="B21269" s="1" t="s">
        <v>33</v>
      </c>
      <c r="C21269">
        <v>5145</v>
      </c>
      <c r="D21269">
        <v>134562</v>
      </c>
      <c r="E21269" s="32">
        <v>4954</v>
      </c>
      <c r="F21269">
        <v>108</v>
      </c>
      <c r="G21269" s="32">
        <v>219</v>
      </c>
      <c r="H21269" s="32">
        <v>9</v>
      </c>
    </row>
    <row r="21270" spans="1:8" x14ac:dyDescent="0.55000000000000004">
      <c r="A21270" s="33">
        <v>44360</v>
      </c>
      <c r="B21270" s="1" t="s">
        <v>34</v>
      </c>
      <c r="C21270">
        <v>5405</v>
      </c>
      <c r="D21270">
        <v>139908</v>
      </c>
      <c r="E21270" s="32">
        <v>5047</v>
      </c>
      <c r="F21270">
        <v>84</v>
      </c>
      <c r="G21270" s="32">
        <v>274</v>
      </c>
      <c r="H21270" s="32">
        <v>9</v>
      </c>
    </row>
    <row r="21271" spans="1:8" x14ac:dyDescent="0.55000000000000004">
      <c r="A21271" s="33">
        <v>44360</v>
      </c>
      <c r="B21271" s="1" t="s">
        <v>35</v>
      </c>
      <c r="C21271">
        <v>16348</v>
      </c>
      <c r="D21271">
        <v>269142</v>
      </c>
      <c r="E21271" s="32">
        <v>15680</v>
      </c>
      <c r="F21271">
        <v>229</v>
      </c>
      <c r="G21271" s="32">
        <v>416</v>
      </c>
      <c r="H21271" s="32">
        <v>20</v>
      </c>
    </row>
    <row r="21272" spans="1:8" x14ac:dyDescent="0.55000000000000004">
      <c r="A21272" s="33">
        <v>44360</v>
      </c>
      <c r="B21272" s="1" t="s">
        <v>36</v>
      </c>
      <c r="C21272">
        <v>101774</v>
      </c>
      <c r="D21272">
        <v>1969701</v>
      </c>
      <c r="E21272" s="32">
        <v>92844</v>
      </c>
      <c r="F21272">
        <v>2530</v>
      </c>
      <c r="G21272" s="32">
        <v>5539</v>
      </c>
      <c r="H21272" s="32">
        <v>208</v>
      </c>
    </row>
    <row r="21273" spans="1:8" x14ac:dyDescent="0.55000000000000004">
      <c r="A21273" s="33">
        <v>44360</v>
      </c>
      <c r="B21273" s="1" t="s">
        <v>37</v>
      </c>
      <c r="C21273">
        <v>40490</v>
      </c>
      <c r="D21273">
        <v>482693</v>
      </c>
      <c r="E21273" s="32">
        <v>38512</v>
      </c>
      <c r="F21273">
        <v>1256</v>
      </c>
      <c r="G21273" s="32">
        <v>722</v>
      </c>
      <c r="H21273" s="32">
        <v>60</v>
      </c>
    </row>
    <row r="21274" spans="1:8" x14ac:dyDescent="0.55000000000000004">
      <c r="A21274" s="33">
        <v>44360</v>
      </c>
      <c r="B21274" s="1" t="s">
        <v>38</v>
      </c>
      <c r="C21274">
        <v>8077</v>
      </c>
      <c r="D21274">
        <v>158592</v>
      </c>
      <c r="E21274" s="32">
        <v>7792</v>
      </c>
      <c r="F21274">
        <v>121</v>
      </c>
      <c r="G21274" s="32">
        <v>164</v>
      </c>
      <c r="H21274" s="32">
        <v>10</v>
      </c>
    </row>
    <row r="21275" spans="1:8" x14ac:dyDescent="0.55000000000000004">
      <c r="A21275" s="33">
        <v>44360</v>
      </c>
      <c r="B21275" s="1" t="s">
        <v>39</v>
      </c>
      <c r="C21275">
        <v>2652</v>
      </c>
      <c r="D21275">
        <v>41061</v>
      </c>
      <c r="E21275" s="32">
        <v>2524</v>
      </c>
      <c r="F21275">
        <v>47</v>
      </c>
      <c r="G21275" s="32">
        <v>25</v>
      </c>
      <c r="H21275" s="32">
        <v>6</v>
      </c>
    </row>
    <row r="21276" spans="1:8" x14ac:dyDescent="0.55000000000000004">
      <c r="A21276" s="33">
        <v>44360</v>
      </c>
      <c r="B21276" s="1" t="s">
        <v>40</v>
      </c>
      <c r="C21276">
        <v>466</v>
      </c>
      <c r="D21276">
        <v>79328</v>
      </c>
      <c r="E21276" s="32">
        <v>449</v>
      </c>
      <c r="F21276">
        <v>2</v>
      </c>
      <c r="G21276" s="32">
        <v>8</v>
      </c>
      <c r="H21276" s="32">
        <v>0</v>
      </c>
    </row>
    <row r="21277" spans="1:8" x14ac:dyDescent="0.55000000000000004">
      <c r="A21277" s="33">
        <v>44360</v>
      </c>
      <c r="B21277" s="1" t="s">
        <v>41</v>
      </c>
      <c r="C21277">
        <v>550</v>
      </c>
      <c r="D21277">
        <v>28600</v>
      </c>
      <c r="E21277" s="32">
        <v>533</v>
      </c>
      <c r="F21277">
        <v>0</v>
      </c>
      <c r="G21277" s="32">
        <v>17</v>
      </c>
      <c r="H21277" s="32">
        <v>2</v>
      </c>
    </row>
    <row r="21278" spans="1:8" x14ac:dyDescent="0.55000000000000004">
      <c r="A21278" s="33">
        <v>44360</v>
      </c>
      <c r="B21278" s="1" t="s">
        <v>42</v>
      </c>
      <c r="C21278">
        <v>7550</v>
      </c>
      <c r="D21278">
        <v>153838</v>
      </c>
      <c r="E21278" s="32">
        <v>7125</v>
      </c>
      <c r="F21278">
        <v>120</v>
      </c>
      <c r="G21278" s="32">
        <v>269</v>
      </c>
      <c r="H21278" s="32">
        <v>7</v>
      </c>
    </row>
    <row r="21279" spans="1:8" x14ac:dyDescent="0.55000000000000004">
      <c r="A21279" s="33">
        <v>44360</v>
      </c>
      <c r="B21279" s="1" t="s">
        <v>43</v>
      </c>
      <c r="C21279">
        <v>11194</v>
      </c>
      <c r="D21279">
        <v>523290</v>
      </c>
      <c r="E21279" s="32">
        <v>10568</v>
      </c>
      <c r="F21279">
        <v>153</v>
      </c>
      <c r="G21279" s="32">
        <v>372</v>
      </c>
      <c r="H21279" s="32">
        <v>16</v>
      </c>
    </row>
    <row r="21280" spans="1:8" x14ac:dyDescent="0.55000000000000004">
      <c r="A21280" s="33">
        <v>44360</v>
      </c>
      <c r="B21280" s="1" t="s">
        <v>44</v>
      </c>
      <c r="C21280">
        <v>3066</v>
      </c>
      <c r="D21280">
        <v>113166</v>
      </c>
      <c r="E21280" s="32">
        <v>2829</v>
      </c>
      <c r="F21280">
        <v>69</v>
      </c>
      <c r="G21280" s="32">
        <v>168</v>
      </c>
      <c r="H21280" s="32">
        <v>2</v>
      </c>
    </row>
    <row r="21281" spans="1:8" x14ac:dyDescent="0.55000000000000004">
      <c r="A21281" s="33">
        <v>44360</v>
      </c>
      <c r="B21281" s="1" t="s">
        <v>45</v>
      </c>
      <c r="C21281">
        <v>1646</v>
      </c>
      <c r="D21281">
        <v>61381</v>
      </c>
      <c r="E21281" s="32">
        <v>1561</v>
      </c>
      <c r="F21281">
        <v>63</v>
      </c>
      <c r="G21281" s="32">
        <v>22</v>
      </c>
      <c r="H21281" s="32">
        <v>0</v>
      </c>
    </row>
    <row r="21282" spans="1:8" x14ac:dyDescent="0.55000000000000004">
      <c r="A21282" s="33">
        <v>44360</v>
      </c>
      <c r="B21282" s="1" t="s">
        <v>46</v>
      </c>
      <c r="C21282">
        <v>2065</v>
      </c>
      <c r="D21282">
        <v>81546</v>
      </c>
      <c r="E21282" s="32">
        <v>1984</v>
      </c>
      <c r="F21282">
        <v>27</v>
      </c>
      <c r="G21282" s="32">
        <v>59</v>
      </c>
      <c r="H21282" s="32">
        <v>4</v>
      </c>
    </row>
    <row r="21283" spans="1:8" x14ac:dyDescent="0.55000000000000004">
      <c r="A21283" s="33">
        <v>44360</v>
      </c>
      <c r="B21283" s="1" t="s">
        <v>47</v>
      </c>
      <c r="C21283">
        <v>2736</v>
      </c>
      <c r="D21283">
        <v>91492</v>
      </c>
      <c r="E21283" s="32">
        <v>2642</v>
      </c>
      <c r="F21283">
        <v>75</v>
      </c>
      <c r="G21283" s="32">
        <v>19</v>
      </c>
      <c r="H21283" s="32">
        <v>4</v>
      </c>
    </row>
    <row r="21284" spans="1:8" x14ac:dyDescent="0.55000000000000004">
      <c r="A21284" s="33">
        <v>44360</v>
      </c>
      <c r="B21284" s="1" t="s">
        <v>48</v>
      </c>
      <c r="C21284">
        <v>1661</v>
      </c>
      <c r="D21284">
        <v>10557</v>
      </c>
      <c r="E21284" s="32">
        <v>1523</v>
      </c>
      <c r="F21284">
        <v>21</v>
      </c>
      <c r="G21284" s="32">
        <v>117</v>
      </c>
      <c r="H21284" s="32">
        <v>11</v>
      </c>
    </row>
    <row r="21285" spans="1:8" x14ac:dyDescent="0.55000000000000004">
      <c r="A21285" s="33">
        <v>44360</v>
      </c>
      <c r="B21285" s="1" t="s">
        <v>49</v>
      </c>
      <c r="C21285">
        <v>34974</v>
      </c>
      <c r="D21285">
        <v>788392</v>
      </c>
      <c r="E21285" s="32">
        <v>32709</v>
      </c>
      <c r="F21285">
        <v>491</v>
      </c>
      <c r="G21285" s="32">
        <v>1738</v>
      </c>
      <c r="H21285" s="32">
        <v>43</v>
      </c>
    </row>
    <row r="21286" spans="1:8" x14ac:dyDescent="0.55000000000000004">
      <c r="A21286" s="33">
        <v>44360</v>
      </c>
      <c r="B21286" s="1" t="s">
        <v>50</v>
      </c>
      <c r="C21286">
        <v>2539</v>
      </c>
      <c r="D21286">
        <v>53159</v>
      </c>
      <c r="E21286" s="32">
        <v>2515</v>
      </c>
      <c r="F21286">
        <v>23</v>
      </c>
      <c r="G21286" s="32">
        <v>38</v>
      </c>
      <c r="H21286" s="32">
        <v>1</v>
      </c>
    </row>
    <row r="21287" spans="1:8" x14ac:dyDescent="0.55000000000000004">
      <c r="A21287" s="33">
        <v>44360</v>
      </c>
      <c r="B21287" s="1" t="s">
        <v>51</v>
      </c>
      <c r="C21287">
        <v>3065</v>
      </c>
      <c r="D21287">
        <v>117900</v>
      </c>
      <c r="E21287" s="32">
        <v>2852</v>
      </c>
      <c r="F21287">
        <v>68</v>
      </c>
      <c r="G21287" s="32">
        <v>145</v>
      </c>
      <c r="H21287" s="32">
        <v>1</v>
      </c>
    </row>
    <row r="21288" spans="1:8" x14ac:dyDescent="0.55000000000000004">
      <c r="A21288" s="33">
        <v>44360</v>
      </c>
      <c r="B21288" s="1" t="s">
        <v>52</v>
      </c>
      <c r="C21288">
        <v>6402</v>
      </c>
      <c r="D21288">
        <v>80374</v>
      </c>
      <c r="E21288" s="32">
        <v>6134</v>
      </c>
      <c r="F21288">
        <v>109</v>
      </c>
      <c r="G21288" s="32">
        <v>159</v>
      </c>
      <c r="H21288" s="32">
        <v>9</v>
      </c>
    </row>
    <row r="21289" spans="1:8" x14ac:dyDescent="0.55000000000000004">
      <c r="A21289" s="33">
        <v>44360</v>
      </c>
      <c r="B21289" s="1" t="s">
        <v>53</v>
      </c>
      <c r="C21289">
        <v>3467</v>
      </c>
      <c r="D21289">
        <v>157405</v>
      </c>
      <c r="E21289" s="32">
        <v>3322</v>
      </c>
      <c r="F21289">
        <v>59</v>
      </c>
      <c r="G21289" s="32">
        <v>86</v>
      </c>
      <c r="H21289" s="32">
        <v>3</v>
      </c>
    </row>
    <row r="21290" spans="1:8" x14ac:dyDescent="0.55000000000000004">
      <c r="A21290" s="33">
        <v>44360</v>
      </c>
      <c r="B21290" s="1" t="s">
        <v>54</v>
      </c>
      <c r="C21290">
        <v>3056</v>
      </c>
      <c r="D21290">
        <v>43591</v>
      </c>
      <c r="E21290" s="32">
        <v>2983</v>
      </c>
      <c r="F21290">
        <v>27</v>
      </c>
      <c r="G21290" s="32">
        <v>40</v>
      </c>
      <c r="H21290" s="32">
        <v>2</v>
      </c>
    </row>
    <row r="21291" spans="1:8" x14ac:dyDescent="0.55000000000000004">
      <c r="A21291" s="33">
        <v>44360</v>
      </c>
      <c r="B21291" s="1" t="s">
        <v>55</v>
      </c>
      <c r="C21291">
        <v>3584</v>
      </c>
      <c r="D21291">
        <v>107325</v>
      </c>
      <c r="E21291" s="32">
        <v>3390</v>
      </c>
      <c r="F21291">
        <v>33</v>
      </c>
      <c r="G21291" s="32">
        <v>179</v>
      </c>
      <c r="H21291" s="32">
        <v>2</v>
      </c>
    </row>
    <row r="21292" spans="1:8" x14ac:dyDescent="0.55000000000000004">
      <c r="A21292" s="33">
        <v>44360</v>
      </c>
      <c r="B21292" s="1" t="s">
        <v>56</v>
      </c>
      <c r="C21292">
        <v>19508</v>
      </c>
      <c r="D21292">
        <v>235918</v>
      </c>
      <c r="E21292" s="32">
        <v>17129</v>
      </c>
      <c r="F21292">
        <v>159</v>
      </c>
      <c r="G21292" s="32">
        <v>2226</v>
      </c>
      <c r="H21292" s="32">
        <v>79</v>
      </c>
    </row>
    <row r="21293" spans="1:8" x14ac:dyDescent="0.55000000000000004">
      <c r="A21293" s="33">
        <v>44361</v>
      </c>
      <c r="B21293" s="1" t="s">
        <v>7</v>
      </c>
      <c r="C21293">
        <v>40546</v>
      </c>
      <c r="D21293">
        <v>736220</v>
      </c>
      <c r="E21293" s="32">
        <v>35764</v>
      </c>
      <c r="F21293">
        <v>1301</v>
      </c>
      <c r="G21293" s="32">
        <v>3716</v>
      </c>
      <c r="H21293" s="32">
        <v>34</v>
      </c>
    </row>
    <row r="21294" spans="1:8" x14ac:dyDescent="0.55000000000000004">
      <c r="A21294" s="33">
        <v>44361</v>
      </c>
      <c r="B21294" s="1" t="s">
        <v>11</v>
      </c>
      <c r="C21294">
        <v>2448</v>
      </c>
      <c r="D21294">
        <v>47979</v>
      </c>
      <c r="E21294" s="32">
        <v>2356</v>
      </c>
      <c r="F21294">
        <v>30</v>
      </c>
      <c r="G21294" s="32">
        <v>62</v>
      </c>
      <c r="H21294" s="32">
        <v>2</v>
      </c>
    </row>
    <row r="21295" spans="1:8" x14ac:dyDescent="0.55000000000000004">
      <c r="A21295" s="33">
        <v>44361</v>
      </c>
      <c r="B21295" s="1" t="s">
        <v>12</v>
      </c>
      <c r="C21295">
        <v>1599</v>
      </c>
      <c r="D21295">
        <v>80286</v>
      </c>
      <c r="E21295" s="32">
        <v>1431</v>
      </c>
      <c r="F21295">
        <v>46</v>
      </c>
      <c r="G21295" s="32">
        <v>122</v>
      </c>
      <c r="H21295" s="32">
        <v>0</v>
      </c>
    </row>
    <row r="21296" spans="1:8" x14ac:dyDescent="0.55000000000000004">
      <c r="A21296" s="33">
        <v>44361</v>
      </c>
      <c r="B21296" s="1" t="s">
        <v>13</v>
      </c>
      <c r="C21296">
        <v>9036</v>
      </c>
      <c r="D21296">
        <v>151225</v>
      </c>
      <c r="E21296" s="32">
        <v>8822</v>
      </c>
      <c r="F21296">
        <v>84</v>
      </c>
      <c r="G21296" s="32">
        <v>125</v>
      </c>
      <c r="H21296" s="32">
        <v>8</v>
      </c>
    </row>
    <row r="21297" spans="1:8" x14ac:dyDescent="0.55000000000000004">
      <c r="A21297" s="33">
        <v>44361</v>
      </c>
      <c r="B21297" s="1" t="s">
        <v>14</v>
      </c>
      <c r="C21297">
        <v>763</v>
      </c>
      <c r="D21297">
        <v>14174</v>
      </c>
      <c r="E21297" s="32">
        <v>729</v>
      </c>
      <c r="F21297">
        <v>20</v>
      </c>
      <c r="G21297" s="32">
        <v>14</v>
      </c>
      <c r="H21297" s="32">
        <v>1</v>
      </c>
    </row>
    <row r="21298" spans="1:8" x14ac:dyDescent="0.55000000000000004">
      <c r="A21298" s="33">
        <v>44361</v>
      </c>
      <c r="B21298" s="1" t="s">
        <v>15</v>
      </c>
      <c r="C21298">
        <v>2011</v>
      </c>
      <c r="D21298">
        <v>63020</v>
      </c>
      <c r="E21298" s="32">
        <v>1907</v>
      </c>
      <c r="F21298">
        <v>46</v>
      </c>
      <c r="G21298" s="32">
        <v>58</v>
      </c>
      <c r="H21298" s="32">
        <v>3</v>
      </c>
    </row>
    <row r="21299" spans="1:8" x14ac:dyDescent="0.55000000000000004">
      <c r="A21299" s="33">
        <v>44361</v>
      </c>
      <c r="B21299" s="1" t="s">
        <v>16</v>
      </c>
      <c r="C21299">
        <v>4721</v>
      </c>
      <c r="D21299">
        <v>263218</v>
      </c>
      <c r="E21299" s="32">
        <v>4444</v>
      </c>
      <c r="F21299">
        <v>158</v>
      </c>
      <c r="G21299" s="32">
        <v>119</v>
      </c>
      <c r="H21299" s="32">
        <v>4</v>
      </c>
    </row>
    <row r="21300" spans="1:8" x14ac:dyDescent="0.55000000000000004">
      <c r="A21300" s="33">
        <v>44361</v>
      </c>
      <c r="B21300" s="1" t="s">
        <v>17</v>
      </c>
      <c r="C21300">
        <v>10147</v>
      </c>
      <c r="D21300">
        <v>33005</v>
      </c>
      <c r="E21300" s="32">
        <v>9693</v>
      </c>
      <c r="F21300">
        <v>157</v>
      </c>
      <c r="G21300" s="32">
        <v>297</v>
      </c>
      <c r="H21300" s="32">
        <v>11</v>
      </c>
    </row>
    <row r="21301" spans="1:8" x14ac:dyDescent="0.55000000000000004">
      <c r="A21301" s="33">
        <v>44361</v>
      </c>
      <c r="B21301" s="1" t="s">
        <v>18</v>
      </c>
      <c r="C21301">
        <v>6688</v>
      </c>
      <c r="D21301">
        <v>274448</v>
      </c>
      <c r="E21301" s="32">
        <v>6371</v>
      </c>
      <c r="F21301">
        <v>80</v>
      </c>
      <c r="G21301" s="32">
        <v>237</v>
      </c>
      <c r="H21301" s="32">
        <v>11</v>
      </c>
    </row>
    <row r="21302" spans="1:8" x14ac:dyDescent="0.55000000000000004">
      <c r="A21302" s="33">
        <v>44361</v>
      </c>
      <c r="B21302" s="1" t="s">
        <v>19</v>
      </c>
      <c r="C21302">
        <v>7983</v>
      </c>
      <c r="D21302">
        <v>183140</v>
      </c>
      <c r="E21302" s="32">
        <v>7709</v>
      </c>
      <c r="F21302">
        <v>149</v>
      </c>
      <c r="G21302" s="32">
        <v>125</v>
      </c>
      <c r="H21302" s="32">
        <v>8</v>
      </c>
    </row>
    <row r="21303" spans="1:8" x14ac:dyDescent="0.55000000000000004">
      <c r="A21303" s="33">
        <v>44361</v>
      </c>
      <c r="B21303" s="1" t="s">
        <v>20</v>
      </c>
      <c r="C21303">
        <v>45081</v>
      </c>
      <c r="D21303">
        <v>920896</v>
      </c>
      <c r="E21303" s="32">
        <v>43277</v>
      </c>
      <c r="F21303">
        <v>818</v>
      </c>
      <c r="G21303" s="32">
        <v>986</v>
      </c>
      <c r="H21303" s="32">
        <v>31</v>
      </c>
    </row>
    <row r="21304" spans="1:8" x14ac:dyDescent="0.55000000000000004">
      <c r="A21304" s="33">
        <v>44361</v>
      </c>
      <c r="B21304" s="1" t="s">
        <v>21</v>
      </c>
      <c r="C21304">
        <v>38495</v>
      </c>
      <c r="D21304">
        <v>644228</v>
      </c>
      <c r="E21304" s="32">
        <v>36887</v>
      </c>
      <c r="F21304">
        <v>694</v>
      </c>
      <c r="G21304" s="32">
        <v>914</v>
      </c>
      <c r="H21304" s="32">
        <v>20</v>
      </c>
    </row>
    <row r="21305" spans="1:8" x14ac:dyDescent="0.55000000000000004">
      <c r="A21305" s="33">
        <v>44361</v>
      </c>
      <c r="B21305" s="1" t="s">
        <v>22</v>
      </c>
      <c r="C21305">
        <v>166578</v>
      </c>
      <c r="D21305">
        <v>2391688</v>
      </c>
      <c r="E21305" s="32">
        <v>161071</v>
      </c>
      <c r="F21305">
        <v>2159</v>
      </c>
      <c r="G21305" s="32">
        <v>3348</v>
      </c>
      <c r="H21305" s="32">
        <v>46</v>
      </c>
    </row>
    <row r="21306" spans="1:8" x14ac:dyDescent="0.55000000000000004">
      <c r="A21306" s="33">
        <v>44361</v>
      </c>
      <c r="B21306" s="1" t="s">
        <v>23</v>
      </c>
      <c r="C21306">
        <v>64335</v>
      </c>
      <c r="D21306">
        <v>979806</v>
      </c>
      <c r="E21306" s="32">
        <v>61734</v>
      </c>
      <c r="F21306">
        <v>924</v>
      </c>
      <c r="G21306" s="32">
        <v>1677</v>
      </c>
      <c r="H21306" s="32">
        <v>49</v>
      </c>
    </row>
    <row r="21307" spans="1:8" x14ac:dyDescent="0.55000000000000004">
      <c r="A21307" s="33">
        <v>44361</v>
      </c>
      <c r="B21307" s="1" t="s">
        <v>24</v>
      </c>
      <c r="C21307">
        <v>3364</v>
      </c>
      <c r="D21307">
        <v>156296</v>
      </c>
      <c r="E21307" s="32">
        <v>3179</v>
      </c>
      <c r="F21307">
        <v>46</v>
      </c>
      <c r="G21307" s="32">
        <v>139</v>
      </c>
      <c r="H21307" s="32">
        <v>2</v>
      </c>
    </row>
    <row r="21308" spans="1:8" x14ac:dyDescent="0.55000000000000004">
      <c r="A21308" s="33">
        <v>44361</v>
      </c>
      <c r="B21308" s="1" t="s">
        <v>25</v>
      </c>
      <c r="C21308">
        <v>1964</v>
      </c>
      <c r="D21308">
        <v>68752</v>
      </c>
      <c r="E21308" s="32">
        <v>1860</v>
      </c>
      <c r="F21308">
        <v>37</v>
      </c>
      <c r="G21308" s="32">
        <v>67</v>
      </c>
      <c r="H21308" s="32">
        <v>5</v>
      </c>
    </row>
    <row r="21309" spans="1:8" x14ac:dyDescent="0.55000000000000004">
      <c r="A21309" s="33">
        <v>44361</v>
      </c>
      <c r="B21309" s="1" t="s">
        <v>26</v>
      </c>
      <c r="C21309">
        <v>3880</v>
      </c>
      <c r="D21309">
        <v>112711</v>
      </c>
      <c r="E21309" s="32">
        <v>3655</v>
      </c>
      <c r="F21309">
        <v>112</v>
      </c>
      <c r="G21309" s="32">
        <v>110</v>
      </c>
      <c r="H21309" s="32">
        <v>3</v>
      </c>
    </row>
    <row r="21310" spans="1:8" x14ac:dyDescent="0.55000000000000004">
      <c r="A21310" s="33">
        <v>44361</v>
      </c>
      <c r="B21310" s="1" t="s">
        <v>27</v>
      </c>
      <c r="C21310">
        <v>1065</v>
      </c>
      <c r="D21310">
        <v>61477</v>
      </c>
      <c r="E21310" s="32">
        <v>1012</v>
      </c>
      <c r="F21310">
        <v>34</v>
      </c>
      <c r="G21310" s="32">
        <v>19</v>
      </c>
      <c r="H21310" s="32">
        <v>0</v>
      </c>
    </row>
    <row r="21311" spans="1:8" x14ac:dyDescent="0.55000000000000004">
      <c r="A21311" s="33">
        <v>44361</v>
      </c>
      <c r="B21311" s="1" t="s">
        <v>28</v>
      </c>
      <c r="C21311">
        <v>1841</v>
      </c>
      <c r="D21311">
        <v>47764</v>
      </c>
      <c r="E21311" s="32">
        <v>1572</v>
      </c>
      <c r="F21311">
        <v>20</v>
      </c>
      <c r="G21311" s="32">
        <v>249</v>
      </c>
      <c r="H21311" s="32">
        <v>2</v>
      </c>
    </row>
    <row r="21312" spans="1:8" x14ac:dyDescent="0.55000000000000004">
      <c r="A21312" s="33">
        <v>44361</v>
      </c>
      <c r="B21312" s="1" t="s">
        <v>29</v>
      </c>
      <c r="C21312">
        <v>4936</v>
      </c>
      <c r="D21312">
        <v>191529</v>
      </c>
      <c r="E21312" s="32">
        <v>4810</v>
      </c>
      <c r="F21312">
        <v>89</v>
      </c>
      <c r="G21312" s="32">
        <v>109</v>
      </c>
      <c r="H21312" s="32">
        <v>2</v>
      </c>
    </row>
    <row r="21313" spans="1:8" x14ac:dyDescent="0.55000000000000004">
      <c r="A21313" s="33">
        <v>44361</v>
      </c>
      <c r="B21313" s="1" t="s">
        <v>30</v>
      </c>
      <c r="C21313">
        <v>9278</v>
      </c>
      <c r="D21313">
        <v>255015</v>
      </c>
      <c r="E21313" s="32">
        <v>8775</v>
      </c>
      <c r="F21313">
        <v>180</v>
      </c>
      <c r="G21313" s="32">
        <v>323</v>
      </c>
      <c r="H21313" s="32">
        <v>15</v>
      </c>
    </row>
    <row r="21314" spans="1:8" x14ac:dyDescent="0.55000000000000004">
      <c r="A21314" s="33">
        <v>44361</v>
      </c>
      <c r="B21314" s="1" t="s">
        <v>31</v>
      </c>
      <c r="C21314">
        <v>8866</v>
      </c>
      <c r="D21314">
        <v>377011</v>
      </c>
      <c r="E21314" s="32">
        <v>8346</v>
      </c>
      <c r="F21314">
        <v>144</v>
      </c>
      <c r="G21314" s="32">
        <v>376</v>
      </c>
      <c r="H21314" s="32">
        <v>4</v>
      </c>
    </row>
    <row r="21315" spans="1:8" x14ac:dyDescent="0.55000000000000004">
      <c r="A21315" s="33">
        <v>44361</v>
      </c>
      <c r="B21315" s="1" t="s">
        <v>32</v>
      </c>
      <c r="C21315">
        <v>49817</v>
      </c>
      <c r="D21315">
        <v>772821</v>
      </c>
      <c r="E21315" s="32">
        <v>46309</v>
      </c>
      <c r="F21315">
        <v>890</v>
      </c>
      <c r="G21315" s="32">
        <v>2618</v>
      </c>
      <c r="H21315" s="32">
        <v>74</v>
      </c>
    </row>
    <row r="21316" spans="1:8" x14ac:dyDescent="0.55000000000000004">
      <c r="A21316" s="33">
        <v>44361</v>
      </c>
      <c r="B21316" s="1" t="s">
        <v>33</v>
      </c>
      <c r="C21316">
        <v>5149</v>
      </c>
      <c r="D21316">
        <v>134562</v>
      </c>
      <c r="E21316" s="32">
        <v>4979</v>
      </c>
      <c r="F21316">
        <v>109</v>
      </c>
      <c r="G21316" s="32">
        <v>197</v>
      </c>
      <c r="H21316" s="32">
        <v>8</v>
      </c>
    </row>
    <row r="21317" spans="1:8" x14ac:dyDescent="0.55000000000000004">
      <c r="A21317" s="33">
        <v>44361</v>
      </c>
      <c r="B21317" s="1" t="s">
        <v>34</v>
      </c>
      <c r="C21317">
        <v>5416</v>
      </c>
      <c r="D21317">
        <v>140228</v>
      </c>
      <c r="E21317" s="32">
        <v>5079</v>
      </c>
      <c r="F21317">
        <v>85</v>
      </c>
      <c r="G21317" s="32">
        <v>252</v>
      </c>
      <c r="H21317" s="32">
        <v>6</v>
      </c>
    </row>
    <row r="21318" spans="1:8" x14ac:dyDescent="0.55000000000000004">
      <c r="A21318" s="33">
        <v>44361</v>
      </c>
      <c r="B21318" s="1" t="s">
        <v>35</v>
      </c>
      <c r="C21318">
        <v>16357</v>
      </c>
      <c r="D21318">
        <v>269395</v>
      </c>
      <c r="E21318" s="32">
        <v>15696</v>
      </c>
      <c r="F21318">
        <v>229</v>
      </c>
      <c r="G21318" s="32">
        <v>423</v>
      </c>
      <c r="H21318" s="32">
        <v>22</v>
      </c>
    </row>
    <row r="21319" spans="1:8" x14ac:dyDescent="0.55000000000000004">
      <c r="A21319" s="33">
        <v>44361</v>
      </c>
      <c r="B21319" s="1" t="s">
        <v>36</v>
      </c>
      <c r="C21319">
        <v>101831</v>
      </c>
      <c r="D21319">
        <v>1977471</v>
      </c>
      <c r="E21319" s="32">
        <v>93118</v>
      </c>
      <c r="F21319">
        <v>2540</v>
      </c>
      <c r="G21319" s="32">
        <v>5313</v>
      </c>
      <c r="H21319" s="32">
        <v>202</v>
      </c>
    </row>
    <row r="21320" spans="1:8" x14ac:dyDescent="0.55000000000000004">
      <c r="A21320" s="33">
        <v>44361</v>
      </c>
      <c r="B21320" s="1" t="s">
        <v>37</v>
      </c>
      <c r="C21320">
        <v>40513</v>
      </c>
      <c r="D21320">
        <v>483247</v>
      </c>
      <c r="E21320" s="32">
        <v>38588</v>
      </c>
      <c r="F21320">
        <v>1259</v>
      </c>
      <c r="G21320" s="32">
        <v>669</v>
      </c>
      <c r="H21320" s="32">
        <v>58</v>
      </c>
    </row>
    <row r="21321" spans="1:8" x14ac:dyDescent="0.55000000000000004">
      <c r="A21321" s="33">
        <v>44361</v>
      </c>
      <c r="B21321" s="1" t="s">
        <v>38</v>
      </c>
      <c r="C21321">
        <v>8081</v>
      </c>
      <c r="D21321">
        <v>159607</v>
      </c>
      <c r="E21321" s="32">
        <v>7799</v>
      </c>
      <c r="F21321">
        <v>122</v>
      </c>
      <c r="G21321" s="32">
        <v>160</v>
      </c>
      <c r="H21321" s="32">
        <v>11</v>
      </c>
    </row>
    <row r="21322" spans="1:8" x14ac:dyDescent="0.55000000000000004">
      <c r="A21322" s="33">
        <v>44361</v>
      </c>
      <c r="B21322" s="1" t="s">
        <v>39</v>
      </c>
      <c r="C21322">
        <v>2652</v>
      </c>
      <c r="D21322">
        <v>41074</v>
      </c>
      <c r="E21322" s="32">
        <v>2524</v>
      </c>
      <c r="F21322">
        <v>48</v>
      </c>
      <c r="G21322" s="32">
        <v>24</v>
      </c>
      <c r="H21322" s="32">
        <v>5</v>
      </c>
    </row>
    <row r="21323" spans="1:8" x14ac:dyDescent="0.55000000000000004">
      <c r="A21323" s="33">
        <v>44361</v>
      </c>
      <c r="B21323" s="1" t="s">
        <v>40</v>
      </c>
      <c r="C21323">
        <v>466</v>
      </c>
      <c r="D21323">
        <v>79336</v>
      </c>
      <c r="E21323" s="32">
        <v>450</v>
      </c>
      <c r="F21323">
        <v>2</v>
      </c>
      <c r="G21323" s="32">
        <v>7</v>
      </c>
      <c r="H21323" s="32">
        <v>0</v>
      </c>
    </row>
    <row r="21324" spans="1:8" x14ac:dyDescent="0.55000000000000004">
      <c r="A21324" s="33">
        <v>44361</v>
      </c>
      <c r="B21324" s="1" t="s">
        <v>41</v>
      </c>
      <c r="C21324">
        <v>550</v>
      </c>
      <c r="D21324">
        <v>28600</v>
      </c>
      <c r="E21324" s="32">
        <v>533</v>
      </c>
      <c r="F21324">
        <v>0</v>
      </c>
      <c r="G21324" s="32">
        <v>17</v>
      </c>
      <c r="H21324" s="32">
        <v>2</v>
      </c>
    </row>
    <row r="21325" spans="1:8" x14ac:dyDescent="0.55000000000000004">
      <c r="A21325" s="33">
        <v>44361</v>
      </c>
      <c r="B21325" s="1" t="s">
        <v>42</v>
      </c>
      <c r="C21325">
        <v>7551</v>
      </c>
      <c r="D21325">
        <v>153838</v>
      </c>
      <c r="E21325" s="32">
        <v>7125</v>
      </c>
      <c r="F21325">
        <v>120</v>
      </c>
      <c r="G21325" s="32">
        <v>269</v>
      </c>
      <c r="H21325" s="32">
        <v>7</v>
      </c>
    </row>
    <row r="21326" spans="1:8" x14ac:dyDescent="0.55000000000000004">
      <c r="A21326" s="33">
        <v>44361</v>
      </c>
      <c r="B21326" s="1" t="s">
        <v>43</v>
      </c>
      <c r="C21326">
        <v>11239</v>
      </c>
      <c r="D21326">
        <v>523290</v>
      </c>
      <c r="E21326" s="32">
        <v>10621</v>
      </c>
      <c r="F21326">
        <v>156</v>
      </c>
      <c r="G21326" s="32">
        <v>375</v>
      </c>
      <c r="H21326" s="32">
        <v>17</v>
      </c>
    </row>
    <row r="21327" spans="1:8" x14ac:dyDescent="0.55000000000000004">
      <c r="A21327" s="33">
        <v>44361</v>
      </c>
      <c r="B21327" s="1" t="s">
        <v>44</v>
      </c>
      <c r="C21327">
        <v>3069</v>
      </c>
      <c r="D21327">
        <v>113166</v>
      </c>
      <c r="E21327" s="32">
        <v>2836</v>
      </c>
      <c r="F21327">
        <v>71</v>
      </c>
      <c r="G21327" s="32">
        <v>162</v>
      </c>
      <c r="H21327" s="32">
        <v>2</v>
      </c>
    </row>
    <row r="21328" spans="1:8" x14ac:dyDescent="0.55000000000000004">
      <c r="A21328" s="33">
        <v>44361</v>
      </c>
      <c r="B21328" s="1" t="s">
        <v>45</v>
      </c>
      <c r="C21328">
        <v>1646</v>
      </c>
      <c r="D21328">
        <v>61533</v>
      </c>
      <c r="E21328" s="32">
        <v>1561</v>
      </c>
      <c r="F21328">
        <v>63</v>
      </c>
      <c r="G21328" s="32">
        <v>22</v>
      </c>
      <c r="H21328" s="32">
        <v>0</v>
      </c>
    </row>
    <row r="21329" spans="1:8" x14ac:dyDescent="0.55000000000000004">
      <c r="A21329" s="33">
        <v>44361</v>
      </c>
      <c r="B21329" s="1" t="s">
        <v>46</v>
      </c>
      <c r="C21329">
        <v>2067</v>
      </c>
      <c r="D21329">
        <v>81570</v>
      </c>
      <c r="E21329" s="32">
        <v>1987</v>
      </c>
      <c r="F21329">
        <v>28</v>
      </c>
      <c r="G21329" s="32">
        <v>57</v>
      </c>
      <c r="H21329" s="32">
        <v>3</v>
      </c>
    </row>
    <row r="21330" spans="1:8" x14ac:dyDescent="0.55000000000000004">
      <c r="A21330" s="33">
        <v>44361</v>
      </c>
      <c r="B21330" s="1" t="s">
        <v>47</v>
      </c>
      <c r="C21330">
        <v>2736</v>
      </c>
      <c r="D21330">
        <v>91497</v>
      </c>
      <c r="E21330" s="32">
        <v>2642</v>
      </c>
      <c r="F21330">
        <v>75</v>
      </c>
      <c r="G21330" s="32">
        <v>19</v>
      </c>
      <c r="H21330" s="32">
        <v>4</v>
      </c>
    </row>
    <row r="21331" spans="1:8" x14ac:dyDescent="0.55000000000000004">
      <c r="A21331" s="33">
        <v>44361</v>
      </c>
      <c r="B21331" s="1" t="s">
        <v>48</v>
      </c>
      <c r="C21331">
        <v>1667</v>
      </c>
      <c r="D21331">
        <v>10616</v>
      </c>
      <c r="E21331" s="32">
        <v>1536</v>
      </c>
      <c r="F21331">
        <v>22</v>
      </c>
      <c r="G21331" s="32">
        <v>109</v>
      </c>
      <c r="H21331" s="32">
        <v>10</v>
      </c>
    </row>
    <row r="21332" spans="1:8" x14ac:dyDescent="0.55000000000000004">
      <c r="A21332" s="33">
        <v>44361</v>
      </c>
      <c r="B21332" s="1" t="s">
        <v>49</v>
      </c>
      <c r="C21332">
        <v>34996</v>
      </c>
      <c r="D21332">
        <v>790040</v>
      </c>
      <c r="E21332" s="32">
        <v>32825</v>
      </c>
      <c r="F21332">
        <v>491</v>
      </c>
      <c r="G21332" s="32">
        <v>1658</v>
      </c>
      <c r="H21332" s="32">
        <v>46</v>
      </c>
    </row>
    <row r="21333" spans="1:8" x14ac:dyDescent="0.55000000000000004">
      <c r="A21333" s="33">
        <v>44361</v>
      </c>
      <c r="B21333" s="1" t="s">
        <v>50</v>
      </c>
      <c r="C21333">
        <v>2539</v>
      </c>
      <c r="D21333">
        <v>53227</v>
      </c>
      <c r="E21333" s="32">
        <v>2520</v>
      </c>
      <c r="F21333">
        <v>23</v>
      </c>
      <c r="G21333" s="32">
        <v>32</v>
      </c>
      <c r="H21333" s="32">
        <v>1</v>
      </c>
    </row>
    <row r="21334" spans="1:8" x14ac:dyDescent="0.55000000000000004">
      <c r="A21334" s="33">
        <v>44361</v>
      </c>
      <c r="B21334" s="1" t="s">
        <v>51</v>
      </c>
      <c r="C21334">
        <v>3068</v>
      </c>
      <c r="D21334">
        <v>118076</v>
      </c>
      <c r="E21334" s="32">
        <v>2876</v>
      </c>
      <c r="F21334">
        <v>68</v>
      </c>
      <c r="G21334" s="32">
        <v>124</v>
      </c>
      <c r="H21334" s="32">
        <v>0</v>
      </c>
    </row>
    <row r="21335" spans="1:8" x14ac:dyDescent="0.55000000000000004">
      <c r="A21335" s="33">
        <v>44361</v>
      </c>
      <c r="B21335" s="1" t="s">
        <v>52</v>
      </c>
      <c r="C21335">
        <v>6404</v>
      </c>
      <c r="D21335">
        <v>80374</v>
      </c>
      <c r="E21335" s="32">
        <v>6142</v>
      </c>
      <c r="F21335">
        <v>110</v>
      </c>
      <c r="G21335" s="32">
        <v>152</v>
      </c>
      <c r="H21335" s="32">
        <v>8</v>
      </c>
    </row>
    <row r="21336" spans="1:8" x14ac:dyDescent="0.55000000000000004">
      <c r="A21336" s="33">
        <v>44361</v>
      </c>
      <c r="B21336" s="1" t="s">
        <v>53</v>
      </c>
      <c r="C21336">
        <v>3468</v>
      </c>
      <c r="D21336">
        <v>157458</v>
      </c>
      <c r="E21336" s="32">
        <v>3327</v>
      </c>
      <c r="F21336">
        <v>59</v>
      </c>
      <c r="G21336" s="32">
        <v>82</v>
      </c>
      <c r="H21336" s="32">
        <v>2</v>
      </c>
    </row>
    <row r="21337" spans="1:8" x14ac:dyDescent="0.55000000000000004">
      <c r="A21337" s="33">
        <v>44361</v>
      </c>
      <c r="B21337" s="1" t="s">
        <v>54</v>
      </c>
      <c r="C21337">
        <v>3056</v>
      </c>
      <c r="D21337">
        <v>43724</v>
      </c>
      <c r="E21337" s="32">
        <v>2983</v>
      </c>
      <c r="F21337">
        <v>27</v>
      </c>
      <c r="G21337" s="32">
        <v>40</v>
      </c>
      <c r="H21337" s="32">
        <v>2</v>
      </c>
    </row>
    <row r="21338" spans="1:8" x14ac:dyDescent="0.55000000000000004">
      <c r="A21338" s="33">
        <v>44361</v>
      </c>
      <c r="B21338" s="1" t="s">
        <v>55</v>
      </c>
      <c r="C21338">
        <v>3594</v>
      </c>
      <c r="D21338">
        <v>107819</v>
      </c>
      <c r="E21338" s="32">
        <v>3399</v>
      </c>
      <c r="F21338">
        <v>33</v>
      </c>
      <c r="G21338" s="32">
        <v>185</v>
      </c>
      <c r="H21338" s="32">
        <v>2</v>
      </c>
    </row>
    <row r="21339" spans="1:8" x14ac:dyDescent="0.55000000000000004">
      <c r="A21339" s="33">
        <v>44361</v>
      </c>
      <c r="B21339" s="1" t="s">
        <v>56</v>
      </c>
      <c r="C21339">
        <v>19562</v>
      </c>
      <c r="D21339">
        <v>236748</v>
      </c>
      <c r="E21339" s="32">
        <v>17335</v>
      </c>
      <c r="F21339">
        <v>163</v>
      </c>
      <c r="G21339" s="32">
        <v>2070</v>
      </c>
      <c r="H21339" s="32">
        <v>74</v>
      </c>
    </row>
    <row r="21340" spans="1:8" x14ac:dyDescent="0.55000000000000004">
      <c r="A21340" s="33">
        <v>44362</v>
      </c>
      <c r="B21340" s="1" t="s">
        <v>7</v>
      </c>
      <c r="C21340">
        <v>40633</v>
      </c>
      <c r="D21340">
        <v>738158</v>
      </c>
      <c r="E21340" s="32">
        <v>35988</v>
      </c>
      <c r="F21340">
        <v>1319</v>
      </c>
      <c r="G21340" s="32">
        <v>3481</v>
      </c>
      <c r="H21340" s="32">
        <v>32</v>
      </c>
    </row>
    <row r="21341" spans="1:8" x14ac:dyDescent="0.55000000000000004">
      <c r="A21341" s="33">
        <v>44362</v>
      </c>
      <c r="B21341" s="1" t="s">
        <v>11</v>
      </c>
      <c r="C21341">
        <v>2451</v>
      </c>
      <c r="D21341">
        <v>48184</v>
      </c>
      <c r="E21341" s="32">
        <v>2366</v>
      </c>
      <c r="F21341">
        <v>30</v>
      </c>
      <c r="G21341" s="32">
        <v>55</v>
      </c>
      <c r="H21341" s="32">
        <v>1</v>
      </c>
    </row>
    <row r="21342" spans="1:8" x14ac:dyDescent="0.55000000000000004">
      <c r="A21342" s="33">
        <v>44362</v>
      </c>
      <c r="B21342" s="1" t="s">
        <v>12</v>
      </c>
      <c r="C21342">
        <v>1606</v>
      </c>
      <c r="D21342">
        <v>80435</v>
      </c>
      <c r="E21342" s="32">
        <v>1446</v>
      </c>
      <c r="F21342">
        <v>46</v>
      </c>
      <c r="G21342" s="32">
        <v>114</v>
      </c>
      <c r="H21342" s="32">
        <v>0</v>
      </c>
    </row>
    <row r="21343" spans="1:8" x14ac:dyDescent="0.55000000000000004">
      <c r="A21343" s="33">
        <v>44362</v>
      </c>
      <c r="B21343" s="1" t="s">
        <v>13</v>
      </c>
      <c r="C21343">
        <v>9046</v>
      </c>
      <c r="D21343">
        <v>151724</v>
      </c>
      <c r="E21343" s="32">
        <v>8850</v>
      </c>
      <c r="F21343">
        <v>84</v>
      </c>
      <c r="G21343" s="32">
        <v>104</v>
      </c>
      <c r="H21343" s="32">
        <v>8</v>
      </c>
    </row>
    <row r="21344" spans="1:8" x14ac:dyDescent="0.55000000000000004">
      <c r="A21344" s="33">
        <v>44362</v>
      </c>
      <c r="B21344" s="1" t="s">
        <v>14</v>
      </c>
      <c r="C21344">
        <v>764</v>
      </c>
      <c r="D21344">
        <v>14175</v>
      </c>
      <c r="E21344" s="32">
        <v>730</v>
      </c>
      <c r="F21344">
        <v>20</v>
      </c>
      <c r="G21344" s="32">
        <v>14</v>
      </c>
      <c r="H21344" s="32">
        <v>1</v>
      </c>
    </row>
    <row r="21345" spans="1:8" x14ac:dyDescent="0.55000000000000004">
      <c r="A21345" s="33">
        <v>44362</v>
      </c>
      <c r="B21345" s="1" t="s">
        <v>15</v>
      </c>
      <c r="C21345">
        <v>2012</v>
      </c>
      <c r="D21345">
        <v>63062</v>
      </c>
      <c r="E21345" s="32">
        <v>1919</v>
      </c>
      <c r="F21345">
        <v>46</v>
      </c>
      <c r="G21345" s="32">
        <v>47</v>
      </c>
      <c r="H21345" s="32">
        <v>2</v>
      </c>
    </row>
    <row r="21346" spans="1:8" x14ac:dyDescent="0.55000000000000004">
      <c r="A21346" s="33">
        <v>44362</v>
      </c>
      <c r="B21346" s="1" t="s">
        <v>16</v>
      </c>
      <c r="C21346">
        <v>4721</v>
      </c>
      <c r="D21346">
        <v>264016</v>
      </c>
      <c r="E21346" s="32">
        <v>4451</v>
      </c>
      <c r="F21346">
        <v>158</v>
      </c>
      <c r="G21346" s="32">
        <v>112</v>
      </c>
      <c r="H21346" s="32">
        <v>4</v>
      </c>
    </row>
    <row r="21347" spans="1:8" x14ac:dyDescent="0.55000000000000004">
      <c r="A21347" s="33">
        <v>44362</v>
      </c>
      <c r="B21347" s="1" t="s">
        <v>17</v>
      </c>
      <c r="C21347">
        <v>10162</v>
      </c>
      <c r="D21347">
        <v>33007</v>
      </c>
      <c r="E21347" s="32">
        <v>9724</v>
      </c>
      <c r="F21347">
        <v>158</v>
      </c>
      <c r="G21347" s="32">
        <v>280</v>
      </c>
      <c r="H21347" s="32">
        <v>11</v>
      </c>
    </row>
    <row r="21348" spans="1:8" x14ac:dyDescent="0.55000000000000004">
      <c r="A21348" s="33">
        <v>44362</v>
      </c>
      <c r="B21348" s="1" t="s">
        <v>18</v>
      </c>
      <c r="C21348">
        <v>6713</v>
      </c>
      <c r="D21348">
        <v>274940</v>
      </c>
      <c r="E21348" s="32">
        <v>6399</v>
      </c>
      <c r="F21348">
        <v>80</v>
      </c>
      <c r="G21348" s="32">
        <v>234</v>
      </c>
      <c r="H21348" s="32">
        <v>12</v>
      </c>
    </row>
    <row r="21349" spans="1:8" x14ac:dyDescent="0.55000000000000004">
      <c r="A21349" s="33">
        <v>44362</v>
      </c>
      <c r="B21349" s="1" t="s">
        <v>19</v>
      </c>
      <c r="C21349">
        <v>7989</v>
      </c>
      <c r="D21349">
        <v>184615</v>
      </c>
      <c r="E21349" s="32">
        <v>7725</v>
      </c>
      <c r="F21349">
        <v>149</v>
      </c>
      <c r="G21349" s="32">
        <v>115</v>
      </c>
      <c r="H21349" s="32">
        <v>9</v>
      </c>
    </row>
    <row r="21350" spans="1:8" x14ac:dyDescent="0.55000000000000004">
      <c r="A21350" s="33">
        <v>44362</v>
      </c>
      <c r="B21350" s="1" t="s">
        <v>20</v>
      </c>
      <c r="C21350">
        <v>45151</v>
      </c>
      <c r="D21350">
        <v>925325</v>
      </c>
      <c r="E21350" s="32">
        <v>43330</v>
      </c>
      <c r="F21350">
        <v>820</v>
      </c>
      <c r="G21350" s="32">
        <v>1001</v>
      </c>
      <c r="H21350" s="32">
        <v>30</v>
      </c>
    </row>
    <row r="21351" spans="1:8" x14ac:dyDescent="0.55000000000000004">
      <c r="A21351" s="33">
        <v>44362</v>
      </c>
      <c r="B21351" s="1" t="s">
        <v>21</v>
      </c>
      <c r="C21351">
        <v>38582</v>
      </c>
      <c r="D21351">
        <v>645497</v>
      </c>
      <c r="E21351" s="32">
        <v>36990</v>
      </c>
      <c r="F21351">
        <v>696</v>
      </c>
      <c r="G21351" s="32">
        <v>896</v>
      </c>
      <c r="H21351" s="32">
        <v>21</v>
      </c>
    </row>
    <row r="21352" spans="1:8" x14ac:dyDescent="0.55000000000000004">
      <c r="A21352" s="33">
        <v>44362</v>
      </c>
      <c r="B21352" s="1" t="s">
        <v>22</v>
      </c>
      <c r="C21352">
        <v>166915</v>
      </c>
      <c r="D21352">
        <v>2401438</v>
      </c>
      <c r="E21352" s="32">
        <v>161457</v>
      </c>
      <c r="F21352">
        <v>2171</v>
      </c>
      <c r="G21352" s="32">
        <v>3287</v>
      </c>
      <c r="H21352" s="32">
        <v>45</v>
      </c>
    </row>
    <row r="21353" spans="1:8" x14ac:dyDescent="0.55000000000000004">
      <c r="A21353" s="33">
        <v>44362</v>
      </c>
      <c r="B21353" s="1" t="s">
        <v>23</v>
      </c>
      <c r="C21353">
        <v>64495</v>
      </c>
      <c r="D21353">
        <v>985166</v>
      </c>
      <c r="E21353" s="32">
        <v>61880</v>
      </c>
      <c r="F21353">
        <v>924</v>
      </c>
      <c r="G21353" s="32">
        <v>1691</v>
      </c>
      <c r="H21353" s="32">
        <v>43</v>
      </c>
    </row>
    <row r="21354" spans="1:8" x14ac:dyDescent="0.55000000000000004">
      <c r="A21354" s="33">
        <v>44362</v>
      </c>
      <c r="B21354" s="1" t="s">
        <v>24</v>
      </c>
      <c r="C21354">
        <v>3371</v>
      </c>
      <c r="D21354">
        <v>157121</v>
      </c>
      <c r="E21354" s="32">
        <v>3195</v>
      </c>
      <c r="F21354">
        <v>47</v>
      </c>
      <c r="G21354" s="32">
        <v>129</v>
      </c>
      <c r="H21354" s="32">
        <v>5</v>
      </c>
    </row>
    <row r="21355" spans="1:8" x14ac:dyDescent="0.55000000000000004">
      <c r="A21355" s="33">
        <v>44362</v>
      </c>
      <c r="B21355" s="1" t="s">
        <v>25</v>
      </c>
      <c r="C21355">
        <v>1969</v>
      </c>
      <c r="D21355">
        <v>69196</v>
      </c>
      <c r="E21355" s="32">
        <v>1872</v>
      </c>
      <c r="F21355">
        <v>37</v>
      </c>
      <c r="G21355" s="32">
        <v>60</v>
      </c>
      <c r="H21355" s="32">
        <v>3</v>
      </c>
    </row>
    <row r="21356" spans="1:8" x14ac:dyDescent="0.55000000000000004">
      <c r="A21356" s="33">
        <v>44362</v>
      </c>
      <c r="B21356" s="1" t="s">
        <v>26</v>
      </c>
      <c r="C21356">
        <v>3883</v>
      </c>
      <c r="D21356">
        <v>113420</v>
      </c>
      <c r="E21356" s="32">
        <v>3668</v>
      </c>
      <c r="F21356">
        <v>112</v>
      </c>
      <c r="G21356" s="32">
        <v>100</v>
      </c>
      <c r="H21356" s="32">
        <v>2</v>
      </c>
    </row>
    <row r="21357" spans="1:8" x14ac:dyDescent="0.55000000000000004">
      <c r="A21357" s="33">
        <v>44362</v>
      </c>
      <c r="B21357" s="1" t="s">
        <v>27</v>
      </c>
      <c r="C21357">
        <v>1069</v>
      </c>
      <c r="D21357">
        <v>62065</v>
      </c>
      <c r="E21357" s="32">
        <v>1012</v>
      </c>
      <c r="F21357">
        <v>34</v>
      </c>
      <c r="G21357" s="32">
        <v>23</v>
      </c>
      <c r="H21357" s="32">
        <v>0</v>
      </c>
    </row>
    <row r="21358" spans="1:8" x14ac:dyDescent="0.55000000000000004">
      <c r="A21358" s="33">
        <v>44362</v>
      </c>
      <c r="B21358" s="1" t="s">
        <v>28</v>
      </c>
      <c r="C21358">
        <v>1848</v>
      </c>
      <c r="D21358">
        <v>47764</v>
      </c>
      <c r="E21358" s="32">
        <v>1588</v>
      </c>
      <c r="F21358">
        <v>20</v>
      </c>
      <c r="G21358" s="32">
        <v>240</v>
      </c>
      <c r="H21358" s="32">
        <v>2</v>
      </c>
    </row>
    <row r="21359" spans="1:8" x14ac:dyDescent="0.55000000000000004">
      <c r="A21359" s="33">
        <v>44362</v>
      </c>
      <c r="B21359" s="1" t="s">
        <v>29</v>
      </c>
      <c r="C21359">
        <v>4940</v>
      </c>
      <c r="D21359">
        <v>192433</v>
      </c>
      <c r="E21359" s="32">
        <v>4825</v>
      </c>
      <c r="F21359">
        <v>90</v>
      </c>
      <c r="G21359" s="32">
        <v>99</v>
      </c>
      <c r="H21359" s="32">
        <v>2</v>
      </c>
    </row>
    <row r="21360" spans="1:8" x14ac:dyDescent="0.55000000000000004">
      <c r="A21360" s="33">
        <v>44362</v>
      </c>
      <c r="B21360" s="1" t="s">
        <v>30</v>
      </c>
      <c r="C21360">
        <v>9292</v>
      </c>
      <c r="D21360">
        <v>256919</v>
      </c>
      <c r="E21360" s="32">
        <v>8821</v>
      </c>
      <c r="F21360">
        <v>181</v>
      </c>
      <c r="G21360" s="32">
        <v>290</v>
      </c>
      <c r="H21360" s="32">
        <v>12</v>
      </c>
    </row>
    <row r="21361" spans="1:8" x14ac:dyDescent="0.55000000000000004">
      <c r="A21361" s="33">
        <v>44362</v>
      </c>
      <c r="B21361" s="1" t="s">
        <v>31</v>
      </c>
      <c r="C21361">
        <v>8891</v>
      </c>
      <c r="D21361">
        <v>379664</v>
      </c>
      <c r="E21361" s="32">
        <v>8386</v>
      </c>
      <c r="F21361">
        <v>144</v>
      </c>
      <c r="G21361" s="32">
        <v>361</v>
      </c>
      <c r="H21361" s="32">
        <v>4</v>
      </c>
    </row>
    <row r="21362" spans="1:8" x14ac:dyDescent="0.55000000000000004">
      <c r="A21362" s="33">
        <v>44362</v>
      </c>
      <c r="B21362" s="1" t="s">
        <v>32</v>
      </c>
      <c r="C21362">
        <v>49863</v>
      </c>
      <c r="D21362">
        <v>776818</v>
      </c>
      <c r="E21362" s="32">
        <v>46542</v>
      </c>
      <c r="F21362">
        <v>895</v>
      </c>
      <c r="G21362" s="32">
        <v>2426</v>
      </c>
      <c r="H21362" s="32">
        <v>69</v>
      </c>
    </row>
    <row r="21363" spans="1:8" x14ac:dyDescent="0.55000000000000004">
      <c r="A21363" s="33">
        <v>44362</v>
      </c>
      <c r="B21363" s="1" t="s">
        <v>33</v>
      </c>
      <c r="C21363">
        <v>5153</v>
      </c>
      <c r="D21363">
        <v>134562</v>
      </c>
      <c r="E21363" s="32">
        <v>5008</v>
      </c>
      <c r="F21363">
        <v>109</v>
      </c>
      <c r="G21363" s="32">
        <v>172</v>
      </c>
      <c r="H21363" s="32">
        <v>10</v>
      </c>
    </row>
    <row r="21364" spans="1:8" x14ac:dyDescent="0.55000000000000004">
      <c r="A21364" s="33">
        <v>44362</v>
      </c>
      <c r="B21364" s="1" t="s">
        <v>34</v>
      </c>
      <c r="C21364">
        <v>5430</v>
      </c>
      <c r="D21364">
        <v>141251</v>
      </c>
      <c r="E21364" s="32">
        <v>5126</v>
      </c>
      <c r="F21364">
        <v>86</v>
      </c>
      <c r="G21364" s="32">
        <v>218</v>
      </c>
      <c r="H21364" s="32">
        <v>6</v>
      </c>
    </row>
    <row r="21365" spans="1:8" x14ac:dyDescent="0.55000000000000004">
      <c r="A21365" s="33">
        <v>44362</v>
      </c>
      <c r="B21365" s="1" t="s">
        <v>35</v>
      </c>
      <c r="C21365">
        <v>16375</v>
      </c>
      <c r="D21365">
        <v>269973</v>
      </c>
      <c r="E21365" s="32">
        <v>15742</v>
      </c>
      <c r="F21365">
        <v>230</v>
      </c>
      <c r="G21365" s="32">
        <v>385</v>
      </c>
      <c r="H21365" s="32">
        <v>21</v>
      </c>
    </row>
    <row r="21366" spans="1:8" x14ac:dyDescent="0.55000000000000004">
      <c r="A21366" s="33">
        <v>44362</v>
      </c>
      <c r="B21366" s="1" t="s">
        <v>36</v>
      </c>
      <c r="C21366">
        <v>101941</v>
      </c>
      <c r="D21366">
        <v>1983403</v>
      </c>
      <c r="E21366" s="32">
        <v>94486</v>
      </c>
      <c r="F21366">
        <v>2544</v>
      </c>
      <c r="G21366" s="32">
        <v>4066</v>
      </c>
      <c r="H21366" s="32">
        <v>198</v>
      </c>
    </row>
    <row r="21367" spans="1:8" x14ac:dyDescent="0.55000000000000004">
      <c r="A21367" s="33">
        <v>44362</v>
      </c>
      <c r="B21367" s="1" t="s">
        <v>37</v>
      </c>
      <c r="C21367">
        <v>40534</v>
      </c>
      <c r="D21367">
        <v>484826</v>
      </c>
      <c r="E21367" s="32">
        <v>38686</v>
      </c>
      <c r="F21367">
        <v>1263</v>
      </c>
      <c r="G21367" s="32">
        <v>589</v>
      </c>
      <c r="H21367" s="32">
        <v>57</v>
      </c>
    </row>
    <row r="21368" spans="1:8" x14ac:dyDescent="0.55000000000000004">
      <c r="A21368" s="33">
        <v>44362</v>
      </c>
      <c r="B21368" s="1" t="s">
        <v>38</v>
      </c>
      <c r="C21368">
        <v>8099</v>
      </c>
      <c r="D21368">
        <v>160439</v>
      </c>
      <c r="E21368" s="32">
        <v>7830</v>
      </c>
      <c r="F21368">
        <v>122</v>
      </c>
      <c r="G21368" s="32">
        <v>147</v>
      </c>
      <c r="H21368" s="32">
        <v>11</v>
      </c>
    </row>
    <row r="21369" spans="1:8" x14ac:dyDescent="0.55000000000000004">
      <c r="A21369" s="33">
        <v>44362</v>
      </c>
      <c r="B21369" s="1" t="s">
        <v>39</v>
      </c>
      <c r="C21369">
        <v>2654</v>
      </c>
      <c r="D21369">
        <v>41135</v>
      </c>
      <c r="E21369" s="32">
        <v>2526</v>
      </c>
      <c r="F21369">
        <v>48</v>
      </c>
      <c r="G21369" s="32">
        <v>24</v>
      </c>
      <c r="H21369" s="32">
        <v>4</v>
      </c>
    </row>
    <row r="21370" spans="1:8" x14ac:dyDescent="0.55000000000000004">
      <c r="A21370" s="33">
        <v>44362</v>
      </c>
      <c r="B21370" s="1" t="s">
        <v>40</v>
      </c>
      <c r="C21370">
        <v>466</v>
      </c>
      <c r="D21370">
        <v>79855</v>
      </c>
      <c r="E21370" s="32">
        <v>452</v>
      </c>
      <c r="F21370">
        <v>2</v>
      </c>
      <c r="G21370" s="32">
        <v>5</v>
      </c>
      <c r="H21370" s="32">
        <v>0</v>
      </c>
    </row>
    <row r="21371" spans="1:8" x14ac:dyDescent="0.55000000000000004">
      <c r="A21371" s="33">
        <v>44362</v>
      </c>
      <c r="B21371" s="1" t="s">
        <v>41</v>
      </c>
      <c r="C21371">
        <v>551</v>
      </c>
      <c r="D21371">
        <v>28600</v>
      </c>
      <c r="E21371" s="32">
        <v>537</v>
      </c>
      <c r="F21371">
        <v>0</v>
      </c>
      <c r="G21371" s="32">
        <v>14</v>
      </c>
      <c r="H21371" s="32">
        <v>2</v>
      </c>
    </row>
    <row r="21372" spans="1:8" x14ac:dyDescent="0.55000000000000004">
      <c r="A21372" s="33">
        <v>44362</v>
      </c>
      <c r="B21372" s="1" t="s">
        <v>42</v>
      </c>
      <c r="C21372">
        <v>7556</v>
      </c>
      <c r="D21372">
        <v>153838</v>
      </c>
      <c r="E21372" s="32">
        <v>7125</v>
      </c>
      <c r="F21372">
        <v>121</v>
      </c>
      <c r="G21372" s="32">
        <v>269</v>
      </c>
      <c r="H21372" s="32">
        <v>7</v>
      </c>
    </row>
    <row r="21373" spans="1:8" x14ac:dyDescent="0.55000000000000004">
      <c r="A21373" s="33">
        <v>44362</v>
      </c>
      <c r="B21373" s="1" t="s">
        <v>43</v>
      </c>
      <c r="C21373">
        <v>11261</v>
      </c>
      <c r="D21373">
        <v>527692</v>
      </c>
      <c r="E21373" s="32">
        <v>10682</v>
      </c>
      <c r="F21373">
        <v>159</v>
      </c>
      <c r="G21373" s="32">
        <v>349</v>
      </c>
      <c r="H21373" s="32">
        <v>15</v>
      </c>
    </row>
    <row r="21374" spans="1:8" x14ac:dyDescent="0.55000000000000004">
      <c r="A21374" s="33">
        <v>44362</v>
      </c>
      <c r="B21374" s="1" t="s">
        <v>44</v>
      </c>
      <c r="C21374">
        <v>3084</v>
      </c>
      <c r="D21374">
        <v>113166</v>
      </c>
      <c r="E21374" s="32">
        <v>2855</v>
      </c>
      <c r="F21374">
        <v>71</v>
      </c>
      <c r="G21374" s="32">
        <v>158</v>
      </c>
      <c r="H21374" s="32">
        <v>2</v>
      </c>
    </row>
    <row r="21375" spans="1:8" x14ac:dyDescent="0.55000000000000004">
      <c r="A21375" s="33">
        <v>44362</v>
      </c>
      <c r="B21375" s="1" t="s">
        <v>45</v>
      </c>
      <c r="C21375">
        <v>1647</v>
      </c>
      <c r="D21375">
        <v>61986</v>
      </c>
      <c r="E21375" s="32">
        <v>1564</v>
      </c>
      <c r="F21375">
        <v>63</v>
      </c>
      <c r="G21375" s="32">
        <v>20</v>
      </c>
      <c r="H21375" s="32">
        <v>0</v>
      </c>
    </row>
    <row r="21376" spans="1:8" x14ac:dyDescent="0.55000000000000004">
      <c r="A21376" s="33">
        <v>44362</v>
      </c>
      <c r="B21376" s="1" t="s">
        <v>46</v>
      </c>
      <c r="C21376">
        <v>2074</v>
      </c>
      <c r="D21376">
        <v>81686</v>
      </c>
      <c r="E21376" s="32">
        <v>1994</v>
      </c>
      <c r="F21376">
        <v>28</v>
      </c>
      <c r="G21376" s="32">
        <v>57</v>
      </c>
      <c r="H21376" s="32">
        <v>4</v>
      </c>
    </row>
    <row r="21377" spans="1:8" x14ac:dyDescent="0.55000000000000004">
      <c r="A21377" s="33">
        <v>44362</v>
      </c>
      <c r="B21377" s="1" t="s">
        <v>47</v>
      </c>
      <c r="C21377">
        <v>2738</v>
      </c>
      <c r="D21377">
        <v>91500</v>
      </c>
      <c r="E21377" s="32">
        <v>2647</v>
      </c>
      <c r="F21377">
        <v>75</v>
      </c>
      <c r="G21377" s="32">
        <v>16</v>
      </c>
      <c r="H21377" s="32">
        <v>4</v>
      </c>
    </row>
    <row r="21378" spans="1:8" x14ac:dyDescent="0.55000000000000004">
      <c r="A21378" s="33">
        <v>44362</v>
      </c>
      <c r="B21378" s="1" t="s">
        <v>48</v>
      </c>
      <c r="C21378">
        <v>1683</v>
      </c>
      <c r="D21378">
        <v>10682</v>
      </c>
      <c r="E21378" s="32">
        <v>1558</v>
      </c>
      <c r="F21378">
        <v>23</v>
      </c>
      <c r="G21378" s="32">
        <v>102</v>
      </c>
      <c r="H21378" s="32">
        <v>7</v>
      </c>
    </row>
    <row r="21379" spans="1:8" x14ac:dyDescent="0.55000000000000004">
      <c r="A21379" s="33">
        <v>44362</v>
      </c>
      <c r="B21379" s="1" t="s">
        <v>49</v>
      </c>
      <c r="C21379">
        <v>35031</v>
      </c>
      <c r="D21379">
        <v>793984</v>
      </c>
      <c r="E21379" s="32">
        <v>32978</v>
      </c>
      <c r="F21379">
        <v>494</v>
      </c>
      <c r="G21379" s="32">
        <v>1527</v>
      </c>
      <c r="H21379" s="32">
        <v>47</v>
      </c>
    </row>
    <row r="21380" spans="1:8" x14ac:dyDescent="0.55000000000000004">
      <c r="A21380" s="33">
        <v>44362</v>
      </c>
      <c r="B21380" s="1" t="s">
        <v>50</v>
      </c>
      <c r="C21380">
        <v>2539</v>
      </c>
      <c r="D21380">
        <v>53545</v>
      </c>
      <c r="E21380" s="32">
        <v>2527</v>
      </c>
      <c r="F21380">
        <v>23</v>
      </c>
      <c r="G21380" s="32">
        <v>26</v>
      </c>
      <c r="H21380" s="32">
        <v>1</v>
      </c>
    </row>
    <row r="21381" spans="1:8" x14ac:dyDescent="0.55000000000000004">
      <c r="A21381" s="33">
        <v>44362</v>
      </c>
      <c r="B21381" s="1" t="s">
        <v>51</v>
      </c>
      <c r="C21381">
        <v>3070</v>
      </c>
      <c r="D21381">
        <v>118709</v>
      </c>
      <c r="E21381" s="32">
        <v>2894</v>
      </c>
      <c r="F21381">
        <v>68</v>
      </c>
      <c r="G21381" s="32">
        <v>108</v>
      </c>
      <c r="H21381" s="32">
        <v>1</v>
      </c>
    </row>
    <row r="21382" spans="1:8" x14ac:dyDescent="0.55000000000000004">
      <c r="A21382" s="33">
        <v>44362</v>
      </c>
      <c r="B21382" s="1" t="s">
        <v>52</v>
      </c>
      <c r="C21382">
        <v>6404</v>
      </c>
      <c r="D21382">
        <v>80455</v>
      </c>
      <c r="E21382" s="32">
        <v>6152</v>
      </c>
      <c r="F21382">
        <v>110</v>
      </c>
      <c r="G21382" s="32">
        <v>142</v>
      </c>
      <c r="H21382" s="32">
        <v>7</v>
      </c>
    </row>
    <row r="21383" spans="1:8" x14ac:dyDescent="0.55000000000000004">
      <c r="A21383" s="33">
        <v>44362</v>
      </c>
      <c r="B21383" s="1" t="s">
        <v>53</v>
      </c>
      <c r="C21383">
        <v>3469</v>
      </c>
      <c r="D21383">
        <v>158749</v>
      </c>
      <c r="E21383" s="32">
        <v>3339</v>
      </c>
      <c r="F21383">
        <v>59</v>
      </c>
      <c r="G21383" s="32">
        <v>71</v>
      </c>
      <c r="H21383" s="32">
        <v>2</v>
      </c>
    </row>
    <row r="21384" spans="1:8" x14ac:dyDescent="0.55000000000000004">
      <c r="A21384" s="33">
        <v>44362</v>
      </c>
      <c r="B21384" s="1" t="s">
        <v>54</v>
      </c>
      <c r="C21384">
        <v>3056</v>
      </c>
      <c r="D21384">
        <v>43735</v>
      </c>
      <c r="E21384" s="32">
        <v>2983</v>
      </c>
      <c r="F21384">
        <v>27</v>
      </c>
      <c r="G21384" s="32">
        <v>40</v>
      </c>
      <c r="H21384" s="32">
        <v>2</v>
      </c>
    </row>
    <row r="21385" spans="1:8" x14ac:dyDescent="0.55000000000000004">
      <c r="A21385" s="33">
        <v>44362</v>
      </c>
      <c r="B21385" s="1" t="s">
        <v>55</v>
      </c>
      <c r="C21385">
        <v>3605</v>
      </c>
      <c r="D21385">
        <v>107819</v>
      </c>
      <c r="E21385" s="32">
        <v>3423</v>
      </c>
      <c r="F21385">
        <v>33</v>
      </c>
      <c r="G21385" s="32">
        <v>171</v>
      </c>
      <c r="H21385" s="32">
        <v>2</v>
      </c>
    </row>
    <row r="21386" spans="1:8" x14ac:dyDescent="0.55000000000000004">
      <c r="A21386" s="33">
        <v>44362</v>
      </c>
      <c r="B21386" s="1" t="s">
        <v>56</v>
      </c>
      <c r="C21386">
        <v>19669</v>
      </c>
      <c r="D21386">
        <v>237686</v>
      </c>
      <c r="E21386" s="32">
        <v>17538</v>
      </c>
      <c r="F21386">
        <v>163</v>
      </c>
      <c r="G21386" s="32">
        <v>1974</v>
      </c>
      <c r="H21386" s="32">
        <v>75</v>
      </c>
    </row>
    <row r="21387" spans="1:8" x14ac:dyDescent="0.55000000000000004">
      <c r="A21387" s="33">
        <v>44363</v>
      </c>
      <c r="B21387" s="1" t="s">
        <v>7</v>
      </c>
      <c r="C21387">
        <v>40721</v>
      </c>
      <c r="D21387">
        <v>743096</v>
      </c>
      <c r="E21387" s="32">
        <v>36402</v>
      </c>
      <c r="F21387">
        <v>1327</v>
      </c>
      <c r="G21387" s="32">
        <v>3326</v>
      </c>
      <c r="H21387" s="32">
        <v>30</v>
      </c>
    </row>
    <row r="21388" spans="1:8" x14ac:dyDescent="0.55000000000000004">
      <c r="A21388" s="33">
        <v>44363</v>
      </c>
      <c r="B21388" s="1" t="s">
        <v>11</v>
      </c>
      <c r="C21388">
        <v>2452</v>
      </c>
      <c r="D21388">
        <v>48455</v>
      </c>
      <c r="E21388" s="32">
        <v>2372</v>
      </c>
      <c r="F21388">
        <v>31</v>
      </c>
      <c r="G21388" s="32">
        <v>49</v>
      </c>
      <c r="H21388" s="32">
        <v>0</v>
      </c>
    </row>
    <row r="21389" spans="1:8" x14ac:dyDescent="0.55000000000000004">
      <c r="A21389" s="33">
        <v>44363</v>
      </c>
      <c r="B21389" s="1" t="s">
        <v>12</v>
      </c>
      <c r="C21389">
        <v>1616</v>
      </c>
      <c r="D21389">
        <v>80808</v>
      </c>
      <c r="E21389" s="32">
        <v>1463</v>
      </c>
      <c r="F21389">
        <v>46</v>
      </c>
      <c r="G21389" s="32">
        <v>107</v>
      </c>
      <c r="H21389" s="32">
        <v>1</v>
      </c>
    </row>
    <row r="21390" spans="1:8" x14ac:dyDescent="0.55000000000000004">
      <c r="A21390" s="33">
        <v>44363</v>
      </c>
      <c r="B21390" s="1" t="s">
        <v>13</v>
      </c>
      <c r="C21390">
        <v>9050</v>
      </c>
      <c r="D21390">
        <v>151800</v>
      </c>
      <c r="E21390" s="32">
        <v>8865</v>
      </c>
      <c r="F21390">
        <v>85</v>
      </c>
      <c r="G21390" s="32">
        <v>96</v>
      </c>
      <c r="H21390" s="32">
        <v>7</v>
      </c>
    </row>
    <row r="21391" spans="1:8" x14ac:dyDescent="0.55000000000000004">
      <c r="A21391" s="33">
        <v>44363</v>
      </c>
      <c r="B21391" s="1" t="s">
        <v>14</v>
      </c>
      <c r="C21391">
        <v>764</v>
      </c>
      <c r="D21391">
        <v>14175</v>
      </c>
      <c r="E21391" s="32">
        <v>730</v>
      </c>
      <c r="F21391">
        <v>20</v>
      </c>
      <c r="G21391" s="32">
        <v>14</v>
      </c>
      <c r="H21391" s="32">
        <v>1</v>
      </c>
    </row>
    <row r="21392" spans="1:8" x14ac:dyDescent="0.55000000000000004">
      <c r="A21392" s="33">
        <v>44363</v>
      </c>
      <c r="B21392" s="1" t="s">
        <v>15</v>
      </c>
      <c r="C21392">
        <v>2017</v>
      </c>
      <c r="D21392">
        <v>63255</v>
      </c>
      <c r="E21392" s="32">
        <v>1923</v>
      </c>
      <c r="F21392">
        <v>46</v>
      </c>
      <c r="G21392" s="32">
        <v>48</v>
      </c>
      <c r="H21392" s="32">
        <v>3</v>
      </c>
    </row>
    <row r="21393" spans="1:8" x14ac:dyDescent="0.55000000000000004">
      <c r="A21393" s="33">
        <v>44363</v>
      </c>
      <c r="B21393" s="1" t="s">
        <v>16</v>
      </c>
      <c r="C21393">
        <v>4732</v>
      </c>
      <c r="D21393">
        <v>265010</v>
      </c>
      <c r="E21393" s="32">
        <v>4465</v>
      </c>
      <c r="F21393">
        <v>158</v>
      </c>
      <c r="G21393" s="32">
        <v>109</v>
      </c>
      <c r="H21393" s="32">
        <v>4</v>
      </c>
    </row>
    <row r="21394" spans="1:8" x14ac:dyDescent="0.55000000000000004">
      <c r="A21394" s="33">
        <v>44363</v>
      </c>
      <c r="B21394" s="1" t="s">
        <v>17</v>
      </c>
      <c r="C21394">
        <v>10185</v>
      </c>
      <c r="D21394">
        <v>33054</v>
      </c>
      <c r="E21394" s="32">
        <v>9747</v>
      </c>
      <c r="F21394">
        <v>160</v>
      </c>
      <c r="G21394" s="32">
        <v>278</v>
      </c>
      <c r="H21394" s="32">
        <v>8</v>
      </c>
    </row>
    <row r="21395" spans="1:8" x14ac:dyDescent="0.55000000000000004">
      <c r="A21395" s="33">
        <v>44363</v>
      </c>
      <c r="B21395" s="1" t="s">
        <v>18</v>
      </c>
      <c r="C21395">
        <v>6728</v>
      </c>
      <c r="D21395">
        <v>276034</v>
      </c>
      <c r="E21395" s="32">
        <v>6426</v>
      </c>
      <c r="F21395">
        <v>80</v>
      </c>
      <c r="G21395" s="32">
        <v>222</v>
      </c>
      <c r="H21395" s="32">
        <v>12</v>
      </c>
    </row>
    <row r="21396" spans="1:8" x14ac:dyDescent="0.55000000000000004">
      <c r="A21396" s="33">
        <v>44363</v>
      </c>
      <c r="B21396" s="1" t="s">
        <v>19</v>
      </c>
      <c r="C21396">
        <v>7993</v>
      </c>
      <c r="D21396">
        <v>185139</v>
      </c>
      <c r="E21396" s="32">
        <v>7741</v>
      </c>
      <c r="F21396">
        <v>149</v>
      </c>
      <c r="G21396" s="32">
        <v>103</v>
      </c>
      <c r="H21396" s="32">
        <v>9</v>
      </c>
    </row>
    <row r="21397" spans="1:8" x14ac:dyDescent="0.55000000000000004">
      <c r="A21397" s="33">
        <v>44363</v>
      </c>
      <c r="B21397" s="1" t="s">
        <v>20</v>
      </c>
      <c r="C21397">
        <v>45238</v>
      </c>
      <c r="D21397">
        <v>928154</v>
      </c>
      <c r="E21397" s="32">
        <v>43408</v>
      </c>
      <c r="F21397">
        <v>823</v>
      </c>
      <c r="G21397" s="32">
        <v>1007</v>
      </c>
      <c r="H21397" s="32">
        <v>30</v>
      </c>
    </row>
    <row r="21398" spans="1:8" x14ac:dyDescent="0.55000000000000004">
      <c r="A21398" s="33">
        <v>44363</v>
      </c>
      <c r="B21398" s="1" t="s">
        <v>21</v>
      </c>
      <c r="C21398">
        <v>38693</v>
      </c>
      <c r="D21398">
        <v>645978</v>
      </c>
      <c r="E21398" s="32">
        <v>37124</v>
      </c>
      <c r="F21398">
        <v>696</v>
      </c>
      <c r="G21398" s="32">
        <v>873</v>
      </c>
      <c r="H21398" s="32">
        <v>21</v>
      </c>
    </row>
    <row r="21399" spans="1:8" x14ac:dyDescent="0.55000000000000004">
      <c r="A21399" s="33">
        <v>44363</v>
      </c>
      <c r="B21399" s="1" t="s">
        <v>22</v>
      </c>
      <c r="C21399">
        <v>167416</v>
      </c>
      <c r="D21399">
        <v>2409660</v>
      </c>
      <c r="E21399" s="32">
        <v>161831</v>
      </c>
      <c r="F21399">
        <v>2183</v>
      </c>
      <c r="G21399" s="32">
        <v>3402</v>
      </c>
      <c r="H21399" s="32">
        <v>45</v>
      </c>
    </row>
    <row r="21400" spans="1:8" x14ac:dyDescent="0.55000000000000004">
      <c r="A21400" s="33">
        <v>44363</v>
      </c>
      <c r="B21400" s="1" t="s">
        <v>23</v>
      </c>
      <c r="C21400">
        <v>64705</v>
      </c>
      <c r="D21400">
        <v>989483</v>
      </c>
      <c r="E21400" s="32">
        <v>62138</v>
      </c>
      <c r="F21400">
        <v>930</v>
      </c>
      <c r="G21400" s="32">
        <v>1637</v>
      </c>
      <c r="H21400" s="32">
        <v>45</v>
      </c>
    </row>
    <row r="21401" spans="1:8" x14ac:dyDescent="0.55000000000000004">
      <c r="A21401" s="33">
        <v>44363</v>
      </c>
      <c r="B21401" s="1" t="s">
        <v>24</v>
      </c>
      <c r="C21401">
        <v>3376</v>
      </c>
      <c r="D21401">
        <v>158429</v>
      </c>
      <c r="E21401" s="32">
        <v>3215</v>
      </c>
      <c r="F21401">
        <v>47</v>
      </c>
      <c r="G21401" s="32">
        <v>114</v>
      </c>
      <c r="H21401" s="32">
        <v>6</v>
      </c>
    </row>
    <row r="21402" spans="1:8" x14ac:dyDescent="0.55000000000000004">
      <c r="A21402" s="33">
        <v>44363</v>
      </c>
      <c r="B21402" s="1" t="s">
        <v>25</v>
      </c>
      <c r="C21402">
        <v>1974</v>
      </c>
      <c r="D21402">
        <v>69571</v>
      </c>
      <c r="E21402" s="32">
        <v>1881</v>
      </c>
      <c r="F21402">
        <v>37</v>
      </c>
      <c r="G21402" s="32">
        <v>56</v>
      </c>
      <c r="H21402" s="32">
        <v>2</v>
      </c>
    </row>
    <row r="21403" spans="1:8" x14ac:dyDescent="0.55000000000000004">
      <c r="A21403" s="33">
        <v>44363</v>
      </c>
      <c r="B21403" s="1" t="s">
        <v>26</v>
      </c>
      <c r="C21403">
        <v>3887</v>
      </c>
      <c r="D21403">
        <v>114608</v>
      </c>
      <c r="E21403" s="32">
        <v>3684</v>
      </c>
      <c r="F21403">
        <v>112</v>
      </c>
      <c r="G21403" s="32">
        <v>88</v>
      </c>
      <c r="H21403" s="32">
        <v>2</v>
      </c>
    </row>
    <row r="21404" spans="1:8" x14ac:dyDescent="0.55000000000000004">
      <c r="A21404" s="33">
        <v>44363</v>
      </c>
      <c r="B21404" s="1" t="s">
        <v>27</v>
      </c>
      <c r="C21404">
        <v>1072</v>
      </c>
      <c r="D21404">
        <v>62239</v>
      </c>
      <c r="E21404" s="32">
        <v>1014</v>
      </c>
      <c r="F21404">
        <v>34</v>
      </c>
      <c r="G21404" s="32">
        <v>24</v>
      </c>
      <c r="H21404" s="32">
        <v>0</v>
      </c>
    </row>
    <row r="21405" spans="1:8" x14ac:dyDescent="0.55000000000000004">
      <c r="A21405" s="33">
        <v>44363</v>
      </c>
      <c r="B21405" s="1" t="s">
        <v>28</v>
      </c>
      <c r="C21405">
        <v>1862</v>
      </c>
      <c r="D21405">
        <v>47764</v>
      </c>
      <c r="E21405" s="32">
        <v>1620</v>
      </c>
      <c r="F21405">
        <v>20</v>
      </c>
      <c r="G21405" s="32">
        <v>222</v>
      </c>
      <c r="H21405" s="32">
        <v>2</v>
      </c>
    </row>
    <row r="21406" spans="1:8" x14ac:dyDescent="0.55000000000000004">
      <c r="A21406" s="33">
        <v>44363</v>
      </c>
      <c r="B21406" s="1" t="s">
        <v>29</v>
      </c>
      <c r="C21406">
        <v>4944</v>
      </c>
      <c r="D21406">
        <v>193216</v>
      </c>
      <c r="E21406" s="32">
        <v>4835</v>
      </c>
      <c r="F21406">
        <v>90</v>
      </c>
      <c r="G21406" s="32">
        <v>92</v>
      </c>
      <c r="H21406" s="32">
        <v>2</v>
      </c>
    </row>
    <row r="21407" spans="1:8" x14ac:dyDescent="0.55000000000000004">
      <c r="A21407" s="33">
        <v>44363</v>
      </c>
      <c r="B21407" s="1" t="s">
        <v>30</v>
      </c>
      <c r="C21407">
        <v>9305</v>
      </c>
      <c r="D21407">
        <v>258148</v>
      </c>
      <c r="E21407" s="32">
        <v>8854</v>
      </c>
      <c r="F21407">
        <v>182</v>
      </c>
      <c r="G21407" s="32">
        <v>269</v>
      </c>
      <c r="H21407" s="32">
        <v>12</v>
      </c>
    </row>
    <row r="21408" spans="1:8" x14ac:dyDescent="0.55000000000000004">
      <c r="A21408" s="33">
        <v>44363</v>
      </c>
      <c r="B21408" s="1" t="s">
        <v>31</v>
      </c>
      <c r="C21408">
        <v>8912</v>
      </c>
      <c r="D21408">
        <v>382702</v>
      </c>
      <c r="E21408" s="32">
        <v>8418</v>
      </c>
      <c r="F21408">
        <v>145</v>
      </c>
      <c r="G21408" s="32">
        <v>349</v>
      </c>
      <c r="H21408" s="32">
        <v>4</v>
      </c>
    </row>
    <row r="21409" spans="1:8" x14ac:dyDescent="0.55000000000000004">
      <c r="A21409" s="33">
        <v>44363</v>
      </c>
      <c r="B21409" s="1" t="s">
        <v>32</v>
      </c>
      <c r="C21409">
        <v>49961</v>
      </c>
      <c r="D21409">
        <v>782045</v>
      </c>
      <c r="E21409" s="32">
        <v>46772</v>
      </c>
      <c r="F21409">
        <v>901</v>
      </c>
      <c r="G21409" s="32">
        <v>2288</v>
      </c>
      <c r="H21409" s="32">
        <v>74</v>
      </c>
    </row>
    <row r="21410" spans="1:8" x14ac:dyDescent="0.55000000000000004">
      <c r="A21410" s="33">
        <v>44363</v>
      </c>
      <c r="B21410" s="1" t="s">
        <v>33</v>
      </c>
      <c r="C21410">
        <v>5160</v>
      </c>
      <c r="D21410">
        <v>134562</v>
      </c>
      <c r="E21410" s="32">
        <v>5032</v>
      </c>
      <c r="F21410">
        <v>109</v>
      </c>
      <c r="G21410" s="32">
        <v>155</v>
      </c>
      <c r="H21410" s="32">
        <v>9</v>
      </c>
    </row>
    <row r="21411" spans="1:8" x14ac:dyDescent="0.55000000000000004">
      <c r="A21411" s="33">
        <v>44363</v>
      </c>
      <c r="B21411" s="1" t="s">
        <v>34</v>
      </c>
      <c r="C21411">
        <v>5449</v>
      </c>
      <c r="D21411">
        <v>142901</v>
      </c>
      <c r="E21411" s="32">
        <v>5155</v>
      </c>
      <c r="F21411">
        <v>87</v>
      </c>
      <c r="G21411" s="32">
        <v>207</v>
      </c>
      <c r="H21411" s="32">
        <v>6</v>
      </c>
    </row>
    <row r="21412" spans="1:8" x14ac:dyDescent="0.55000000000000004">
      <c r="A21412" s="33">
        <v>44363</v>
      </c>
      <c r="B21412" s="1" t="s">
        <v>35</v>
      </c>
      <c r="C21412">
        <v>16398</v>
      </c>
      <c r="D21412">
        <v>271451</v>
      </c>
      <c r="E21412" s="32">
        <v>15798</v>
      </c>
      <c r="F21412">
        <v>232</v>
      </c>
      <c r="G21412" s="32">
        <v>345</v>
      </c>
      <c r="H21412" s="32">
        <v>19</v>
      </c>
    </row>
    <row r="21413" spans="1:8" x14ac:dyDescent="0.55000000000000004">
      <c r="A21413" s="33">
        <v>44363</v>
      </c>
      <c r="B21413" s="1" t="s">
        <v>36</v>
      </c>
      <c r="C21413">
        <v>102049</v>
      </c>
      <c r="D21413">
        <v>1993393</v>
      </c>
      <c r="E21413" s="32">
        <v>95297</v>
      </c>
      <c r="F21413">
        <v>2563</v>
      </c>
      <c r="G21413" s="32">
        <v>3352</v>
      </c>
      <c r="H21413" s="32">
        <v>189</v>
      </c>
    </row>
    <row r="21414" spans="1:8" x14ac:dyDescent="0.55000000000000004">
      <c r="A21414" s="33">
        <v>44363</v>
      </c>
      <c r="B21414" s="1" t="s">
        <v>37</v>
      </c>
      <c r="C21414">
        <v>40577</v>
      </c>
      <c r="D21414">
        <v>486984</v>
      </c>
      <c r="E21414" s="32">
        <v>38771</v>
      </c>
      <c r="F21414">
        <v>1268</v>
      </c>
      <c r="G21414" s="32">
        <v>543</v>
      </c>
      <c r="H21414" s="32">
        <v>37</v>
      </c>
    </row>
    <row r="21415" spans="1:8" x14ac:dyDescent="0.55000000000000004">
      <c r="A21415" s="33">
        <v>44363</v>
      </c>
      <c r="B21415" s="1" t="s">
        <v>38</v>
      </c>
      <c r="C21415">
        <v>8108</v>
      </c>
      <c r="D21415">
        <v>161120</v>
      </c>
      <c r="E21415" s="32">
        <v>7840</v>
      </c>
      <c r="F21415">
        <v>122</v>
      </c>
      <c r="G21415" s="32">
        <v>146</v>
      </c>
      <c r="H21415" s="32">
        <v>11</v>
      </c>
    </row>
    <row r="21416" spans="1:8" x14ac:dyDescent="0.55000000000000004">
      <c r="A21416" s="33">
        <v>44363</v>
      </c>
      <c r="B21416" s="1" t="s">
        <v>39</v>
      </c>
      <c r="C21416">
        <v>2654</v>
      </c>
      <c r="D21416">
        <v>41192</v>
      </c>
      <c r="E21416" s="32">
        <v>2529</v>
      </c>
      <c r="F21416">
        <v>48</v>
      </c>
      <c r="G21416" s="32">
        <v>21</v>
      </c>
      <c r="H21416" s="32">
        <v>4</v>
      </c>
    </row>
    <row r="21417" spans="1:8" x14ac:dyDescent="0.55000000000000004">
      <c r="A21417" s="33">
        <v>44363</v>
      </c>
      <c r="B21417" s="1" t="s">
        <v>40</v>
      </c>
      <c r="C21417">
        <v>466</v>
      </c>
      <c r="D21417">
        <v>80149</v>
      </c>
      <c r="E21417" s="32">
        <v>453</v>
      </c>
      <c r="F21417">
        <v>2</v>
      </c>
      <c r="G21417" s="32">
        <v>4</v>
      </c>
      <c r="H21417" s="32">
        <v>0</v>
      </c>
    </row>
    <row r="21418" spans="1:8" x14ac:dyDescent="0.55000000000000004">
      <c r="A21418" s="33">
        <v>44363</v>
      </c>
      <c r="B21418" s="1" t="s">
        <v>41</v>
      </c>
      <c r="C21418">
        <v>551</v>
      </c>
      <c r="D21418">
        <v>28600</v>
      </c>
      <c r="E21418" s="32">
        <v>539</v>
      </c>
      <c r="F21418">
        <v>1</v>
      </c>
      <c r="G21418" s="32">
        <v>12</v>
      </c>
      <c r="H21418" s="32">
        <v>1</v>
      </c>
    </row>
    <row r="21419" spans="1:8" x14ac:dyDescent="0.55000000000000004">
      <c r="A21419" s="33">
        <v>44363</v>
      </c>
      <c r="B21419" s="1" t="s">
        <v>42</v>
      </c>
      <c r="C21419">
        <v>7564</v>
      </c>
      <c r="D21419">
        <v>153838</v>
      </c>
      <c r="E21419" s="32">
        <v>7125</v>
      </c>
      <c r="F21419">
        <v>123</v>
      </c>
      <c r="G21419" s="32">
        <v>269</v>
      </c>
      <c r="H21419" s="32">
        <v>7</v>
      </c>
    </row>
    <row r="21420" spans="1:8" x14ac:dyDescent="0.55000000000000004">
      <c r="A21420" s="33">
        <v>44363</v>
      </c>
      <c r="B21420" s="1" t="s">
        <v>43</v>
      </c>
      <c r="C21420">
        <v>11275</v>
      </c>
      <c r="D21420">
        <v>527692</v>
      </c>
      <c r="E21420" s="32">
        <v>10716</v>
      </c>
      <c r="F21420">
        <v>160</v>
      </c>
      <c r="G21420" s="32">
        <v>327</v>
      </c>
      <c r="H21420" s="32">
        <v>18</v>
      </c>
    </row>
    <row r="21421" spans="1:8" x14ac:dyDescent="0.55000000000000004">
      <c r="A21421" s="33">
        <v>44363</v>
      </c>
      <c r="B21421" s="1" t="s">
        <v>44</v>
      </c>
      <c r="C21421">
        <v>3090</v>
      </c>
      <c r="D21421">
        <v>116931</v>
      </c>
      <c r="E21421" s="32">
        <v>2871</v>
      </c>
      <c r="F21421">
        <v>71</v>
      </c>
      <c r="G21421" s="32">
        <v>148</v>
      </c>
      <c r="H21421" s="32">
        <v>2</v>
      </c>
    </row>
    <row r="21422" spans="1:8" x14ac:dyDescent="0.55000000000000004">
      <c r="A21422" s="33">
        <v>44363</v>
      </c>
      <c r="B21422" s="1" t="s">
        <v>45</v>
      </c>
      <c r="C21422">
        <v>1650</v>
      </c>
      <c r="D21422">
        <v>62307</v>
      </c>
      <c r="E21422" s="32">
        <v>1567</v>
      </c>
      <c r="F21422">
        <v>63</v>
      </c>
      <c r="G21422" s="32">
        <v>20</v>
      </c>
      <c r="H21422" s="32">
        <v>0</v>
      </c>
    </row>
    <row r="21423" spans="1:8" x14ac:dyDescent="0.55000000000000004">
      <c r="A21423" s="33">
        <v>44363</v>
      </c>
      <c r="B21423" s="1" t="s">
        <v>46</v>
      </c>
      <c r="C21423">
        <v>2078</v>
      </c>
      <c r="D21423">
        <v>82197</v>
      </c>
      <c r="E21423" s="32">
        <v>1999</v>
      </c>
      <c r="F21423">
        <v>29</v>
      </c>
      <c r="G21423" s="32">
        <v>55</v>
      </c>
      <c r="H21423" s="32">
        <v>4</v>
      </c>
    </row>
    <row r="21424" spans="1:8" x14ac:dyDescent="0.55000000000000004">
      <c r="A21424" s="33">
        <v>44363</v>
      </c>
      <c r="B21424" s="1" t="s">
        <v>47</v>
      </c>
      <c r="C21424">
        <v>2740</v>
      </c>
      <c r="D21424">
        <v>91512</v>
      </c>
      <c r="E21424" s="32">
        <v>2648</v>
      </c>
      <c r="F21424">
        <v>75</v>
      </c>
      <c r="G21424" s="32">
        <v>17</v>
      </c>
      <c r="H21424" s="32">
        <v>4</v>
      </c>
    </row>
    <row r="21425" spans="1:8" x14ac:dyDescent="0.55000000000000004">
      <c r="A21425" s="33">
        <v>44363</v>
      </c>
      <c r="B21425" s="1" t="s">
        <v>48</v>
      </c>
      <c r="C21425">
        <v>1689</v>
      </c>
      <c r="D21425">
        <v>10713</v>
      </c>
      <c r="E21425" s="32">
        <v>1569</v>
      </c>
      <c r="F21425">
        <v>23</v>
      </c>
      <c r="G21425" s="32">
        <v>97</v>
      </c>
      <c r="H21425" s="32">
        <v>8</v>
      </c>
    </row>
    <row r="21426" spans="1:8" x14ac:dyDescent="0.55000000000000004">
      <c r="A21426" s="33">
        <v>44363</v>
      </c>
      <c r="B21426" s="1" t="s">
        <v>49</v>
      </c>
      <c r="C21426">
        <v>35071</v>
      </c>
      <c r="D21426">
        <v>797251</v>
      </c>
      <c r="E21426" s="32">
        <v>33203</v>
      </c>
      <c r="F21426">
        <v>500</v>
      </c>
      <c r="G21426" s="32">
        <v>1334</v>
      </c>
      <c r="H21426" s="32">
        <v>43</v>
      </c>
    </row>
    <row r="21427" spans="1:8" x14ac:dyDescent="0.55000000000000004">
      <c r="A21427" s="33">
        <v>44363</v>
      </c>
      <c r="B21427" s="1" t="s">
        <v>50</v>
      </c>
      <c r="C21427">
        <v>2542</v>
      </c>
      <c r="D21427">
        <v>53841</v>
      </c>
      <c r="E21427" s="32">
        <v>2535</v>
      </c>
      <c r="F21427">
        <v>23</v>
      </c>
      <c r="G21427" s="32">
        <v>19</v>
      </c>
      <c r="H21427" s="32">
        <v>1</v>
      </c>
    </row>
    <row r="21428" spans="1:8" x14ac:dyDescent="0.55000000000000004">
      <c r="A21428" s="33">
        <v>44363</v>
      </c>
      <c r="B21428" s="1" t="s">
        <v>51</v>
      </c>
      <c r="C21428">
        <v>3077</v>
      </c>
      <c r="D21428">
        <v>119303</v>
      </c>
      <c r="E21428" s="32">
        <v>2913</v>
      </c>
      <c r="F21428">
        <v>69</v>
      </c>
      <c r="G21428" s="32">
        <v>95</v>
      </c>
      <c r="H21428" s="32">
        <v>1</v>
      </c>
    </row>
    <row r="21429" spans="1:8" x14ac:dyDescent="0.55000000000000004">
      <c r="A21429" s="33">
        <v>44363</v>
      </c>
      <c r="B21429" s="1" t="s">
        <v>52</v>
      </c>
      <c r="C21429">
        <v>6419</v>
      </c>
      <c r="D21429">
        <v>80655</v>
      </c>
      <c r="E21429" s="32">
        <v>6195</v>
      </c>
      <c r="F21429">
        <v>111</v>
      </c>
      <c r="G21429" s="32">
        <v>113</v>
      </c>
      <c r="H21429" s="32">
        <v>8</v>
      </c>
    </row>
    <row r="21430" spans="1:8" x14ac:dyDescent="0.55000000000000004">
      <c r="A21430" s="33">
        <v>44363</v>
      </c>
      <c r="B21430" s="1" t="s">
        <v>53</v>
      </c>
      <c r="C21430">
        <v>3473</v>
      </c>
      <c r="D21430">
        <v>159829</v>
      </c>
      <c r="E21430" s="32">
        <v>3348</v>
      </c>
      <c r="F21430">
        <v>60</v>
      </c>
      <c r="G21430" s="32">
        <v>65</v>
      </c>
      <c r="H21430" s="32">
        <v>1</v>
      </c>
    </row>
    <row r="21431" spans="1:8" x14ac:dyDescent="0.55000000000000004">
      <c r="A21431" s="33">
        <v>44363</v>
      </c>
      <c r="B21431" s="1" t="s">
        <v>54</v>
      </c>
      <c r="C21431">
        <v>3056</v>
      </c>
      <c r="D21431">
        <v>43782</v>
      </c>
      <c r="E21431" s="32">
        <v>2983</v>
      </c>
      <c r="F21431">
        <v>27</v>
      </c>
      <c r="G21431" s="32">
        <v>40</v>
      </c>
      <c r="H21431" s="32">
        <v>0</v>
      </c>
    </row>
    <row r="21432" spans="1:8" x14ac:dyDescent="0.55000000000000004">
      <c r="A21432" s="33">
        <v>44363</v>
      </c>
      <c r="B21432" s="1" t="s">
        <v>55</v>
      </c>
      <c r="C21432">
        <v>3618</v>
      </c>
      <c r="D21432">
        <v>108533</v>
      </c>
      <c r="E21432" s="32">
        <v>3443</v>
      </c>
      <c r="F21432">
        <v>33</v>
      </c>
      <c r="G21432" s="32">
        <v>162</v>
      </c>
      <c r="H21432" s="32">
        <v>2</v>
      </c>
    </row>
    <row r="21433" spans="1:8" x14ac:dyDescent="0.55000000000000004">
      <c r="A21433" s="33">
        <v>44363</v>
      </c>
      <c r="B21433" s="1" t="s">
        <v>56</v>
      </c>
      <c r="C21433">
        <v>19784</v>
      </c>
      <c r="D21433">
        <v>238845</v>
      </c>
      <c r="E21433" s="32">
        <v>17629</v>
      </c>
      <c r="F21433">
        <v>163</v>
      </c>
      <c r="G21433" s="32">
        <v>1998</v>
      </c>
      <c r="H21433" s="32">
        <v>68</v>
      </c>
    </row>
    <row r="21434" spans="1:8" x14ac:dyDescent="0.55000000000000004">
      <c r="A21434" s="33">
        <v>44364</v>
      </c>
      <c r="B21434" s="1" t="s">
        <v>7</v>
      </c>
      <c r="C21434">
        <v>40794</v>
      </c>
      <c r="D21434">
        <v>747698</v>
      </c>
      <c r="E21434" s="32">
        <v>36579</v>
      </c>
      <c r="F21434">
        <v>1331</v>
      </c>
      <c r="G21434" s="32">
        <v>2992</v>
      </c>
      <c r="H21434" s="32">
        <v>31</v>
      </c>
    </row>
    <row r="21435" spans="1:8" x14ac:dyDescent="0.55000000000000004">
      <c r="A21435" s="33">
        <v>44364</v>
      </c>
      <c r="B21435" s="1" t="s">
        <v>11</v>
      </c>
      <c r="C21435">
        <v>2452</v>
      </c>
      <c r="D21435">
        <v>48602</v>
      </c>
      <c r="E21435" s="32">
        <v>2384</v>
      </c>
      <c r="F21435">
        <v>31</v>
      </c>
      <c r="G21435" s="32">
        <v>37</v>
      </c>
      <c r="H21435" s="32">
        <v>0</v>
      </c>
    </row>
    <row r="21436" spans="1:8" x14ac:dyDescent="0.55000000000000004">
      <c r="A21436" s="33">
        <v>44364</v>
      </c>
      <c r="B21436" s="1" t="s">
        <v>12</v>
      </c>
      <c r="C21436">
        <v>1620</v>
      </c>
      <c r="D21436">
        <v>81041</v>
      </c>
      <c r="E21436" s="32">
        <v>1470</v>
      </c>
      <c r="F21436">
        <v>46</v>
      </c>
      <c r="G21436" s="32">
        <v>104</v>
      </c>
      <c r="H21436" s="32">
        <v>1</v>
      </c>
    </row>
    <row r="21437" spans="1:8" x14ac:dyDescent="0.55000000000000004">
      <c r="A21437" s="33">
        <v>44364</v>
      </c>
      <c r="B21437" s="1" t="s">
        <v>13</v>
      </c>
      <c r="C21437">
        <v>9057</v>
      </c>
      <c r="D21437">
        <v>152612</v>
      </c>
      <c r="E21437" s="32">
        <v>8873</v>
      </c>
      <c r="F21437">
        <v>85</v>
      </c>
      <c r="G21437" s="32">
        <v>94</v>
      </c>
      <c r="H21437" s="32">
        <v>6</v>
      </c>
    </row>
    <row r="21438" spans="1:8" x14ac:dyDescent="0.55000000000000004">
      <c r="A21438" s="33">
        <v>44364</v>
      </c>
      <c r="B21438" s="1" t="s">
        <v>14</v>
      </c>
      <c r="C21438">
        <v>764</v>
      </c>
      <c r="D21438">
        <v>14175</v>
      </c>
      <c r="E21438" s="32">
        <v>733</v>
      </c>
      <c r="F21438">
        <v>20</v>
      </c>
      <c r="G21438" s="32">
        <v>11</v>
      </c>
      <c r="H21438" s="32">
        <v>1</v>
      </c>
    </row>
    <row r="21439" spans="1:8" x14ac:dyDescent="0.55000000000000004">
      <c r="A21439" s="33">
        <v>44364</v>
      </c>
      <c r="B21439" s="1" t="s">
        <v>15</v>
      </c>
      <c r="C21439">
        <v>2017</v>
      </c>
      <c r="D21439">
        <v>63367</v>
      </c>
      <c r="E21439" s="32">
        <v>1927</v>
      </c>
      <c r="F21439">
        <v>46</v>
      </c>
      <c r="G21439" s="32">
        <v>44</v>
      </c>
      <c r="H21439" s="32">
        <v>3</v>
      </c>
    </row>
    <row r="21440" spans="1:8" x14ac:dyDescent="0.55000000000000004">
      <c r="A21440" s="33">
        <v>44364</v>
      </c>
      <c r="B21440" s="1" t="s">
        <v>16</v>
      </c>
      <c r="C21440">
        <v>4741</v>
      </c>
      <c r="D21440">
        <v>266441</v>
      </c>
      <c r="E21440" s="32">
        <v>4472</v>
      </c>
      <c r="F21440">
        <v>158</v>
      </c>
      <c r="G21440" s="32">
        <v>111</v>
      </c>
      <c r="H21440" s="32">
        <v>5</v>
      </c>
    </row>
    <row r="21441" spans="1:8" x14ac:dyDescent="0.55000000000000004">
      <c r="A21441" s="33">
        <v>44364</v>
      </c>
      <c r="B21441" s="1" t="s">
        <v>17</v>
      </c>
      <c r="C21441">
        <v>10200</v>
      </c>
      <c r="D21441">
        <v>33055</v>
      </c>
      <c r="E21441" s="32">
        <v>9769</v>
      </c>
      <c r="F21441">
        <v>160</v>
      </c>
      <c r="G21441" s="32">
        <v>271</v>
      </c>
      <c r="H21441" s="32">
        <v>7</v>
      </c>
    </row>
    <row r="21442" spans="1:8" x14ac:dyDescent="0.55000000000000004">
      <c r="A21442" s="33">
        <v>44364</v>
      </c>
      <c r="B21442" s="1" t="s">
        <v>18</v>
      </c>
      <c r="C21442">
        <v>6739</v>
      </c>
      <c r="D21442">
        <v>277026</v>
      </c>
      <c r="E21442" s="32">
        <v>6453</v>
      </c>
      <c r="F21442">
        <v>80</v>
      </c>
      <c r="G21442" s="32">
        <v>206</v>
      </c>
      <c r="H21442" s="32">
        <v>12</v>
      </c>
    </row>
    <row r="21443" spans="1:8" x14ac:dyDescent="0.55000000000000004">
      <c r="A21443" s="33">
        <v>44364</v>
      </c>
      <c r="B21443" s="1" t="s">
        <v>19</v>
      </c>
      <c r="C21443">
        <v>7994</v>
      </c>
      <c r="D21443">
        <v>186051</v>
      </c>
      <c r="E21443" s="32">
        <v>7752</v>
      </c>
      <c r="F21443">
        <v>149</v>
      </c>
      <c r="G21443" s="32">
        <v>93</v>
      </c>
      <c r="H21443" s="32">
        <v>9</v>
      </c>
    </row>
    <row r="21444" spans="1:8" x14ac:dyDescent="0.55000000000000004">
      <c r="A21444" s="33">
        <v>44364</v>
      </c>
      <c r="B21444" s="1" t="s">
        <v>20</v>
      </c>
      <c r="C21444">
        <v>45317</v>
      </c>
      <c r="D21444">
        <v>931424</v>
      </c>
      <c r="E21444" s="32">
        <v>43530</v>
      </c>
      <c r="F21444">
        <v>824</v>
      </c>
      <c r="G21444" s="32">
        <v>963</v>
      </c>
      <c r="H21444" s="32">
        <v>31</v>
      </c>
    </row>
    <row r="21445" spans="1:8" x14ac:dyDescent="0.55000000000000004">
      <c r="A21445" s="33">
        <v>44364</v>
      </c>
      <c r="B21445" s="1" t="s">
        <v>21</v>
      </c>
      <c r="C21445">
        <v>38816</v>
      </c>
      <c r="D21445">
        <v>655910</v>
      </c>
      <c r="E21445" s="32">
        <v>37198</v>
      </c>
      <c r="F21445">
        <v>699</v>
      </c>
      <c r="G21445" s="32">
        <v>919</v>
      </c>
      <c r="H21445" s="32">
        <v>20</v>
      </c>
    </row>
    <row r="21446" spans="1:8" x14ac:dyDescent="0.55000000000000004">
      <c r="A21446" s="33">
        <v>44364</v>
      </c>
      <c r="B21446" s="1" t="s">
        <v>22</v>
      </c>
      <c r="C21446">
        <v>167868</v>
      </c>
      <c r="D21446">
        <v>2418818</v>
      </c>
      <c r="E21446" s="32">
        <v>162215</v>
      </c>
      <c r="F21446">
        <v>2190</v>
      </c>
      <c r="G21446" s="32">
        <v>3463</v>
      </c>
      <c r="H21446" s="32">
        <v>40</v>
      </c>
    </row>
    <row r="21447" spans="1:8" x14ac:dyDescent="0.55000000000000004">
      <c r="A21447" s="33">
        <v>44364</v>
      </c>
      <c r="B21447" s="1" t="s">
        <v>23</v>
      </c>
      <c r="C21447">
        <v>64890</v>
      </c>
      <c r="D21447">
        <v>993124</v>
      </c>
      <c r="E21447" s="32">
        <v>62275</v>
      </c>
      <c r="F21447">
        <v>931</v>
      </c>
      <c r="G21447" s="32">
        <v>1684</v>
      </c>
      <c r="H21447" s="32">
        <v>43</v>
      </c>
    </row>
    <row r="21448" spans="1:8" x14ac:dyDescent="0.55000000000000004">
      <c r="A21448" s="33">
        <v>44364</v>
      </c>
      <c r="B21448" s="1" t="s">
        <v>24</v>
      </c>
      <c r="C21448">
        <v>3382</v>
      </c>
      <c r="D21448">
        <v>159432</v>
      </c>
      <c r="E21448" s="32">
        <v>3224</v>
      </c>
      <c r="F21448">
        <v>47</v>
      </c>
      <c r="G21448" s="32">
        <v>111</v>
      </c>
      <c r="H21448" s="32">
        <v>6</v>
      </c>
    </row>
    <row r="21449" spans="1:8" x14ac:dyDescent="0.55000000000000004">
      <c r="A21449" s="33">
        <v>44364</v>
      </c>
      <c r="B21449" s="1" t="s">
        <v>25</v>
      </c>
      <c r="C21449">
        <v>1985</v>
      </c>
      <c r="D21449">
        <v>69871</v>
      </c>
      <c r="E21449" s="32">
        <v>1885</v>
      </c>
      <c r="F21449">
        <v>37</v>
      </c>
      <c r="G21449" s="32">
        <v>63</v>
      </c>
      <c r="H21449" s="32">
        <v>2</v>
      </c>
    </row>
    <row r="21450" spans="1:8" x14ac:dyDescent="0.55000000000000004">
      <c r="A21450" s="33">
        <v>44364</v>
      </c>
      <c r="B21450" s="1" t="s">
        <v>26</v>
      </c>
      <c r="C21450">
        <v>3894</v>
      </c>
      <c r="D21450">
        <v>115414</v>
      </c>
      <c r="E21450" s="32">
        <v>3694</v>
      </c>
      <c r="F21450">
        <v>114</v>
      </c>
      <c r="G21450" s="32">
        <v>83</v>
      </c>
      <c r="H21450" s="32">
        <v>2</v>
      </c>
    </row>
    <row r="21451" spans="1:8" x14ac:dyDescent="0.55000000000000004">
      <c r="A21451" s="33">
        <v>44364</v>
      </c>
      <c r="B21451" s="1" t="s">
        <v>27</v>
      </c>
      <c r="C21451">
        <v>1077</v>
      </c>
      <c r="D21451">
        <v>62368</v>
      </c>
      <c r="E21451" s="32">
        <v>1016</v>
      </c>
      <c r="F21451">
        <v>34</v>
      </c>
      <c r="G21451" s="32">
        <v>27</v>
      </c>
      <c r="H21451" s="32">
        <v>0</v>
      </c>
    </row>
    <row r="21452" spans="1:8" x14ac:dyDescent="0.55000000000000004">
      <c r="A21452" s="33">
        <v>44364</v>
      </c>
      <c r="B21452" s="1" t="s">
        <v>28</v>
      </c>
      <c r="C21452">
        <v>1868</v>
      </c>
      <c r="D21452">
        <v>47764</v>
      </c>
      <c r="E21452" s="32">
        <v>1640</v>
      </c>
      <c r="F21452">
        <v>20</v>
      </c>
      <c r="G21452" s="32">
        <v>208</v>
      </c>
      <c r="H21452" s="32">
        <v>2</v>
      </c>
    </row>
    <row r="21453" spans="1:8" x14ac:dyDescent="0.55000000000000004">
      <c r="A21453" s="33">
        <v>44364</v>
      </c>
      <c r="B21453" s="1" t="s">
        <v>29</v>
      </c>
      <c r="C21453">
        <v>4949</v>
      </c>
      <c r="D21453">
        <v>193863</v>
      </c>
      <c r="E21453" s="32">
        <v>4843</v>
      </c>
      <c r="F21453">
        <v>90</v>
      </c>
      <c r="G21453" s="32">
        <v>90</v>
      </c>
      <c r="H21453" s="32">
        <v>2</v>
      </c>
    </row>
    <row r="21454" spans="1:8" x14ac:dyDescent="0.55000000000000004">
      <c r="A21454" s="33">
        <v>44364</v>
      </c>
      <c r="B21454" s="1" t="s">
        <v>30</v>
      </c>
      <c r="C21454">
        <v>9318</v>
      </c>
      <c r="D21454">
        <v>259551</v>
      </c>
      <c r="E21454" s="32">
        <v>8884</v>
      </c>
      <c r="F21454">
        <v>183</v>
      </c>
      <c r="G21454" s="32">
        <v>251</v>
      </c>
      <c r="H21454" s="32">
        <v>12</v>
      </c>
    </row>
    <row r="21455" spans="1:8" x14ac:dyDescent="0.55000000000000004">
      <c r="A21455" s="33">
        <v>44364</v>
      </c>
      <c r="B21455" s="1" t="s">
        <v>31</v>
      </c>
      <c r="C21455">
        <v>8946</v>
      </c>
      <c r="D21455">
        <v>384158</v>
      </c>
      <c r="E21455" s="32">
        <v>8418</v>
      </c>
      <c r="F21455">
        <v>145</v>
      </c>
      <c r="G21455" s="32">
        <v>383</v>
      </c>
      <c r="H21455" s="32">
        <v>5</v>
      </c>
    </row>
    <row r="21456" spans="1:8" x14ac:dyDescent="0.55000000000000004">
      <c r="A21456" s="33">
        <v>44364</v>
      </c>
      <c r="B21456" s="1" t="s">
        <v>32</v>
      </c>
      <c r="C21456">
        <v>50070</v>
      </c>
      <c r="D21456">
        <v>786356</v>
      </c>
      <c r="E21456" s="32">
        <v>46998</v>
      </c>
      <c r="F21456">
        <v>910</v>
      </c>
      <c r="G21456" s="32">
        <v>2162</v>
      </c>
      <c r="H21456" s="32">
        <v>59</v>
      </c>
    </row>
    <row r="21457" spans="1:8" x14ac:dyDescent="0.55000000000000004">
      <c r="A21457" s="33">
        <v>44364</v>
      </c>
      <c r="B21457" s="1" t="s">
        <v>33</v>
      </c>
      <c r="C21457">
        <v>5164</v>
      </c>
      <c r="D21457">
        <v>134562</v>
      </c>
      <c r="E21457" s="32">
        <v>5062</v>
      </c>
      <c r="F21457">
        <v>109</v>
      </c>
      <c r="G21457" s="32">
        <v>129</v>
      </c>
      <c r="H21457" s="32">
        <v>6</v>
      </c>
    </row>
    <row r="21458" spans="1:8" x14ac:dyDescent="0.55000000000000004">
      <c r="A21458" s="33">
        <v>44364</v>
      </c>
      <c r="B21458" s="1" t="s">
        <v>34</v>
      </c>
      <c r="C21458">
        <v>5470</v>
      </c>
      <c r="D21458">
        <v>143664</v>
      </c>
      <c r="E21458" s="32">
        <v>5175</v>
      </c>
      <c r="F21458">
        <v>88</v>
      </c>
      <c r="G21458" s="32">
        <v>207</v>
      </c>
      <c r="H21458" s="32">
        <v>6</v>
      </c>
    </row>
    <row r="21459" spans="1:8" x14ac:dyDescent="0.55000000000000004">
      <c r="A21459" s="33">
        <v>44364</v>
      </c>
      <c r="B21459" s="1" t="s">
        <v>35</v>
      </c>
      <c r="C21459">
        <v>16415</v>
      </c>
      <c r="D21459">
        <v>272814</v>
      </c>
      <c r="E21459" s="32">
        <v>15858</v>
      </c>
      <c r="F21459">
        <v>233</v>
      </c>
      <c r="G21459" s="32">
        <v>307</v>
      </c>
      <c r="H21459" s="32">
        <v>17</v>
      </c>
    </row>
    <row r="21460" spans="1:8" x14ac:dyDescent="0.55000000000000004">
      <c r="A21460" s="33">
        <v>44364</v>
      </c>
      <c r="B21460" s="1" t="s">
        <v>36</v>
      </c>
      <c r="C21460">
        <v>102144</v>
      </c>
      <c r="D21460">
        <v>2005970</v>
      </c>
      <c r="E21460" s="32">
        <v>95736</v>
      </c>
      <c r="F21460">
        <v>2567</v>
      </c>
      <c r="G21460" s="32">
        <v>3009</v>
      </c>
      <c r="H21460" s="32">
        <v>227</v>
      </c>
    </row>
    <row r="21461" spans="1:8" x14ac:dyDescent="0.55000000000000004">
      <c r="A21461" s="33">
        <v>44364</v>
      </c>
      <c r="B21461" s="1" t="s">
        <v>37</v>
      </c>
      <c r="C21461">
        <v>40611</v>
      </c>
      <c r="D21461">
        <v>488823</v>
      </c>
      <c r="E21461" s="32">
        <v>38845</v>
      </c>
      <c r="F21461">
        <v>1270</v>
      </c>
      <c r="G21461" s="32">
        <v>498</v>
      </c>
      <c r="H21461" s="32">
        <v>36</v>
      </c>
    </row>
    <row r="21462" spans="1:8" x14ac:dyDescent="0.55000000000000004">
      <c r="A21462" s="33">
        <v>44364</v>
      </c>
      <c r="B21462" s="1" t="s">
        <v>38</v>
      </c>
      <c r="C21462">
        <v>8121</v>
      </c>
      <c r="D21462">
        <v>161770</v>
      </c>
      <c r="E21462" s="32">
        <v>7854</v>
      </c>
      <c r="F21462">
        <v>122</v>
      </c>
      <c r="G21462" s="32">
        <v>145</v>
      </c>
      <c r="H21462" s="32">
        <v>11</v>
      </c>
    </row>
    <row r="21463" spans="1:8" x14ac:dyDescent="0.55000000000000004">
      <c r="A21463" s="33">
        <v>44364</v>
      </c>
      <c r="B21463" s="1" t="s">
        <v>39</v>
      </c>
      <c r="C21463">
        <v>2655</v>
      </c>
      <c r="D21463">
        <v>41232</v>
      </c>
      <c r="E21463" s="32">
        <v>2532</v>
      </c>
      <c r="F21463">
        <v>48</v>
      </c>
      <c r="G21463" s="32">
        <v>19</v>
      </c>
      <c r="H21463" s="32">
        <v>4</v>
      </c>
    </row>
    <row r="21464" spans="1:8" x14ac:dyDescent="0.55000000000000004">
      <c r="A21464" s="33">
        <v>44364</v>
      </c>
      <c r="B21464" s="1" t="s">
        <v>40</v>
      </c>
      <c r="C21464">
        <v>466</v>
      </c>
      <c r="D21464">
        <v>80363</v>
      </c>
      <c r="E21464" s="32">
        <v>454</v>
      </c>
      <c r="F21464">
        <v>2</v>
      </c>
      <c r="G21464" s="32">
        <v>3</v>
      </c>
      <c r="H21464" s="32">
        <v>0</v>
      </c>
    </row>
    <row r="21465" spans="1:8" x14ac:dyDescent="0.55000000000000004">
      <c r="A21465" s="33">
        <v>44364</v>
      </c>
      <c r="B21465" s="1" t="s">
        <v>41</v>
      </c>
      <c r="C21465">
        <v>551</v>
      </c>
      <c r="D21465">
        <v>29236</v>
      </c>
      <c r="E21465" s="32">
        <v>541</v>
      </c>
      <c r="F21465">
        <v>1</v>
      </c>
      <c r="G21465" s="32">
        <v>10</v>
      </c>
      <c r="H21465" s="32">
        <v>1</v>
      </c>
    </row>
    <row r="21466" spans="1:8" x14ac:dyDescent="0.55000000000000004">
      <c r="A21466" s="33">
        <v>44364</v>
      </c>
      <c r="B21466" s="1" t="s">
        <v>42</v>
      </c>
      <c r="C21466">
        <v>7568</v>
      </c>
      <c r="D21466">
        <v>153838</v>
      </c>
      <c r="E21466" s="32">
        <v>7125</v>
      </c>
      <c r="F21466">
        <v>123</v>
      </c>
      <c r="G21466" s="32">
        <v>269</v>
      </c>
      <c r="H21466" s="32">
        <v>7</v>
      </c>
    </row>
    <row r="21467" spans="1:8" x14ac:dyDescent="0.55000000000000004">
      <c r="A21467" s="33">
        <v>44364</v>
      </c>
      <c r="B21467" s="1" t="s">
        <v>43</v>
      </c>
      <c r="C21467">
        <v>11302</v>
      </c>
      <c r="D21467">
        <v>527692</v>
      </c>
      <c r="E21467" s="32">
        <v>10758</v>
      </c>
      <c r="F21467">
        <v>164</v>
      </c>
      <c r="G21467" s="32">
        <v>310</v>
      </c>
      <c r="H21467" s="32">
        <v>18</v>
      </c>
    </row>
    <row r="21468" spans="1:8" x14ac:dyDescent="0.55000000000000004">
      <c r="A21468" s="33">
        <v>44364</v>
      </c>
      <c r="B21468" s="1" t="s">
        <v>44</v>
      </c>
      <c r="C21468">
        <v>3090</v>
      </c>
      <c r="D21468">
        <v>116931</v>
      </c>
      <c r="E21468" s="32">
        <v>2884</v>
      </c>
      <c r="F21468">
        <v>71</v>
      </c>
      <c r="G21468" s="32">
        <v>135</v>
      </c>
      <c r="H21468" s="32">
        <v>2</v>
      </c>
    </row>
    <row r="21469" spans="1:8" x14ac:dyDescent="0.55000000000000004">
      <c r="A21469" s="33">
        <v>44364</v>
      </c>
      <c r="B21469" s="1" t="s">
        <v>45</v>
      </c>
      <c r="C21469">
        <v>1650</v>
      </c>
      <c r="D21469">
        <v>62522</v>
      </c>
      <c r="E21469" s="32">
        <v>1567</v>
      </c>
      <c r="F21469">
        <v>63</v>
      </c>
      <c r="G21469" s="32">
        <v>20</v>
      </c>
      <c r="H21469" s="32">
        <v>0</v>
      </c>
    </row>
    <row r="21470" spans="1:8" x14ac:dyDescent="0.55000000000000004">
      <c r="A21470" s="33">
        <v>44364</v>
      </c>
      <c r="B21470" s="1" t="s">
        <v>46</v>
      </c>
      <c r="C21470">
        <v>2079</v>
      </c>
      <c r="D21470">
        <v>82584</v>
      </c>
      <c r="E21470" s="32">
        <v>2000</v>
      </c>
      <c r="F21470">
        <v>29</v>
      </c>
      <c r="G21470" s="32">
        <v>55</v>
      </c>
      <c r="H21470" s="32">
        <v>4</v>
      </c>
    </row>
    <row r="21471" spans="1:8" x14ac:dyDescent="0.55000000000000004">
      <c r="A21471" s="33">
        <v>44364</v>
      </c>
      <c r="B21471" s="1" t="s">
        <v>47</v>
      </c>
      <c r="C21471">
        <v>2745</v>
      </c>
      <c r="D21471">
        <v>91656</v>
      </c>
      <c r="E21471" s="32">
        <v>2651</v>
      </c>
      <c r="F21471">
        <v>75</v>
      </c>
      <c r="G21471" s="32">
        <v>19</v>
      </c>
      <c r="H21471" s="32">
        <v>4</v>
      </c>
    </row>
    <row r="21472" spans="1:8" x14ac:dyDescent="0.55000000000000004">
      <c r="A21472" s="33">
        <v>44364</v>
      </c>
      <c r="B21472" s="1" t="s">
        <v>48</v>
      </c>
      <c r="C21472">
        <v>1699</v>
      </c>
      <c r="D21472">
        <v>10753</v>
      </c>
      <c r="E21472" s="32">
        <v>1583</v>
      </c>
      <c r="F21472">
        <v>23</v>
      </c>
      <c r="G21472" s="32">
        <v>93</v>
      </c>
      <c r="H21472" s="32">
        <v>8</v>
      </c>
    </row>
    <row r="21473" spans="1:8" x14ac:dyDescent="0.55000000000000004">
      <c r="A21473" s="33">
        <v>44364</v>
      </c>
      <c r="B21473" s="1" t="s">
        <v>49</v>
      </c>
      <c r="C21473">
        <v>35112</v>
      </c>
      <c r="D21473">
        <v>800025</v>
      </c>
      <c r="E21473" s="32">
        <v>33475</v>
      </c>
      <c r="F21473">
        <v>507</v>
      </c>
      <c r="G21473" s="32">
        <v>1096</v>
      </c>
      <c r="H21473" s="32">
        <v>42</v>
      </c>
    </row>
    <row r="21474" spans="1:8" x14ac:dyDescent="0.55000000000000004">
      <c r="A21474" s="33">
        <v>44364</v>
      </c>
      <c r="B21474" s="1" t="s">
        <v>50</v>
      </c>
      <c r="C21474">
        <v>2543</v>
      </c>
      <c r="D21474">
        <v>54102</v>
      </c>
      <c r="E21474" s="32">
        <v>2537</v>
      </c>
      <c r="F21474">
        <v>23</v>
      </c>
      <c r="G21474" s="32">
        <v>17</v>
      </c>
      <c r="H21474" s="32">
        <v>1</v>
      </c>
    </row>
    <row r="21475" spans="1:8" x14ac:dyDescent="0.55000000000000004">
      <c r="A21475" s="33">
        <v>44364</v>
      </c>
      <c r="B21475" s="1" t="s">
        <v>51</v>
      </c>
      <c r="C21475">
        <v>3087</v>
      </c>
      <c r="D21475">
        <v>119706</v>
      </c>
      <c r="E21475" s="32">
        <v>2928</v>
      </c>
      <c r="F21475">
        <v>69</v>
      </c>
      <c r="G21475" s="32">
        <v>90</v>
      </c>
      <c r="H21475" s="32">
        <v>1</v>
      </c>
    </row>
    <row r="21476" spans="1:8" x14ac:dyDescent="0.55000000000000004">
      <c r="A21476" s="33">
        <v>44364</v>
      </c>
      <c r="B21476" s="1" t="s">
        <v>52</v>
      </c>
      <c r="C21476">
        <v>6425</v>
      </c>
      <c r="D21476">
        <v>80655</v>
      </c>
      <c r="E21476" s="32">
        <v>6209</v>
      </c>
      <c r="F21476">
        <v>111</v>
      </c>
      <c r="G21476" s="32">
        <v>105</v>
      </c>
      <c r="H21476" s="32">
        <v>8</v>
      </c>
    </row>
    <row r="21477" spans="1:8" x14ac:dyDescent="0.55000000000000004">
      <c r="A21477" s="33">
        <v>44364</v>
      </c>
      <c r="B21477" s="1" t="s">
        <v>53</v>
      </c>
      <c r="C21477">
        <v>3475</v>
      </c>
      <c r="D21477">
        <v>160709</v>
      </c>
      <c r="E21477" s="32">
        <v>3355</v>
      </c>
      <c r="F21477">
        <v>60</v>
      </c>
      <c r="G21477" s="32">
        <v>60</v>
      </c>
      <c r="H21477" s="32">
        <v>1</v>
      </c>
    </row>
    <row r="21478" spans="1:8" x14ac:dyDescent="0.55000000000000004">
      <c r="A21478" s="33">
        <v>44364</v>
      </c>
      <c r="B21478" s="1" t="s">
        <v>54</v>
      </c>
      <c r="C21478">
        <v>3062</v>
      </c>
      <c r="D21478">
        <v>43829</v>
      </c>
      <c r="E21478" s="32">
        <v>3000</v>
      </c>
      <c r="F21478">
        <v>27</v>
      </c>
      <c r="G21478" s="32">
        <v>25</v>
      </c>
      <c r="H21478" s="32">
        <v>0</v>
      </c>
    </row>
    <row r="21479" spans="1:8" x14ac:dyDescent="0.55000000000000004">
      <c r="A21479" s="33">
        <v>44364</v>
      </c>
      <c r="B21479" s="1" t="s">
        <v>55</v>
      </c>
      <c r="C21479">
        <v>3621</v>
      </c>
      <c r="D21479">
        <v>108760</v>
      </c>
      <c r="E21479" s="32">
        <v>3466</v>
      </c>
      <c r="F21479">
        <v>33</v>
      </c>
      <c r="G21479" s="32">
        <v>152</v>
      </c>
      <c r="H21479" s="32">
        <v>2</v>
      </c>
    </row>
    <row r="21480" spans="1:8" x14ac:dyDescent="0.55000000000000004">
      <c r="A21480" s="33">
        <v>44364</v>
      </c>
      <c r="B21480" s="1" t="s">
        <v>56</v>
      </c>
      <c r="C21480">
        <v>19881</v>
      </c>
      <c r="D21480">
        <v>240693</v>
      </c>
      <c r="E21480" s="32">
        <v>17894</v>
      </c>
      <c r="F21480">
        <v>167</v>
      </c>
      <c r="G21480" s="32">
        <v>1826</v>
      </c>
      <c r="H21480" s="32">
        <v>70</v>
      </c>
    </row>
    <row r="21481" spans="1:8" x14ac:dyDescent="0.55000000000000004">
      <c r="A21481" s="33">
        <v>44365</v>
      </c>
      <c r="B21481" s="1" t="s">
        <v>7</v>
      </c>
      <c r="C21481">
        <v>40870</v>
      </c>
      <c r="D21481">
        <v>751646</v>
      </c>
      <c r="E21481" s="32">
        <v>36904</v>
      </c>
      <c r="F21481">
        <v>1334</v>
      </c>
      <c r="G21481" s="32">
        <v>2884</v>
      </c>
      <c r="H21481" s="32">
        <v>28</v>
      </c>
    </row>
    <row r="21482" spans="1:8" x14ac:dyDescent="0.55000000000000004">
      <c r="A21482" s="33">
        <v>44365</v>
      </c>
      <c r="B21482" s="1" t="s">
        <v>11</v>
      </c>
      <c r="C21482">
        <v>2452</v>
      </c>
      <c r="D21482">
        <v>48772</v>
      </c>
      <c r="E21482" s="32">
        <v>2387</v>
      </c>
      <c r="F21482">
        <v>31</v>
      </c>
      <c r="G21482" s="32">
        <v>34</v>
      </c>
      <c r="H21482" s="32">
        <v>0</v>
      </c>
    </row>
    <row r="21483" spans="1:8" x14ac:dyDescent="0.55000000000000004">
      <c r="A21483" s="33">
        <v>44365</v>
      </c>
      <c r="B21483" s="1" t="s">
        <v>12</v>
      </c>
      <c r="C21483">
        <v>1625</v>
      </c>
      <c r="D21483">
        <v>81431</v>
      </c>
      <c r="E21483" s="32">
        <v>1479</v>
      </c>
      <c r="F21483">
        <v>46</v>
      </c>
      <c r="G21483" s="32">
        <v>100</v>
      </c>
      <c r="H21483" s="32">
        <v>1</v>
      </c>
    </row>
    <row r="21484" spans="1:8" x14ac:dyDescent="0.55000000000000004">
      <c r="A21484" s="33">
        <v>44365</v>
      </c>
      <c r="B21484" s="1" t="s">
        <v>13</v>
      </c>
      <c r="C21484">
        <v>9061</v>
      </c>
      <c r="D21484">
        <v>153064</v>
      </c>
      <c r="E21484" s="32">
        <v>8885</v>
      </c>
      <c r="F21484">
        <v>85</v>
      </c>
      <c r="G21484" s="32">
        <v>87</v>
      </c>
      <c r="H21484" s="32">
        <v>5</v>
      </c>
    </row>
    <row r="21485" spans="1:8" x14ac:dyDescent="0.55000000000000004">
      <c r="A21485" s="33">
        <v>44365</v>
      </c>
      <c r="B21485" s="1" t="s">
        <v>14</v>
      </c>
      <c r="C21485">
        <v>764</v>
      </c>
      <c r="D21485">
        <v>14175</v>
      </c>
      <c r="E21485" s="32">
        <v>737</v>
      </c>
      <c r="F21485">
        <v>20</v>
      </c>
      <c r="G21485" s="32">
        <v>7</v>
      </c>
      <c r="H21485" s="32">
        <v>1</v>
      </c>
    </row>
    <row r="21486" spans="1:8" x14ac:dyDescent="0.55000000000000004">
      <c r="A21486" s="33">
        <v>44365</v>
      </c>
      <c r="B21486" s="1" t="s">
        <v>15</v>
      </c>
      <c r="C21486">
        <v>2017</v>
      </c>
      <c r="D21486">
        <v>63486</v>
      </c>
      <c r="E21486" s="32">
        <v>1929</v>
      </c>
      <c r="F21486">
        <v>46</v>
      </c>
      <c r="G21486" s="32">
        <v>42</v>
      </c>
      <c r="H21486" s="32">
        <v>3</v>
      </c>
    </row>
    <row r="21487" spans="1:8" x14ac:dyDescent="0.55000000000000004">
      <c r="A21487" s="33">
        <v>44365</v>
      </c>
      <c r="B21487" s="1" t="s">
        <v>16</v>
      </c>
      <c r="C21487">
        <v>4754</v>
      </c>
      <c r="D21487">
        <v>267574</v>
      </c>
      <c r="E21487" s="32">
        <v>4482</v>
      </c>
      <c r="F21487">
        <v>159</v>
      </c>
      <c r="G21487" s="32">
        <v>113</v>
      </c>
      <c r="H21487" s="32">
        <v>6</v>
      </c>
    </row>
    <row r="21488" spans="1:8" x14ac:dyDescent="0.55000000000000004">
      <c r="A21488" s="33">
        <v>44365</v>
      </c>
      <c r="B21488" s="1" t="s">
        <v>17</v>
      </c>
      <c r="C21488">
        <v>10221</v>
      </c>
      <c r="D21488">
        <v>33068</v>
      </c>
      <c r="E21488" s="32">
        <v>9795</v>
      </c>
      <c r="F21488">
        <v>161</v>
      </c>
      <c r="G21488" s="32">
        <v>265</v>
      </c>
      <c r="H21488" s="32">
        <v>6</v>
      </c>
    </row>
    <row r="21489" spans="1:8" x14ac:dyDescent="0.55000000000000004">
      <c r="A21489" s="33">
        <v>44365</v>
      </c>
      <c r="B21489" s="1" t="s">
        <v>18</v>
      </c>
      <c r="C21489">
        <v>6762</v>
      </c>
      <c r="D21489">
        <v>277854</v>
      </c>
      <c r="E21489" s="32">
        <v>6485</v>
      </c>
      <c r="F21489">
        <v>81</v>
      </c>
      <c r="G21489" s="32">
        <v>196</v>
      </c>
      <c r="H21489" s="32">
        <v>11</v>
      </c>
    </row>
    <row r="21490" spans="1:8" x14ac:dyDescent="0.55000000000000004">
      <c r="A21490" s="33">
        <v>44365</v>
      </c>
      <c r="B21490" s="1" t="s">
        <v>19</v>
      </c>
      <c r="C21490">
        <v>7996</v>
      </c>
      <c r="D21490">
        <v>186476</v>
      </c>
      <c r="E21490" s="32">
        <v>7759</v>
      </c>
      <c r="F21490">
        <v>149</v>
      </c>
      <c r="G21490" s="32">
        <v>88</v>
      </c>
      <c r="H21490" s="32">
        <v>10</v>
      </c>
    </row>
    <row r="21491" spans="1:8" x14ac:dyDescent="0.55000000000000004">
      <c r="A21491" s="33">
        <v>44365</v>
      </c>
      <c r="B21491" s="1" t="s">
        <v>20</v>
      </c>
      <c r="C21491">
        <v>45380</v>
      </c>
      <c r="D21491">
        <v>934773</v>
      </c>
      <c r="E21491" s="32">
        <v>43659</v>
      </c>
      <c r="F21491">
        <v>825</v>
      </c>
      <c r="G21491" s="32">
        <v>896</v>
      </c>
      <c r="H21491" s="32">
        <v>29</v>
      </c>
    </row>
    <row r="21492" spans="1:8" x14ac:dyDescent="0.55000000000000004">
      <c r="A21492" s="33">
        <v>44365</v>
      </c>
      <c r="B21492" s="1" t="s">
        <v>21</v>
      </c>
      <c r="C21492">
        <v>38951</v>
      </c>
      <c r="D21492">
        <v>657307</v>
      </c>
      <c r="E21492" s="32">
        <v>37298</v>
      </c>
      <c r="F21492">
        <v>700</v>
      </c>
      <c r="G21492" s="32">
        <v>953</v>
      </c>
      <c r="H21492" s="32">
        <v>19</v>
      </c>
    </row>
    <row r="21493" spans="1:8" x14ac:dyDescent="0.55000000000000004">
      <c r="A21493" s="33">
        <v>44365</v>
      </c>
      <c r="B21493" s="1" t="s">
        <v>22</v>
      </c>
      <c r="C21493">
        <v>168321</v>
      </c>
      <c r="D21493">
        <v>2427055</v>
      </c>
      <c r="E21493" s="32">
        <v>162671</v>
      </c>
      <c r="F21493">
        <v>2192</v>
      </c>
      <c r="G21493" s="32">
        <v>3458</v>
      </c>
      <c r="H21493" s="32">
        <v>42</v>
      </c>
    </row>
    <row r="21494" spans="1:8" x14ac:dyDescent="0.55000000000000004">
      <c r="A21494" s="33">
        <v>44365</v>
      </c>
      <c r="B21494" s="1" t="s">
        <v>23</v>
      </c>
      <c r="C21494">
        <v>65121</v>
      </c>
      <c r="D21494">
        <v>997435</v>
      </c>
      <c r="E21494" s="32">
        <v>62546</v>
      </c>
      <c r="F21494">
        <v>933</v>
      </c>
      <c r="G21494" s="32">
        <v>1642</v>
      </c>
      <c r="H21494" s="32">
        <v>42</v>
      </c>
    </row>
    <row r="21495" spans="1:8" x14ac:dyDescent="0.55000000000000004">
      <c r="A21495" s="33">
        <v>44365</v>
      </c>
      <c r="B21495" s="1" t="s">
        <v>24</v>
      </c>
      <c r="C21495">
        <v>3383</v>
      </c>
      <c r="D21495">
        <v>160485</v>
      </c>
      <c r="E21495" s="32">
        <v>3234</v>
      </c>
      <c r="F21495">
        <v>47</v>
      </c>
      <c r="G21495" s="32">
        <v>102</v>
      </c>
      <c r="H21495" s="32">
        <v>6</v>
      </c>
    </row>
    <row r="21496" spans="1:8" x14ac:dyDescent="0.55000000000000004">
      <c r="A21496" s="33">
        <v>44365</v>
      </c>
      <c r="B21496" s="1" t="s">
        <v>25</v>
      </c>
      <c r="C21496">
        <v>2000</v>
      </c>
      <c r="D21496">
        <v>70118</v>
      </c>
      <c r="E21496" s="32">
        <v>1891</v>
      </c>
      <c r="F21496">
        <v>37</v>
      </c>
      <c r="G21496" s="32">
        <v>72</v>
      </c>
      <c r="H21496" s="32">
        <v>2</v>
      </c>
    </row>
    <row r="21497" spans="1:8" x14ac:dyDescent="0.55000000000000004">
      <c r="A21497" s="33">
        <v>44365</v>
      </c>
      <c r="B21497" s="1" t="s">
        <v>26</v>
      </c>
      <c r="C21497">
        <v>3901</v>
      </c>
      <c r="D21497">
        <v>116526</v>
      </c>
      <c r="E21497" s="32">
        <v>3708</v>
      </c>
      <c r="F21497">
        <v>114</v>
      </c>
      <c r="G21497" s="32">
        <v>76</v>
      </c>
      <c r="H21497" s="32">
        <v>2</v>
      </c>
    </row>
    <row r="21498" spans="1:8" x14ac:dyDescent="0.55000000000000004">
      <c r="A21498" s="33">
        <v>44365</v>
      </c>
      <c r="B21498" s="1" t="s">
        <v>27</v>
      </c>
      <c r="C21498">
        <v>1088</v>
      </c>
      <c r="D21498">
        <v>62522</v>
      </c>
      <c r="E21498" s="32">
        <v>1019</v>
      </c>
      <c r="F21498">
        <v>34</v>
      </c>
      <c r="G21498" s="32">
        <v>35</v>
      </c>
      <c r="H21498" s="32">
        <v>0</v>
      </c>
    </row>
    <row r="21499" spans="1:8" x14ac:dyDescent="0.55000000000000004">
      <c r="A21499" s="33">
        <v>44365</v>
      </c>
      <c r="B21499" s="1" t="s">
        <v>28</v>
      </c>
      <c r="C21499">
        <v>1881</v>
      </c>
      <c r="D21499">
        <v>50098</v>
      </c>
      <c r="E21499" s="32">
        <v>1659</v>
      </c>
      <c r="F21499">
        <v>20</v>
      </c>
      <c r="G21499" s="32">
        <v>202</v>
      </c>
      <c r="H21499" s="32">
        <v>1</v>
      </c>
    </row>
    <row r="21500" spans="1:8" x14ac:dyDescent="0.55000000000000004">
      <c r="A21500" s="33">
        <v>44365</v>
      </c>
      <c r="B21500" s="1" t="s">
        <v>29</v>
      </c>
      <c r="C21500">
        <v>4954</v>
      </c>
      <c r="D21500">
        <v>194537</v>
      </c>
      <c r="E21500" s="32">
        <v>4861</v>
      </c>
      <c r="F21500">
        <v>90</v>
      </c>
      <c r="G21500" s="32">
        <v>77</v>
      </c>
      <c r="H21500" s="32">
        <v>2</v>
      </c>
    </row>
    <row r="21501" spans="1:8" x14ac:dyDescent="0.55000000000000004">
      <c r="A21501" s="33">
        <v>44365</v>
      </c>
      <c r="B21501" s="1" t="s">
        <v>30</v>
      </c>
      <c r="C21501">
        <v>9340</v>
      </c>
      <c r="D21501">
        <v>260673</v>
      </c>
      <c r="E21501" s="32">
        <v>8924</v>
      </c>
      <c r="F21501">
        <v>183</v>
      </c>
      <c r="G21501" s="32">
        <v>233</v>
      </c>
      <c r="H21501" s="32">
        <v>10</v>
      </c>
    </row>
    <row r="21502" spans="1:8" x14ac:dyDescent="0.55000000000000004">
      <c r="A21502" s="33">
        <v>44365</v>
      </c>
      <c r="B21502" s="1" t="s">
        <v>31</v>
      </c>
      <c r="C21502">
        <v>8988</v>
      </c>
      <c r="D21502">
        <v>385907</v>
      </c>
      <c r="E21502" s="32">
        <v>8470</v>
      </c>
      <c r="F21502">
        <v>147</v>
      </c>
      <c r="G21502" s="32">
        <v>371</v>
      </c>
      <c r="H21502" s="32">
        <v>5</v>
      </c>
    </row>
    <row r="21503" spans="1:8" x14ac:dyDescent="0.55000000000000004">
      <c r="A21503" s="33">
        <v>44365</v>
      </c>
      <c r="B21503" s="1" t="s">
        <v>32</v>
      </c>
      <c r="C21503">
        <v>50169</v>
      </c>
      <c r="D21503">
        <v>790726</v>
      </c>
      <c r="E21503" s="32">
        <v>47265</v>
      </c>
      <c r="F21503">
        <v>917</v>
      </c>
      <c r="G21503" s="32">
        <v>1987</v>
      </c>
      <c r="H21503" s="32">
        <v>56</v>
      </c>
    </row>
    <row r="21504" spans="1:8" x14ac:dyDescent="0.55000000000000004">
      <c r="A21504" s="33">
        <v>44365</v>
      </c>
      <c r="B21504" s="1" t="s">
        <v>33</v>
      </c>
      <c r="C21504">
        <v>5178</v>
      </c>
      <c r="D21504">
        <v>137890</v>
      </c>
      <c r="E21504" s="32">
        <v>5077</v>
      </c>
      <c r="F21504">
        <v>109</v>
      </c>
      <c r="G21504" s="32">
        <v>128</v>
      </c>
      <c r="H21504" s="32">
        <v>6</v>
      </c>
    </row>
    <row r="21505" spans="1:8" x14ac:dyDescent="0.55000000000000004">
      <c r="A21505" s="33">
        <v>44365</v>
      </c>
      <c r="B21505" s="1" t="s">
        <v>34</v>
      </c>
      <c r="C21505">
        <v>5474</v>
      </c>
      <c r="D21505">
        <v>144163</v>
      </c>
      <c r="E21505" s="32">
        <v>5200</v>
      </c>
      <c r="F21505">
        <v>88</v>
      </c>
      <c r="G21505" s="32">
        <v>186</v>
      </c>
      <c r="H21505" s="32">
        <v>6</v>
      </c>
    </row>
    <row r="21506" spans="1:8" x14ac:dyDescent="0.55000000000000004">
      <c r="A21506" s="33">
        <v>44365</v>
      </c>
      <c r="B21506" s="1" t="s">
        <v>35</v>
      </c>
      <c r="C21506">
        <v>16433</v>
      </c>
      <c r="D21506">
        <v>273949</v>
      </c>
      <c r="E21506" s="32">
        <v>15905</v>
      </c>
      <c r="F21506">
        <v>234</v>
      </c>
      <c r="G21506" s="32">
        <v>276</v>
      </c>
      <c r="H21506" s="32">
        <v>17</v>
      </c>
    </row>
    <row r="21507" spans="1:8" x14ac:dyDescent="0.55000000000000004">
      <c r="A21507" s="33">
        <v>44365</v>
      </c>
      <c r="B21507" s="1" t="s">
        <v>36</v>
      </c>
      <c r="C21507">
        <v>102223</v>
      </c>
      <c r="D21507">
        <v>2018401</v>
      </c>
      <c r="E21507" s="32">
        <v>96618</v>
      </c>
      <c r="F21507">
        <v>2584</v>
      </c>
      <c r="G21507" s="32">
        <v>2198</v>
      </c>
      <c r="H21507" s="32">
        <v>215</v>
      </c>
    </row>
    <row r="21508" spans="1:8" x14ac:dyDescent="0.55000000000000004">
      <c r="A21508" s="33">
        <v>44365</v>
      </c>
      <c r="B21508" s="1" t="s">
        <v>37</v>
      </c>
      <c r="C21508">
        <v>40646</v>
      </c>
      <c r="D21508">
        <v>490229</v>
      </c>
      <c r="E21508" s="32">
        <v>38894</v>
      </c>
      <c r="F21508">
        <v>1271</v>
      </c>
      <c r="G21508" s="32">
        <v>482</v>
      </c>
      <c r="H21508" s="32">
        <v>35</v>
      </c>
    </row>
    <row r="21509" spans="1:8" x14ac:dyDescent="0.55000000000000004">
      <c r="A21509" s="33">
        <v>44365</v>
      </c>
      <c r="B21509" s="1" t="s">
        <v>38</v>
      </c>
      <c r="C21509">
        <v>8134</v>
      </c>
      <c r="D21509">
        <v>162259</v>
      </c>
      <c r="E21509" s="32">
        <v>7870</v>
      </c>
      <c r="F21509">
        <v>123</v>
      </c>
      <c r="G21509" s="32">
        <v>141</v>
      </c>
      <c r="H21509" s="32">
        <v>10</v>
      </c>
    </row>
    <row r="21510" spans="1:8" x14ac:dyDescent="0.55000000000000004">
      <c r="A21510" s="33">
        <v>44365</v>
      </c>
      <c r="B21510" s="1" t="s">
        <v>39</v>
      </c>
      <c r="C21510">
        <v>2656</v>
      </c>
      <c r="D21510">
        <v>41295</v>
      </c>
      <c r="E21510" s="32">
        <v>2537</v>
      </c>
      <c r="F21510">
        <v>48</v>
      </c>
      <c r="G21510" s="32">
        <v>14</v>
      </c>
      <c r="H21510" s="32">
        <v>4</v>
      </c>
    </row>
    <row r="21511" spans="1:8" x14ac:dyDescent="0.55000000000000004">
      <c r="A21511" s="33">
        <v>44365</v>
      </c>
      <c r="B21511" s="1" t="s">
        <v>40</v>
      </c>
      <c r="C21511">
        <v>466</v>
      </c>
      <c r="D21511">
        <v>80596</v>
      </c>
      <c r="E21511" s="32">
        <v>454</v>
      </c>
      <c r="F21511">
        <v>2</v>
      </c>
      <c r="G21511" s="32">
        <v>3</v>
      </c>
      <c r="H21511" s="32">
        <v>0</v>
      </c>
    </row>
    <row r="21512" spans="1:8" x14ac:dyDescent="0.55000000000000004">
      <c r="A21512" s="33">
        <v>44365</v>
      </c>
      <c r="B21512" s="1" t="s">
        <v>41</v>
      </c>
      <c r="C21512">
        <v>551</v>
      </c>
      <c r="D21512">
        <v>29236</v>
      </c>
      <c r="E21512" s="32">
        <v>541</v>
      </c>
      <c r="F21512">
        <v>1</v>
      </c>
      <c r="G21512" s="32">
        <v>9</v>
      </c>
      <c r="H21512" s="32">
        <v>1</v>
      </c>
    </row>
    <row r="21513" spans="1:8" x14ac:dyDescent="0.55000000000000004">
      <c r="A21513" s="33">
        <v>44365</v>
      </c>
      <c r="B21513" s="1" t="s">
        <v>42</v>
      </c>
      <c r="C21513">
        <v>7571</v>
      </c>
      <c r="D21513">
        <v>158467</v>
      </c>
      <c r="E21513" s="32">
        <v>7302</v>
      </c>
      <c r="F21513">
        <v>123</v>
      </c>
      <c r="G21513" s="32">
        <v>139</v>
      </c>
      <c r="H21513" s="32">
        <v>4</v>
      </c>
    </row>
    <row r="21514" spans="1:8" x14ac:dyDescent="0.55000000000000004">
      <c r="A21514" s="33">
        <v>44365</v>
      </c>
      <c r="B21514" s="1" t="s">
        <v>43</v>
      </c>
      <c r="C21514">
        <v>11323</v>
      </c>
      <c r="D21514">
        <v>527692</v>
      </c>
      <c r="E21514" s="32">
        <v>10794</v>
      </c>
      <c r="F21514">
        <v>164</v>
      </c>
      <c r="G21514" s="32">
        <v>297</v>
      </c>
      <c r="H21514" s="32">
        <v>19</v>
      </c>
    </row>
    <row r="21515" spans="1:8" x14ac:dyDescent="0.55000000000000004">
      <c r="A21515" s="33">
        <v>44365</v>
      </c>
      <c r="B21515" s="1" t="s">
        <v>44</v>
      </c>
      <c r="C21515">
        <v>3095</v>
      </c>
      <c r="D21515">
        <v>116931</v>
      </c>
      <c r="E21515" s="32">
        <v>2895</v>
      </c>
      <c r="F21515">
        <v>71</v>
      </c>
      <c r="G21515" s="32">
        <v>129</v>
      </c>
      <c r="H21515" s="32">
        <v>1</v>
      </c>
    </row>
    <row r="21516" spans="1:8" x14ac:dyDescent="0.55000000000000004">
      <c r="A21516" s="33">
        <v>44365</v>
      </c>
      <c r="B21516" s="1" t="s">
        <v>45</v>
      </c>
      <c r="C21516">
        <v>1650</v>
      </c>
      <c r="D21516">
        <v>62712</v>
      </c>
      <c r="E21516" s="32">
        <v>1568</v>
      </c>
      <c r="F21516">
        <v>63</v>
      </c>
      <c r="G21516" s="32">
        <v>19</v>
      </c>
      <c r="H21516" s="32">
        <v>0</v>
      </c>
    </row>
    <row r="21517" spans="1:8" x14ac:dyDescent="0.55000000000000004">
      <c r="A21517" s="33">
        <v>44365</v>
      </c>
      <c r="B21517" s="1" t="s">
        <v>46</v>
      </c>
      <c r="C21517">
        <v>2082</v>
      </c>
      <c r="D21517">
        <v>82922</v>
      </c>
      <c r="E21517" s="32">
        <v>2008</v>
      </c>
      <c r="F21517">
        <v>29</v>
      </c>
      <c r="G21517" s="32">
        <v>50</v>
      </c>
      <c r="H21517" s="32">
        <v>3</v>
      </c>
    </row>
    <row r="21518" spans="1:8" x14ac:dyDescent="0.55000000000000004">
      <c r="A21518" s="33">
        <v>44365</v>
      </c>
      <c r="B21518" s="1" t="s">
        <v>47</v>
      </c>
      <c r="C21518">
        <v>2747</v>
      </c>
      <c r="D21518">
        <v>93530</v>
      </c>
      <c r="E21518" s="32">
        <v>2653</v>
      </c>
      <c r="F21518">
        <v>75</v>
      </c>
      <c r="G21518" s="32">
        <v>19</v>
      </c>
      <c r="H21518" s="32">
        <v>4</v>
      </c>
    </row>
    <row r="21519" spans="1:8" x14ac:dyDescent="0.55000000000000004">
      <c r="A21519" s="33">
        <v>44365</v>
      </c>
      <c r="B21519" s="1" t="s">
        <v>48</v>
      </c>
      <c r="C21519">
        <v>1705</v>
      </c>
      <c r="D21519">
        <v>10818</v>
      </c>
      <c r="E21519" s="32">
        <v>1594</v>
      </c>
      <c r="F21519">
        <v>23</v>
      </c>
      <c r="G21519" s="32">
        <v>88</v>
      </c>
      <c r="H21519" s="32">
        <v>7</v>
      </c>
    </row>
    <row r="21520" spans="1:8" x14ac:dyDescent="0.55000000000000004">
      <c r="A21520" s="33">
        <v>44365</v>
      </c>
      <c r="B21520" s="1" t="s">
        <v>49</v>
      </c>
      <c r="C21520">
        <v>35138</v>
      </c>
      <c r="D21520">
        <v>802420</v>
      </c>
      <c r="E21520" s="32">
        <v>33647</v>
      </c>
      <c r="F21520">
        <v>510</v>
      </c>
      <c r="G21520" s="32">
        <v>958</v>
      </c>
      <c r="H21520" s="32">
        <v>37</v>
      </c>
    </row>
    <row r="21521" spans="1:8" x14ac:dyDescent="0.55000000000000004">
      <c r="A21521" s="33">
        <v>44365</v>
      </c>
      <c r="B21521" s="1" t="s">
        <v>50</v>
      </c>
      <c r="C21521">
        <v>2543</v>
      </c>
      <c r="D21521">
        <v>54413</v>
      </c>
      <c r="E21521" s="32">
        <v>2539</v>
      </c>
      <c r="F21521">
        <v>24</v>
      </c>
      <c r="G21521" s="32">
        <v>17</v>
      </c>
      <c r="H21521" s="32">
        <v>1</v>
      </c>
    </row>
    <row r="21522" spans="1:8" x14ac:dyDescent="0.55000000000000004">
      <c r="A21522" s="33">
        <v>44365</v>
      </c>
      <c r="B21522" s="1" t="s">
        <v>51</v>
      </c>
      <c r="C21522">
        <v>3098</v>
      </c>
      <c r="D21522">
        <v>120069</v>
      </c>
      <c r="E21522" s="32">
        <v>2935</v>
      </c>
      <c r="F21522">
        <v>69</v>
      </c>
      <c r="G21522" s="32">
        <v>94</v>
      </c>
      <c r="H21522" s="32">
        <v>0</v>
      </c>
    </row>
    <row r="21523" spans="1:8" x14ac:dyDescent="0.55000000000000004">
      <c r="A21523" s="33">
        <v>44365</v>
      </c>
      <c r="B21523" s="1" t="s">
        <v>52</v>
      </c>
      <c r="C21523">
        <v>6432</v>
      </c>
      <c r="D21523">
        <v>80727</v>
      </c>
      <c r="E21523" s="32">
        <v>6218</v>
      </c>
      <c r="F21523">
        <v>111</v>
      </c>
      <c r="G21523" s="32">
        <v>103</v>
      </c>
      <c r="H21523" s="32">
        <v>9</v>
      </c>
    </row>
    <row r="21524" spans="1:8" x14ac:dyDescent="0.55000000000000004">
      <c r="A21524" s="33">
        <v>44365</v>
      </c>
      <c r="B21524" s="1" t="s">
        <v>53</v>
      </c>
      <c r="C21524">
        <v>3475</v>
      </c>
      <c r="D21524">
        <v>161250</v>
      </c>
      <c r="E21524" s="32">
        <v>3363</v>
      </c>
      <c r="F21524">
        <v>60</v>
      </c>
      <c r="G21524" s="32">
        <v>52</v>
      </c>
      <c r="H21524" s="32">
        <v>1</v>
      </c>
    </row>
    <row r="21525" spans="1:8" x14ac:dyDescent="0.55000000000000004">
      <c r="A21525" s="33">
        <v>44365</v>
      </c>
      <c r="B21525" s="1" t="s">
        <v>54</v>
      </c>
      <c r="C21525">
        <v>3067</v>
      </c>
      <c r="D21525">
        <v>43842</v>
      </c>
      <c r="E21525" s="32">
        <v>3003</v>
      </c>
      <c r="F21525">
        <v>27</v>
      </c>
      <c r="G21525" s="32">
        <v>27</v>
      </c>
      <c r="H21525" s="32">
        <v>0</v>
      </c>
    </row>
    <row r="21526" spans="1:8" x14ac:dyDescent="0.55000000000000004">
      <c r="A21526" s="33">
        <v>44365</v>
      </c>
      <c r="B21526" s="1" t="s">
        <v>55</v>
      </c>
      <c r="C21526">
        <v>3630</v>
      </c>
      <c r="D21526">
        <v>108991</v>
      </c>
      <c r="E21526" s="32">
        <v>3486</v>
      </c>
      <c r="F21526">
        <v>33</v>
      </c>
      <c r="G21526" s="32">
        <v>135</v>
      </c>
      <c r="H21526" s="32">
        <v>2</v>
      </c>
    </row>
    <row r="21527" spans="1:8" x14ac:dyDescent="0.55000000000000004">
      <c r="A21527" s="33">
        <v>44365</v>
      </c>
      <c r="B21527" s="1" t="s">
        <v>56</v>
      </c>
      <c r="C21527">
        <v>19967</v>
      </c>
      <c r="D21527">
        <v>241509</v>
      </c>
      <c r="E21527" s="32">
        <v>18156</v>
      </c>
      <c r="F21527">
        <v>167</v>
      </c>
      <c r="G21527" s="32">
        <v>1650</v>
      </c>
      <c r="H21527" s="32">
        <v>71</v>
      </c>
    </row>
    <row r="21528" spans="1:8" x14ac:dyDescent="0.55000000000000004">
      <c r="A21528" s="33">
        <v>44366</v>
      </c>
      <c r="B21528" s="1" t="s">
        <v>7</v>
      </c>
      <c r="C21528">
        <v>40943</v>
      </c>
      <c r="D21528">
        <v>754446</v>
      </c>
      <c r="E21528" s="32">
        <v>37110</v>
      </c>
      <c r="F21528">
        <v>1340</v>
      </c>
      <c r="G21528" s="32">
        <v>2632</v>
      </c>
      <c r="H21528" s="32">
        <v>29</v>
      </c>
    </row>
    <row r="21529" spans="1:8" x14ac:dyDescent="0.55000000000000004">
      <c r="A21529" s="33">
        <v>44366</v>
      </c>
      <c r="B21529" s="1" t="s">
        <v>11</v>
      </c>
      <c r="C21529">
        <v>2453</v>
      </c>
      <c r="D21529">
        <v>48819</v>
      </c>
      <c r="E21529" s="32">
        <v>2390</v>
      </c>
      <c r="F21529">
        <v>31</v>
      </c>
      <c r="G21529" s="32">
        <v>32</v>
      </c>
      <c r="H21529" s="32">
        <v>0</v>
      </c>
    </row>
    <row r="21530" spans="1:8" x14ac:dyDescent="0.55000000000000004">
      <c r="A21530" s="33">
        <v>44366</v>
      </c>
      <c r="B21530" s="1" t="s">
        <v>12</v>
      </c>
      <c r="C21530">
        <v>1632</v>
      </c>
      <c r="D21530">
        <v>81797</v>
      </c>
      <c r="E21530" s="32">
        <v>1500</v>
      </c>
      <c r="F21530">
        <v>46</v>
      </c>
      <c r="G21530" s="32">
        <v>86</v>
      </c>
      <c r="H21530" s="32">
        <v>1</v>
      </c>
    </row>
    <row r="21531" spans="1:8" x14ac:dyDescent="0.55000000000000004">
      <c r="A21531" s="33">
        <v>44366</v>
      </c>
      <c r="B21531" s="1" t="s">
        <v>13</v>
      </c>
      <c r="C21531">
        <v>9064</v>
      </c>
      <c r="D21531">
        <v>153093</v>
      </c>
      <c r="E21531" s="32">
        <v>8891</v>
      </c>
      <c r="F21531">
        <v>86</v>
      </c>
      <c r="G21531" s="32">
        <v>84</v>
      </c>
      <c r="H21531" s="32">
        <v>5</v>
      </c>
    </row>
    <row r="21532" spans="1:8" x14ac:dyDescent="0.55000000000000004">
      <c r="A21532" s="33">
        <v>44366</v>
      </c>
      <c r="B21532" s="1" t="s">
        <v>14</v>
      </c>
      <c r="C21532">
        <v>765</v>
      </c>
      <c r="D21532">
        <v>14175</v>
      </c>
      <c r="E21532" s="32">
        <v>738</v>
      </c>
      <c r="F21532">
        <v>20</v>
      </c>
      <c r="G21532" s="32">
        <v>7</v>
      </c>
      <c r="H21532" s="32">
        <v>1</v>
      </c>
    </row>
    <row r="21533" spans="1:8" x14ac:dyDescent="0.55000000000000004">
      <c r="A21533" s="33">
        <v>44366</v>
      </c>
      <c r="B21533" s="1" t="s">
        <v>15</v>
      </c>
      <c r="C21533">
        <v>2020</v>
      </c>
      <c r="D21533">
        <v>63506</v>
      </c>
      <c r="E21533" s="32">
        <v>1935</v>
      </c>
      <c r="F21533">
        <v>46</v>
      </c>
      <c r="G21533" s="32">
        <v>39</v>
      </c>
      <c r="H21533" s="32">
        <v>3</v>
      </c>
    </row>
    <row r="21534" spans="1:8" x14ac:dyDescent="0.55000000000000004">
      <c r="A21534" s="33">
        <v>44366</v>
      </c>
      <c r="B21534" s="1" t="s">
        <v>16</v>
      </c>
      <c r="C21534">
        <v>4764</v>
      </c>
      <c r="D21534">
        <v>268358</v>
      </c>
      <c r="E21534" s="32">
        <v>4497</v>
      </c>
      <c r="F21534">
        <v>159</v>
      </c>
      <c r="G21534" s="32">
        <v>108</v>
      </c>
      <c r="H21534" s="32">
        <v>6</v>
      </c>
    </row>
    <row r="21535" spans="1:8" x14ac:dyDescent="0.55000000000000004">
      <c r="A21535" s="33">
        <v>44366</v>
      </c>
      <c r="B21535" s="1" t="s">
        <v>17</v>
      </c>
      <c r="C21535">
        <v>10254</v>
      </c>
      <c r="D21535">
        <v>33068</v>
      </c>
      <c r="E21535" s="32">
        <v>9822</v>
      </c>
      <c r="F21535">
        <v>161</v>
      </c>
      <c r="G21535" s="32">
        <v>271</v>
      </c>
      <c r="H21535" s="32">
        <v>7</v>
      </c>
    </row>
    <row r="21536" spans="1:8" x14ac:dyDescent="0.55000000000000004">
      <c r="A21536" s="33">
        <v>44366</v>
      </c>
      <c r="B21536" s="1" t="s">
        <v>18</v>
      </c>
      <c r="C21536">
        <v>6776</v>
      </c>
      <c r="D21536">
        <v>278541</v>
      </c>
      <c r="E21536" s="32">
        <v>6509</v>
      </c>
      <c r="F21536">
        <v>81</v>
      </c>
      <c r="G21536" s="32">
        <v>186</v>
      </c>
      <c r="H21536" s="32">
        <v>11</v>
      </c>
    </row>
    <row r="21537" spans="1:8" x14ac:dyDescent="0.55000000000000004">
      <c r="A21537" s="33">
        <v>44366</v>
      </c>
      <c r="B21537" s="1" t="s">
        <v>19</v>
      </c>
      <c r="C21537">
        <v>7999</v>
      </c>
      <c r="D21537">
        <v>186476</v>
      </c>
      <c r="E21537" s="32">
        <v>7769</v>
      </c>
      <c r="F21537">
        <v>149</v>
      </c>
      <c r="G21537" s="32">
        <v>81</v>
      </c>
      <c r="H21537" s="32">
        <v>10</v>
      </c>
    </row>
    <row r="21538" spans="1:8" x14ac:dyDescent="0.55000000000000004">
      <c r="A21538" s="33">
        <v>44366</v>
      </c>
      <c r="B21538" s="1" t="s">
        <v>20</v>
      </c>
      <c r="C21538">
        <v>45459</v>
      </c>
      <c r="D21538">
        <v>937191</v>
      </c>
      <c r="E21538" s="32">
        <v>43747</v>
      </c>
      <c r="F21538">
        <v>826</v>
      </c>
      <c r="G21538" s="32">
        <v>886</v>
      </c>
      <c r="H21538" s="32">
        <v>25</v>
      </c>
    </row>
    <row r="21539" spans="1:8" x14ac:dyDescent="0.55000000000000004">
      <c r="A21539" s="33">
        <v>44366</v>
      </c>
      <c r="B21539" s="1" t="s">
        <v>21</v>
      </c>
      <c r="C21539">
        <v>39070</v>
      </c>
      <c r="D21539">
        <v>658435</v>
      </c>
      <c r="E21539" s="32">
        <v>37357</v>
      </c>
      <c r="F21539">
        <v>701</v>
      </c>
      <c r="G21539" s="32">
        <v>1012</v>
      </c>
      <c r="H21539" s="32">
        <v>17</v>
      </c>
    </row>
    <row r="21540" spans="1:8" x14ac:dyDescent="0.55000000000000004">
      <c r="A21540" s="33">
        <v>44366</v>
      </c>
      <c r="B21540" s="1" t="s">
        <v>22</v>
      </c>
      <c r="C21540">
        <v>168709</v>
      </c>
      <c r="D21540">
        <v>2432712</v>
      </c>
      <c r="E21540" s="32">
        <v>163057</v>
      </c>
      <c r="F21540">
        <v>2196</v>
      </c>
      <c r="G21540" s="32">
        <v>3456</v>
      </c>
      <c r="H21540" s="32">
        <v>43</v>
      </c>
    </row>
    <row r="21541" spans="1:8" x14ac:dyDescent="0.55000000000000004">
      <c r="A21541" s="33">
        <v>44366</v>
      </c>
      <c r="B21541" s="1" t="s">
        <v>23</v>
      </c>
      <c r="C21541">
        <v>65302</v>
      </c>
      <c r="D21541">
        <v>997435</v>
      </c>
      <c r="E21541" s="32">
        <v>62710</v>
      </c>
      <c r="F21541">
        <v>936</v>
      </c>
      <c r="G21541" s="32">
        <v>1656</v>
      </c>
      <c r="H21541" s="32">
        <v>41</v>
      </c>
    </row>
    <row r="21542" spans="1:8" x14ac:dyDescent="0.55000000000000004">
      <c r="A21542" s="33">
        <v>44366</v>
      </c>
      <c r="B21542" s="1" t="s">
        <v>24</v>
      </c>
      <c r="C21542">
        <v>3384</v>
      </c>
      <c r="D21542">
        <v>160722</v>
      </c>
      <c r="E21542" s="32">
        <v>3237</v>
      </c>
      <c r="F21542">
        <v>47</v>
      </c>
      <c r="G21542" s="32">
        <v>100</v>
      </c>
      <c r="H21542" s="32">
        <v>6</v>
      </c>
    </row>
    <row r="21543" spans="1:8" x14ac:dyDescent="0.55000000000000004">
      <c r="A21543" s="33">
        <v>44366</v>
      </c>
      <c r="B21543" s="1" t="s">
        <v>25</v>
      </c>
      <c r="C21543">
        <v>2006</v>
      </c>
      <c r="D21543">
        <v>70118</v>
      </c>
      <c r="E21543" s="32">
        <v>1899</v>
      </c>
      <c r="F21543">
        <v>37</v>
      </c>
      <c r="G21543" s="32">
        <v>70</v>
      </c>
      <c r="H21543" s="32">
        <v>2</v>
      </c>
    </row>
    <row r="21544" spans="1:8" x14ac:dyDescent="0.55000000000000004">
      <c r="A21544" s="33">
        <v>44366</v>
      </c>
      <c r="B21544" s="1" t="s">
        <v>26</v>
      </c>
      <c r="C21544">
        <v>3911</v>
      </c>
      <c r="D21544">
        <v>117381</v>
      </c>
      <c r="E21544" s="32">
        <v>3717</v>
      </c>
      <c r="F21544">
        <v>114</v>
      </c>
      <c r="G21544" s="32">
        <v>77</v>
      </c>
      <c r="H21544" s="32">
        <v>2</v>
      </c>
    </row>
    <row r="21545" spans="1:8" x14ac:dyDescent="0.55000000000000004">
      <c r="A21545" s="33">
        <v>44366</v>
      </c>
      <c r="B21545" s="1" t="s">
        <v>27</v>
      </c>
      <c r="C21545">
        <v>1096</v>
      </c>
      <c r="D21545">
        <v>62639</v>
      </c>
      <c r="E21545" s="32">
        <v>1021</v>
      </c>
      <c r="F21545">
        <v>34</v>
      </c>
      <c r="G21545" s="32">
        <v>41</v>
      </c>
      <c r="H21545" s="32">
        <v>0</v>
      </c>
    </row>
    <row r="21546" spans="1:8" x14ac:dyDescent="0.55000000000000004">
      <c r="A21546" s="33">
        <v>44366</v>
      </c>
      <c r="B21546" s="1" t="s">
        <v>28</v>
      </c>
      <c r="C21546">
        <v>1881</v>
      </c>
      <c r="D21546">
        <v>50098</v>
      </c>
      <c r="E21546" s="32">
        <v>1659</v>
      </c>
      <c r="F21546">
        <v>20</v>
      </c>
      <c r="G21546" s="32">
        <v>202</v>
      </c>
      <c r="H21546" s="32">
        <v>1</v>
      </c>
    </row>
    <row r="21547" spans="1:8" x14ac:dyDescent="0.55000000000000004">
      <c r="A21547" s="33">
        <v>44366</v>
      </c>
      <c r="B21547" s="1" t="s">
        <v>29</v>
      </c>
      <c r="C21547">
        <v>4961</v>
      </c>
      <c r="D21547">
        <v>194537</v>
      </c>
      <c r="E21547" s="32">
        <v>4875</v>
      </c>
      <c r="F21547">
        <v>91</v>
      </c>
      <c r="G21547" s="32">
        <v>70</v>
      </c>
      <c r="H21547" s="32">
        <v>2</v>
      </c>
    </row>
    <row r="21548" spans="1:8" x14ac:dyDescent="0.55000000000000004">
      <c r="A21548" s="33">
        <v>44366</v>
      </c>
      <c r="B21548" s="1" t="s">
        <v>30</v>
      </c>
      <c r="C21548">
        <v>9357</v>
      </c>
      <c r="D21548">
        <v>261648</v>
      </c>
      <c r="E21548" s="32">
        <v>8946</v>
      </c>
      <c r="F21548">
        <v>183</v>
      </c>
      <c r="G21548" s="32">
        <v>228</v>
      </c>
      <c r="H21548" s="32">
        <v>11</v>
      </c>
    </row>
    <row r="21549" spans="1:8" x14ac:dyDescent="0.55000000000000004">
      <c r="A21549" s="33">
        <v>44366</v>
      </c>
      <c r="B21549" s="1" t="s">
        <v>31</v>
      </c>
      <c r="C21549">
        <v>9012</v>
      </c>
      <c r="D21549">
        <v>385907</v>
      </c>
      <c r="E21549" s="32">
        <v>8538</v>
      </c>
      <c r="F21549">
        <v>147</v>
      </c>
      <c r="G21549" s="32">
        <v>327</v>
      </c>
      <c r="H21549" s="32">
        <v>4</v>
      </c>
    </row>
    <row r="21550" spans="1:8" x14ac:dyDescent="0.55000000000000004">
      <c r="A21550" s="33">
        <v>44366</v>
      </c>
      <c r="B21550" s="1" t="s">
        <v>32</v>
      </c>
      <c r="C21550">
        <v>50273</v>
      </c>
      <c r="D21550">
        <v>790726</v>
      </c>
      <c r="E21550" s="32">
        <v>47456</v>
      </c>
      <c r="F21550">
        <v>923</v>
      </c>
      <c r="G21550" s="32">
        <v>1894</v>
      </c>
      <c r="H21550" s="32">
        <v>50</v>
      </c>
    </row>
    <row r="21551" spans="1:8" x14ac:dyDescent="0.55000000000000004">
      <c r="A21551" s="33">
        <v>44366</v>
      </c>
      <c r="B21551" s="1" t="s">
        <v>33</v>
      </c>
      <c r="C21551">
        <v>5182</v>
      </c>
      <c r="D21551">
        <v>137890</v>
      </c>
      <c r="E21551" s="32">
        <v>5095</v>
      </c>
      <c r="F21551">
        <v>109</v>
      </c>
      <c r="G21551" s="32">
        <v>115</v>
      </c>
      <c r="H21551" s="32">
        <v>5</v>
      </c>
    </row>
    <row r="21552" spans="1:8" x14ac:dyDescent="0.55000000000000004">
      <c r="A21552" s="33">
        <v>44366</v>
      </c>
      <c r="B21552" s="1" t="s">
        <v>34</v>
      </c>
      <c r="C21552">
        <v>5485</v>
      </c>
      <c r="D21552">
        <v>144605</v>
      </c>
      <c r="E21552" s="32">
        <v>5212</v>
      </c>
      <c r="F21552">
        <v>88</v>
      </c>
      <c r="G21552" s="32">
        <v>185</v>
      </c>
      <c r="H21552" s="32">
        <v>6</v>
      </c>
    </row>
    <row r="21553" spans="1:8" x14ac:dyDescent="0.55000000000000004">
      <c r="A21553" s="33">
        <v>44366</v>
      </c>
      <c r="B21553" s="1" t="s">
        <v>35</v>
      </c>
      <c r="C21553">
        <v>16449</v>
      </c>
      <c r="D21553">
        <v>274855</v>
      </c>
      <c r="E21553" s="32">
        <v>15937</v>
      </c>
      <c r="F21553">
        <v>235</v>
      </c>
      <c r="G21553" s="32">
        <v>261</v>
      </c>
      <c r="H21553" s="32">
        <v>16</v>
      </c>
    </row>
    <row r="21554" spans="1:8" x14ac:dyDescent="0.55000000000000004">
      <c r="A21554" s="33">
        <v>44366</v>
      </c>
      <c r="B21554" s="1" t="s">
        <v>36</v>
      </c>
      <c r="C21554">
        <v>102334</v>
      </c>
      <c r="D21554">
        <v>2030368</v>
      </c>
      <c r="E21554" s="32">
        <v>96971</v>
      </c>
      <c r="F21554">
        <v>2589</v>
      </c>
      <c r="G21554" s="32">
        <v>1948</v>
      </c>
      <c r="H21554" s="32">
        <v>214</v>
      </c>
    </row>
    <row r="21555" spans="1:8" x14ac:dyDescent="0.55000000000000004">
      <c r="A21555" s="33">
        <v>44366</v>
      </c>
      <c r="B21555" s="1" t="s">
        <v>37</v>
      </c>
      <c r="C21555">
        <v>40682</v>
      </c>
      <c r="D21555">
        <v>491283</v>
      </c>
      <c r="E21555" s="32">
        <v>38958</v>
      </c>
      <c r="F21555">
        <v>1272</v>
      </c>
      <c r="G21555" s="32">
        <v>453</v>
      </c>
      <c r="H21555" s="32">
        <v>31</v>
      </c>
    </row>
    <row r="21556" spans="1:8" x14ac:dyDescent="0.55000000000000004">
      <c r="A21556" s="33">
        <v>44366</v>
      </c>
      <c r="B21556" s="1" t="s">
        <v>38</v>
      </c>
      <c r="C21556">
        <v>8145</v>
      </c>
      <c r="D21556">
        <v>162259</v>
      </c>
      <c r="E21556" s="32">
        <v>7888</v>
      </c>
      <c r="F21556">
        <v>124</v>
      </c>
      <c r="G21556" s="32">
        <v>133</v>
      </c>
      <c r="H21556" s="32">
        <v>10</v>
      </c>
    </row>
    <row r="21557" spans="1:8" x14ac:dyDescent="0.55000000000000004">
      <c r="A21557" s="33">
        <v>44366</v>
      </c>
      <c r="B21557" s="1" t="s">
        <v>39</v>
      </c>
      <c r="C21557">
        <v>2657</v>
      </c>
      <c r="D21557">
        <v>41350</v>
      </c>
      <c r="E21557" s="32">
        <v>2542</v>
      </c>
      <c r="F21557">
        <v>48</v>
      </c>
      <c r="G21557" s="32">
        <v>10</v>
      </c>
      <c r="H21557" s="32">
        <v>4</v>
      </c>
    </row>
    <row r="21558" spans="1:8" x14ac:dyDescent="0.55000000000000004">
      <c r="A21558" s="33">
        <v>44366</v>
      </c>
      <c r="B21558" s="1" t="s">
        <v>40</v>
      </c>
      <c r="C21558">
        <v>466</v>
      </c>
      <c r="D21558">
        <v>80799</v>
      </c>
      <c r="E21558" s="32">
        <v>454</v>
      </c>
      <c r="F21558">
        <v>2</v>
      </c>
      <c r="G21558" s="32">
        <v>3</v>
      </c>
      <c r="H21558" s="32">
        <v>0</v>
      </c>
    </row>
    <row r="21559" spans="1:8" x14ac:dyDescent="0.55000000000000004">
      <c r="A21559" s="33">
        <v>44366</v>
      </c>
      <c r="B21559" s="1" t="s">
        <v>41</v>
      </c>
      <c r="C21559">
        <v>551</v>
      </c>
      <c r="D21559">
        <v>29236</v>
      </c>
      <c r="E21559" s="32">
        <v>541</v>
      </c>
      <c r="F21559">
        <v>1</v>
      </c>
      <c r="G21559" s="32">
        <v>9</v>
      </c>
      <c r="H21559" s="32">
        <v>1</v>
      </c>
    </row>
    <row r="21560" spans="1:8" x14ac:dyDescent="0.55000000000000004">
      <c r="A21560" s="33">
        <v>44366</v>
      </c>
      <c r="B21560" s="1" t="s">
        <v>42</v>
      </c>
      <c r="C21560">
        <v>7577</v>
      </c>
      <c r="D21560">
        <v>158467</v>
      </c>
      <c r="E21560" s="32">
        <v>7302</v>
      </c>
      <c r="F21560">
        <v>124</v>
      </c>
      <c r="G21560" s="32">
        <v>139</v>
      </c>
      <c r="H21560" s="32">
        <v>4</v>
      </c>
    </row>
    <row r="21561" spans="1:8" x14ac:dyDescent="0.55000000000000004">
      <c r="A21561" s="33">
        <v>44366</v>
      </c>
      <c r="B21561" s="1" t="s">
        <v>43</v>
      </c>
      <c r="C21561">
        <v>11353</v>
      </c>
      <c r="D21561">
        <v>534171</v>
      </c>
      <c r="E21561" s="32">
        <v>10825</v>
      </c>
      <c r="F21561">
        <v>165</v>
      </c>
      <c r="G21561" s="32">
        <v>292</v>
      </c>
      <c r="H21561" s="32">
        <v>19</v>
      </c>
    </row>
    <row r="21562" spans="1:8" x14ac:dyDescent="0.55000000000000004">
      <c r="A21562" s="33">
        <v>44366</v>
      </c>
      <c r="B21562" s="1" t="s">
        <v>44</v>
      </c>
      <c r="C21562">
        <v>3101</v>
      </c>
      <c r="D21562">
        <v>116931</v>
      </c>
      <c r="E21562" s="32">
        <v>2914</v>
      </c>
      <c r="F21562">
        <v>71</v>
      </c>
      <c r="G21562" s="32">
        <v>116</v>
      </c>
      <c r="H21562" s="32">
        <v>1</v>
      </c>
    </row>
    <row r="21563" spans="1:8" x14ac:dyDescent="0.55000000000000004">
      <c r="A21563" s="33">
        <v>44366</v>
      </c>
      <c r="B21563" s="1" t="s">
        <v>45</v>
      </c>
      <c r="C21563">
        <v>1650</v>
      </c>
      <c r="D21563">
        <v>62949</v>
      </c>
      <c r="E21563" s="32">
        <v>1569</v>
      </c>
      <c r="F21563">
        <v>63</v>
      </c>
      <c r="G21563" s="32">
        <v>18</v>
      </c>
      <c r="H21563" s="32">
        <v>0</v>
      </c>
    </row>
    <row r="21564" spans="1:8" x14ac:dyDescent="0.55000000000000004">
      <c r="A21564" s="33">
        <v>44366</v>
      </c>
      <c r="B21564" s="1" t="s">
        <v>46</v>
      </c>
      <c r="C21564">
        <v>2083</v>
      </c>
      <c r="D21564">
        <v>83288</v>
      </c>
      <c r="E21564" s="32">
        <v>2016</v>
      </c>
      <c r="F21564">
        <v>29</v>
      </c>
      <c r="G21564" s="32">
        <v>43</v>
      </c>
      <c r="H21564" s="32">
        <v>3</v>
      </c>
    </row>
    <row r="21565" spans="1:8" x14ac:dyDescent="0.55000000000000004">
      <c r="A21565" s="33">
        <v>44366</v>
      </c>
      <c r="B21565" s="1" t="s">
        <v>47</v>
      </c>
      <c r="C21565">
        <v>2749</v>
      </c>
      <c r="D21565">
        <v>93663</v>
      </c>
      <c r="E21565" s="32">
        <v>2655</v>
      </c>
      <c r="F21565">
        <v>75</v>
      </c>
      <c r="G21565" s="32">
        <v>19</v>
      </c>
      <c r="H21565" s="32">
        <v>4</v>
      </c>
    </row>
    <row r="21566" spans="1:8" x14ac:dyDescent="0.55000000000000004">
      <c r="A21566" s="33">
        <v>44366</v>
      </c>
      <c r="B21566" s="1" t="s">
        <v>48</v>
      </c>
      <c r="C21566">
        <v>1715</v>
      </c>
      <c r="D21566">
        <v>10852</v>
      </c>
      <c r="E21566" s="32">
        <v>1607</v>
      </c>
      <c r="F21566">
        <v>23</v>
      </c>
      <c r="G21566" s="32">
        <v>85</v>
      </c>
      <c r="H21566" s="32">
        <v>7</v>
      </c>
    </row>
    <row r="21567" spans="1:8" x14ac:dyDescent="0.55000000000000004">
      <c r="A21567" s="33">
        <v>44366</v>
      </c>
      <c r="B21567" s="1" t="s">
        <v>49</v>
      </c>
      <c r="C21567">
        <v>35185</v>
      </c>
      <c r="D21567">
        <v>804791</v>
      </c>
      <c r="E21567" s="32">
        <v>33749</v>
      </c>
      <c r="F21567">
        <v>510</v>
      </c>
      <c r="G21567" s="32">
        <v>879</v>
      </c>
      <c r="H21567" s="32">
        <v>36</v>
      </c>
    </row>
    <row r="21568" spans="1:8" x14ac:dyDescent="0.55000000000000004">
      <c r="A21568" s="33">
        <v>44366</v>
      </c>
      <c r="B21568" s="1" t="s">
        <v>50</v>
      </c>
      <c r="C21568">
        <v>2546</v>
      </c>
      <c r="D21568">
        <v>54700</v>
      </c>
      <c r="E21568" s="32">
        <v>2542</v>
      </c>
      <c r="F21568">
        <v>24</v>
      </c>
      <c r="G21568" s="32">
        <v>14</v>
      </c>
      <c r="H21568" s="32">
        <v>0</v>
      </c>
    </row>
    <row r="21569" spans="1:8" x14ac:dyDescent="0.55000000000000004">
      <c r="A21569" s="33">
        <v>44366</v>
      </c>
      <c r="B21569" s="1" t="s">
        <v>51</v>
      </c>
      <c r="C21569">
        <v>3106</v>
      </c>
      <c r="D21569">
        <v>120436</v>
      </c>
      <c r="E21569" s="32">
        <v>2943</v>
      </c>
      <c r="F21569">
        <v>69</v>
      </c>
      <c r="G21569" s="32">
        <v>94</v>
      </c>
      <c r="H21569" s="32">
        <v>0</v>
      </c>
    </row>
    <row r="21570" spans="1:8" x14ac:dyDescent="0.55000000000000004">
      <c r="A21570" s="33">
        <v>44366</v>
      </c>
      <c r="B21570" s="1" t="s">
        <v>52</v>
      </c>
      <c r="C21570">
        <v>6432</v>
      </c>
      <c r="D21570">
        <v>81073</v>
      </c>
      <c r="E21570" s="32">
        <v>6218</v>
      </c>
      <c r="F21570">
        <v>111</v>
      </c>
      <c r="G21570" s="32">
        <v>103</v>
      </c>
      <c r="H21570" s="32">
        <v>9</v>
      </c>
    </row>
    <row r="21571" spans="1:8" x14ac:dyDescent="0.55000000000000004">
      <c r="A21571" s="33">
        <v>44366</v>
      </c>
      <c r="B21571" s="1" t="s">
        <v>53</v>
      </c>
      <c r="C21571">
        <v>3480</v>
      </c>
      <c r="D21571">
        <v>162029</v>
      </c>
      <c r="E21571" s="32">
        <v>3367</v>
      </c>
      <c r="F21571">
        <v>61</v>
      </c>
      <c r="G21571" s="32">
        <v>52</v>
      </c>
      <c r="H21571" s="32">
        <v>1</v>
      </c>
    </row>
    <row r="21572" spans="1:8" x14ac:dyDescent="0.55000000000000004">
      <c r="A21572" s="33">
        <v>44366</v>
      </c>
      <c r="B21572" s="1" t="s">
        <v>54</v>
      </c>
      <c r="C21572">
        <v>3067</v>
      </c>
      <c r="D21572">
        <v>43842</v>
      </c>
      <c r="E21572" s="32">
        <v>3003</v>
      </c>
      <c r="F21572">
        <v>27</v>
      </c>
      <c r="G21572" s="32">
        <v>24</v>
      </c>
      <c r="H21572" s="32">
        <v>0</v>
      </c>
    </row>
    <row r="21573" spans="1:8" x14ac:dyDescent="0.55000000000000004">
      <c r="A21573" s="33">
        <v>44366</v>
      </c>
      <c r="B21573" s="1" t="s">
        <v>55</v>
      </c>
      <c r="C21573">
        <v>3632</v>
      </c>
      <c r="D21573">
        <v>108991</v>
      </c>
      <c r="E21573" s="32">
        <v>3503</v>
      </c>
      <c r="F21573">
        <v>34</v>
      </c>
      <c r="G21573" s="32">
        <v>127</v>
      </c>
      <c r="H21573" s="32">
        <v>2</v>
      </c>
    </row>
    <row r="21574" spans="1:8" x14ac:dyDescent="0.55000000000000004">
      <c r="A21574" s="33">
        <v>44366</v>
      </c>
      <c r="B21574" s="1" t="s">
        <v>56</v>
      </c>
      <c r="C21574">
        <v>20064</v>
      </c>
      <c r="D21574">
        <v>242376</v>
      </c>
      <c r="E21574" s="32">
        <v>18313</v>
      </c>
      <c r="F21574">
        <v>167</v>
      </c>
      <c r="G21574" s="32">
        <v>1590</v>
      </c>
      <c r="H21574" s="32">
        <v>64</v>
      </c>
    </row>
    <row r="21575" spans="1:8" x14ac:dyDescent="0.55000000000000004">
      <c r="A21575" s="33">
        <v>44367</v>
      </c>
      <c r="B21575" s="1" t="s">
        <v>7</v>
      </c>
      <c r="C21575">
        <v>40995</v>
      </c>
      <c r="D21575">
        <v>756329</v>
      </c>
      <c r="E21575" s="32">
        <v>37393</v>
      </c>
      <c r="F21575">
        <v>1342</v>
      </c>
      <c r="G21575" s="32">
        <v>2493</v>
      </c>
      <c r="H21575" s="32">
        <v>29</v>
      </c>
    </row>
    <row r="21576" spans="1:8" x14ac:dyDescent="0.55000000000000004">
      <c r="A21576" s="33">
        <v>44367</v>
      </c>
      <c r="B21576" s="1" t="s">
        <v>11</v>
      </c>
      <c r="C21576">
        <v>2453</v>
      </c>
      <c r="D21576">
        <v>48826</v>
      </c>
      <c r="E21576" s="32">
        <v>2392</v>
      </c>
      <c r="F21576">
        <v>31</v>
      </c>
      <c r="G21576" s="32">
        <v>30</v>
      </c>
      <c r="H21576" s="32">
        <v>0</v>
      </c>
    </row>
    <row r="21577" spans="1:8" x14ac:dyDescent="0.55000000000000004">
      <c r="A21577" s="33">
        <v>44367</v>
      </c>
      <c r="B21577" s="1" t="s">
        <v>12</v>
      </c>
      <c r="C21577">
        <v>1633</v>
      </c>
      <c r="D21577">
        <v>81973</v>
      </c>
      <c r="E21577" s="32">
        <v>1513</v>
      </c>
      <c r="F21577">
        <v>46</v>
      </c>
      <c r="G21577" s="32">
        <v>74</v>
      </c>
      <c r="H21577" s="32">
        <v>1</v>
      </c>
    </row>
    <row r="21578" spans="1:8" x14ac:dyDescent="0.55000000000000004">
      <c r="A21578" s="33">
        <v>44367</v>
      </c>
      <c r="B21578" s="1" t="s">
        <v>13</v>
      </c>
      <c r="C21578">
        <v>9066</v>
      </c>
      <c r="D21578">
        <v>153386</v>
      </c>
      <c r="E21578" s="32">
        <v>8898</v>
      </c>
      <c r="F21578">
        <v>86</v>
      </c>
      <c r="G21578" s="32">
        <v>80</v>
      </c>
      <c r="H21578" s="32">
        <v>6</v>
      </c>
    </row>
    <row r="21579" spans="1:8" x14ac:dyDescent="0.55000000000000004">
      <c r="A21579" s="33">
        <v>44367</v>
      </c>
      <c r="B21579" s="1" t="s">
        <v>14</v>
      </c>
      <c r="C21579">
        <v>769</v>
      </c>
      <c r="D21579">
        <v>14175</v>
      </c>
      <c r="E21579" s="32">
        <v>738</v>
      </c>
      <c r="F21579">
        <v>20</v>
      </c>
      <c r="G21579" s="32">
        <v>11</v>
      </c>
      <c r="H21579" s="32">
        <v>1</v>
      </c>
    </row>
    <row r="21580" spans="1:8" x14ac:dyDescent="0.55000000000000004">
      <c r="A21580" s="33">
        <v>44367</v>
      </c>
      <c r="B21580" s="1" t="s">
        <v>15</v>
      </c>
      <c r="C21580">
        <v>2020</v>
      </c>
      <c r="D21580">
        <v>63506</v>
      </c>
      <c r="E21580" s="32">
        <v>1935</v>
      </c>
      <c r="F21580">
        <v>47</v>
      </c>
      <c r="G21580" s="32">
        <v>38</v>
      </c>
      <c r="H21580" s="32">
        <v>3</v>
      </c>
    </row>
    <row r="21581" spans="1:8" x14ac:dyDescent="0.55000000000000004">
      <c r="A21581" s="33">
        <v>44367</v>
      </c>
      <c r="B21581" s="1" t="s">
        <v>16</v>
      </c>
      <c r="C21581">
        <v>4775</v>
      </c>
      <c r="D21581">
        <v>268851</v>
      </c>
      <c r="E21581" s="32">
        <v>4502</v>
      </c>
      <c r="F21581">
        <v>161</v>
      </c>
      <c r="G21581" s="32">
        <v>112</v>
      </c>
      <c r="H21581" s="32">
        <v>6</v>
      </c>
    </row>
    <row r="21582" spans="1:8" x14ac:dyDescent="0.55000000000000004">
      <c r="A21582" s="33">
        <v>44367</v>
      </c>
      <c r="B21582" s="1" t="s">
        <v>17</v>
      </c>
      <c r="C21582">
        <v>10271</v>
      </c>
      <c r="D21582">
        <v>33068</v>
      </c>
      <c r="E21582" s="32">
        <v>9847</v>
      </c>
      <c r="F21582">
        <v>161</v>
      </c>
      <c r="G21582" s="32">
        <v>263</v>
      </c>
      <c r="H21582" s="32">
        <v>7</v>
      </c>
    </row>
    <row r="21583" spans="1:8" x14ac:dyDescent="0.55000000000000004">
      <c r="A21583" s="33">
        <v>44367</v>
      </c>
      <c r="B21583" s="1" t="s">
        <v>18</v>
      </c>
      <c r="C21583">
        <v>6791</v>
      </c>
      <c r="D21583">
        <v>279463</v>
      </c>
      <c r="E21583" s="32">
        <v>6530</v>
      </c>
      <c r="F21583">
        <v>81</v>
      </c>
      <c r="G21583" s="32">
        <v>180</v>
      </c>
      <c r="H21583" s="32">
        <v>12</v>
      </c>
    </row>
    <row r="21584" spans="1:8" x14ac:dyDescent="0.55000000000000004">
      <c r="A21584" s="33">
        <v>44367</v>
      </c>
      <c r="B21584" s="1" t="s">
        <v>19</v>
      </c>
      <c r="C21584">
        <v>8003</v>
      </c>
      <c r="D21584">
        <v>186476</v>
      </c>
      <c r="E21584" s="32">
        <v>7774</v>
      </c>
      <c r="F21584">
        <v>149</v>
      </c>
      <c r="G21584" s="32">
        <v>80</v>
      </c>
      <c r="H21584" s="32">
        <v>10</v>
      </c>
    </row>
    <row r="21585" spans="1:8" x14ac:dyDescent="0.55000000000000004">
      <c r="A21585" s="33">
        <v>44367</v>
      </c>
      <c r="B21585" s="1" t="s">
        <v>20</v>
      </c>
      <c r="C21585">
        <v>45531</v>
      </c>
      <c r="D21585">
        <v>938446</v>
      </c>
      <c r="E21585" s="32">
        <v>43807</v>
      </c>
      <c r="F21585">
        <v>826</v>
      </c>
      <c r="G21585" s="32">
        <v>898</v>
      </c>
      <c r="H21585" s="32">
        <v>24</v>
      </c>
    </row>
    <row r="21586" spans="1:8" x14ac:dyDescent="0.55000000000000004">
      <c r="A21586" s="33">
        <v>44367</v>
      </c>
      <c r="B21586" s="1" t="s">
        <v>21</v>
      </c>
      <c r="C21586">
        <v>39173</v>
      </c>
      <c r="D21586">
        <v>658741</v>
      </c>
      <c r="E21586" s="32">
        <v>37465</v>
      </c>
      <c r="F21586">
        <v>701</v>
      </c>
      <c r="G21586" s="32">
        <v>967</v>
      </c>
      <c r="H21586" s="32">
        <v>16</v>
      </c>
    </row>
    <row r="21587" spans="1:8" x14ac:dyDescent="0.55000000000000004">
      <c r="A21587" s="33">
        <v>44367</v>
      </c>
      <c r="B21587" s="1" t="s">
        <v>22</v>
      </c>
      <c r="C21587">
        <v>169085</v>
      </c>
      <c r="D21587">
        <v>2432712</v>
      </c>
      <c r="E21587" s="32">
        <v>163459</v>
      </c>
      <c r="F21587">
        <v>2197</v>
      </c>
      <c r="G21587" s="32">
        <v>3429</v>
      </c>
      <c r="H21587" s="32">
        <v>45</v>
      </c>
    </row>
    <row r="21588" spans="1:8" x14ac:dyDescent="0.55000000000000004">
      <c r="A21588" s="33">
        <v>44367</v>
      </c>
      <c r="B21588" s="1" t="s">
        <v>23</v>
      </c>
      <c r="C21588">
        <v>65464</v>
      </c>
      <c r="D21588">
        <v>997435</v>
      </c>
      <c r="E21588" s="32">
        <v>62911</v>
      </c>
      <c r="F21588">
        <v>936</v>
      </c>
      <c r="G21588" s="32">
        <v>1617</v>
      </c>
      <c r="H21588" s="32">
        <v>49</v>
      </c>
    </row>
    <row r="21589" spans="1:8" x14ac:dyDescent="0.55000000000000004">
      <c r="A21589" s="33">
        <v>44367</v>
      </c>
      <c r="B21589" s="1" t="s">
        <v>24</v>
      </c>
      <c r="C21589">
        <v>3384</v>
      </c>
      <c r="D21589">
        <v>170923</v>
      </c>
      <c r="E21589" s="32">
        <v>3245</v>
      </c>
      <c r="F21589">
        <v>47</v>
      </c>
      <c r="G21589" s="32">
        <v>92</v>
      </c>
      <c r="H21589" s="32">
        <v>6</v>
      </c>
    </row>
    <row r="21590" spans="1:8" x14ac:dyDescent="0.55000000000000004">
      <c r="A21590" s="33">
        <v>44367</v>
      </c>
      <c r="B21590" s="1" t="s">
        <v>25</v>
      </c>
      <c r="C21590">
        <v>2009</v>
      </c>
      <c r="D21590">
        <v>70118</v>
      </c>
      <c r="E21590" s="32">
        <v>1900</v>
      </c>
      <c r="F21590">
        <v>37</v>
      </c>
      <c r="G21590" s="32">
        <v>72</v>
      </c>
      <c r="H21590" s="32">
        <v>2</v>
      </c>
    </row>
    <row r="21591" spans="1:8" x14ac:dyDescent="0.55000000000000004">
      <c r="A21591" s="33">
        <v>44367</v>
      </c>
      <c r="B21591" s="1" t="s">
        <v>26</v>
      </c>
      <c r="C21591">
        <v>3912</v>
      </c>
      <c r="D21591">
        <v>117813</v>
      </c>
      <c r="E21591" s="32">
        <v>3725</v>
      </c>
      <c r="F21591">
        <v>114</v>
      </c>
      <c r="G21591" s="32">
        <v>70</v>
      </c>
      <c r="H21591" s="32">
        <v>2</v>
      </c>
    </row>
    <row r="21592" spans="1:8" x14ac:dyDescent="0.55000000000000004">
      <c r="A21592" s="33">
        <v>44367</v>
      </c>
      <c r="B21592" s="1" t="s">
        <v>27</v>
      </c>
      <c r="C21592">
        <v>1118</v>
      </c>
      <c r="D21592">
        <v>62730</v>
      </c>
      <c r="E21592" s="32">
        <v>1023</v>
      </c>
      <c r="F21592">
        <v>34</v>
      </c>
      <c r="G21592" s="32">
        <v>61</v>
      </c>
      <c r="H21592" s="32">
        <v>0</v>
      </c>
    </row>
    <row r="21593" spans="1:8" x14ac:dyDescent="0.55000000000000004">
      <c r="A21593" s="33">
        <v>44367</v>
      </c>
      <c r="B21593" s="1" t="s">
        <v>28</v>
      </c>
      <c r="C21593">
        <v>1881</v>
      </c>
      <c r="D21593">
        <v>50098</v>
      </c>
      <c r="E21593" s="32">
        <v>1659</v>
      </c>
      <c r="F21593">
        <v>20</v>
      </c>
      <c r="G21593" s="32">
        <v>202</v>
      </c>
      <c r="H21593" s="32">
        <v>1</v>
      </c>
    </row>
    <row r="21594" spans="1:8" x14ac:dyDescent="0.55000000000000004">
      <c r="A21594" s="33">
        <v>44367</v>
      </c>
      <c r="B21594" s="1" t="s">
        <v>29</v>
      </c>
      <c r="C21594">
        <v>4971</v>
      </c>
      <c r="D21594">
        <v>194537</v>
      </c>
      <c r="E21594" s="32">
        <v>4878</v>
      </c>
      <c r="F21594">
        <v>91</v>
      </c>
      <c r="G21594" s="32">
        <v>77</v>
      </c>
      <c r="H21594" s="32">
        <v>2</v>
      </c>
    </row>
    <row r="21595" spans="1:8" x14ac:dyDescent="0.55000000000000004">
      <c r="A21595" s="33">
        <v>44367</v>
      </c>
      <c r="B21595" s="1" t="s">
        <v>30</v>
      </c>
      <c r="C21595">
        <v>9366</v>
      </c>
      <c r="D21595">
        <v>261734</v>
      </c>
      <c r="E21595" s="32">
        <v>8968</v>
      </c>
      <c r="F21595">
        <v>183</v>
      </c>
      <c r="G21595" s="32">
        <v>215</v>
      </c>
      <c r="H21595" s="32">
        <v>9</v>
      </c>
    </row>
    <row r="21596" spans="1:8" x14ac:dyDescent="0.55000000000000004">
      <c r="A21596" s="33">
        <v>44367</v>
      </c>
      <c r="B21596" s="1" t="s">
        <v>31</v>
      </c>
      <c r="C21596">
        <v>9024</v>
      </c>
      <c r="D21596">
        <v>385907</v>
      </c>
      <c r="E21596" s="32">
        <v>8538</v>
      </c>
      <c r="F21596">
        <v>147</v>
      </c>
      <c r="G21596" s="32">
        <v>339</v>
      </c>
      <c r="H21596" s="32">
        <v>4</v>
      </c>
    </row>
    <row r="21597" spans="1:8" x14ac:dyDescent="0.55000000000000004">
      <c r="A21597" s="33">
        <v>44367</v>
      </c>
      <c r="B21597" s="1" t="s">
        <v>32</v>
      </c>
      <c r="C21597">
        <v>50361</v>
      </c>
      <c r="D21597">
        <v>790726</v>
      </c>
      <c r="E21597" s="32">
        <v>47691</v>
      </c>
      <c r="F21597">
        <v>929</v>
      </c>
      <c r="G21597" s="32">
        <v>1741</v>
      </c>
      <c r="H21597" s="32">
        <v>50</v>
      </c>
    </row>
    <row r="21598" spans="1:8" x14ac:dyDescent="0.55000000000000004">
      <c r="A21598" s="33">
        <v>44367</v>
      </c>
      <c r="B21598" s="1" t="s">
        <v>33</v>
      </c>
      <c r="C21598">
        <v>5186</v>
      </c>
      <c r="D21598">
        <v>137890</v>
      </c>
      <c r="E21598" s="32">
        <v>5099</v>
      </c>
      <c r="F21598">
        <v>109</v>
      </c>
      <c r="G21598" s="32">
        <v>115</v>
      </c>
      <c r="H21598" s="32">
        <v>5</v>
      </c>
    </row>
    <row r="21599" spans="1:8" x14ac:dyDescent="0.55000000000000004">
      <c r="A21599" s="33">
        <v>44367</v>
      </c>
      <c r="B21599" s="1" t="s">
        <v>34</v>
      </c>
      <c r="C21599">
        <v>5495</v>
      </c>
      <c r="D21599">
        <v>145038</v>
      </c>
      <c r="E21599" s="32">
        <v>5218</v>
      </c>
      <c r="F21599">
        <v>88</v>
      </c>
      <c r="G21599" s="32">
        <v>189</v>
      </c>
      <c r="H21599" s="32">
        <v>5</v>
      </c>
    </row>
    <row r="21600" spans="1:8" x14ac:dyDescent="0.55000000000000004">
      <c r="A21600" s="33">
        <v>44367</v>
      </c>
      <c r="B21600" s="1" t="s">
        <v>35</v>
      </c>
      <c r="C21600">
        <v>16465</v>
      </c>
      <c r="D21600">
        <v>275493</v>
      </c>
      <c r="E21600" s="32">
        <v>15960</v>
      </c>
      <c r="F21600">
        <v>235</v>
      </c>
      <c r="G21600" s="32">
        <v>254</v>
      </c>
      <c r="H21600" s="32">
        <v>15</v>
      </c>
    </row>
    <row r="21601" spans="1:8" x14ac:dyDescent="0.55000000000000004">
      <c r="A21601" s="33">
        <v>44367</v>
      </c>
      <c r="B21601" s="1" t="s">
        <v>36</v>
      </c>
      <c r="C21601">
        <v>102440</v>
      </c>
      <c r="D21601">
        <v>2040320</v>
      </c>
      <c r="E21601" s="32">
        <v>97091</v>
      </c>
      <c r="F21601">
        <v>2592</v>
      </c>
      <c r="G21601" s="32">
        <v>1928</v>
      </c>
      <c r="H21601" s="32">
        <v>217</v>
      </c>
    </row>
    <row r="21602" spans="1:8" x14ac:dyDescent="0.55000000000000004">
      <c r="A21602" s="33">
        <v>44367</v>
      </c>
      <c r="B21602" s="1" t="s">
        <v>37</v>
      </c>
      <c r="C21602">
        <v>40699</v>
      </c>
      <c r="D21602">
        <v>492703</v>
      </c>
      <c r="E21602" s="32">
        <v>38998</v>
      </c>
      <c r="F21602">
        <v>1273</v>
      </c>
      <c r="G21602" s="32">
        <v>430</v>
      </c>
      <c r="H21602" s="32">
        <v>32</v>
      </c>
    </row>
    <row r="21603" spans="1:8" x14ac:dyDescent="0.55000000000000004">
      <c r="A21603" s="33">
        <v>44367</v>
      </c>
      <c r="B21603" s="1" t="s">
        <v>38</v>
      </c>
      <c r="C21603">
        <v>8159</v>
      </c>
      <c r="D21603">
        <v>162259</v>
      </c>
      <c r="E21603" s="32">
        <v>7896</v>
      </c>
      <c r="F21603">
        <v>125</v>
      </c>
      <c r="G21603" s="32">
        <v>138</v>
      </c>
      <c r="H21603" s="32">
        <v>10</v>
      </c>
    </row>
    <row r="21604" spans="1:8" x14ac:dyDescent="0.55000000000000004">
      <c r="A21604" s="33">
        <v>44367</v>
      </c>
      <c r="B21604" s="1" t="s">
        <v>39</v>
      </c>
      <c r="C21604">
        <v>2660</v>
      </c>
      <c r="D21604">
        <v>41376</v>
      </c>
      <c r="E21604" s="32">
        <v>2544</v>
      </c>
      <c r="F21604">
        <v>48</v>
      </c>
      <c r="G21604" s="32">
        <v>10</v>
      </c>
      <c r="H21604" s="32">
        <v>4</v>
      </c>
    </row>
    <row r="21605" spans="1:8" x14ac:dyDescent="0.55000000000000004">
      <c r="A21605" s="33">
        <v>44367</v>
      </c>
      <c r="B21605" s="1" t="s">
        <v>40</v>
      </c>
      <c r="C21605">
        <v>466</v>
      </c>
      <c r="D21605">
        <v>80814</v>
      </c>
      <c r="E21605" s="32">
        <v>454</v>
      </c>
      <c r="F21605">
        <v>2</v>
      </c>
      <c r="G21605" s="32">
        <v>3</v>
      </c>
      <c r="H21605" s="32">
        <v>0</v>
      </c>
    </row>
    <row r="21606" spans="1:8" x14ac:dyDescent="0.55000000000000004">
      <c r="A21606" s="33">
        <v>44367</v>
      </c>
      <c r="B21606" s="1" t="s">
        <v>41</v>
      </c>
      <c r="C21606">
        <v>551</v>
      </c>
      <c r="D21606">
        <v>29236</v>
      </c>
      <c r="E21606" s="32">
        <v>542</v>
      </c>
      <c r="F21606">
        <v>1</v>
      </c>
      <c r="G21606" s="32">
        <v>8</v>
      </c>
      <c r="H21606" s="32">
        <v>1</v>
      </c>
    </row>
    <row r="21607" spans="1:8" x14ac:dyDescent="0.55000000000000004">
      <c r="A21607" s="33">
        <v>44367</v>
      </c>
      <c r="B21607" s="1" t="s">
        <v>42</v>
      </c>
      <c r="C21607">
        <v>7579</v>
      </c>
      <c r="D21607">
        <v>158467</v>
      </c>
      <c r="E21607" s="32">
        <v>7302</v>
      </c>
      <c r="F21607">
        <v>124</v>
      </c>
      <c r="G21607" s="32">
        <v>139</v>
      </c>
      <c r="H21607" s="32">
        <v>4</v>
      </c>
    </row>
    <row r="21608" spans="1:8" x14ac:dyDescent="0.55000000000000004">
      <c r="A21608" s="33">
        <v>44367</v>
      </c>
      <c r="B21608" s="1" t="s">
        <v>43</v>
      </c>
      <c r="C21608">
        <v>11375</v>
      </c>
      <c r="D21608">
        <v>534171</v>
      </c>
      <c r="E21608" s="32">
        <v>10853</v>
      </c>
      <c r="F21608">
        <v>166</v>
      </c>
      <c r="G21608" s="32">
        <v>279</v>
      </c>
      <c r="H21608" s="32">
        <v>19</v>
      </c>
    </row>
    <row r="21609" spans="1:8" x14ac:dyDescent="0.55000000000000004">
      <c r="A21609" s="33">
        <v>44367</v>
      </c>
      <c r="B21609" s="1" t="s">
        <v>44</v>
      </c>
      <c r="C21609">
        <v>3108</v>
      </c>
      <c r="D21609">
        <v>116931</v>
      </c>
      <c r="E21609" s="32">
        <v>2922</v>
      </c>
      <c r="F21609">
        <v>72</v>
      </c>
      <c r="G21609" s="32">
        <v>114</v>
      </c>
      <c r="H21609" s="32">
        <v>1</v>
      </c>
    </row>
    <row r="21610" spans="1:8" x14ac:dyDescent="0.55000000000000004">
      <c r="A21610" s="33">
        <v>44367</v>
      </c>
      <c r="B21610" s="1" t="s">
        <v>45</v>
      </c>
      <c r="C21610">
        <v>1650</v>
      </c>
      <c r="D21610">
        <v>63004</v>
      </c>
      <c r="E21610" s="32">
        <v>1570</v>
      </c>
      <c r="F21610">
        <v>63</v>
      </c>
      <c r="G21610" s="32">
        <v>17</v>
      </c>
      <c r="H21610" s="32">
        <v>0</v>
      </c>
    </row>
    <row r="21611" spans="1:8" x14ac:dyDescent="0.55000000000000004">
      <c r="A21611" s="33">
        <v>44367</v>
      </c>
      <c r="B21611" s="1" t="s">
        <v>46</v>
      </c>
      <c r="C21611">
        <v>2083</v>
      </c>
      <c r="D21611">
        <v>83386</v>
      </c>
      <c r="E21611" s="32">
        <v>2020</v>
      </c>
      <c r="F21611">
        <v>30</v>
      </c>
      <c r="G21611" s="32">
        <v>38</v>
      </c>
      <c r="H21611" s="32">
        <v>2</v>
      </c>
    </row>
    <row r="21612" spans="1:8" x14ac:dyDescent="0.55000000000000004">
      <c r="A21612" s="33">
        <v>44367</v>
      </c>
      <c r="B21612" s="1" t="s">
        <v>47</v>
      </c>
      <c r="C21612">
        <v>2749</v>
      </c>
      <c r="D21612">
        <v>93797</v>
      </c>
      <c r="E21612" s="32">
        <v>2655</v>
      </c>
      <c r="F21612">
        <v>75</v>
      </c>
      <c r="G21612" s="32">
        <v>19</v>
      </c>
      <c r="H21612" s="32">
        <v>4</v>
      </c>
    </row>
    <row r="21613" spans="1:8" x14ac:dyDescent="0.55000000000000004">
      <c r="A21613" s="33">
        <v>44367</v>
      </c>
      <c r="B21613" s="1" t="s">
        <v>48</v>
      </c>
      <c r="C21613">
        <v>1725</v>
      </c>
      <c r="D21613">
        <v>10894</v>
      </c>
      <c r="E21613" s="32">
        <v>1615</v>
      </c>
      <c r="F21613">
        <v>23</v>
      </c>
      <c r="G21613" s="32">
        <v>87</v>
      </c>
      <c r="H21613" s="32">
        <v>7</v>
      </c>
    </row>
    <row r="21614" spans="1:8" x14ac:dyDescent="0.55000000000000004">
      <c r="A21614" s="33">
        <v>44367</v>
      </c>
      <c r="B21614" s="1" t="s">
        <v>49</v>
      </c>
      <c r="C21614">
        <v>35221</v>
      </c>
      <c r="D21614">
        <v>806082</v>
      </c>
      <c r="E21614" s="32">
        <v>33773</v>
      </c>
      <c r="F21614">
        <v>512</v>
      </c>
      <c r="G21614" s="32">
        <v>902</v>
      </c>
      <c r="H21614" s="32">
        <v>33</v>
      </c>
    </row>
    <row r="21615" spans="1:8" x14ac:dyDescent="0.55000000000000004">
      <c r="A21615" s="33">
        <v>44367</v>
      </c>
      <c r="B21615" s="1" t="s">
        <v>50</v>
      </c>
      <c r="C21615">
        <v>2546</v>
      </c>
      <c r="D21615">
        <v>54816</v>
      </c>
      <c r="E21615" s="32">
        <v>2543</v>
      </c>
      <c r="F21615">
        <v>24</v>
      </c>
      <c r="G21615" s="32">
        <v>14</v>
      </c>
      <c r="H21615" s="32">
        <v>0</v>
      </c>
    </row>
    <row r="21616" spans="1:8" x14ac:dyDescent="0.55000000000000004">
      <c r="A21616" s="33">
        <v>44367</v>
      </c>
      <c r="B21616" s="1" t="s">
        <v>51</v>
      </c>
      <c r="C21616">
        <v>3112</v>
      </c>
      <c r="D21616">
        <v>120645</v>
      </c>
      <c r="E21616" s="32">
        <v>2949</v>
      </c>
      <c r="F21616">
        <v>69</v>
      </c>
      <c r="G21616" s="32">
        <v>94</v>
      </c>
      <c r="H21616" s="32">
        <v>0</v>
      </c>
    </row>
    <row r="21617" spans="1:8" x14ac:dyDescent="0.55000000000000004">
      <c r="A21617" s="33">
        <v>44367</v>
      </c>
      <c r="B21617" s="1" t="s">
        <v>52</v>
      </c>
      <c r="C21617">
        <v>6432</v>
      </c>
      <c r="D21617">
        <v>81106</v>
      </c>
      <c r="E21617" s="32">
        <v>6218</v>
      </c>
      <c r="F21617">
        <v>111</v>
      </c>
      <c r="G21617" s="32">
        <v>103</v>
      </c>
      <c r="H21617" s="32">
        <v>9</v>
      </c>
    </row>
    <row r="21618" spans="1:8" x14ac:dyDescent="0.55000000000000004">
      <c r="A21618" s="33">
        <v>44367</v>
      </c>
      <c r="B21618" s="1" t="s">
        <v>53</v>
      </c>
      <c r="C21618">
        <v>3481</v>
      </c>
      <c r="D21618">
        <v>162063</v>
      </c>
      <c r="E21618" s="32">
        <v>3370</v>
      </c>
      <c r="F21618">
        <v>61</v>
      </c>
      <c r="G21618" s="32">
        <v>50</v>
      </c>
      <c r="H21618" s="32">
        <v>1</v>
      </c>
    </row>
    <row r="21619" spans="1:8" x14ac:dyDescent="0.55000000000000004">
      <c r="A21619" s="33">
        <v>44367</v>
      </c>
      <c r="B21619" s="1" t="s">
        <v>54</v>
      </c>
      <c r="C21619">
        <v>3067</v>
      </c>
      <c r="D21619">
        <v>43842</v>
      </c>
      <c r="E21619" s="32">
        <v>3003</v>
      </c>
      <c r="F21619">
        <v>27</v>
      </c>
      <c r="G21619" s="32">
        <v>24</v>
      </c>
      <c r="H21619" s="32">
        <v>0</v>
      </c>
    </row>
    <row r="21620" spans="1:8" x14ac:dyDescent="0.55000000000000004">
      <c r="A21620" s="33">
        <v>44367</v>
      </c>
      <c r="B21620" s="1" t="s">
        <v>55</v>
      </c>
      <c r="C21620">
        <v>3635</v>
      </c>
      <c r="D21620">
        <v>109381</v>
      </c>
      <c r="E21620" s="32">
        <v>3514</v>
      </c>
      <c r="F21620">
        <v>35</v>
      </c>
      <c r="G21620" s="32">
        <v>118</v>
      </c>
      <c r="H21620" s="32">
        <v>2</v>
      </c>
    </row>
    <row r="21621" spans="1:8" x14ac:dyDescent="0.55000000000000004">
      <c r="A21621" s="33">
        <v>44367</v>
      </c>
      <c r="B21621" s="1" t="s">
        <v>56</v>
      </c>
      <c r="C21621">
        <v>20125</v>
      </c>
      <c r="D21621">
        <v>242759</v>
      </c>
      <c r="E21621" s="32">
        <v>18400</v>
      </c>
      <c r="F21621">
        <v>167</v>
      </c>
      <c r="G21621" s="32">
        <v>1564</v>
      </c>
      <c r="H21621" s="32">
        <v>65</v>
      </c>
    </row>
    <row r="21622" spans="1:8" x14ac:dyDescent="0.55000000000000004">
      <c r="A21622" s="33">
        <v>44368</v>
      </c>
      <c r="B21622" s="1" t="s">
        <v>7</v>
      </c>
      <c r="C21622">
        <v>41032</v>
      </c>
      <c r="D21622">
        <v>757281</v>
      </c>
      <c r="E21622" s="32">
        <v>37516</v>
      </c>
      <c r="F21622">
        <v>1346</v>
      </c>
      <c r="G21622" s="32">
        <v>2260</v>
      </c>
      <c r="H21622" s="32">
        <v>27</v>
      </c>
    </row>
    <row r="21623" spans="1:8" x14ac:dyDescent="0.55000000000000004">
      <c r="A21623" s="33">
        <v>44368</v>
      </c>
      <c r="B21623" s="1" t="s">
        <v>11</v>
      </c>
      <c r="C21623">
        <v>2453</v>
      </c>
      <c r="D21623">
        <v>49015</v>
      </c>
      <c r="E21623" s="32">
        <v>2397</v>
      </c>
      <c r="F21623">
        <v>31</v>
      </c>
      <c r="G21623" s="32">
        <v>25</v>
      </c>
      <c r="H21623" s="32">
        <v>0</v>
      </c>
    </row>
    <row r="21624" spans="1:8" x14ac:dyDescent="0.55000000000000004">
      <c r="A21624" s="33">
        <v>44368</v>
      </c>
      <c r="B21624" s="1" t="s">
        <v>12</v>
      </c>
      <c r="C21624">
        <v>1633</v>
      </c>
      <c r="D21624">
        <v>81973</v>
      </c>
      <c r="E21624" s="32">
        <v>1513</v>
      </c>
      <c r="F21624">
        <v>46</v>
      </c>
      <c r="G21624" s="32">
        <v>74</v>
      </c>
      <c r="H21624" s="32">
        <v>1</v>
      </c>
    </row>
    <row r="21625" spans="1:8" x14ac:dyDescent="0.55000000000000004">
      <c r="A21625" s="33">
        <v>44368</v>
      </c>
      <c r="B21625" s="1" t="s">
        <v>13</v>
      </c>
      <c r="C21625">
        <v>9068</v>
      </c>
      <c r="D21625">
        <v>153628</v>
      </c>
      <c r="E21625" s="32">
        <v>8906</v>
      </c>
      <c r="F21625">
        <v>86</v>
      </c>
      <c r="G21625" s="32">
        <v>74</v>
      </c>
      <c r="H21625" s="32">
        <v>6</v>
      </c>
    </row>
    <row r="21626" spans="1:8" x14ac:dyDescent="0.55000000000000004">
      <c r="A21626" s="33">
        <v>44368</v>
      </c>
      <c r="B21626" s="1" t="s">
        <v>14</v>
      </c>
      <c r="C21626">
        <v>776</v>
      </c>
      <c r="D21626">
        <v>14431</v>
      </c>
      <c r="E21626" s="32">
        <v>738</v>
      </c>
      <c r="F21626">
        <v>20</v>
      </c>
      <c r="G21626" s="32">
        <v>18</v>
      </c>
      <c r="H21626" s="32">
        <v>1</v>
      </c>
    </row>
    <row r="21627" spans="1:8" x14ac:dyDescent="0.55000000000000004">
      <c r="A21627" s="33">
        <v>44368</v>
      </c>
      <c r="B21627" s="1" t="s">
        <v>15</v>
      </c>
      <c r="C21627">
        <v>2020</v>
      </c>
      <c r="D21627">
        <v>64210</v>
      </c>
      <c r="E21627" s="32">
        <v>1938</v>
      </c>
      <c r="F21627">
        <v>47</v>
      </c>
      <c r="G21627" s="32">
        <v>35</v>
      </c>
      <c r="H21627" s="32">
        <v>3</v>
      </c>
    </row>
    <row r="21628" spans="1:8" x14ac:dyDescent="0.55000000000000004">
      <c r="A21628" s="33">
        <v>44368</v>
      </c>
      <c r="B21628" s="1" t="s">
        <v>16</v>
      </c>
      <c r="C21628">
        <v>4785</v>
      </c>
      <c r="D21628">
        <v>270217</v>
      </c>
      <c r="E21628" s="32">
        <v>4509</v>
      </c>
      <c r="F21628">
        <v>161</v>
      </c>
      <c r="G21628" s="32">
        <v>115</v>
      </c>
      <c r="H21628" s="32">
        <v>5</v>
      </c>
    </row>
    <row r="21629" spans="1:8" x14ac:dyDescent="0.55000000000000004">
      <c r="A21629" s="33">
        <v>44368</v>
      </c>
      <c r="B21629" s="1" t="s">
        <v>17</v>
      </c>
      <c r="C21629">
        <v>10276</v>
      </c>
      <c r="D21629">
        <v>33068</v>
      </c>
      <c r="E21629" s="32">
        <v>9901</v>
      </c>
      <c r="F21629">
        <v>161</v>
      </c>
      <c r="G21629" s="32">
        <v>214</v>
      </c>
      <c r="H21629" s="32">
        <v>7</v>
      </c>
    </row>
    <row r="21630" spans="1:8" x14ac:dyDescent="0.55000000000000004">
      <c r="A21630" s="33">
        <v>44368</v>
      </c>
      <c r="B21630" s="1" t="s">
        <v>18</v>
      </c>
      <c r="C21630">
        <v>6806</v>
      </c>
      <c r="D21630">
        <v>279800</v>
      </c>
      <c r="E21630" s="32">
        <v>6553</v>
      </c>
      <c r="F21630">
        <v>81</v>
      </c>
      <c r="G21630" s="32">
        <v>172</v>
      </c>
      <c r="H21630" s="32">
        <v>12</v>
      </c>
    </row>
    <row r="21631" spans="1:8" x14ac:dyDescent="0.55000000000000004">
      <c r="A21631" s="33">
        <v>44368</v>
      </c>
      <c r="B21631" s="1" t="s">
        <v>19</v>
      </c>
      <c r="C21631">
        <v>8004</v>
      </c>
      <c r="D21631">
        <v>187878</v>
      </c>
      <c r="E21631" s="32">
        <v>7784</v>
      </c>
      <c r="F21631">
        <v>151</v>
      </c>
      <c r="G21631" s="32">
        <v>69</v>
      </c>
      <c r="H21631" s="32">
        <v>8</v>
      </c>
    </row>
    <row r="21632" spans="1:8" x14ac:dyDescent="0.55000000000000004">
      <c r="A21632" s="33">
        <v>44368</v>
      </c>
      <c r="B21632" s="1" t="s">
        <v>20</v>
      </c>
      <c r="C21632">
        <v>45584</v>
      </c>
      <c r="D21632">
        <v>941020</v>
      </c>
      <c r="E21632" s="32">
        <v>43926</v>
      </c>
      <c r="F21632">
        <v>826</v>
      </c>
      <c r="G21632" s="32">
        <v>832</v>
      </c>
      <c r="H21632" s="32">
        <v>23</v>
      </c>
    </row>
    <row r="21633" spans="1:8" x14ac:dyDescent="0.55000000000000004">
      <c r="A21633" s="33">
        <v>44368</v>
      </c>
      <c r="B21633" s="1" t="s">
        <v>21</v>
      </c>
      <c r="C21633">
        <v>39258</v>
      </c>
      <c r="D21633">
        <v>660407</v>
      </c>
      <c r="E21633" s="32">
        <v>37562</v>
      </c>
      <c r="F21633">
        <v>701</v>
      </c>
      <c r="G21633" s="32">
        <v>995</v>
      </c>
      <c r="H21633" s="32">
        <v>16</v>
      </c>
    </row>
    <row r="21634" spans="1:8" x14ac:dyDescent="0.55000000000000004">
      <c r="A21634" s="33">
        <v>44368</v>
      </c>
      <c r="B21634" s="1" t="s">
        <v>22</v>
      </c>
      <c r="C21634">
        <v>169321</v>
      </c>
      <c r="D21634">
        <v>2442971</v>
      </c>
      <c r="E21634" s="32">
        <v>163854</v>
      </c>
      <c r="F21634">
        <v>2198</v>
      </c>
      <c r="G21634" s="32">
        <v>3269</v>
      </c>
      <c r="H21634" s="32">
        <v>47</v>
      </c>
    </row>
    <row r="21635" spans="1:8" x14ac:dyDescent="0.55000000000000004">
      <c r="A21635" s="33">
        <v>44368</v>
      </c>
      <c r="B21635" s="1" t="s">
        <v>23</v>
      </c>
      <c r="C21635">
        <v>65599</v>
      </c>
      <c r="D21635">
        <v>1005395</v>
      </c>
      <c r="E21635" s="32">
        <v>63144</v>
      </c>
      <c r="F21635">
        <v>936</v>
      </c>
      <c r="G21635" s="32">
        <v>1519</v>
      </c>
      <c r="H21635" s="32">
        <v>38</v>
      </c>
    </row>
    <row r="21636" spans="1:8" x14ac:dyDescent="0.55000000000000004">
      <c r="A21636" s="33">
        <v>44368</v>
      </c>
      <c r="B21636" s="1" t="s">
        <v>24</v>
      </c>
      <c r="C21636">
        <v>3384</v>
      </c>
      <c r="D21636">
        <v>163093</v>
      </c>
      <c r="E21636" s="32">
        <v>3265</v>
      </c>
      <c r="F21636">
        <v>47</v>
      </c>
      <c r="G21636" s="32">
        <v>72</v>
      </c>
      <c r="H21636" s="32">
        <v>6</v>
      </c>
    </row>
    <row r="21637" spans="1:8" x14ac:dyDescent="0.55000000000000004">
      <c r="A21637" s="33">
        <v>44368</v>
      </c>
      <c r="B21637" s="1" t="s">
        <v>25</v>
      </c>
      <c r="C21637">
        <v>2017</v>
      </c>
      <c r="D21637">
        <v>70813</v>
      </c>
      <c r="E21637" s="32">
        <v>1910</v>
      </c>
      <c r="F21637">
        <v>37</v>
      </c>
      <c r="G21637" s="32">
        <v>70</v>
      </c>
      <c r="H21637" s="32">
        <v>2</v>
      </c>
    </row>
    <row r="21638" spans="1:8" x14ac:dyDescent="0.55000000000000004">
      <c r="A21638" s="33">
        <v>44368</v>
      </c>
      <c r="B21638" s="1" t="s">
        <v>26</v>
      </c>
      <c r="C21638">
        <v>3914</v>
      </c>
      <c r="D21638">
        <v>117918</v>
      </c>
      <c r="E21638" s="32">
        <v>3729</v>
      </c>
      <c r="F21638">
        <v>114</v>
      </c>
      <c r="G21638" s="32">
        <v>68</v>
      </c>
      <c r="H21638" s="32">
        <v>2</v>
      </c>
    </row>
    <row r="21639" spans="1:8" x14ac:dyDescent="0.55000000000000004">
      <c r="A21639" s="33">
        <v>44368</v>
      </c>
      <c r="B21639" s="1" t="s">
        <v>27</v>
      </c>
      <c r="C21639">
        <v>1138</v>
      </c>
      <c r="D21639">
        <v>62888</v>
      </c>
      <c r="E21639" s="32">
        <v>1024</v>
      </c>
      <c r="F21639">
        <v>34</v>
      </c>
      <c r="G21639" s="32">
        <v>80</v>
      </c>
      <c r="H21639" s="32">
        <v>0</v>
      </c>
    </row>
    <row r="21640" spans="1:8" x14ac:dyDescent="0.55000000000000004">
      <c r="A21640" s="33">
        <v>44368</v>
      </c>
      <c r="B21640" s="1" t="s">
        <v>28</v>
      </c>
      <c r="C21640">
        <v>1981</v>
      </c>
      <c r="D21640">
        <v>50098</v>
      </c>
      <c r="E21640" s="32">
        <v>1740</v>
      </c>
      <c r="F21640">
        <v>20</v>
      </c>
      <c r="G21640" s="32">
        <v>221</v>
      </c>
      <c r="H21640" s="32">
        <v>1</v>
      </c>
    </row>
    <row r="21641" spans="1:8" x14ac:dyDescent="0.55000000000000004">
      <c r="A21641" s="33">
        <v>44368</v>
      </c>
      <c r="B21641" s="1" t="s">
        <v>29</v>
      </c>
      <c r="C21641">
        <v>4978</v>
      </c>
      <c r="D21641">
        <v>196555</v>
      </c>
      <c r="E21641" s="32">
        <v>4892</v>
      </c>
      <c r="F21641">
        <v>91</v>
      </c>
      <c r="G21641" s="32">
        <v>70</v>
      </c>
      <c r="H21641" s="32">
        <v>2</v>
      </c>
    </row>
    <row r="21642" spans="1:8" x14ac:dyDescent="0.55000000000000004">
      <c r="A21642" s="33">
        <v>44368</v>
      </c>
      <c r="B21642" s="1" t="s">
        <v>30</v>
      </c>
      <c r="C21642">
        <v>9371</v>
      </c>
      <c r="D21642">
        <v>261803</v>
      </c>
      <c r="E21642" s="32">
        <v>8996</v>
      </c>
      <c r="F21642">
        <v>183</v>
      </c>
      <c r="G21642" s="32">
        <v>192</v>
      </c>
      <c r="H21642" s="32">
        <v>10</v>
      </c>
    </row>
    <row r="21643" spans="1:8" x14ac:dyDescent="0.55000000000000004">
      <c r="A21643" s="33">
        <v>44368</v>
      </c>
      <c r="B21643" s="1" t="s">
        <v>31</v>
      </c>
      <c r="C21643">
        <v>9046</v>
      </c>
      <c r="D21643">
        <v>388700</v>
      </c>
      <c r="E21643" s="32">
        <v>8589</v>
      </c>
      <c r="F21643">
        <v>147</v>
      </c>
      <c r="G21643" s="32">
        <v>310</v>
      </c>
      <c r="H21643" s="32">
        <v>3</v>
      </c>
    </row>
    <row r="21644" spans="1:8" x14ac:dyDescent="0.55000000000000004">
      <c r="A21644" s="33">
        <v>44368</v>
      </c>
      <c r="B21644" s="1" t="s">
        <v>32</v>
      </c>
      <c r="C21644">
        <v>50444</v>
      </c>
      <c r="D21644">
        <v>800274</v>
      </c>
      <c r="E21644" s="32">
        <v>47834</v>
      </c>
      <c r="F21644">
        <v>933</v>
      </c>
      <c r="G21644" s="32">
        <v>1677</v>
      </c>
      <c r="H21644" s="32">
        <v>49</v>
      </c>
    </row>
    <row r="21645" spans="1:8" x14ac:dyDescent="0.55000000000000004">
      <c r="A21645" s="33">
        <v>44368</v>
      </c>
      <c r="B21645" s="1" t="s">
        <v>33</v>
      </c>
      <c r="C21645">
        <v>5191</v>
      </c>
      <c r="D21645">
        <v>137890</v>
      </c>
      <c r="E21645" s="32">
        <v>5124</v>
      </c>
      <c r="F21645">
        <v>110</v>
      </c>
      <c r="G21645" s="32">
        <v>94</v>
      </c>
      <c r="H21645" s="32">
        <v>5</v>
      </c>
    </row>
    <row r="21646" spans="1:8" x14ac:dyDescent="0.55000000000000004">
      <c r="A21646" s="33">
        <v>44368</v>
      </c>
      <c r="B21646" s="1" t="s">
        <v>34</v>
      </c>
      <c r="C21646">
        <v>5496</v>
      </c>
      <c r="D21646">
        <v>145732</v>
      </c>
      <c r="E21646" s="32">
        <v>5242</v>
      </c>
      <c r="F21646">
        <v>89</v>
      </c>
      <c r="G21646" s="32">
        <v>165</v>
      </c>
      <c r="H21646" s="32">
        <v>4</v>
      </c>
    </row>
    <row r="21647" spans="1:8" x14ac:dyDescent="0.55000000000000004">
      <c r="A21647" s="33">
        <v>44368</v>
      </c>
      <c r="B21647" s="1" t="s">
        <v>35</v>
      </c>
      <c r="C21647">
        <v>16466</v>
      </c>
      <c r="D21647">
        <v>275550</v>
      </c>
      <c r="E21647" s="32">
        <v>15978</v>
      </c>
      <c r="F21647">
        <v>235</v>
      </c>
      <c r="G21647" s="32">
        <v>252</v>
      </c>
      <c r="H21647" s="32">
        <v>15</v>
      </c>
    </row>
    <row r="21648" spans="1:8" x14ac:dyDescent="0.55000000000000004">
      <c r="A21648" s="33">
        <v>44368</v>
      </c>
      <c r="B21648" s="1" t="s">
        <v>36</v>
      </c>
      <c r="C21648">
        <v>102482</v>
      </c>
      <c r="D21648">
        <v>2049400</v>
      </c>
      <c r="E21648" s="32">
        <v>97256</v>
      </c>
      <c r="F21648">
        <v>2605</v>
      </c>
      <c r="G21648" s="32">
        <v>1791</v>
      </c>
      <c r="H21648" s="32">
        <v>217</v>
      </c>
    </row>
    <row r="21649" spans="1:8" x14ac:dyDescent="0.55000000000000004">
      <c r="A21649" s="33">
        <v>44368</v>
      </c>
      <c r="B21649" s="1" t="s">
        <v>37</v>
      </c>
      <c r="C21649">
        <v>40718</v>
      </c>
      <c r="D21649">
        <v>493442</v>
      </c>
      <c r="E21649" s="32">
        <v>39050</v>
      </c>
      <c r="F21649">
        <v>1272</v>
      </c>
      <c r="G21649" s="32">
        <v>396</v>
      </c>
      <c r="H21649" s="32">
        <v>31</v>
      </c>
    </row>
    <row r="21650" spans="1:8" x14ac:dyDescent="0.55000000000000004">
      <c r="A21650" s="33">
        <v>44368</v>
      </c>
      <c r="B21650" s="1" t="s">
        <v>38</v>
      </c>
      <c r="C21650">
        <v>8164</v>
      </c>
      <c r="D21650">
        <v>163391</v>
      </c>
      <c r="E21650" s="32">
        <v>7900</v>
      </c>
      <c r="F21650">
        <v>126</v>
      </c>
      <c r="G21650" s="32">
        <v>138</v>
      </c>
      <c r="H21650" s="32">
        <v>9</v>
      </c>
    </row>
    <row r="21651" spans="1:8" x14ac:dyDescent="0.55000000000000004">
      <c r="A21651" s="33">
        <v>44368</v>
      </c>
      <c r="B21651" s="1" t="s">
        <v>39</v>
      </c>
      <c r="C21651">
        <v>2660</v>
      </c>
      <c r="D21651">
        <v>41378</v>
      </c>
      <c r="E21651" s="32">
        <v>2546</v>
      </c>
      <c r="F21651">
        <v>48</v>
      </c>
      <c r="G21651" s="32">
        <v>8</v>
      </c>
      <c r="H21651" s="32">
        <v>4</v>
      </c>
    </row>
    <row r="21652" spans="1:8" x14ac:dyDescent="0.55000000000000004">
      <c r="A21652" s="33">
        <v>44368</v>
      </c>
      <c r="B21652" s="1" t="s">
        <v>40</v>
      </c>
      <c r="C21652">
        <v>466</v>
      </c>
      <c r="D21652">
        <v>80826</v>
      </c>
      <c r="E21652" s="32">
        <v>454</v>
      </c>
      <c r="F21652">
        <v>2</v>
      </c>
      <c r="G21652" s="32">
        <v>3</v>
      </c>
      <c r="H21652" s="32">
        <v>0</v>
      </c>
    </row>
    <row r="21653" spans="1:8" x14ac:dyDescent="0.55000000000000004">
      <c r="A21653" s="33">
        <v>44368</v>
      </c>
      <c r="B21653" s="1" t="s">
        <v>41</v>
      </c>
      <c r="C21653">
        <v>551</v>
      </c>
      <c r="D21653">
        <v>29236</v>
      </c>
      <c r="E21653" s="32">
        <v>543</v>
      </c>
      <c r="F21653">
        <v>1</v>
      </c>
      <c r="G21653" s="32">
        <v>7</v>
      </c>
      <c r="H21653" s="32">
        <v>1</v>
      </c>
    </row>
    <row r="21654" spans="1:8" x14ac:dyDescent="0.55000000000000004">
      <c r="A21654" s="33">
        <v>44368</v>
      </c>
      <c r="B21654" s="1" t="s">
        <v>42</v>
      </c>
      <c r="C21654">
        <v>7580</v>
      </c>
      <c r="D21654">
        <v>158467</v>
      </c>
      <c r="E21654" s="32">
        <v>7302</v>
      </c>
      <c r="F21654">
        <v>124</v>
      </c>
      <c r="G21654" s="32">
        <v>139</v>
      </c>
      <c r="H21654" s="32">
        <v>4</v>
      </c>
    </row>
    <row r="21655" spans="1:8" x14ac:dyDescent="0.55000000000000004">
      <c r="A21655" s="33">
        <v>44368</v>
      </c>
      <c r="B21655" s="1" t="s">
        <v>43</v>
      </c>
      <c r="C21655">
        <v>11394</v>
      </c>
      <c r="D21655">
        <v>534171</v>
      </c>
      <c r="E21655" s="32">
        <v>10919</v>
      </c>
      <c r="F21655">
        <v>167</v>
      </c>
      <c r="G21655" s="32">
        <v>266</v>
      </c>
      <c r="H21655" s="32">
        <v>19</v>
      </c>
    </row>
    <row r="21656" spans="1:8" x14ac:dyDescent="0.55000000000000004">
      <c r="A21656" s="33">
        <v>44368</v>
      </c>
      <c r="B21656" s="1" t="s">
        <v>44</v>
      </c>
      <c r="C21656">
        <v>3111</v>
      </c>
      <c r="D21656">
        <v>116931</v>
      </c>
      <c r="E21656" s="32">
        <v>2935</v>
      </c>
      <c r="F21656">
        <v>73</v>
      </c>
      <c r="G21656" s="32">
        <v>103</v>
      </c>
      <c r="H21656" s="32">
        <v>1</v>
      </c>
    </row>
    <row r="21657" spans="1:8" x14ac:dyDescent="0.55000000000000004">
      <c r="A21657" s="33">
        <v>44368</v>
      </c>
      <c r="B21657" s="1" t="s">
        <v>45</v>
      </c>
      <c r="C21657">
        <v>1652</v>
      </c>
      <c r="D21657">
        <v>63111</v>
      </c>
      <c r="E21657" s="32">
        <v>1571</v>
      </c>
      <c r="F21657">
        <v>63</v>
      </c>
      <c r="G21657" s="32">
        <v>18</v>
      </c>
      <c r="H21657" s="32">
        <v>0</v>
      </c>
    </row>
    <row r="21658" spans="1:8" x14ac:dyDescent="0.55000000000000004">
      <c r="A21658" s="33">
        <v>44368</v>
      </c>
      <c r="B21658" s="1" t="s">
        <v>46</v>
      </c>
      <c r="C21658">
        <v>2083</v>
      </c>
      <c r="D21658">
        <v>83415</v>
      </c>
      <c r="E21658" s="32">
        <v>2021</v>
      </c>
      <c r="F21658">
        <v>30</v>
      </c>
      <c r="G21658" s="32">
        <v>37</v>
      </c>
      <c r="H21658" s="32">
        <v>2</v>
      </c>
    </row>
    <row r="21659" spans="1:8" x14ac:dyDescent="0.55000000000000004">
      <c r="A21659" s="33">
        <v>44368</v>
      </c>
      <c r="B21659" s="1" t="s">
        <v>47</v>
      </c>
      <c r="C21659">
        <v>2749</v>
      </c>
      <c r="D21659">
        <v>93801</v>
      </c>
      <c r="E21659" s="32">
        <v>2655</v>
      </c>
      <c r="F21659">
        <v>75</v>
      </c>
      <c r="G21659" s="32">
        <v>19</v>
      </c>
      <c r="H21659" s="32">
        <v>4</v>
      </c>
    </row>
    <row r="21660" spans="1:8" x14ac:dyDescent="0.55000000000000004">
      <c r="A21660" s="33">
        <v>44368</v>
      </c>
      <c r="B21660" s="1" t="s">
        <v>48</v>
      </c>
      <c r="C21660">
        <v>1733</v>
      </c>
      <c r="D21660">
        <v>10929</v>
      </c>
      <c r="E21660" s="32">
        <v>1622</v>
      </c>
      <c r="F21660">
        <v>23</v>
      </c>
      <c r="G21660" s="32">
        <v>88</v>
      </c>
      <c r="H21660" s="32">
        <v>6</v>
      </c>
    </row>
    <row r="21661" spans="1:8" x14ac:dyDescent="0.55000000000000004">
      <c r="A21661" s="33">
        <v>44368</v>
      </c>
      <c r="B21661" s="1" t="s">
        <v>49</v>
      </c>
      <c r="C21661">
        <v>35238</v>
      </c>
      <c r="D21661">
        <v>807257</v>
      </c>
      <c r="E21661" s="32">
        <v>33825</v>
      </c>
      <c r="F21661">
        <v>512</v>
      </c>
      <c r="G21661" s="32">
        <v>884</v>
      </c>
      <c r="H21661" s="32">
        <v>32</v>
      </c>
    </row>
    <row r="21662" spans="1:8" x14ac:dyDescent="0.55000000000000004">
      <c r="A21662" s="33">
        <v>44368</v>
      </c>
      <c r="B21662" s="1" t="s">
        <v>50</v>
      </c>
      <c r="C21662">
        <v>2546</v>
      </c>
      <c r="D21662">
        <v>54883</v>
      </c>
      <c r="E21662" s="32">
        <v>2543</v>
      </c>
      <c r="F21662">
        <v>24</v>
      </c>
      <c r="G21662" s="32">
        <v>17</v>
      </c>
      <c r="H21662" s="32">
        <v>0</v>
      </c>
    </row>
    <row r="21663" spans="1:8" x14ac:dyDescent="0.55000000000000004">
      <c r="A21663" s="33">
        <v>44368</v>
      </c>
      <c r="B21663" s="1" t="s">
        <v>51</v>
      </c>
      <c r="C21663">
        <v>3115</v>
      </c>
      <c r="D21663">
        <v>120797</v>
      </c>
      <c r="E21663" s="32">
        <v>2957</v>
      </c>
      <c r="F21663">
        <v>69</v>
      </c>
      <c r="G21663" s="32">
        <v>89</v>
      </c>
      <c r="H21663" s="32">
        <v>0</v>
      </c>
    </row>
    <row r="21664" spans="1:8" x14ac:dyDescent="0.55000000000000004">
      <c r="A21664" s="33">
        <v>44368</v>
      </c>
      <c r="B21664" s="1" t="s">
        <v>52</v>
      </c>
      <c r="C21664">
        <v>6440</v>
      </c>
      <c r="D21664">
        <v>81106</v>
      </c>
      <c r="E21664" s="32">
        <v>6243</v>
      </c>
      <c r="F21664">
        <v>113</v>
      </c>
      <c r="G21664" s="32">
        <v>84</v>
      </c>
      <c r="H21664" s="32">
        <v>9</v>
      </c>
    </row>
    <row r="21665" spans="1:8" x14ac:dyDescent="0.55000000000000004">
      <c r="A21665" s="33">
        <v>44368</v>
      </c>
      <c r="B21665" s="1" t="s">
        <v>53</v>
      </c>
      <c r="C21665">
        <v>3486</v>
      </c>
      <c r="D21665">
        <v>162372</v>
      </c>
      <c r="E21665" s="32">
        <v>3373</v>
      </c>
      <c r="F21665">
        <v>61</v>
      </c>
      <c r="G21665" s="32">
        <v>52</v>
      </c>
      <c r="H21665" s="32">
        <v>1</v>
      </c>
    </row>
    <row r="21666" spans="1:8" x14ac:dyDescent="0.55000000000000004">
      <c r="A21666" s="33">
        <v>44368</v>
      </c>
      <c r="B21666" s="1" t="s">
        <v>54</v>
      </c>
      <c r="C21666">
        <v>3067</v>
      </c>
      <c r="D21666">
        <v>43896</v>
      </c>
      <c r="E21666" s="32">
        <v>3003</v>
      </c>
      <c r="F21666">
        <v>27</v>
      </c>
      <c r="G21666" s="32">
        <v>24</v>
      </c>
      <c r="H21666" s="32">
        <v>0</v>
      </c>
    </row>
    <row r="21667" spans="1:8" x14ac:dyDescent="0.55000000000000004">
      <c r="A21667" s="33">
        <v>44368</v>
      </c>
      <c r="B21667" s="1" t="s">
        <v>55</v>
      </c>
      <c r="C21667">
        <v>3637</v>
      </c>
      <c r="D21667">
        <v>109435</v>
      </c>
      <c r="E21667" s="32">
        <v>3518</v>
      </c>
      <c r="F21667">
        <v>36</v>
      </c>
      <c r="G21667" s="32">
        <v>117</v>
      </c>
      <c r="H21667" s="32">
        <v>3</v>
      </c>
    </row>
    <row r="21668" spans="1:8" x14ac:dyDescent="0.55000000000000004">
      <c r="A21668" s="33">
        <v>44368</v>
      </c>
      <c r="B21668" s="1" t="s">
        <v>56</v>
      </c>
      <c r="C21668">
        <v>20158</v>
      </c>
      <c r="D21668">
        <v>243438</v>
      </c>
      <c r="E21668" s="32">
        <v>18497</v>
      </c>
      <c r="F21668">
        <v>167</v>
      </c>
      <c r="G21668" s="32">
        <v>1500</v>
      </c>
      <c r="H21668" s="32">
        <v>61</v>
      </c>
    </row>
    <row r="21669" spans="1:8" x14ac:dyDescent="0.55000000000000004">
      <c r="A21669" s="33">
        <v>44369</v>
      </c>
      <c r="B21669" s="1" t="s">
        <v>7</v>
      </c>
      <c r="C21669">
        <v>41061</v>
      </c>
      <c r="D21669">
        <v>759366</v>
      </c>
      <c r="E21669" s="32">
        <v>37650</v>
      </c>
      <c r="F21669">
        <v>1358</v>
      </c>
      <c r="G21669" s="32">
        <v>2170</v>
      </c>
      <c r="H21669" s="32">
        <v>24</v>
      </c>
    </row>
    <row r="21670" spans="1:8" x14ac:dyDescent="0.55000000000000004">
      <c r="A21670" s="33">
        <v>44369</v>
      </c>
      <c r="B21670" s="1" t="s">
        <v>11</v>
      </c>
      <c r="C21670">
        <v>2453</v>
      </c>
      <c r="D21670">
        <v>49170</v>
      </c>
      <c r="E21670" s="32">
        <v>2401</v>
      </c>
      <c r="F21670">
        <v>31</v>
      </c>
      <c r="G21670" s="32">
        <v>21</v>
      </c>
      <c r="H21670" s="32">
        <v>0</v>
      </c>
    </row>
    <row r="21671" spans="1:8" x14ac:dyDescent="0.55000000000000004">
      <c r="A21671" s="33">
        <v>44369</v>
      </c>
      <c r="B21671" s="1" t="s">
        <v>12</v>
      </c>
      <c r="C21671">
        <v>1638</v>
      </c>
      <c r="D21671">
        <v>82466</v>
      </c>
      <c r="E21671" s="32">
        <v>1532</v>
      </c>
      <c r="F21671">
        <v>46</v>
      </c>
      <c r="G21671" s="32">
        <v>60</v>
      </c>
      <c r="H21671" s="32">
        <v>1</v>
      </c>
    </row>
    <row r="21672" spans="1:8" x14ac:dyDescent="0.55000000000000004">
      <c r="A21672" s="33">
        <v>44369</v>
      </c>
      <c r="B21672" s="1" t="s">
        <v>13</v>
      </c>
      <c r="C21672">
        <v>9075</v>
      </c>
      <c r="D21672">
        <v>154142</v>
      </c>
      <c r="E21672" s="32">
        <v>8921</v>
      </c>
      <c r="F21672">
        <v>86</v>
      </c>
      <c r="G21672" s="32">
        <v>63</v>
      </c>
      <c r="H21672" s="32">
        <v>5</v>
      </c>
    </row>
    <row r="21673" spans="1:8" x14ac:dyDescent="0.55000000000000004">
      <c r="A21673" s="33">
        <v>44369</v>
      </c>
      <c r="B21673" s="1" t="s">
        <v>14</v>
      </c>
      <c r="C21673">
        <v>785</v>
      </c>
      <c r="D21673">
        <v>14431</v>
      </c>
      <c r="E21673" s="32">
        <v>740</v>
      </c>
      <c r="F21673">
        <v>20</v>
      </c>
      <c r="G21673" s="32">
        <v>25</v>
      </c>
      <c r="H21673" s="32">
        <v>1</v>
      </c>
    </row>
    <row r="21674" spans="1:8" x14ac:dyDescent="0.55000000000000004">
      <c r="A21674" s="33">
        <v>44369</v>
      </c>
      <c r="B21674" s="1" t="s">
        <v>15</v>
      </c>
      <c r="C21674">
        <v>2020</v>
      </c>
      <c r="D21674">
        <v>64223</v>
      </c>
      <c r="E21674" s="32">
        <v>1943</v>
      </c>
      <c r="F21674">
        <v>47</v>
      </c>
      <c r="G21674" s="32">
        <v>30</v>
      </c>
      <c r="H21674" s="32">
        <v>3</v>
      </c>
    </row>
    <row r="21675" spans="1:8" x14ac:dyDescent="0.55000000000000004">
      <c r="A21675" s="33">
        <v>44369</v>
      </c>
      <c r="B21675" s="1" t="s">
        <v>16</v>
      </c>
      <c r="C21675">
        <v>4791</v>
      </c>
      <c r="D21675">
        <v>270860</v>
      </c>
      <c r="E21675" s="32">
        <v>4522</v>
      </c>
      <c r="F21675">
        <v>161</v>
      </c>
      <c r="G21675" s="32">
        <v>108</v>
      </c>
      <c r="H21675" s="32">
        <v>5</v>
      </c>
    </row>
    <row r="21676" spans="1:8" x14ac:dyDescent="0.55000000000000004">
      <c r="A21676" s="33">
        <v>44369</v>
      </c>
      <c r="B21676" s="1" t="s">
        <v>17</v>
      </c>
      <c r="C21676">
        <v>10295</v>
      </c>
      <c r="D21676">
        <v>33092</v>
      </c>
      <c r="E21676" s="32">
        <v>9931</v>
      </c>
      <c r="F21676">
        <v>162</v>
      </c>
      <c r="G21676" s="32">
        <v>202</v>
      </c>
      <c r="H21676" s="32">
        <v>5</v>
      </c>
    </row>
    <row r="21677" spans="1:8" x14ac:dyDescent="0.55000000000000004">
      <c r="A21677" s="33">
        <v>44369</v>
      </c>
      <c r="B21677" s="1" t="s">
        <v>18</v>
      </c>
      <c r="C21677">
        <v>6835</v>
      </c>
      <c r="D21677">
        <v>279965</v>
      </c>
      <c r="E21677" s="32">
        <v>6573</v>
      </c>
      <c r="F21677">
        <v>81</v>
      </c>
      <c r="G21677" s="32">
        <v>181</v>
      </c>
      <c r="H21677" s="32">
        <v>11</v>
      </c>
    </row>
    <row r="21678" spans="1:8" x14ac:dyDescent="0.55000000000000004">
      <c r="A21678" s="33">
        <v>44369</v>
      </c>
      <c r="B21678" s="1" t="s">
        <v>19</v>
      </c>
      <c r="C21678">
        <v>8010</v>
      </c>
      <c r="D21678">
        <v>188946</v>
      </c>
      <c r="E21678" s="32">
        <v>7792</v>
      </c>
      <c r="F21678">
        <v>151</v>
      </c>
      <c r="G21678" s="32">
        <v>67</v>
      </c>
      <c r="H21678" s="32">
        <v>7</v>
      </c>
    </row>
    <row r="21679" spans="1:8" x14ac:dyDescent="0.55000000000000004">
      <c r="A21679" s="33">
        <v>44369</v>
      </c>
      <c r="B21679" s="1" t="s">
        <v>20</v>
      </c>
      <c r="C21679">
        <v>45677</v>
      </c>
      <c r="D21679">
        <v>945473</v>
      </c>
      <c r="E21679" s="32">
        <v>43974</v>
      </c>
      <c r="F21679">
        <v>826</v>
      </c>
      <c r="G21679" s="32">
        <v>877</v>
      </c>
      <c r="H21679" s="32">
        <v>23</v>
      </c>
    </row>
    <row r="21680" spans="1:8" x14ac:dyDescent="0.55000000000000004">
      <c r="A21680" s="33">
        <v>44369</v>
      </c>
      <c r="B21680" s="1" t="s">
        <v>21</v>
      </c>
      <c r="C21680">
        <v>39332</v>
      </c>
      <c r="D21680">
        <v>661836</v>
      </c>
      <c r="E21680" s="32">
        <v>37666</v>
      </c>
      <c r="F21680">
        <v>701</v>
      </c>
      <c r="G21680" s="32">
        <v>965</v>
      </c>
      <c r="H21680" s="32">
        <v>17</v>
      </c>
    </row>
    <row r="21681" spans="1:8" x14ac:dyDescent="0.55000000000000004">
      <c r="A21681" s="33">
        <v>44369</v>
      </c>
      <c r="B21681" s="1" t="s">
        <v>22</v>
      </c>
      <c r="C21681">
        <v>169756</v>
      </c>
      <c r="D21681">
        <v>2452684</v>
      </c>
      <c r="E21681" s="32">
        <v>164231</v>
      </c>
      <c r="F21681">
        <v>2203</v>
      </c>
      <c r="G21681" s="32">
        <v>3322</v>
      </c>
      <c r="H21681" s="32">
        <v>45</v>
      </c>
    </row>
    <row r="21682" spans="1:8" x14ac:dyDescent="0.55000000000000004">
      <c r="A21682" s="33">
        <v>44369</v>
      </c>
      <c r="B21682" s="1" t="s">
        <v>23</v>
      </c>
      <c r="C21682">
        <v>65762</v>
      </c>
      <c r="D21682">
        <v>1009940</v>
      </c>
      <c r="E21682" s="32">
        <v>63359</v>
      </c>
      <c r="F21682">
        <v>937</v>
      </c>
      <c r="G21682" s="32">
        <v>1466</v>
      </c>
      <c r="H21682" s="32">
        <v>37</v>
      </c>
    </row>
    <row r="21683" spans="1:8" x14ac:dyDescent="0.55000000000000004">
      <c r="A21683" s="33">
        <v>44369</v>
      </c>
      <c r="B21683" s="1" t="s">
        <v>24</v>
      </c>
      <c r="C21683">
        <v>3387</v>
      </c>
      <c r="D21683">
        <v>163716</v>
      </c>
      <c r="E21683" s="32">
        <v>3282</v>
      </c>
      <c r="F21683">
        <v>47</v>
      </c>
      <c r="G21683" s="32">
        <v>58</v>
      </c>
      <c r="H21683" s="32">
        <v>4</v>
      </c>
    </row>
    <row r="21684" spans="1:8" x14ac:dyDescent="0.55000000000000004">
      <c r="A21684" s="33">
        <v>44369</v>
      </c>
      <c r="B21684" s="1" t="s">
        <v>25</v>
      </c>
      <c r="C21684">
        <v>2018</v>
      </c>
      <c r="D21684">
        <v>71217</v>
      </c>
      <c r="E21684" s="32">
        <v>1912</v>
      </c>
      <c r="F21684">
        <v>37</v>
      </c>
      <c r="G21684" s="32">
        <v>69</v>
      </c>
      <c r="H21684" s="32">
        <v>2</v>
      </c>
    </row>
    <row r="21685" spans="1:8" x14ac:dyDescent="0.55000000000000004">
      <c r="A21685" s="33">
        <v>44369</v>
      </c>
      <c r="B21685" s="1" t="s">
        <v>26</v>
      </c>
      <c r="C21685">
        <v>3920</v>
      </c>
      <c r="D21685">
        <v>118298</v>
      </c>
      <c r="E21685" s="32">
        <v>3730</v>
      </c>
      <c r="F21685">
        <v>114</v>
      </c>
      <c r="G21685" s="32">
        <v>73</v>
      </c>
      <c r="H21685" s="32">
        <v>2</v>
      </c>
    </row>
    <row r="21686" spans="1:8" x14ac:dyDescent="0.55000000000000004">
      <c r="A21686" s="33">
        <v>44369</v>
      </c>
      <c r="B21686" s="1" t="s">
        <v>27</v>
      </c>
      <c r="C21686">
        <v>1155</v>
      </c>
      <c r="D21686">
        <v>63597</v>
      </c>
      <c r="E21686" s="32">
        <v>1029</v>
      </c>
      <c r="F21686">
        <v>34</v>
      </c>
      <c r="G21686" s="32">
        <v>92</v>
      </c>
      <c r="H21686" s="32">
        <v>0</v>
      </c>
    </row>
    <row r="21687" spans="1:8" x14ac:dyDescent="0.55000000000000004">
      <c r="A21687" s="33">
        <v>44369</v>
      </c>
      <c r="B21687" s="1" t="s">
        <v>28</v>
      </c>
      <c r="C21687">
        <v>2005</v>
      </c>
      <c r="D21687">
        <v>50098</v>
      </c>
      <c r="E21687" s="32">
        <v>1764</v>
      </c>
      <c r="F21687">
        <v>20</v>
      </c>
      <c r="G21687" s="32">
        <v>221</v>
      </c>
      <c r="H21687" s="32">
        <v>1</v>
      </c>
    </row>
    <row r="21688" spans="1:8" x14ac:dyDescent="0.55000000000000004">
      <c r="A21688" s="33">
        <v>44369</v>
      </c>
      <c r="B21688" s="1" t="s">
        <v>29</v>
      </c>
      <c r="C21688">
        <v>4985</v>
      </c>
      <c r="D21688">
        <v>197431</v>
      </c>
      <c r="E21688" s="32">
        <v>4899</v>
      </c>
      <c r="F21688">
        <v>91</v>
      </c>
      <c r="G21688" s="32">
        <v>70</v>
      </c>
      <c r="H21688" s="32">
        <v>2</v>
      </c>
    </row>
    <row r="21689" spans="1:8" x14ac:dyDescent="0.55000000000000004">
      <c r="A21689" s="33">
        <v>44369</v>
      </c>
      <c r="B21689" s="1" t="s">
        <v>30</v>
      </c>
      <c r="C21689">
        <v>9389</v>
      </c>
      <c r="D21689">
        <v>263936</v>
      </c>
      <c r="E21689" s="32">
        <v>9020</v>
      </c>
      <c r="F21689">
        <v>185</v>
      </c>
      <c r="G21689" s="32">
        <v>184</v>
      </c>
      <c r="H21689" s="32">
        <v>9</v>
      </c>
    </row>
    <row r="21690" spans="1:8" x14ac:dyDescent="0.55000000000000004">
      <c r="A21690" s="33">
        <v>44369</v>
      </c>
      <c r="B21690" s="1" t="s">
        <v>31</v>
      </c>
      <c r="C21690">
        <v>9063</v>
      </c>
      <c r="D21690">
        <v>390754</v>
      </c>
      <c r="E21690" s="32">
        <v>8631</v>
      </c>
      <c r="F21690">
        <v>148</v>
      </c>
      <c r="G21690" s="32">
        <v>284</v>
      </c>
      <c r="H21690" s="32">
        <v>4</v>
      </c>
    </row>
    <row r="21691" spans="1:8" x14ac:dyDescent="0.55000000000000004">
      <c r="A21691" s="33">
        <v>44369</v>
      </c>
      <c r="B21691" s="1" t="s">
        <v>32</v>
      </c>
      <c r="C21691">
        <v>50479</v>
      </c>
      <c r="D21691">
        <v>803886</v>
      </c>
      <c r="E21691" s="32">
        <v>48021</v>
      </c>
      <c r="F21691">
        <v>939</v>
      </c>
      <c r="G21691" s="32">
        <v>1519</v>
      </c>
      <c r="H21691" s="32">
        <v>41</v>
      </c>
    </row>
    <row r="21692" spans="1:8" x14ac:dyDescent="0.55000000000000004">
      <c r="A21692" s="33">
        <v>44369</v>
      </c>
      <c r="B21692" s="1" t="s">
        <v>33</v>
      </c>
      <c r="C21692">
        <v>5193</v>
      </c>
      <c r="D21692">
        <v>137890</v>
      </c>
      <c r="E21692" s="32">
        <v>5146</v>
      </c>
      <c r="F21692">
        <v>110</v>
      </c>
      <c r="G21692" s="32">
        <v>74</v>
      </c>
      <c r="H21692" s="32">
        <v>4</v>
      </c>
    </row>
    <row r="21693" spans="1:8" x14ac:dyDescent="0.55000000000000004">
      <c r="A21693" s="33">
        <v>44369</v>
      </c>
      <c r="B21693" s="1" t="s">
        <v>34</v>
      </c>
      <c r="C21693">
        <v>5509</v>
      </c>
      <c r="D21693">
        <v>146073</v>
      </c>
      <c r="E21693" s="32">
        <v>5264</v>
      </c>
      <c r="F21693">
        <v>89</v>
      </c>
      <c r="G21693" s="32">
        <v>156</v>
      </c>
      <c r="H21693" s="32">
        <v>6</v>
      </c>
    </row>
    <row r="21694" spans="1:8" x14ac:dyDescent="0.55000000000000004">
      <c r="A21694" s="33">
        <v>44369</v>
      </c>
      <c r="B21694" s="1" t="s">
        <v>35</v>
      </c>
      <c r="C21694">
        <v>16478</v>
      </c>
      <c r="D21694">
        <v>276155</v>
      </c>
      <c r="E21694" s="32">
        <v>16004</v>
      </c>
      <c r="F21694">
        <v>235</v>
      </c>
      <c r="G21694" s="32">
        <v>227</v>
      </c>
      <c r="H21694" s="32">
        <v>15</v>
      </c>
    </row>
    <row r="21695" spans="1:8" x14ac:dyDescent="0.55000000000000004">
      <c r="A21695" s="33">
        <v>44369</v>
      </c>
      <c r="B21695" s="1" t="s">
        <v>36</v>
      </c>
      <c r="C21695">
        <v>102589</v>
      </c>
      <c r="D21695">
        <v>2054348</v>
      </c>
      <c r="E21695" s="32">
        <v>97441</v>
      </c>
      <c r="F21695">
        <v>2609</v>
      </c>
      <c r="G21695" s="32">
        <v>1708</v>
      </c>
      <c r="H21695" s="32">
        <v>194</v>
      </c>
    </row>
    <row r="21696" spans="1:8" x14ac:dyDescent="0.55000000000000004">
      <c r="A21696" s="33">
        <v>44369</v>
      </c>
      <c r="B21696" s="1" t="s">
        <v>37</v>
      </c>
      <c r="C21696">
        <v>40732</v>
      </c>
      <c r="D21696">
        <v>495332</v>
      </c>
      <c r="E21696" s="32">
        <v>39090</v>
      </c>
      <c r="F21696">
        <v>1273</v>
      </c>
      <c r="G21696" s="32">
        <v>370</v>
      </c>
      <c r="H21696" s="32">
        <v>29</v>
      </c>
    </row>
    <row r="21697" spans="1:8" x14ac:dyDescent="0.55000000000000004">
      <c r="A21697" s="33">
        <v>44369</v>
      </c>
      <c r="B21697" s="1" t="s">
        <v>38</v>
      </c>
      <c r="C21697">
        <v>8187</v>
      </c>
      <c r="D21697">
        <v>164071</v>
      </c>
      <c r="E21697" s="32">
        <v>7914</v>
      </c>
      <c r="F21697">
        <v>126</v>
      </c>
      <c r="G21697" s="32">
        <v>147</v>
      </c>
      <c r="H21697" s="32">
        <v>8</v>
      </c>
    </row>
    <row r="21698" spans="1:8" x14ac:dyDescent="0.55000000000000004">
      <c r="A21698" s="33">
        <v>44369</v>
      </c>
      <c r="B21698" s="1" t="s">
        <v>39</v>
      </c>
      <c r="C21698">
        <v>2663</v>
      </c>
      <c r="D21698">
        <v>41442</v>
      </c>
      <c r="E21698" s="32">
        <v>2546</v>
      </c>
      <c r="F21698">
        <v>49</v>
      </c>
      <c r="G21698" s="32">
        <v>10</v>
      </c>
      <c r="H21698" s="32">
        <v>3</v>
      </c>
    </row>
    <row r="21699" spans="1:8" x14ac:dyDescent="0.55000000000000004">
      <c r="A21699" s="33">
        <v>44369</v>
      </c>
      <c r="B21699" s="1" t="s">
        <v>40</v>
      </c>
      <c r="C21699">
        <v>466</v>
      </c>
      <c r="D21699">
        <v>81177</v>
      </c>
      <c r="E21699" s="32">
        <v>455</v>
      </c>
      <c r="F21699">
        <v>2</v>
      </c>
      <c r="G21699" s="32">
        <v>2</v>
      </c>
      <c r="H21699" s="32">
        <v>0</v>
      </c>
    </row>
    <row r="21700" spans="1:8" x14ac:dyDescent="0.55000000000000004">
      <c r="A21700" s="33">
        <v>44369</v>
      </c>
      <c r="B21700" s="1" t="s">
        <v>41</v>
      </c>
      <c r="C21700">
        <v>551</v>
      </c>
      <c r="D21700">
        <v>29236</v>
      </c>
      <c r="E21700" s="32">
        <v>546</v>
      </c>
      <c r="F21700">
        <v>1</v>
      </c>
      <c r="G21700" s="32">
        <v>4</v>
      </c>
      <c r="H21700" s="32">
        <v>1</v>
      </c>
    </row>
    <row r="21701" spans="1:8" x14ac:dyDescent="0.55000000000000004">
      <c r="A21701" s="33">
        <v>44369</v>
      </c>
      <c r="B21701" s="1" t="s">
        <v>42</v>
      </c>
      <c r="C21701">
        <v>7581</v>
      </c>
      <c r="D21701">
        <v>158467</v>
      </c>
      <c r="E21701" s="32">
        <v>7302</v>
      </c>
      <c r="F21701">
        <v>124</v>
      </c>
      <c r="G21701" s="32">
        <v>139</v>
      </c>
      <c r="H21701" s="32">
        <v>4</v>
      </c>
    </row>
    <row r="21702" spans="1:8" x14ac:dyDescent="0.55000000000000004">
      <c r="A21702" s="33">
        <v>44369</v>
      </c>
      <c r="B21702" s="1" t="s">
        <v>43</v>
      </c>
      <c r="C21702">
        <v>11412</v>
      </c>
      <c r="D21702">
        <v>534171</v>
      </c>
      <c r="E21702" s="32">
        <v>10939</v>
      </c>
      <c r="F21702">
        <v>167</v>
      </c>
      <c r="G21702" s="32">
        <v>261</v>
      </c>
      <c r="H21702" s="32">
        <v>19</v>
      </c>
    </row>
    <row r="21703" spans="1:8" x14ac:dyDescent="0.55000000000000004">
      <c r="A21703" s="33">
        <v>44369</v>
      </c>
      <c r="B21703" s="1" t="s">
        <v>44</v>
      </c>
      <c r="C21703">
        <v>3116</v>
      </c>
      <c r="D21703">
        <v>116931</v>
      </c>
      <c r="E21703" s="32">
        <v>2956</v>
      </c>
      <c r="F21703">
        <v>73</v>
      </c>
      <c r="G21703" s="32">
        <v>87</v>
      </c>
      <c r="H21703" s="32">
        <v>1</v>
      </c>
    </row>
    <row r="21704" spans="1:8" x14ac:dyDescent="0.55000000000000004">
      <c r="A21704" s="33">
        <v>44369</v>
      </c>
      <c r="B21704" s="1" t="s">
        <v>45</v>
      </c>
      <c r="C21704">
        <v>1653</v>
      </c>
      <c r="D21704">
        <v>63404</v>
      </c>
      <c r="E21704" s="32">
        <v>1571</v>
      </c>
      <c r="F21704">
        <v>63</v>
      </c>
      <c r="G21704" s="32">
        <v>19</v>
      </c>
      <c r="H21704" s="32">
        <v>0</v>
      </c>
    </row>
    <row r="21705" spans="1:8" x14ac:dyDescent="0.55000000000000004">
      <c r="A21705" s="33">
        <v>44369</v>
      </c>
      <c r="B21705" s="1" t="s">
        <v>46</v>
      </c>
      <c r="C21705">
        <v>2084</v>
      </c>
      <c r="D21705">
        <v>83596</v>
      </c>
      <c r="E21705" s="32">
        <v>2023</v>
      </c>
      <c r="F21705">
        <v>30</v>
      </c>
      <c r="G21705" s="32">
        <v>36</v>
      </c>
      <c r="H21705" s="32">
        <v>2</v>
      </c>
    </row>
    <row r="21706" spans="1:8" x14ac:dyDescent="0.55000000000000004">
      <c r="A21706" s="33">
        <v>44369</v>
      </c>
      <c r="B21706" s="1" t="s">
        <v>47</v>
      </c>
      <c r="C21706">
        <v>2749</v>
      </c>
      <c r="D21706">
        <v>93803</v>
      </c>
      <c r="E21706" s="32">
        <v>2657</v>
      </c>
      <c r="F21706">
        <v>75</v>
      </c>
      <c r="G21706" s="32">
        <v>17</v>
      </c>
      <c r="H21706" s="32">
        <v>3</v>
      </c>
    </row>
    <row r="21707" spans="1:8" x14ac:dyDescent="0.55000000000000004">
      <c r="A21707" s="33">
        <v>44369</v>
      </c>
      <c r="B21707" s="1" t="s">
        <v>48</v>
      </c>
      <c r="C21707">
        <v>1749</v>
      </c>
      <c r="D21707">
        <v>10972</v>
      </c>
      <c r="E21707" s="32">
        <v>1629</v>
      </c>
      <c r="F21707">
        <v>24</v>
      </c>
      <c r="G21707" s="32">
        <v>96</v>
      </c>
      <c r="H21707" s="32">
        <v>5</v>
      </c>
    </row>
    <row r="21708" spans="1:8" x14ac:dyDescent="0.55000000000000004">
      <c r="A21708" s="33">
        <v>44369</v>
      </c>
      <c r="B21708" s="1" t="s">
        <v>49</v>
      </c>
      <c r="C21708">
        <v>35274</v>
      </c>
      <c r="D21708">
        <v>810911</v>
      </c>
      <c r="E21708" s="32">
        <v>33910</v>
      </c>
      <c r="F21708">
        <v>513</v>
      </c>
      <c r="G21708" s="32">
        <v>816</v>
      </c>
      <c r="H21708" s="32">
        <v>27</v>
      </c>
    </row>
    <row r="21709" spans="1:8" x14ac:dyDescent="0.55000000000000004">
      <c r="A21709" s="33">
        <v>44369</v>
      </c>
      <c r="B21709" s="1" t="s">
        <v>50</v>
      </c>
      <c r="C21709">
        <v>2546</v>
      </c>
      <c r="D21709">
        <v>55221</v>
      </c>
      <c r="E21709" s="32">
        <v>2546</v>
      </c>
      <c r="F21709">
        <v>24</v>
      </c>
      <c r="G21709" s="32">
        <v>13</v>
      </c>
      <c r="H21709" s="32">
        <v>0</v>
      </c>
    </row>
    <row r="21710" spans="1:8" x14ac:dyDescent="0.55000000000000004">
      <c r="A21710" s="33">
        <v>44369</v>
      </c>
      <c r="B21710" s="1" t="s">
        <v>51</v>
      </c>
      <c r="C21710">
        <v>3117</v>
      </c>
      <c r="D21710">
        <v>121529</v>
      </c>
      <c r="E21710" s="32">
        <v>2965</v>
      </c>
      <c r="F21710">
        <v>69</v>
      </c>
      <c r="G21710" s="32">
        <v>83</v>
      </c>
      <c r="H21710" s="32">
        <v>0</v>
      </c>
    </row>
    <row r="21711" spans="1:8" x14ac:dyDescent="0.55000000000000004">
      <c r="A21711" s="33">
        <v>44369</v>
      </c>
      <c r="B21711" s="1" t="s">
        <v>52</v>
      </c>
      <c r="C21711">
        <v>6450</v>
      </c>
      <c r="D21711">
        <v>81179</v>
      </c>
      <c r="E21711" s="32">
        <v>6262</v>
      </c>
      <c r="F21711">
        <v>113</v>
      </c>
      <c r="G21711" s="32">
        <v>75</v>
      </c>
      <c r="H21711" s="32">
        <v>9</v>
      </c>
    </row>
    <row r="21712" spans="1:8" x14ac:dyDescent="0.55000000000000004">
      <c r="A21712" s="33">
        <v>44369</v>
      </c>
      <c r="B21712" s="1" t="s">
        <v>53</v>
      </c>
      <c r="C21712">
        <v>3486</v>
      </c>
      <c r="D21712">
        <v>163730</v>
      </c>
      <c r="E21712" s="32">
        <v>3378</v>
      </c>
      <c r="F21712">
        <v>61</v>
      </c>
      <c r="G21712" s="32">
        <v>47</v>
      </c>
      <c r="H21712" s="32">
        <v>1</v>
      </c>
    </row>
    <row r="21713" spans="1:8" x14ac:dyDescent="0.55000000000000004">
      <c r="A21713" s="33">
        <v>44369</v>
      </c>
      <c r="B21713" s="1" t="s">
        <v>54</v>
      </c>
      <c r="C21713">
        <v>3069</v>
      </c>
      <c r="D21713">
        <v>43927</v>
      </c>
      <c r="E21713" s="32">
        <v>3014</v>
      </c>
      <c r="F21713">
        <v>27</v>
      </c>
      <c r="G21713" s="32">
        <v>18</v>
      </c>
      <c r="H21713" s="32">
        <v>0</v>
      </c>
    </row>
    <row r="21714" spans="1:8" x14ac:dyDescent="0.55000000000000004">
      <c r="A21714" s="33">
        <v>44369</v>
      </c>
      <c r="B21714" s="1" t="s">
        <v>55</v>
      </c>
      <c r="C21714">
        <v>3641</v>
      </c>
      <c r="D21714">
        <v>109604</v>
      </c>
      <c r="E21714" s="32">
        <v>3548</v>
      </c>
      <c r="F21714">
        <v>38</v>
      </c>
      <c r="G21714" s="32">
        <v>89</v>
      </c>
      <c r="H21714" s="32">
        <v>2</v>
      </c>
    </row>
    <row r="21715" spans="1:8" x14ac:dyDescent="0.55000000000000004">
      <c r="A21715" s="33">
        <v>44369</v>
      </c>
      <c r="B21715" s="1" t="s">
        <v>56</v>
      </c>
      <c r="C21715">
        <v>20232</v>
      </c>
      <c r="D21715">
        <v>244208</v>
      </c>
      <c r="E21715" s="32">
        <v>18569</v>
      </c>
      <c r="F21715">
        <v>171</v>
      </c>
      <c r="G21715" s="32">
        <v>1498</v>
      </c>
      <c r="H21715" s="32">
        <v>64</v>
      </c>
    </row>
    <row r="21716" spans="1:8" x14ac:dyDescent="0.55000000000000004">
      <c r="A21716" s="33">
        <v>44370</v>
      </c>
      <c r="B21716" s="1" t="s">
        <v>7</v>
      </c>
      <c r="C21716">
        <v>41110</v>
      </c>
      <c r="D21716">
        <v>763360</v>
      </c>
      <c r="E21716" s="32">
        <v>37789</v>
      </c>
      <c r="F21716">
        <v>1369</v>
      </c>
      <c r="G21716" s="32">
        <v>2053</v>
      </c>
      <c r="H21716" s="32">
        <v>25</v>
      </c>
    </row>
    <row r="21717" spans="1:8" x14ac:dyDescent="0.55000000000000004">
      <c r="A21717" s="33">
        <v>44370</v>
      </c>
      <c r="B21717" s="1" t="s">
        <v>11</v>
      </c>
      <c r="C21717">
        <v>2455</v>
      </c>
      <c r="D21717">
        <v>49382</v>
      </c>
      <c r="E21717" s="32">
        <v>2403</v>
      </c>
      <c r="F21717">
        <v>31</v>
      </c>
      <c r="G21717" s="32">
        <v>21</v>
      </c>
      <c r="H21717" s="32">
        <v>0</v>
      </c>
    </row>
    <row r="21718" spans="1:8" x14ac:dyDescent="0.55000000000000004">
      <c r="A21718" s="33">
        <v>44370</v>
      </c>
      <c r="B21718" s="1" t="s">
        <v>12</v>
      </c>
      <c r="C21718">
        <v>1643</v>
      </c>
      <c r="D21718">
        <v>82963</v>
      </c>
      <c r="E21718" s="32">
        <v>1539</v>
      </c>
      <c r="F21718">
        <v>46</v>
      </c>
      <c r="G21718" s="32">
        <v>58</v>
      </c>
      <c r="H21718" s="32">
        <v>2</v>
      </c>
    </row>
    <row r="21719" spans="1:8" x14ac:dyDescent="0.55000000000000004">
      <c r="A21719" s="33">
        <v>44370</v>
      </c>
      <c r="B21719" s="1" t="s">
        <v>13</v>
      </c>
      <c r="C21719">
        <v>9085</v>
      </c>
      <c r="D21719">
        <v>154372</v>
      </c>
      <c r="E21719" s="32">
        <v>8928</v>
      </c>
      <c r="F21719">
        <v>87</v>
      </c>
      <c r="G21719" s="32">
        <v>63</v>
      </c>
      <c r="H21719" s="32">
        <v>4</v>
      </c>
    </row>
    <row r="21720" spans="1:8" x14ac:dyDescent="0.55000000000000004">
      <c r="A21720" s="33">
        <v>44370</v>
      </c>
      <c r="B21720" s="1" t="s">
        <v>14</v>
      </c>
      <c r="C21720">
        <v>787</v>
      </c>
      <c r="D21720">
        <v>14508</v>
      </c>
      <c r="E21720" s="32">
        <v>740</v>
      </c>
      <c r="F21720">
        <v>20</v>
      </c>
      <c r="G21720" s="32">
        <v>27</v>
      </c>
      <c r="H21720" s="32">
        <v>1</v>
      </c>
    </row>
    <row r="21721" spans="1:8" x14ac:dyDescent="0.55000000000000004">
      <c r="A21721" s="33">
        <v>44370</v>
      </c>
      <c r="B21721" s="1" t="s">
        <v>15</v>
      </c>
      <c r="C21721">
        <v>2020</v>
      </c>
      <c r="D21721">
        <v>64402</v>
      </c>
      <c r="E21721" s="32">
        <v>1950</v>
      </c>
      <c r="F21721">
        <v>47</v>
      </c>
      <c r="G21721" s="32">
        <v>23</v>
      </c>
      <c r="H21721" s="32">
        <v>3</v>
      </c>
    </row>
    <row r="21722" spans="1:8" x14ac:dyDescent="0.55000000000000004">
      <c r="A21722" s="33">
        <v>44370</v>
      </c>
      <c r="B21722" s="1" t="s">
        <v>16</v>
      </c>
      <c r="C21722">
        <v>4803</v>
      </c>
      <c r="D21722">
        <v>272553</v>
      </c>
      <c r="E21722" s="32">
        <v>4535</v>
      </c>
      <c r="F21722">
        <v>161</v>
      </c>
      <c r="G21722" s="32">
        <v>107</v>
      </c>
      <c r="H21722" s="32">
        <v>5</v>
      </c>
    </row>
    <row r="21723" spans="1:8" x14ac:dyDescent="0.55000000000000004">
      <c r="A21723" s="33">
        <v>44370</v>
      </c>
      <c r="B21723" s="1" t="s">
        <v>17</v>
      </c>
      <c r="C21723">
        <v>10315</v>
      </c>
      <c r="D21723">
        <v>33116</v>
      </c>
      <c r="E21723" s="32">
        <v>9951</v>
      </c>
      <c r="F21723">
        <v>162</v>
      </c>
      <c r="G21723" s="32">
        <v>202</v>
      </c>
      <c r="H21723" s="32">
        <v>5</v>
      </c>
    </row>
    <row r="21724" spans="1:8" x14ac:dyDescent="0.55000000000000004">
      <c r="A21724" s="33">
        <v>44370</v>
      </c>
      <c r="B21724" s="1" t="s">
        <v>18</v>
      </c>
      <c r="C21724">
        <v>6857</v>
      </c>
      <c r="D21724">
        <v>280890</v>
      </c>
      <c r="E21724" s="32">
        <v>6590</v>
      </c>
      <c r="F21724">
        <v>81</v>
      </c>
      <c r="G21724" s="32">
        <v>186</v>
      </c>
      <c r="H21724" s="32">
        <v>12</v>
      </c>
    </row>
    <row r="21725" spans="1:8" x14ac:dyDescent="0.55000000000000004">
      <c r="A21725" s="33">
        <v>44370</v>
      </c>
      <c r="B21725" s="1" t="s">
        <v>19</v>
      </c>
      <c r="C21725">
        <v>8013</v>
      </c>
      <c r="D21725">
        <v>189483</v>
      </c>
      <c r="E21725" s="32">
        <v>7797</v>
      </c>
      <c r="F21725">
        <v>151</v>
      </c>
      <c r="G21725" s="32">
        <v>65</v>
      </c>
      <c r="H21725" s="32">
        <v>8</v>
      </c>
    </row>
    <row r="21726" spans="1:8" x14ac:dyDescent="0.55000000000000004">
      <c r="A21726" s="33">
        <v>44370</v>
      </c>
      <c r="B21726" s="1" t="s">
        <v>20</v>
      </c>
      <c r="C21726">
        <v>45785</v>
      </c>
      <c r="D21726">
        <v>948563</v>
      </c>
      <c r="E21726" s="32">
        <v>44062</v>
      </c>
      <c r="F21726">
        <v>827</v>
      </c>
      <c r="G21726" s="32">
        <v>896</v>
      </c>
      <c r="H21726" s="32">
        <v>21</v>
      </c>
    </row>
    <row r="21727" spans="1:8" x14ac:dyDescent="0.55000000000000004">
      <c r="A21727" s="33">
        <v>44370</v>
      </c>
      <c r="B21727" s="1" t="s">
        <v>21</v>
      </c>
      <c r="C21727">
        <v>39463</v>
      </c>
      <c r="D21727">
        <v>662404</v>
      </c>
      <c r="E21727" s="32">
        <v>37795</v>
      </c>
      <c r="F21727">
        <v>701</v>
      </c>
      <c r="G21727" s="32">
        <v>967</v>
      </c>
      <c r="H21727" s="32">
        <v>19</v>
      </c>
    </row>
    <row r="21728" spans="1:8" x14ac:dyDescent="0.55000000000000004">
      <c r="A21728" s="33">
        <v>44370</v>
      </c>
      <c r="B21728" s="1" t="s">
        <v>22</v>
      </c>
      <c r="C21728">
        <v>170375</v>
      </c>
      <c r="D21728">
        <v>2463348</v>
      </c>
      <c r="E21728" s="32">
        <v>164572</v>
      </c>
      <c r="F21728">
        <v>2213</v>
      </c>
      <c r="G21728" s="32">
        <v>3590</v>
      </c>
      <c r="H21728" s="32">
        <v>44</v>
      </c>
    </row>
    <row r="21729" spans="1:8" x14ac:dyDescent="0.55000000000000004">
      <c r="A21729" s="33">
        <v>44370</v>
      </c>
      <c r="B21729" s="1" t="s">
        <v>23</v>
      </c>
      <c r="C21729">
        <v>65962</v>
      </c>
      <c r="D21729">
        <v>1014109</v>
      </c>
      <c r="E21729" s="32">
        <v>63548</v>
      </c>
      <c r="F21729">
        <v>939</v>
      </c>
      <c r="G21729" s="32">
        <v>1475</v>
      </c>
      <c r="H21729" s="32">
        <v>40</v>
      </c>
    </row>
    <row r="21730" spans="1:8" x14ac:dyDescent="0.55000000000000004">
      <c r="A21730" s="33">
        <v>44370</v>
      </c>
      <c r="B21730" s="1" t="s">
        <v>24</v>
      </c>
      <c r="C21730">
        <v>3390</v>
      </c>
      <c r="D21730">
        <v>165410</v>
      </c>
      <c r="E21730" s="32">
        <v>3285</v>
      </c>
      <c r="F21730">
        <v>47</v>
      </c>
      <c r="G21730" s="32">
        <v>58</v>
      </c>
      <c r="H21730" s="32">
        <v>3</v>
      </c>
    </row>
    <row r="21731" spans="1:8" x14ac:dyDescent="0.55000000000000004">
      <c r="A21731" s="33">
        <v>44370</v>
      </c>
      <c r="B21731" s="1" t="s">
        <v>25</v>
      </c>
      <c r="C21731">
        <v>2026</v>
      </c>
      <c r="D21731">
        <v>71856</v>
      </c>
      <c r="E21731" s="32">
        <v>1915</v>
      </c>
      <c r="F21731">
        <v>37</v>
      </c>
      <c r="G21731" s="32">
        <v>74</v>
      </c>
      <c r="H21731" s="32">
        <v>2</v>
      </c>
    </row>
    <row r="21732" spans="1:8" x14ac:dyDescent="0.55000000000000004">
      <c r="A21732" s="33">
        <v>44370</v>
      </c>
      <c r="B21732" s="1" t="s">
        <v>26</v>
      </c>
      <c r="C21732">
        <v>3922</v>
      </c>
      <c r="D21732">
        <v>118892</v>
      </c>
      <c r="E21732" s="32">
        <v>3743</v>
      </c>
      <c r="F21732">
        <v>114</v>
      </c>
      <c r="G21732" s="32">
        <v>62</v>
      </c>
      <c r="H21732" s="32">
        <v>1</v>
      </c>
    </row>
    <row r="21733" spans="1:8" x14ac:dyDescent="0.55000000000000004">
      <c r="A21733" s="33">
        <v>44370</v>
      </c>
      <c r="B21733" s="1" t="s">
        <v>27</v>
      </c>
      <c r="C21733">
        <v>1180</v>
      </c>
      <c r="D21733">
        <v>63899</v>
      </c>
      <c r="E21733" s="32">
        <v>1032</v>
      </c>
      <c r="F21733">
        <v>34</v>
      </c>
      <c r="G21733" s="32">
        <v>114</v>
      </c>
      <c r="H21733" s="32">
        <v>0</v>
      </c>
    </row>
    <row r="21734" spans="1:8" x14ac:dyDescent="0.55000000000000004">
      <c r="A21734" s="33">
        <v>44370</v>
      </c>
      <c r="B21734" s="1" t="s">
        <v>28</v>
      </c>
      <c r="C21734">
        <v>2019</v>
      </c>
      <c r="D21734">
        <v>50098</v>
      </c>
      <c r="E21734" s="32">
        <v>1780</v>
      </c>
      <c r="F21734">
        <v>21</v>
      </c>
      <c r="G21734" s="32">
        <v>218</v>
      </c>
      <c r="H21734" s="32">
        <v>0</v>
      </c>
    </row>
    <row r="21735" spans="1:8" x14ac:dyDescent="0.55000000000000004">
      <c r="A21735" s="33">
        <v>44370</v>
      </c>
      <c r="B21735" s="1" t="s">
        <v>29</v>
      </c>
      <c r="C21735">
        <v>5002</v>
      </c>
      <c r="D21735">
        <v>198438</v>
      </c>
      <c r="E21735" s="32">
        <v>4907</v>
      </c>
      <c r="F21735">
        <v>91</v>
      </c>
      <c r="G21735" s="32">
        <v>79</v>
      </c>
      <c r="H21735" s="32">
        <v>1</v>
      </c>
    </row>
    <row r="21736" spans="1:8" x14ac:dyDescent="0.55000000000000004">
      <c r="A21736" s="33">
        <v>44370</v>
      </c>
      <c r="B21736" s="1" t="s">
        <v>30</v>
      </c>
      <c r="C21736">
        <v>9401</v>
      </c>
      <c r="D21736">
        <v>264946</v>
      </c>
      <c r="E21736" s="32">
        <v>9076</v>
      </c>
      <c r="F21736">
        <v>185</v>
      </c>
      <c r="G21736" s="32">
        <v>140</v>
      </c>
      <c r="H21736" s="32">
        <v>8</v>
      </c>
    </row>
    <row r="21737" spans="1:8" x14ac:dyDescent="0.55000000000000004">
      <c r="A21737" s="33">
        <v>44370</v>
      </c>
      <c r="B21737" s="1" t="s">
        <v>31</v>
      </c>
      <c r="C21737">
        <v>9092</v>
      </c>
      <c r="D21737">
        <v>392433</v>
      </c>
      <c r="E21737" s="32">
        <v>8656</v>
      </c>
      <c r="F21737">
        <v>149</v>
      </c>
      <c r="G21737" s="32">
        <v>287</v>
      </c>
      <c r="H21737" s="32">
        <v>4</v>
      </c>
    </row>
    <row r="21738" spans="1:8" x14ac:dyDescent="0.55000000000000004">
      <c r="A21738" s="33">
        <v>44370</v>
      </c>
      <c r="B21738" s="1" t="s">
        <v>32</v>
      </c>
      <c r="C21738">
        <v>50575</v>
      </c>
      <c r="D21738">
        <v>808212</v>
      </c>
      <c r="E21738" s="32">
        <v>48158</v>
      </c>
      <c r="F21738">
        <v>943</v>
      </c>
      <c r="G21738" s="32">
        <v>1474</v>
      </c>
      <c r="H21738" s="32">
        <v>43</v>
      </c>
    </row>
    <row r="21739" spans="1:8" x14ac:dyDescent="0.55000000000000004">
      <c r="A21739" s="33">
        <v>44370</v>
      </c>
      <c r="B21739" s="1" t="s">
        <v>33</v>
      </c>
      <c r="C21739">
        <v>5206</v>
      </c>
      <c r="D21739">
        <v>137890</v>
      </c>
      <c r="E21739" s="32">
        <v>5154</v>
      </c>
      <c r="F21739">
        <v>110</v>
      </c>
      <c r="G21739" s="32">
        <v>79</v>
      </c>
      <c r="H21739" s="32">
        <v>4</v>
      </c>
    </row>
    <row r="21740" spans="1:8" x14ac:dyDescent="0.55000000000000004">
      <c r="A21740" s="33">
        <v>44370</v>
      </c>
      <c r="B21740" s="1" t="s">
        <v>34</v>
      </c>
      <c r="C21740">
        <v>5518</v>
      </c>
      <c r="D21740">
        <v>146778</v>
      </c>
      <c r="E21740" s="32">
        <v>5274</v>
      </c>
      <c r="F21740">
        <v>90</v>
      </c>
      <c r="G21740" s="32">
        <v>154</v>
      </c>
      <c r="H21740" s="32">
        <v>5</v>
      </c>
    </row>
    <row r="21741" spans="1:8" x14ac:dyDescent="0.55000000000000004">
      <c r="A21741" s="33">
        <v>44370</v>
      </c>
      <c r="B21741" s="1" t="s">
        <v>35</v>
      </c>
      <c r="C21741">
        <v>16499</v>
      </c>
      <c r="D21741">
        <v>277206</v>
      </c>
      <c r="E21741" s="32">
        <v>16038</v>
      </c>
      <c r="F21741">
        <v>236</v>
      </c>
      <c r="G21741" s="32">
        <v>204</v>
      </c>
      <c r="H21741" s="32">
        <v>15</v>
      </c>
    </row>
    <row r="21742" spans="1:8" x14ac:dyDescent="0.55000000000000004">
      <c r="A21742" s="33">
        <v>44370</v>
      </c>
      <c r="B21742" s="1" t="s">
        <v>36</v>
      </c>
      <c r="C21742">
        <v>102714</v>
      </c>
      <c r="D21742">
        <v>2065081</v>
      </c>
      <c r="E21742" s="32">
        <v>97754</v>
      </c>
      <c r="F21742">
        <v>2624</v>
      </c>
      <c r="G21742" s="32">
        <v>1523</v>
      </c>
      <c r="H21742" s="32">
        <v>187</v>
      </c>
    </row>
    <row r="21743" spans="1:8" x14ac:dyDescent="0.55000000000000004">
      <c r="A21743" s="33">
        <v>44370</v>
      </c>
      <c r="B21743" s="1" t="s">
        <v>37</v>
      </c>
      <c r="C21743">
        <v>40759</v>
      </c>
      <c r="D21743">
        <v>496779</v>
      </c>
      <c r="E21743" s="32">
        <v>39148</v>
      </c>
      <c r="F21743">
        <v>1275</v>
      </c>
      <c r="G21743" s="32">
        <v>338</v>
      </c>
      <c r="H21743" s="32">
        <v>28</v>
      </c>
    </row>
    <row r="21744" spans="1:8" x14ac:dyDescent="0.55000000000000004">
      <c r="A21744" s="33">
        <v>44370</v>
      </c>
      <c r="B21744" s="1" t="s">
        <v>38</v>
      </c>
      <c r="C21744">
        <v>8208</v>
      </c>
      <c r="D21744">
        <v>164823</v>
      </c>
      <c r="E21744" s="32">
        <v>7927</v>
      </c>
      <c r="F21744">
        <v>127</v>
      </c>
      <c r="G21744" s="32">
        <v>154</v>
      </c>
      <c r="H21744" s="32">
        <v>8</v>
      </c>
    </row>
    <row r="21745" spans="1:8" x14ac:dyDescent="0.55000000000000004">
      <c r="A21745" s="33">
        <v>44370</v>
      </c>
      <c r="B21745" s="1" t="s">
        <v>39</v>
      </c>
      <c r="C21745">
        <v>2666</v>
      </c>
      <c r="D21745">
        <v>41497</v>
      </c>
      <c r="E21745" s="32">
        <v>2546</v>
      </c>
      <c r="F21745">
        <v>49</v>
      </c>
      <c r="G21745" s="32">
        <v>13</v>
      </c>
      <c r="H21745" s="32">
        <v>3</v>
      </c>
    </row>
    <row r="21746" spans="1:8" x14ac:dyDescent="0.55000000000000004">
      <c r="A21746" s="33">
        <v>44370</v>
      </c>
      <c r="B21746" s="1" t="s">
        <v>40</v>
      </c>
      <c r="C21746">
        <v>466</v>
      </c>
      <c r="D21746">
        <v>81445</v>
      </c>
      <c r="E21746" s="32">
        <v>455</v>
      </c>
      <c r="F21746">
        <v>2</v>
      </c>
      <c r="G21746" s="32">
        <v>2</v>
      </c>
      <c r="H21746" s="32">
        <v>0</v>
      </c>
    </row>
    <row r="21747" spans="1:8" x14ac:dyDescent="0.55000000000000004">
      <c r="A21747" s="33">
        <v>44370</v>
      </c>
      <c r="B21747" s="1" t="s">
        <v>41</v>
      </c>
      <c r="C21747">
        <v>551</v>
      </c>
      <c r="D21747">
        <v>29236</v>
      </c>
      <c r="E21747" s="32">
        <v>546</v>
      </c>
      <c r="F21747">
        <v>1</v>
      </c>
      <c r="G21747" s="32">
        <v>4</v>
      </c>
      <c r="H21747" s="32">
        <v>1</v>
      </c>
    </row>
    <row r="21748" spans="1:8" x14ac:dyDescent="0.55000000000000004">
      <c r="A21748" s="33">
        <v>44370</v>
      </c>
      <c r="B21748" s="1" t="s">
        <v>42</v>
      </c>
      <c r="C21748">
        <v>7582</v>
      </c>
      <c r="D21748">
        <v>158467</v>
      </c>
      <c r="E21748" s="32">
        <v>7302</v>
      </c>
      <c r="F21748">
        <v>125</v>
      </c>
      <c r="G21748" s="32">
        <v>139</v>
      </c>
      <c r="H21748" s="32">
        <v>4</v>
      </c>
    </row>
    <row r="21749" spans="1:8" x14ac:dyDescent="0.55000000000000004">
      <c r="A21749" s="33">
        <v>44370</v>
      </c>
      <c r="B21749" s="1" t="s">
        <v>43</v>
      </c>
      <c r="C21749">
        <v>11424</v>
      </c>
      <c r="D21749">
        <v>534171</v>
      </c>
      <c r="E21749" s="32">
        <v>10983</v>
      </c>
      <c r="F21749">
        <v>167</v>
      </c>
      <c r="G21749" s="32">
        <v>244</v>
      </c>
      <c r="H21749" s="32">
        <v>12</v>
      </c>
    </row>
    <row r="21750" spans="1:8" x14ac:dyDescent="0.55000000000000004">
      <c r="A21750" s="33">
        <v>44370</v>
      </c>
      <c r="B21750" s="1" t="s">
        <v>44</v>
      </c>
      <c r="C21750">
        <v>3117</v>
      </c>
      <c r="D21750">
        <v>119622</v>
      </c>
      <c r="E21750" s="32">
        <v>2960</v>
      </c>
      <c r="F21750">
        <v>74</v>
      </c>
      <c r="G21750" s="32">
        <v>83</v>
      </c>
      <c r="H21750" s="32">
        <v>1</v>
      </c>
    </row>
    <row r="21751" spans="1:8" x14ac:dyDescent="0.55000000000000004">
      <c r="A21751" s="33">
        <v>44370</v>
      </c>
      <c r="B21751" s="1" t="s">
        <v>45</v>
      </c>
      <c r="C21751">
        <v>1653</v>
      </c>
      <c r="D21751">
        <v>63662</v>
      </c>
      <c r="E21751" s="32">
        <v>1578</v>
      </c>
      <c r="F21751">
        <v>63</v>
      </c>
      <c r="G21751" s="32">
        <v>12</v>
      </c>
      <c r="H21751" s="32">
        <v>0</v>
      </c>
    </row>
    <row r="21752" spans="1:8" x14ac:dyDescent="0.55000000000000004">
      <c r="A21752" s="33">
        <v>44370</v>
      </c>
      <c r="B21752" s="1" t="s">
        <v>46</v>
      </c>
      <c r="C21752">
        <v>2085</v>
      </c>
      <c r="D21752">
        <v>84058</v>
      </c>
      <c r="E21752" s="32">
        <v>2030</v>
      </c>
      <c r="F21752">
        <v>30</v>
      </c>
      <c r="G21752" s="32">
        <v>30</v>
      </c>
      <c r="H21752" s="32">
        <v>2</v>
      </c>
    </row>
    <row r="21753" spans="1:8" x14ac:dyDescent="0.55000000000000004">
      <c r="A21753" s="33">
        <v>44370</v>
      </c>
      <c r="B21753" s="1" t="s">
        <v>47</v>
      </c>
      <c r="C21753">
        <v>2750</v>
      </c>
      <c r="D21753">
        <v>93808</v>
      </c>
      <c r="E21753" s="32">
        <v>2659</v>
      </c>
      <c r="F21753">
        <v>75</v>
      </c>
      <c r="G21753" s="32">
        <v>16</v>
      </c>
      <c r="H21753" s="32">
        <v>3</v>
      </c>
    </row>
    <row r="21754" spans="1:8" x14ac:dyDescent="0.55000000000000004">
      <c r="A21754" s="33">
        <v>44370</v>
      </c>
      <c r="B21754" s="1" t="s">
        <v>48</v>
      </c>
      <c r="C21754">
        <v>1763</v>
      </c>
      <c r="D21754">
        <v>10972</v>
      </c>
      <c r="E21754" s="32">
        <v>1640</v>
      </c>
      <c r="F21754">
        <v>24</v>
      </c>
      <c r="G21754" s="32">
        <v>99</v>
      </c>
      <c r="H21754" s="32">
        <v>4</v>
      </c>
    </row>
    <row r="21755" spans="1:8" x14ac:dyDescent="0.55000000000000004">
      <c r="A21755" s="33">
        <v>44370</v>
      </c>
      <c r="B21755" s="1" t="s">
        <v>49</v>
      </c>
      <c r="C21755">
        <v>35306</v>
      </c>
      <c r="D21755">
        <v>813689</v>
      </c>
      <c r="E21755" s="32">
        <v>33997</v>
      </c>
      <c r="F21755">
        <v>516</v>
      </c>
      <c r="G21755" s="32">
        <v>764</v>
      </c>
      <c r="H21755" s="32">
        <v>25</v>
      </c>
    </row>
    <row r="21756" spans="1:8" x14ac:dyDescent="0.55000000000000004">
      <c r="A21756" s="33">
        <v>44370</v>
      </c>
      <c r="B21756" s="1" t="s">
        <v>50</v>
      </c>
      <c r="C21756">
        <v>2549</v>
      </c>
      <c r="D21756">
        <v>55469</v>
      </c>
      <c r="E21756" s="32">
        <v>2548</v>
      </c>
      <c r="F21756">
        <v>24</v>
      </c>
      <c r="G21756" s="32">
        <v>11</v>
      </c>
      <c r="H21756" s="32">
        <v>0</v>
      </c>
    </row>
    <row r="21757" spans="1:8" x14ac:dyDescent="0.55000000000000004">
      <c r="A21757" s="33">
        <v>44370</v>
      </c>
      <c r="B21757" s="1" t="s">
        <v>51</v>
      </c>
      <c r="C21757">
        <v>3123</v>
      </c>
      <c r="D21757">
        <v>121850</v>
      </c>
      <c r="E21757" s="32">
        <v>2981</v>
      </c>
      <c r="F21757">
        <v>69</v>
      </c>
      <c r="G21757" s="32">
        <v>73</v>
      </c>
      <c r="H21757" s="32">
        <v>0</v>
      </c>
    </row>
    <row r="21758" spans="1:8" x14ac:dyDescent="0.55000000000000004">
      <c r="A21758" s="33">
        <v>44370</v>
      </c>
      <c r="B21758" s="1" t="s">
        <v>52</v>
      </c>
      <c r="C21758">
        <v>6457</v>
      </c>
      <c r="D21758">
        <v>81251</v>
      </c>
      <c r="E21758" s="32">
        <v>6261</v>
      </c>
      <c r="F21758">
        <v>113</v>
      </c>
      <c r="G21758" s="32">
        <v>83</v>
      </c>
      <c r="H21758" s="32">
        <v>8</v>
      </c>
    </row>
    <row r="21759" spans="1:8" x14ac:dyDescent="0.55000000000000004">
      <c r="A21759" s="33">
        <v>44370</v>
      </c>
      <c r="B21759" s="1" t="s">
        <v>53</v>
      </c>
      <c r="C21759">
        <v>3487</v>
      </c>
      <c r="D21759">
        <v>164620</v>
      </c>
      <c r="E21759" s="32">
        <v>3380</v>
      </c>
      <c r="F21759">
        <v>62</v>
      </c>
      <c r="G21759" s="32">
        <v>45</v>
      </c>
      <c r="H21759" s="32">
        <v>1</v>
      </c>
    </row>
    <row r="21760" spans="1:8" x14ac:dyDescent="0.55000000000000004">
      <c r="A21760" s="33">
        <v>44370</v>
      </c>
      <c r="B21760" s="1" t="s">
        <v>54</v>
      </c>
      <c r="C21760">
        <v>3070</v>
      </c>
      <c r="D21760">
        <v>43933</v>
      </c>
      <c r="E21760" s="32">
        <v>3018</v>
      </c>
      <c r="F21760">
        <v>27</v>
      </c>
      <c r="G21760" s="32">
        <v>15</v>
      </c>
      <c r="H21760" s="32">
        <v>0</v>
      </c>
    </row>
    <row r="21761" spans="1:8" x14ac:dyDescent="0.55000000000000004">
      <c r="A21761" s="33">
        <v>44370</v>
      </c>
      <c r="B21761" s="1" t="s">
        <v>55</v>
      </c>
      <c r="C21761">
        <v>3643</v>
      </c>
      <c r="D21761">
        <v>109764</v>
      </c>
      <c r="E21761" s="32">
        <v>3562</v>
      </c>
      <c r="F21761">
        <v>38</v>
      </c>
      <c r="G21761" s="32">
        <v>79</v>
      </c>
      <c r="H21761" s="32">
        <v>1</v>
      </c>
    </row>
    <row r="21762" spans="1:8" x14ac:dyDescent="0.55000000000000004">
      <c r="A21762" s="33">
        <v>44370</v>
      </c>
      <c r="B21762" s="1" t="s">
        <v>56</v>
      </c>
      <c r="C21762">
        <v>20328</v>
      </c>
      <c r="D21762">
        <v>245544</v>
      </c>
      <c r="E21762" s="32">
        <v>18659</v>
      </c>
      <c r="F21762">
        <v>171</v>
      </c>
      <c r="G21762" s="32">
        <v>1504</v>
      </c>
      <c r="H21762" s="32">
        <v>66</v>
      </c>
    </row>
    <row r="21763" spans="1:8" x14ac:dyDescent="0.55000000000000004">
      <c r="A21763" s="33">
        <v>44371</v>
      </c>
      <c r="B21763" s="1" t="s">
        <v>7</v>
      </c>
      <c r="C21763">
        <v>41136</v>
      </c>
      <c r="D21763">
        <v>765994</v>
      </c>
      <c r="E21763" s="32">
        <v>38200</v>
      </c>
      <c r="F21763">
        <v>1373</v>
      </c>
      <c r="G21763" s="32">
        <v>1952</v>
      </c>
      <c r="H21763" s="32">
        <v>23</v>
      </c>
    </row>
    <row r="21764" spans="1:8" x14ac:dyDescent="0.55000000000000004">
      <c r="A21764" s="33">
        <v>44371</v>
      </c>
      <c r="B21764" s="1" t="s">
        <v>11</v>
      </c>
      <c r="C21764">
        <v>2463</v>
      </c>
      <c r="D21764">
        <v>49550</v>
      </c>
      <c r="E21764" s="32">
        <v>2410</v>
      </c>
      <c r="F21764">
        <v>31</v>
      </c>
      <c r="G21764" s="32">
        <v>22</v>
      </c>
      <c r="H21764" s="32">
        <v>0</v>
      </c>
    </row>
    <row r="21765" spans="1:8" x14ac:dyDescent="0.55000000000000004">
      <c r="A21765" s="33">
        <v>44371</v>
      </c>
      <c r="B21765" s="1" t="s">
        <v>12</v>
      </c>
      <c r="C21765">
        <v>1653</v>
      </c>
      <c r="D21765">
        <v>83277</v>
      </c>
      <c r="E21765" s="32">
        <v>1549</v>
      </c>
      <c r="F21765">
        <v>46</v>
      </c>
      <c r="G21765" s="32">
        <v>58</v>
      </c>
      <c r="H21765" s="32">
        <v>2</v>
      </c>
    </row>
    <row r="21766" spans="1:8" x14ac:dyDescent="0.55000000000000004">
      <c r="A21766" s="33">
        <v>44371</v>
      </c>
      <c r="B21766" s="1" t="s">
        <v>13</v>
      </c>
      <c r="C21766">
        <v>9091</v>
      </c>
      <c r="D21766">
        <v>154683</v>
      </c>
      <c r="E21766" s="32">
        <v>8934</v>
      </c>
      <c r="F21766">
        <v>88</v>
      </c>
      <c r="G21766" s="32">
        <v>65</v>
      </c>
      <c r="H21766" s="32">
        <v>4</v>
      </c>
    </row>
    <row r="21767" spans="1:8" x14ac:dyDescent="0.55000000000000004">
      <c r="A21767" s="33">
        <v>44371</v>
      </c>
      <c r="B21767" s="1" t="s">
        <v>14</v>
      </c>
      <c r="C21767">
        <v>792</v>
      </c>
      <c r="D21767">
        <v>14534</v>
      </c>
      <c r="E21767" s="32">
        <v>740</v>
      </c>
      <c r="F21767">
        <v>20</v>
      </c>
      <c r="G21767" s="32">
        <v>32</v>
      </c>
      <c r="H21767" s="32">
        <v>1</v>
      </c>
    </row>
    <row r="21768" spans="1:8" x14ac:dyDescent="0.55000000000000004">
      <c r="A21768" s="33">
        <v>44371</v>
      </c>
      <c r="B21768" s="1" t="s">
        <v>15</v>
      </c>
      <c r="C21768">
        <v>2020</v>
      </c>
      <c r="D21768">
        <v>64466</v>
      </c>
      <c r="E21768" s="32">
        <v>1951</v>
      </c>
      <c r="F21768">
        <v>47</v>
      </c>
      <c r="G21768" s="32">
        <v>22</v>
      </c>
      <c r="H21768" s="32">
        <v>2</v>
      </c>
    </row>
    <row r="21769" spans="1:8" x14ac:dyDescent="0.55000000000000004">
      <c r="A21769" s="33">
        <v>44371</v>
      </c>
      <c r="B21769" s="1" t="s">
        <v>16</v>
      </c>
      <c r="C21769">
        <v>4814</v>
      </c>
      <c r="D21769">
        <v>273777</v>
      </c>
      <c r="E21769" s="32">
        <v>4542</v>
      </c>
      <c r="F21769">
        <v>161</v>
      </c>
      <c r="G21769" s="32">
        <v>111</v>
      </c>
      <c r="H21769" s="32">
        <v>4</v>
      </c>
    </row>
    <row r="21770" spans="1:8" x14ac:dyDescent="0.55000000000000004">
      <c r="A21770" s="33">
        <v>44371</v>
      </c>
      <c r="B21770" s="1" t="s">
        <v>17</v>
      </c>
      <c r="C21770">
        <v>10353</v>
      </c>
      <c r="D21770">
        <v>33126</v>
      </c>
      <c r="E21770" s="32">
        <v>9970</v>
      </c>
      <c r="F21770">
        <v>162</v>
      </c>
      <c r="G21770" s="32">
        <v>221</v>
      </c>
      <c r="H21770" s="32">
        <v>6</v>
      </c>
    </row>
    <row r="21771" spans="1:8" x14ac:dyDescent="0.55000000000000004">
      <c r="A21771" s="33">
        <v>44371</v>
      </c>
      <c r="B21771" s="1" t="s">
        <v>18</v>
      </c>
      <c r="C21771">
        <v>6876</v>
      </c>
      <c r="D21771">
        <v>281917</v>
      </c>
      <c r="E21771" s="32">
        <v>6612</v>
      </c>
      <c r="F21771">
        <v>81</v>
      </c>
      <c r="G21771" s="32">
        <v>183</v>
      </c>
      <c r="H21771" s="32">
        <v>10</v>
      </c>
    </row>
    <row r="21772" spans="1:8" x14ac:dyDescent="0.55000000000000004">
      <c r="A21772" s="33">
        <v>44371</v>
      </c>
      <c r="B21772" s="1" t="s">
        <v>19</v>
      </c>
      <c r="C21772">
        <v>8013</v>
      </c>
      <c r="D21772">
        <v>190362</v>
      </c>
      <c r="E21772" s="32">
        <v>7802</v>
      </c>
      <c r="F21772">
        <v>152</v>
      </c>
      <c r="G21772" s="32">
        <v>59</v>
      </c>
      <c r="H21772" s="32">
        <v>7</v>
      </c>
    </row>
    <row r="21773" spans="1:8" x14ac:dyDescent="0.55000000000000004">
      <c r="A21773" s="33">
        <v>44371</v>
      </c>
      <c r="B21773" s="1" t="s">
        <v>20</v>
      </c>
      <c r="C21773">
        <v>45904</v>
      </c>
      <c r="D21773">
        <v>951170</v>
      </c>
      <c r="E21773" s="32">
        <v>44112</v>
      </c>
      <c r="F21773">
        <v>829</v>
      </c>
      <c r="G21773" s="32">
        <v>963</v>
      </c>
      <c r="H21773" s="32">
        <v>20</v>
      </c>
    </row>
    <row r="21774" spans="1:8" x14ac:dyDescent="0.55000000000000004">
      <c r="A21774" s="33">
        <v>44371</v>
      </c>
      <c r="B21774" s="1" t="s">
        <v>21</v>
      </c>
      <c r="C21774">
        <v>39592</v>
      </c>
      <c r="D21774">
        <v>663722</v>
      </c>
      <c r="E21774" s="32">
        <v>37913</v>
      </c>
      <c r="F21774">
        <v>702</v>
      </c>
      <c r="G21774" s="32">
        <v>977</v>
      </c>
      <c r="H21774" s="32">
        <v>19</v>
      </c>
    </row>
    <row r="21775" spans="1:8" x14ac:dyDescent="0.55000000000000004">
      <c r="A21775" s="33">
        <v>44371</v>
      </c>
      <c r="B21775" s="1" t="s">
        <v>22</v>
      </c>
      <c r="C21775">
        <v>170945</v>
      </c>
      <c r="D21775">
        <v>2472248</v>
      </c>
      <c r="E21775" s="32">
        <v>164951</v>
      </c>
      <c r="F21775">
        <v>2216</v>
      </c>
      <c r="G21775" s="32">
        <v>3778</v>
      </c>
      <c r="H21775" s="32">
        <v>43</v>
      </c>
    </row>
    <row r="21776" spans="1:8" x14ac:dyDescent="0.55000000000000004">
      <c r="A21776" s="33">
        <v>44371</v>
      </c>
      <c r="B21776" s="1" t="s">
        <v>23</v>
      </c>
      <c r="C21776">
        <v>66154</v>
      </c>
      <c r="D21776">
        <v>1017998</v>
      </c>
      <c r="E21776" s="32">
        <v>63618</v>
      </c>
      <c r="F21776">
        <v>941</v>
      </c>
      <c r="G21776" s="32">
        <v>1595</v>
      </c>
      <c r="H21776" s="32">
        <v>38</v>
      </c>
    </row>
    <row r="21777" spans="1:8" x14ac:dyDescent="0.55000000000000004">
      <c r="A21777" s="33">
        <v>44371</v>
      </c>
      <c r="B21777" s="1" t="s">
        <v>24</v>
      </c>
      <c r="C21777">
        <v>3392</v>
      </c>
      <c r="D21777">
        <v>166430</v>
      </c>
      <c r="E21777" s="32">
        <v>3295</v>
      </c>
      <c r="F21777">
        <v>47</v>
      </c>
      <c r="G21777" s="32">
        <v>50</v>
      </c>
      <c r="H21777" s="32">
        <v>3</v>
      </c>
    </row>
    <row r="21778" spans="1:8" x14ac:dyDescent="0.55000000000000004">
      <c r="A21778" s="33">
        <v>44371</v>
      </c>
      <c r="B21778" s="1" t="s">
        <v>25</v>
      </c>
      <c r="C21778">
        <v>2029</v>
      </c>
      <c r="D21778">
        <v>72252</v>
      </c>
      <c r="E21778" s="32">
        <v>1923</v>
      </c>
      <c r="F21778">
        <v>37</v>
      </c>
      <c r="G21778" s="32">
        <v>69</v>
      </c>
      <c r="H21778" s="32">
        <v>2</v>
      </c>
    </row>
    <row r="21779" spans="1:8" x14ac:dyDescent="0.55000000000000004">
      <c r="A21779" s="33">
        <v>44371</v>
      </c>
      <c r="B21779" s="1" t="s">
        <v>26</v>
      </c>
      <c r="C21779">
        <v>3926</v>
      </c>
      <c r="D21779">
        <v>119333</v>
      </c>
      <c r="E21779" s="32">
        <v>3756</v>
      </c>
      <c r="F21779">
        <v>115</v>
      </c>
      <c r="G21779" s="32">
        <v>52</v>
      </c>
      <c r="H21779" s="32">
        <v>0</v>
      </c>
    </row>
    <row r="21780" spans="1:8" x14ac:dyDescent="0.55000000000000004">
      <c r="A21780" s="33">
        <v>44371</v>
      </c>
      <c r="B21780" s="1" t="s">
        <v>27</v>
      </c>
      <c r="C21780">
        <v>1205</v>
      </c>
      <c r="D21780">
        <v>64495</v>
      </c>
      <c r="E21780" s="32">
        <v>1035</v>
      </c>
      <c r="F21780">
        <v>34</v>
      </c>
      <c r="G21780" s="32">
        <v>136</v>
      </c>
      <c r="H21780" s="32">
        <v>0</v>
      </c>
    </row>
    <row r="21781" spans="1:8" x14ac:dyDescent="0.55000000000000004">
      <c r="A21781" s="33">
        <v>44371</v>
      </c>
      <c r="B21781" s="1" t="s">
        <v>28</v>
      </c>
      <c r="C21781">
        <v>2036</v>
      </c>
      <c r="D21781">
        <v>50098</v>
      </c>
      <c r="E21781" s="32">
        <v>1788</v>
      </c>
      <c r="F21781">
        <v>21</v>
      </c>
      <c r="G21781" s="32">
        <v>227</v>
      </c>
      <c r="H21781" s="32">
        <v>0</v>
      </c>
    </row>
    <row r="21782" spans="1:8" x14ac:dyDescent="0.55000000000000004">
      <c r="A21782" s="33">
        <v>44371</v>
      </c>
      <c r="B21782" s="1" t="s">
        <v>29</v>
      </c>
      <c r="C21782">
        <v>5007</v>
      </c>
      <c r="D21782">
        <v>199132</v>
      </c>
      <c r="E21782" s="32">
        <v>4915</v>
      </c>
      <c r="F21782">
        <v>91</v>
      </c>
      <c r="G21782" s="32">
        <v>76</v>
      </c>
      <c r="H21782" s="32">
        <v>2</v>
      </c>
    </row>
    <row r="21783" spans="1:8" x14ac:dyDescent="0.55000000000000004">
      <c r="A21783" s="33">
        <v>44371</v>
      </c>
      <c r="B21783" s="1" t="s">
        <v>30</v>
      </c>
      <c r="C21783">
        <v>9414</v>
      </c>
      <c r="D21783">
        <v>265738</v>
      </c>
      <c r="E21783" s="32">
        <v>9058</v>
      </c>
      <c r="F21783">
        <v>185</v>
      </c>
      <c r="G21783" s="32">
        <v>171</v>
      </c>
      <c r="H21783" s="32">
        <v>7</v>
      </c>
    </row>
    <row r="21784" spans="1:8" x14ac:dyDescent="0.55000000000000004">
      <c r="A21784" s="33">
        <v>44371</v>
      </c>
      <c r="B21784" s="1" t="s">
        <v>31</v>
      </c>
      <c r="C21784">
        <v>9115</v>
      </c>
      <c r="D21784">
        <v>394559</v>
      </c>
      <c r="E21784" s="32">
        <v>8673</v>
      </c>
      <c r="F21784">
        <v>150</v>
      </c>
      <c r="G21784" s="32">
        <v>292</v>
      </c>
      <c r="H21784" s="32">
        <v>4</v>
      </c>
    </row>
    <row r="21785" spans="1:8" x14ac:dyDescent="0.55000000000000004">
      <c r="A21785" s="33">
        <v>44371</v>
      </c>
      <c r="B21785" s="1" t="s">
        <v>32</v>
      </c>
      <c r="C21785">
        <v>50649</v>
      </c>
      <c r="D21785">
        <v>811830</v>
      </c>
      <c r="E21785" s="32">
        <v>48305</v>
      </c>
      <c r="F21785">
        <v>945</v>
      </c>
      <c r="G21785" s="32">
        <v>1399</v>
      </c>
      <c r="H21785" s="32">
        <v>36</v>
      </c>
    </row>
    <row r="21786" spans="1:8" x14ac:dyDescent="0.55000000000000004">
      <c r="A21786" s="33">
        <v>44371</v>
      </c>
      <c r="B21786" s="1" t="s">
        <v>33</v>
      </c>
      <c r="C21786">
        <v>5217</v>
      </c>
      <c r="D21786">
        <v>137890</v>
      </c>
      <c r="E21786" s="32">
        <v>5160</v>
      </c>
      <c r="F21786">
        <v>110</v>
      </c>
      <c r="G21786" s="32">
        <v>84</v>
      </c>
      <c r="H21786" s="32">
        <v>3</v>
      </c>
    </row>
    <row r="21787" spans="1:8" x14ac:dyDescent="0.55000000000000004">
      <c r="A21787" s="33">
        <v>44371</v>
      </c>
      <c r="B21787" s="1" t="s">
        <v>34</v>
      </c>
      <c r="C21787">
        <v>5524</v>
      </c>
      <c r="D21787">
        <v>148371</v>
      </c>
      <c r="E21787" s="32">
        <v>5299</v>
      </c>
      <c r="F21787">
        <v>90</v>
      </c>
      <c r="G21787" s="32">
        <v>135</v>
      </c>
      <c r="H21787" s="32">
        <v>6</v>
      </c>
    </row>
    <row r="21788" spans="1:8" x14ac:dyDescent="0.55000000000000004">
      <c r="A21788" s="33">
        <v>44371</v>
      </c>
      <c r="B21788" s="1" t="s">
        <v>35</v>
      </c>
      <c r="C21788">
        <v>16509</v>
      </c>
      <c r="D21788">
        <v>278482</v>
      </c>
      <c r="E21788" s="32">
        <v>16077</v>
      </c>
      <c r="F21788">
        <v>238</v>
      </c>
      <c r="G21788" s="32">
        <v>184</v>
      </c>
      <c r="H21788" s="32">
        <v>13</v>
      </c>
    </row>
    <row r="21789" spans="1:8" x14ac:dyDescent="0.55000000000000004">
      <c r="A21789" s="33">
        <v>44371</v>
      </c>
      <c r="B21789" s="1" t="s">
        <v>36</v>
      </c>
      <c r="C21789">
        <v>102830</v>
      </c>
      <c r="D21789">
        <v>2079794</v>
      </c>
      <c r="E21789" s="32">
        <v>97864</v>
      </c>
      <c r="F21789">
        <v>2635</v>
      </c>
      <c r="G21789" s="32">
        <v>1513</v>
      </c>
      <c r="H21789" s="32">
        <v>176</v>
      </c>
    </row>
    <row r="21790" spans="1:8" x14ac:dyDescent="0.55000000000000004">
      <c r="A21790" s="33">
        <v>44371</v>
      </c>
      <c r="B21790" s="1" t="s">
        <v>37</v>
      </c>
      <c r="C21790">
        <v>40780</v>
      </c>
      <c r="D21790">
        <v>498598</v>
      </c>
      <c r="E21790" s="32">
        <v>39192</v>
      </c>
      <c r="F21790">
        <v>1278</v>
      </c>
      <c r="G21790" s="32">
        <v>313</v>
      </c>
      <c r="H21790" s="32">
        <v>27</v>
      </c>
    </row>
    <row r="21791" spans="1:8" x14ac:dyDescent="0.55000000000000004">
      <c r="A21791" s="33">
        <v>44371</v>
      </c>
      <c r="B21791" s="1" t="s">
        <v>38</v>
      </c>
      <c r="C21791">
        <v>8227</v>
      </c>
      <c r="D21791">
        <v>165640</v>
      </c>
      <c r="E21791" s="32">
        <v>7940</v>
      </c>
      <c r="F21791">
        <v>128</v>
      </c>
      <c r="G21791" s="32">
        <v>159</v>
      </c>
      <c r="H21791" s="32">
        <v>7</v>
      </c>
    </row>
    <row r="21792" spans="1:8" x14ac:dyDescent="0.55000000000000004">
      <c r="A21792" s="33">
        <v>44371</v>
      </c>
      <c r="B21792" s="1" t="s">
        <v>39</v>
      </c>
      <c r="C21792">
        <v>2671</v>
      </c>
      <c r="D21792">
        <v>41556</v>
      </c>
      <c r="E21792" s="32">
        <v>2547</v>
      </c>
      <c r="F21792">
        <v>49</v>
      </c>
      <c r="G21792" s="32">
        <v>17</v>
      </c>
      <c r="H21792" s="32">
        <v>3</v>
      </c>
    </row>
    <row r="21793" spans="1:8" x14ac:dyDescent="0.55000000000000004">
      <c r="A21793" s="33">
        <v>44371</v>
      </c>
      <c r="B21793" s="1" t="s">
        <v>40</v>
      </c>
      <c r="C21793">
        <v>466</v>
      </c>
      <c r="D21793">
        <v>81812</v>
      </c>
      <c r="E21793" s="32">
        <v>455</v>
      </c>
      <c r="F21793">
        <v>2</v>
      </c>
      <c r="G21793" s="32">
        <v>2</v>
      </c>
      <c r="H21793" s="32">
        <v>0</v>
      </c>
    </row>
    <row r="21794" spans="1:8" x14ac:dyDescent="0.55000000000000004">
      <c r="A21794" s="33">
        <v>44371</v>
      </c>
      <c r="B21794" s="1" t="s">
        <v>41</v>
      </c>
      <c r="C21794">
        <v>551</v>
      </c>
      <c r="D21794">
        <v>29812</v>
      </c>
      <c r="E21794" s="32">
        <v>547</v>
      </c>
      <c r="F21794">
        <v>1</v>
      </c>
      <c r="G21794" s="32">
        <v>3</v>
      </c>
      <c r="H21794" s="32">
        <v>1</v>
      </c>
    </row>
    <row r="21795" spans="1:8" x14ac:dyDescent="0.55000000000000004">
      <c r="A21795" s="33">
        <v>44371</v>
      </c>
      <c r="B21795" s="1" t="s">
        <v>42</v>
      </c>
      <c r="C21795">
        <v>7584</v>
      </c>
      <c r="D21795">
        <v>158467</v>
      </c>
      <c r="E21795" s="32">
        <v>7302</v>
      </c>
      <c r="F21795">
        <v>126</v>
      </c>
      <c r="G21795" s="32">
        <v>139</v>
      </c>
      <c r="H21795" s="32">
        <v>4</v>
      </c>
    </row>
    <row r="21796" spans="1:8" x14ac:dyDescent="0.55000000000000004">
      <c r="A21796" s="33">
        <v>44371</v>
      </c>
      <c r="B21796" s="1" t="s">
        <v>43</v>
      </c>
      <c r="C21796">
        <v>11440</v>
      </c>
      <c r="D21796">
        <v>534171</v>
      </c>
      <c r="E21796" s="32">
        <v>11034</v>
      </c>
      <c r="F21796">
        <v>170</v>
      </c>
      <c r="G21796" s="32">
        <v>206</v>
      </c>
      <c r="H21796" s="32">
        <v>13</v>
      </c>
    </row>
    <row r="21797" spans="1:8" x14ac:dyDescent="0.55000000000000004">
      <c r="A21797" s="33">
        <v>44371</v>
      </c>
      <c r="B21797" s="1" t="s">
        <v>44</v>
      </c>
      <c r="C21797">
        <v>3119</v>
      </c>
      <c r="D21797">
        <v>119622</v>
      </c>
      <c r="E21797" s="32">
        <v>2966</v>
      </c>
      <c r="F21797">
        <v>76</v>
      </c>
      <c r="G21797" s="32">
        <v>77</v>
      </c>
      <c r="H21797" s="32">
        <v>1</v>
      </c>
    </row>
    <row r="21798" spans="1:8" x14ac:dyDescent="0.55000000000000004">
      <c r="A21798" s="33">
        <v>44371</v>
      </c>
      <c r="B21798" s="1" t="s">
        <v>45</v>
      </c>
      <c r="C21798">
        <v>1654</v>
      </c>
      <c r="D21798">
        <v>63852</v>
      </c>
      <c r="E21798" s="32">
        <v>1578</v>
      </c>
      <c r="F21798">
        <v>63</v>
      </c>
      <c r="G21798" s="32">
        <v>13</v>
      </c>
      <c r="H21798" s="32">
        <v>0</v>
      </c>
    </row>
    <row r="21799" spans="1:8" x14ac:dyDescent="0.55000000000000004">
      <c r="A21799" s="33">
        <v>44371</v>
      </c>
      <c r="B21799" s="1" t="s">
        <v>46</v>
      </c>
      <c r="C21799">
        <v>2085</v>
      </c>
      <c r="D21799">
        <v>84420</v>
      </c>
      <c r="E21799" s="32">
        <v>2035</v>
      </c>
      <c r="F21799">
        <v>30</v>
      </c>
      <c r="G21799" s="32">
        <v>25</v>
      </c>
      <c r="H21799" s="32">
        <v>1</v>
      </c>
    </row>
    <row r="21800" spans="1:8" x14ac:dyDescent="0.55000000000000004">
      <c r="A21800" s="33">
        <v>44371</v>
      </c>
      <c r="B21800" s="1" t="s">
        <v>47</v>
      </c>
      <c r="C21800">
        <v>2750</v>
      </c>
      <c r="D21800">
        <v>93822</v>
      </c>
      <c r="E21800" s="32">
        <v>2660</v>
      </c>
      <c r="F21800">
        <v>75</v>
      </c>
      <c r="G21800" s="32">
        <v>15</v>
      </c>
      <c r="H21800" s="32">
        <v>3</v>
      </c>
    </row>
    <row r="21801" spans="1:8" x14ac:dyDescent="0.55000000000000004">
      <c r="A21801" s="33">
        <v>44371</v>
      </c>
      <c r="B21801" s="1" t="s">
        <v>48</v>
      </c>
      <c r="C21801">
        <v>1768</v>
      </c>
      <c r="D21801">
        <v>11104</v>
      </c>
      <c r="E21801" s="32">
        <v>1652</v>
      </c>
      <c r="F21801">
        <v>24</v>
      </c>
      <c r="G21801" s="32">
        <v>92</v>
      </c>
      <c r="H21801" s="32">
        <v>6</v>
      </c>
    </row>
    <row r="21802" spans="1:8" x14ac:dyDescent="0.55000000000000004">
      <c r="A21802" s="33">
        <v>44371</v>
      </c>
      <c r="B21802" s="1" t="s">
        <v>49</v>
      </c>
      <c r="C21802">
        <v>35342</v>
      </c>
      <c r="D21802">
        <v>816824</v>
      </c>
      <c r="E21802" s="32">
        <v>34082</v>
      </c>
      <c r="F21802">
        <v>516</v>
      </c>
      <c r="G21802" s="32">
        <v>708</v>
      </c>
      <c r="H21802" s="32">
        <v>21</v>
      </c>
    </row>
    <row r="21803" spans="1:8" x14ac:dyDescent="0.55000000000000004">
      <c r="A21803" s="33">
        <v>44371</v>
      </c>
      <c r="B21803" s="1" t="s">
        <v>50</v>
      </c>
      <c r="C21803">
        <v>2553</v>
      </c>
      <c r="D21803">
        <v>55739</v>
      </c>
      <c r="E21803" s="32">
        <v>2548</v>
      </c>
      <c r="F21803">
        <v>24</v>
      </c>
      <c r="G21803" s="32">
        <v>16</v>
      </c>
      <c r="H21803" s="32">
        <v>0</v>
      </c>
    </row>
    <row r="21804" spans="1:8" x14ac:dyDescent="0.55000000000000004">
      <c r="A21804" s="33">
        <v>44371</v>
      </c>
      <c r="B21804" s="1" t="s">
        <v>51</v>
      </c>
      <c r="C21804">
        <v>3130</v>
      </c>
      <c r="D21804">
        <v>122239</v>
      </c>
      <c r="E21804" s="32">
        <v>2990</v>
      </c>
      <c r="F21804">
        <v>69</v>
      </c>
      <c r="G21804" s="32">
        <v>71</v>
      </c>
      <c r="H21804" s="32">
        <v>0</v>
      </c>
    </row>
    <row r="21805" spans="1:8" x14ac:dyDescent="0.55000000000000004">
      <c r="A21805" s="33">
        <v>44371</v>
      </c>
      <c r="B21805" s="1" t="s">
        <v>52</v>
      </c>
      <c r="C21805">
        <v>6464</v>
      </c>
      <c r="D21805">
        <v>81251</v>
      </c>
      <c r="E21805" s="32">
        <v>6266</v>
      </c>
      <c r="F21805">
        <v>113</v>
      </c>
      <c r="G21805" s="32">
        <v>85</v>
      </c>
      <c r="H21805" s="32">
        <v>7</v>
      </c>
    </row>
    <row r="21806" spans="1:8" x14ac:dyDescent="0.55000000000000004">
      <c r="A21806" s="33">
        <v>44371</v>
      </c>
      <c r="B21806" s="1" t="s">
        <v>53</v>
      </c>
      <c r="C21806">
        <v>3489</v>
      </c>
      <c r="D21806">
        <v>165295</v>
      </c>
      <c r="E21806" s="32">
        <v>3383</v>
      </c>
      <c r="F21806">
        <v>62</v>
      </c>
      <c r="G21806" s="32">
        <v>44</v>
      </c>
      <c r="H21806" s="32">
        <v>1</v>
      </c>
    </row>
    <row r="21807" spans="1:8" x14ac:dyDescent="0.55000000000000004">
      <c r="A21807" s="33">
        <v>44371</v>
      </c>
      <c r="B21807" s="1" t="s">
        <v>54</v>
      </c>
      <c r="C21807">
        <v>3072</v>
      </c>
      <c r="D21807">
        <v>43952</v>
      </c>
      <c r="E21807" s="32">
        <v>3018</v>
      </c>
      <c r="F21807">
        <v>27</v>
      </c>
      <c r="G21807" s="32">
        <v>17</v>
      </c>
      <c r="H21807" s="32">
        <v>0</v>
      </c>
    </row>
    <row r="21808" spans="1:8" x14ac:dyDescent="0.55000000000000004">
      <c r="A21808" s="33">
        <v>44371</v>
      </c>
      <c r="B21808" s="1" t="s">
        <v>55</v>
      </c>
      <c r="C21808">
        <v>3645</v>
      </c>
      <c r="D21808">
        <v>109989</v>
      </c>
      <c r="E21808" s="32">
        <v>3572</v>
      </c>
      <c r="F21808">
        <v>38</v>
      </c>
      <c r="G21808" s="32">
        <v>71</v>
      </c>
      <c r="H21808" s="32">
        <v>0</v>
      </c>
    </row>
    <row r="21809" spans="1:8" x14ac:dyDescent="0.55000000000000004">
      <c r="A21809" s="33">
        <v>44371</v>
      </c>
      <c r="B21809" s="1" t="s">
        <v>56</v>
      </c>
      <c r="C21809">
        <v>20390</v>
      </c>
      <c r="D21809">
        <v>246279</v>
      </c>
      <c r="E21809" s="32">
        <v>18810</v>
      </c>
      <c r="F21809">
        <v>175</v>
      </c>
      <c r="G21809" s="32">
        <v>1411</v>
      </c>
      <c r="H21809" s="32">
        <v>64</v>
      </c>
    </row>
    <row r="21810" spans="1:8" x14ac:dyDescent="0.55000000000000004">
      <c r="A21810" s="33">
        <v>44372</v>
      </c>
      <c r="B21810" s="1" t="s">
        <v>7</v>
      </c>
      <c r="C21810">
        <v>41169</v>
      </c>
      <c r="D21810">
        <v>768222</v>
      </c>
      <c r="E21810" s="32">
        <v>38377</v>
      </c>
      <c r="F21810">
        <v>1377</v>
      </c>
      <c r="G21810" s="32">
        <v>1563</v>
      </c>
      <c r="H21810" s="32">
        <v>23</v>
      </c>
    </row>
    <row r="21811" spans="1:8" x14ac:dyDescent="0.55000000000000004">
      <c r="A21811" s="33">
        <v>44372</v>
      </c>
      <c r="B21811" s="1" t="s">
        <v>11</v>
      </c>
      <c r="C21811">
        <v>2465</v>
      </c>
      <c r="D21811">
        <v>49728</v>
      </c>
      <c r="E21811" s="32">
        <v>2411</v>
      </c>
      <c r="F21811">
        <v>31</v>
      </c>
      <c r="G21811" s="32">
        <v>23</v>
      </c>
      <c r="H21811" s="32">
        <v>0</v>
      </c>
    </row>
    <row r="21812" spans="1:8" x14ac:dyDescent="0.55000000000000004">
      <c r="A21812" s="33">
        <v>44372</v>
      </c>
      <c r="B21812" s="1" t="s">
        <v>12</v>
      </c>
      <c r="C21812">
        <v>1657</v>
      </c>
      <c r="D21812">
        <v>83539</v>
      </c>
      <c r="E21812" s="32">
        <v>1560</v>
      </c>
      <c r="F21812">
        <v>46</v>
      </c>
      <c r="G21812" s="32">
        <v>51</v>
      </c>
      <c r="H21812" s="32">
        <v>2</v>
      </c>
    </row>
    <row r="21813" spans="1:8" x14ac:dyDescent="0.55000000000000004">
      <c r="A21813" s="33">
        <v>44372</v>
      </c>
      <c r="B21813" s="1" t="s">
        <v>13</v>
      </c>
      <c r="C21813">
        <v>9099</v>
      </c>
      <c r="D21813">
        <v>155241</v>
      </c>
      <c r="E21813" s="32">
        <v>8944</v>
      </c>
      <c r="F21813">
        <v>88</v>
      </c>
      <c r="G21813" s="32">
        <v>59</v>
      </c>
      <c r="H21813" s="32">
        <v>4</v>
      </c>
    </row>
    <row r="21814" spans="1:8" x14ac:dyDescent="0.55000000000000004">
      <c r="A21814" s="33">
        <v>44372</v>
      </c>
      <c r="B21814" s="1" t="s">
        <v>14</v>
      </c>
      <c r="C21814">
        <v>804</v>
      </c>
      <c r="D21814">
        <v>14558</v>
      </c>
      <c r="E21814" s="32">
        <v>741</v>
      </c>
      <c r="F21814">
        <v>20</v>
      </c>
      <c r="G21814" s="32">
        <v>43</v>
      </c>
      <c r="H21814" s="32">
        <v>1</v>
      </c>
    </row>
    <row r="21815" spans="1:8" x14ac:dyDescent="0.55000000000000004">
      <c r="A21815" s="33">
        <v>44372</v>
      </c>
      <c r="B21815" s="1" t="s">
        <v>15</v>
      </c>
      <c r="C21815">
        <v>2020</v>
      </c>
      <c r="D21815">
        <v>64565</v>
      </c>
      <c r="E21815" s="32">
        <v>1954</v>
      </c>
      <c r="F21815">
        <v>47</v>
      </c>
      <c r="G21815" s="32">
        <v>19</v>
      </c>
      <c r="H21815" s="32">
        <v>2</v>
      </c>
    </row>
    <row r="21816" spans="1:8" x14ac:dyDescent="0.55000000000000004">
      <c r="A21816" s="33">
        <v>44372</v>
      </c>
      <c r="B21816" s="1" t="s">
        <v>16</v>
      </c>
      <c r="C21816">
        <v>4822</v>
      </c>
      <c r="D21816">
        <v>275105</v>
      </c>
      <c r="E21816" s="32">
        <v>4550</v>
      </c>
      <c r="F21816">
        <v>161</v>
      </c>
      <c r="G21816" s="32">
        <v>111</v>
      </c>
      <c r="H21816" s="32">
        <v>4</v>
      </c>
    </row>
    <row r="21817" spans="1:8" x14ac:dyDescent="0.55000000000000004">
      <c r="A21817" s="33">
        <v>44372</v>
      </c>
      <c r="B21817" s="1" t="s">
        <v>17</v>
      </c>
      <c r="C21817">
        <v>10409</v>
      </c>
      <c r="D21817">
        <v>33152</v>
      </c>
      <c r="E21817" s="32">
        <v>9996</v>
      </c>
      <c r="F21817">
        <v>162</v>
      </c>
      <c r="G21817" s="32">
        <v>251</v>
      </c>
      <c r="H21817" s="32">
        <v>6</v>
      </c>
    </row>
    <row r="21818" spans="1:8" x14ac:dyDescent="0.55000000000000004">
      <c r="A21818" s="33">
        <v>44372</v>
      </c>
      <c r="B21818" s="1" t="s">
        <v>18</v>
      </c>
      <c r="C21818">
        <v>6902</v>
      </c>
      <c r="D21818">
        <v>282500</v>
      </c>
      <c r="E21818" s="32">
        <v>6627</v>
      </c>
      <c r="F21818">
        <v>81</v>
      </c>
      <c r="G21818" s="32">
        <v>194</v>
      </c>
      <c r="H21818" s="32">
        <v>11</v>
      </c>
    </row>
    <row r="21819" spans="1:8" x14ac:dyDescent="0.55000000000000004">
      <c r="A21819" s="33">
        <v>44372</v>
      </c>
      <c r="B21819" s="1" t="s">
        <v>19</v>
      </c>
      <c r="C21819">
        <v>8017</v>
      </c>
      <c r="D21819">
        <v>190917</v>
      </c>
      <c r="E21819" s="32">
        <v>7813</v>
      </c>
      <c r="F21819">
        <v>152</v>
      </c>
      <c r="G21819" s="32">
        <v>52</v>
      </c>
      <c r="H21819" s="32">
        <v>7</v>
      </c>
    </row>
    <row r="21820" spans="1:8" x14ac:dyDescent="0.55000000000000004">
      <c r="A21820" s="33">
        <v>44372</v>
      </c>
      <c r="B21820" s="1" t="s">
        <v>20</v>
      </c>
      <c r="C21820">
        <v>46004</v>
      </c>
      <c r="D21820">
        <v>953586</v>
      </c>
      <c r="E21820" s="32">
        <v>44207</v>
      </c>
      <c r="F21820">
        <v>829</v>
      </c>
      <c r="G21820" s="32">
        <v>968</v>
      </c>
      <c r="H21820" s="32">
        <v>18</v>
      </c>
    </row>
    <row r="21821" spans="1:8" x14ac:dyDescent="0.55000000000000004">
      <c r="A21821" s="33">
        <v>44372</v>
      </c>
      <c r="B21821" s="1" t="s">
        <v>21</v>
      </c>
      <c r="C21821">
        <v>39718</v>
      </c>
      <c r="D21821">
        <v>670639</v>
      </c>
      <c r="E21821" s="32">
        <v>38005</v>
      </c>
      <c r="F21821">
        <v>703</v>
      </c>
      <c r="G21821" s="32">
        <v>1010</v>
      </c>
      <c r="H21821" s="32">
        <v>16</v>
      </c>
    </row>
    <row r="21822" spans="1:8" x14ac:dyDescent="0.55000000000000004">
      <c r="A21822" s="33">
        <v>44372</v>
      </c>
      <c r="B21822" s="1" t="s">
        <v>22</v>
      </c>
      <c r="C21822">
        <v>171507</v>
      </c>
      <c r="D21822">
        <v>2480169</v>
      </c>
      <c r="E21822" s="32">
        <v>165319</v>
      </c>
      <c r="F21822">
        <v>2218</v>
      </c>
      <c r="G21822" s="32">
        <v>3970</v>
      </c>
      <c r="H21822" s="32">
        <v>38</v>
      </c>
    </row>
    <row r="21823" spans="1:8" x14ac:dyDescent="0.55000000000000004">
      <c r="A21823" s="33">
        <v>44372</v>
      </c>
      <c r="B21823" s="1" t="s">
        <v>23</v>
      </c>
      <c r="C21823">
        <v>66375</v>
      </c>
      <c r="D21823">
        <v>1022092</v>
      </c>
      <c r="E21823" s="32">
        <v>63865</v>
      </c>
      <c r="F21823">
        <v>942</v>
      </c>
      <c r="G21823" s="32">
        <v>1568</v>
      </c>
      <c r="H21823" s="32">
        <v>36</v>
      </c>
    </row>
    <row r="21824" spans="1:8" x14ac:dyDescent="0.55000000000000004">
      <c r="A21824" s="33">
        <v>44372</v>
      </c>
      <c r="B21824" s="1" t="s">
        <v>24</v>
      </c>
      <c r="C21824">
        <v>3394</v>
      </c>
      <c r="D21824">
        <v>167593</v>
      </c>
      <c r="E21824" s="32">
        <v>3299</v>
      </c>
      <c r="F21824">
        <v>47</v>
      </c>
      <c r="G21824" s="32">
        <v>48</v>
      </c>
      <c r="H21824" s="32">
        <v>3</v>
      </c>
    </row>
    <row r="21825" spans="1:8" x14ac:dyDescent="0.55000000000000004">
      <c r="A21825" s="33">
        <v>44372</v>
      </c>
      <c r="B21825" s="1" t="s">
        <v>25</v>
      </c>
      <c r="C21825">
        <v>2034</v>
      </c>
      <c r="D21825">
        <v>72570</v>
      </c>
      <c r="E21825" s="32">
        <v>1929</v>
      </c>
      <c r="F21825">
        <v>37</v>
      </c>
      <c r="G21825" s="32">
        <v>68</v>
      </c>
      <c r="H21825" s="32">
        <v>2</v>
      </c>
    </row>
    <row r="21826" spans="1:8" x14ac:dyDescent="0.55000000000000004">
      <c r="A21826" s="33">
        <v>44372</v>
      </c>
      <c r="B21826" s="1" t="s">
        <v>26</v>
      </c>
      <c r="C21826">
        <v>3927</v>
      </c>
      <c r="D21826">
        <v>120480</v>
      </c>
      <c r="E21826" s="32">
        <v>3760</v>
      </c>
      <c r="F21826">
        <v>115</v>
      </c>
      <c r="G21826" s="32">
        <v>49</v>
      </c>
      <c r="H21826" s="32">
        <v>0</v>
      </c>
    </row>
    <row r="21827" spans="1:8" x14ac:dyDescent="0.55000000000000004">
      <c r="A21827" s="33">
        <v>44372</v>
      </c>
      <c r="B21827" s="1" t="s">
        <v>27</v>
      </c>
      <c r="C21827">
        <v>1222</v>
      </c>
      <c r="D21827">
        <v>65623</v>
      </c>
      <c r="E21827" s="32">
        <v>1037</v>
      </c>
      <c r="F21827">
        <v>34</v>
      </c>
      <c r="G21827" s="32">
        <v>151</v>
      </c>
      <c r="H21827" s="32">
        <v>0</v>
      </c>
    </row>
    <row r="21828" spans="1:8" x14ac:dyDescent="0.55000000000000004">
      <c r="A21828" s="33">
        <v>44372</v>
      </c>
      <c r="B21828" s="1" t="s">
        <v>28</v>
      </c>
      <c r="C21828">
        <v>2059</v>
      </c>
      <c r="D21828">
        <v>54750</v>
      </c>
      <c r="E21828" s="32">
        <v>1816</v>
      </c>
      <c r="F21828">
        <v>21</v>
      </c>
      <c r="G21828" s="32">
        <v>222</v>
      </c>
      <c r="H21828" s="32">
        <v>0</v>
      </c>
    </row>
    <row r="21829" spans="1:8" x14ac:dyDescent="0.55000000000000004">
      <c r="A21829" s="33">
        <v>44372</v>
      </c>
      <c r="B21829" s="1" t="s">
        <v>29</v>
      </c>
      <c r="C21829">
        <v>5012</v>
      </c>
      <c r="D21829">
        <v>199773</v>
      </c>
      <c r="E21829" s="32">
        <v>4922</v>
      </c>
      <c r="F21829">
        <v>91</v>
      </c>
      <c r="G21829" s="32">
        <v>72</v>
      </c>
      <c r="H21829" s="32">
        <v>2</v>
      </c>
    </row>
    <row r="21830" spans="1:8" x14ac:dyDescent="0.55000000000000004">
      <c r="A21830" s="33">
        <v>44372</v>
      </c>
      <c r="B21830" s="1" t="s">
        <v>30</v>
      </c>
      <c r="C21830">
        <v>9420</v>
      </c>
      <c r="D21830">
        <v>266705</v>
      </c>
      <c r="E21830" s="32">
        <v>9077</v>
      </c>
      <c r="F21830">
        <v>185</v>
      </c>
      <c r="G21830" s="32">
        <v>158</v>
      </c>
      <c r="H21830" s="32">
        <v>7</v>
      </c>
    </row>
    <row r="21831" spans="1:8" x14ac:dyDescent="0.55000000000000004">
      <c r="A21831" s="33">
        <v>44372</v>
      </c>
      <c r="B21831" s="1" t="s">
        <v>31</v>
      </c>
      <c r="C21831">
        <v>9171</v>
      </c>
      <c r="D21831">
        <v>396428</v>
      </c>
      <c r="E21831" s="32">
        <v>8697</v>
      </c>
      <c r="F21831">
        <v>150</v>
      </c>
      <c r="G21831" s="32">
        <v>324</v>
      </c>
      <c r="H21831" s="32">
        <v>4</v>
      </c>
    </row>
    <row r="21832" spans="1:8" x14ac:dyDescent="0.55000000000000004">
      <c r="A21832" s="33">
        <v>44372</v>
      </c>
      <c r="B21832" s="1" t="s">
        <v>32</v>
      </c>
      <c r="C21832">
        <v>50749</v>
      </c>
      <c r="D21832">
        <v>814830</v>
      </c>
      <c r="E21832" s="32">
        <v>48457</v>
      </c>
      <c r="F21832">
        <v>948</v>
      </c>
      <c r="G21832" s="32">
        <v>1344</v>
      </c>
      <c r="H21832" s="32">
        <v>35</v>
      </c>
    </row>
    <row r="21833" spans="1:8" x14ac:dyDescent="0.55000000000000004">
      <c r="A21833" s="33">
        <v>44372</v>
      </c>
      <c r="B21833" s="1" t="s">
        <v>33</v>
      </c>
      <c r="C21833">
        <v>5239</v>
      </c>
      <c r="D21833">
        <v>142045</v>
      </c>
      <c r="E21833" s="32">
        <v>5166</v>
      </c>
      <c r="F21833">
        <v>110</v>
      </c>
      <c r="G21833" s="32">
        <v>101</v>
      </c>
      <c r="H21833" s="32">
        <v>4</v>
      </c>
    </row>
    <row r="21834" spans="1:8" x14ac:dyDescent="0.55000000000000004">
      <c r="A21834" s="33">
        <v>44372</v>
      </c>
      <c r="B21834" s="1" t="s">
        <v>34</v>
      </c>
      <c r="C21834">
        <v>5535</v>
      </c>
      <c r="D21834">
        <v>149262</v>
      </c>
      <c r="E21834" s="32">
        <v>5319</v>
      </c>
      <c r="F21834">
        <v>90</v>
      </c>
      <c r="G21834" s="32">
        <v>126</v>
      </c>
      <c r="H21834" s="32">
        <v>6</v>
      </c>
    </row>
    <row r="21835" spans="1:8" x14ac:dyDescent="0.55000000000000004">
      <c r="A21835" s="33">
        <v>44372</v>
      </c>
      <c r="B21835" s="1" t="s">
        <v>35</v>
      </c>
      <c r="C21835">
        <v>16519</v>
      </c>
      <c r="D21835">
        <v>279286</v>
      </c>
      <c r="E21835" s="32">
        <v>16093</v>
      </c>
      <c r="F21835">
        <v>240</v>
      </c>
      <c r="G21835" s="32">
        <v>176</v>
      </c>
      <c r="H21835" s="32">
        <v>14</v>
      </c>
    </row>
    <row r="21836" spans="1:8" x14ac:dyDescent="0.55000000000000004">
      <c r="A21836" s="33">
        <v>44372</v>
      </c>
      <c r="B21836" s="1" t="s">
        <v>36</v>
      </c>
      <c r="C21836">
        <v>102950</v>
      </c>
      <c r="D21836">
        <v>2096279</v>
      </c>
      <c r="E21836" s="32">
        <v>98054</v>
      </c>
      <c r="F21836">
        <v>2640</v>
      </c>
      <c r="G21836" s="32">
        <v>1441</v>
      </c>
      <c r="H21836" s="32">
        <v>171</v>
      </c>
    </row>
    <row r="21837" spans="1:8" x14ac:dyDescent="0.55000000000000004">
      <c r="A21837" s="33">
        <v>44372</v>
      </c>
      <c r="B21837" s="1" t="s">
        <v>37</v>
      </c>
      <c r="C21837">
        <v>40796</v>
      </c>
      <c r="D21837">
        <v>500215</v>
      </c>
      <c r="E21837" s="32">
        <v>39234</v>
      </c>
      <c r="F21837">
        <v>1279</v>
      </c>
      <c r="G21837" s="32">
        <v>284</v>
      </c>
      <c r="H21837" s="32">
        <v>26</v>
      </c>
    </row>
    <row r="21838" spans="1:8" x14ac:dyDescent="0.55000000000000004">
      <c r="A21838" s="33">
        <v>44372</v>
      </c>
      <c r="B21838" s="1" t="s">
        <v>38</v>
      </c>
      <c r="C21838">
        <v>8244</v>
      </c>
      <c r="D21838">
        <v>166297</v>
      </c>
      <c r="E21838" s="32">
        <v>7951</v>
      </c>
      <c r="F21838">
        <v>129</v>
      </c>
      <c r="G21838" s="32">
        <v>164</v>
      </c>
      <c r="H21838" s="32">
        <v>6</v>
      </c>
    </row>
    <row r="21839" spans="1:8" x14ac:dyDescent="0.55000000000000004">
      <c r="A21839" s="33">
        <v>44372</v>
      </c>
      <c r="B21839" s="1" t="s">
        <v>39</v>
      </c>
      <c r="C21839">
        <v>2671</v>
      </c>
      <c r="D21839">
        <v>41602</v>
      </c>
      <c r="E21839" s="32">
        <v>2547</v>
      </c>
      <c r="F21839">
        <v>49</v>
      </c>
      <c r="G21839" s="32">
        <v>17</v>
      </c>
      <c r="H21839" s="32">
        <v>3</v>
      </c>
    </row>
    <row r="21840" spans="1:8" x14ac:dyDescent="0.55000000000000004">
      <c r="A21840" s="33">
        <v>44372</v>
      </c>
      <c r="B21840" s="1" t="s">
        <v>40</v>
      </c>
      <c r="C21840">
        <v>466</v>
      </c>
      <c r="D21840">
        <v>82184</v>
      </c>
      <c r="E21840" s="32">
        <v>455</v>
      </c>
      <c r="F21840">
        <v>2</v>
      </c>
      <c r="G21840" s="32">
        <v>2</v>
      </c>
      <c r="H21840" s="32">
        <v>0</v>
      </c>
    </row>
    <row r="21841" spans="1:8" x14ac:dyDescent="0.55000000000000004">
      <c r="A21841" s="33">
        <v>44372</v>
      </c>
      <c r="B21841" s="1" t="s">
        <v>41</v>
      </c>
      <c r="C21841">
        <v>551</v>
      </c>
      <c r="D21841">
        <v>29812</v>
      </c>
      <c r="E21841" s="32">
        <v>547</v>
      </c>
      <c r="F21841">
        <v>1</v>
      </c>
      <c r="G21841" s="32">
        <v>3</v>
      </c>
      <c r="H21841" s="32">
        <v>1</v>
      </c>
    </row>
    <row r="21842" spans="1:8" x14ac:dyDescent="0.55000000000000004">
      <c r="A21842" s="33">
        <v>44372</v>
      </c>
      <c r="B21842" s="1" t="s">
        <v>42</v>
      </c>
      <c r="C21842">
        <v>7584</v>
      </c>
      <c r="D21842">
        <v>162012</v>
      </c>
      <c r="E21842" s="32">
        <v>7385</v>
      </c>
      <c r="F21842">
        <v>126</v>
      </c>
      <c r="G21842" s="32">
        <v>72</v>
      </c>
      <c r="H21842" s="32">
        <v>8</v>
      </c>
    </row>
    <row r="21843" spans="1:8" x14ac:dyDescent="0.55000000000000004">
      <c r="A21843" s="33">
        <v>44372</v>
      </c>
      <c r="B21843" s="1" t="s">
        <v>43</v>
      </c>
      <c r="C21843">
        <v>11458</v>
      </c>
      <c r="D21843">
        <v>545235</v>
      </c>
      <c r="E21843" s="32">
        <v>11058</v>
      </c>
      <c r="F21843">
        <v>171</v>
      </c>
      <c r="G21843" s="32">
        <v>191</v>
      </c>
      <c r="H21843" s="32">
        <v>13</v>
      </c>
    </row>
    <row r="21844" spans="1:8" x14ac:dyDescent="0.55000000000000004">
      <c r="A21844" s="33">
        <v>44372</v>
      </c>
      <c r="B21844" s="1" t="s">
        <v>44</v>
      </c>
      <c r="C21844">
        <v>3125</v>
      </c>
      <c r="D21844">
        <v>119622</v>
      </c>
      <c r="E21844" s="32">
        <v>2973</v>
      </c>
      <c r="F21844">
        <v>77</v>
      </c>
      <c r="G21844" s="32">
        <v>75</v>
      </c>
      <c r="H21844" s="32">
        <v>1</v>
      </c>
    </row>
    <row r="21845" spans="1:8" x14ac:dyDescent="0.55000000000000004">
      <c r="A21845" s="33">
        <v>44372</v>
      </c>
      <c r="B21845" s="1" t="s">
        <v>45</v>
      </c>
      <c r="C21845">
        <v>1654</v>
      </c>
      <c r="D21845">
        <v>64046</v>
      </c>
      <c r="E21845" s="32">
        <v>1580</v>
      </c>
      <c r="F21845">
        <v>63</v>
      </c>
      <c r="G21845" s="32">
        <v>11</v>
      </c>
      <c r="H21845" s="32">
        <v>0</v>
      </c>
    </row>
    <row r="21846" spans="1:8" x14ac:dyDescent="0.55000000000000004">
      <c r="A21846" s="33">
        <v>44372</v>
      </c>
      <c r="B21846" s="1" t="s">
        <v>46</v>
      </c>
      <c r="C21846">
        <v>2091</v>
      </c>
      <c r="D21846">
        <v>84674</v>
      </c>
      <c r="E21846" s="32">
        <v>2037</v>
      </c>
      <c r="F21846">
        <v>30</v>
      </c>
      <c r="G21846" s="32">
        <v>29</v>
      </c>
      <c r="H21846" s="32">
        <v>1</v>
      </c>
    </row>
    <row r="21847" spans="1:8" x14ac:dyDescent="0.55000000000000004">
      <c r="A21847" s="33">
        <v>44372</v>
      </c>
      <c r="B21847" s="1" t="s">
        <v>47</v>
      </c>
      <c r="C21847">
        <v>2752</v>
      </c>
      <c r="D21847">
        <v>95427</v>
      </c>
      <c r="E21847" s="32">
        <v>2661</v>
      </c>
      <c r="F21847">
        <v>75</v>
      </c>
      <c r="G21847" s="32">
        <v>16</v>
      </c>
      <c r="H21847" s="32">
        <v>3</v>
      </c>
    </row>
    <row r="21848" spans="1:8" x14ac:dyDescent="0.55000000000000004">
      <c r="A21848" s="33">
        <v>44372</v>
      </c>
      <c r="B21848" s="1" t="s">
        <v>48</v>
      </c>
      <c r="C21848">
        <v>1777</v>
      </c>
      <c r="D21848">
        <v>11140</v>
      </c>
      <c r="E21848" s="32">
        <v>1663</v>
      </c>
      <c r="F21848">
        <v>24</v>
      </c>
      <c r="G21848" s="32">
        <v>90</v>
      </c>
      <c r="H21848" s="32">
        <v>5</v>
      </c>
    </row>
    <row r="21849" spans="1:8" x14ac:dyDescent="0.55000000000000004">
      <c r="A21849" s="33">
        <v>44372</v>
      </c>
      <c r="B21849" s="1" t="s">
        <v>49</v>
      </c>
      <c r="C21849">
        <v>35376</v>
      </c>
      <c r="D21849">
        <v>819725</v>
      </c>
      <c r="E21849" s="32">
        <v>34238</v>
      </c>
      <c r="F21849">
        <v>518</v>
      </c>
      <c r="G21849" s="32">
        <v>588</v>
      </c>
      <c r="H21849" s="32">
        <v>18</v>
      </c>
    </row>
    <row r="21850" spans="1:8" x14ac:dyDescent="0.55000000000000004">
      <c r="A21850" s="33">
        <v>44372</v>
      </c>
      <c r="B21850" s="1" t="s">
        <v>50</v>
      </c>
      <c r="C21850">
        <v>2553</v>
      </c>
      <c r="D21850">
        <v>55922</v>
      </c>
      <c r="E21850" s="32">
        <v>2549</v>
      </c>
      <c r="F21850">
        <v>24</v>
      </c>
      <c r="G21850" s="32">
        <v>17</v>
      </c>
      <c r="H21850" s="32">
        <v>0</v>
      </c>
    </row>
    <row r="21851" spans="1:8" x14ac:dyDescent="0.55000000000000004">
      <c r="A21851" s="33">
        <v>44372</v>
      </c>
      <c r="B21851" s="1" t="s">
        <v>51</v>
      </c>
      <c r="C21851">
        <v>3139</v>
      </c>
      <c r="D21851">
        <v>122713</v>
      </c>
      <c r="E21851" s="32">
        <v>2998</v>
      </c>
      <c r="F21851">
        <v>69</v>
      </c>
      <c r="G21851" s="32">
        <v>72</v>
      </c>
      <c r="H21851" s="32">
        <v>0</v>
      </c>
    </row>
    <row r="21852" spans="1:8" x14ac:dyDescent="0.55000000000000004">
      <c r="A21852" s="33">
        <v>44372</v>
      </c>
      <c r="B21852" s="1" t="s">
        <v>52</v>
      </c>
      <c r="C21852">
        <v>6464</v>
      </c>
      <c r="D21852">
        <v>81632</v>
      </c>
      <c r="E21852" s="32">
        <v>6266</v>
      </c>
      <c r="F21852">
        <v>113</v>
      </c>
      <c r="G21852" s="32">
        <v>85</v>
      </c>
      <c r="H21852" s="32">
        <v>7</v>
      </c>
    </row>
    <row r="21853" spans="1:8" x14ac:dyDescent="0.55000000000000004">
      <c r="A21853" s="33">
        <v>44372</v>
      </c>
      <c r="B21853" s="1" t="s">
        <v>53</v>
      </c>
      <c r="C21853">
        <v>3491</v>
      </c>
      <c r="D21853">
        <v>165938</v>
      </c>
      <c r="E21853" s="32">
        <v>3388</v>
      </c>
      <c r="F21853">
        <v>62</v>
      </c>
      <c r="G21853" s="32">
        <v>41</v>
      </c>
      <c r="H21853" s="32">
        <v>1</v>
      </c>
    </row>
    <row r="21854" spans="1:8" x14ac:dyDescent="0.55000000000000004">
      <c r="A21854" s="33">
        <v>44372</v>
      </c>
      <c r="B21854" s="1" t="s">
        <v>54</v>
      </c>
      <c r="C21854">
        <v>3076</v>
      </c>
      <c r="D21854">
        <v>44111</v>
      </c>
      <c r="E21854" s="32">
        <v>3019</v>
      </c>
      <c r="F21854">
        <v>27</v>
      </c>
      <c r="G21854" s="32">
        <v>20</v>
      </c>
      <c r="H21854" s="32">
        <v>0</v>
      </c>
    </row>
    <row r="21855" spans="1:8" x14ac:dyDescent="0.55000000000000004">
      <c r="A21855" s="33">
        <v>44372</v>
      </c>
      <c r="B21855" s="1" t="s">
        <v>55</v>
      </c>
      <c r="C21855">
        <v>3647</v>
      </c>
      <c r="D21855">
        <v>110140</v>
      </c>
      <c r="E21855" s="32">
        <v>3586</v>
      </c>
      <c r="F21855">
        <v>38</v>
      </c>
      <c r="G21855" s="32">
        <v>59</v>
      </c>
      <c r="H21855" s="32">
        <v>1</v>
      </c>
    </row>
    <row r="21856" spans="1:8" x14ac:dyDescent="0.55000000000000004">
      <c r="A21856" s="33">
        <v>44372</v>
      </c>
      <c r="B21856" s="1" t="s">
        <v>56</v>
      </c>
      <c r="C21856">
        <v>20472</v>
      </c>
      <c r="D21856">
        <v>247247</v>
      </c>
      <c r="E21856" s="32">
        <v>18948</v>
      </c>
      <c r="F21856">
        <v>179</v>
      </c>
      <c r="G21856" s="32">
        <v>1351</v>
      </c>
      <c r="H21856" s="32">
        <v>67</v>
      </c>
    </row>
    <row r="21857" spans="1:8" x14ac:dyDescent="0.55000000000000004">
      <c r="A21857" s="33">
        <v>44373</v>
      </c>
      <c r="B21857" s="1" t="s">
        <v>7</v>
      </c>
      <c r="C21857">
        <v>41216</v>
      </c>
      <c r="D21857">
        <v>770984</v>
      </c>
      <c r="E21857" s="32">
        <v>38516</v>
      </c>
      <c r="F21857">
        <v>1382</v>
      </c>
      <c r="G21857" s="32">
        <v>1415</v>
      </c>
      <c r="H21857" s="32">
        <v>29</v>
      </c>
    </row>
    <row r="21858" spans="1:8" x14ac:dyDescent="0.55000000000000004">
      <c r="A21858" s="33">
        <v>44373</v>
      </c>
      <c r="B21858" s="1" t="s">
        <v>11</v>
      </c>
      <c r="C21858">
        <v>2476</v>
      </c>
      <c r="D21858">
        <v>49864</v>
      </c>
      <c r="E21858" s="32">
        <v>2412</v>
      </c>
      <c r="F21858">
        <v>31</v>
      </c>
      <c r="G21858" s="32">
        <v>33</v>
      </c>
      <c r="H21858" s="32">
        <v>0</v>
      </c>
    </row>
    <row r="21859" spans="1:8" x14ac:dyDescent="0.55000000000000004">
      <c r="A21859" s="33">
        <v>44373</v>
      </c>
      <c r="B21859" s="1" t="s">
        <v>12</v>
      </c>
      <c r="C21859">
        <v>1659</v>
      </c>
      <c r="D21859">
        <v>83733</v>
      </c>
      <c r="E21859" s="32">
        <v>1563</v>
      </c>
      <c r="F21859">
        <v>46</v>
      </c>
      <c r="G21859" s="32">
        <v>50</v>
      </c>
      <c r="H21859" s="32">
        <v>1</v>
      </c>
    </row>
    <row r="21860" spans="1:8" x14ac:dyDescent="0.55000000000000004">
      <c r="A21860" s="33">
        <v>44373</v>
      </c>
      <c r="B21860" s="1" t="s">
        <v>13</v>
      </c>
      <c r="C21860">
        <v>9104</v>
      </c>
      <c r="D21860">
        <v>155430</v>
      </c>
      <c r="E21860" s="32">
        <v>8949</v>
      </c>
      <c r="F21860">
        <v>88</v>
      </c>
      <c r="G21860" s="32">
        <v>64</v>
      </c>
      <c r="H21860" s="32">
        <v>5</v>
      </c>
    </row>
    <row r="21861" spans="1:8" x14ac:dyDescent="0.55000000000000004">
      <c r="A21861" s="33">
        <v>44373</v>
      </c>
      <c r="B21861" s="1" t="s">
        <v>14</v>
      </c>
      <c r="C21861">
        <v>825</v>
      </c>
      <c r="D21861">
        <v>14558</v>
      </c>
      <c r="E21861" s="32">
        <v>743</v>
      </c>
      <c r="F21861">
        <v>20</v>
      </c>
      <c r="G21861" s="32">
        <v>62</v>
      </c>
      <c r="H21861" s="32">
        <v>1</v>
      </c>
    </row>
    <row r="21862" spans="1:8" x14ac:dyDescent="0.55000000000000004">
      <c r="A21862" s="33">
        <v>44373</v>
      </c>
      <c r="B21862" s="1" t="s">
        <v>15</v>
      </c>
      <c r="C21862">
        <v>2020</v>
      </c>
      <c r="D21862">
        <v>64565</v>
      </c>
      <c r="E21862" s="32">
        <v>1960</v>
      </c>
      <c r="F21862">
        <v>47</v>
      </c>
      <c r="G21862" s="32">
        <v>13</v>
      </c>
      <c r="H21862" s="32">
        <v>2</v>
      </c>
    </row>
    <row r="21863" spans="1:8" x14ac:dyDescent="0.55000000000000004">
      <c r="A21863" s="33">
        <v>44373</v>
      </c>
      <c r="B21863" s="1" t="s">
        <v>16</v>
      </c>
      <c r="C21863">
        <v>4840</v>
      </c>
      <c r="D21863">
        <v>276045</v>
      </c>
      <c r="E21863" s="32">
        <v>4562</v>
      </c>
      <c r="F21863">
        <v>161</v>
      </c>
      <c r="G21863" s="32">
        <v>117</v>
      </c>
      <c r="H21863" s="32">
        <v>4</v>
      </c>
    </row>
    <row r="21864" spans="1:8" x14ac:dyDescent="0.55000000000000004">
      <c r="A21864" s="33">
        <v>44373</v>
      </c>
      <c r="B21864" s="1" t="s">
        <v>17</v>
      </c>
      <c r="C21864">
        <v>10440</v>
      </c>
      <c r="D21864">
        <v>33152</v>
      </c>
      <c r="E21864" s="32">
        <v>10027</v>
      </c>
      <c r="F21864">
        <v>162</v>
      </c>
      <c r="G21864" s="32">
        <v>251</v>
      </c>
      <c r="H21864" s="32">
        <v>6</v>
      </c>
    </row>
    <row r="21865" spans="1:8" x14ac:dyDescent="0.55000000000000004">
      <c r="A21865" s="33">
        <v>44373</v>
      </c>
      <c r="B21865" s="1" t="s">
        <v>18</v>
      </c>
      <c r="C21865">
        <v>6939</v>
      </c>
      <c r="D21865">
        <v>283160</v>
      </c>
      <c r="E21865" s="32">
        <v>6641</v>
      </c>
      <c r="F21865">
        <v>81</v>
      </c>
      <c r="G21865" s="32">
        <v>217</v>
      </c>
      <c r="H21865" s="32">
        <v>11</v>
      </c>
    </row>
    <row r="21866" spans="1:8" x14ac:dyDescent="0.55000000000000004">
      <c r="A21866" s="33">
        <v>44373</v>
      </c>
      <c r="B21866" s="1" t="s">
        <v>19</v>
      </c>
      <c r="C21866">
        <v>8022</v>
      </c>
      <c r="D21866">
        <v>190917</v>
      </c>
      <c r="E21866" s="32">
        <v>7814</v>
      </c>
      <c r="F21866">
        <v>152</v>
      </c>
      <c r="G21866" s="32">
        <v>56</v>
      </c>
      <c r="H21866" s="32">
        <v>7</v>
      </c>
    </row>
    <row r="21867" spans="1:8" x14ac:dyDescent="0.55000000000000004">
      <c r="A21867" s="33">
        <v>44373</v>
      </c>
      <c r="B21867" s="1" t="s">
        <v>20</v>
      </c>
      <c r="C21867">
        <v>46100</v>
      </c>
      <c r="D21867">
        <v>955947</v>
      </c>
      <c r="E21867" s="32">
        <v>44257</v>
      </c>
      <c r="F21867">
        <v>830</v>
      </c>
      <c r="G21867" s="32">
        <v>1013</v>
      </c>
      <c r="H21867" s="32">
        <v>13</v>
      </c>
    </row>
    <row r="21868" spans="1:8" x14ac:dyDescent="0.55000000000000004">
      <c r="A21868" s="33">
        <v>44373</v>
      </c>
      <c r="B21868" s="1" t="s">
        <v>21</v>
      </c>
      <c r="C21868">
        <v>39826</v>
      </c>
      <c r="D21868">
        <v>671675</v>
      </c>
      <c r="E21868" s="32">
        <v>38093</v>
      </c>
      <c r="F21868">
        <v>704</v>
      </c>
      <c r="G21868" s="32">
        <v>1029</v>
      </c>
      <c r="H21868" s="32">
        <v>17</v>
      </c>
    </row>
    <row r="21869" spans="1:8" x14ac:dyDescent="0.55000000000000004">
      <c r="A21869" s="33">
        <v>44373</v>
      </c>
      <c r="B21869" s="1" t="s">
        <v>22</v>
      </c>
      <c r="C21869">
        <v>172041</v>
      </c>
      <c r="D21869">
        <v>2488038</v>
      </c>
      <c r="E21869" s="32">
        <v>165665</v>
      </c>
      <c r="F21869">
        <v>2222</v>
      </c>
      <c r="G21869" s="32">
        <v>4154</v>
      </c>
      <c r="H21869" s="32">
        <v>37</v>
      </c>
    </row>
    <row r="21870" spans="1:8" x14ac:dyDescent="0.55000000000000004">
      <c r="A21870" s="33">
        <v>44373</v>
      </c>
      <c r="B21870" s="1" t="s">
        <v>23</v>
      </c>
      <c r="C21870">
        <v>66606</v>
      </c>
      <c r="D21870">
        <v>1022092</v>
      </c>
      <c r="E21870" s="32">
        <v>64044</v>
      </c>
      <c r="F21870">
        <v>944</v>
      </c>
      <c r="G21870" s="32">
        <v>1618</v>
      </c>
      <c r="H21870" s="32">
        <v>39</v>
      </c>
    </row>
    <row r="21871" spans="1:8" x14ac:dyDescent="0.55000000000000004">
      <c r="A21871" s="33">
        <v>44373</v>
      </c>
      <c r="B21871" s="1" t="s">
        <v>24</v>
      </c>
      <c r="C21871">
        <v>3397</v>
      </c>
      <c r="D21871">
        <v>168208</v>
      </c>
      <c r="E21871" s="32">
        <v>3299</v>
      </c>
      <c r="F21871">
        <v>47</v>
      </c>
      <c r="G21871" s="32">
        <v>51</v>
      </c>
      <c r="H21871" s="32">
        <v>3</v>
      </c>
    </row>
    <row r="21872" spans="1:8" x14ac:dyDescent="0.55000000000000004">
      <c r="A21872" s="33">
        <v>44373</v>
      </c>
      <c r="B21872" s="1" t="s">
        <v>25</v>
      </c>
      <c r="C21872">
        <v>2036</v>
      </c>
      <c r="D21872">
        <v>72570</v>
      </c>
      <c r="E21872" s="32">
        <v>1936</v>
      </c>
      <c r="F21872">
        <v>37</v>
      </c>
      <c r="G21872" s="32">
        <v>63</v>
      </c>
      <c r="H21872" s="32">
        <v>2</v>
      </c>
    </row>
    <row r="21873" spans="1:8" x14ac:dyDescent="0.55000000000000004">
      <c r="A21873" s="33">
        <v>44373</v>
      </c>
      <c r="B21873" s="1" t="s">
        <v>26</v>
      </c>
      <c r="C21873">
        <v>3927</v>
      </c>
      <c r="D21873">
        <v>121110</v>
      </c>
      <c r="E21873" s="32">
        <v>3764</v>
      </c>
      <c r="F21873">
        <v>115</v>
      </c>
      <c r="G21873" s="32">
        <v>46</v>
      </c>
      <c r="H21873" s="32">
        <v>0</v>
      </c>
    </row>
    <row r="21874" spans="1:8" x14ac:dyDescent="0.55000000000000004">
      <c r="A21874" s="33">
        <v>44373</v>
      </c>
      <c r="B21874" s="1" t="s">
        <v>27</v>
      </c>
      <c r="C21874">
        <v>1240</v>
      </c>
      <c r="D21874">
        <v>66408</v>
      </c>
      <c r="E21874" s="32">
        <v>1041</v>
      </c>
      <c r="F21874">
        <v>34</v>
      </c>
      <c r="G21874" s="32">
        <v>165</v>
      </c>
      <c r="H21874" s="32">
        <v>0</v>
      </c>
    </row>
    <row r="21875" spans="1:8" x14ac:dyDescent="0.55000000000000004">
      <c r="A21875" s="33">
        <v>44373</v>
      </c>
      <c r="B21875" s="1" t="s">
        <v>28</v>
      </c>
      <c r="C21875">
        <v>2059</v>
      </c>
      <c r="D21875">
        <v>54750</v>
      </c>
      <c r="E21875" s="32">
        <v>1816</v>
      </c>
      <c r="F21875">
        <v>21</v>
      </c>
      <c r="G21875" s="32">
        <v>222</v>
      </c>
      <c r="H21875" s="32">
        <v>0</v>
      </c>
    </row>
    <row r="21876" spans="1:8" x14ac:dyDescent="0.55000000000000004">
      <c r="A21876" s="33">
        <v>44373</v>
      </c>
      <c r="B21876" s="1" t="s">
        <v>29</v>
      </c>
      <c r="C21876">
        <v>5023</v>
      </c>
      <c r="D21876">
        <v>199773</v>
      </c>
      <c r="E21876" s="32">
        <v>4929</v>
      </c>
      <c r="F21876">
        <v>91</v>
      </c>
      <c r="G21876" s="32">
        <v>78</v>
      </c>
      <c r="H21876" s="32">
        <v>2</v>
      </c>
    </row>
    <row r="21877" spans="1:8" x14ac:dyDescent="0.55000000000000004">
      <c r="A21877" s="33">
        <v>44373</v>
      </c>
      <c r="B21877" s="1" t="s">
        <v>30</v>
      </c>
      <c r="C21877">
        <v>9429</v>
      </c>
      <c r="D21877">
        <v>267444</v>
      </c>
      <c r="E21877" s="32">
        <v>9087</v>
      </c>
      <c r="F21877">
        <v>186</v>
      </c>
      <c r="G21877" s="32">
        <v>156</v>
      </c>
      <c r="H21877" s="32">
        <v>4</v>
      </c>
    </row>
    <row r="21878" spans="1:8" x14ac:dyDescent="0.55000000000000004">
      <c r="A21878" s="33">
        <v>44373</v>
      </c>
      <c r="B21878" s="1" t="s">
        <v>31</v>
      </c>
      <c r="C21878">
        <v>9206</v>
      </c>
      <c r="D21878">
        <v>396428</v>
      </c>
      <c r="E21878" s="32">
        <v>8741</v>
      </c>
      <c r="F21878">
        <v>150</v>
      </c>
      <c r="G21878" s="32">
        <v>315</v>
      </c>
      <c r="H21878" s="32">
        <v>4</v>
      </c>
    </row>
    <row r="21879" spans="1:8" x14ac:dyDescent="0.55000000000000004">
      <c r="A21879" s="33">
        <v>44373</v>
      </c>
      <c r="B21879" s="1" t="s">
        <v>32</v>
      </c>
      <c r="C21879">
        <v>50815</v>
      </c>
      <c r="D21879">
        <v>814830</v>
      </c>
      <c r="E21879" s="32">
        <v>48659</v>
      </c>
      <c r="F21879">
        <v>950</v>
      </c>
      <c r="G21879" s="32">
        <v>1206</v>
      </c>
      <c r="H21879" s="32">
        <v>33</v>
      </c>
    </row>
    <row r="21880" spans="1:8" x14ac:dyDescent="0.55000000000000004">
      <c r="A21880" s="33">
        <v>44373</v>
      </c>
      <c r="B21880" s="1" t="s">
        <v>33</v>
      </c>
      <c r="C21880">
        <v>5244</v>
      </c>
      <c r="D21880">
        <v>142045</v>
      </c>
      <c r="E21880" s="32">
        <v>5171</v>
      </c>
      <c r="F21880">
        <v>110</v>
      </c>
      <c r="G21880" s="32">
        <v>101</v>
      </c>
      <c r="H21880" s="32">
        <v>4</v>
      </c>
    </row>
    <row r="21881" spans="1:8" x14ac:dyDescent="0.55000000000000004">
      <c r="A21881" s="33">
        <v>44373</v>
      </c>
      <c r="B21881" s="1" t="s">
        <v>34</v>
      </c>
      <c r="C21881">
        <v>5537</v>
      </c>
      <c r="D21881">
        <v>149511</v>
      </c>
      <c r="E21881" s="32">
        <v>5334</v>
      </c>
      <c r="F21881">
        <v>90</v>
      </c>
      <c r="G21881" s="32">
        <v>113</v>
      </c>
      <c r="H21881" s="32">
        <v>6</v>
      </c>
    </row>
    <row r="21882" spans="1:8" x14ac:dyDescent="0.55000000000000004">
      <c r="A21882" s="33">
        <v>44373</v>
      </c>
      <c r="B21882" s="1" t="s">
        <v>35</v>
      </c>
      <c r="C21882">
        <v>16539</v>
      </c>
      <c r="D21882">
        <v>280079</v>
      </c>
      <c r="E21882" s="32">
        <v>16120</v>
      </c>
      <c r="F21882">
        <v>241</v>
      </c>
      <c r="G21882" s="32">
        <v>158</v>
      </c>
      <c r="H21882" s="32">
        <v>13</v>
      </c>
    </row>
    <row r="21883" spans="1:8" x14ac:dyDescent="0.55000000000000004">
      <c r="A21883" s="33">
        <v>44373</v>
      </c>
      <c r="B21883" s="1" t="s">
        <v>36</v>
      </c>
      <c r="C21883">
        <v>103038</v>
      </c>
      <c r="D21883">
        <v>2112180</v>
      </c>
      <c r="E21883" s="32">
        <v>98121</v>
      </c>
      <c r="F21883">
        <v>2647</v>
      </c>
      <c r="G21883" s="32">
        <v>1457</v>
      </c>
      <c r="H21883" s="32">
        <v>170</v>
      </c>
    </row>
    <row r="21884" spans="1:8" x14ac:dyDescent="0.55000000000000004">
      <c r="A21884" s="33">
        <v>44373</v>
      </c>
      <c r="B21884" s="1" t="s">
        <v>37</v>
      </c>
      <c r="C21884">
        <v>40816</v>
      </c>
      <c r="D21884">
        <v>501880</v>
      </c>
      <c r="E21884" s="32">
        <v>39271</v>
      </c>
      <c r="F21884">
        <v>1282</v>
      </c>
      <c r="G21884" s="32">
        <v>266</v>
      </c>
      <c r="H21884" s="32">
        <v>24</v>
      </c>
    </row>
    <row r="21885" spans="1:8" x14ac:dyDescent="0.55000000000000004">
      <c r="A21885" s="33">
        <v>44373</v>
      </c>
      <c r="B21885" s="1" t="s">
        <v>38</v>
      </c>
      <c r="C21885">
        <v>8263</v>
      </c>
      <c r="D21885">
        <v>166297</v>
      </c>
      <c r="E21885" s="32">
        <v>7964</v>
      </c>
      <c r="F21885">
        <v>129</v>
      </c>
      <c r="G21885" s="32">
        <v>170</v>
      </c>
      <c r="H21885" s="32">
        <v>7</v>
      </c>
    </row>
    <row r="21886" spans="1:8" x14ac:dyDescent="0.55000000000000004">
      <c r="A21886" s="33">
        <v>44373</v>
      </c>
      <c r="B21886" s="1" t="s">
        <v>39</v>
      </c>
      <c r="C21886">
        <v>2672</v>
      </c>
      <c r="D21886">
        <v>41620</v>
      </c>
      <c r="E21886" s="32">
        <v>2549</v>
      </c>
      <c r="F21886">
        <v>49</v>
      </c>
      <c r="G21886" s="32">
        <v>16</v>
      </c>
      <c r="H21886" s="32">
        <v>2</v>
      </c>
    </row>
    <row r="21887" spans="1:8" x14ac:dyDescent="0.55000000000000004">
      <c r="A21887" s="33">
        <v>44373</v>
      </c>
      <c r="B21887" s="1" t="s">
        <v>40</v>
      </c>
      <c r="C21887">
        <v>466</v>
      </c>
      <c r="D21887">
        <v>82396</v>
      </c>
      <c r="E21887" s="32">
        <v>455</v>
      </c>
      <c r="F21887">
        <v>2</v>
      </c>
      <c r="G21887" s="32">
        <v>2</v>
      </c>
      <c r="H21887" s="32">
        <v>0</v>
      </c>
    </row>
    <row r="21888" spans="1:8" x14ac:dyDescent="0.55000000000000004">
      <c r="A21888" s="33">
        <v>44373</v>
      </c>
      <c r="B21888" s="1" t="s">
        <v>41</v>
      </c>
      <c r="C21888">
        <v>552</v>
      </c>
      <c r="D21888">
        <v>29812</v>
      </c>
      <c r="E21888" s="32">
        <v>549</v>
      </c>
      <c r="F21888">
        <v>1</v>
      </c>
      <c r="G21888" s="32">
        <v>2</v>
      </c>
      <c r="H21888" s="32">
        <v>1</v>
      </c>
    </row>
    <row r="21889" spans="1:8" x14ac:dyDescent="0.55000000000000004">
      <c r="A21889" s="33">
        <v>44373</v>
      </c>
      <c r="B21889" s="1" t="s">
        <v>42</v>
      </c>
      <c r="C21889">
        <v>7587</v>
      </c>
      <c r="D21889">
        <v>162012</v>
      </c>
      <c r="E21889" s="32">
        <v>7385</v>
      </c>
      <c r="F21889">
        <v>126</v>
      </c>
      <c r="G21889" s="32">
        <v>72</v>
      </c>
      <c r="H21889" s="32">
        <v>8</v>
      </c>
    </row>
    <row r="21890" spans="1:8" x14ac:dyDescent="0.55000000000000004">
      <c r="A21890" s="33">
        <v>44373</v>
      </c>
      <c r="B21890" s="1" t="s">
        <v>43</v>
      </c>
      <c r="C21890">
        <v>11470</v>
      </c>
      <c r="D21890">
        <v>545235</v>
      </c>
      <c r="E21890" s="32">
        <v>11074</v>
      </c>
      <c r="F21890">
        <v>174</v>
      </c>
      <c r="G21890" s="32">
        <v>187</v>
      </c>
      <c r="H21890" s="32">
        <v>13</v>
      </c>
    </row>
    <row r="21891" spans="1:8" x14ac:dyDescent="0.55000000000000004">
      <c r="A21891" s="33">
        <v>44373</v>
      </c>
      <c r="B21891" s="1" t="s">
        <v>44</v>
      </c>
      <c r="C21891">
        <v>3130</v>
      </c>
      <c r="D21891">
        <v>119622</v>
      </c>
      <c r="E21891" s="32">
        <v>2988</v>
      </c>
      <c r="F21891">
        <v>77</v>
      </c>
      <c r="G21891" s="32">
        <v>65</v>
      </c>
      <c r="H21891" s="32">
        <v>1</v>
      </c>
    </row>
    <row r="21892" spans="1:8" x14ac:dyDescent="0.55000000000000004">
      <c r="A21892" s="33">
        <v>44373</v>
      </c>
      <c r="B21892" s="1" t="s">
        <v>45</v>
      </c>
      <c r="C21892">
        <v>1655</v>
      </c>
      <c r="D21892">
        <v>64277</v>
      </c>
      <c r="E21892" s="32">
        <v>1580</v>
      </c>
      <c r="F21892">
        <v>63</v>
      </c>
      <c r="G21892" s="32">
        <v>12</v>
      </c>
      <c r="H21892" s="32">
        <v>0</v>
      </c>
    </row>
    <row r="21893" spans="1:8" x14ac:dyDescent="0.55000000000000004">
      <c r="A21893" s="33">
        <v>44373</v>
      </c>
      <c r="B21893" s="1" t="s">
        <v>46</v>
      </c>
      <c r="C21893">
        <v>2091</v>
      </c>
      <c r="D21893">
        <v>84979</v>
      </c>
      <c r="E21893" s="32">
        <v>2040</v>
      </c>
      <c r="F21893">
        <v>30</v>
      </c>
      <c r="G21893" s="32">
        <v>26</v>
      </c>
      <c r="H21893" s="32">
        <v>1</v>
      </c>
    </row>
    <row r="21894" spans="1:8" x14ac:dyDescent="0.55000000000000004">
      <c r="A21894" s="33">
        <v>44373</v>
      </c>
      <c r="B21894" s="1" t="s">
        <v>47</v>
      </c>
      <c r="C21894">
        <v>2752</v>
      </c>
      <c r="D21894">
        <v>95439</v>
      </c>
      <c r="E21894" s="32">
        <v>2664</v>
      </c>
      <c r="F21894">
        <v>75</v>
      </c>
      <c r="G21894" s="32">
        <v>13</v>
      </c>
      <c r="H21894" s="32">
        <v>3</v>
      </c>
    </row>
    <row r="21895" spans="1:8" x14ac:dyDescent="0.55000000000000004">
      <c r="A21895" s="33">
        <v>44373</v>
      </c>
      <c r="B21895" s="1" t="s">
        <v>48</v>
      </c>
      <c r="C21895">
        <v>1788</v>
      </c>
      <c r="D21895">
        <v>11163</v>
      </c>
      <c r="E21895" s="32">
        <v>1671</v>
      </c>
      <c r="F21895">
        <v>24</v>
      </c>
      <c r="G21895" s="32">
        <v>93</v>
      </c>
      <c r="H21895" s="32">
        <v>6</v>
      </c>
    </row>
    <row r="21896" spans="1:8" x14ac:dyDescent="0.55000000000000004">
      <c r="A21896" s="33">
        <v>44373</v>
      </c>
      <c r="B21896" s="1" t="s">
        <v>49</v>
      </c>
      <c r="C21896">
        <v>35414</v>
      </c>
      <c r="D21896">
        <v>822202</v>
      </c>
      <c r="E21896" s="32">
        <v>34344</v>
      </c>
      <c r="F21896">
        <v>519</v>
      </c>
      <c r="G21896" s="32">
        <v>514</v>
      </c>
      <c r="H21896" s="32">
        <v>16</v>
      </c>
    </row>
    <row r="21897" spans="1:8" x14ac:dyDescent="0.55000000000000004">
      <c r="A21897" s="33">
        <v>44373</v>
      </c>
      <c r="B21897" s="1" t="s">
        <v>50</v>
      </c>
      <c r="C21897">
        <v>2554</v>
      </c>
      <c r="D21897">
        <v>56182</v>
      </c>
      <c r="E21897" s="32">
        <v>2549</v>
      </c>
      <c r="F21897">
        <v>24</v>
      </c>
      <c r="G21897" s="32">
        <v>17</v>
      </c>
      <c r="H21897" s="32">
        <v>0</v>
      </c>
    </row>
    <row r="21898" spans="1:8" x14ac:dyDescent="0.55000000000000004">
      <c r="A21898" s="33">
        <v>44373</v>
      </c>
      <c r="B21898" s="1" t="s">
        <v>51</v>
      </c>
      <c r="C21898">
        <v>3153</v>
      </c>
      <c r="D21898">
        <v>123087</v>
      </c>
      <c r="E21898" s="32">
        <v>3002</v>
      </c>
      <c r="F21898">
        <v>69</v>
      </c>
      <c r="G21898" s="32">
        <v>82</v>
      </c>
      <c r="H21898" s="32">
        <v>0</v>
      </c>
    </row>
    <row r="21899" spans="1:8" x14ac:dyDescent="0.55000000000000004">
      <c r="A21899" s="33">
        <v>44373</v>
      </c>
      <c r="B21899" s="1" t="s">
        <v>52</v>
      </c>
      <c r="C21899">
        <v>6464</v>
      </c>
      <c r="D21899">
        <v>81798</v>
      </c>
      <c r="E21899" s="32">
        <v>6266</v>
      </c>
      <c r="F21899">
        <v>113</v>
      </c>
      <c r="G21899" s="32">
        <v>85</v>
      </c>
      <c r="H21899" s="32">
        <v>7</v>
      </c>
    </row>
    <row r="21900" spans="1:8" x14ac:dyDescent="0.55000000000000004">
      <c r="A21900" s="33">
        <v>44373</v>
      </c>
      <c r="B21900" s="1" t="s">
        <v>53</v>
      </c>
      <c r="C21900">
        <v>3491</v>
      </c>
      <c r="D21900">
        <v>166555</v>
      </c>
      <c r="E21900" s="32">
        <v>3393</v>
      </c>
      <c r="F21900">
        <v>62</v>
      </c>
      <c r="G21900" s="32">
        <v>36</v>
      </c>
      <c r="H21900" s="32">
        <v>1</v>
      </c>
    </row>
    <row r="21901" spans="1:8" x14ac:dyDescent="0.55000000000000004">
      <c r="A21901" s="33">
        <v>44373</v>
      </c>
      <c r="B21901" s="1" t="s">
        <v>54</v>
      </c>
      <c r="C21901">
        <v>3076</v>
      </c>
      <c r="D21901">
        <v>44111</v>
      </c>
      <c r="E21901" s="32">
        <v>3019</v>
      </c>
      <c r="F21901">
        <v>27</v>
      </c>
      <c r="G21901" s="32">
        <v>20</v>
      </c>
      <c r="H21901" s="32">
        <v>0</v>
      </c>
    </row>
    <row r="21902" spans="1:8" x14ac:dyDescent="0.55000000000000004">
      <c r="A21902" s="33">
        <v>44373</v>
      </c>
      <c r="B21902" s="1" t="s">
        <v>55</v>
      </c>
      <c r="C21902">
        <v>3653</v>
      </c>
      <c r="D21902">
        <v>110319</v>
      </c>
      <c r="E21902" s="32">
        <v>3600</v>
      </c>
      <c r="F21902">
        <v>38</v>
      </c>
      <c r="G21902" s="32">
        <v>47</v>
      </c>
      <c r="H21902" s="32">
        <v>1</v>
      </c>
    </row>
    <row r="21903" spans="1:8" x14ac:dyDescent="0.55000000000000004">
      <c r="A21903" s="33">
        <v>44373</v>
      </c>
      <c r="B21903" s="1" t="s">
        <v>56</v>
      </c>
      <c r="C21903">
        <v>20546</v>
      </c>
      <c r="D21903">
        <v>247994</v>
      </c>
      <c r="E21903" s="32">
        <v>19111</v>
      </c>
      <c r="F21903">
        <v>179</v>
      </c>
      <c r="G21903" s="32">
        <v>1262</v>
      </c>
      <c r="H21903" s="32">
        <v>63</v>
      </c>
    </row>
    <row r="21904" spans="1:8" x14ac:dyDescent="0.55000000000000004">
      <c r="A21904" s="33">
        <v>44374</v>
      </c>
      <c r="B21904" s="1" t="s">
        <v>7</v>
      </c>
      <c r="C21904">
        <v>41244</v>
      </c>
      <c r="D21904">
        <v>772249</v>
      </c>
      <c r="E21904" s="32">
        <v>38599</v>
      </c>
      <c r="F21904">
        <v>1385</v>
      </c>
      <c r="G21904" s="32">
        <v>1318</v>
      </c>
      <c r="H21904" s="32">
        <v>29</v>
      </c>
    </row>
    <row r="21905" spans="1:8" x14ac:dyDescent="0.55000000000000004">
      <c r="A21905" s="33">
        <v>44374</v>
      </c>
      <c r="B21905" s="1" t="s">
        <v>11</v>
      </c>
      <c r="C21905">
        <v>2477</v>
      </c>
      <c r="D21905">
        <v>49888</v>
      </c>
      <c r="E21905" s="32">
        <v>2412</v>
      </c>
      <c r="F21905">
        <v>31</v>
      </c>
      <c r="G21905" s="32">
        <v>34</v>
      </c>
      <c r="H21905" s="32">
        <v>0</v>
      </c>
    </row>
    <row r="21906" spans="1:8" x14ac:dyDescent="0.55000000000000004">
      <c r="A21906" s="33">
        <v>44374</v>
      </c>
      <c r="B21906" s="1" t="s">
        <v>12</v>
      </c>
      <c r="C21906">
        <v>1667</v>
      </c>
      <c r="D21906">
        <v>83925</v>
      </c>
      <c r="E21906" s="32">
        <v>1571</v>
      </c>
      <c r="F21906">
        <v>46</v>
      </c>
      <c r="G21906" s="32">
        <v>50</v>
      </c>
      <c r="H21906" s="32">
        <v>1</v>
      </c>
    </row>
    <row r="21907" spans="1:8" x14ac:dyDescent="0.55000000000000004">
      <c r="A21907" s="33">
        <v>44374</v>
      </c>
      <c r="B21907" s="1" t="s">
        <v>13</v>
      </c>
      <c r="C21907">
        <v>9108</v>
      </c>
      <c r="D21907">
        <v>155771</v>
      </c>
      <c r="E21907" s="32">
        <v>8957</v>
      </c>
      <c r="F21907">
        <v>89</v>
      </c>
      <c r="G21907" s="32">
        <v>59</v>
      </c>
      <c r="H21907" s="32">
        <v>5</v>
      </c>
    </row>
    <row r="21908" spans="1:8" x14ac:dyDescent="0.55000000000000004">
      <c r="A21908" s="33">
        <v>44374</v>
      </c>
      <c r="B21908" s="1" t="s">
        <v>14</v>
      </c>
      <c r="C21908">
        <v>835</v>
      </c>
      <c r="D21908">
        <v>14558</v>
      </c>
      <c r="E21908" s="32">
        <v>745</v>
      </c>
      <c r="F21908">
        <v>20</v>
      </c>
      <c r="G21908" s="32">
        <v>70</v>
      </c>
      <c r="H21908" s="32">
        <v>1</v>
      </c>
    </row>
    <row r="21909" spans="1:8" x14ac:dyDescent="0.55000000000000004">
      <c r="A21909" s="33">
        <v>44374</v>
      </c>
      <c r="B21909" s="1" t="s">
        <v>15</v>
      </c>
      <c r="C21909">
        <v>2020</v>
      </c>
      <c r="D21909">
        <v>64565</v>
      </c>
      <c r="E21909" s="32">
        <v>1960</v>
      </c>
      <c r="F21909">
        <v>47</v>
      </c>
      <c r="G21909" s="32">
        <v>13</v>
      </c>
      <c r="H21909" s="32">
        <v>2</v>
      </c>
    </row>
    <row r="21910" spans="1:8" x14ac:dyDescent="0.55000000000000004">
      <c r="A21910" s="33">
        <v>44374</v>
      </c>
      <c r="B21910" s="1" t="s">
        <v>16</v>
      </c>
      <c r="C21910">
        <v>4851</v>
      </c>
      <c r="D21910">
        <v>276508</v>
      </c>
      <c r="E21910" s="32">
        <v>4572</v>
      </c>
      <c r="F21910">
        <v>161</v>
      </c>
      <c r="G21910" s="32">
        <v>118</v>
      </c>
      <c r="H21910" s="32">
        <v>4</v>
      </c>
    </row>
    <row r="21911" spans="1:8" x14ac:dyDescent="0.55000000000000004">
      <c r="A21911" s="33">
        <v>44374</v>
      </c>
      <c r="B21911" s="1" t="s">
        <v>17</v>
      </c>
      <c r="C21911">
        <v>10477</v>
      </c>
      <c r="D21911">
        <v>33152</v>
      </c>
      <c r="E21911" s="32">
        <v>10049</v>
      </c>
      <c r="F21911">
        <v>163</v>
      </c>
      <c r="G21911" s="32">
        <v>265</v>
      </c>
      <c r="H21911" s="32">
        <v>6</v>
      </c>
    </row>
    <row r="21912" spans="1:8" x14ac:dyDescent="0.55000000000000004">
      <c r="A21912" s="33">
        <v>44374</v>
      </c>
      <c r="B21912" s="1" t="s">
        <v>18</v>
      </c>
      <c r="C21912">
        <v>6959</v>
      </c>
      <c r="D21912">
        <v>284049</v>
      </c>
      <c r="E21912" s="32">
        <v>6651</v>
      </c>
      <c r="F21912">
        <v>81</v>
      </c>
      <c r="G21912" s="32">
        <v>227</v>
      </c>
      <c r="H21912" s="32">
        <v>11</v>
      </c>
    </row>
    <row r="21913" spans="1:8" x14ac:dyDescent="0.55000000000000004">
      <c r="A21913" s="33">
        <v>44374</v>
      </c>
      <c r="B21913" s="1" t="s">
        <v>19</v>
      </c>
      <c r="C21913">
        <v>8026</v>
      </c>
      <c r="D21913">
        <v>190917</v>
      </c>
      <c r="E21913" s="32">
        <v>7817</v>
      </c>
      <c r="F21913">
        <v>152</v>
      </c>
      <c r="G21913" s="32">
        <v>57</v>
      </c>
      <c r="H21913" s="32">
        <v>7</v>
      </c>
    </row>
    <row r="21914" spans="1:8" x14ac:dyDescent="0.55000000000000004">
      <c r="A21914" s="33">
        <v>44374</v>
      </c>
      <c r="B21914" s="1" t="s">
        <v>20</v>
      </c>
      <c r="C21914">
        <v>46185</v>
      </c>
      <c r="D21914">
        <v>956801</v>
      </c>
      <c r="E21914" s="32">
        <v>44329</v>
      </c>
      <c r="F21914">
        <v>830</v>
      </c>
      <c r="G21914" s="32">
        <v>1026</v>
      </c>
      <c r="H21914" s="32">
        <v>14</v>
      </c>
    </row>
    <row r="21915" spans="1:8" x14ac:dyDescent="0.55000000000000004">
      <c r="A21915" s="33">
        <v>44374</v>
      </c>
      <c r="B21915" s="1" t="s">
        <v>21</v>
      </c>
      <c r="C21915">
        <v>39934</v>
      </c>
      <c r="D21915">
        <v>671879</v>
      </c>
      <c r="E21915" s="32">
        <v>38183</v>
      </c>
      <c r="F21915">
        <v>704</v>
      </c>
      <c r="G21915" s="32">
        <v>1047</v>
      </c>
      <c r="H21915" s="32">
        <v>17</v>
      </c>
    </row>
    <row r="21916" spans="1:8" x14ac:dyDescent="0.55000000000000004">
      <c r="A21916" s="33">
        <v>44374</v>
      </c>
      <c r="B21916" s="1" t="s">
        <v>22</v>
      </c>
      <c r="C21916">
        <v>172427</v>
      </c>
      <c r="D21916">
        <v>2488038</v>
      </c>
      <c r="E21916" s="32">
        <v>166069</v>
      </c>
      <c r="F21916">
        <v>2223</v>
      </c>
      <c r="G21916" s="32">
        <v>4135</v>
      </c>
      <c r="H21916" s="32">
        <v>37</v>
      </c>
    </row>
    <row r="21917" spans="1:8" x14ac:dyDescent="0.55000000000000004">
      <c r="A21917" s="33">
        <v>44374</v>
      </c>
      <c r="B21917" s="1" t="s">
        <v>23</v>
      </c>
      <c r="C21917">
        <v>66810</v>
      </c>
      <c r="D21917">
        <v>1022092</v>
      </c>
      <c r="E21917" s="32">
        <v>64169</v>
      </c>
      <c r="F21917">
        <v>944</v>
      </c>
      <c r="G21917" s="32">
        <v>1697</v>
      </c>
      <c r="H21917" s="32">
        <v>41</v>
      </c>
    </row>
    <row r="21918" spans="1:8" x14ac:dyDescent="0.55000000000000004">
      <c r="A21918" s="33">
        <v>44374</v>
      </c>
      <c r="B21918" s="1" t="s">
        <v>24</v>
      </c>
      <c r="C21918">
        <v>3397</v>
      </c>
      <c r="D21918">
        <v>168441</v>
      </c>
      <c r="E21918" s="32">
        <v>3299</v>
      </c>
      <c r="F21918">
        <v>47</v>
      </c>
      <c r="G21918" s="32">
        <v>51</v>
      </c>
      <c r="H21918" s="32">
        <v>2</v>
      </c>
    </row>
    <row r="21919" spans="1:8" x14ac:dyDescent="0.55000000000000004">
      <c r="A21919" s="33">
        <v>44374</v>
      </c>
      <c r="B21919" s="1" t="s">
        <v>25</v>
      </c>
      <c r="C21919">
        <v>2037</v>
      </c>
      <c r="D21919">
        <v>72570</v>
      </c>
      <c r="E21919" s="32">
        <v>1941</v>
      </c>
      <c r="F21919">
        <v>38</v>
      </c>
      <c r="G21919" s="32">
        <v>58</v>
      </c>
      <c r="H21919" s="32">
        <v>1</v>
      </c>
    </row>
    <row r="21920" spans="1:8" x14ac:dyDescent="0.55000000000000004">
      <c r="A21920" s="33">
        <v>44374</v>
      </c>
      <c r="B21920" s="1" t="s">
        <v>26</v>
      </c>
      <c r="C21920">
        <v>3928</v>
      </c>
      <c r="D21920">
        <v>121358</v>
      </c>
      <c r="E21920" s="32">
        <v>3768</v>
      </c>
      <c r="F21920">
        <v>115</v>
      </c>
      <c r="G21920" s="32">
        <v>43</v>
      </c>
      <c r="H21920" s="32">
        <v>0</v>
      </c>
    </row>
    <row r="21921" spans="1:8" x14ac:dyDescent="0.55000000000000004">
      <c r="A21921" s="33">
        <v>44374</v>
      </c>
      <c r="B21921" s="1" t="s">
        <v>27</v>
      </c>
      <c r="C21921">
        <v>1251</v>
      </c>
      <c r="D21921">
        <v>66813</v>
      </c>
      <c r="E21921" s="32">
        <v>1054</v>
      </c>
      <c r="F21921">
        <v>34</v>
      </c>
      <c r="G21921" s="32">
        <v>163</v>
      </c>
      <c r="H21921" s="32">
        <v>0</v>
      </c>
    </row>
    <row r="21922" spans="1:8" x14ac:dyDescent="0.55000000000000004">
      <c r="A21922" s="33">
        <v>44374</v>
      </c>
      <c r="B21922" s="1" t="s">
        <v>28</v>
      </c>
      <c r="C21922">
        <v>2059</v>
      </c>
      <c r="D21922">
        <v>54750</v>
      </c>
      <c r="E21922" s="32">
        <v>1816</v>
      </c>
      <c r="F21922">
        <v>21</v>
      </c>
      <c r="G21922" s="32">
        <v>222</v>
      </c>
      <c r="H21922" s="32">
        <v>0</v>
      </c>
    </row>
    <row r="21923" spans="1:8" x14ac:dyDescent="0.55000000000000004">
      <c r="A21923" s="33">
        <v>44374</v>
      </c>
      <c r="B21923" s="1" t="s">
        <v>29</v>
      </c>
      <c r="C21923">
        <v>5027</v>
      </c>
      <c r="D21923">
        <v>199773</v>
      </c>
      <c r="E21923" s="32">
        <v>4934</v>
      </c>
      <c r="F21923">
        <v>91</v>
      </c>
      <c r="G21923" s="32">
        <v>77</v>
      </c>
      <c r="H21923" s="32">
        <v>2</v>
      </c>
    </row>
    <row r="21924" spans="1:8" x14ac:dyDescent="0.55000000000000004">
      <c r="A21924" s="33">
        <v>44374</v>
      </c>
      <c r="B21924" s="1" t="s">
        <v>30</v>
      </c>
      <c r="C21924">
        <v>9431</v>
      </c>
      <c r="D21924">
        <v>267471</v>
      </c>
      <c r="E21924" s="32">
        <v>9102</v>
      </c>
      <c r="F21924">
        <v>186</v>
      </c>
      <c r="G21924" s="32">
        <v>143</v>
      </c>
      <c r="H21924" s="32">
        <v>4</v>
      </c>
    </row>
    <row r="21925" spans="1:8" x14ac:dyDescent="0.55000000000000004">
      <c r="A21925" s="33">
        <v>44374</v>
      </c>
      <c r="B21925" s="1" t="s">
        <v>31</v>
      </c>
      <c r="C21925">
        <v>9237</v>
      </c>
      <c r="D21925">
        <v>396428</v>
      </c>
      <c r="E21925" s="32">
        <v>8741</v>
      </c>
      <c r="F21925">
        <v>150</v>
      </c>
      <c r="G21925" s="32">
        <v>346</v>
      </c>
      <c r="H21925" s="32">
        <v>4</v>
      </c>
    </row>
    <row r="21926" spans="1:8" x14ac:dyDescent="0.55000000000000004">
      <c r="A21926" s="33">
        <v>44374</v>
      </c>
      <c r="B21926" s="1" t="s">
        <v>32</v>
      </c>
      <c r="C21926">
        <v>50861</v>
      </c>
      <c r="D21926">
        <v>814830</v>
      </c>
      <c r="E21926" s="32">
        <v>48810</v>
      </c>
      <c r="F21926">
        <v>955</v>
      </c>
      <c r="G21926" s="32">
        <v>1096</v>
      </c>
      <c r="H21926" s="32">
        <v>30</v>
      </c>
    </row>
    <row r="21927" spans="1:8" x14ac:dyDescent="0.55000000000000004">
      <c r="A21927" s="33">
        <v>44374</v>
      </c>
      <c r="B21927" s="1" t="s">
        <v>33</v>
      </c>
      <c r="C21927">
        <v>5246</v>
      </c>
      <c r="D21927">
        <v>142045</v>
      </c>
      <c r="E21927" s="32">
        <v>5172</v>
      </c>
      <c r="F21927">
        <v>110</v>
      </c>
      <c r="G21927" s="32">
        <v>102</v>
      </c>
      <c r="H21927" s="32">
        <v>4</v>
      </c>
    </row>
    <row r="21928" spans="1:8" x14ac:dyDescent="0.55000000000000004">
      <c r="A21928" s="33">
        <v>44374</v>
      </c>
      <c r="B21928" s="1" t="s">
        <v>34</v>
      </c>
      <c r="C21928">
        <v>5541</v>
      </c>
      <c r="D21928">
        <v>149744</v>
      </c>
      <c r="E21928" s="32">
        <v>5345</v>
      </c>
      <c r="F21928">
        <v>90</v>
      </c>
      <c r="G21928" s="32">
        <v>106</v>
      </c>
      <c r="H21928" s="32">
        <v>6</v>
      </c>
    </row>
    <row r="21929" spans="1:8" x14ac:dyDescent="0.55000000000000004">
      <c r="A21929" s="33">
        <v>44374</v>
      </c>
      <c r="B21929" s="1" t="s">
        <v>35</v>
      </c>
      <c r="C21929">
        <v>16553</v>
      </c>
      <c r="D21929">
        <v>280856</v>
      </c>
      <c r="E21929" s="32">
        <v>16134</v>
      </c>
      <c r="F21929">
        <v>241</v>
      </c>
      <c r="G21929" s="32">
        <v>164</v>
      </c>
      <c r="H21929" s="32">
        <v>13</v>
      </c>
    </row>
    <row r="21930" spans="1:8" x14ac:dyDescent="0.55000000000000004">
      <c r="A21930" s="33">
        <v>44374</v>
      </c>
      <c r="B21930" s="1" t="s">
        <v>36</v>
      </c>
      <c r="C21930">
        <v>103134</v>
      </c>
      <c r="D21930">
        <v>2122788</v>
      </c>
      <c r="E21930" s="32">
        <v>98265</v>
      </c>
      <c r="F21930">
        <v>2647</v>
      </c>
      <c r="G21930" s="32">
        <v>1413</v>
      </c>
      <c r="H21930" s="32">
        <v>170</v>
      </c>
    </row>
    <row r="21931" spans="1:8" x14ac:dyDescent="0.55000000000000004">
      <c r="A21931" s="33">
        <v>44374</v>
      </c>
      <c r="B21931" s="1" t="s">
        <v>37</v>
      </c>
      <c r="C21931">
        <v>40850</v>
      </c>
      <c r="D21931">
        <v>503007</v>
      </c>
      <c r="E21931" s="32">
        <v>39303</v>
      </c>
      <c r="F21931">
        <v>1282</v>
      </c>
      <c r="G21931" s="32">
        <v>265</v>
      </c>
      <c r="H21931" s="32">
        <v>24</v>
      </c>
    </row>
    <row r="21932" spans="1:8" x14ac:dyDescent="0.55000000000000004">
      <c r="A21932" s="33">
        <v>44374</v>
      </c>
      <c r="B21932" s="1" t="s">
        <v>38</v>
      </c>
      <c r="C21932">
        <v>8281</v>
      </c>
      <c r="D21932">
        <v>166297</v>
      </c>
      <c r="E21932" s="32">
        <v>7971</v>
      </c>
      <c r="F21932">
        <v>129</v>
      </c>
      <c r="G21932" s="32">
        <v>181</v>
      </c>
      <c r="H21932" s="32">
        <v>6</v>
      </c>
    </row>
    <row r="21933" spans="1:8" x14ac:dyDescent="0.55000000000000004">
      <c r="A21933" s="33">
        <v>44374</v>
      </c>
      <c r="B21933" s="1" t="s">
        <v>39</v>
      </c>
      <c r="C21933">
        <v>2673</v>
      </c>
      <c r="D21933">
        <v>41647</v>
      </c>
      <c r="E21933" s="32">
        <v>2549</v>
      </c>
      <c r="F21933">
        <v>49</v>
      </c>
      <c r="G21933" s="32">
        <v>17</v>
      </c>
      <c r="H21933" s="32">
        <v>2</v>
      </c>
    </row>
    <row r="21934" spans="1:8" x14ac:dyDescent="0.55000000000000004">
      <c r="A21934" s="33">
        <v>44374</v>
      </c>
      <c r="B21934" s="1" t="s">
        <v>40</v>
      </c>
      <c r="C21934">
        <v>466</v>
      </c>
      <c r="D21934">
        <v>82415</v>
      </c>
      <c r="E21934" s="32">
        <v>455</v>
      </c>
      <c r="F21934">
        <v>2</v>
      </c>
      <c r="G21934" s="32">
        <v>2</v>
      </c>
      <c r="H21934" s="32">
        <v>0</v>
      </c>
    </row>
    <row r="21935" spans="1:8" x14ac:dyDescent="0.55000000000000004">
      <c r="A21935" s="33">
        <v>44374</v>
      </c>
      <c r="B21935" s="1" t="s">
        <v>41</v>
      </c>
      <c r="C21935">
        <v>552</v>
      </c>
      <c r="D21935">
        <v>29812</v>
      </c>
      <c r="E21935" s="32">
        <v>548</v>
      </c>
      <c r="F21935">
        <v>1</v>
      </c>
      <c r="G21935" s="32">
        <v>3</v>
      </c>
      <c r="H21935" s="32">
        <v>1</v>
      </c>
    </row>
    <row r="21936" spans="1:8" x14ac:dyDescent="0.55000000000000004">
      <c r="A21936" s="33">
        <v>44374</v>
      </c>
      <c r="B21936" s="1" t="s">
        <v>42</v>
      </c>
      <c r="C21936">
        <v>7588</v>
      </c>
      <c r="D21936">
        <v>162012</v>
      </c>
      <c r="E21936" s="32">
        <v>7385</v>
      </c>
      <c r="F21936">
        <v>126</v>
      </c>
      <c r="G21936" s="32">
        <v>72</v>
      </c>
      <c r="H21936" s="32">
        <v>8</v>
      </c>
    </row>
    <row r="21937" spans="1:8" x14ac:dyDescent="0.55000000000000004">
      <c r="A21937" s="33">
        <v>44374</v>
      </c>
      <c r="B21937" s="1" t="s">
        <v>43</v>
      </c>
      <c r="C21937">
        <v>11475</v>
      </c>
      <c r="D21937">
        <v>546309</v>
      </c>
      <c r="E21937" s="32">
        <v>11092</v>
      </c>
      <c r="F21937">
        <v>174</v>
      </c>
      <c r="G21937" s="32">
        <v>174</v>
      </c>
      <c r="H21937" s="32">
        <v>13</v>
      </c>
    </row>
    <row r="21938" spans="1:8" x14ac:dyDescent="0.55000000000000004">
      <c r="A21938" s="33">
        <v>44374</v>
      </c>
      <c r="B21938" s="1" t="s">
        <v>44</v>
      </c>
      <c r="C21938">
        <v>3132</v>
      </c>
      <c r="D21938">
        <v>119622</v>
      </c>
      <c r="E21938" s="32">
        <v>2994</v>
      </c>
      <c r="F21938">
        <v>77</v>
      </c>
      <c r="G21938" s="32">
        <v>61</v>
      </c>
      <c r="H21938" s="32">
        <v>1</v>
      </c>
    </row>
    <row r="21939" spans="1:8" x14ac:dyDescent="0.55000000000000004">
      <c r="A21939" s="33">
        <v>44374</v>
      </c>
      <c r="B21939" s="1" t="s">
        <v>45</v>
      </c>
      <c r="C21939">
        <v>1655</v>
      </c>
      <c r="D21939">
        <v>64295</v>
      </c>
      <c r="E21939" s="32">
        <v>1582</v>
      </c>
      <c r="F21939">
        <v>63</v>
      </c>
      <c r="G21939" s="32">
        <v>10</v>
      </c>
      <c r="H21939" s="32">
        <v>0</v>
      </c>
    </row>
    <row r="21940" spans="1:8" x14ac:dyDescent="0.55000000000000004">
      <c r="A21940" s="33">
        <v>44374</v>
      </c>
      <c r="B21940" s="1" t="s">
        <v>46</v>
      </c>
      <c r="C21940">
        <v>2093</v>
      </c>
      <c r="D21940">
        <v>85130</v>
      </c>
      <c r="E21940" s="32">
        <v>2041</v>
      </c>
      <c r="F21940">
        <v>30</v>
      </c>
      <c r="G21940" s="32">
        <v>27</v>
      </c>
      <c r="H21940" s="32">
        <v>1</v>
      </c>
    </row>
    <row r="21941" spans="1:8" x14ac:dyDescent="0.55000000000000004">
      <c r="A21941" s="33">
        <v>44374</v>
      </c>
      <c r="B21941" s="1" t="s">
        <v>47</v>
      </c>
      <c r="C21941">
        <v>2752</v>
      </c>
      <c r="D21941">
        <v>95444</v>
      </c>
      <c r="E21941" s="32">
        <v>2667</v>
      </c>
      <c r="F21941">
        <v>75</v>
      </c>
      <c r="G21941" s="32">
        <v>10</v>
      </c>
      <c r="H21941" s="32">
        <v>3</v>
      </c>
    </row>
    <row r="21942" spans="1:8" x14ac:dyDescent="0.55000000000000004">
      <c r="A21942" s="33">
        <v>44374</v>
      </c>
      <c r="B21942" s="1" t="s">
        <v>48</v>
      </c>
      <c r="C21942">
        <v>1797</v>
      </c>
      <c r="D21942">
        <v>11202</v>
      </c>
      <c r="E21942" s="32">
        <v>1679</v>
      </c>
      <c r="F21942">
        <v>24</v>
      </c>
      <c r="G21942" s="32">
        <v>94</v>
      </c>
      <c r="H21942" s="32">
        <v>6</v>
      </c>
    </row>
    <row r="21943" spans="1:8" x14ac:dyDescent="0.55000000000000004">
      <c r="A21943" s="33">
        <v>44374</v>
      </c>
      <c r="B21943" s="1" t="s">
        <v>49</v>
      </c>
      <c r="C21943">
        <v>35439</v>
      </c>
      <c r="D21943">
        <v>823415</v>
      </c>
      <c r="E21943" s="32">
        <v>34386</v>
      </c>
      <c r="F21943">
        <v>519</v>
      </c>
      <c r="G21943" s="32">
        <v>509</v>
      </c>
      <c r="H21943" s="32">
        <v>15</v>
      </c>
    </row>
    <row r="21944" spans="1:8" x14ac:dyDescent="0.55000000000000004">
      <c r="A21944" s="33">
        <v>44374</v>
      </c>
      <c r="B21944" s="1" t="s">
        <v>50</v>
      </c>
      <c r="C21944">
        <v>2554</v>
      </c>
      <c r="D21944">
        <v>56306</v>
      </c>
      <c r="E21944" s="32">
        <v>2550</v>
      </c>
      <c r="F21944">
        <v>24</v>
      </c>
      <c r="G21944" s="32">
        <v>16</v>
      </c>
      <c r="H21944" s="32">
        <v>0</v>
      </c>
    </row>
    <row r="21945" spans="1:8" x14ac:dyDescent="0.55000000000000004">
      <c r="A21945" s="33">
        <v>44374</v>
      </c>
      <c r="B21945" s="1" t="s">
        <v>51</v>
      </c>
      <c r="C21945">
        <v>3163</v>
      </c>
      <c r="D21945">
        <v>123242</v>
      </c>
      <c r="E21945" s="32">
        <v>3011</v>
      </c>
      <c r="F21945">
        <v>69</v>
      </c>
      <c r="G21945" s="32">
        <v>83</v>
      </c>
      <c r="H21945" s="32">
        <v>0</v>
      </c>
    </row>
    <row r="21946" spans="1:8" x14ac:dyDescent="0.55000000000000004">
      <c r="A21946" s="33">
        <v>44374</v>
      </c>
      <c r="B21946" s="1" t="s">
        <v>52</v>
      </c>
      <c r="C21946">
        <v>6464</v>
      </c>
      <c r="D21946">
        <v>81830</v>
      </c>
      <c r="E21946" s="32">
        <v>6266</v>
      </c>
      <c r="F21946">
        <v>113</v>
      </c>
      <c r="G21946" s="32">
        <v>85</v>
      </c>
      <c r="H21946" s="32">
        <v>7</v>
      </c>
    </row>
    <row r="21947" spans="1:8" x14ac:dyDescent="0.55000000000000004">
      <c r="A21947" s="33">
        <v>44374</v>
      </c>
      <c r="B21947" s="1" t="s">
        <v>53</v>
      </c>
      <c r="C21947">
        <v>3491</v>
      </c>
      <c r="D21947">
        <v>166572</v>
      </c>
      <c r="E21947" s="32">
        <v>3395</v>
      </c>
      <c r="F21947">
        <v>62</v>
      </c>
      <c r="G21947" s="32">
        <v>34</v>
      </c>
      <c r="H21947" s="32">
        <v>1</v>
      </c>
    </row>
    <row r="21948" spans="1:8" x14ac:dyDescent="0.55000000000000004">
      <c r="A21948" s="33">
        <v>44374</v>
      </c>
      <c r="B21948" s="1" t="s">
        <v>54</v>
      </c>
      <c r="C21948">
        <v>3076</v>
      </c>
      <c r="D21948">
        <v>44111</v>
      </c>
      <c r="E21948" s="32">
        <v>3019</v>
      </c>
      <c r="F21948">
        <v>27</v>
      </c>
      <c r="G21948" s="32">
        <v>20</v>
      </c>
      <c r="H21948" s="32">
        <v>0</v>
      </c>
    </row>
    <row r="21949" spans="1:8" x14ac:dyDescent="0.55000000000000004">
      <c r="A21949" s="33">
        <v>44374</v>
      </c>
      <c r="B21949" s="1" t="s">
        <v>55</v>
      </c>
      <c r="C21949">
        <v>3662</v>
      </c>
      <c r="D21949">
        <v>110479</v>
      </c>
      <c r="E21949" s="32">
        <v>3606</v>
      </c>
      <c r="F21949">
        <v>38</v>
      </c>
      <c r="G21949" s="32">
        <v>47</v>
      </c>
      <c r="H21949" s="32">
        <v>1</v>
      </c>
    </row>
    <row r="21950" spans="1:8" x14ac:dyDescent="0.55000000000000004">
      <c r="A21950" s="33">
        <v>44374</v>
      </c>
      <c r="B21950" s="1" t="s">
        <v>56</v>
      </c>
      <c r="C21950">
        <v>20607</v>
      </c>
      <c r="D21950">
        <v>248208</v>
      </c>
      <c r="E21950" s="32">
        <v>19227</v>
      </c>
      <c r="F21950">
        <v>179</v>
      </c>
      <c r="G21950" s="32">
        <v>1207</v>
      </c>
      <c r="H21950" s="32">
        <v>64</v>
      </c>
    </row>
    <row r="21951" spans="1:8" x14ac:dyDescent="0.55000000000000004">
      <c r="A21951" s="33">
        <v>44375</v>
      </c>
      <c r="B21951" s="1" t="s">
        <v>7</v>
      </c>
      <c r="C21951">
        <v>41271</v>
      </c>
      <c r="D21951">
        <v>772971</v>
      </c>
      <c r="E21951" s="32">
        <v>38672</v>
      </c>
      <c r="F21951">
        <v>1389</v>
      </c>
      <c r="G21951" s="32">
        <v>1260</v>
      </c>
      <c r="H21951" s="32">
        <v>30</v>
      </c>
    </row>
    <row r="21952" spans="1:8" x14ac:dyDescent="0.55000000000000004">
      <c r="A21952" s="33">
        <v>44375</v>
      </c>
      <c r="B21952" s="1" t="s">
        <v>11</v>
      </c>
      <c r="C21952">
        <v>2479</v>
      </c>
      <c r="D21952">
        <v>49897</v>
      </c>
      <c r="E21952" s="32">
        <v>2412</v>
      </c>
      <c r="F21952">
        <v>31</v>
      </c>
      <c r="G21952" s="32">
        <v>36</v>
      </c>
      <c r="H21952" s="32">
        <v>0</v>
      </c>
    </row>
    <row r="21953" spans="1:8" x14ac:dyDescent="0.55000000000000004">
      <c r="A21953" s="33">
        <v>44375</v>
      </c>
      <c r="B21953" s="1" t="s">
        <v>12</v>
      </c>
      <c r="C21953">
        <v>1667</v>
      </c>
      <c r="D21953">
        <v>83925</v>
      </c>
      <c r="E21953" s="32">
        <v>1571</v>
      </c>
      <c r="F21953">
        <v>46</v>
      </c>
      <c r="G21953" s="32">
        <v>50</v>
      </c>
      <c r="H21953" s="32">
        <v>1</v>
      </c>
    </row>
    <row r="21954" spans="1:8" x14ac:dyDescent="0.55000000000000004">
      <c r="A21954" s="33">
        <v>44375</v>
      </c>
      <c r="B21954" s="1" t="s">
        <v>13</v>
      </c>
      <c r="C21954">
        <v>9113</v>
      </c>
      <c r="D21954">
        <v>155946</v>
      </c>
      <c r="E21954" s="32">
        <v>8959</v>
      </c>
      <c r="F21954">
        <v>90</v>
      </c>
      <c r="G21954" s="32">
        <v>61</v>
      </c>
      <c r="H21954" s="32">
        <v>4</v>
      </c>
    </row>
    <row r="21955" spans="1:8" x14ac:dyDescent="0.55000000000000004">
      <c r="A21955" s="33">
        <v>44375</v>
      </c>
      <c r="B21955" s="1" t="s">
        <v>14</v>
      </c>
      <c r="C21955">
        <v>848</v>
      </c>
      <c r="D21955">
        <v>15223</v>
      </c>
      <c r="E21955" s="32">
        <v>750</v>
      </c>
      <c r="F21955">
        <v>20</v>
      </c>
      <c r="G21955" s="32">
        <v>78</v>
      </c>
      <c r="H21955" s="32">
        <v>1</v>
      </c>
    </row>
    <row r="21956" spans="1:8" x14ac:dyDescent="0.55000000000000004">
      <c r="A21956" s="33">
        <v>44375</v>
      </c>
      <c r="B21956" s="1" t="s">
        <v>15</v>
      </c>
      <c r="C21956">
        <v>2020</v>
      </c>
      <c r="D21956">
        <v>65598</v>
      </c>
      <c r="E21956" s="32">
        <v>1961</v>
      </c>
      <c r="F21956">
        <v>47</v>
      </c>
      <c r="G21956" s="32">
        <v>12</v>
      </c>
      <c r="H21956" s="32">
        <v>2</v>
      </c>
    </row>
    <row r="21957" spans="1:8" x14ac:dyDescent="0.55000000000000004">
      <c r="A21957" s="33">
        <v>44375</v>
      </c>
      <c r="B21957" s="1" t="s">
        <v>16</v>
      </c>
      <c r="C21957">
        <v>4864</v>
      </c>
      <c r="D21957">
        <v>277618</v>
      </c>
      <c r="E21957" s="32">
        <v>4579</v>
      </c>
      <c r="F21957">
        <v>161</v>
      </c>
      <c r="G21957" s="32">
        <v>124</v>
      </c>
      <c r="H21957" s="32">
        <v>5</v>
      </c>
    </row>
    <row r="21958" spans="1:8" x14ac:dyDescent="0.55000000000000004">
      <c r="A21958" s="33">
        <v>44375</v>
      </c>
      <c r="B21958" s="1" t="s">
        <v>17</v>
      </c>
      <c r="C21958">
        <v>10491</v>
      </c>
      <c r="D21958">
        <v>33237</v>
      </c>
      <c r="E21958" s="32">
        <v>10071</v>
      </c>
      <c r="F21958">
        <v>164</v>
      </c>
      <c r="G21958" s="32">
        <v>256</v>
      </c>
      <c r="H21958" s="32">
        <v>4</v>
      </c>
    </row>
    <row r="21959" spans="1:8" x14ac:dyDescent="0.55000000000000004">
      <c r="A21959" s="33">
        <v>44375</v>
      </c>
      <c r="B21959" s="1" t="s">
        <v>18</v>
      </c>
      <c r="C21959">
        <v>6977</v>
      </c>
      <c r="D21959">
        <v>284477</v>
      </c>
      <c r="E21959" s="32">
        <v>6675</v>
      </c>
      <c r="F21959">
        <v>81</v>
      </c>
      <c r="G21959" s="32">
        <v>221</v>
      </c>
      <c r="H21959" s="32">
        <v>12</v>
      </c>
    </row>
    <row r="21960" spans="1:8" x14ac:dyDescent="0.55000000000000004">
      <c r="A21960" s="33">
        <v>44375</v>
      </c>
      <c r="B21960" s="1" t="s">
        <v>19</v>
      </c>
      <c r="C21960">
        <v>8029</v>
      </c>
      <c r="D21960">
        <v>192028</v>
      </c>
      <c r="E21960" s="32">
        <v>7822</v>
      </c>
      <c r="F21960">
        <v>152</v>
      </c>
      <c r="G21960" s="32">
        <v>55</v>
      </c>
      <c r="H21960" s="32">
        <v>5</v>
      </c>
    </row>
    <row r="21961" spans="1:8" x14ac:dyDescent="0.55000000000000004">
      <c r="A21961" s="33">
        <v>44375</v>
      </c>
      <c r="B21961" s="1" t="s">
        <v>20</v>
      </c>
      <c r="C21961">
        <v>46253</v>
      </c>
      <c r="D21961">
        <v>959876</v>
      </c>
      <c r="E21961" s="32">
        <v>44428</v>
      </c>
      <c r="F21961">
        <v>830</v>
      </c>
      <c r="G21961" s="32">
        <v>995</v>
      </c>
      <c r="H21961" s="32">
        <v>14</v>
      </c>
    </row>
    <row r="21962" spans="1:8" x14ac:dyDescent="0.55000000000000004">
      <c r="A21962" s="33">
        <v>44375</v>
      </c>
      <c r="B21962" s="1" t="s">
        <v>21</v>
      </c>
      <c r="C21962">
        <v>40055</v>
      </c>
      <c r="D21962">
        <v>677787</v>
      </c>
      <c r="E21962" s="32">
        <v>38281</v>
      </c>
      <c r="F21962">
        <v>704</v>
      </c>
      <c r="G21962" s="32">
        <v>1070</v>
      </c>
      <c r="H21962" s="32">
        <v>17</v>
      </c>
    </row>
    <row r="21963" spans="1:8" x14ac:dyDescent="0.55000000000000004">
      <c r="A21963" s="33">
        <v>44375</v>
      </c>
      <c r="B21963" s="1" t="s">
        <v>22</v>
      </c>
      <c r="C21963">
        <v>172744</v>
      </c>
      <c r="D21963">
        <v>2498596</v>
      </c>
      <c r="E21963" s="32">
        <v>166449</v>
      </c>
      <c r="F21963">
        <v>2227</v>
      </c>
      <c r="G21963" s="32">
        <v>4068</v>
      </c>
      <c r="H21963" s="32">
        <v>41</v>
      </c>
    </row>
    <row r="21964" spans="1:8" x14ac:dyDescent="0.55000000000000004">
      <c r="A21964" s="33">
        <v>44375</v>
      </c>
      <c r="B21964" s="1" t="s">
        <v>23</v>
      </c>
      <c r="C21964">
        <v>67001</v>
      </c>
      <c r="D21964">
        <v>1028896</v>
      </c>
      <c r="E21964" s="32">
        <v>64345</v>
      </c>
      <c r="F21964">
        <v>945</v>
      </c>
      <c r="G21964" s="32">
        <v>1711</v>
      </c>
      <c r="H21964" s="32">
        <v>40</v>
      </c>
    </row>
    <row r="21965" spans="1:8" x14ac:dyDescent="0.55000000000000004">
      <c r="A21965" s="33">
        <v>44375</v>
      </c>
      <c r="B21965" s="1" t="s">
        <v>24</v>
      </c>
      <c r="C21965">
        <v>3398</v>
      </c>
      <c r="D21965">
        <v>169798</v>
      </c>
      <c r="E21965" s="32">
        <v>3305</v>
      </c>
      <c r="F21965">
        <v>47</v>
      </c>
      <c r="G21965" s="32">
        <v>46</v>
      </c>
      <c r="H21965" s="32">
        <v>3</v>
      </c>
    </row>
    <row r="21966" spans="1:8" x14ac:dyDescent="0.55000000000000004">
      <c r="A21966" s="33">
        <v>44375</v>
      </c>
      <c r="B21966" s="1" t="s">
        <v>25</v>
      </c>
      <c r="C21966">
        <v>2037</v>
      </c>
      <c r="D21966">
        <v>72925</v>
      </c>
      <c r="E21966" s="32">
        <v>1952</v>
      </c>
      <c r="F21966">
        <v>38</v>
      </c>
      <c r="G21966" s="32">
        <v>47</v>
      </c>
      <c r="H21966" s="32">
        <v>1</v>
      </c>
    </row>
    <row r="21967" spans="1:8" x14ac:dyDescent="0.55000000000000004">
      <c r="A21967" s="33">
        <v>44375</v>
      </c>
      <c r="B21967" s="1" t="s">
        <v>26</v>
      </c>
      <c r="C21967">
        <v>3929</v>
      </c>
      <c r="D21967">
        <v>121754</v>
      </c>
      <c r="E21967" s="32">
        <v>3770</v>
      </c>
      <c r="F21967">
        <v>115</v>
      </c>
      <c r="G21967" s="32">
        <v>41</v>
      </c>
      <c r="H21967" s="32">
        <v>0</v>
      </c>
    </row>
    <row r="21968" spans="1:8" x14ac:dyDescent="0.55000000000000004">
      <c r="A21968" s="33">
        <v>44375</v>
      </c>
      <c r="B21968" s="1" t="s">
        <v>27</v>
      </c>
      <c r="C21968">
        <v>1259</v>
      </c>
      <c r="D21968">
        <v>67203</v>
      </c>
      <c r="E21968" s="32">
        <v>1064</v>
      </c>
      <c r="F21968">
        <v>34</v>
      </c>
      <c r="G21968" s="32">
        <v>161</v>
      </c>
      <c r="H21968" s="32">
        <v>0</v>
      </c>
    </row>
    <row r="21969" spans="1:8" x14ac:dyDescent="0.55000000000000004">
      <c r="A21969" s="33">
        <v>44375</v>
      </c>
      <c r="B21969" s="1" t="s">
        <v>28</v>
      </c>
      <c r="C21969">
        <v>2087</v>
      </c>
      <c r="D21969">
        <v>54750</v>
      </c>
      <c r="E21969" s="32">
        <v>1908</v>
      </c>
      <c r="F21969">
        <v>21</v>
      </c>
      <c r="G21969" s="32">
        <v>159</v>
      </c>
      <c r="H21969" s="32">
        <v>1</v>
      </c>
    </row>
    <row r="21970" spans="1:8" x14ac:dyDescent="0.55000000000000004">
      <c r="A21970" s="33">
        <v>44375</v>
      </c>
      <c r="B21970" s="1" t="s">
        <v>29</v>
      </c>
      <c r="C21970">
        <v>5028</v>
      </c>
      <c r="D21970">
        <v>205547</v>
      </c>
      <c r="E21970" s="32">
        <v>4939</v>
      </c>
      <c r="F21970">
        <v>91</v>
      </c>
      <c r="G21970" s="32">
        <v>73</v>
      </c>
      <c r="H21970" s="32">
        <v>2</v>
      </c>
    </row>
    <row r="21971" spans="1:8" x14ac:dyDescent="0.55000000000000004">
      <c r="A21971" s="33">
        <v>44375</v>
      </c>
      <c r="B21971" s="1" t="s">
        <v>30</v>
      </c>
      <c r="C21971">
        <v>9434</v>
      </c>
      <c r="D21971">
        <v>267475</v>
      </c>
      <c r="E21971" s="32">
        <v>9121</v>
      </c>
      <c r="F21971">
        <v>186</v>
      </c>
      <c r="G21971" s="32">
        <v>127</v>
      </c>
      <c r="H21971" s="32">
        <v>3</v>
      </c>
    </row>
    <row r="21972" spans="1:8" x14ac:dyDescent="0.55000000000000004">
      <c r="A21972" s="33">
        <v>44375</v>
      </c>
      <c r="B21972" s="1" t="s">
        <v>31</v>
      </c>
      <c r="C21972">
        <v>9258</v>
      </c>
      <c r="D21972">
        <v>399710</v>
      </c>
      <c r="E21972" s="32">
        <v>8816</v>
      </c>
      <c r="F21972">
        <v>150</v>
      </c>
      <c r="G21972" s="32">
        <v>292</v>
      </c>
      <c r="H21972" s="32">
        <v>3</v>
      </c>
    </row>
    <row r="21973" spans="1:8" x14ac:dyDescent="0.55000000000000004">
      <c r="A21973" s="33">
        <v>44375</v>
      </c>
      <c r="B21973" s="1" t="s">
        <v>32</v>
      </c>
      <c r="C21973">
        <v>50902</v>
      </c>
      <c r="D21973">
        <v>821429</v>
      </c>
      <c r="E21973" s="32">
        <v>48889</v>
      </c>
      <c r="F21973">
        <v>955</v>
      </c>
      <c r="G21973" s="32">
        <v>1058</v>
      </c>
      <c r="H21973" s="32">
        <v>27</v>
      </c>
    </row>
    <row r="21974" spans="1:8" x14ac:dyDescent="0.55000000000000004">
      <c r="A21974" s="33">
        <v>44375</v>
      </c>
      <c r="B21974" s="1" t="s">
        <v>33</v>
      </c>
      <c r="C21974">
        <v>5249</v>
      </c>
      <c r="D21974">
        <v>142045</v>
      </c>
      <c r="E21974" s="32">
        <v>5184</v>
      </c>
      <c r="F21974">
        <v>111</v>
      </c>
      <c r="G21974" s="32">
        <v>92</v>
      </c>
      <c r="H21974" s="32">
        <v>4</v>
      </c>
    </row>
    <row r="21975" spans="1:8" x14ac:dyDescent="0.55000000000000004">
      <c r="A21975" s="33">
        <v>44375</v>
      </c>
      <c r="B21975" s="1" t="s">
        <v>34</v>
      </c>
      <c r="C21975">
        <v>5542</v>
      </c>
      <c r="D21975">
        <v>150107</v>
      </c>
      <c r="E21975" s="32">
        <v>5358</v>
      </c>
      <c r="F21975">
        <v>90</v>
      </c>
      <c r="G21975" s="32">
        <v>94</v>
      </c>
      <c r="H21975" s="32">
        <v>6</v>
      </c>
    </row>
    <row r="21976" spans="1:8" x14ac:dyDescent="0.55000000000000004">
      <c r="A21976" s="33">
        <v>44375</v>
      </c>
      <c r="B21976" s="1" t="s">
        <v>35</v>
      </c>
      <c r="C21976">
        <v>16559</v>
      </c>
      <c r="D21976">
        <v>281007</v>
      </c>
      <c r="E21976" s="32">
        <v>16154</v>
      </c>
      <c r="F21976">
        <v>241</v>
      </c>
      <c r="G21976" s="32">
        <v>158</v>
      </c>
      <c r="H21976" s="32">
        <v>13</v>
      </c>
    </row>
    <row r="21977" spans="1:8" x14ac:dyDescent="0.55000000000000004">
      <c r="A21977" s="33">
        <v>44375</v>
      </c>
      <c r="B21977" s="1" t="s">
        <v>36</v>
      </c>
      <c r="C21977">
        <v>103174</v>
      </c>
      <c r="D21977">
        <v>2131244</v>
      </c>
      <c r="E21977" s="32">
        <v>98306</v>
      </c>
      <c r="F21977">
        <v>2661</v>
      </c>
      <c r="G21977" s="32">
        <v>1397</v>
      </c>
      <c r="H21977" s="32">
        <v>167</v>
      </c>
    </row>
    <row r="21978" spans="1:8" x14ac:dyDescent="0.55000000000000004">
      <c r="A21978" s="33">
        <v>44375</v>
      </c>
      <c r="B21978" s="1" t="s">
        <v>37</v>
      </c>
      <c r="C21978">
        <v>40865</v>
      </c>
      <c r="D21978">
        <v>503814</v>
      </c>
      <c r="E21978" s="32">
        <v>39311</v>
      </c>
      <c r="F21978">
        <v>1285</v>
      </c>
      <c r="G21978" s="32">
        <v>271</v>
      </c>
      <c r="H21978" s="32">
        <v>23</v>
      </c>
    </row>
    <row r="21979" spans="1:8" x14ac:dyDescent="0.55000000000000004">
      <c r="A21979" s="33">
        <v>44375</v>
      </c>
      <c r="B21979" s="1" t="s">
        <v>38</v>
      </c>
      <c r="C21979">
        <v>8294</v>
      </c>
      <c r="D21979">
        <v>166297</v>
      </c>
      <c r="E21979" s="32">
        <v>7980</v>
      </c>
      <c r="F21979">
        <v>129</v>
      </c>
      <c r="G21979" s="32">
        <v>185</v>
      </c>
      <c r="H21979" s="32">
        <v>6</v>
      </c>
    </row>
    <row r="21980" spans="1:8" x14ac:dyDescent="0.55000000000000004">
      <c r="A21980" s="33">
        <v>44375</v>
      </c>
      <c r="B21980" s="1" t="s">
        <v>39</v>
      </c>
      <c r="C21980">
        <v>2676</v>
      </c>
      <c r="D21980">
        <v>41689</v>
      </c>
      <c r="E21980" s="32">
        <v>2551</v>
      </c>
      <c r="F21980">
        <v>49</v>
      </c>
      <c r="G21980" s="32">
        <v>18</v>
      </c>
      <c r="H21980" s="32">
        <v>2</v>
      </c>
    </row>
    <row r="21981" spans="1:8" x14ac:dyDescent="0.55000000000000004">
      <c r="A21981" s="33">
        <v>44375</v>
      </c>
      <c r="B21981" s="1" t="s">
        <v>40</v>
      </c>
      <c r="C21981">
        <v>466</v>
      </c>
      <c r="D21981">
        <v>82440</v>
      </c>
      <c r="E21981" s="32">
        <v>455</v>
      </c>
      <c r="F21981">
        <v>2</v>
      </c>
      <c r="G21981" s="32">
        <v>2</v>
      </c>
      <c r="H21981" s="32">
        <v>0</v>
      </c>
    </row>
    <row r="21982" spans="1:8" x14ac:dyDescent="0.55000000000000004">
      <c r="A21982" s="33">
        <v>44375</v>
      </c>
      <c r="B21982" s="1" t="s">
        <v>41</v>
      </c>
      <c r="C21982">
        <v>552</v>
      </c>
      <c r="D21982">
        <v>29812</v>
      </c>
      <c r="E21982" s="32">
        <v>548</v>
      </c>
      <c r="F21982">
        <v>1</v>
      </c>
      <c r="G21982" s="32">
        <v>3</v>
      </c>
      <c r="H21982" s="32">
        <v>1</v>
      </c>
    </row>
    <row r="21983" spans="1:8" x14ac:dyDescent="0.55000000000000004">
      <c r="A21983" s="33">
        <v>44375</v>
      </c>
      <c r="B21983" s="1" t="s">
        <v>42</v>
      </c>
      <c r="C21983">
        <v>7588</v>
      </c>
      <c r="D21983">
        <v>162012</v>
      </c>
      <c r="E21983" s="32">
        <v>7385</v>
      </c>
      <c r="F21983">
        <v>126</v>
      </c>
      <c r="G21983" s="32">
        <v>72</v>
      </c>
      <c r="H21983" s="32">
        <v>8</v>
      </c>
    </row>
    <row r="21984" spans="1:8" x14ac:dyDescent="0.55000000000000004">
      <c r="A21984" s="33">
        <v>44375</v>
      </c>
      <c r="B21984" s="1" t="s">
        <v>43</v>
      </c>
      <c r="C21984">
        <v>11481</v>
      </c>
      <c r="D21984">
        <v>546309</v>
      </c>
      <c r="E21984" s="32">
        <v>11121</v>
      </c>
      <c r="F21984">
        <v>174</v>
      </c>
      <c r="G21984" s="32">
        <v>166</v>
      </c>
      <c r="H21984" s="32">
        <v>12</v>
      </c>
    </row>
    <row r="21985" spans="1:8" x14ac:dyDescent="0.55000000000000004">
      <c r="A21985" s="33">
        <v>44375</v>
      </c>
      <c r="B21985" s="1" t="s">
        <v>44</v>
      </c>
      <c r="C21985">
        <v>3133</v>
      </c>
      <c r="D21985">
        <v>119622</v>
      </c>
      <c r="E21985" s="32">
        <v>2996</v>
      </c>
      <c r="F21985">
        <v>77</v>
      </c>
      <c r="G21985" s="32">
        <v>60</v>
      </c>
      <c r="H21985" s="32">
        <v>1</v>
      </c>
    </row>
    <row r="21986" spans="1:8" x14ac:dyDescent="0.55000000000000004">
      <c r="A21986" s="33">
        <v>44375</v>
      </c>
      <c r="B21986" s="1" t="s">
        <v>45</v>
      </c>
      <c r="C21986">
        <v>1655</v>
      </c>
      <c r="D21986">
        <v>64370</v>
      </c>
      <c r="E21986" s="32">
        <v>1584</v>
      </c>
      <c r="F21986">
        <v>63</v>
      </c>
      <c r="G21986" s="32">
        <v>8</v>
      </c>
      <c r="H21986" s="32">
        <v>0</v>
      </c>
    </row>
    <row r="21987" spans="1:8" x14ac:dyDescent="0.55000000000000004">
      <c r="A21987" s="33">
        <v>44375</v>
      </c>
      <c r="B21987" s="1" t="s">
        <v>46</v>
      </c>
      <c r="C21987">
        <v>2093</v>
      </c>
      <c r="D21987">
        <v>85156</v>
      </c>
      <c r="E21987" s="32">
        <v>2044</v>
      </c>
      <c r="F21987">
        <v>30</v>
      </c>
      <c r="G21987" s="32">
        <v>24</v>
      </c>
      <c r="H21987" s="32">
        <v>1</v>
      </c>
    </row>
    <row r="21988" spans="1:8" x14ac:dyDescent="0.55000000000000004">
      <c r="A21988" s="33">
        <v>44375</v>
      </c>
      <c r="B21988" s="1" t="s">
        <v>47</v>
      </c>
      <c r="C21988">
        <v>2752</v>
      </c>
      <c r="D21988">
        <v>95448</v>
      </c>
      <c r="E21988" s="32">
        <v>2668</v>
      </c>
      <c r="F21988">
        <v>75</v>
      </c>
      <c r="G21988" s="32">
        <v>9</v>
      </c>
      <c r="H21988" s="32">
        <v>3</v>
      </c>
    </row>
    <row r="21989" spans="1:8" x14ac:dyDescent="0.55000000000000004">
      <c r="A21989" s="33">
        <v>44375</v>
      </c>
      <c r="B21989" s="1" t="s">
        <v>48</v>
      </c>
      <c r="C21989">
        <v>1810</v>
      </c>
      <c r="D21989">
        <v>11319</v>
      </c>
      <c r="E21989" s="32">
        <v>1686</v>
      </c>
      <c r="F21989">
        <v>25</v>
      </c>
      <c r="G21989" s="32">
        <v>99</v>
      </c>
      <c r="H21989" s="32">
        <v>6</v>
      </c>
    </row>
    <row r="21990" spans="1:8" x14ac:dyDescent="0.55000000000000004">
      <c r="A21990" s="33">
        <v>44375</v>
      </c>
      <c r="B21990" s="1" t="s">
        <v>49</v>
      </c>
      <c r="C21990">
        <v>35456</v>
      </c>
      <c r="D21990">
        <v>824708</v>
      </c>
      <c r="E21990" s="32">
        <v>34429</v>
      </c>
      <c r="F21990">
        <v>520</v>
      </c>
      <c r="G21990" s="32">
        <v>491</v>
      </c>
      <c r="H21990" s="32">
        <v>15</v>
      </c>
    </row>
    <row r="21991" spans="1:8" x14ac:dyDescent="0.55000000000000004">
      <c r="A21991" s="33">
        <v>44375</v>
      </c>
      <c r="B21991" s="1" t="s">
        <v>50</v>
      </c>
      <c r="C21991">
        <v>2554</v>
      </c>
      <c r="D21991">
        <v>56355</v>
      </c>
      <c r="E21991" s="32">
        <v>2551</v>
      </c>
      <c r="F21991">
        <v>24</v>
      </c>
      <c r="G21991" s="32">
        <v>16</v>
      </c>
      <c r="H21991" s="32">
        <v>0</v>
      </c>
    </row>
    <row r="21992" spans="1:8" x14ac:dyDescent="0.55000000000000004">
      <c r="A21992" s="33">
        <v>44375</v>
      </c>
      <c r="B21992" s="1" t="s">
        <v>51</v>
      </c>
      <c r="C21992">
        <v>3166</v>
      </c>
      <c r="D21992">
        <v>123503</v>
      </c>
      <c r="E21992" s="32">
        <v>3019</v>
      </c>
      <c r="F21992">
        <v>69</v>
      </c>
      <c r="G21992" s="32">
        <v>78</v>
      </c>
      <c r="H21992" s="32">
        <v>0</v>
      </c>
    </row>
    <row r="21993" spans="1:8" x14ac:dyDescent="0.55000000000000004">
      <c r="A21993" s="33">
        <v>44375</v>
      </c>
      <c r="B21993" s="1" t="s">
        <v>52</v>
      </c>
      <c r="C21993">
        <v>6477</v>
      </c>
      <c r="D21993">
        <v>81916</v>
      </c>
      <c r="E21993" s="32">
        <v>6287</v>
      </c>
      <c r="F21993">
        <v>116</v>
      </c>
      <c r="G21993" s="32">
        <v>74</v>
      </c>
      <c r="H21993" s="32">
        <v>5</v>
      </c>
    </row>
    <row r="21994" spans="1:8" x14ac:dyDescent="0.55000000000000004">
      <c r="A21994" s="33">
        <v>44375</v>
      </c>
      <c r="B21994" s="1" t="s">
        <v>53</v>
      </c>
      <c r="C21994">
        <v>3491</v>
      </c>
      <c r="D21994">
        <v>166580</v>
      </c>
      <c r="E21994" s="32">
        <v>3397</v>
      </c>
      <c r="F21994">
        <v>62</v>
      </c>
      <c r="G21994" s="32">
        <v>32</v>
      </c>
      <c r="H21994" s="32">
        <v>1</v>
      </c>
    </row>
    <row r="21995" spans="1:8" x14ac:dyDescent="0.55000000000000004">
      <c r="A21995" s="33">
        <v>44375</v>
      </c>
      <c r="B21995" s="1" t="s">
        <v>54</v>
      </c>
      <c r="C21995">
        <v>3076</v>
      </c>
      <c r="D21995">
        <v>44161</v>
      </c>
      <c r="E21995" s="32">
        <v>3019</v>
      </c>
      <c r="F21995">
        <v>27</v>
      </c>
      <c r="G21995" s="32">
        <v>20</v>
      </c>
      <c r="H21995" s="32">
        <v>0</v>
      </c>
    </row>
    <row r="21996" spans="1:8" x14ac:dyDescent="0.55000000000000004">
      <c r="A21996" s="33">
        <v>44375</v>
      </c>
      <c r="B21996" s="1" t="s">
        <v>55</v>
      </c>
      <c r="C21996">
        <v>3667</v>
      </c>
      <c r="D21996">
        <v>110609</v>
      </c>
      <c r="E21996" s="32">
        <v>3608</v>
      </c>
      <c r="F21996">
        <v>38</v>
      </c>
      <c r="G21996" s="32">
        <v>54</v>
      </c>
      <c r="H21996" s="32">
        <v>1</v>
      </c>
    </row>
    <row r="21997" spans="1:8" x14ac:dyDescent="0.55000000000000004">
      <c r="A21997" s="33">
        <v>44375</v>
      </c>
      <c r="B21997" s="1" t="s">
        <v>56</v>
      </c>
      <c r="C21997">
        <v>20632</v>
      </c>
      <c r="D21997">
        <v>249040</v>
      </c>
      <c r="E21997" s="32">
        <v>19350</v>
      </c>
      <c r="F21997">
        <v>181</v>
      </c>
      <c r="G21997" s="32">
        <v>1107</v>
      </c>
      <c r="H21997" s="32">
        <v>61</v>
      </c>
    </row>
    <row r="21998" spans="1:8" x14ac:dyDescent="0.55000000000000004">
      <c r="A21998" s="33">
        <v>44376</v>
      </c>
      <c r="B21998" s="1" t="s">
        <v>7</v>
      </c>
      <c r="C21998">
        <v>41294</v>
      </c>
      <c r="D21998">
        <v>775042</v>
      </c>
      <c r="E21998" s="32">
        <v>38782</v>
      </c>
      <c r="F21998">
        <v>1394</v>
      </c>
      <c r="G21998" s="32">
        <v>1210</v>
      </c>
      <c r="H21998" s="32">
        <v>30</v>
      </c>
    </row>
    <row r="21999" spans="1:8" x14ac:dyDescent="0.55000000000000004">
      <c r="A21999" s="33">
        <v>44376</v>
      </c>
      <c r="B21999" s="1" t="s">
        <v>11</v>
      </c>
      <c r="C21999">
        <v>2490</v>
      </c>
      <c r="D21999">
        <v>50446</v>
      </c>
      <c r="E21999" s="32">
        <v>2418</v>
      </c>
      <c r="F21999">
        <v>31</v>
      </c>
      <c r="G21999" s="32">
        <v>41</v>
      </c>
      <c r="H21999" s="32">
        <v>0</v>
      </c>
    </row>
    <row r="22000" spans="1:8" x14ac:dyDescent="0.55000000000000004">
      <c r="A22000" s="33">
        <v>44376</v>
      </c>
      <c r="B22000" s="1" t="s">
        <v>12</v>
      </c>
      <c r="C22000">
        <v>1670</v>
      </c>
      <c r="D22000">
        <v>84243</v>
      </c>
      <c r="E22000" s="32">
        <v>1580</v>
      </c>
      <c r="F22000">
        <v>46</v>
      </c>
      <c r="G22000" s="32">
        <v>44</v>
      </c>
      <c r="H22000" s="32">
        <v>2</v>
      </c>
    </row>
    <row r="22001" spans="1:8" x14ac:dyDescent="0.55000000000000004">
      <c r="A22001" s="33">
        <v>44376</v>
      </c>
      <c r="B22001" s="1" t="s">
        <v>13</v>
      </c>
      <c r="C22001">
        <v>9120</v>
      </c>
      <c r="D22001">
        <v>156448</v>
      </c>
      <c r="E22001" s="32">
        <v>8966</v>
      </c>
      <c r="F22001">
        <v>90</v>
      </c>
      <c r="G22001" s="32">
        <v>58</v>
      </c>
      <c r="H22001" s="32">
        <v>3</v>
      </c>
    </row>
    <row r="22002" spans="1:8" x14ac:dyDescent="0.55000000000000004">
      <c r="A22002" s="33">
        <v>44376</v>
      </c>
      <c r="B22002" s="1" t="s">
        <v>14</v>
      </c>
      <c r="C22002">
        <v>862</v>
      </c>
      <c r="D22002">
        <v>15299</v>
      </c>
      <c r="E22002" s="32">
        <v>754</v>
      </c>
      <c r="F22002">
        <v>20</v>
      </c>
      <c r="G22002" s="32">
        <v>88</v>
      </c>
      <c r="H22002" s="32">
        <v>1</v>
      </c>
    </row>
    <row r="22003" spans="1:8" x14ac:dyDescent="0.55000000000000004">
      <c r="A22003" s="33">
        <v>44376</v>
      </c>
      <c r="B22003" s="1" t="s">
        <v>15</v>
      </c>
      <c r="C22003">
        <v>2020</v>
      </c>
      <c r="D22003">
        <v>65627</v>
      </c>
      <c r="E22003" s="32">
        <v>1961</v>
      </c>
      <c r="F22003">
        <v>47</v>
      </c>
      <c r="G22003" s="32">
        <v>12</v>
      </c>
      <c r="H22003" s="32">
        <v>2</v>
      </c>
    </row>
    <row r="22004" spans="1:8" x14ac:dyDescent="0.55000000000000004">
      <c r="A22004" s="33">
        <v>44376</v>
      </c>
      <c r="B22004" s="1" t="s">
        <v>16</v>
      </c>
      <c r="C22004">
        <v>4868</v>
      </c>
      <c r="D22004">
        <v>278371</v>
      </c>
      <c r="E22004" s="32">
        <v>4589</v>
      </c>
      <c r="F22004">
        <v>161</v>
      </c>
      <c r="G22004" s="32">
        <v>118</v>
      </c>
      <c r="H22004" s="32">
        <v>4</v>
      </c>
    </row>
    <row r="22005" spans="1:8" x14ac:dyDescent="0.55000000000000004">
      <c r="A22005" s="33">
        <v>44376</v>
      </c>
      <c r="B22005" s="1" t="s">
        <v>17</v>
      </c>
      <c r="C22005">
        <v>10517</v>
      </c>
      <c r="D22005">
        <v>33256</v>
      </c>
      <c r="E22005" s="32">
        <v>10097</v>
      </c>
      <c r="F22005">
        <v>164</v>
      </c>
      <c r="G22005" s="32">
        <v>256</v>
      </c>
      <c r="H22005" s="32">
        <v>4</v>
      </c>
    </row>
    <row r="22006" spans="1:8" x14ac:dyDescent="0.55000000000000004">
      <c r="A22006" s="33">
        <v>44376</v>
      </c>
      <c r="B22006" s="1" t="s">
        <v>18</v>
      </c>
      <c r="C22006">
        <v>6996</v>
      </c>
      <c r="D22006">
        <v>284683</v>
      </c>
      <c r="E22006" s="32">
        <v>6687</v>
      </c>
      <c r="F22006">
        <v>81</v>
      </c>
      <c r="G22006" s="32">
        <v>228</v>
      </c>
      <c r="H22006" s="32">
        <v>12</v>
      </c>
    </row>
    <row r="22007" spans="1:8" x14ac:dyDescent="0.55000000000000004">
      <c r="A22007" s="33">
        <v>44376</v>
      </c>
      <c r="B22007" s="1" t="s">
        <v>19</v>
      </c>
      <c r="C22007">
        <v>8032</v>
      </c>
      <c r="D22007">
        <v>193138</v>
      </c>
      <c r="E22007" s="32">
        <v>7833</v>
      </c>
      <c r="F22007">
        <v>152</v>
      </c>
      <c r="G22007" s="32">
        <v>47</v>
      </c>
      <c r="H22007" s="32">
        <v>5</v>
      </c>
    </row>
    <row r="22008" spans="1:8" x14ac:dyDescent="0.55000000000000004">
      <c r="A22008" s="33">
        <v>44376</v>
      </c>
      <c r="B22008" s="1" t="s">
        <v>20</v>
      </c>
      <c r="C22008">
        <v>46329</v>
      </c>
      <c r="D22008">
        <v>963824</v>
      </c>
      <c r="E22008" s="32">
        <v>44494</v>
      </c>
      <c r="F22008">
        <v>830</v>
      </c>
      <c r="G22008" s="32">
        <v>1005</v>
      </c>
      <c r="H22008" s="32">
        <v>14</v>
      </c>
    </row>
    <row r="22009" spans="1:8" x14ac:dyDescent="0.55000000000000004">
      <c r="A22009" s="33">
        <v>44376</v>
      </c>
      <c r="B22009" s="1" t="s">
        <v>21</v>
      </c>
      <c r="C22009">
        <v>40147</v>
      </c>
      <c r="D22009">
        <v>681888</v>
      </c>
      <c r="E22009" s="32">
        <v>38415</v>
      </c>
      <c r="F22009">
        <v>705</v>
      </c>
      <c r="G22009" s="32">
        <v>1027</v>
      </c>
      <c r="H22009" s="32">
        <v>17</v>
      </c>
    </row>
    <row r="22010" spans="1:8" x14ac:dyDescent="0.55000000000000004">
      <c r="A22010" s="33">
        <v>44376</v>
      </c>
      <c r="B22010" s="1" t="s">
        <v>22</v>
      </c>
      <c r="C22010">
        <v>173220</v>
      </c>
      <c r="D22010">
        <v>2508865</v>
      </c>
      <c r="E22010" s="32">
        <v>166841</v>
      </c>
      <c r="F22010">
        <v>2231</v>
      </c>
      <c r="G22010" s="32">
        <v>4148</v>
      </c>
      <c r="H22010" s="32">
        <v>43</v>
      </c>
    </row>
    <row r="22011" spans="1:8" x14ac:dyDescent="0.55000000000000004">
      <c r="A22011" s="33">
        <v>44376</v>
      </c>
      <c r="B22011" s="1" t="s">
        <v>23</v>
      </c>
      <c r="C22011">
        <v>67182</v>
      </c>
      <c r="D22011">
        <v>1033536</v>
      </c>
      <c r="E22011" s="32">
        <v>64543</v>
      </c>
      <c r="F22011">
        <v>947</v>
      </c>
      <c r="G22011" s="32">
        <v>1692</v>
      </c>
      <c r="H22011" s="32">
        <v>41</v>
      </c>
    </row>
    <row r="22012" spans="1:8" x14ac:dyDescent="0.55000000000000004">
      <c r="A22012" s="33">
        <v>44376</v>
      </c>
      <c r="B22012" s="1" t="s">
        <v>24</v>
      </c>
      <c r="C22012">
        <v>3398</v>
      </c>
      <c r="D22012">
        <v>170581</v>
      </c>
      <c r="E22012" s="32">
        <v>3308</v>
      </c>
      <c r="F22012">
        <v>52</v>
      </c>
      <c r="G22012" s="32">
        <v>38</v>
      </c>
      <c r="H22012" s="32">
        <v>3</v>
      </c>
    </row>
    <row r="22013" spans="1:8" x14ac:dyDescent="0.55000000000000004">
      <c r="A22013" s="33">
        <v>44376</v>
      </c>
      <c r="B22013" s="1" t="s">
        <v>25</v>
      </c>
      <c r="C22013">
        <v>2040</v>
      </c>
      <c r="D22013">
        <v>73423</v>
      </c>
      <c r="E22013" s="32">
        <v>1959</v>
      </c>
      <c r="F22013">
        <v>38</v>
      </c>
      <c r="G22013" s="32">
        <v>43</v>
      </c>
      <c r="H22013" s="32">
        <v>1</v>
      </c>
    </row>
    <row r="22014" spans="1:8" x14ac:dyDescent="0.55000000000000004">
      <c r="A22014" s="33">
        <v>44376</v>
      </c>
      <c r="B22014" s="1" t="s">
        <v>26</v>
      </c>
      <c r="C22014">
        <v>3930</v>
      </c>
      <c r="D22014">
        <v>121895</v>
      </c>
      <c r="E22014" s="32">
        <v>3781</v>
      </c>
      <c r="F22014">
        <v>115</v>
      </c>
      <c r="G22014" s="32">
        <v>31</v>
      </c>
      <c r="H22014" s="32">
        <v>0</v>
      </c>
    </row>
    <row r="22015" spans="1:8" x14ac:dyDescent="0.55000000000000004">
      <c r="A22015" s="33">
        <v>44376</v>
      </c>
      <c r="B22015" s="1" t="s">
        <v>27</v>
      </c>
      <c r="C22015">
        <v>1271</v>
      </c>
      <c r="D22015">
        <v>68713</v>
      </c>
      <c r="E22015" s="32">
        <v>1073</v>
      </c>
      <c r="F22015">
        <v>34</v>
      </c>
      <c r="G22015" s="32">
        <v>164</v>
      </c>
      <c r="H22015" s="32">
        <v>0</v>
      </c>
    </row>
    <row r="22016" spans="1:8" x14ac:dyDescent="0.55000000000000004">
      <c r="A22016" s="33">
        <v>44376</v>
      </c>
      <c r="B22016" s="1" t="s">
        <v>28</v>
      </c>
      <c r="C22016">
        <v>2093</v>
      </c>
      <c r="D22016">
        <v>54750</v>
      </c>
      <c r="E22016" s="32">
        <v>1933</v>
      </c>
      <c r="F22016">
        <v>21</v>
      </c>
      <c r="G22016" s="32">
        <v>140</v>
      </c>
      <c r="H22016" s="32">
        <v>1</v>
      </c>
    </row>
    <row r="22017" spans="1:8" x14ac:dyDescent="0.55000000000000004">
      <c r="A22017" s="33">
        <v>44376</v>
      </c>
      <c r="B22017" s="1" t="s">
        <v>29</v>
      </c>
      <c r="C22017">
        <v>5031</v>
      </c>
      <c r="D22017">
        <v>206319</v>
      </c>
      <c r="E22017" s="32">
        <v>4945</v>
      </c>
      <c r="F22017">
        <v>91</v>
      </c>
      <c r="G22017" s="32">
        <v>70</v>
      </c>
      <c r="H22017" s="32">
        <v>1</v>
      </c>
    </row>
    <row r="22018" spans="1:8" x14ac:dyDescent="0.55000000000000004">
      <c r="A22018" s="33">
        <v>44376</v>
      </c>
      <c r="B22018" s="1" t="s">
        <v>30</v>
      </c>
      <c r="C22018">
        <v>9439</v>
      </c>
      <c r="D22018">
        <v>269035</v>
      </c>
      <c r="E22018" s="32">
        <v>9136</v>
      </c>
      <c r="F22018">
        <v>186</v>
      </c>
      <c r="G22018" s="32">
        <v>117</v>
      </c>
      <c r="H22018" s="32">
        <v>3</v>
      </c>
    </row>
    <row r="22019" spans="1:8" x14ac:dyDescent="0.55000000000000004">
      <c r="A22019" s="33">
        <v>44376</v>
      </c>
      <c r="B22019" s="1" t="s">
        <v>31</v>
      </c>
      <c r="C22019">
        <v>9278</v>
      </c>
      <c r="D22019">
        <v>402049</v>
      </c>
      <c r="E22019" s="32">
        <v>8840</v>
      </c>
      <c r="F22019">
        <v>150</v>
      </c>
      <c r="G22019" s="32">
        <v>288</v>
      </c>
      <c r="H22019" s="32">
        <v>5</v>
      </c>
    </row>
    <row r="22020" spans="1:8" x14ac:dyDescent="0.55000000000000004">
      <c r="A22020" s="33">
        <v>44376</v>
      </c>
      <c r="B22020" s="1" t="s">
        <v>32</v>
      </c>
      <c r="C22020">
        <v>50922</v>
      </c>
      <c r="D22020">
        <v>824829</v>
      </c>
      <c r="E22020" s="32">
        <v>48984</v>
      </c>
      <c r="F22020">
        <v>960</v>
      </c>
      <c r="G22020" s="32">
        <v>978</v>
      </c>
      <c r="H22020" s="32">
        <v>25</v>
      </c>
    </row>
    <row r="22021" spans="1:8" x14ac:dyDescent="0.55000000000000004">
      <c r="A22021" s="33">
        <v>44376</v>
      </c>
      <c r="B22021" s="1" t="s">
        <v>33</v>
      </c>
      <c r="C22021">
        <v>5253</v>
      </c>
      <c r="D22021">
        <v>142045</v>
      </c>
      <c r="E22021" s="32">
        <v>5194</v>
      </c>
      <c r="F22021">
        <v>111</v>
      </c>
      <c r="G22021" s="32">
        <v>86</v>
      </c>
      <c r="H22021" s="32">
        <v>4</v>
      </c>
    </row>
    <row r="22022" spans="1:8" x14ac:dyDescent="0.55000000000000004">
      <c r="A22022" s="33">
        <v>44376</v>
      </c>
      <c r="B22022" s="1" t="s">
        <v>34</v>
      </c>
      <c r="C22022">
        <v>5551</v>
      </c>
      <c r="D22022">
        <v>150626</v>
      </c>
      <c r="E22022" s="32">
        <v>5368</v>
      </c>
      <c r="F22022">
        <v>90</v>
      </c>
      <c r="G22022" s="32">
        <v>93</v>
      </c>
      <c r="H22022" s="32">
        <v>6</v>
      </c>
    </row>
    <row r="22023" spans="1:8" x14ac:dyDescent="0.55000000000000004">
      <c r="A22023" s="33">
        <v>44376</v>
      </c>
      <c r="B22023" s="1" t="s">
        <v>35</v>
      </c>
      <c r="C22023">
        <v>16574</v>
      </c>
      <c r="D22023">
        <v>281581</v>
      </c>
      <c r="E22023" s="32">
        <v>16175</v>
      </c>
      <c r="F22023">
        <v>242</v>
      </c>
      <c r="G22023" s="32">
        <v>142</v>
      </c>
      <c r="H22023" s="32">
        <v>12</v>
      </c>
    </row>
    <row r="22024" spans="1:8" x14ac:dyDescent="0.55000000000000004">
      <c r="A22024" s="33">
        <v>44376</v>
      </c>
      <c r="B22024" s="1" t="s">
        <v>36</v>
      </c>
      <c r="C22024">
        <v>103275</v>
      </c>
      <c r="D22024">
        <v>2138841</v>
      </c>
      <c r="E22024" s="32">
        <v>98507</v>
      </c>
      <c r="F22024">
        <v>2668</v>
      </c>
      <c r="G22024" s="32">
        <v>1293</v>
      </c>
      <c r="H22024" s="32">
        <v>149</v>
      </c>
    </row>
    <row r="22025" spans="1:8" x14ac:dyDescent="0.55000000000000004">
      <c r="A22025" s="33">
        <v>44376</v>
      </c>
      <c r="B22025" s="1" t="s">
        <v>37</v>
      </c>
      <c r="C22025">
        <v>40867</v>
      </c>
      <c r="D22025">
        <v>505587</v>
      </c>
      <c r="E22025" s="32">
        <v>39337</v>
      </c>
      <c r="F22025">
        <v>1288</v>
      </c>
      <c r="G22025" s="32">
        <v>245</v>
      </c>
      <c r="H22025" s="32">
        <v>17</v>
      </c>
    </row>
    <row r="22026" spans="1:8" x14ac:dyDescent="0.55000000000000004">
      <c r="A22026" s="33">
        <v>44376</v>
      </c>
      <c r="B22026" s="1" t="s">
        <v>38</v>
      </c>
      <c r="C22026">
        <v>8318</v>
      </c>
      <c r="D22026">
        <v>168559</v>
      </c>
      <c r="E22026" s="32">
        <v>7990</v>
      </c>
      <c r="F22026">
        <v>129</v>
      </c>
      <c r="G22026" s="32">
        <v>199</v>
      </c>
      <c r="H22026" s="32">
        <v>5</v>
      </c>
    </row>
    <row r="22027" spans="1:8" x14ac:dyDescent="0.55000000000000004">
      <c r="A22027" s="33">
        <v>44376</v>
      </c>
      <c r="B22027" s="1" t="s">
        <v>39</v>
      </c>
      <c r="C22027">
        <v>2680</v>
      </c>
      <c r="D22027">
        <v>41777</v>
      </c>
      <c r="E22027" s="32">
        <v>2553</v>
      </c>
      <c r="F22027">
        <v>49</v>
      </c>
      <c r="G22027" s="32">
        <v>20</v>
      </c>
      <c r="H22027" s="32">
        <v>1</v>
      </c>
    </row>
    <row r="22028" spans="1:8" x14ac:dyDescent="0.55000000000000004">
      <c r="A22028" s="33">
        <v>44376</v>
      </c>
      <c r="B22028" s="1" t="s">
        <v>40</v>
      </c>
      <c r="C22028">
        <v>470</v>
      </c>
      <c r="D22028">
        <v>82819</v>
      </c>
      <c r="E22028" s="32">
        <v>455</v>
      </c>
      <c r="F22028">
        <v>2</v>
      </c>
      <c r="G22028" s="32">
        <v>3</v>
      </c>
      <c r="H22028" s="32">
        <v>0</v>
      </c>
    </row>
    <row r="22029" spans="1:8" x14ac:dyDescent="0.55000000000000004">
      <c r="A22029" s="33">
        <v>44376</v>
      </c>
      <c r="B22029" s="1" t="s">
        <v>41</v>
      </c>
      <c r="C22029">
        <v>553</v>
      </c>
      <c r="D22029">
        <v>29812</v>
      </c>
      <c r="E22029" s="32">
        <v>549</v>
      </c>
      <c r="F22029">
        <v>1</v>
      </c>
      <c r="G22029" s="32">
        <v>3</v>
      </c>
      <c r="H22029" s="32">
        <v>1</v>
      </c>
    </row>
    <row r="22030" spans="1:8" x14ac:dyDescent="0.55000000000000004">
      <c r="A22030" s="33">
        <v>44376</v>
      </c>
      <c r="B22030" s="1" t="s">
        <v>42</v>
      </c>
      <c r="C22030">
        <v>7588</v>
      </c>
      <c r="D22030">
        <v>162012</v>
      </c>
      <c r="E22030" s="32">
        <v>7385</v>
      </c>
      <c r="F22030">
        <v>126</v>
      </c>
      <c r="G22030" s="32">
        <v>72</v>
      </c>
      <c r="H22030" s="32">
        <v>8</v>
      </c>
    </row>
    <row r="22031" spans="1:8" x14ac:dyDescent="0.55000000000000004">
      <c r="A22031" s="33">
        <v>44376</v>
      </c>
      <c r="B22031" s="1" t="s">
        <v>43</v>
      </c>
      <c r="C22031">
        <v>11494</v>
      </c>
      <c r="D22031">
        <v>548898</v>
      </c>
      <c r="E22031" s="32">
        <v>11170</v>
      </c>
      <c r="F22031">
        <v>175</v>
      </c>
      <c r="G22031" s="32">
        <v>136</v>
      </c>
      <c r="H22031" s="32">
        <v>12</v>
      </c>
    </row>
    <row r="22032" spans="1:8" x14ac:dyDescent="0.55000000000000004">
      <c r="A22032" s="33">
        <v>44376</v>
      </c>
      <c r="B22032" s="1" t="s">
        <v>44</v>
      </c>
      <c r="C22032">
        <v>3133</v>
      </c>
      <c r="D22032">
        <v>119622</v>
      </c>
      <c r="E22032" s="32">
        <v>3004</v>
      </c>
      <c r="F22032">
        <v>77</v>
      </c>
      <c r="G22032" s="32">
        <v>52</v>
      </c>
      <c r="H22032" s="32">
        <v>1</v>
      </c>
    </row>
    <row r="22033" spans="1:8" x14ac:dyDescent="0.55000000000000004">
      <c r="A22033" s="33">
        <v>44376</v>
      </c>
      <c r="B22033" s="1" t="s">
        <v>45</v>
      </c>
      <c r="C22033">
        <v>1656</v>
      </c>
      <c r="D22033">
        <v>64645</v>
      </c>
      <c r="E22033" s="32">
        <v>1585</v>
      </c>
      <c r="F22033">
        <v>63</v>
      </c>
      <c r="G22033" s="32">
        <v>8</v>
      </c>
      <c r="H22033" s="32">
        <v>0</v>
      </c>
    </row>
    <row r="22034" spans="1:8" x14ac:dyDescent="0.55000000000000004">
      <c r="A22034" s="33">
        <v>44376</v>
      </c>
      <c r="B22034" s="1" t="s">
        <v>46</v>
      </c>
      <c r="C22034">
        <v>2095</v>
      </c>
      <c r="D22034">
        <v>85319</v>
      </c>
      <c r="E22034" s="32">
        <v>2045</v>
      </c>
      <c r="F22034">
        <v>30</v>
      </c>
      <c r="G22034" s="32">
        <v>25</v>
      </c>
      <c r="H22034" s="32">
        <v>1</v>
      </c>
    </row>
    <row r="22035" spans="1:8" x14ac:dyDescent="0.55000000000000004">
      <c r="A22035" s="33">
        <v>44376</v>
      </c>
      <c r="B22035" s="1" t="s">
        <v>47</v>
      </c>
      <c r="C22035">
        <v>2754</v>
      </c>
      <c r="D22035">
        <v>95450</v>
      </c>
      <c r="E22035" s="32">
        <v>2669</v>
      </c>
      <c r="F22035">
        <v>75</v>
      </c>
      <c r="G22035" s="32">
        <v>10</v>
      </c>
      <c r="H22035" s="32">
        <v>3</v>
      </c>
    </row>
    <row r="22036" spans="1:8" x14ac:dyDescent="0.55000000000000004">
      <c r="A22036" s="33">
        <v>44376</v>
      </c>
      <c r="B22036" s="1" t="s">
        <v>48</v>
      </c>
      <c r="C22036">
        <v>1820</v>
      </c>
      <c r="D22036">
        <v>11392</v>
      </c>
      <c r="E22036" s="32">
        <v>1692</v>
      </c>
      <c r="F22036">
        <v>25</v>
      </c>
      <c r="G22036" s="32">
        <v>103</v>
      </c>
      <c r="H22036" s="32">
        <v>8</v>
      </c>
    </row>
    <row r="22037" spans="1:8" x14ac:dyDescent="0.55000000000000004">
      <c r="A22037" s="33">
        <v>44376</v>
      </c>
      <c r="B22037" s="1" t="s">
        <v>49</v>
      </c>
      <c r="C22037">
        <v>35482</v>
      </c>
      <c r="D22037">
        <v>827716</v>
      </c>
      <c r="E22037" s="32">
        <v>34496</v>
      </c>
      <c r="F22037">
        <v>520</v>
      </c>
      <c r="G22037" s="32">
        <v>440</v>
      </c>
      <c r="H22037" s="32">
        <v>14</v>
      </c>
    </row>
    <row r="22038" spans="1:8" x14ac:dyDescent="0.55000000000000004">
      <c r="A22038" s="33">
        <v>44376</v>
      </c>
      <c r="B22038" s="1" t="s">
        <v>50</v>
      </c>
      <c r="C22038">
        <v>2555</v>
      </c>
      <c r="D22038">
        <v>56642</v>
      </c>
      <c r="E22038" s="32">
        <v>2553</v>
      </c>
      <c r="F22038">
        <v>24</v>
      </c>
      <c r="G22038" s="32">
        <v>14</v>
      </c>
      <c r="H22038" s="32">
        <v>0</v>
      </c>
    </row>
    <row r="22039" spans="1:8" x14ac:dyDescent="0.55000000000000004">
      <c r="A22039" s="33">
        <v>44376</v>
      </c>
      <c r="B22039" s="1" t="s">
        <v>51</v>
      </c>
      <c r="C22039">
        <v>3178</v>
      </c>
      <c r="D22039">
        <v>124230</v>
      </c>
      <c r="E22039" s="32">
        <v>3024</v>
      </c>
      <c r="F22039">
        <v>69</v>
      </c>
      <c r="G22039" s="32">
        <v>85</v>
      </c>
      <c r="H22039" s="32">
        <v>0</v>
      </c>
    </row>
    <row r="22040" spans="1:8" x14ac:dyDescent="0.55000000000000004">
      <c r="A22040" s="33">
        <v>44376</v>
      </c>
      <c r="B22040" s="1" t="s">
        <v>52</v>
      </c>
      <c r="C22040">
        <v>6478</v>
      </c>
      <c r="D22040">
        <v>81928</v>
      </c>
      <c r="E22040" s="32">
        <v>6292</v>
      </c>
      <c r="F22040">
        <v>116</v>
      </c>
      <c r="G22040" s="32">
        <v>70</v>
      </c>
      <c r="H22040" s="32">
        <v>5</v>
      </c>
    </row>
    <row r="22041" spans="1:8" x14ac:dyDescent="0.55000000000000004">
      <c r="A22041" s="33">
        <v>44376</v>
      </c>
      <c r="B22041" s="1" t="s">
        <v>53</v>
      </c>
      <c r="C22041">
        <v>3491</v>
      </c>
      <c r="D22041">
        <v>167489</v>
      </c>
      <c r="E22041" s="32">
        <v>3399</v>
      </c>
      <c r="F22041">
        <v>63</v>
      </c>
      <c r="G22041" s="32">
        <v>29</v>
      </c>
      <c r="H22041" s="32">
        <v>0</v>
      </c>
    </row>
    <row r="22042" spans="1:8" x14ac:dyDescent="0.55000000000000004">
      <c r="A22042" s="33">
        <v>44376</v>
      </c>
      <c r="B22042" s="1" t="s">
        <v>54</v>
      </c>
      <c r="C22042">
        <v>3076</v>
      </c>
      <c r="D22042">
        <v>44176</v>
      </c>
      <c r="E22042" s="32">
        <v>3019</v>
      </c>
      <c r="F22042">
        <v>27</v>
      </c>
      <c r="G22042" s="32">
        <v>20</v>
      </c>
      <c r="H22042" s="32">
        <v>0</v>
      </c>
    </row>
    <row r="22043" spans="1:8" x14ac:dyDescent="0.55000000000000004">
      <c r="A22043" s="33">
        <v>44376</v>
      </c>
      <c r="B22043" s="1" t="s">
        <v>55</v>
      </c>
      <c r="C22043">
        <v>3671</v>
      </c>
      <c r="D22043">
        <v>110866</v>
      </c>
      <c r="E22043" s="32">
        <v>3614</v>
      </c>
      <c r="F22043">
        <v>38</v>
      </c>
      <c r="G22043" s="32">
        <v>53</v>
      </c>
      <c r="H22043" s="32">
        <v>1</v>
      </c>
    </row>
    <row r="22044" spans="1:8" x14ac:dyDescent="0.55000000000000004">
      <c r="A22044" s="33">
        <v>44376</v>
      </c>
      <c r="B22044" s="1" t="s">
        <v>56</v>
      </c>
      <c r="C22044">
        <v>20716</v>
      </c>
      <c r="D22044">
        <v>249853</v>
      </c>
      <c r="E22044" s="32">
        <v>19426</v>
      </c>
      <c r="F22044">
        <v>181</v>
      </c>
      <c r="G22044" s="32">
        <v>1115</v>
      </c>
      <c r="H22044" s="32">
        <v>58</v>
      </c>
    </row>
    <row r="22045" spans="1:8" x14ac:dyDescent="0.55000000000000004">
      <c r="A22045" s="33">
        <v>44377</v>
      </c>
      <c r="B22045" s="1" t="s">
        <v>7</v>
      </c>
      <c r="C22045">
        <v>41332</v>
      </c>
      <c r="D22045">
        <v>778133</v>
      </c>
      <c r="E22045" s="32">
        <v>38977</v>
      </c>
      <c r="F22045">
        <v>1399</v>
      </c>
      <c r="G22045" s="32">
        <v>1118</v>
      </c>
      <c r="H22045" s="32">
        <v>30</v>
      </c>
    </row>
    <row r="22046" spans="1:8" x14ac:dyDescent="0.55000000000000004">
      <c r="A22046" s="33">
        <v>44377</v>
      </c>
      <c r="B22046" s="1" t="s">
        <v>11</v>
      </c>
      <c r="C22046">
        <v>2500</v>
      </c>
      <c r="D22046">
        <v>50658</v>
      </c>
      <c r="E22046" s="32">
        <v>2419</v>
      </c>
      <c r="F22046">
        <v>31</v>
      </c>
      <c r="G22046" s="32">
        <v>50</v>
      </c>
      <c r="H22046" s="32">
        <v>0</v>
      </c>
    </row>
    <row r="22047" spans="1:8" x14ac:dyDescent="0.55000000000000004">
      <c r="A22047" s="33">
        <v>44377</v>
      </c>
      <c r="B22047" s="1" t="s">
        <v>12</v>
      </c>
      <c r="C22047">
        <v>1679</v>
      </c>
      <c r="D22047">
        <v>84552</v>
      </c>
      <c r="E22047" s="32">
        <v>1584</v>
      </c>
      <c r="F22047">
        <v>46</v>
      </c>
      <c r="G22047" s="32">
        <v>49</v>
      </c>
      <c r="H22047" s="32">
        <v>2</v>
      </c>
    </row>
    <row r="22048" spans="1:8" x14ac:dyDescent="0.55000000000000004">
      <c r="A22048" s="33">
        <v>44377</v>
      </c>
      <c r="B22048" s="1" t="s">
        <v>13</v>
      </c>
      <c r="C22048">
        <v>9126</v>
      </c>
      <c r="D22048">
        <v>156789</v>
      </c>
      <c r="E22048" s="32">
        <v>8970</v>
      </c>
      <c r="F22048">
        <v>90</v>
      </c>
      <c r="G22048" s="32">
        <v>61</v>
      </c>
      <c r="H22048" s="32">
        <v>3</v>
      </c>
    </row>
    <row r="22049" spans="1:8" x14ac:dyDescent="0.55000000000000004">
      <c r="A22049" s="33">
        <v>44377</v>
      </c>
      <c r="B22049" s="1" t="s">
        <v>14</v>
      </c>
      <c r="C22049">
        <v>875</v>
      </c>
      <c r="D22049">
        <v>15407</v>
      </c>
      <c r="E22049" s="32">
        <v>756</v>
      </c>
      <c r="F22049">
        <v>20</v>
      </c>
      <c r="G22049" s="32">
        <v>99</v>
      </c>
      <c r="H22049" s="32">
        <v>1</v>
      </c>
    </row>
    <row r="22050" spans="1:8" x14ac:dyDescent="0.55000000000000004">
      <c r="A22050" s="33">
        <v>44377</v>
      </c>
      <c r="B22050" s="1" t="s">
        <v>15</v>
      </c>
      <c r="C22050">
        <v>2020</v>
      </c>
      <c r="D22050">
        <v>65771</v>
      </c>
      <c r="E22050" s="32">
        <v>1961</v>
      </c>
      <c r="F22050">
        <v>47</v>
      </c>
      <c r="G22050" s="32">
        <v>12</v>
      </c>
      <c r="H22050" s="32">
        <v>2</v>
      </c>
    </row>
    <row r="22051" spans="1:8" x14ac:dyDescent="0.55000000000000004">
      <c r="A22051" s="33">
        <v>44377</v>
      </c>
      <c r="B22051" s="1" t="s">
        <v>16</v>
      </c>
      <c r="C22051">
        <v>4882</v>
      </c>
      <c r="D22051">
        <v>280067</v>
      </c>
      <c r="E22051" s="32">
        <v>4604</v>
      </c>
      <c r="F22051">
        <v>161</v>
      </c>
      <c r="G22051" s="32">
        <v>117</v>
      </c>
      <c r="H22051" s="32">
        <v>3</v>
      </c>
    </row>
    <row r="22052" spans="1:8" x14ac:dyDescent="0.55000000000000004">
      <c r="A22052" s="33">
        <v>44377</v>
      </c>
      <c r="B22052" s="1" t="s">
        <v>17</v>
      </c>
      <c r="C22052">
        <v>10544</v>
      </c>
      <c r="D22052">
        <v>33327</v>
      </c>
      <c r="E22052" s="32">
        <v>10117</v>
      </c>
      <c r="F22052">
        <v>164</v>
      </c>
      <c r="G22052" s="32">
        <v>263</v>
      </c>
      <c r="H22052" s="32">
        <v>4</v>
      </c>
    </row>
    <row r="22053" spans="1:8" x14ac:dyDescent="0.55000000000000004">
      <c r="A22053" s="33">
        <v>44377</v>
      </c>
      <c r="B22053" s="1" t="s">
        <v>18</v>
      </c>
      <c r="C22053">
        <v>7025</v>
      </c>
      <c r="D22053">
        <v>285654</v>
      </c>
      <c r="E22053" s="32">
        <v>6706</v>
      </c>
      <c r="F22053">
        <v>81</v>
      </c>
      <c r="G22053" s="32">
        <v>238</v>
      </c>
      <c r="H22053" s="32">
        <v>10</v>
      </c>
    </row>
    <row r="22054" spans="1:8" x14ac:dyDescent="0.55000000000000004">
      <c r="A22054" s="33">
        <v>44377</v>
      </c>
      <c r="B22054" s="1" t="s">
        <v>19</v>
      </c>
      <c r="C22054">
        <v>8036</v>
      </c>
      <c r="D22054">
        <v>193902</v>
      </c>
      <c r="E22054" s="32">
        <v>7836</v>
      </c>
      <c r="F22054">
        <v>152</v>
      </c>
      <c r="G22054" s="32">
        <v>48</v>
      </c>
      <c r="H22054" s="32">
        <v>6</v>
      </c>
    </row>
    <row r="22055" spans="1:8" x14ac:dyDescent="0.55000000000000004">
      <c r="A22055" s="33">
        <v>44377</v>
      </c>
      <c r="B22055" s="1" t="s">
        <v>20</v>
      </c>
      <c r="C22055">
        <v>46437</v>
      </c>
      <c r="D22055">
        <v>967815</v>
      </c>
      <c r="E22055" s="32">
        <v>44525</v>
      </c>
      <c r="F22055">
        <v>831</v>
      </c>
      <c r="G22055" s="32">
        <v>1081</v>
      </c>
      <c r="H22055" s="32">
        <v>15</v>
      </c>
    </row>
    <row r="22056" spans="1:8" x14ac:dyDescent="0.55000000000000004">
      <c r="A22056" s="33">
        <v>44377</v>
      </c>
      <c r="B22056" s="1" t="s">
        <v>21</v>
      </c>
      <c r="C22056">
        <v>40303</v>
      </c>
      <c r="D22056">
        <v>688097</v>
      </c>
      <c r="E22056" s="32">
        <v>38561</v>
      </c>
      <c r="F22056">
        <v>706</v>
      </c>
      <c r="G22056" s="32">
        <v>1036</v>
      </c>
      <c r="H22056" s="32">
        <v>17</v>
      </c>
    </row>
    <row r="22057" spans="1:8" x14ac:dyDescent="0.55000000000000004">
      <c r="A22057" s="33">
        <v>44377</v>
      </c>
      <c r="B22057" s="1" t="s">
        <v>22</v>
      </c>
      <c r="C22057">
        <v>173934</v>
      </c>
      <c r="D22057">
        <v>2518672</v>
      </c>
      <c r="E22057" s="32">
        <v>167266</v>
      </c>
      <c r="F22057">
        <v>2234</v>
      </c>
      <c r="G22057" s="32">
        <v>4434</v>
      </c>
      <c r="H22057" s="32">
        <v>47</v>
      </c>
    </row>
    <row r="22058" spans="1:8" x14ac:dyDescent="0.55000000000000004">
      <c r="A22058" s="33">
        <v>44377</v>
      </c>
      <c r="B22058" s="1" t="s">
        <v>23</v>
      </c>
      <c r="C22058">
        <v>67391</v>
      </c>
      <c r="D22058">
        <v>1038921</v>
      </c>
      <c r="E22058" s="32">
        <v>64731</v>
      </c>
      <c r="F22058">
        <v>948</v>
      </c>
      <c r="G22058" s="32">
        <v>1712</v>
      </c>
      <c r="H22058" s="32">
        <v>38</v>
      </c>
    </row>
    <row r="22059" spans="1:8" x14ac:dyDescent="0.55000000000000004">
      <c r="A22059" s="33">
        <v>44377</v>
      </c>
      <c r="B22059" s="1" t="s">
        <v>24</v>
      </c>
      <c r="C22059">
        <v>3401</v>
      </c>
      <c r="D22059">
        <v>171383</v>
      </c>
      <c r="E22059" s="32">
        <v>3312</v>
      </c>
      <c r="F22059">
        <v>52</v>
      </c>
      <c r="G22059" s="32">
        <v>37</v>
      </c>
      <c r="H22059" s="32">
        <v>2</v>
      </c>
    </row>
    <row r="22060" spans="1:8" x14ac:dyDescent="0.55000000000000004">
      <c r="A22060" s="33">
        <v>44377</v>
      </c>
      <c r="B22060" s="1" t="s">
        <v>25</v>
      </c>
      <c r="C22060">
        <v>2041</v>
      </c>
      <c r="D22060">
        <v>73750</v>
      </c>
      <c r="E22060" s="32">
        <v>1962</v>
      </c>
      <c r="F22060">
        <v>38</v>
      </c>
      <c r="G22060" s="32">
        <v>41</v>
      </c>
      <c r="H22060" s="32">
        <v>1</v>
      </c>
    </row>
    <row r="22061" spans="1:8" x14ac:dyDescent="0.55000000000000004">
      <c r="A22061" s="33">
        <v>44377</v>
      </c>
      <c r="B22061" s="1" t="s">
        <v>26</v>
      </c>
      <c r="C22061">
        <v>3931</v>
      </c>
      <c r="D22061">
        <v>122486</v>
      </c>
      <c r="E22061" s="32">
        <v>3786</v>
      </c>
      <c r="F22061">
        <v>115</v>
      </c>
      <c r="G22061" s="32">
        <v>27</v>
      </c>
      <c r="H22061" s="32">
        <v>0</v>
      </c>
    </row>
    <row r="22062" spans="1:8" x14ac:dyDescent="0.55000000000000004">
      <c r="A22062" s="33">
        <v>44377</v>
      </c>
      <c r="B22062" s="1" t="s">
        <v>27</v>
      </c>
      <c r="C22062">
        <v>1288</v>
      </c>
      <c r="D22062">
        <v>69094</v>
      </c>
      <c r="E22062" s="32">
        <v>1091</v>
      </c>
      <c r="F22062">
        <v>34</v>
      </c>
      <c r="G22062" s="32">
        <v>163</v>
      </c>
      <c r="H22062" s="32">
        <v>0</v>
      </c>
    </row>
    <row r="22063" spans="1:8" x14ac:dyDescent="0.55000000000000004">
      <c r="A22063" s="33">
        <v>44377</v>
      </c>
      <c r="B22063" s="1" t="s">
        <v>28</v>
      </c>
      <c r="C22063">
        <v>2097</v>
      </c>
      <c r="D22063">
        <v>54750</v>
      </c>
      <c r="E22063" s="32">
        <v>1957</v>
      </c>
      <c r="F22063">
        <v>21</v>
      </c>
      <c r="G22063" s="32">
        <v>120</v>
      </c>
      <c r="H22063" s="32">
        <v>1</v>
      </c>
    </row>
    <row r="22064" spans="1:8" x14ac:dyDescent="0.55000000000000004">
      <c r="A22064" s="33">
        <v>44377</v>
      </c>
      <c r="B22064" s="1" t="s">
        <v>29</v>
      </c>
      <c r="C22064">
        <v>5036</v>
      </c>
      <c r="D22064">
        <v>206945</v>
      </c>
      <c r="E22064" s="32">
        <v>4954</v>
      </c>
      <c r="F22064">
        <v>91</v>
      </c>
      <c r="G22064" s="32">
        <v>66</v>
      </c>
      <c r="H22064" s="32">
        <v>1</v>
      </c>
    </row>
    <row r="22065" spans="1:8" x14ac:dyDescent="0.55000000000000004">
      <c r="A22065" s="33">
        <v>44377</v>
      </c>
      <c r="B22065" s="1" t="s">
        <v>30</v>
      </c>
      <c r="C22065">
        <v>9442</v>
      </c>
      <c r="D22065">
        <v>270196</v>
      </c>
      <c r="E22065" s="32">
        <v>9154</v>
      </c>
      <c r="F22065">
        <v>187</v>
      </c>
      <c r="G22065" s="32">
        <v>101</v>
      </c>
      <c r="H22065" s="32">
        <v>3</v>
      </c>
    </row>
    <row r="22066" spans="1:8" x14ac:dyDescent="0.55000000000000004">
      <c r="A22066" s="33">
        <v>44377</v>
      </c>
      <c r="B22066" s="1" t="s">
        <v>31</v>
      </c>
      <c r="C22066">
        <v>9312</v>
      </c>
      <c r="D22066">
        <v>404302</v>
      </c>
      <c r="E22066" s="32">
        <v>8875</v>
      </c>
      <c r="F22066">
        <v>150</v>
      </c>
      <c r="G22066" s="32">
        <v>287</v>
      </c>
      <c r="H22066" s="32">
        <v>6</v>
      </c>
    </row>
    <row r="22067" spans="1:8" x14ac:dyDescent="0.55000000000000004">
      <c r="A22067" s="33">
        <v>44377</v>
      </c>
      <c r="B22067" s="1" t="s">
        <v>32</v>
      </c>
      <c r="C22067">
        <v>50971</v>
      </c>
      <c r="D22067">
        <v>828894</v>
      </c>
      <c r="E22067" s="32">
        <v>49099</v>
      </c>
      <c r="F22067">
        <v>961</v>
      </c>
      <c r="G22067" s="32">
        <v>911</v>
      </c>
      <c r="H22067" s="32">
        <v>26</v>
      </c>
    </row>
    <row r="22068" spans="1:8" x14ac:dyDescent="0.55000000000000004">
      <c r="A22068" s="33">
        <v>44377</v>
      </c>
      <c r="B22068" s="1" t="s">
        <v>33</v>
      </c>
      <c r="C22068">
        <v>5257</v>
      </c>
      <c r="D22068">
        <v>142045</v>
      </c>
      <c r="E22068" s="32">
        <v>5202</v>
      </c>
      <c r="F22068">
        <v>112</v>
      </c>
      <c r="G22068" s="32">
        <v>82</v>
      </c>
      <c r="H22068" s="32">
        <v>4</v>
      </c>
    </row>
    <row r="22069" spans="1:8" x14ac:dyDescent="0.55000000000000004">
      <c r="A22069" s="33">
        <v>44377</v>
      </c>
      <c r="B22069" s="1" t="s">
        <v>34</v>
      </c>
      <c r="C22069">
        <v>5555</v>
      </c>
      <c r="D22069">
        <v>151668</v>
      </c>
      <c r="E22069" s="32">
        <v>5377</v>
      </c>
      <c r="F22069">
        <v>90</v>
      </c>
      <c r="G22069" s="32">
        <v>88</v>
      </c>
      <c r="H22069" s="32">
        <v>6</v>
      </c>
    </row>
    <row r="22070" spans="1:8" x14ac:dyDescent="0.55000000000000004">
      <c r="A22070" s="33">
        <v>44377</v>
      </c>
      <c r="B22070" s="1" t="s">
        <v>35</v>
      </c>
      <c r="C22070">
        <v>16601</v>
      </c>
      <c r="D22070">
        <v>282817</v>
      </c>
      <c r="E22070" s="32">
        <v>16197</v>
      </c>
      <c r="F22070">
        <v>242</v>
      </c>
      <c r="G22070" s="32">
        <v>135</v>
      </c>
      <c r="H22070" s="32">
        <v>11</v>
      </c>
    </row>
    <row r="22071" spans="1:8" x14ac:dyDescent="0.55000000000000004">
      <c r="A22071" s="33">
        <v>44377</v>
      </c>
      <c r="B22071" s="1" t="s">
        <v>36</v>
      </c>
      <c r="C22071">
        <v>103383</v>
      </c>
      <c r="D22071">
        <v>2150465</v>
      </c>
      <c r="E22071" s="32">
        <v>98670</v>
      </c>
      <c r="F22071">
        <v>2671</v>
      </c>
      <c r="G22071" s="32">
        <v>1246</v>
      </c>
      <c r="H22071" s="32">
        <v>146</v>
      </c>
    </row>
    <row r="22072" spans="1:8" x14ac:dyDescent="0.55000000000000004">
      <c r="A22072" s="33">
        <v>44377</v>
      </c>
      <c r="B22072" s="1" t="s">
        <v>37</v>
      </c>
      <c r="C22072">
        <v>40892</v>
      </c>
      <c r="D22072">
        <v>506773</v>
      </c>
      <c r="E22072" s="32">
        <v>39363</v>
      </c>
      <c r="F22072">
        <v>1307</v>
      </c>
      <c r="G22072" s="32">
        <v>241</v>
      </c>
      <c r="H22072" s="32">
        <v>16</v>
      </c>
    </row>
    <row r="22073" spans="1:8" x14ac:dyDescent="0.55000000000000004">
      <c r="A22073" s="33">
        <v>44377</v>
      </c>
      <c r="B22073" s="1" t="s">
        <v>38</v>
      </c>
      <c r="C22073">
        <v>8338</v>
      </c>
      <c r="D22073">
        <v>169112</v>
      </c>
      <c r="E22073" s="32">
        <v>8006</v>
      </c>
      <c r="F22073">
        <v>131</v>
      </c>
      <c r="G22073" s="32">
        <v>201</v>
      </c>
      <c r="H22073" s="32">
        <v>2</v>
      </c>
    </row>
    <row r="22074" spans="1:8" x14ac:dyDescent="0.55000000000000004">
      <c r="A22074" s="33">
        <v>44377</v>
      </c>
      <c r="B22074" s="1" t="s">
        <v>39</v>
      </c>
      <c r="C22074">
        <v>2683</v>
      </c>
      <c r="D22074">
        <v>41829</v>
      </c>
      <c r="E22074" s="32">
        <v>2555</v>
      </c>
      <c r="F22074">
        <v>49</v>
      </c>
      <c r="G22074" s="32">
        <v>21</v>
      </c>
      <c r="H22074" s="32">
        <v>2</v>
      </c>
    </row>
    <row r="22075" spans="1:8" x14ac:dyDescent="0.55000000000000004">
      <c r="A22075" s="33">
        <v>44377</v>
      </c>
      <c r="B22075" s="1" t="s">
        <v>40</v>
      </c>
      <c r="C22075">
        <v>480</v>
      </c>
      <c r="D22075">
        <v>83171</v>
      </c>
      <c r="E22075" s="32">
        <v>456</v>
      </c>
      <c r="F22075">
        <v>2</v>
      </c>
      <c r="G22075" s="32">
        <v>6</v>
      </c>
      <c r="H22075" s="32">
        <v>0</v>
      </c>
    </row>
    <row r="22076" spans="1:8" x14ac:dyDescent="0.55000000000000004">
      <c r="A22076" s="33">
        <v>44377</v>
      </c>
      <c r="B22076" s="1" t="s">
        <v>41</v>
      </c>
      <c r="C22076">
        <v>553</v>
      </c>
      <c r="D22076">
        <v>29812</v>
      </c>
      <c r="E22076" s="32">
        <v>549</v>
      </c>
      <c r="F22076">
        <v>1</v>
      </c>
      <c r="G22076" s="32">
        <v>3</v>
      </c>
      <c r="H22076" s="32">
        <v>1</v>
      </c>
    </row>
    <row r="22077" spans="1:8" x14ac:dyDescent="0.55000000000000004">
      <c r="A22077" s="33">
        <v>44377</v>
      </c>
      <c r="B22077" s="1" t="s">
        <v>42</v>
      </c>
      <c r="C22077">
        <v>7588</v>
      </c>
      <c r="D22077">
        <v>162012</v>
      </c>
      <c r="E22077" s="32">
        <v>7385</v>
      </c>
      <c r="F22077">
        <v>126</v>
      </c>
      <c r="G22077" s="32">
        <v>72</v>
      </c>
      <c r="H22077" s="32">
        <v>8</v>
      </c>
    </row>
    <row r="22078" spans="1:8" x14ac:dyDescent="0.55000000000000004">
      <c r="A22078" s="33">
        <v>44377</v>
      </c>
      <c r="B22078" s="1" t="s">
        <v>43</v>
      </c>
      <c r="C22078">
        <v>11494</v>
      </c>
      <c r="D22078">
        <v>548898</v>
      </c>
      <c r="E22078" s="32">
        <v>11170</v>
      </c>
      <c r="F22078">
        <v>175</v>
      </c>
      <c r="G22078" s="32">
        <v>136</v>
      </c>
      <c r="H22078" s="32">
        <v>13</v>
      </c>
    </row>
    <row r="22079" spans="1:8" x14ac:dyDescent="0.55000000000000004">
      <c r="A22079" s="33">
        <v>44377</v>
      </c>
      <c r="B22079" s="1" t="s">
        <v>44</v>
      </c>
      <c r="C22079">
        <v>3141</v>
      </c>
      <c r="D22079">
        <v>122050</v>
      </c>
      <c r="E22079" s="32">
        <v>3006</v>
      </c>
      <c r="F22079">
        <v>77</v>
      </c>
      <c r="G22079" s="32">
        <v>58</v>
      </c>
      <c r="H22079" s="32">
        <v>2</v>
      </c>
    </row>
    <row r="22080" spans="1:8" x14ac:dyDescent="0.55000000000000004">
      <c r="A22080" s="33">
        <v>44377</v>
      </c>
      <c r="B22080" s="1" t="s">
        <v>45</v>
      </c>
      <c r="C22080">
        <v>1656</v>
      </c>
      <c r="D22080">
        <v>64889</v>
      </c>
      <c r="E22080" s="32">
        <v>1588</v>
      </c>
      <c r="F22080">
        <v>63</v>
      </c>
      <c r="G22080" s="32">
        <v>5</v>
      </c>
      <c r="H22080" s="32">
        <v>0</v>
      </c>
    </row>
    <row r="22081" spans="1:8" x14ac:dyDescent="0.55000000000000004">
      <c r="A22081" s="33">
        <v>44377</v>
      </c>
      <c r="B22081" s="1" t="s">
        <v>46</v>
      </c>
      <c r="C22081">
        <v>2097</v>
      </c>
      <c r="D22081">
        <v>85790</v>
      </c>
      <c r="E22081" s="32">
        <v>2051</v>
      </c>
      <c r="F22081">
        <v>31</v>
      </c>
      <c r="G22081" s="32">
        <v>20</v>
      </c>
      <c r="H22081" s="32">
        <v>0</v>
      </c>
    </row>
    <row r="22082" spans="1:8" x14ac:dyDescent="0.55000000000000004">
      <c r="A22082" s="33">
        <v>44377</v>
      </c>
      <c r="B22082" s="1" t="s">
        <v>47</v>
      </c>
      <c r="C22082">
        <v>2754</v>
      </c>
      <c r="D22082">
        <v>95454</v>
      </c>
      <c r="E22082" s="32">
        <v>2671</v>
      </c>
      <c r="F22082">
        <v>75</v>
      </c>
      <c r="G22082" s="32">
        <v>8</v>
      </c>
      <c r="H22082" s="32">
        <v>3</v>
      </c>
    </row>
    <row r="22083" spans="1:8" x14ac:dyDescent="0.55000000000000004">
      <c r="A22083" s="33">
        <v>44377</v>
      </c>
      <c r="B22083" s="1" t="s">
        <v>48</v>
      </c>
      <c r="C22083">
        <v>1824</v>
      </c>
      <c r="D22083">
        <v>11449</v>
      </c>
      <c r="E22083" s="32">
        <v>1696</v>
      </c>
      <c r="F22083">
        <v>25</v>
      </c>
      <c r="G22083" s="32">
        <v>103</v>
      </c>
      <c r="H22083" s="32">
        <v>8</v>
      </c>
    </row>
    <row r="22084" spans="1:8" x14ac:dyDescent="0.55000000000000004">
      <c r="A22084" s="33">
        <v>44377</v>
      </c>
      <c r="B22084" s="1" t="s">
        <v>49</v>
      </c>
      <c r="C22084">
        <v>35525</v>
      </c>
      <c r="D22084">
        <v>830905</v>
      </c>
      <c r="E22084" s="32">
        <v>34563</v>
      </c>
      <c r="F22084">
        <v>520</v>
      </c>
      <c r="G22084" s="32">
        <v>399</v>
      </c>
      <c r="H22084" s="32">
        <v>13</v>
      </c>
    </row>
    <row r="22085" spans="1:8" x14ac:dyDescent="0.55000000000000004">
      <c r="A22085" s="33">
        <v>44377</v>
      </c>
      <c r="B22085" s="1" t="s">
        <v>50</v>
      </c>
      <c r="C22085">
        <v>2555</v>
      </c>
      <c r="D22085">
        <v>56801</v>
      </c>
      <c r="E22085" s="32">
        <v>2553</v>
      </c>
      <c r="F22085">
        <v>24</v>
      </c>
      <c r="G22085" s="32">
        <v>14</v>
      </c>
      <c r="H22085" s="32">
        <v>0</v>
      </c>
    </row>
    <row r="22086" spans="1:8" x14ac:dyDescent="0.55000000000000004">
      <c r="A22086" s="33">
        <v>44377</v>
      </c>
      <c r="B22086" s="1" t="s">
        <v>51</v>
      </c>
      <c r="C22086">
        <v>3185</v>
      </c>
      <c r="D22086">
        <v>124663</v>
      </c>
      <c r="E22086" s="32">
        <v>3035</v>
      </c>
      <c r="F22086">
        <v>69</v>
      </c>
      <c r="G22086" s="32">
        <v>82</v>
      </c>
      <c r="H22086" s="32">
        <v>0</v>
      </c>
    </row>
    <row r="22087" spans="1:8" x14ac:dyDescent="0.55000000000000004">
      <c r="A22087" s="33">
        <v>44377</v>
      </c>
      <c r="B22087" s="1" t="s">
        <v>52</v>
      </c>
      <c r="C22087">
        <v>6484</v>
      </c>
      <c r="D22087">
        <v>81956</v>
      </c>
      <c r="E22087" s="32">
        <v>6306</v>
      </c>
      <c r="F22087">
        <v>116</v>
      </c>
      <c r="G22087" s="32">
        <v>62</v>
      </c>
      <c r="H22087" s="32">
        <v>5</v>
      </c>
    </row>
    <row r="22088" spans="1:8" x14ac:dyDescent="0.55000000000000004">
      <c r="A22088" s="33">
        <v>44377</v>
      </c>
      <c r="B22088" s="1" t="s">
        <v>53</v>
      </c>
      <c r="C22088">
        <v>3491</v>
      </c>
      <c r="D22088">
        <v>168435</v>
      </c>
      <c r="E22088" s="32">
        <v>3403</v>
      </c>
      <c r="F22088">
        <v>63</v>
      </c>
      <c r="G22088" s="32">
        <v>25</v>
      </c>
      <c r="H22088" s="32">
        <v>0</v>
      </c>
    </row>
    <row r="22089" spans="1:8" x14ac:dyDescent="0.55000000000000004">
      <c r="A22089" s="33">
        <v>44377</v>
      </c>
      <c r="B22089" s="1" t="s">
        <v>54</v>
      </c>
      <c r="C22089">
        <v>3090</v>
      </c>
      <c r="D22089">
        <v>44225</v>
      </c>
      <c r="E22089" s="32">
        <v>3025</v>
      </c>
      <c r="F22089">
        <v>27</v>
      </c>
      <c r="G22089" s="32">
        <v>15</v>
      </c>
      <c r="H22089" s="32">
        <v>0</v>
      </c>
    </row>
    <row r="22090" spans="1:8" x14ac:dyDescent="0.55000000000000004">
      <c r="A22090" s="33">
        <v>44377</v>
      </c>
      <c r="B22090" s="1" t="s">
        <v>55</v>
      </c>
      <c r="C22090">
        <v>3674</v>
      </c>
      <c r="D22090">
        <v>111084</v>
      </c>
      <c r="E22090" s="32">
        <v>3621</v>
      </c>
      <c r="F22090">
        <v>38</v>
      </c>
      <c r="G22090" s="32">
        <v>50</v>
      </c>
      <c r="H22090" s="32">
        <v>1</v>
      </c>
    </row>
    <row r="22091" spans="1:8" x14ac:dyDescent="0.55000000000000004">
      <c r="A22091" s="33">
        <v>44377</v>
      </c>
      <c r="B22091" s="1" t="s">
        <v>56</v>
      </c>
      <c r="C22091">
        <v>20783</v>
      </c>
      <c r="D22091">
        <v>249853</v>
      </c>
      <c r="E22091" s="32">
        <v>19477</v>
      </c>
      <c r="F22091">
        <v>183</v>
      </c>
      <c r="G22091" s="32">
        <v>1129</v>
      </c>
      <c r="H22091" s="32">
        <v>58</v>
      </c>
    </row>
  </sheetData>
  <autoFilter ref="A1:F2210" xr:uid="{00000000-0009-0000-0000-000001000000}"/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6BA88-4799-4412-B05D-289064DB26CE}">
  <sheetPr codeName="Sheet5"/>
  <dimension ref="A1:O270"/>
  <sheetViews>
    <sheetView workbookViewId="0">
      <pane ySplit="6" topLeftCell="A82" activePane="bottomLeft" state="frozen"/>
      <selection pane="bottomLeft" activeCell="O86" sqref="M6:O86"/>
    </sheetView>
  </sheetViews>
  <sheetFormatPr defaultRowHeight="18" x14ac:dyDescent="0.55000000000000004"/>
  <cols>
    <col min="1" max="1" width="11.08203125" style="88" bestFit="1" customWidth="1"/>
    <col min="2" max="2" width="7.5" style="61" bestFit="1" customWidth="1"/>
    <col min="3" max="7" width="8.6640625" style="62"/>
    <col min="8" max="9" width="8.6640625" style="53"/>
    <col min="10" max="10" width="8.6640625" style="75"/>
    <col min="11" max="11" width="8.6640625" style="53"/>
    <col min="12" max="12" width="8.6640625" style="75"/>
    <col min="13" max="13" width="8.6640625" style="58"/>
    <col min="14" max="14" width="9.1640625" style="53" bestFit="1" customWidth="1"/>
    <col min="15" max="16384" width="8.6640625" style="53"/>
  </cols>
  <sheetData>
    <row r="1" spans="1:15" s="78" customFormat="1" x14ac:dyDescent="0.55000000000000004">
      <c r="A1" s="116" t="s">
        <v>292</v>
      </c>
      <c r="B1" s="116"/>
      <c r="C1" s="116"/>
      <c r="D1" s="116"/>
      <c r="E1" s="116"/>
      <c r="F1" s="116"/>
      <c r="G1" s="116"/>
      <c r="H1" s="116"/>
      <c r="I1" s="116"/>
      <c r="J1" s="116"/>
      <c r="K1" s="116"/>
      <c r="L1" s="116"/>
      <c r="M1" s="116"/>
      <c r="N1" s="116"/>
      <c r="O1" s="116"/>
    </row>
    <row r="2" spans="1:15" x14ac:dyDescent="0.55000000000000004">
      <c r="A2" s="118" t="s">
        <v>319</v>
      </c>
      <c r="B2" s="118"/>
      <c r="C2" s="118"/>
      <c r="D2" s="118"/>
      <c r="E2" s="118"/>
      <c r="F2" s="118"/>
      <c r="G2" s="118"/>
      <c r="H2" s="118"/>
      <c r="I2" s="118"/>
      <c r="J2" s="118"/>
      <c r="K2" s="118"/>
      <c r="M2" s="114" t="s">
        <v>318</v>
      </c>
      <c r="N2" s="114"/>
      <c r="O2" s="114"/>
    </row>
    <row r="3" spans="1:15" x14ac:dyDescent="0.55000000000000004">
      <c r="A3" s="117" t="s">
        <v>312</v>
      </c>
      <c r="B3" s="117"/>
      <c r="C3" s="117"/>
      <c r="D3" s="117"/>
      <c r="E3" s="117"/>
      <c r="F3" s="117"/>
      <c r="G3" s="76"/>
      <c r="H3" s="119" t="s">
        <v>317</v>
      </c>
      <c r="I3" s="119"/>
      <c r="J3" s="119"/>
      <c r="K3" s="119"/>
      <c r="L3" s="119"/>
      <c r="M3" s="114" t="s">
        <v>287</v>
      </c>
      <c r="N3" s="114"/>
      <c r="O3" s="114"/>
    </row>
    <row r="4" spans="1:15" s="78" customFormat="1" x14ac:dyDescent="0.55000000000000004">
      <c r="A4" s="85"/>
      <c r="B4" s="79">
        <v>2</v>
      </c>
      <c r="C4" s="79">
        <v>3</v>
      </c>
      <c r="D4" s="79">
        <v>4</v>
      </c>
      <c r="E4" s="79">
        <v>5</v>
      </c>
      <c r="F4" s="79">
        <v>6</v>
      </c>
      <c r="G4" s="79">
        <v>7</v>
      </c>
      <c r="H4" s="79">
        <v>3</v>
      </c>
      <c r="I4" s="79">
        <v>4</v>
      </c>
      <c r="J4" s="79">
        <v>5</v>
      </c>
      <c r="K4" s="79">
        <v>6</v>
      </c>
      <c r="L4" s="77">
        <v>7</v>
      </c>
      <c r="M4" s="114"/>
      <c r="N4" s="114"/>
      <c r="O4" s="114"/>
    </row>
    <row r="5" spans="1:15" s="78" customFormat="1" x14ac:dyDescent="0.55000000000000004">
      <c r="A5" s="85"/>
      <c r="B5" s="79"/>
      <c r="C5" s="79"/>
      <c r="D5" s="115" t="s">
        <v>282</v>
      </c>
      <c r="E5" s="115"/>
      <c r="F5" s="115" t="s">
        <v>314</v>
      </c>
      <c r="G5" s="115"/>
      <c r="H5" s="79"/>
      <c r="I5" s="115" t="s">
        <v>282</v>
      </c>
      <c r="J5" s="115"/>
      <c r="K5" s="115" t="s">
        <v>314</v>
      </c>
      <c r="L5" s="115"/>
    </row>
    <row r="6" spans="1:15" x14ac:dyDescent="0.55000000000000004">
      <c r="A6" s="86" t="s">
        <v>290</v>
      </c>
      <c r="B6" s="91" t="s">
        <v>289</v>
      </c>
      <c r="C6" s="89" t="s">
        <v>313</v>
      </c>
      <c r="D6" s="82" t="s">
        <v>315</v>
      </c>
      <c r="E6" s="82" t="s">
        <v>316</v>
      </c>
      <c r="F6" s="82" t="s">
        <v>315</v>
      </c>
      <c r="G6" s="82" t="s">
        <v>316</v>
      </c>
      <c r="H6" s="94" t="s">
        <v>287</v>
      </c>
      <c r="I6" s="82" t="s">
        <v>315</v>
      </c>
      <c r="J6" s="82" t="s">
        <v>316</v>
      </c>
      <c r="K6" s="82" t="s">
        <v>315</v>
      </c>
      <c r="L6" s="82" t="s">
        <v>316</v>
      </c>
      <c r="M6" s="92" t="s">
        <v>290</v>
      </c>
      <c r="N6" s="93" t="s">
        <v>282</v>
      </c>
      <c r="O6" s="93" t="s">
        <v>283</v>
      </c>
    </row>
    <row r="7" spans="1:15" x14ac:dyDescent="0.55000000000000004">
      <c r="A7" s="87">
        <v>44298</v>
      </c>
      <c r="B7" s="54" t="str">
        <f>IFERROR(VLOOKUP($A7, ワクチン医療従事者等!$A:$J, $B$4, FALSE), TEXT(A7, "aaa"))</f>
        <v>(月)</v>
      </c>
      <c r="C7" s="54">
        <f>IFERROR(VLOOKUP($A7, ワクチン医療従事者等!$A:$J, $C$4, FALSE), 0)</f>
        <v>96936</v>
      </c>
      <c r="D7" s="54">
        <f>IFERROR(VLOOKUP($A7, ワクチン医療従事者等!$A:$J, $D$4, FALSE), 0)</f>
        <v>26850</v>
      </c>
      <c r="E7" s="54">
        <f>IFERROR(VLOOKUP($A7, ワクチン医療従事者等!$A:$J, $E$4, FALSE), 0)</f>
        <v>0</v>
      </c>
      <c r="F7" s="54">
        <f>IFERROR(VLOOKUP($A7, ワクチン医療従事者等!$A:$J, $F$4, FALSE), 0)</f>
        <v>70086</v>
      </c>
      <c r="G7" s="54">
        <f>IFERROR(VLOOKUP($A7, ワクチン医療従事者等!$A:$J, $G$4, FALSE), 0)</f>
        <v>0</v>
      </c>
      <c r="H7" s="55">
        <f>IFERROR(VLOOKUP($A7, ワクチン一般接種!$A:$G, H$4, FALSE), 0)</f>
        <v>3964</v>
      </c>
      <c r="I7" s="55">
        <f>IFERROR(VLOOKUP($A7, ワクチン一般接種!$A:$G, I$4, FALSE), 0)</f>
        <v>3964</v>
      </c>
      <c r="J7" s="55">
        <f>IFERROR(VLOOKUP($A7, ワクチン一般接種!$A:$G, J$4, FALSE), 0)</f>
        <v>0</v>
      </c>
      <c r="K7" s="55">
        <f>IFERROR(VLOOKUP($A7, ワクチン一般接種!$A:$G, K$4, FALSE), 0)</f>
        <v>0</v>
      </c>
      <c r="L7" s="90">
        <f>IFERROR(VLOOKUP($A7, ワクチン一般接種!$A:$G, L$4, FALSE), 0)</f>
        <v>0</v>
      </c>
      <c r="M7" s="57">
        <f>A7</f>
        <v>44298</v>
      </c>
      <c r="N7" s="56">
        <f>IF($A7="","",IF(D7+E7+I7+J7=0, "", D7+E7+I7+J7))</f>
        <v>30814</v>
      </c>
      <c r="O7" s="56">
        <f>IF($A7="", "", IF(F7+G7+K7+L7=0, "", F7+G7+K7+L7))</f>
        <v>70086</v>
      </c>
    </row>
    <row r="8" spans="1:15" x14ac:dyDescent="0.55000000000000004">
      <c r="A8" s="87">
        <v>44299</v>
      </c>
      <c r="B8" s="54" t="str">
        <f>IFERROR(VLOOKUP($A8, ワクチン医療従事者等!$A:$J, $B$4, FALSE), TEXT(A8, "aaa"))</f>
        <v>(火)</v>
      </c>
      <c r="C8" s="54">
        <f>IFERROR(VLOOKUP($A8, ワクチン医療従事者等!$A:$J, $C$4, FALSE), 0)</f>
        <v>53986</v>
      </c>
      <c r="D8" s="54">
        <f>IFERROR(VLOOKUP($A8, ワクチン医療従事者等!$A:$J, $D$4, FALSE), 0)</f>
        <v>13896</v>
      </c>
      <c r="E8" s="54">
        <f>IFERROR(VLOOKUP($A8, ワクチン医療従事者等!$A:$J, $E$4, FALSE), 0)</f>
        <v>0</v>
      </c>
      <c r="F8" s="54">
        <f>IFERROR(VLOOKUP($A8, ワクチン医療従事者等!$A:$J, $F$4, FALSE), 0)</f>
        <v>40090</v>
      </c>
      <c r="G8" s="54">
        <f>IFERROR(VLOOKUP($A8, ワクチン医療従事者等!$A:$J, $G$4, FALSE), 0)</f>
        <v>0</v>
      </c>
      <c r="H8" s="55">
        <f>IFERROR(VLOOKUP($A8, ワクチン一般接種!$A:$G, H$4, FALSE), 0)</f>
        <v>3510</v>
      </c>
      <c r="I8" s="55">
        <f>IFERROR(VLOOKUP($A8, ワクチン一般接種!$A:$G, I$4, FALSE), 0)</f>
        <v>3510</v>
      </c>
      <c r="J8" s="55">
        <f>IFERROR(VLOOKUP($A8, ワクチン一般接種!$A:$G, J$4, FALSE), 0)</f>
        <v>0</v>
      </c>
      <c r="K8" s="55">
        <f>IFERROR(VLOOKUP($A8, ワクチン一般接種!$A:$G, K$4, FALSE), 0)</f>
        <v>0</v>
      </c>
      <c r="L8" s="55">
        <f>IFERROR(VLOOKUP($A8, ワクチン一般接種!$A:$G, L$4, FALSE), 0)</f>
        <v>0</v>
      </c>
      <c r="M8" s="57">
        <f t="shared" ref="M8:M71" si="0">A8</f>
        <v>44299</v>
      </c>
      <c r="N8" s="56">
        <f t="shared" ref="N8:N70" si="1">IF($A8="", "", D8+E8+I8+J8)</f>
        <v>17406</v>
      </c>
      <c r="O8" s="56">
        <f t="shared" ref="O8:O70" si="2">IF($A8="", "", F8+G8+K8+L8)</f>
        <v>40090</v>
      </c>
    </row>
    <row r="9" spans="1:15" x14ac:dyDescent="0.55000000000000004">
      <c r="A9" s="87">
        <v>44300</v>
      </c>
      <c r="B9" s="54" t="str">
        <f>IFERROR(VLOOKUP($A9, ワクチン医療従事者等!$A:$J, $B$4, FALSE), TEXT(A9, "aaa"))</f>
        <v>(水)</v>
      </c>
      <c r="C9" s="54">
        <f>IFERROR(VLOOKUP($A9, ワクチン医療従事者等!$A:$J, $C$4, FALSE), 0)</f>
        <v>50996</v>
      </c>
      <c r="D9" s="54">
        <f>IFERROR(VLOOKUP($A9, ワクチン医療従事者等!$A:$J, $D$4, FALSE), 0)</f>
        <v>9569</v>
      </c>
      <c r="E9" s="54">
        <f>IFERROR(VLOOKUP($A9, ワクチン医療従事者等!$A:$J, $E$4, FALSE), 0)</f>
        <v>0</v>
      </c>
      <c r="F9" s="54">
        <f>IFERROR(VLOOKUP($A9, ワクチン医療従事者等!$A:$J, $F$4, FALSE), 0)</f>
        <v>41427</v>
      </c>
      <c r="G9" s="54">
        <f>IFERROR(VLOOKUP($A9, ワクチン医療従事者等!$A:$J, $G$4, FALSE), 0)</f>
        <v>0</v>
      </c>
      <c r="H9" s="55">
        <f>IFERROR(VLOOKUP($A9, ワクチン一般接種!$A:$G, H$4, FALSE), 0)</f>
        <v>3911</v>
      </c>
      <c r="I9" s="55">
        <f>IFERROR(VLOOKUP($A9, ワクチン一般接種!$A:$G, I$4, FALSE), 0)</f>
        <v>3911</v>
      </c>
      <c r="J9" s="55">
        <f>IFERROR(VLOOKUP($A9, ワクチン一般接種!$A:$G, J$4, FALSE), 0)</f>
        <v>0</v>
      </c>
      <c r="K9" s="55">
        <f>IFERROR(VLOOKUP($A9, ワクチン一般接種!$A:$G, K$4, FALSE), 0)</f>
        <v>0</v>
      </c>
      <c r="L9" s="55">
        <f>IFERROR(VLOOKUP($A9, ワクチン一般接種!$A:$G, L$4, FALSE), 0)</f>
        <v>0</v>
      </c>
      <c r="M9" s="57">
        <f t="shared" si="0"/>
        <v>44300</v>
      </c>
      <c r="N9" s="56">
        <f t="shared" si="1"/>
        <v>13480</v>
      </c>
      <c r="O9" s="56">
        <f t="shared" si="2"/>
        <v>41427</v>
      </c>
    </row>
    <row r="10" spans="1:15" x14ac:dyDescent="0.55000000000000004">
      <c r="A10" s="87">
        <v>44301</v>
      </c>
      <c r="B10" s="54" t="str">
        <f>IFERROR(VLOOKUP($A10, ワクチン医療従事者等!$A:$J, $B$4, FALSE), TEXT(A10, "aaa"))</f>
        <v>(木)</v>
      </c>
      <c r="C10" s="54">
        <f>IFERROR(VLOOKUP($A10, ワクチン医療従事者等!$A:$J, $C$4, FALSE), 0)</f>
        <v>52620</v>
      </c>
      <c r="D10" s="54">
        <f>IFERROR(VLOOKUP($A10, ワクチン医療従事者等!$A:$J, $D$4, FALSE), 0)</f>
        <v>16637</v>
      </c>
      <c r="E10" s="54">
        <f>IFERROR(VLOOKUP($A10, ワクチン医療従事者等!$A:$J, $E$4, FALSE), 0)</f>
        <v>0</v>
      </c>
      <c r="F10" s="54">
        <f>IFERROR(VLOOKUP($A10, ワクチン医療従事者等!$A:$J, $F$4, FALSE), 0)</f>
        <v>35983</v>
      </c>
      <c r="G10" s="54">
        <f>IFERROR(VLOOKUP($A10, ワクチン医療従事者等!$A:$J, $G$4, FALSE), 0)</f>
        <v>0</v>
      </c>
      <c r="H10" s="55">
        <f>IFERROR(VLOOKUP($A10, ワクチン一般接種!$A:$G, H$4, FALSE), 0)</f>
        <v>6713</v>
      </c>
      <c r="I10" s="55">
        <f>IFERROR(VLOOKUP($A10, ワクチン一般接種!$A:$G, I$4, FALSE), 0)</f>
        <v>6713</v>
      </c>
      <c r="J10" s="55">
        <f>IFERROR(VLOOKUP($A10, ワクチン一般接種!$A:$G, J$4, FALSE), 0)</f>
        <v>0</v>
      </c>
      <c r="K10" s="55">
        <f>IFERROR(VLOOKUP($A10, ワクチン一般接種!$A:$G, K$4, FALSE), 0)</f>
        <v>0</v>
      </c>
      <c r="L10" s="55">
        <f>IFERROR(VLOOKUP($A10, ワクチン一般接種!$A:$G, L$4, FALSE), 0)</f>
        <v>0</v>
      </c>
      <c r="M10" s="57">
        <f t="shared" si="0"/>
        <v>44301</v>
      </c>
      <c r="N10" s="56">
        <f t="shared" si="1"/>
        <v>23350</v>
      </c>
      <c r="O10" s="56">
        <f t="shared" si="2"/>
        <v>35983</v>
      </c>
    </row>
    <row r="11" spans="1:15" x14ac:dyDescent="0.55000000000000004">
      <c r="A11" s="87">
        <v>44302</v>
      </c>
      <c r="B11" s="54" t="str">
        <f>IFERROR(VLOOKUP($A11, ワクチン医療従事者等!$A:$J, $B$4, FALSE), TEXT(A11, "aaa"))</f>
        <v>(金)</v>
      </c>
      <c r="C11" s="54">
        <f>IFERROR(VLOOKUP($A11, ワクチン医療従事者等!$A:$J, $C$4, FALSE), 0)</f>
        <v>69687</v>
      </c>
      <c r="D11" s="54">
        <f>IFERROR(VLOOKUP($A11, ワクチン医療従事者等!$A:$J, $D$4, FALSE), 0)</f>
        <v>29696</v>
      </c>
      <c r="E11" s="54">
        <f>IFERROR(VLOOKUP($A11, ワクチン医療従事者等!$A:$J, $E$4, FALSE), 0)</f>
        <v>0</v>
      </c>
      <c r="F11" s="54">
        <f>IFERROR(VLOOKUP($A11, ワクチン医療従事者等!$A:$J, $F$4, FALSE), 0)</f>
        <v>39991</v>
      </c>
      <c r="G11" s="54">
        <f>IFERROR(VLOOKUP($A11, ワクチン医療従事者等!$A:$J, $G$4, FALSE), 0)</f>
        <v>0</v>
      </c>
      <c r="H11" s="55">
        <f>IFERROR(VLOOKUP($A11, ワクチン一般接種!$A:$G, H$4, FALSE), 0)</f>
        <v>7153</v>
      </c>
      <c r="I11" s="55">
        <f>IFERROR(VLOOKUP($A11, ワクチン一般接種!$A:$G, I$4, FALSE), 0)</f>
        <v>7153</v>
      </c>
      <c r="J11" s="55">
        <f>IFERROR(VLOOKUP($A11, ワクチン一般接種!$A:$G, J$4, FALSE), 0)</f>
        <v>0</v>
      </c>
      <c r="K11" s="55">
        <f>IFERROR(VLOOKUP($A11, ワクチン一般接種!$A:$G, K$4, FALSE), 0)</f>
        <v>0</v>
      </c>
      <c r="L11" s="55">
        <f>IFERROR(VLOOKUP($A11, ワクチン一般接種!$A:$G, L$4, FALSE), 0)</f>
        <v>0</v>
      </c>
      <c r="M11" s="57">
        <f t="shared" si="0"/>
        <v>44302</v>
      </c>
      <c r="N11" s="56">
        <f t="shared" si="1"/>
        <v>36849</v>
      </c>
      <c r="O11" s="56">
        <f t="shared" si="2"/>
        <v>39991</v>
      </c>
    </row>
    <row r="12" spans="1:15" x14ac:dyDescent="0.55000000000000004">
      <c r="A12" s="87">
        <v>44303</v>
      </c>
      <c r="B12" s="54" t="str">
        <f>IFERROR(VLOOKUP($A12, ワクチン医療従事者等!$A:$J, $B$4, FALSE), TEXT(A12, "aaa"))</f>
        <v>土</v>
      </c>
      <c r="C12" s="54">
        <f>IFERROR(VLOOKUP($A12, ワクチン医療従事者等!$A:$J, $C$4, FALSE), 0)</f>
        <v>0</v>
      </c>
      <c r="D12" s="54">
        <f>IFERROR(VLOOKUP($A12, ワクチン医療従事者等!$A:$J, $D$4, FALSE), 0)</f>
        <v>0</v>
      </c>
      <c r="E12" s="54">
        <f>IFERROR(VLOOKUP($A12, ワクチン医療従事者等!$A:$J, $E$4, FALSE), 0)</f>
        <v>0</v>
      </c>
      <c r="F12" s="54">
        <f>IFERROR(VLOOKUP($A12, ワクチン医療従事者等!$A:$J, $F$4, FALSE), 0)</f>
        <v>0</v>
      </c>
      <c r="G12" s="54">
        <f>IFERROR(VLOOKUP($A12, ワクチン医療従事者等!$A:$J, $G$4, FALSE), 0)</f>
        <v>0</v>
      </c>
      <c r="H12" s="55">
        <f>IFERROR(VLOOKUP($A12, ワクチン一般接種!$A:$G, H$4, FALSE), 0)</f>
        <v>6294</v>
      </c>
      <c r="I12" s="55">
        <f>IFERROR(VLOOKUP($A12, ワクチン一般接種!$A:$G, I$4, FALSE), 0)</f>
        <v>6294</v>
      </c>
      <c r="J12" s="55">
        <f>IFERROR(VLOOKUP($A12, ワクチン一般接種!$A:$G, J$4, FALSE), 0)</f>
        <v>0</v>
      </c>
      <c r="K12" s="55">
        <f>IFERROR(VLOOKUP($A12, ワクチン一般接種!$A:$G, K$4, FALSE), 0)</f>
        <v>0</v>
      </c>
      <c r="L12" s="55">
        <f>IFERROR(VLOOKUP($A12, ワクチン一般接種!$A:$G, L$4, FALSE), 0)</f>
        <v>0</v>
      </c>
      <c r="M12" s="57">
        <f t="shared" si="0"/>
        <v>44303</v>
      </c>
      <c r="N12" s="56">
        <f t="shared" si="1"/>
        <v>6294</v>
      </c>
      <c r="O12" s="56">
        <f t="shared" si="2"/>
        <v>0</v>
      </c>
    </row>
    <row r="13" spans="1:15" x14ac:dyDescent="0.55000000000000004">
      <c r="A13" s="87">
        <v>44304</v>
      </c>
      <c r="B13" s="54" t="str">
        <f>IFERROR(VLOOKUP($A13, ワクチン医療従事者等!$A:$J, $B$4, FALSE), TEXT(A13, "aaa"))</f>
        <v>日</v>
      </c>
      <c r="C13" s="54">
        <f>IFERROR(VLOOKUP($A13, ワクチン医療従事者等!$A:$J, $C$4, FALSE), 0)</f>
        <v>0</v>
      </c>
      <c r="D13" s="54">
        <f>IFERROR(VLOOKUP($A13, ワクチン医療従事者等!$A:$J, $D$4, FALSE), 0)</f>
        <v>0</v>
      </c>
      <c r="E13" s="54">
        <f>IFERROR(VLOOKUP($A13, ワクチン医療従事者等!$A:$J, $E$4, FALSE), 0)</f>
        <v>0</v>
      </c>
      <c r="F13" s="54">
        <f>IFERROR(VLOOKUP($A13, ワクチン医療従事者等!$A:$J, $F$4, FALSE), 0)</f>
        <v>0</v>
      </c>
      <c r="G13" s="54">
        <f>IFERROR(VLOOKUP($A13, ワクチン医療従事者等!$A:$J, $G$4, FALSE), 0)</f>
        <v>0</v>
      </c>
      <c r="H13" s="55">
        <f>IFERROR(VLOOKUP($A13, ワクチン一般接種!$A:$G, H$4, FALSE), 0)</f>
        <v>7387</v>
      </c>
      <c r="I13" s="55">
        <f>IFERROR(VLOOKUP($A13, ワクチン一般接種!$A:$G, I$4, FALSE), 0)</f>
        <v>7387</v>
      </c>
      <c r="J13" s="55">
        <f>IFERROR(VLOOKUP($A13, ワクチン一般接種!$A:$G, J$4, FALSE), 0)</f>
        <v>0</v>
      </c>
      <c r="K13" s="55">
        <f>IFERROR(VLOOKUP($A13, ワクチン一般接種!$A:$G, K$4, FALSE), 0)</f>
        <v>0</v>
      </c>
      <c r="L13" s="55">
        <f>IFERROR(VLOOKUP($A13, ワクチン一般接種!$A:$G, L$4, FALSE), 0)</f>
        <v>0</v>
      </c>
      <c r="M13" s="57">
        <f t="shared" si="0"/>
        <v>44304</v>
      </c>
      <c r="N13" s="56">
        <f t="shared" si="1"/>
        <v>7387</v>
      </c>
      <c r="O13" s="56">
        <f t="shared" si="2"/>
        <v>0</v>
      </c>
    </row>
    <row r="14" spans="1:15" x14ac:dyDescent="0.55000000000000004">
      <c r="A14" s="87">
        <v>44305</v>
      </c>
      <c r="B14" s="54" t="str">
        <f>IFERROR(VLOOKUP($A14, ワクチン医療従事者等!$A:$J, $B$4, FALSE), TEXT(A14, "aaa"))</f>
        <v>(月)</v>
      </c>
      <c r="C14" s="54">
        <f>IFERROR(VLOOKUP($A14, ワクチン医療従事者等!$A:$J, $C$4, FALSE), 0)</f>
        <v>119032</v>
      </c>
      <c r="D14" s="54">
        <f>IFERROR(VLOOKUP($A14, ワクチン医療従事者等!$A:$J, $D$4, FALSE), 0)</f>
        <v>64725</v>
      </c>
      <c r="E14" s="54">
        <f>IFERROR(VLOOKUP($A14, ワクチン医療従事者等!$A:$J, $E$4, FALSE), 0)</f>
        <v>0</v>
      </c>
      <c r="F14" s="54">
        <f>IFERROR(VLOOKUP($A14, ワクチン医療従事者等!$A:$J, $F$4, FALSE), 0)</f>
        <v>54307</v>
      </c>
      <c r="G14" s="54">
        <f>IFERROR(VLOOKUP($A14, ワクチン医療従事者等!$A:$J, $G$4, FALSE), 0)</f>
        <v>0</v>
      </c>
      <c r="H14" s="55">
        <f>IFERROR(VLOOKUP($A14, ワクチン一般接種!$A:$G, H$4, FALSE), 0)</f>
        <v>21162</v>
      </c>
      <c r="I14" s="55">
        <f>IFERROR(VLOOKUP($A14, ワクチン一般接種!$A:$G, I$4, FALSE), 0)</f>
        <v>21162</v>
      </c>
      <c r="J14" s="55">
        <f>IFERROR(VLOOKUP($A14, ワクチン一般接種!$A:$G, J$4, FALSE), 0)</f>
        <v>0</v>
      </c>
      <c r="K14" s="55">
        <f>IFERROR(VLOOKUP($A14, ワクチン一般接種!$A:$G, K$4, FALSE), 0)</f>
        <v>0</v>
      </c>
      <c r="L14" s="55">
        <f>IFERROR(VLOOKUP($A14, ワクチン一般接種!$A:$G, L$4, FALSE), 0)</f>
        <v>0</v>
      </c>
      <c r="M14" s="57">
        <f t="shared" si="0"/>
        <v>44305</v>
      </c>
      <c r="N14" s="56">
        <f t="shared" si="1"/>
        <v>85887</v>
      </c>
      <c r="O14" s="56">
        <f t="shared" si="2"/>
        <v>54307</v>
      </c>
    </row>
    <row r="15" spans="1:15" x14ac:dyDescent="0.55000000000000004">
      <c r="A15" s="87">
        <v>44306</v>
      </c>
      <c r="B15" s="54" t="str">
        <f>IFERROR(VLOOKUP($A15, ワクチン医療従事者等!$A:$J, $B$4, FALSE), TEXT(A15, "aaa"))</f>
        <v>(火)</v>
      </c>
      <c r="C15" s="54">
        <f>IFERROR(VLOOKUP($A15, ワクチン医療従事者等!$A:$J, $C$4, FALSE), 0)</f>
        <v>126419</v>
      </c>
      <c r="D15" s="54">
        <f>IFERROR(VLOOKUP($A15, ワクチン医療従事者等!$A:$J, $D$4, FALSE), 0)</f>
        <v>98622</v>
      </c>
      <c r="E15" s="54">
        <f>IFERROR(VLOOKUP($A15, ワクチン医療従事者等!$A:$J, $E$4, FALSE), 0)</f>
        <v>0</v>
      </c>
      <c r="F15" s="54">
        <f>IFERROR(VLOOKUP($A15, ワクチン医療従事者等!$A:$J, $F$4, FALSE), 0)</f>
        <v>27797</v>
      </c>
      <c r="G15" s="54">
        <f>IFERROR(VLOOKUP($A15, ワクチン医療従事者等!$A:$J, $G$4, FALSE), 0)</f>
        <v>0</v>
      </c>
      <c r="H15" s="55">
        <f>IFERROR(VLOOKUP($A15, ワクチン一般接種!$A:$G, H$4, FALSE), 0)</f>
        <v>31809</v>
      </c>
      <c r="I15" s="55">
        <f>IFERROR(VLOOKUP($A15, ワクチン一般接種!$A:$G, I$4, FALSE), 0)</f>
        <v>31809</v>
      </c>
      <c r="J15" s="55">
        <f>IFERROR(VLOOKUP($A15, ワクチン一般接種!$A:$G, J$4, FALSE), 0)</f>
        <v>0</v>
      </c>
      <c r="K15" s="55">
        <f>IFERROR(VLOOKUP($A15, ワクチン一般接種!$A:$G, K$4, FALSE), 0)</f>
        <v>0</v>
      </c>
      <c r="L15" s="55">
        <f>IFERROR(VLOOKUP($A15, ワクチン一般接種!$A:$G, L$4, FALSE), 0)</f>
        <v>0</v>
      </c>
      <c r="M15" s="57">
        <f t="shared" si="0"/>
        <v>44306</v>
      </c>
      <c r="N15" s="56">
        <f t="shared" si="1"/>
        <v>130431</v>
      </c>
      <c r="O15" s="56">
        <f t="shared" si="2"/>
        <v>27797</v>
      </c>
    </row>
    <row r="16" spans="1:15" x14ac:dyDescent="0.55000000000000004">
      <c r="A16" s="87">
        <v>44307</v>
      </c>
      <c r="B16" s="54" t="str">
        <f>IFERROR(VLOOKUP($A16, ワクチン医療従事者等!$A:$J, $B$4, FALSE), TEXT(A16, "aaa"))</f>
        <v>(水)</v>
      </c>
      <c r="C16" s="54">
        <f>IFERROR(VLOOKUP($A16, ワクチン医療従事者等!$A:$J, $C$4, FALSE), 0)</f>
        <v>152884</v>
      </c>
      <c r="D16" s="54">
        <f>IFERROR(VLOOKUP($A16, ワクチン医療従事者等!$A:$J, $D$4, FALSE), 0)</f>
        <v>126188</v>
      </c>
      <c r="E16" s="54">
        <f>IFERROR(VLOOKUP($A16, ワクチン医療従事者等!$A:$J, $E$4, FALSE), 0)</f>
        <v>0</v>
      </c>
      <c r="F16" s="54">
        <f>IFERROR(VLOOKUP($A16, ワクチン医療従事者等!$A:$J, $F$4, FALSE), 0)</f>
        <v>26696</v>
      </c>
      <c r="G16" s="54">
        <f>IFERROR(VLOOKUP($A16, ワクチン医療従事者等!$A:$J, $G$4, FALSE), 0)</f>
        <v>0</v>
      </c>
      <c r="H16" s="55">
        <f>IFERROR(VLOOKUP($A16, ワクチン一般接種!$A:$G, H$4, FALSE), 0)</f>
        <v>37529</v>
      </c>
      <c r="I16" s="55">
        <f>IFERROR(VLOOKUP($A16, ワクチン一般接種!$A:$G, I$4, FALSE), 0)</f>
        <v>37529</v>
      </c>
      <c r="J16" s="55">
        <f>IFERROR(VLOOKUP($A16, ワクチン一般接種!$A:$G, J$4, FALSE), 0)</f>
        <v>0</v>
      </c>
      <c r="K16" s="55">
        <f>IFERROR(VLOOKUP($A16, ワクチン一般接種!$A:$G, K$4, FALSE), 0)</f>
        <v>0</v>
      </c>
      <c r="L16" s="55">
        <f>IFERROR(VLOOKUP($A16, ワクチン一般接種!$A:$G, L$4, FALSE), 0)</f>
        <v>0</v>
      </c>
      <c r="M16" s="57">
        <f t="shared" si="0"/>
        <v>44307</v>
      </c>
      <c r="N16" s="56">
        <f t="shared" si="1"/>
        <v>163717</v>
      </c>
      <c r="O16" s="56">
        <f t="shared" si="2"/>
        <v>26696</v>
      </c>
    </row>
    <row r="17" spans="1:15" x14ac:dyDescent="0.55000000000000004">
      <c r="A17" s="87">
        <v>44308</v>
      </c>
      <c r="B17" s="54" t="str">
        <f>IFERROR(VLOOKUP($A17, ワクチン医療従事者等!$A:$J, $B$4, FALSE), TEXT(A17, "aaa"))</f>
        <v>(木)</v>
      </c>
      <c r="C17" s="54">
        <f>IFERROR(VLOOKUP($A17, ワクチン医療従事者等!$A:$J, $C$4, FALSE), 0)</f>
        <v>150489</v>
      </c>
      <c r="D17" s="54">
        <f>IFERROR(VLOOKUP($A17, ワクチン医療従事者等!$A:$J, $D$4, FALSE), 0)</f>
        <v>128634</v>
      </c>
      <c r="E17" s="54">
        <f>IFERROR(VLOOKUP($A17, ワクチン医療従事者等!$A:$J, $E$4, FALSE), 0)</f>
        <v>0</v>
      </c>
      <c r="F17" s="54">
        <f>IFERROR(VLOOKUP($A17, ワクチン医療従事者等!$A:$J, $F$4, FALSE), 0)</f>
        <v>21855</v>
      </c>
      <c r="G17" s="54">
        <f>IFERROR(VLOOKUP($A17, ワクチン医療従事者等!$A:$J, $G$4, FALSE), 0)</f>
        <v>0</v>
      </c>
      <c r="H17" s="55">
        <f>IFERROR(VLOOKUP($A17, ワクチン一般接種!$A:$G, H$4, FALSE), 0)</f>
        <v>35888</v>
      </c>
      <c r="I17" s="55">
        <f>IFERROR(VLOOKUP($A17, ワクチン一般接種!$A:$G, I$4, FALSE), 0)</f>
        <v>35888</v>
      </c>
      <c r="J17" s="55">
        <f>IFERROR(VLOOKUP($A17, ワクチン一般接種!$A:$G, J$4, FALSE), 0)</f>
        <v>0</v>
      </c>
      <c r="K17" s="55">
        <f>IFERROR(VLOOKUP($A17, ワクチン一般接種!$A:$G, K$4, FALSE), 0)</f>
        <v>0</v>
      </c>
      <c r="L17" s="55">
        <f>IFERROR(VLOOKUP($A17, ワクチン一般接種!$A:$G, L$4, FALSE), 0)</f>
        <v>0</v>
      </c>
      <c r="M17" s="57">
        <f t="shared" si="0"/>
        <v>44308</v>
      </c>
      <c r="N17" s="56">
        <f t="shared" si="1"/>
        <v>164522</v>
      </c>
      <c r="O17" s="56">
        <f t="shared" si="2"/>
        <v>21855</v>
      </c>
    </row>
    <row r="18" spans="1:15" x14ac:dyDescent="0.55000000000000004">
      <c r="A18" s="87">
        <v>44309</v>
      </c>
      <c r="B18" s="54" t="str">
        <f>IFERROR(VLOOKUP($A18, ワクチン医療従事者等!$A:$J, $B$4, FALSE), TEXT(A18, "aaa"))</f>
        <v>(金)</v>
      </c>
      <c r="C18" s="54">
        <f>IFERROR(VLOOKUP($A18, ワクチン医療従事者等!$A:$J, $C$4, FALSE), 0)</f>
        <v>177672</v>
      </c>
      <c r="D18" s="54">
        <f>IFERROR(VLOOKUP($A18, ワクチン医療従事者等!$A:$J, $D$4, FALSE), 0)</f>
        <v>147989</v>
      </c>
      <c r="E18" s="54">
        <f>IFERROR(VLOOKUP($A18, ワクチン医療従事者等!$A:$J, $E$4, FALSE), 0)</f>
        <v>0</v>
      </c>
      <c r="F18" s="54">
        <f>IFERROR(VLOOKUP($A18, ワクチン医療従事者等!$A:$J, $F$4, FALSE), 0)</f>
        <v>29683</v>
      </c>
      <c r="G18" s="54">
        <f>IFERROR(VLOOKUP($A18, ワクチン医療従事者等!$A:$J, $G$4, FALSE), 0)</f>
        <v>0</v>
      </c>
      <c r="H18" s="55">
        <f>IFERROR(VLOOKUP($A18, ワクチン一般接種!$A:$G, H$4, FALSE), 0)</f>
        <v>30203</v>
      </c>
      <c r="I18" s="55">
        <f>IFERROR(VLOOKUP($A18, ワクチン一般接種!$A:$G, I$4, FALSE), 0)</f>
        <v>30203</v>
      </c>
      <c r="J18" s="55">
        <f>IFERROR(VLOOKUP($A18, ワクチン一般接種!$A:$G, J$4, FALSE), 0)</f>
        <v>0</v>
      </c>
      <c r="K18" s="55">
        <f>IFERROR(VLOOKUP($A18, ワクチン一般接種!$A:$G, K$4, FALSE), 0)</f>
        <v>0</v>
      </c>
      <c r="L18" s="55">
        <f>IFERROR(VLOOKUP($A18, ワクチン一般接種!$A:$G, L$4, FALSE), 0)</f>
        <v>0</v>
      </c>
      <c r="M18" s="57">
        <f t="shared" si="0"/>
        <v>44309</v>
      </c>
      <c r="N18" s="56">
        <f t="shared" si="1"/>
        <v>178192</v>
      </c>
      <c r="O18" s="56">
        <f t="shared" si="2"/>
        <v>29683</v>
      </c>
    </row>
    <row r="19" spans="1:15" x14ac:dyDescent="0.55000000000000004">
      <c r="A19" s="87">
        <v>44310</v>
      </c>
      <c r="B19" s="54" t="str">
        <f>IFERROR(VLOOKUP($A19, ワクチン医療従事者等!$A:$J, $B$4, FALSE), TEXT(A19, "aaa"))</f>
        <v>土</v>
      </c>
      <c r="C19" s="54">
        <f>IFERROR(VLOOKUP($A19, ワクチン医療従事者等!$A:$J, $C$4, FALSE), 0)</f>
        <v>0</v>
      </c>
      <c r="D19" s="54">
        <f>IFERROR(VLOOKUP($A19, ワクチン医療従事者等!$A:$J, $D$4, FALSE), 0)</f>
        <v>0</v>
      </c>
      <c r="E19" s="54">
        <f>IFERROR(VLOOKUP($A19, ワクチン医療従事者等!$A:$J, $E$4, FALSE), 0)</f>
        <v>0</v>
      </c>
      <c r="F19" s="54">
        <f>IFERROR(VLOOKUP($A19, ワクチン医療従事者等!$A:$J, $F$4, FALSE), 0)</f>
        <v>0</v>
      </c>
      <c r="G19" s="54">
        <f>IFERROR(VLOOKUP($A19, ワクチン医療従事者等!$A:$J, $G$4, FALSE), 0)</f>
        <v>0</v>
      </c>
      <c r="H19" s="55">
        <f>IFERROR(VLOOKUP($A19, ワクチン一般接種!$A:$G, H$4, FALSE), 0)</f>
        <v>21785</v>
      </c>
      <c r="I19" s="55">
        <f>IFERROR(VLOOKUP($A19, ワクチン一般接種!$A:$G, I$4, FALSE), 0)</f>
        <v>21785</v>
      </c>
      <c r="J19" s="55">
        <f>IFERROR(VLOOKUP($A19, ワクチン一般接種!$A:$G, J$4, FALSE), 0)</f>
        <v>0</v>
      </c>
      <c r="K19" s="55">
        <f>IFERROR(VLOOKUP($A19, ワクチン一般接種!$A:$G, K$4, FALSE), 0)</f>
        <v>0</v>
      </c>
      <c r="L19" s="55">
        <f>IFERROR(VLOOKUP($A19, ワクチン一般接種!$A:$G, L$4, FALSE), 0)</f>
        <v>0</v>
      </c>
      <c r="M19" s="57">
        <f t="shared" si="0"/>
        <v>44310</v>
      </c>
      <c r="N19" s="56">
        <f t="shared" si="1"/>
        <v>21785</v>
      </c>
      <c r="O19" s="56">
        <f t="shared" si="2"/>
        <v>0</v>
      </c>
    </row>
    <row r="20" spans="1:15" x14ac:dyDescent="0.55000000000000004">
      <c r="A20" s="87">
        <v>44311</v>
      </c>
      <c r="B20" s="54" t="str">
        <f>IFERROR(VLOOKUP($A20, ワクチン医療従事者等!$A:$J, $B$4, FALSE), TEXT(A20, "aaa"))</f>
        <v>日</v>
      </c>
      <c r="C20" s="54">
        <f>IFERROR(VLOOKUP($A20, ワクチン医療従事者等!$A:$J, $C$4, FALSE), 0)</f>
        <v>0</v>
      </c>
      <c r="D20" s="54">
        <f>IFERROR(VLOOKUP($A20, ワクチン医療従事者等!$A:$J, $D$4, FALSE), 0)</f>
        <v>0</v>
      </c>
      <c r="E20" s="54">
        <f>IFERROR(VLOOKUP($A20, ワクチン医療従事者等!$A:$J, $E$4, FALSE), 0)</f>
        <v>0</v>
      </c>
      <c r="F20" s="54">
        <f>IFERROR(VLOOKUP($A20, ワクチン医療従事者等!$A:$J, $F$4, FALSE), 0)</f>
        <v>0</v>
      </c>
      <c r="G20" s="54">
        <f>IFERROR(VLOOKUP($A20, ワクチン医療従事者等!$A:$J, $G$4, FALSE), 0)</f>
        <v>0</v>
      </c>
      <c r="H20" s="55">
        <f>IFERROR(VLOOKUP($A20, ワクチン一般接種!$A:$G, H$4, FALSE), 0)</f>
        <v>19603</v>
      </c>
      <c r="I20" s="55">
        <f>IFERROR(VLOOKUP($A20, ワクチン一般接種!$A:$G, I$4, FALSE), 0)</f>
        <v>19603</v>
      </c>
      <c r="J20" s="55">
        <f>IFERROR(VLOOKUP($A20, ワクチン一般接種!$A:$G, J$4, FALSE), 0)</f>
        <v>0</v>
      </c>
      <c r="K20" s="55">
        <f>IFERROR(VLOOKUP($A20, ワクチン一般接種!$A:$G, K$4, FALSE), 0)</f>
        <v>0</v>
      </c>
      <c r="L20" s="55">
        <f>IFERROR(VLOOKUP($A20, ワクチン一般接種!$A:$G, L$4, FALSE), 0)</f>
        <v>0</v>
      </c>
      <c r="M20" s="57">
        <f t="shared" si="0"/>
        <v>44311</v>
      </c>
      <c r="N20" s="56">
        <f t="shared" si="1"/>
        <v>19603</v>
      </c>
      <c r="O20" s="56">
        <f t="shared" si="2"/>
        <v>0</v>
      </c>
    </row>
    <row r="21" spans="1:15" x14ac:dyDescent="0.55000000000000004">
      <c r="A21" s="87">
        <v>44312</v>
      </c>
      <c r="B21" s="54" t="str">
        <f>IFERROR(VLOOKUP($A21, ワクチン医療従事者等!$A:$J, $B$4, FALSE), TEXT(A21, "aaa"))</f>
        <v>(月)</v>
      </c>
      <c r="C21" s="54">
        <f>IFERROR(VLOOKUP($A21, ワクチン医療従事者等!$A:$J, $C$4, FALSE), 0)</f>
        <v>263328</v>
      </c>
      <c r="D21" s="54">
        <f>IFERROR(VLOOKUP($A21, ワクチン医療従事者等!$A:$J, $D$4, FALSE), 0)</f>
        <v>221677</v>
      </c>
      <c r="E21" s="54">
        <f>IFERROR(VLOOKUP($A21, ワクチン医療従事者等!$A:$J, $E$4, FALSE), 0)</f>
        <v>0</v>
      </c>
      <c r="F21" s="54">
        <f>IFERROR(VLOOKUP($A21, ワクチン医療従事者等!$A:$J, $F$4, FALSE), 0)</f>
        <v>41651</v>
      </c>
      <c r="G21" s="54">
        <f>IFERROR(VLOOKUP($A21, ワクチン医療従事者等!$A:$J, $G$4, FALSE), 0)</f>
        <v>0</v>
      </c>
      <c r="H21" s="55">
        <f>IFERROR(VLOOKUP($A21, ワクチン一般接種!$A:$G, H$4, FALSE), 0)</f>
        <v>38554</v>
      </c>
      <c r="I21" s="55">
        <f>IFERROR(VLOOKUP($A21, ワクチン一般接種!$A:$G, I$4, FALSE), 0)</f>
        <v>38554</v>
      </c>
      <c r="J21" s="55">
        <f>IFERROR(VLOOKUP($A21, ワクチン一般接種!$A:$G, J$4, FALSE), 0)</f>
        <v>0</v>
      </c>
      <c r="K21" s="55">
        <f>IFERROR(VLOOKUP($A21, ワクチン一般接種!$A:$G, K$4, FALSE), 0)</f>
        <v>0</v>
      </c>
      <c r="L21" s="55">
        <f>IFERROR(VLOOKUP($A21, ワクチン一般接種!$A:$G, L$4, FALSE), 0)</f>
        <v>0</v>
      </c>
      <c r="M21" s="57">
        <f t="shared" si="0"/>
        <v>44312</v>
      </c>
      <c r="N21" s="56">
        <f t="shared" si="1"/>
        <v>260231</v>
      </c>
      <c r="O21" s="56">
        <f t="shared" si="2"/>
        <v>41651</v>
      </c>
    </row>
    <row r="22" spans="1:15" x14ac:dyDescent="0.55000000000000004">
      <c r="A22" s="87">
        <v>44313</v>
      </c>
      <c r="B22" s="54" t="str">
        <f>IFERROR(VLOOKUP($A22, ワクチン医療従事者等!$A:$J, $B$4, FALSE), TEXT(A22, "aaa"))</f>
        <v>(火)</v>
      </c>
      <c r="C22" s="54">
        <f>IFERROR(VLOOKUP($A22, ワクチン医療従事者等!$A:$J, $C$4, FALSE), 0)</f>
        <v>203174</v>
      </c>
      <c r="D22" s="54">
        <f>IFERROR(VLOOKUP($A22, ワクチン医療従事者等!$A:$J, $D$4, FALSE), 0)</f>
        <v>172069</v>
      </c>
      <c r="E22" s="54">
        <f>IFERROR(VLOOKUP($A22, ワクチン医療従事者等!$A:$J, $E$4, FALSE), 0)</f>
        <v>0</v>
      </c>
      <c r="F22" s="54">
        <f>IFERROR(VLOOKUP($A22, ワクチン医療従事者等!$A:$J, $F$4, FALSE), 0)</f>
        <v>31105</v>
      </c>
      <c r="G22" s="54">
        <f>IFERROR(VLOOKUP($A22, ワクチン医療従事者等!$A:$J, $G$4, FALSE), 0)</f>
        <v>0</v>
      </c>
      <c r="H22" s="55">
        <f>IFERROR(VLOOKUP($A22, ワクチン一般接種!$A:$G, H$4, FALSE), 0)</f>
        <v>50753</v>
      </c>
      <c r="I22" s="55">
        <f>IFERROR(VLOOKUP($A22, ワクチン一般接種!$A:$G, I$4, FALSE), 0)</f>
        <v>50753</v>
      </c>
      <c r="J22" s="55">
        <f>IFERROR(VLOOKUP($A22, ワクチン一般接種!$A:$G, J$4, FALSE), 0)</f>
        <v>0</v>
      </c>
      <c r="K22" s="55">
        <f>IFERROR(VLOOKUP($A22, ワクチン一般接種!$A:$G, K$4, FALSE), 0)</f>
        <v>0</v>
      </c>
      <c r="L22" s="55">
        <f>IFERROR(VLOOKUP($A22, ワクチン一般接種!$A:$G, L$4, FALSE), 0)</f>
        <v>0</v>
      </c>
      <c r="M22" s="57">
        <f t="shared" si="0"/>
        <v>44313</v>
      </c>
      <c r="N22" s="56">
        <f t="shared" si="1"/>
        <v>222822</v>
      </c>
      <c r="O22" s="56">
        <f t="shared" si="2"/>
        <v>31105</v>
      </c>
    </row>
    <row r="23" spans="1:15" x14ac:dyDescent="0.55000000000000004">
      <c r="A23" s="87">
        <v>44314</v>
      </c>
      <c r="B23" s="54" t="str">
        <f>IFERROR(VLOOKUP($A23, ワクチン医療従事者等!$A:$J, $B$4, FALSE), TEXT(A23, "aaa"))</f>
        <v>(水)</v>
      </c>
      <c r="C23" s="54">
        <f>IFERROR(VLOOKUP($A23, ワクチン医療従事者等!$A:$J, $C$4, FALSE), 0)</f>
        <v>238273</v>
      </c>
      <c r="D23" s="54">
        <f>IFERROR(VLOOKUP($A23, ワクチン医療従事者等!$A:$J, $D$4, FALSE), 0)</f>
        <v>194005</v>
      </c>
      <c r="E23" s="54">
        <f>IFERROR(VLOOKUP($A23, ワクチン医療従事者等!$A:$J, $E$4, FALSE), 0)</f>
        <v>0</v>
      </c>
      <c r="F23" s="54">
        <f>IFERROR(VLOOKUP($A23, ワクチン医療従事者等!$A:$J, $F$4, FALSE), 0)</f>
        <v>44268</v>
      </c>
      <c r="G23" s="54">
        <f>IFERROR(VLOOKUP($A23, ワクチン医療従事者等!$A:$J, $G$4, FALSE), 0)</f>
        <v>0</v>
      </c>
      <c r="H23" s="55">
        <f>IFERROR(VLOOKUP($A23, ワクチン一般接種!$A:$G, H$4, FALSE), 0)</f>
        <v>51849</v>
      </c>
      <c r="I23" s="55">
        <f>IFERROR(VLOOKUP($A23, ワクチン一般接種!$A:$G, I$4, FALSE), 0)</f>
        <v>51849</v>
      </c>
      <c r="J23" s="55">
        <f>IFERROR(VLOOKUP($A23, ワクチン一般接種!$A:$G, J$4, FALSE), 0)</f>
        <v>0</v>
      </c>
      <c r="K23" s="55">
        <f>IFERROR(VLOOKUP($A23, ワクチン一般接種!$A:$G, K$4, FALSE), 0)</f>
        <v>0</v>
      </c>
      <c r="L23" s="55">
        <f>IFERROR(VLOOKUP($A23, ワクチン一般接種!$A:$G, L$4, FALSE), 0)</f>
        <v>0</v>
      </c>
      <c r="M23" s="57">
        <f t="shared" si="0"/>
        <v>44314</v>
      </c>
      <c r="N23" s="56">
        <f t="shared" si="1"/>
        <v>245854</v>
      </c>
      <c r="O23" s="56">
        <f t="shared" si="2"/>
        <v>44268</v>
      </c>
    </row>
    <row r="24" spans="1:15" x14ac:dyDescent="0.55000000000000004">
      <c r="A24" s="87">
        <v>44315</v>
      </c>
      <c r="B24" s="54" t="str">
        <f>IFERROR(VLOOKUP($A24, ワクチン医療従事者等!$A:$J, $B$4, FALSE), TEXT(A24, "aaa"))</f>
        <v>木</v>
      </c>
      <c r="C24" s="54">
        <f>IFERROR(VLOOKUP($A24, ワクチン医療従事者等!$A:$J, $C$4, FALSE), 0)</f>
        <v>0</v>
      </c>
      <c r="D24" s="54">
        <f>IFERROR(VLOOKUP($A24, ワクチン医療従事者等!$A:$J, $D$4, FALSE), 0)</f>
        <v>0</v>
      </c>
      <c r="E24" s="54">
        <f>IFERROR(VLOOKUP($A24, ワクチン医療従事者等!$A:$J, $E$4, FALSE), 0)</f>
        <v>0</v>
      </c>
      <c r="F24" s="54">
        <f>IFERROR(VLOOKUP($A24, ワクチン医療従事者等!$A:$J, $F$4, FALSE), 0)</f>
        <v>0</v>
      </c>
      <c r="G24" s="54">
        <f>IFERROR(VLOOKUP($A24, ワクチン医療従事者等!$A:$J, $G$4, FALSE), 0)</f>
        <v>0</v>
      </c>
      <c r="H24" s="55">
        <f>IFERROR(VLOOKUP($A24, ワクチン一般接種!$A:$G, H$4, FALSE), 0)</f>
        <v>14650</v>
      </c>
      <c r="I24" s="55">
        <f>IFERROR(VLOOKUP($A24, ワクチン一般接種!$A:$G, I$4, FALSE), 0)</f>
        <v>14650</v>
      </c>
      <c r="J24" s="55">
        <f>IFERROR(VLOOKUP($A24, ワクチン一般接種!$A:$G, J$4, FALSE), 0)</f>
        <v>0</v>
      </c>
      <c r="K24" s="55">
        <f>IFERROR(VLOOKUP($A24, ワクチン一般接種!$A:$G, K$4, FALSE), 0)</f>
        <v>0</v>
      </c>
      <c r="L24" s="55">
        <f>IFERROR(VLOOKUP($A24, ワクチン一般接種!$A:$G, L$4, FALSE), 0)</f>
        <v>0</v>
      </c>
      <c r="M24" s="57">
        <f t="shared" si="0"/>
        <v>44315</v>
      </c>
      <c r="N24" s="56">
        <f t="shared" si="1"/>
        <v>14650</v>
      </c>
      <c r="O24" s="56">
        <f t="shared" si="2"/>
        <v>0</v>
      </c>
    </row>
    <row r="25" spans="1:15" x14ac:dyDescent="0.55000000000000004">
      <c r="A25" s="87">
        <v>44316</v>
      </c>
      <c r="B25" s="54" t="str">
        <f>IFERROR(VLOOKUP($A25, ワクチン医療従事者等!$A:$J, $B$4, FALSE), TEXT(A25, "aaa"))</f>
        <v>(金)</v>
      </c>
      <c r="C25" s="54">
        <f>IFERROR(VLOOKUP($A25, ワクチン医療従事者等!$A:$J, $C$4, FALSE), 0)</f>
        <v>274907</v>
      </c>
      <c r="D25" s="54">
        <f>IFERROR(VLOOKUP($A25, ワクチン医療従事者等!$A:$J, $D$4, FALSE), 0)</f>
        <v>227667</v>
      </c>
      <c r="E25" s="54">
        <f>IFERROR(VLOOKUP($A25, ワクチン医療従事者等!$A:$J, $E$4, FALSE), 0)</f>
        <v>0</v>
      </c>
      <c r="F25" s="54">
        <f>IFERROR(VLOOKUP($A25, ワクチン医療従事者等!$A:$J, $F$4, FALSE), 0)</f>
        <v>47240</v>
      </c>
      <c r="G25" s="54">
        <f>IFERROR(VLOOKUP($A25, ワクチン医療従事者等!$A:$J, $G$4, FALSE), 0)</f>
        <v>0</v>
      </c>
      <c r="H25" s="55">
        <f>IFERROR(VLOOKUP($A25, ワクチン一般接種!$A:$G, H$4, FALSE), 0)</f>
        <v>38493</v>
      </c>
      <c r="I25" s="55">
        <f>IFERROR(VLOOKUP($A25, ワクチン一般接種!$A:$G, I$4, FALSE), 0)</f>
        <v>38493</v>
      </c>
      <c r="J25" s="55">
        <f>IFERROR(VLOOKUP($A25, ワクチン一般接種!$A:$G, J$4, FALSE), 0)</f>
        <v>0</v>
      </c>
      <c r="K25" s="55">
        <f>IFERROR(VLOOKUP($A25, ワクチン一般接種!$A:$G, K$4, FALSE), 0)</f>
        <v>0</v>
      </c>
      <c r="L25" s="55">
        <f>IFERROR(VLOOKUP($A25, ワクチン一般接種!$A:$G, L$4, FALSE), 0)</f>
        <v>0</v>
      </c>
      <c r="M25" s="57">
        <f t="shared" si="0"/>
        <v>44316</v>
      </c>
      <c r="N25" s="56">
        <f t="shared" si="1"/>
        <v>266160</v>
      </c>
      <c r="O25" s="56">
        <f t="shared" si="2"/>
        <v>47240</v>
      </c>
    </row>
    <row r="26" spans="1:15" x14ac:dyDescent="0.55000000000000004">
      <c r="A26" s="87">
        <v>44317</v>
      </c>
      <c r="B26" s="54" t="str">
        <f>IFERROR(VLOOKUP($A26, ワクチン医療従事者等!$A:$J, $B$4, FALSE), TEXT(A26, "aaa"))</f>
        <v>土</v>
      </c>
      <c r="C26" s="54">
        <f>IFERROR(VLOOKUP($A26, ワクチン医療従事者等!$A:$J, $C$4, FALSE), 0)</f>
        <v>0</v>
      </c>
      <c r="D26" s="54">
        <f>IFERROR(VLOOKUP($A26, ワクチン医療従事者等!$A:$J, $D$4, FALSE), 0)</f>
        <v>0</v>
      </c>
      <c r="E26" s="54">
        <f>IFERROR(VLOOKUP($A26, ワクチン医療従事者等!$A:$J, $E$4, FALSE), 0)</f>
        <v>0</v>
      </c>
      <c r="F26" s="54">
        <f>IFERROR(VLOOKUP($A26, ワクチン医療従事者等!$A:$J, $F$4, FALSE), 0)</f>
        <v>0</v>
      </c>
      <c r="G26" s="54">
        <f>IFERROR(VLOOKUP($A26, ワクチン医療従事者等!$A:$J, $G$4, FALSE), 0)</f>
        <v>0</v>
      </c>
      <c r="H26" s="55">
        <f>IFERROR(VLOOKUP($A26, ワクチン一般接種!$A:$G, H$4, FALSE), 0)</f>
        <v>29278</v>
      </c>
      <c r="I26" s="55">
        <f>IFERROR(VLOOKUP($A26, ワクチン一般接種!$A:$G, I$4, FALSE), 0)</f>
        <v>29278</v>
      </c>
      <c r="J26" s="55">
        <f>IFERROR(VLOOKUP($A26, ワクチン一般接種!$A:$G, J$4, FALSE), 0)</f>
        <v>0</v>
      </c>
      <c r="K26" s="55">
        <f>IFERROR(VLOOKUP($A26, ワクチン一般接種!$A:$G, K$4, FALSE), 0)</f>
        <v>0</v>
      </c>
      <c r="L26" s="55">
        <f>IFERROR(VLOOKUP($A26, ワクチン一般接種!$A:$G, L$4, FALSE), 0)</f>
        <v>0</v>
      </c>
      <c r="M26" s="57">
        <f t="shared" si="0"/>
        <v>44317</v>
      </c>
      <c r="N26" s="56">
        <f t="shared" si="1"/>
        <v>29278</v>
      </c>
      <c r="O26" s="56">
        <f t="shared" si="2"/>
        <v>0</v>
      </c>
    </row>
    <row r="27" spans="1:15" x14ac:dyDescent="0.55000000000000004">
      <c r="A27" s="87">
        <v>44318</v>
      </c>
      <c r="B27" s="54" t="str">
        <f>IFERROR(VLOOKUP($A27, ワクチン医療従事者等!$A:$J, $B$4, FALSE), TEXT(A27, "aaa"))</f>
        <v>日</v>
      </c>
      <c r="C27" s="54">
        <f>IFERROR(VLOOKUP($A27, ワクチン医療従事者等!$A:$J, $C$4, FALSE), 0)</f>
        <v>0</v>
      </c>
      <c r="D27" s="54">
        <f>IFERROR(VLOOKUP($A27, ワクチン医療従事者等!$A:$J, $D$4, FALSE), 0)</f>
        <v>0</v>
      </c>
      <c r="E27" s="54">
        <f>IFERROR(VLOOKUP($A27, ワクチン医療従事者等!$A:$J, $E$4, FALSE), 0)</f>
        <v>0</v>
      </c>
      <c r="F27" s="54">
        <f>IFERROR(VLOOKUP($A27, ワクチン医療従事者等!$A:$J, $F$4, FALSE), 0)</f>
        <v>0</v>
      </c>
      <c r="G27" s="54">
        <f>IFERROR(VLOOKUP($A27, ワクチン医療従事者等!$A:$J, $G$4, FALSE), 0)</f>
        <v>0</v>
      </c>
      <c r="H27" s="55">
        <f>IFERROR(VLOOKUP($A27, ワクチン一般接種!$A:$G, H$4, FALSE), 0)</f>
        <v>22288</v>
      </c>
      <c r="I27" s="55">
        <f>IFERROR(VLOOKUP($A27, ワクチン一般接種!$A:$G, I$4, FALSE), 0)</f>
        <v>22288</v>
      </c>
      <c r="J27" s="55">
        <f>IFERROR(VLOOKUP($A27, ワクチン一般接種!$A:$G, J$4, FALSE), 0)</f>
        <v>0</v>
      </c>
      <c r="K27" s="55">
        <f>IFERROR(VLOOKUP($A27, ワクチン一般接種!$A:$G, K$4, FALSE), 0)</f>
        <v>0</v>
      </c>
      <c r="L27" s="55">
        <f>IFERROR(VLOOKUP($A27, ワクチン一般接種!$A:$G, L$4, FALSE), 0)</f>
        <v>0</v>
      </c>
      <c r="M27" s="57">
        <f t="shared" si="0"/>
        <v>44318</v>
      </c>
      <c r="N27" s="56">
        <f t="shared" si="1"/>
        <v>22288</v>
      </c>
      <c r="O27" s="56">
        <f t="shared" si="2"/>
        <v>0</v>
      </c>
    </row>
    <row r="28" spans="1:15" x14ac:dyDescent="0.55000000000000004">
      <c r="A28" s="87">
        <v>44319</v>
      </c>
      <c r="B28" s="54" t="str">
        <f>IFERROR(VLOOKUP($A28, ワクチン医療従事者等!$A:$J, $B$4, FALSE), TEXT(A28, "aaa"))</f>
        <v>月</v>
      </c>
      <c r="C28" s="54">
        <f>IFERROR(VLOOKUP($A28, ワクチン医療従事者等!$A:$J, $C$4, FALSE), 0)</f>
        <v>0</v>
      </c>
      <c r="D28" s="54">
        <f>IFERROR(VLOOKUP($A28, ワクチン医療従事者等!$A:$J, $D$4, FALSE), 0)</f>
        <v>0</v>
      </c>
      <c r="E28" s="54">
        <f>IFERROR(VLOOKUP($A28, ワクチン医療従事者等!$A:$J, $E$4, FALSE), 0)</f>
        <v>0</v>
      </c>
      <c r="F28" s="54">
        <f>IFERROR(VLOOKUP($A28, ワクチン医療従事者等!$A:$J, $F$4, FALSE), 0)</f>
        <v>0</v>
      </c>
      <c r="G28" s="54">
        <f>IFERROR(VLOOKUP($A28, ワクチン医療従事者等!$A:$J, $G$4, FALSE), 0)</f>
        <v>0</v>
      </c>
      <c r="H28" s="55">
        <f>IFERROR(VLOOKUP($A28, ワクチン一般接種!$A:$G, H$4, FALSE), 0)</f>
        <v>7060</v>
      </c>
      <c r="I28" s="55">
        <f>IFERROR(VLOOKUP($A28, ワクチン一般接種!$A:$G, I$4, FALSE), 0)</f>
        <v>6274</v>
      </c>
      <c r="J28" s="55">
        <f>IFERROR(VLOOKUP($A28, ワクチン一般接種!$A:$G, J$4, FALSE), 0)</f>
        <v>0</v>
      </c>
      <c r="K28" s="55">
        <f>IFERROR(VLOOKUP($A28, ワクチン一般接種!$A:$G, K$4, FALSE), 0)</f>
        <v>786</v>
      </c>
      <c r="L28" s="55">
        <f>IFERROR(VLOOKUP($A28, ワクチン一般接種!$A:$G, L$4, FALSE), 0)</f>
        <v>0</v>
      </c>
      <c r="M28" s="57">
        <f t="shared" si="0"/>
        <v>44319</v>
      </c>
      <c r="N28" s="56">
        <f t="shared" si="1"/>
        <v>6274</v>
      </c>
      <c r="O28" s="56">
        <f t="shared" si="2"/>
        <v>786</v>
      </c>
    </row>
    <row r="29" spans="1:15" x14ac:dyDescent="0.55000000000000004">
      <c r="A29" s="87">
        <v>44320</v>
      </c>
      <c r="B29" s="54" t="str">
        <f>IFERROR(VLOOKUP($A29, ワクチン医療従事者等!$A:$J, $B$4, FALSE), TEXT(A29, "aaa"))</f>
        <v>火</v>
      </c>
      <c r="C29" s="54">
        <f>IFERROR(VLOOKUP($A29, ワクチン医療従事者等!$A:$J, $C$4, FALSE), 0)</f>
        <v>0</v>
      </c>
      <c r="D29" s="54">
        <f>IFERROR(VLOOKUP($A29, ワクチン医療従事者等!$A:$J, $D$4, FALSE), 0)</f>
        <v>0</v>
      </c>
      <c r="E29" s="54">
        <f>IFERROR(VLOOKUP($A29, ワクチン医療従事者等!$A:$J, $E$4, FALSE), 0)</f>
        <v>0</v>
      </c>
      <c r="F29" s="54">
        <f>IFERROR(VLOOKUP($A29, ワクチン医療従事者等!$A:$J, $F$4, FALSE), 0)</f>
        <v>0</v>
      </c>
      <c r="G29" s="54">
        <f>IFERROR(VLOOKUP($A29, ワクチン医療従事者等!$A:$J, $G$4, FALSE), 0)</f>
        <v>0</v>
      </c>
      <c r="H29" s="55">
        <f>IFERROR(VLOOKUP($A29, ワクチン一般接種!$A:$G, H$4, FALSE), 0)</f>
        <v>7804</v>
      </c>
      <c r="I29" s="55">
        <f>IFERROR(VLOOKUP($A29, ワクチン一般接種!$A:$G, I$4, FALSE), 0)</f>
        <v>7124</v>
      </c>
      <c r="J29" s="55">
        <f>IFERROR(VLOOKUP($A29, ワクチン一般接種!$A:$G, J$4, FALSE), 0)</f>
        <v>0</v>
      </c>
      <c r="K29" s="55">
        <f>IFERROR(VLOOKUP($A29, ワクチン一般接種!$A:$G, K$4, FALSE), 0)</f>
        <v>680</v>
      </c>
      <c r="L29" s="55">
        <f>IFERROR(VLOOKUP($A29, ワクチン一般接種!$A:$G, L$4, FALSE), 0)</f>
        <v>0</v>
      </c>
      <c r="M29" s="57">
        <f t="shared" si="0"/>
        <v>44320</v>
      </c>
      <c r="N29" s="56">
        <f t="shared" si="1"/>
        <v>7124</v>
      </c>
      <c r="O29" s="56">
        <f t="shared" si="2"/>
        <v>680</v>
      </c>
    </row>
    <row r="30" spans="1:15" x14ac:dyDescent="0.55000000000000004">
      <c r="A30" s="87">
        <v>44321</v>
      </c>
      <c r="B30" s="54" t="str">
        <f>IFERROR(VLOOKUP($A30, ワクチン医療従事者等!$A:$J, $B$4, FALSE), TEXT(A30, "aaa"))</f>
        <v>水</v>
      </c>
      <c r="C30" s="54">
        <f>IFERROR(VLOOKUP($A30, ワクチン医療従事者等!$A:$J, $C$4, FALSE), 0)</f>
        <v>0</v>
      </c>
      <c r="D30" s="54">
        <f>IFERROR(VLOOKUP($A30, ワクチン医療従事者等!$A:$J, $D$4, FALSE), 0)</f>
        <v>0</v>
      </c>
      <c r="E30" s="54">
        <f>IFERROR(VLOOKUP($A30, ワクチン医療従事者等!$A:$J, $E$4, FALSE), 0)</f>
        <v>0</v>
      </c>
      <c r="F30" s="54">
        <f>IFERROR(VLOOKUP($A30, ワクチン医療従事者等!$A:$J, $F$4, FALSE), 0)</f>
        <v>0</v>
      </c>
      <c r="G30" s="54">
        <f>IFERROR(VLOOKUP($A30, ワクチン医療従事者等!$A:$J, $G$4, FALSE), 0)</f>
        <v>0</v>
      </c>
      <c r="H30" s="55">
        <f>IFERROR(VLOOKUP($A30, ワクチン一般接種!$A:$G, H$4, FALSE), 0)</f>
        <v>9648</v>
      </c>
      <c r="I30" s="55">
        <f>IFERROR(VLOOKUP($A30, ワクチン一般接種!$A:$G, I$4, FALSE), 0)</f>
        <v>8764</v>
      </c>
      <c r="J30" s="55">
        <f>IFERROR(VLOOKUP($A30, ワクチン一般接種!$A:$G, J$4, FALSE), 0)</f>
        <v>0</v>
      </c>
      <c r="K30" s="55">
        <f>IFERROR(VLOOKUP($A30, ワクチン一般接種!$A:$G, K$4, FALSE), 0)</f>
        <v>884</v>
      </c>
      <c r="L30" s="55">
        <f>IFERROR(VLOOKUP($A30, ワクチン一般接種!$A:$G, L$4, FALSE), 0)</f>
        <v>0</v>
      </c>
      <c r="M30" s="57">
        <f t="shared" si="0"/>
        <v>44321</v>
      </c>
      <c r="N30" s="56">
        <f t="shared" si="1"/>
        <v>8764</v>
      </c>
      <c r="O30" s="56">
        <f t="shared" si="2"/>
        <v>884</v>
      </c>
    </row>
    <row r="31" spans="1:15" x14ac:dyDescent="0.55000000000000004">
      <c r="A31" s="87">
        <v>44322</v>
      </c>
      <c r="B31" s="54" t="str">
        <f>IFERROR(VLOOKUP($A31, ワクチン医療従事者等!$A:$J, $B$4, FALSE), TEXT(A31, "aaa"))</f>
        <v>(木)</v>
      </c>
      <c r="C31" s="54">
        <f>IFERROR(VLOOKUP($A31, ワクチン医療従事者等!$A:$J, $C$4, FALSE), 0)</f>
        <v>331914</v>
      </c>
      <c r="D31" s="54">
        <f>IFERROR(VLOOKUP($A31, ワクチン医療従事者等!$A:$J, $D$4, FALSE), 0)</f>
        <v>268978</v>
      </c>
      <c r="E31" s="54">
        <f>IFERROR(VLOOKUP($A31, ワクチン医療従事者等!$A:$J, $E$4, FALSE), 0)</f>
        <v>0</v>
      </c>
      <c r="F31" s="54">
        <f>IFERROR(VLOOKUP($A31, ワクチン医療従事者等!$A:$J, $F$4, FALSE), 0)</f>
        <v>62936</v>
      </c>
      <c r="G31" s="54">
        <f>IFERROR(VLOOKUP($A31, ワクチン医療従事者等!$A:$J, $G$4, FALSE), 0)</f>
        <v>0</v>
      </c>
      <c r="H31" s="55">
        <f>IFERROR(VLOOKUP($A31, ワクチン一般接種!$A:$G, H$4, FALSE), 0)</f>
        <v>41554</v>
      </c>
      <c r="I31" s="55">
        <f>IFERROR(VLOOKUP($A31, ワクチン一般接種!$A:$G, I$4, FALSE), 0)</f>
        <v>35857</v>
      </c>
      <c r="J31" s="55">
        <f>IFERROR(VLOOKUP($A31, ワクチン一般接種!$A:$G, J$4, FALSE), 0)</f>
        <v>0</v>
      </c>
      <c r="K31" s="55">
        <f>IFERROR(VLOOKUP($A31, ワクチン一般接種!$A:$G, K$4, FALSE), 0)</f>
        <v>5697</v>
      </c>
      <c r="L31" s="55">
        <f>IFERROR(VLOOKUP($A31, ワクチン一般接種!$A:$G, L$4, FALSE), 0)</f>
        <v>0</v>
      </c>
      <c r="M31" s="57">
        <f t="shared" si="0"/>
        <v>44322</v>
      </c>
      <c r="N31" s="56">
        <f t="shared" si="1"/>
        <v>304835</v>
      </c>
      <c r="O31" s="56">
        <f t="shared" si="2"/>
        <v>68633</v>
      </c>
    </row>
    <row r="32" spans="1:15" x14ac:dyDescent="0.55000000000000004">
      <c r="A32" s="87">
        <v>44323</v>
      </c>
      <c r="B32" s="54" t="str">
        <f>IFERROR(VLOOKUP($A32, ワクチン医療従事者等!$A:$J, $B$4, FALSE), TEXT(A32, "aaa"))</f>
        <v>(金)</v>
      </c>
      <c r="C32" s="54">
        <f>IFERROR(VLOOKUP($A32, ワクチン医療従事者等!$A:$J, $C$4, FALSE), 0)</f>
        <v>140344</v>
      </c>
      <c r="D32" s="54">
        <f>IFERROR(VLOOKUP($A32, ワクチン医療従事者等!$A:$J, $D$4, FALSE), 0)</f>
        <v>97165</v>
      </c>
      <c r="E32" s="54">
        <f>IFERROR(VLOOKUP($A32, ワクチン医療従事者等!$A:$J, $E$4, FALSE), 0)</f>
        <v>0</v>
      </c>
      <c r="F32" s="54">
        <f>IFERROR(VLOOKUP($A32, ワクチン医療従事者等!$A:$J, $F$4, FALSE), 0)</f>
        <v>43179</v>
      </c>
      <c r="G32" s="54">
        <f>IFERROR(VLOOKUP($A32, ワクチン医療従事者等!$A:$J, $G$4, FALSE), 0)</f>
        <v>0</v>
      </c>
      <c r="H32" s="55">
        <f>IFERROR(VLOOKUP($A32, ワクチン一般接種!$A:$G, H$4, FALSE), 0)</f>
        <v>40952</v>
      </c>
      <c r="I32" s="55">
        <f>IFERROR(VLOOKUP($A32, ワクチン一般接種!$A:$G, I$4, FALSE), 0)</f>
        <v>34934</v>
      </c>
      <c r="J32" s="55">
        <f>IFERROR(VLOOKUP($A32, ワクチン一般接種!$A:$G, J$4, FALSE), 0)</f>
        <v>0</v>
      </c>
      <c r="K32" s="55">
        <f>IFERROR(VLOOKUP($A32, ワクチン一般接種!$A:$G, K$4, FALSE), 0)</f>
        <v>6018</v>
      </c>
      <c r="L32" s="55">
        <f>IFERROR(VLOOKUP($A32, ワクチン一般接種!$A:$G, L$4, FALSE), 0)</f>
        <v>0</v>
      </c>
      <c r="M32" s="57">
        <f t="shared" si="0"/>
        <v>44323</v>
      </c>
      <c r="N32" s="56">
        <f t="shared" si="1"/>
        <v>132099</v>
      </c>
      <c r="O32" s="56">
        <f t="shared" si="2"/>
        <v>49197</v>
      </c>
    </row>
    <row r="33" spans="1:15" x14ac:dyDescent="0.55000000000000004">
      <c r="A33" s="87">
        <v>44324</v>
      </c>
      <c r="B33" s="54" t="str">
        <f>IFERROR(VLOOKUP($A33, ワクチン医療従事者等!$A:$J, $B$4, FALSE), TEXT(A33, "aaa"))</f>
        <v>土</v>
      </c>
      <c r="C33" s="54">
        <f>IFERROR(VLOOKUP($A33, ワクチン医療従事者等!$A:$J, $C$4, FALSE), 0)</f>
        <v>0</v>
      </c>
      <c r="D33" s="54">
        <f>IFERROR(VLOOKUP($A33, ワクチン医療従事者等!$A:$J, $D$4, FALSE), 0)</f>
        <v>0</v>
      </c>
      <c r="E33" s="54">
        <f>IFERROR(VLOOKUP($A33, ワクチン医療従事者等!$A:$J, $E$4, FALSE), 0)</f>
        <v>0</v>
      </c>
      <c r="F33" s="54">
        <f>IFERROR(VLOOKUP($A33, ワクチン医療従事者等!$A:$J, $F$4, FALSE), 0)</f>
        <v>0</v>
      </c>
      <c r="G33" s="54">
        <f>IFERROR(VLOOKUP($A33, ワクチン医療従事者等!$A:$J, $G$4, FALSE), 0)</f>
        <v>0</v>
      </c>
      <c r="H33" s="55">
        <f>IFERROR(VLOOKUP($A33, ワクチン一般接種!$A:$G, H$4, FALSE), 0)</f>
        <v>58535</v>
      </c>
      <c r="I33" s="55">
        <f>IFERROR(VLOOKUP($A33, ワクチン一般接種!$A:$G, I$4, FALSE), 0)</f>
        <v>52774</v>
      </c>
      <c r="J33" s="55">
        <f>IFERROR(VLOOKUP($A33, ワクチン一般接種!$A:$G, J$4, FALSE), 0)</f>
        <v>0</v>
      </c>
      <c r="K33" s="55">
        <f>IFERROR(VLOOKUP($A33, ワクチン一般接種!$A:$G, K$4, FALSE), 0)</f>
        <v>5761</v>
      </c>
      <c r="L33" s="55">
        <f>IFERROR(VLOOKUP($A33, ワクチン一般接種!$A:$G, L$4, FALSE), 0)</f>
        <v>0</v>
      </c>
      <c r="M33" s="57">
        <f t="shared" si="0"/>
        <v>44324</v>
      </c>
      <c r="N33" s="56">
        <f t="shared" si="1"/>
        <v>52774</v>
      </c>
      <c r="O33" s="56">
        <f t="shared" si="2"/>
        <v>5761</v>
      </c>
    </row>
    <row r="34" spans="1:15" x14ac:dyDescent="0.55000000000000004">
      <c r="A34" s="87">
        <v>44325</v>
      </c>
      <c r="B34" s="54" t="str">
        <f>IFERROR(VLOOKUP($A34, ワクチン医療従事者等!$A:$J, $B$4, FALSE), TEXT(A34, "aaa"))</f>
        <v>日</v>
      </c>
      <c r="C34" s="54">
        <f>IFERROR(VLOOKUP($A34, ワクチン医療従事者等!$A:$J, $C$4, FALSE), 0)</f>
        <v>0</v>
      </c>
      <c r="D34" s="54">
        <f>IFERROR(VLOOKUP($A34, ワクチン医療従事者等!$A:$J, $D$4, FALSE), 0)</f>
        <v>0</v>
      </c>
      <c r="E34" s="54">
        <f>IFERROR(VLOOKUP($A34, ワクチン医療従事者等!$A:$J, $E$4, FALSE), 0)</f>
        <v>0</v>
      </c>
      <c r="F34" s="54">
        <f>IFERROR(VLOOKUP($A34, ワクチン医療従事者等!$A:$J, $F$4, FALSE), 0)</f>
        <v>0</v>
      </c>
      <c r="G34" s="54">
        <f>IFERROR(VLOOKUP($A34, ワクチン医療従事者等!$A:$J, $G$4, FALSE), 0)</f>
        <v>0</v>
      </c>
      <c r="H34" s="55">
        <f>IFERROR(VLOOKUP($A34, ワクチン一般接種!$A:$G, H$4, FALSE), 0)</f>
        <v>76239</v>
      </c>
      <c r="I34" s="55">
        <f>IFERROR(VLOOKUP($A34, ワクチン一般接種!$A:$G, I$4, FALSE), 0)</f>
        <v>69437</v>
      </c>
      <c r="J34" s="55">
        <f>IFERROR(VLOOKUP($A34, ワクチン一般接種!$A:$G, J$4, FALSE), 0)</f>
        <v>0</v>
      </c>
      <c r="K34" s="55">
        <f>IFERROR(VLOOKUP($A34, ワクチン一般接種!$A:$G, K$4, FALSE), 0)</f>
        <v>6802</v>
      </c>
      <c r="L34" s="55">
        <f>IFERROR(VLOOKUP($A34, ワクチン一般接種!$A:$G, L$4, FALSE), 0)</f>
        <v>0</v>
      </c>
      <c r="M34" s="57">
        <f t="shared" si="0"/>
        <v>44325</v>
      </c>
      <c r="N34" s="56">
        <f t="shared" si="1"/>
        <v>69437</v>
      </c>
      <c r="O34" s="56">
        <f t="shared" si="2"/>
        <v>6802</v>
      </c>
    </row>
    <row r="35" spans="1:15" x14ac:dyDescent="0.55000000000000004">
      <c r="A35" s="87">
        <v>44326</v>
      </c>
      <c r="B35" s="54" t="str">
        <f>IFERROR(VLOOKUP($A35, ワクチン医療従事者等!$A:$J, $B$4, FALSE), TEXT(A35, "aaa"))</f>
        <v>(月)</v>
      </c>
      <c r="C35" s="54">
        <f>IFERROR(VLOOKUP($A35, ワクチン医療従事者等!$A:$J, $C$4, FALSE), 0)</f>
        <v>223504</v>
      </c>
      <c r="D35" s="54">
        <f>IFERROR(VLOOKUP($A35, ワクチン医療従事者等!$A:$J, $D$4, FALSE), 0)</f>
        <v>155255</v>
      </c>
      <c r="E35" s="54">
        <f>IFERROR(VLOOKUP($A35, ワクチン医療従事者等!$A:$J, $E$4, FALSE), 0)</f>
        <v>0</v>
      </c>
      <c r="F35" s="54">
        <f>IFERROR(VLOOKUP($A35, ワクチン医療従事者等!$A:$J, $F$4, FALSE), 0)</f>
        <v>68249</v>
      </c>
      <c r="G35" s="54">
        <f>IFERROR(VLOOKUP($A35, ワクチン医療従事者等!$A:$J, $G$4, FALSE), 0)</f>
        <v>0</v>
      </c>
      <c r="H35" s="55">
        <f>IFERROR(VLOOKUP($A35, ワクチン一般接種!$A:$G, H$4, FALSE), 0)</f>
        <v>105403</v>
      </c>
      <c r="I35" s="55">
        <f>IFERROR(VLOOKUP($A35, ワクチン一般接種!$A:$G, I$4, FALSE), 0)</f>
        <v>88998</v>
      </c>
      <c r="J35" s="55">
        <f>IFERROR(VLOOKUP($A35, ワクチン一般接種!$A:$G, J$4, FALSE), 0)</f>
        <v>0</v>
      </c>
      <c r="K35" s="55">
        <f>IFERROR(VLOOKUP($A35, ワクチン一般接種!$A:$G, K$4, FALSE), 0)</f>
        <v>16405</v>
      </c>
      <c r="L35" s="55">
        <f>IFERROR(VLOOKUP($A35, ワクチン一般接種!$A:$G, L$4, FALSE), 0)</f>
        <v>0</v>
      </c>
      <c r="M35" s="57">
        <f t="shared" si="0"/>
        <v>44326</v>
      </c>
      <c r="N35" s="56">
        <f t="shared" si="1"/>
        <v>244253</v>
      </c>
      <c r="O35" s="56">
        <f t="shared" si="2"/>
        <v>84654</v>
      </c>
    </row>
    <row r="36" spans="1:15" x14ac:dyDescent="0.55000000000000004">
      <c r="A36" s="87">
        <v>44327</v>
      </c>
      <c r="B36" s="54" t="str">
        <f>IFERROR(VLOOKUP($A36, ワクチン医療従事者等!$A:$J, $B$4, FALSE), TEXT(A36, "aaa"))</f>
        <v>(火)</v>
      </c>
      <c r="C36" s="54">
        <f>IFERROR(VLOOKUP($A36, ワクチン医療従事者等!$A:$J, $C$4, FALSE), 0)</f>
        <v>168738</v>
      </c>
      <c r="D36" s="54">
        <f>IFERROR(VLOOKUP($A36, ワクチン医療従事者等!$A:$J, $D$4, FALSE), 0)</f>
        <v>90287</v>
      </c>
      <c r="E36" s="54">
        <f>IFERROR(VLOOKUP($A36, ワクチン医療従事者等!$A:$J, $E$4, FALSE), 0)</f>
        <v>0</v>
      </c>
      <c r="F36" s="54">
        <f>IFERROR(VLOOKUP($A36, ワクチン医療従事者等!$A:$J, $F$4, FALSE), 0)</f>
        <v>78451</v>
      </c>
      <c r="G36" s="54">
        <f>IFERROR(VLOOKUP($A36, ワクチン医療従事者等!$A:$J, $G$4, FALSE), 0)</f>
        <v>0</v>
      </c>
      <c r="H36" s="55">
        <f>IFERROR(VLOOKUP($A36, ワクチン一般接種!$A:$G, H$4, FALSE), 0)</f>
        <v>138117</v>
      </c>
      <c r="I36" s="55">
        <f>IFERROR(VLOOKUP($A36, ワクチン一般接種!$A:$G, I$4, FALSE), 0)</f>
        <v>112630</v>
      </c>
      <c r="J36" s="55">
        <f>IFERROR(VLOOKUP($A36, ワクチン一般接種!$A:$G, J$4, FALSE), 0)</f>
        <v>0</v>
      </c>
      <c r="K36" s="55">
        <f>IFERROR(VLOOKUP($A36, ワクチン一般接種!$A:$G, K$4, FALSE), 0)</f>
        <v>25487</v>
      </c>
      <c r="L36" s="55">
        <f>IFERROR(VLOOKUP($A36, ワクチン一般接種!$A:$G, L$4, FALSE), 0)</f>
        <v>0</v>
      </c>
      <c r="M36" s="57">
        <f t="shared" si="0"/>
        <v>44327</v>
      </c>
      <c r="N36" s="56">
        <f t="shared" si="1"/>
        <v>202917</v>
      </c>
      <c r="O36" s="56">
        <f t="shared" si="2"/>
        <v>103938</v>
      </c>
    </row>
    <row r="37" spans="1:15" x14ac:dyDescent="0.55000000000000004">
      <c r="A37" s="87">
        <v>44328</v>
      </c>
      <c r="B37" s="54" t="str">
        <f>IFERROR(VLOOKUP($A37, ワクチン医療従事者等!$A:$J, $B$4, FALSE), TEXT(A37, "aaa"))</f>
        <v>(水)</v>
      </c>
      <c r="C37" s="54">
        <f>IFERROR(VLOOKUP($A37, ワクチン医療従事者等!$A:$J, $C$4, FALSE), 0)</f>
        <v>181720</v>
      </c>
      <c r="D37" s="54">
        <f>IFERROR(VLOOKUP($A37, ワクチン医療従事者等!$A:$J, $D$4, FALSE), 0)</f>
        <v>82959</v>
      </c>
      <c r="E37" s="54">
        <f>IFERROR(VLOOKUP($A37, ワクチン医療従事者等!$A:$J, $E$4, FALSE), 0)</f>
        <v>0</v>
      </c>
      <c r="F37" s="54">
        <f>IFERROR(VLOOKUP($A37, ワクチン医療従事者等!$A:$J, $F$4, FALSE), 0)</f>
        <v>98761</v>
      </c>
      <c r="G37" s="54">
        <f>IFERROR(VLOOKUP($A37, ワクチン医療従事者等!$A:$J, $G$4, FALSE), 0)</f>
        <v>0</v>
      </c>
      <c r="H37" s="55">
        <f>IFERROR(VLOOKUP($A37, ワクチン一般接種!$A:$G, H$4, FALSE), 0)</f>
        <v>172596</v>
      </c>
      <c r="I37" s="55">
        <f>IFERROR(VLOOKUP($A37, ワクチン一般接種!$A:$G, I$4, FALSE), 0)</f>
        <v>142634</v>
      </c>
      <c r="J37" s="55">
        <f>IFERROR(VLOOKUP($A37, ワクチン一般接種!$A:$G, J$4, FALSE), 0)</f>
        <v>0</v>
      </c>
      <c r="K37" s="55">
        <f>IFERROR(VLOOKUP($A37, ワクチン一般接種!$A:$G, K$4, FALSE), 0)</f>
        <v>29962</v>
      </c>
      <c r="L37" s="55">
        <f>IFERROR(VLOOKUP($A37, ワクチン一般接種!$A:$G, L$4, FALSE), 0)</f>
        <v>0</v>
      </c>
      <c r="M37" s="57">
        <f t="shared" si="0"/>
        <v>44328</v>
      </c>
      <c r="N37" s="56">
        <f t="shared" si="1"/>
        <v>225593</v>
      </c>
      <c r="O37" s="56">
        <f t="shared" si="2"/>
        <v>128723</v>
      </c>
    </row>
    <row r="38" spans="1:15" x14ac:dyDescent="0.55000000000000004">
      <c r="A38" s="87">
        <v>44329</v>
      </c>
      <c r="B38" s="54" t="str">
        <f>IFERROR(VLOOKUP($A38, ワクチン医療従事者等!$A:$J, $B$4, FALSE), TEXT(A38, "aaa"))</f>
        <v>(木)</v>
      </c>
      <c r="C38" s="54">
        <f>IFERROR(VLOOKUP($A38, ワクチン医療従事者等!$A:$J, $C$4, FALSE), 0)</f>
        <v>219139</v>
      </c>
      <c r="D38" s="54">
        <f>IFERROR(VLOOKUP($A38, ワクチン医療従事者等!$A:$J, $D$4, FALSE), 0)</f>
        <v>93429</v>
      </c>
      <c r="E38" s="54">
        <f>IFERROR(VLOOKUP($A38, ワクチン医療従事者等!$A:$J, $E$4, FALSE), 0)</f>
        <v>0</v>
      </c>
      <c r="F38" s="54">
        <f>IFERROR(VLOOKUP($A38, ワクチン医療従事者等!$A:$J, $F$4, FALSE), 0)</f>
        <v>125710</v>
      </c>
      <c r="G38" s="54">
        <f>IFERROR(VLOOKUP($A38, ワクチン医療従事者等!$A:$J, $G$4, FALSE), 0)</f>
        <v>0</v>
      </c>
      <c r="H38" s="55">
        <f>IFERROR(VLOOKUP($A38, ワクチン一般接種!$A:$G, H$4, FALSE), 0)</f>
        <v>168628</v>
      </c>
      <c r="I38" s="55">
        <f>IFERROR(VLOOKUP($A38, ワクチン一般接種!$A:$G, I$4, FALSE), 0)</f>
        <v>140114</v>
      </c>
      <c r="J38" s="55">
        <f>IFERROR(VLOOKUP($A38, ワクチン一般接種!$A:$G, J$4, FALSE), 0)</f>
        <v>0</v>
      </c>
      <c r="K38" s="55">
        <f>IFERROR(VLOOKUP($A38, ワクチン一般接種!$A:$G, K$4, FALSE), 0)</f>
        <v>28514</v>
      </c>
      <c r="L38" s="55">
        <f>IFERROR(VLOOKUP($A38, ワクチン一般接種!$A:$G, L$4, FALSE), 0)</f>
        <v>0</v>
      </c>
      <c r="M38" s="57">
        <f t="shared" si="0"/>
        <v>44329</v>
      </c>
      <c r="N38" s="56">
        <f t="shared" si="1"/>
        <v>233543</v>
      </c>
      <c r="O38" s="56">
        <f t="shared" si="2"/>
        <v>154224</v>
      </c>
    </row>
    <row r="39" spans="1:15" x14ac:dyDescent="0.55000000000000004">
      <c r="A39" s="87">
        <v>44330</v>
      </c>
      <c r="B39" s="54" t="str">
        <f>IFERROR(VLOOKUP($A39, ワクチン医療従事者等!$A:$J, $B$4, FALSE), TEXT(A39, "aaa"))</f>
        <v>(金)</v>
      </c>
      <c r="C39" s="54">
        <f>IFERROR(VLOOKUP($A39, ワクチン医療従事者等!$A:$J, $C$4, FALSE), 0)</f>
        <v>242878</v>
      </c>
      <c r="D39" s="54">
        <f>IFERROR(VLOOKUP($A39, ワクチン医療従事者等!$A:$J, $D$4, FALSE), 0)</f>
        <v>99493</v>
      </c>
      <c r="E39" s="54">
        <f>IFERROR(VLOOKUP($A39, ワクチン医療従事者等!$A:$J, $E$4, FALSE), 0)</f>
        <v>0</v>
      </c>
      <c r="F39" s="54">
        <f>IFERROR(VLOOKUP($A39, ワクチン医療従事者等!$A:$J, $F$4, FALSE), 0)</f>
        <v>143385</v>
      </c>
      <c r="G39" s="54">
        <f>IFERROR(VLOOKUP($A39, ワクチン医療従事者等!$A:$J, $G$4, FALSE), 0)</f>
        <v>0</v>
      </c>
      <c r="H39" s="55">
        <f>IFERROR(VLOOKUP($A39, ワクチン一般接種!$A:$G, H$4, FALSE), 0)</f>
        <v>139700</v>
      </c>
      <c r="I39" s="55">
        <f>IFERROR(VLOOKUP($A39, ワクチン一般接種!$A:$G, I$4, FALSE), 0)</f>
        <v>116785</v>
      </c>
      <c r="J39" s="55">
        <f>IFERROR(VLOOKUP($A39, ワクチン一般接種!$A:$G, J$4, FALSE), 0)</f>
        <v>0</v>
      </c>
      <c r="K39" s="55">
        <f>IFERROR(VLOOKUP($A39, ワクチン一般接種!$A:$G, K$4, FALSE), 0)</f>
        <v>22915</v>
      </c>
      <c r="L39" s="55">
        <f>IFERROR(VLOOKUP($A39, ワクチン一般接種!$A:$G, L$4, FALSE), 0)</f>
        <v>0</v>
      </c>
      <c r="M39" s="57">
        <f t="shared" si="0"/>
        <v>44330</v>
      </c>
      <c r="N39" s="56">
        <f t="shared" si="1"/>
        <v>216278</v>
      </c>
      <c r="O39" s="56">
        <f t="shared" si="2"/>
        <v>166300</v>
      </c>
    </row>
    <row r="40" spans="1:15" x14ac:dyDescent="0.55000000000000004">
      <c r="A40" s="87">
        <v>44331</v>
      </c>
      <c r="B40" s="54" t="str">
        <f>IFERROR(VLOOKUP($A40, ワクチン医療従事者等!$A:$J, $B$4, FALSE), TEXT(A40, "aaa"))</f>
        <v>土</v>
      </c>
      <c r="C40" s="54">
        <f>IFERROR(VLOOKUP($A40, ワクチン医療従事者等!$A:$J, $C$4, FALSE), 0)</f>
        <v>0</v>
      </c>
      <c r="D40" s="54">
        <f>IFERROR(VLOOKUP($A40, ワクチン医療従事者等!$A:$J, $D$4, FALSE), 0)</f>
        <v>0</v>
      </c>
      <c r="E40" s="54">
        <f>IFERROR(VLOOKUP($A40, ワクチン医療従事者等!$A:$J, $E$4, FALSE), 0)</f>
        <v>0</v>
      </c>
      <c r="F40" s="54">
        <f>IFERROR(VLOOKUP($A40, ワクチン医療従事者等!$A:$J, $F$4, FALSE), 0)</f>
        <v>0</v>
      </c>
      <c r="G40" s="54">
        <f>IFERROR(VLOOKUP($A40, ワクチン医療従事者等!$A:$J, $G$4, FALSE), 0)</f>
        <v>0</v>
      </c>
      <c r="H40" s="55">
        <f>IFERROR(VLOOKUP($A40, ワクチン一般接種!$A:$G, H$4, FALSE), 0)</f>
        <v>148495</v>
      </c>
      <c r="I40" s="55">
        <f>IFERROR(VLOOKUP($A40, ワクチン一般接種!$A:$G, I$4, FALSE), 0)</f>
        <v>129091</v>
      </c>
      <c r="J40" s="55">
        <f>IFERROR(VLOOKUP($A40, ワクチン一般接種!$A:$G, J$4, FALSE), 0)</f>
        <v>0</v>
      </c>
      <c r="K40" s="55">
        <f>IFERROR(VLOOKUP($A40, ワクチン一般接種!$A:$G, K$4, FALSE), 0)</f>
        <v>19404</v>
      </c>
      <c r="L40" s="55">
        <f>IFERROR(VLOOKUP($A40, ワクチン一般接種!$A:$G, L$4, FALSE), 0)</f>
        <v>0</v>
      </c>
      <c r="M40" s="57">
        <f t="shared" si="0"/>
        <v>44331</v>
      </c>
      <c r="N40" s="56">
        <f t="shared" si="1"/>
        <v>129091</v>
      </c>
      <c r="O40" s="56">
        <f t="shared" si="2"/>
        <v>19404</v>
      </c>
    </row>
    <row r="41" spans="1:15" x14ac:dyDescent="0.55000000000000004">
      <c r="A41" s="87">
        <v>44332</v>
      </c>
      <c r="B41" s="54" t="str">
        <f>IFERROR(VLOOKUP($A41, ワクチン医療従事者等!$A:$J, $B$4, FALSE), TEXT(A41, "aaa"))</f>
        <v>日</v>
      </c>
      <c r="C41" s="54">
        <f>IFERROR(VLOOKUP($A41, ワクチン医療従事者等!$A:$J, $C$4, FALSE), 0)</f>
        <v>0</v>
      </c>
      <c r="D41" s="54">
        <f>IFERROR(VLOOKUP($A41, ワクチン医療従事者等!$A:$J, $D$4, FALSE), 0)</f>
        <v>0</v>
      </c>
      <c r="E41" s="54">
        <f>IFERROR(VLOOKUP($A41, ワクチン医療従事者等!$A:$J, $E$4, FALSE), 0)</f>
        <v>0</v>
      </c>
      <c r="F41" s="54">
        <f>IFERROR(VLOOKUP($A41, ワクチン医療従事者等!$A:$J, $F$4, FALSE), 0)</f>
        <v>0</v>
      </c>
      <c r="G41" s="54">
        <f>IFERROR(VLOOKUP($A41, ワクチン医療従事者等!$A:$J, $G$4, FALSE), 0)</f>
        <v>0</v>
      </c>
      <c r="H41" s="55">
        <f>IFERROR(VLOOKUP($A41, ワクチン一般接種!$A:$G, H$4, FALSE), 0)</f>
        <v>199389</v>
      </c>
      <c r="I41" s="55">
        <f>IFERROR(VLOOKUP($A41, ワクチン一般接種!$A:$G, I$4, FALSE), 0)</f>
        <v>181764</v>
      </c>
      <c r="J41" s="55">
        <f>IFERROR(VLOOKUP($A41, ワクチン一般接種!$A:$G, J$4, FALSE), 0)</f>
        <v>0</v>
      </c>
      <c r="K41" s="55">
        <f>IFERROR(VLOOKUP($A41, ワクチン一般接種!$A:$G, K$4, FALSE), 0)</f>
        <v>17625</v>
      </c>
      <c r="L41" s="55">
        <f>IFERROR(VLOOKUP($A41, ワクチン一般接種!$A:$G, L$4, FALSE), 0)</f>
        <v>0</v>
      </c>
      <c r="M41" s="57">
        <f t="shared" si="0"/>
        <v>44332</v>
      </c>
      <c r="N41" s="56">
        <f t="shared" si="1"/>
        <v>181764</v>
      </c>
      <c r="O41" s="56">
        <f t="shared" si="2"/>
        <v>17625</v>
      </c>
    </row>
    <row r="42" spans="1:15" x14ac:dyDescent="0.55000000000000004">
      <c r="A42" s="87">
        <v>44333</v>
      </c>
      <c r="B42" s="54" t="str">
        <f>IFERROR(VLOOKUP($A42, ワクチン医療従事者等!$A:$J, $B$4, FALSE), TEXT(A42, "aaa"))</f>
        <v>(月)</v>
      </c>
      <c r="C42" s="54">
        <f>IFERROR(VLOOKUP($A42, ワクチン医療従事者等!$A:$J, $C$4, FALSE), 0)</f>
        <v>349566</v>
      </c>
      <c r="D42" s="54">
        <f>IFERROR(VLOOKUP($A42, ワクチン医療従事者等!$A:$J, $D$4, FALSE), 0)</f>
        <v>133843</v>
      </c>
      <c r="E42" s="54">
        <f>IFERROR(VLOOKUP($A42, ワクチン医療従事者等!$A:$J, $E$4, FALSE), 0)</f>
        <v>0</v>
      </c>
      <c r="F42" s="54">
        <f>IFERROR(VLOOKUP($A42, ワクチン医療従事者等!$A:$J, $F$4, FALSE), 0)</f>
        <v>215723</v>
      </c>
      <c r="G42" s="54">
        <f>IFERROR(VLOOKUP($A42, ワクチン医療従事者等!$A:$J, $G$4, FALSE), 0)</f>
        <v>0</v>
      </c>
      <c r="H42" s="55">
        <f>IFERROR(VLOOKUP($A42, ワクチン一般接種!$A:$G, H$4, FALSE), 0)</f>
        <v>225221</v>
      </c>
      <c r="I42" s="55">
        <f>IFERROR(VLOOKUP($A42, ワクチン一般接種!$A:$G, I$4, FALSE), 0)</f>
        <v>194813</v>
      </c>
      <c r="J42" s="55">
        <f>IFERROR(VLOOKUP($A42, ワクチン一般接種!$A:$G, J$4, FALSE), 0)</f>
        <v>0</v>
      </c>
      <c r="K42" s="55">
        <f>IFERROR(VLOOKUP($A42, ワクチン一般接種!$A:$G, K$4, FALSE), 0)</f>
        <v>30408</v>
      </c>
      <c r="L42" s="55">
        <f>IFERROR(VLOOKUP($A42, ワクチン一般接種!$A:$G, L$4, FALSE), 0)</f>
        <v>0</v>
      </c>
      <c r="M42" s="57">
        <f t="shared" si="0"/>
        <v>44333</v>
      </c>
      <c r="N42" s="56">
        <f t="shared" si="1"/>
        <v>328656</v>
      </c>
      <c r="O42" s="56">
        <f t="shared" si="2"/>
        <v>246131</v>
      </c>
    </row>
    <row r="43" spans="1:15" x14ac:dyDescent="0.55000000000000004">
      <c r="A43" s="87">
        <v>44334</v>
      </c>
      <c r="B43" s="54" t="str">
        <f>IFERROR(VLOOKUP($A43, ワクチン医療従事者等!$A:$J, $B$4, FALSE), TEXT(A43, "aaa"))</f>
        <v>(火)</v>
      </c>
      <c r="C43" s="54">
        <f>IFERROR(VLOOKUP($A43, ワクチン医療従事者等!$A:$J, $C$4, FALSE), 0)</f>
        <v>250244</v>
      </c>
      <c r="D43" s="54">
        <f>IFERROR(VLOOKUP($A43, ワクチン医療従事者等!$A:$J, $D$4, FALSE), 0)</f>
        <v>94577</v>
      </c>
      <c r="E43" s="54">
        <f>IFERROR(VLOOKUP($A43, ワクチン医療従事者等!$A:$J, $E$4, FALSE), 0)</f>
        <v>0</v>
      </c>
      <c r="F43" s="54">
        <f>IFERROR(VLOOKUP($A43, ワクチン医療従事者等!$A:$J, $F$4, FALSE), 0)</f>
        <v>155667</v>
      </c>
      <c r="G43" s="54">
        <f>IFERROR(VLOOKUP($A43, ワクチン医療従事者等!$A:$J, $G$4, FALSE), 0)</f>
        <v>0</v>
      </c>
      <c r="H43" s="55">
        <f>IFERROR(VLOOKUP($A43, ワクチン一般接種!$A:$G, H$4, FALSE), 0)</f>
        <v>272790</v>
      </c>
      <c r="I43" s="55">
        <f>IFERROR(VLOOKUP($A43, ワクチン一般接種!$A:$G, I$4, FALSE), 0)</f>
        <v>232774</v>
      </c>
      <c r="J43" s="55">
        <f>IFERROR(VLOOKUP($A43, ワクチン一般接種!$A:$G, J$4, FALSE), 0)</f>
        <v>0</v>
      </c>
      <c r="K43" s="55">
        <f>IFERROR(VLOOKUP($A43, ワクチン一般接種!$A:$G, K$4, FALSE), 0)</f>
        <v>40016</v>
      </c>
      <c r="L43" s="55">
        <f>IFERROR(VLOOKUP($A43, ワクチン一般接種!$A:$G, L$4, FALSE), 0)</f>
        <v>0</v>
      </c>
      <c r="M43" s="57">
        <f t="shared" si="0"/>
        <v>44334</v>
      </c>
      <c r="N43" s="56">
        <f t="shared" si="1"/>
        <v>327351</v>
      </c>
      <c r="O43" s="56">
        <f t="shared" si="2"/>
        <v>195683</v>
      </c>
    </row>
    <row r="44" spans="1:15" x14ac:dyDescent="0.55000000000000004">
      <c r="A44" s="87">
        <v>44335</v>
      </c>
      <c r="B44" s="54" t="str">
        <f>IFERROR(VLOOKUP($A44, ワクチン医療従事者等!$A:$J, $B$4, FALSE), TEXT(A44, "aaa"))</f>
        <v>(水)</v>
      </c>
      <c r="C44" s="54">
        <f>IFERROR(VLOOKUP($A44, ワクチン医療従事者等!$A:$J, $C$4, FALSE), 0)</f>
        <v>267866</v>
      </c>
      <c r="D44" s="54">
        <f>IFERROR(VLOOKUP($A44, ワクチン医療従事者等!$A:$J, $D$4, FALSE), 0)</f>
        <v>88163</v>
      </c>
      <c r="E44" s="54">
        <f>IFERROR(VLOOKUP($A44, ワクチン医療従事者等!$A:$J, $E$4, FALSE), 0)</f>
        <v>0</v>
      </c>
      <c r="F44" s="54">
        <f>IFERROR(VLOOKUP($A44, ワクチン医療従事者等!$A:$J, $F$4, FALSE), 0)</f>
        <v>179703</v>
      </c>
      <c r="G44" s="54">
        <f>IFERROR(VLOOKUP($A44, ワクチン医療従事者等!$A:$J, $G$4, FALSE), 0)</f>
        <v>0</v>
      </c>
      <c r="H44" s="55">
        <f>IFERROR(VLOOKUP($A44, ワクチン一般接種!$A:$G, H$4, FALSE), 0)</f>
        <v>325022</v>
      </c>
      <c r="I44" s="55">
        <f>IFERROR(VLOOKUP($A44, ワクチン一般接種!$A:$G, I$4, FALSE), 0)</f>
        <v>285256</v>
      </c>
      <c r="J44" s="55">
        <f>IFERROR(VLOOKUP($A44, ワクチン一般接種!$A:$G, J$4, FALSE), 0)</f>
        <v>0</v>
      </c>
      <c r="K44" s="55">
        <f>IFERROR(VLOOKUP($A44, ワクチン一般接種!$A:$G, K$4, FALSE), 0)</f>
        <v>39766</v>
      </c>
      <c r="L44" s="55">
        <f>IFERROR(VLOOKUP($A44, ワクチン一般接種!$A:$G, L$4, FALSE), 0)</f>
        <v>0</v>
      </c>
      <c r="M44" s="57">
        <f t="shared" si="0"/>
        <v>44335</v>
      </c>
      <c r="N44" s="56">
        <f t="shared" si="1"/>
        <v>373419</v>
      </c>
      <c r="O44" s="56">
        <f t="shared" si="2"/>
        <v>219469</v>
      </c>
    </row>
    <row r="45" spans="1:15" x14ac:dyDescent="0.55000000000000004">
      <c r="A45" s="87">
        <v>44336</v>
      </c>
      <c r="B45" s="54" t="str">
        <f>IFERROR(VLOOKUP($A45, ワクチン医療従事者等!$A:$J, $B$4, FALSE), TEXT(A45, "aaa"))</f>
        <v>(木)</v>
      </c>
      <c r="C45" s="54">
        <f>IFERROR(VLOOKUP($A45, ワクチン医療従事者等!$A:$J, $C$4, FALSE), 0)</f>
        <v>190533</v>
      </c>
      <c r="D45" s="54">
        <f>IFERROR(VLOOKUP($A45, ワクチン医療従事者等!$A:$J, $D$4, FALSE), 0)</f>
        <v>81422</v>
      </c>
      <c r="E45" s="54">
        <f>IFERROR(VLOOKUP($A45, ワクチン医療従事者等!$A:$J, $E$4, FALSE), 0)</f>
        <v>0</v>
      </c>
      <c r="F45" s="54">
        <f>IFERROR(VLOOKUP($A45, ワクチン医療従事者等!$A:$J, $F$4, FALSE), 0)</f>
        <v>109111</v>
      </c>
      <c r="G45" s="54">
        <f>IFERROR(VLOOKUP($A45, ワクチン医療従事者等!$A:$J, $G$4, FALSE), 0)</f>
        <v>0</v>
      </c>
      <c r="H45" s="55">
        <f>IFERROR(VLOOKUP($A45, ワクチン一般接種!$A:$G, H$4, FALSE), 0)</f>
        <v>312419</v>
      </c>
      <c r="I45" s="55">
        <f>IFERROR(VLOOKUP($A45, ワクチン一般接種!$A:$G, I$4, FALSE), 0)</f>
        <v>296257</v>
      </c>
      <c r="J45" s="55">
        <f>IFERROR(VLOOKUP($A45, ワクチン一般接種!$A:$G, J$4, FALSE), 0)</f>
        <v>0</v>
      </c>
      <c r="K45" s="55">
        <f>IFERROR(VLOOKUP($A45, ワクチン一般接種!$A:$G, K$4, FALSE), 0)</f>
        <v>16162</v>
      </c>
      <c r="L45" s="55">
        <f>IFERROR(VLOOKUP($A45, ワクチン一般接種!$A:$G, L$4, FALSE), 0)</f>
        <v>0</v>
      </c>
      <c r="M45" s="57">
        <f t="shared" si="0"/>
        <v>44336</v>
      </c>
      <c r="N45" s="56">
        <f t="shared" si="1"/>
        <v>377679</v>
      </c>
      <c r="O45" s="56">
        <f t="shared" si="2"/>
        <v>125273</v>
      </c>
    </row>
    <row r="46" spans="1:15" x14ac:dyDescent="0.55000000000000004">
      <c r="A46" s="87">
        <v>44337</v>
      </c>
      <c r="B46" s="54" t="str">
        <f>IFERROR(VLOOKUP($A46, ワクチン医療従事者等!$A:$J, $B$4, FALSE), TEXT(A46, "aaa"))</f>
        <v>(金)</v>
      </c>
      <c r="C46" s="54">
        <f>IFERROR(VLOOKUP($A46, ワクチン医療従事者等!$A:$J, $C$4, FALSE), 0)</f>
        <v>249021</v>
      </c>
      <c r="D46" s="54">
        <f>IFERROR(VLOOKUP($A46, ワクチン医療従事者等!$A:$J, $D$4, FALSE), 0)</f>
        <v>99918</v>
      </c>
      <c r="E46" s="54">
        <f>IFERROR(VLOOKUP($A46, ワクチン医療従事者等!$A:$J, $E$4, FALSE), 0)</f>
        <v>0</v>
      </c>
      <c r="F46" s="54">
        <f>IFERROR(VLOOKUP($A46, ワクチン医療従事者等!$A:$J, $F$4, FALSE), 0)</f>
        <v>149103</v>
      </c>
      <c r="G46" s="54">
        <f>IFERROR(VLOOKUP($A46, ワクチン医療従事者等!$A:$J, $G$4, FALSE), 0)</f>
        <v>0</v>
      </c>
      <c r="H46" s="55">
        <f>IFERROR(VLOOKUP($A46, ワクチン一般接種!$A:$G, H$4, FALSE), 0)</f>
        <v>285878</v>
      </c>
      <c r="I46" s="55">
        <f>IFERROR(VLOOKUP($A46, ワクチン一般接種!$A:$G, I$4, FALSE), 0)</f>
        <v>255613</v>
      </c>
      <c r="J46" s="55">
        <f>IFERROR(VLOOKUP($A46, ワクチン一般接種!$A:$G, J$4, FALSE), 0)</f>
        <v>0</v>
      </c>
      <c r="K46" s="55">
        <f>IFERROR(VLOOKUP($A46, ワクチン一般接種!$A:$G, K$4, FALSE), 0)</f>
        <v>30265</v>
      </c>
      <c r="L46" s="55">
        <f>IFERROR(VLOOKUP($A46, ワクチン一般接種!$A:$G, L$4, FALSE), 0)</f>
        <v>0</v>
      </c>
      <c r="M46" s="57">
        <f t="shared" si="0"/>
        <v>44337</v>
      </c>
      <c r="N46" s="56">
        <f t="shared" si="1"/>
        <v>355531</v>
      </c>
      <c r="O46" s="56">
        <f t="shared" si="2"/>
        <v>179368</v>
      </c>
    </row>
    <row r="47" spans="1:15" x14ac:dyDescent="0.55000000000000004">
      <c r="A47" s="87">
        <v>44338</v>
      </c>
      <c r="B47" s="54" t="str">
        <f>IFERROR(VLOOKUP($A47, ワクチン医療従事者等!$A:$J, $B$4, FALSE), TEXT(A47, "aaa"))</f>
        <v>土</v>
      </c>
      <c r="C47" s="54">
        <f>IFERROR(VLOOKUP($A47, ワクチン医療従事者等!$A:$J, $C$4, FALSE), 0)</f>
        <v>0</v>
      </c>
      <c r="D47" s="54">
        <f>IFERROR(VLOOKUP($A47, ワクチン医療従事者等!$A:$J, $D$4, FALSE), 0)</f>
        <v>0</v>
      </c>
      <c r="E47" s="54">
        <f>IFERROR(VLOOKUP($A47, ワクチン医療従事者等!$A:$J, $E$4, FALSE), 0)</f>
        <v>0</v>
      </c>
      <c r="F47" s="54">
        <f>IFERROR(VLOOKUP($A47, ワクチン医療従事者等!$A:$J, $F$4, FALSE), 0)</f>
        <v>0</v>
      </c>
      <c r="G47" s="54">
        <f>IFERROR(VLOOKUP($A47, ワクチン医療従事者等!$A:$J, $G$4, FALSE), 0)</f>
        <v>0</v>
      </c>
      <c r="H47" s="55">
        <f>IFERROR(VLOOKUP($A47, ワクチン一般接種!$A:$G, H$4, FALSE), 0)</f>
        <v>299522</v>
      </c>
      <c r="I47" s="55">
        <f>IFERROR(VLOOKUP($A47, ワクチン一般接種!$A:$G, I$4, FALSE), 0)</f>
        <v>270971</v>
      </c>
      <c r="J47" s="55">
        <f>IFERROR(VLOOKUP($A47, ワクチン一般接種!$A:$G, J$4, FALSE), 0)</f>
        <v>0</v>
      </c>
      <c r="K47" s="55">
        <f>IFERROR(VLOOKUP($A47, ワクチン一般接種!$A:$G, K$4, FALSE), 0)</f>
        <v>28551</v>
      </c>
      <c r="L47" s="55">
        <f>IFERROR(VLOOKUP($A47, ワクチン一般接種!$A:$G, L$4, FALSE), 0)</f>
        <v>0</v>
      </c>
      <c r="M47" s="57">
        <f t="shared" si="0"/>
        <v>44338</v>
      </c>
      <c r="N47" s="56">
        <f t="shared" si="1"/>
        <v>270971</v>
      </c>
      <c r="O47" s="56">
        <f t="shared" si="2"/>
        <v>28551</v>
      </c>
    </row>
    <row r="48" spans="1:15" x14ac:dyDescent="0.55000000000000004">
      <c r="A48" s="87">
        <v>44339</v>
      </c>
      <c r="B48" s="54" t="str">
        <f>IFERROR(VLOOKUP($A48, ワクチン医療従事者等!$A:$J, $B$4, FALSE), TEXT(A48, "aaa"))</f>
        <v>日</v>
      </c>
      <c r="C48" s="54">
        <f>IFERROR(VLOOKUP($A48, ワクチン医療従事者等!$A:$J, $C$4, FALSE), 0)</f>
        <v>0</v>
      </c>
      <c r="D48" s="54">
        <f>IFERROR(VLOOKUP($A48, ワクチン医療従事者等!$A:$J, $D$4, FALSE), 0)</f>
        <v>0</v>
      </c>
      <c r="E48" s="54">
        <f>IFERROR(VLOOKUP($A48, ワクチン医療従事者等!$A:$J, $E$4, FALSE), 0)</f>
        <v>0</v>
      </c>
      <c r="F48" s="54">
        <f>IFERROR(VLOOKUP($A48, ワクチン医療従事者等!$A:$J, $F$4, FALSE), 0)</f>
        <v>0</v>
      </c>
      <c r="G48" s="54">
        <f>IFERROR(VLOOKUP($A48, ワクチン医療従事者等!$A:$J, $G$4, FALSE), 0)</f>
        <v>0</v>
      </c>
      <c r="H48" s="55">
        <f>IFERROR(VLOOKUP($A48, ワクチン一般接種!$A:$G, H$4, FALSE), 0)</f>
        <v>336455</v>
      </c>
      <c r="I48" s="55">
        <f>IFERROR(VLOOKUP($A48, ワクチン一般接種!$A:$G, I$4, FALSE), 0)</f>
        <v>314821</v>
      </c>
      <c r="J48" s="55">
        <f>IFERROR(VLOOKUP($A48, ワクチン一般接種!$A:$G, J$4, FALSE), 0)</f>
        <v>0</v>
      </c>
      <c r="K48" s="55">
        <f>IFERROR(VLOOKUP($A48, ワクチン一般接種!$A:$G, K$4, FALSE), 0)</f>
        <v>21634</v>
      </c>
      <c r="L48" s="55">
        <f>IFERROR(VLOOKUP($A48, ワクチン一般接種!$A:$G, L$4, FALSE), 0)</f>
        <v>0</v>
      </c>
      <c r="M48" s="57">
        <f t="shared" si="0"/>
        <v>44339</v>
      </c>
      <c r="N48" s="56">
        <f t="shared" si="1"/>
        <v>314821</v>
      </c>
      <c r="O48" s="56">
        <f t="shared" si="2"/>
        <v>21634</v>
      </c>
    </row>
    <row r="49" spans="1:15" x14ac:dyDescent="0.55000000000000004">
      <c r="A49" s="87">
        <v>44340</v>
      </c>
      <c r="B49" s="54" t="str">
        <f>IFERROR(VLOOKUP($A49, ワクチン医療従事者等!$A:$J, $B$4, FALSE), TEXT(A49, "aaa"))</f>
        <v>(月)</v>
      </c>
      <c r="C49" s="54">
        <f>IFERROR(VLOOKUP($A49, ワクチン医療従事者等!$A:$J, $C$4, FALSE), 0)</f>
        <v>330589</v>
      </c>
      <c r="D49" s="54">
        <f>IFERROR(VLOOKUP($A49, ワクチン医療従事者等!$A:$J, $D$4, FALSE), 0)</f>
        <v>136491</v>
      </c>
      <c r="E49" s="54">
        <f>IFERROR(VLOOKUP($A49, ワクチン医療従事者等!$A:$J, $E$4, FALSE), 0)</f>
        <v>269</v>
      </c>
      <c r="F49" s="54">
        <f>IFERROR(VLOOKUP($A49, ワクチン医療従事者等!$A:$J, $F$4, FALSE), 0)</f>
        <v>193829</v>
      </c>
      <c r="G49" s="54">
        <f>IFERROR(VLOOKUP($A49, ワクチン医療従事者等!$A:$J, $G$4, FALSE), 0)</f>
        <v>0</v>
      </c>
      <c r="H49" s="55">
        <f>IFERROR(VLOOKUP($A49, ワクチン一般接種!$A:$G, H$4, FALSE), 0)</f>
        <v>427143</v>
      </c>
      <c r="I49" s="55">
        <f>IFERROR(VLOOKUP($A49, ワクチン一般接種!$A:$G, I$4, FALSE), 0)</f>
        <v>409778</v>
      </c>
      <c r="J49" s="55">
        <f>IFERROR(VLOOKUP($A49, ワクチン一般接種!$A:$G, J$4, FALSE), 0)</f>
        <v>9823</v>
      </c>
      <c r="K49" s="55">
        <f>IFERROR(VLOOKUP($A49, ワクチン一般接種!$A:$G, K$4, FALSE), 0)</f>
        <v>7542</v>
      </c>
      <c r="L49" s="55">
        <f>IFERROR(VLOOKUP($A49, ワクチン一般接種!$A:$G, L$4, FALSE), 0)</f>
        <v>0</v>
      </c>
      <c r="M49" s="57">
        <f t="shared" si="0"/>
        <v>44340</v>
      </c>
      <c r="N49" s="56">
        <f t="shared" si="1"/>
        <v>556361</v>
      </c>
      <c r="O49" s="56">
        <f t="shared" si="2"/>
        <v>201371</v>
      </c>
    </row>
    <row r="50" spans="1:15" x14ac:dyDescent="0.55000000000000004">
      <c r="A50" s="87">
        <v>44341</v>
      </c>
      <c r="B50" s="54" t="str">
        <f>IFERROR(VLOOKUP($A50, ワクチン医療従事者等!$A:$J, $B$4, FALSE), TEXT(A50, "aaa"))</f>
        <v>(火)</v>
      </c>
      <c r="C50" s="54">
        <f>IFERROR(VLOOKUP($A50, ワクチン医療従事者等!$A:$J, $C$4, FALSE), 0)</f>
        <v>139652</v>
      </c>
      <c r="D50" s="54">
        <f>IFERROR(VLOOKUP($A50, ワクチン医療従事者等!$A:$J, $D$4, FALSE), 0)</f>
        <v>87114</v>
      </c>
      <c r="E50" s="54">
        <f>IFERROR(VLOOKUP($A50, ワクチン医療従事者等!$A:$J, $E$4, FALSE), 0)</f>
        <v>476</v>
      </c>
      <c r="F50" s="54">
        <f>IFERROR(VLOOKUP($A50, ワクチン医療従事者等!$A:$J, $F$4, FALSE), 0)</f>
        <v>52062</v>
      </c>
      <c r="G50" s="54">
        <f>IFERROR(VLOOKUP($A50, ワクチン医療従事者等!$A:$J, $G$4, FALSE), 0)</f>
        <v>0</v>
      </c>
      <c r="H50" s="55">
        <f>IFERROR(VLOOKUP($A50, ワクチン一般接種!$A:$G, H$4, FALSE), 0)</f>
        <v>491238</v>
      </c>
      <c r="I50" s="55">
        <f>IFERROR(VLOOKUP($A50, ワクチン一般接種!$A:$G, I$4, FALSE), 0)</f>
        <v>473276</v>
      </c>
      <c r="J50" s="55">
        <f>IFERROR(VLOOKUP($A50, ワクチン一般接種!$A:$G, J$4, FALSE), 0)</f>
        <v>9782</v>
      </c>
      <c r="K50" s="55">
        <f>IFERROR(VLOOKUP($A50, ワクチン一般接種!$A:$G, K$4, FALSE), 0)</f>
        <v>8180</v>
      </c>
      <c r="L50" s="55">
        <f>IFERROR(VLOOKUP($A50, ワクチン一般接種!$A:$G, L$4, FALSE), 0)</f>
        <v>0</v>
      </c>
      <c r="M50" s="57">
        <f t="shared" si="0"/>
        <v>44341</v>
      </c>
      <c r="N50" s="56">
        <f t="shared" si="1"/>
        <v>570648</v>
      </c>
      <c r="O50" s="56">
        <f t="shared" si="2"/>
        <v>60242</v>
      </c>
    </row>
    <row r="51" spans="1:15" x14ac:dyDescent="0.55000000000000004">
      <c r="A51" s="87">
        <v>44342</v>
      </c>
      <c r="B51" s="54" t="str">
        <f>IFERROR(VLOOKUP($A51, ワクチン医療従事者等!$A:$J, $B$4, FALSE), TEXT(A51, "aaa"))</f>
        <v>(水)</v>
      </c>
      <c r="C51" s="54">
        <f>IFERROR(VLOOKUP($A51, ワクチン医療従事者等!$A:$J, $C$4, FALSE), 0)</f>
        <v>142589</v>
      </c>
      <c r="D51" s="54">
        <f>IFERROR(VLOOKUP($A51, ワクチン医療従事者等!$A:$J, $D$4, FALSE), 0)</f>
        <v>93243</v>
      </c>
      <c r="E51" s="54">
        <f>IFERROR(VLOOKUP($A51, ワクチン医療従事者等!$A:$J, $E$4, FALSE), 0)</f>
        <v>172</v>
      </c>
      <c r="F51" s="54">
        <f>IFERROR(VLOOKUP($A51, ワクチン医療従事者等!$A:$J, $F$4, FALSE), 0)</f>
        <v>49174</v>
      </c>
      <c r="G51" s="54">
        <f>IFERROR(VLOOKUP($A51, ワクチン医療従事者等!$A:$J, $G$4, FALSE), 0)</f>
        <v>0</v>
      </c>
      <c r="H51" s="55">
        <f>IFERROR(VLOOKUP($A51, ワクチン一般接種!$A:$G, H$4, FALSE), 0)</f>
        <v>549759</v>
      </c>
      <c r="I51" s="55">
        <f>IFERROR(VLOOKUP($A51, ワクチン一般接種!$A:$G, I$4, FALSE), 0)</f>
        <v>528592</v>
      </c>
      <c r="J51" s="55">
        <f>IFERROR(VLOOKUP($A51, ワクチン一般接種!$A:$G, J$4, FALSE), 0)</f>
        <v>11456</v>
      </c>
      <c r="K51" s="55">
        <f>IFERROR(VLOOKUP($A51, ワクチン一般接種!$A:$G, K$4, FALSE), 0)</f>
        <v>9711</v>
      </c>
      <c r="L51" s="55">
        <f>IFERROR(VLOOKUP($A51, ワクチン一般接種!$A:$G, L$4, FALSE), 0)</f>
        <v>0</v>
      </c>
      <c r="M51" s="57">
        <f t="shared" si="0"/>
        <v>44342</v>
      </c>
      <c r="N51" s="56">
        <f t="shared" si="1"/>
        <v>633463</v>
      </c>
      <c r="O51" s="56">
        <f t="shared" si="2"/>
        <v>58885</v>
      </c>
    </row>
    <row r="52" spans="1:15" x14ac:dyDescent="0.55000000000000004">
      <c r="A52" s="87">
        <v>44343</v>
      </c>
      <c r="B52" s="54" t="str">
        <f>IFERROR(VLOOKUP($A52, ワクチン医療従事者等!$A:$J, $B$4, FALSE), TEXT(A52, "aaa"))</f>
        <v>(木)</v>
      </c>
      <c r="C52" s="54">
        <f>IFERROR(VLOOKUP($A52, ワクチン医療従事者等!$A:$J, $C$4, FALSE), 0)</f>
        <v>145149</v>
      </c>
      <c r="D52" s="54">
        <f>IFERROR(VLOOKUP($A52, ワクチン医療従事者等!$A:$J, $D$4, FALSE), 0)</f>
        <v>84217</v>
      </c>
      <c r="E52" s="54">
        <f>IFERROR(VLOOKUP($A52, ワクチン医療従事者等!$A:$J, $E$4, FALSE), 0)</f>
        <v>40</v>
      </c>
      <c r="F52" s="54">
        <f>IFERROR(VLOOKUP($A52, ワクチン医療従事者等!$A:$J, $F$4, FALSE), 0)</f>
        <v>60892</v>
      </c>
      <c r="G52" s="54">
        <f>IFERROR(VLOOKUP($A52, ワクチン医療従事者等!$A:$J, $G$4, FALSE), 0)</f>
        <v>0</v>
      </c>
      <c r="H52" s="55">
        <f>IFERROR(VLOOKUP($A52, ワクチン一般接種!$A:$G, H$4, FALSE), 0)</f>
        <v>556029</v>
      </c>
      <c r="I52" s="55">
        <f>IFERROR(VLOOKUP($A52, ワクチン一般接種!$A:$G, I$4, FALSE), 0)</f>
        <v>509888</v>
      </c>
      <c r="J52" s="55">
        <f>IFERROR(VLOOKUP($A52, ワクチン一般接種!$A:$G, J$4, FALSE), 0)</f>
        <v>12385</v>
      </c>
      <c r="K52" s="55">
        <f>IFERROR(VLOOKUP($A52, ワクチン一般接種!$A:$G, K$4, FALSE), 0)</f>
        <v>33756</v>
      </c>
      <c r="L52" s="55">
        <f>IFERROR(VLOOKUP($A52, ワクチン一般接種!$A:$G, L$4, FALSE), 0)</f>
        <v>0</v>
      </c>
      <c r="M52" s="57">
        <f t="shared" si="0"/>
        <v>44343</v>
      </c>
      <c r="N52" s="56">
        <f t="shared" si="1"/>
        <v>606530</v>
      </c>
      <c r="O52" s="56">
        <f t="shared" si="2"/>
        <v>94648</v>
      </c>
    </row>
    <row r="53" spans="1:15" x14ac:dyDescent="0.55000000000000004">
      <c r="A53" s="87">
        <v>44344</v>
      </c>
      <c r="B53" s="54" t="str">
        <f>IFERROR(VLOOKUP($A53, ワクチン医療従事者等!$A:$J, $B$4, FALSE), TEXT(A53, "aaa"))</f>
        <v>(金)</v>
      </c>
      <c r="C53" s="54">
        <f>IFERROR(VLOOKUP($A53, ワクチン医療従事者等!$A:$J, $C$4, FALSE), 0)</f>
        <v>164516</v>
      </c>
      <c r="D53" s="54">
        <f>IFERROR(VLOOKUP($A53, ワクチン医療従事者等!$A:$J, $D$4, FALSE), 0)</f>
        <v>87584</v>
      </c>
      <c r="E53" s="54">
        <f>IFERROR(VLOOKUP($A53, ワクチン医療従事者等!$A:$J, $E$4, FALSE), 0)</f>
        <v>157</v>
      </c>
      <c r="F53" s="54">
        <f>IFERROR(VLOOKUP($A53, ワクチン医療従事者等!$A:$J, $F$4, FALSE), 0)</f>
        <v>76775</v>
      </c>
      <c r="G53" s="54">
        <f>IFERROR(VLOOKUP($A53, ワクチン医療従事者等!$A:$J, $G$4, FALSE), 0)</f>
        <v>0</v>
      </c>
      <c r="H53" s="55">
        <f>IFERROR(VLOOKUP($A53, ワクチン一般接種!$A:$G, H$4, FALSE), 0)</f>
        <v>528247</v>
      </c>
      <c r="I53" s="55">
        <f>IFERROR(VLOOKUP($A53, ワクチン一般接種!$A:$G, I$4, FALSE), 0)</f>
        <v>482254</v>
      </c>
      <c r="J53" s="55">
        <f>IFERROR(VLOOKUP($A53, ワクチン一般接種!$A:$G, J$4, FALSE), 0)</f>
        <v>14259</v>
      </c>
      <c r="K53" s="55">
        <f>IFERROR(VLOOKUP($A53, ワクチン一般接種!$A:$G, K$4, FALSE), 0)</f>
        <v>31734</v>
      </c>
      <c r="L53" s="55">
        <f>IFERROR(VLOOKUP($A53, ワクチン一般接種!$A:$G, L$4, FALSE), 0)</f>
        <v>0</v>
      </c>
      <c r="M53" s="57">
        <f t="shared" si="0"/>
        <v>44344</v>
      </c>
      <c r="N53" s="56">
        <f t="shared" si="1"/>
        <v>584254</v>
      </c>
      <c r="O53" s="56">
        <f t="shared" si="2"/>
        <v>108509</v>
      </c>
    </row>
    <row r="54" spans="1:15" x14ac:dyDescent="0.55000000000000004">
      <c r="A54" s="87">
        <v>44345</v>
      </c>
      <c r="B54" s="54" t="str">
        <f>IFERROR(VLOOKUP($A54, ワクチン医療従事者等!$A:$J, $B$4, FALSE), TEXT(A54, "aaa"))</f>
        <v>土</v>
      </c>
      <c r="C54" s="54">
        <f>IFERROR(VLOOKUP($A54, ワクチン医療従事者等!$A:$J, $C$4, FALSE), 0)</f>
        <v>0</v>
      </c>
      <c r="D54" s="54">
        <f>IFERROR(VLOOKUP($A54, ワクチン医療従事者等!$A:$J, $D$4, FALSE), 0)</f>
        <v>0</v>
      </c>
      <c r="E54" s="54">
        <f>IFERROR(VLOOKUP($A54, ワクチン医療従事者等!$A:$J, $E$4, FALSE), 0)</f>
        <v>0</v>
      </c>
      <c r="F54" s="54">
        <f>IFERROR(VLOOKUP($A54, ワクチン医療従事者等!$A:$J, $F$4, FALSE), 0)</f>
        <v>0</v>
      </c>
      <c r="G54" s="54">
        <f>IFERROR(VLOOKUP($A54, ワクチン医療従事者等!$A:$J, $G$4, FALSE), 0)</f>
        <v>0</v>
      </c>
      <c r="H54" s="55">
        <f>IFERROR(VLOOKUP($A54, ワクチン一般接種!$A:$G, H$4, FALSE), 0)</f>
        <v>501524</v>
      </c>
      <c r="I54" s="55">
        <f>IFERROR(VLOOKUP($A54, ワクチン一般接種!$A:$G, I$4, FALSE), 0)</f>
        <v>437152</v>
      </c>
      <c r="J54" s="55">
        <f>IFERROR(VLOOKUP($A54, ワクチン一般接種!$A:$G, J$4, FALSE), 0)</f>
        <v>15524</v>
      </c>
      <c r="K54" s="55">
        <f>IFERROR(VLOOKUP($A54, ワクチン一般接種!$A:$G, K$4, FALSE), 0)</f>
        <v>48848</v>
      </c>
      <c r="L54" s="55">
        <f>IFERROR(VLOOKUP($A54, ワクチン一般接種!$A:$G, L$4, FALSE), 0)</f>
        <v>0</v>
      </c>
      <c r="M54" s="57">
        <f t="shared" si="0"/>
        <v>44345</v>
      </c>
      <c r="N54" s="56">
        <f t="shared" si="1"/>
        <v>452676</v>
      </c>
      <c r="O54" s="56">
        <f t="shared" si="2"/>
        <v>48848</v>
      </c>
    </row>
    <row r="55" spans="1:15" x14ac:dyDescent="0.55000000000000004">
      <c r="A55" s="87">
        <v>44346</v>
      </c>
      <c r="B55" s="54" t="str">
        <f>IFERROR(VLOOKUP($A55, ワクチン医療従事者等!$A:$J, $B$4, FALSE), TEXT(A55, "aaa"))</f>
        <v>日</v>
      </c>
      <c r="C55" s="54">
        <f>IFERROR(VLOOKUP($A55, ワクチン医療従事者等!$A:$J, $C$4, FALSE), 0)</f>
        <v>0</v>
      </c>
      <c r="D55" s="54">
        <f>IFERROR(VLOOKUP($A55, ワクチン医療従事者等!$A:$J, $D$4, FALSE), 0)</f>
        <v>0</v>
      </c>
      <c r="E55" s="54">
        <f>IFERROR(VLOOKUP($A55, ワクチン医療従事者等!$A:$J, $E$4, FALSE), 0)</f>
        <v>0</v>
      </c>
      <c r="F55" s="54">
        <f>IFERROR(VLOOKUP($A55, ワクチン医療従事者等!$A:$J, $F$4, FALSE), 0)</f>
        <v>0</v>
      </c>
      <c r="G55" s="54">
        <f>IFERROR(VLOOKUP($A55, ワクチン医療従事者等!$A:$J, $G$4, FALSE), 0)</f>
        <v>0</v>
      </c>
      <c r="H55" s="55">
        <f>IFERROR(VLOOKUP($A55, ワクチン一般接種!$A:$G, H$4, FALSE), 0)</f>
        <v>510241</v>
      </c>
      <c r="I55" s="55">
        <f>IFERROR(VLOOKUP($A55, ワクチン一般接種!$A:$G, I$4, FALSE), 0)</f>
        <v>434066</v>
      </c>
      <c r="J55" s="55">
        <f>IFERROR(VLOOKUP($A55, ワクチン一般接種!$A:$G, J$4, FALSE), 0)</f>
        <v>15921</v>
      </c>
      <c r="K55" s="55">
        <f>IFERROR(VLOOKUP($A55, ワクチン一般接種!$A:$G, K$4, FALSE), 0)</f>
        <v>60254</v>
      </c>
      <c r="L55" s="55">
        <f>IFERROR(VLOOKUP($A55, ワクチン一般接種!$A:$G, L$4, FALSE), 0)</f>
        <v>0</v>
      </c>
      <c r="M55" s="57">
        <f t="shared" si="0"/>
        <v>44346</v>
      </c>
      <c r="N55" s="56">
        <f t="shared" si="1"/>
        <v>449987</v>
      </c>
      <c r="O55" s="56">
        <f t="shared" si="2"/>
        <v>60254</v>
      </c>
    </row>
    <row r="56" spans="1:15" x14ac:dyDescent="0.55000000000000004">
      <c r="A56" s="87">
        <v>44347</v>
      </c>
      <c r="B56" s="54" t="str">
        <f>IFERROR(VLOOKUP($A56, ワクチン医療従事者等!$A:$J, $B$4, FALSE), TEXT(A56, "aaa"))</f>
        <v>(月)</v>
      </c>
      <c r="C56" s="54">
        <f>IFERROR(VLOOKUP($A56, ワクチン医療従事者等!$A:$J, $C$4, FALSE), 0)</f>
        <v>273255</v>
      </c>
      <c r="D56" s="54">
        <f>IFERROR(VLOOKUP($A56, ワクチン医療従事者等!$A:$J, $D$4, FALSE), 0)</f>
        <v>131423</v>
      </c>
      <c r="E56" s="54">
        <f>IFERROR(VLOOKUP($A56, ワクチン医療従事者等!$A:$J, $E$4, FALSE), 0)</f>
        <v>582</v>
      </c>
      <c r="F56" s="54">
        <f>IFERROR(VLOOKUP($A56, ワクチン医療従事者等!$A:$J, $F$4, FALSE), 0)</f>
        <v>141250</v>
      </c>
      <c r="G56" s="54">
        <f>IFERROR(VLOOKUP($A56, ワクチン医療従事者等!$A:$J, $G$4, FALSE), 0)</f>
        <v>0</v>
      </c>
      <c r="H56" s="55">
        <f>IFERROR(VLOOKUP($A56, ワクチン一般接種!$A:$G, H$4, FALSE), 0)</f>
        <v>586687</v>
      </c>
      <c r="I56" s="55">
        <f>IFERROR(VLOOKUP($A56, ワクチン一般接種!$A:$G, I$4, FALSE), 0)</f>
        <v>489232</v>
      </c>
      <c r="J56" s="55">
        <f>IFERROR(VLOOKUP($A56, ワクチン一般接種!$A:$G, J$4, FALSE), 0)</f>
        <v>18308</v>
      </c>
      <c r="K56" s="55">
        <f>IFERROR(VLOOKUP($A56, ワクチン一般接種!$A:$G, K$4, FALSE), 0)</f>
        <v>79147</v>
      </c>
      <c r="L56" s="55">
        <f>IFERROR(VLOOKUP($A56, ワクチン一般接種!$A:$G, L$4, FALSE), 0)</f>
        <v>0</v>
      </c>
      <c r="M56" s="57">
        <f t="shared" si="0"/>
        <v>44347</v>
      </c>
      <c r="N56" s="56">
        <f t="shared" si="1"/>
        <v>639545</v>
      </c>
      <c r="O56" s="56">
        <f t="shared" si="2"/>
        <v>220397</v>
      </c>
    </row>
    <row r="57" spans="1:15" x14ac:dyDescent="0.55000000000000004">
      <c r="A57" s="87">
        <v>44348</v>
      </c>
      <c r="B57" s="54" t="str">
        <f>IFERROR(VLOOKUP($A57, ワクチン医療従事者等!$A:$J, $B$4, FALSE), TEXT(A57, "aaa"))</f>
        <v>(火)</v>
      </c>
      <c r="C57" s="54">
        <f>IFERROR(VLOOKUP($A57, ワクチン医療従事者等!$A:$J, $C$4, FALSE), 0)</f>
        <v>159057</v>
      </c>
      <c r="D57" s="54">
        <f>IFERROR(VLOOKUP($A57, ワクチン医療従事者等!$A:$J, $D$4, FALSE), 0)</f>
        <v>66264</v>
      </c>
      <c r="E57" s="54">
        <f>IFERROR(VLOOKUP($A57, ワクチン医療従事者等!$A:$J, $E$4, FALSE), 0)</f>
        <v>123</v>
      </c>
      <c r="F57" s="54">
        <f>IFERROR(VLOOKUP($A57, ワクチン医療従事者等!$A:$J, $F$4, FALSE), 0)</f>
        <v>92670</v>
      </c>
      <c r="G57" s="54">
        <f>IFERROR(VLOOKUP($A57, ワクチン医療従事者等!$A:$J, $G$4, FALSE), 0)</f>
        <v>0</v>
      </c>
      <c r="H57" s="55">
        <f>IFERROR(VLOOKUP($A57, ワクチン一般接種!$A:$G, H$4, FALSE), 0)</f>
        <v>678752</v>
      </c>
      <c r="I57" s="55">
        <f>IFERROR(VLOOKUP($A57, ワクチン一般接種!$A:$G, I$4, FALSE), 0)</f>
        <v>565646</v>
      </c>
      <c r="J57" s="55">
        <f>IFERROR(VLOOKUP($A57, ワクチン一般接種!$A:$G, J$4, FALSE), 0)</f>
        <v>19186</v>
      </c>
      <c r="K57" s="55">
        <f>IFERROR(VLOOKUP($A57, ワクチン一般接種!$A:$G, K$4, FALSE), 0)</f>
        <v>93920</v>
      </c>
      <c r="L57" s="55">
        <f>IFERROR(VLOOKUP($A57, ワクチン一般接種!$A:$G, L$4, FALSE), 0)</f>
        <v>0</v>
      </c>
      <c r="M57" s="57">
        <f t="shared" si="0"/>
        <v>44348</v>
      </c>
      <c r="N57" s="56">
        <f t="shared" si="1"/>
        <v>651219</v>
      </c>
      <c r="O57" s="56">
        <f t="shared" si="2"/>
        <v>186590</v>
      </c>
    </row>
    <row r="58" spans="1:15" x14ac:dyDescent="0.55000000000000004">
      <c r="A58" s="87">
        <v>44349</v>
      </c>
      <c r="B58" s="54" t="str">
        <f>IFERROR(VLOOKUP($A58, ワクチン医療従事者等!$A:$J, $B$4, FALSE), TEXT(A58, "aaa"))</f>
        <v>(水)</v>
      </c>
      <c r="C58" s="54">
        <f>IFERROR(VLOOKUP($A58, ワクチン医療従事者等!$A:$J, $C$4, FALSE), 0)</f>
        <v>159126</v>
      </c>
      <c r="D58" s="54">
        <f>IFERROR(VLOOKUP($A58, ワクチン医療従事者等!$A:$J, $D$4, FALSE), 0)</f>
        <v>71140</v>
      </c>
      <c r="E58" s="54">
        <f>IFERROR(VLOOKUP($A58, ワクチン医療従事者等!$A:$J, $E$4, FALSE), 0)</f>
        <v>316</v>
      </c>
      <c r="F58" s="54">
        <f>IFERROR(VLOOKUP($A58, ワクチン医療従事者等!$A:$J, $F$4, FALSE), 0)</f>
        <v>87670</v>
      </c>
      <c r="G58" s="54">
        <f>IFERROR(VLOOKUP($A58, ワクチン医療従事者等!$A:$J, $G$4, FALSE), 0)</f>
        <v>0</v>
      </c>
      <c r="H58" s="55">
        <f>IFERROR(VLOOKUP($A58, ワクチン一般接種!$A:$G, H$4, FALSE), 0)</f>
        <v>726820</v>
      </c>
      <c r="I58" s="55">
        <f>IFERROR(VLOOKUP($A58, ワクチン一般接種!$A:$G, I$4, FALSE), 0)</f>
        <v>586844</v>
      </c>
      <c r="J58" s="55">
        <f>IFERROR(VLOOKUP($A58, ワクチン一般接種!$A:$G, J$4, FALSE), 0)</f>
        <v>19609</v>
      </c>
      <c r="K58" s="55">
        <f>IFERROR(VLOOKUP($A58, ワクチン一般接種!$A:$G, K$4, FALSE), 0)</f>
        <v>120367</v>
      </c>
      <c r="L58" s="55">
        <f>IFERROR(VLOOKUP($A58, ワクチン一般接種!$A:$G, L$4, FALSE), 0)</f>
        <v>0</v>
      </c>
      <c r="M58" s="57">
        <f t="shared" si="0"/>
        <v>44349</v>
      </c>
      <c r="N58" s="56">
        <f t="shared" si="1"/>
        <v>677909</v>
      </c>
      <c r="O58" s="56">
        <f t="shared" si="2"/>
        <v>208037</v>
      </c>
    </row>
    <row r="59" spans="1:15" x14ac:dyDescent="0.55000000000000004">
      <c r="A59" s="87">
        <v>44350</v>
      </c>
      <c r="B59" s="54" t="str">
        <f>IFERROR(VLOOKUP($A59, ワクチン医療従事者等!$A:$J, $B$4, FALSE), TEXT(A59, "aaa"))</f>
        <v>(木)</v>
      </c>
      <c r="C59" s="54">
        <f>IFERROR(VLOOKUP($A59, ワクチン医療従事者等!$A:$J, $C$4, FALSE), 0)</f>
        <v>143157</v>
      </c>
      <c r="D59" s="54">
        <f>IFERROR(VLOOKUP($A59, ワクチン医療従事者等!$A:$J, $D$4, FALSE), 0)</f>
        <v>59654</v>
      </c>
      <c r="E59" s="54">
        <f>IFERROR(VLOOKUP($A59, ワクチン医療従事者等!$A:$J, $E$4, FALSE), 0)</f>
        <v>112</v>
      </c>
      <c r="F59" s="54">
        <f>IFERROR(VLOOKUP($A59, ワクチン医療従事者等!$A:$J, $F$4, FALSE), 0)</f>
        <v>83391</v>
      </c>
      <c r="G59" s="54">
        <f>IFERROR(VLOOKUP($A59, ワクチン医療従事者等!$A:$J, $G$4, FALSE), 0)</f>
        <v>0</v>
      </c>
      <c r="H59" s="55">
        <f>IFERROR(VLOOKUP($A59, ワクチン一般接種!$A:$G, H$4, FALSE), 0)</f>
        <v>731112</v>
      </c>
      <c r="I59" s="55">
        <f>IFERROR(VLOOKUP($A59, ワクチン一般接種!$A:$G, I$4, FALSE), 0)</f>
        <v>591946</v>
      </c>
      <c r="J59" s="55">
        <f>IFERROR(VLOOKUP($A59, ワクチン一般接種!$A:$G, J$4, FALSE), 0)</f>
        <v>19982</v>
      </c>
      <c r="K59" s="55">
        <f>IFERROR(VLOOKUP($A59, ワクチン一般接種!$A:$G, K$4, FALSE), 0)</f>
        <v>119184</v>
      </c>
      <c r="L59" s="55">
        <f>IFERROR(VLOOKUP($A59, ワクチン一般接種!$A:$G, L$4, FALSE), 0)</f>
        <v>0</v>
      </c>
      <c r="M59" s="57">
        <f t="shared" si="0"/>
        <v>44350</v>
      </c>
      <c r="N59" s="56">
        <f t="shared" si="1"/>
        <v>671694</v>
      </c>
      <c r="O59" s="56">
        <f t="shared" si="2"/>
        <v>202575</v>
      </c>
    </row>
    <row r="60" spans="1:15" x14ac:dyDescent="0.55000000000000004">
      <c r="A60" s="87">
        <v>44351</v>
      </c>
      <c r="B60" s="54" t="str">
        <f>IFERROR(VLOOKUP($A60, ワクチン医療従事者等!$A:$J, $B$4, FALSE), TEXT(A60, "aaa"))</f>
        <v>(金)</v>
      </c>
      <c r="C60" s="54">
        <f>IFERROR(VLOOKUP($A60, ワクチン医療従事者等!$A:$J, $C$4, FALSE), 0)</f>
        <v>159203</v>
      </c>
      <c r="D60" s="54">
        <f>IFERROR(VLOOKUP($A60, ワクチン医療従事者等!$A:$J, $D$4, FALSE), 0)</f>
        <v>62634</v>
      </c>
      <c r="E60" s="54">
        <f>IFERROR(VLOOKUP($A60, ワクチン医療従事者等!$A:$J, $E$4, FALSE), 0)</f>
        <v>929</v>
      </c>
      <c r="F60" s="54">
        <f>IFERROR(VLOOKUP($A60, ワクチン医療従事者等!$A:$J, $F$4, FALSE), 0)</f>
        <v>95640</v>
      </c>
      <c r="G60" s="54">
        <f>IFERROR(VLOOKUP($A60, ワクチン医療従事者等!$A:$J, $G$4, FALSE), 0)</f>
        <v>0</v>
      </c>
      <c r="H60" s="55">
        <f>IFERROR(VLOOKUP($A60, ワクチン一般接種!$A:$G, H$4, FALSE), 0)</f>
        <v>690476</v>
      </c>
      <c r="I60" s="55">
        <f>IFERROR(VLOOKUP($A60, ワクチン一般接種!$A:$G, I$4, FALSE), 0)</f>
        <v>572108</v>
      </c>
      <c r="J60" s="55">
        <f>IFERROR(VLOOKUP($A60, ワクチン一般接種!$A:$G, J$4, FALSE), 0)</f>
        <v>20192</v>
      </c>
      <c r="K60" s="55">
        <f>IFERROR(VLOOKUP($A60, ワクチン一般接種!$A:$G, K$4, FALSE), 0)</f>
        <v>98176</v>
      </c>
      <c r="L60" s="55">
        <f>IFERROR(VLOOKUP($A60, ワクチン一般接種!$A:$G, L$4, FALSE), 0)</f>
        <v>0</v>
      </c>
      <c r="M60" s="57">
        <f t="shared" si="0"/>
        <v>44351</v>
      </c>
      <c r="N60" s="56">
        <f t="shared" si="1"/>
        <v>655863</v>
      </c>
      <c r="O60" s="56">
        <f t="shared" si="2"/>
        <v>193816</v>
      </c>
    </row>
    <row r="61" spans="1:15" x14ac:dyDescent="0.55000000000000004">
      <c r="A61" s="87">
        <v>44352</v>
      </c>
      <c r="B61" s="54" t="str">
        <f>IFERROR(VLOOKUP($A61, ワクチン医療従事者等!$A:$J, $B$4, FALSE), TEXT(A61, "aaa"))</f>
        <v>土</v>
      </c>
      <c r="C61" s="54">
        <f>IFERROR(VLOOKUP($A61, ワクチン医療従事者等!$A:$J, $C$4, FALSE), 0)</f>
        <v>0</v>
      </c>
      <c r="D61" s="54">
        <f>IFERROR(VLOOKUP($A61, ワクチン医療従事者等!$A:$J, $D$4, FALSE), 0)</f>
        <v>0</v>
      </c>
      <c r="E61" s="54">
        <f>IFERROR(VLOOKUP($A61, ワクチン医療従事者等!$A:$J, $E$4, FALSE), 0)</f>
        <v>0</v>
      </c>
      <c r="F61" s="54">
        <f>IFERROR(VLOOKUP($A61, ワクチン医療従事者等!$A:$J, $F$4, FALSE), 0)</f>
        <v>0</v>
      </c>
      <c r="G61" s="54">
        <f>IFERROR(VLOOKUP($A61, ワクチン医療従事者等!$A:$J, $G$4, FALSE), 0)</f>
        <v>0</v>
      </c>
      <c r="H61" s="55">
        <f>IFERROR(VLOOKUP($A61, ワクチン一般接種!$A:$G, H$4, FALSE), 0)</f>
        <v>693235</v>
      </c>
      <c r="I61" s="55">
        <f>IFERROR(VLOOKUP($A61, ワクチン一般接種!$A:$G, I$4, FALSE), 0)</f>
        <v>557741</v>
      </c>
      <c r="J61" s="55">
        <f>IFERROR(VLOOKUP($A61, ワクチン一般接種!$A:$G, J$4, FALSE), 0)</f>
        <v>20364</v>
      </c>
      <c r="K61" s="55">
        <f>IFERROR(VLOOKUP($A61, ワクチン一般接種!$A:$G, K$4, FALSE), 0)</f>
        <v>115130</v>
      </c>
      <c r="L61" s="55">
        <f>IFERROR(VLOOKUP($A61, ワクチン一般接種!$A:$G, L$4, FALSE), 0)</f>
        <v>0</v>
      </c>
      <c r="M61" s="57">
        <f t="shared" si="0"/>
        <v>44352</v>
      </c>
      <c r="N61" s="56">
        <f t="shared" si="1"/>
        <v>578105</v>
      </c>
      <c r="O61" s="56">
        <f t="shared" si="2"/>
        <v>115130</v>
      </c>
    </row>
    <row r="62" spans="1:15" x14ac:dyDescent="0.55000000000000004">
      <c r="A62" s="87">
        <v>44353</v>
      </c>
      <c r="B62" s="54" t="str">
        <f>IFERROR(VLOOKUP($A62, ワクチン医療従事者等!$A:$J, $B$4, FALSE), TEXT(A62, "aaa"))</f>
        <v>日</v>
      </c>
      <c r="C62" s="54">
        <f>IFERROR(VLOOKUP($A62, ワクチン医療従事者等!$A:$J, $C$4, FALSE), 0)</f>
        <v>0</v>
      </c>
      <c r="D62" s="54">
        <f>IFERROR(VLOOKUP($A62, ワクチン医療従事者等!$A:$J, $D$4, FALSE), 0)</f>
        <v>0</v>
      </c>
      <c r="E62" s="54">
        <f>IFERROR(VLOOKUP($A62, ワクチン医療従事者等!$A:$J, $E$4, FALSE), 0)</f>
        <v>0</v>
      </c>
      <c r="F62" s="54">
        <f>IFERROR(VLOOKUP($A62, ワクチン医療従事者等!$A:$J, $F$4, FALSE), 0)</f>
        <v>0</v>
      </c>
      <c r="G62" s="54">
        <f>IFERROR(VLOOKUP($A62, ワクチン医療従事者等!$A:$J, $G$4, FALSE), 0)</f>
        <v>0</v>
      </c>
      <c r="H62" s="55">
        <f>IFERROR(VLOOKUP($A62, ワクチン一般接種!$A:$G, H$4, FALSE), 0)</f>
        <v>710102</v>
      </c>
      <c r="I62" s="55">
        <f>IFERROR(VLOOKUP($A62, ワクチン一般接種!$A:$G, I$4, FALSE), 0)</f>
        <v>514907</v>
      </c>
      <c r="J62" s="55">
        <f>IFERROR(VLOOKUP($A62, ワクチン一般接種!$A:$G, J$4, FALSE), 0)</f>
        <v>22762</v>
      </c>
      <c r="K62" s="55">
        <f>IFERROR(VLOOKUP($A62, ワクチン一般接種!$A:$G, K$4, FALSE), 0)</f>
        <v>172433</v>
      </c>
      <c r="L62" s="55">
        <f>IFERROR(VLOOKUP($A62, ワクチン一般接種!$A:$G, L$4, FALSE), 0)</f>
        <v>0</v>
      </c>
      <c r="M62" s="57">
        <f t="shared" si="0"/>
        <v>44353</v>
      </c>
      <c r="N62" s="56">
        <f t="shared" si="1"/>
        <v>537669</v>
      </c>
      <c r="O62" s="56">
        <f t="shared" si="2"/>
        <v>172433</v>
      </c>
    </row>
    <row r="63" spans="1:15" x14ac:dyDescent="0.55000000000000004">
      <c r="A63" s="87">
        <v>44354</v>
      </c>
      <c r="B63" s="54" t="str">
        <f>IFERROR(VLOOKUP($A63, ワクチン医療従事者等!$A:$J, $B$4, FALSE), TEXT(A63, "aaa"))</f>
        <v>(月)</v>
      </c>
      <c r="C63" s="54">
        <f>IFERROR(VLOOKUP($A63, ワクチン医療従事者等!$A:$J, $C$4, FALSE), 0)</f>
        <v>239337</v>
      </c>
      <c r="D63" s="54">
        <f>IFERROR(VLOOKUP($A63, ワクチン医療従事者等!$A:$J, $D$4, FALSE), 0)</f>
        <v>104435</v>
      </c>
      <c r="E63" s="54">
        <f>IFERROR(VLOOKUP($A63, ワクチン医療従事者等!$A:$J, $E$4, FALSE), 0)</f>
        <v>2146</v>
      </c>
      <c r="F63" s="54">
        <f>IFERROR(VLOOKUP($A63, ワクチン医療従事者等!$A:$J, $F$4, FALSE), 0)</f>
        <v>132756</v>
      </c>
      <c r="G63" s="54">
        <f>IFERROR(VLOOKUP($A63, ワクチン医療従事者等!$A:$J, $G$4, FALSE), 0)</f>
        <v>0</v>
      </c>
      <c r="H63" s="55">
        <f>IFERROR(VLOOKUP($A63, ワクチン一般接種!$A:$G, H$4, FALSE), 0)</f>
        <v>765645</v>
      </c>
      <c r="I63" s="55">
        <f>IFERROR(VLOOKUP($A63, ワクチン一般接種!$A:$G, I$4, FALSE), 0)</f>
        <v>571822</v>
      </c>
      <c r="J63" s="55">
        <f>IFERROR(VLOOKUP($A63, ワクチン一般接種!$A:$G, J$4, FALSE), 0)</f>
        <v>28866</v>
      </c>
      <c r="K63" s="55">
        <f>IFERROR(VLOOKUP($A63, ワクチン一般接種!$A:$G, K$4, FALSE), 0)</f>
        <v>164957</v>
      </c>
      <c r="L63" s="55">
        <f>IFERROR(VLOOKUP($A63, ワクチン一般接種!$A:$G, L$4, FALSE), 0)</f>
        <v>0</v>
      </c>
      <c r="M63" s="57">
        <f t="shared" si="0"/>
        <v>44354</v>
      </c>
      <c r="N63" s="56">
        <f t="shared" si="1"/>
        <v>707269</v>
      </c>
      <c r="O63" s="56">
        <f t="shared" si="2"/>
        <v>297713</v>
      </c>
    </row>
    <row r="64" spans="1:15" x14ac:dyDescent="0.55000000000000004">
      <c r="A64" s="87">
        <v>44355</v>
      </c>
      <c r="B64" s="54" t="str">
        <f>IFERROR(VLOOKUP($A64, ワクチン医療従事者等!$A:$J, $B$4, FALSE), TEXT(A64, "aaa"))</f>
        <v>(火)</v>
      </c>
      <c r="C64" s="54">
        <f>IFERROR(VLOOKUP($A64, ワクチン医療従事者等!$A:$J, $C$4, FALSE), 0)</f>
        <v>161922</v>
      </c>
      <c r="D64" s="54">
        <f>IFERROR(VLOOKUP($A64, ワクチン医療従事者等!$A:$J, $D$4, FALSE), 0)</f>
        <v>71689</v>
      </c>
      <c r="E64" s="54">
        <f>IFERROR(VLOOKUP($A64, ワクチン医療従事者等!$A:$J, $E$4, FALSE), 0)</f>
        <v>990</v>
      </c>
      <c r="F64" s="54">
        <f>IFERROR(VLOOKUP($A64, ワクチン医療従事者等!$A:$J, $F$4, FALSE), 0)</f>
        <v>89243</v>
      </c>
      <c r="G64" s="54">
        <f>IFERROR(VLOOKUP($A64, ワクチン医療従事者等!$A:$J, $G$4, FALSE), 0)</f>
        <v>0</v>
      </c>
      <c r="H64" s="55">
        <f>IFERROR(VLOOKUP($A64, ワクチン一般接種!$A:$G, H$4, FALSE), 0)</f>
        <v>845522</v>
      </c>
      <c r="I64" s="55">
        <f>IFERROR(VLOOKUP($A64, ワクチン一般接種!$A:$G, I$4, FALSE), 0)</f>
        <v>617524</v>
      </c>
      <c r="J64" s="55">
        <f>IFERROR(VLOOKUP($A64, ワクチン一般接種!$A:$G, J$4, FALSE), 0)</f>
        <v>29074</v>
      </c>
      <c r="K64" s="55">
        <f>IFERROR(VLOOKUP($A64, ワクチン一般接種!$A:$G, K$4, FALSE), 0)</f>
        <v>198924</v>
      </c>
      <c r="L64" s="55">
        <f>IFERROR(VLOOKUP($A64, ワクチン一般接種!$A:$G, L$4, FALSE), 0)</f>
        <v>0</v>
      </c>
      <c r="M64" s="57">
        <f t="shared" si="0"/>
        <v>44355</v>
      </c>
      <c r="N64" s="56">
        <f t="shared" si="1"/>
        <v>719277</v>
      </c>
      <c r="O64" s="56">
        <f t="shared" si="2"/>
        <v>288167</v>
      </c>
    </row>
    <row r="65" spans="1:15" x14ac:dyDescent="0.55000000000000004">
      <c r="A65" s="87">
        <v>44356</v>
      </c>
      <c r="B65" s="54" t="str">
        <f>IFERROR(VLOOKUP($A65, ワクチン医療従事者等!$A:$J, $B$4, FALSE), TEXT(A65, "aaa"))</f>
        <v>(水)</v>
      </c>
      <c r="C65" s="54">
        <f>IFERROR(VLOOKUP($A65, ワクチン医療従事者等!$A:$J, $C$4, FALSE), 0)</f>
        <v>167384</v>
      </c>
      <c r="D65" s="54">
        <f>IFERROR(VLOOKUP($A65, ワクチン医療従事者等!$A:$J, $D$4, FALSE), 0)</f>
        <v>67694</v>
      </c>
      <c r="E65" s="54">
        <f>IFERROR(VLOOKUP($A65, ワクチン医療従事者等!$A:$J, $E$4, FALSE), 0)</f>
        <v>1047</v>
      </c>
      <c r="F65" s="54">
        <f>IFERROR(VLOOKUP($A65, ワクチン医療従事者等!$A:$J, $F$4, FALSE), 0)</f>
        <v>98643</v>
      </c>
      <c r="G65" s="54">
        <f>IFERROR(VLOOKUP($A65, ワクチン医療従事者等!$A:$J, $G$4, FALSE), 0)</f>
        <v>0</v>
      </c>
      <c r="H65" s="55">
        <f>IFERROR(VLOOKUP($A65, ワクチン一般接種!$A:$G, H$4, FALSE), 0)</f>
        <v>880361</v>
      </c>
      <c r="I65" s="55">
        <f>IFERROR(VLOOKUP($A65, ワクチン一般接種!$A:$G, I$4, FALSE), 0)</f>
        <v>605015</v>
      </c>
      <c r="J65" s="55">
        <f>IFERROR(VLOOKUP($A65, ワクチン一般接種!$A:$G, J$4, FALSE), 0)</f>
        <v>26917</v>
      </c>
      <c r="K65" s="55">
        <f>IFERROR(VLOOKUP($A65, ワクチン一般接種!$A:$G, K$4, FALSE), 0)</f>
        <v>248429</v>
      </c>
      <c r="L65" s="55">
        <f>IFERROR(VLOOKUP($A65, ワクチン一般接種!$A:$G, L$4, FALSE), 0)</f>
        <v>0</v>
      </c>
      <c r="M65" s="57">
        <f t="shared" si="0"/>
        <v>44356</v>
      </c>
      <c r="N65" s="56">
        <f t="shared" si="1"/>
        <v>700673</v>
      </c>
      <c r="O65" s="56">
        <f t="shared" si="2"/>
        <v>347072</v>
      </c>
    </row>
    <row r="66" spans="1:15" x14ac:dyDescent="0.55000000000000004">
      <c r="A66" s="87">
        <v>44357</v>
      </c>
      <c r="B66" s="54" t="str">
        <f>IFERROR(VLOOKUP($A66, ワクチン医療従事者等!$A:$J, $B$4, FALSE), TEXT(A66, "aaa"))</f>
        <v>(木)</v>
      </c>
      <c r="C66" s="54">
        <f>IFERROR(VLOOKUP($A66, ワクチン医療従事者等!$A:$J, $C$4, FALSE), 0)</f>
        <v>136591</v>
      </c>
      <c r="D66" s="54">
        <f>IFERROR(VLOOKUP($A66, ワクチン医療従事者等!$A:$J, $D$4, FALSE), 0)</f>
        <v>52250</v>
      </c>
      <c r="E66" s="54">
        <f>IFERROR(VLOOKUP($A66, ワクチン医療従事者等!$A:$J, $E$4, FALSE), 0)</f>
        <v>1719</v>
      </c>
      <c r="F66" s="54">
        <f>IFERROR(VLOOKUP($A66, ワクチン医療従事者等!$A:$J, $F$4, FALSE), 0)</f>
        <v>82622</v>
      </c>
      <c r="G66" s="54">
        <f>IFERROR(VLOOKUP($A66, ワクチン医療従事者等!$A:$J, $G$4, FALSE), 0)</f>
        <v>0</v>
      </c>
      <c r="H66" s="55">
        <f>IFERROR(VLOOKUP($A66, ワクチン一般接種!$A:$G, H$4, FALSE), 0)</f>
        <v>878771</v>
      </c>
      <c r="I66" s="55">
        <f>IFERROR(VLOOKUP($A66, ワクチン一般接種!$A:$G, I$4, FALSE), 0)</f>
        <v>589472</v>
      </c>
      <c r="J66" s="55">
        <f>IFERROR(VLOOKUP($A66, ワクチン一般接種!$A:$G, J$4, FALSE), 0)</f>
        <v>28462</v>
      </c>
      <c r="K66" s="55">
        <f>IFERROR(VLOOKUP($A66, ワクチン一般接種!$A:$G, K$4, FALSE), 0)</f>
        <v>260837</v>
      </c>
      <c r="L66" s="55">
        <f>IFERROR(VLOOKUP($A66, ワクチン一般接種!$A:$G, L$4, FALSE), 0)</f>
        <v>0</v>
      </c>
      <c r="M66" s="57">
        <f t="shared" si="0"/>
        <v>44357</v>
      </c>
      <c r="N66" s="56">
        <f t="shared" si="1"/>
        <v>671903</v>
      </c>
      <c r="O66" s="56">
        <f t="shared" si="2"/>
        <v>343459</v>
      </c>
    </row>
    <row r="67" spans="1:15" x14ac:dyDescent="0.55000000000000004">
      <c r="A67" s="87">
        <v>44358</v>
      </c>
      <c r="B67" s="54" t="str">
        <f>IFERROR(VLOOKUP($A67, ワクチン医療従事者等!$A:$J, $B$4, FALSE), TEXT(A67, "aaa"))</f>
        <v>(金)</v>
      </c>
      <c r="C67" s="54">
        <f>IFERROR(VLOOKUP($A67, ワクチン医療従事者等!$A:$J, $C$4, FALSE), 0)</f>
        <v>147983</v>
      </c>
      <c r="D67" s="54">
        <f>IFERROR(VLOOKUP($A67, ワクチン医療従事者等!$A:$J, $D$4, FALSE), 0)</f>
        <v>54834</v>
      </c>
      <c r="E67" s="54">
        <f>IFERROR(VLOOKUP($A67, ワクチン医療従事者等!$A:$J, $E$4, FALSE), 0)</f>
        <v>1669</v>
      </c>
      <c r="F67" s="54">
        <f>IFERROR(VLOOKUP($A67, ワクチン医療従事者等!$A:$J, $F$4, FALSE), 0)</f>
        <v>91480</v>
      </c>
      <c r="G67" s="54">
        <f>IFERROR(VLOOKUP($A67, ワクチン医療従事者等!$A:$J, $G$4, FALSE), 0)</f>
        <v>0</v>
      </c>
      <c r="H67" s="55">
        <f>IFERROR(VLOOKUP($A67, ワクチン一般接種!$A:$G, H$4, FALSE), 0)</f>
        <v>843942</v>
      </c>
      <c r="I67" s="55">
        <f>IFERROR(VLOOKUP($A67, ワクチン一般接種!$A:$G, I$4, FALSE), 0)</f>
        <v>587693</v>
      </c>
      <c r="J67" s="55">
        <f>IFERROR(VLOOKUP($A67, ワクチン一般接種!$A:$G, J$4, FALSE), 0)</f>
        <v>28544</v>
      </c>
      <c r="K67" s="55">
        <f>IFERROR(VLOOKUP($A67, ワクチン一般接種!$A:$G, K$4, FALSE), 0)</f>
        <v>227705</v>
      </c>
      <c r="L67" s="55">
        <f>IFERROR(VLOOKUP($A67, ワクチン一般接種!$A:$G, L$4, FALSE), 0)</f>
        <v>0</v>
      </c>
      <c r="M67" s="57">
        <f t="shared" si="0"/>
        <v>44358</v>
      </c>
      <c r="N67" s="56">
        <f t="shared" si="1"/>
        <v>672740</v>
      </c>
      <c r="O67" s="56">
        <f t="shared" si="2"/>
        <v>319185</v>
      </c>
    </row>
    <row r="68" spans="1:15" x14ac:dyDescent="0.55000000000000004">
      <c r="A68" s="87">
        <v>44359</v>
      </c>
      <c r="B68" s="54" t="str">
        <f>IFERROR(VLOOKUP($A68, ワクチン医療従事者等!$A:$J, $B$4, FALSE), TEXT(A68, "aaa"))</f>
        <v>土</v>
      </c>
      <c r="C68" s="54">
        <f>IFERROR(VLOOKUP($A68, ワクチン医療従事者等!$A:$J, $C$4, FALSE), 0)</f>
        <v>0</v>
      </c>
      <c r="D68" s="54">
        <f>IFERROR(VLOOKUP($A68, ワクチン医療従事者等!$A:$J, $D$4, FALSE), 0)</f>
        <v>0</v>
      </c>
      <c r="E68" s="54">
        <f>IFERROR(VLOOKUP($A68, ワクチン医療従事者等!$A:$J, $E$4, FALSE), 0)</f>
        <v>0</v>
      </c>
      <c r="F68" s="54">
        <f>IFERROR(VLOOKUP($A68, ワクチン医療従事者等!$A:$J, $F$4, FALSE), 0)</f>
        <v>0</v>
      </c>
      <c r="G68" s="54">
        <f>IFERROR(VLOOKUP($A68, ワクチン医療従事者等!$A:$J, $G$4, FALSE), 0)</f>
        <v>0</v>
      </c>
      <c r="H68" s="55">
        <f>IFERROR(VLOOKUP($A68, ワクチン一般接種!$A:$G, H$4, FALSE), 0)</f>
        <v>852965</v>
      </c>
      <c r="I68" s="55">
        <f>IFERROR(VLOOKUP($A68, ワクチン一般接種!$A:$G, I$4, FALSE), 0)</f>
        <v>571654</v>
      </c>
      <c r="J68" s="55">
        <f>IFERROR(VLOOKUP($A68, ワクチン一般接種!$A:$G, J$4, FALSE), 0)</f>
        <v>32719</v>
      </c>
      <c r="K68" s="55">
        <f>IFERROR(VLOOKUP($A68, ワクチン一般接種!$A:$G, K$4, FALSE), 0)</f>
        <v>248592</v>
      </c>
      <c r="L68" s="55">
        <f>IFERROR(VLOOKUP($A68, ワクチン一般接種!$A:$G, L$4, FALSE), 0)</f>
        <v>0</v>
      </c>
      <c r="M68" s="57">
        <f t="shared" si="0"/>
        <v>44359</v>
      </c>
      <c r="N68" s="56">
        <f t="shared" si="1"/>
        <v>604373</v>
      </c>
      <c r="O68" s="56">
        <f t="shared" si="2"/>
        <v>248592</v>
      </c>
    </row>
    <row r="69" spans="1:15" x14ac:dyDescent="0.55000000000000004">
      <c r="A69" s="87">
        <v>44360</v>
      </c>
      <c r="B69" s="54" t="str">
        <f>IFERROR(VLOOKUP($A69, ワクチン医療従事者等!$A:$J, $B$4, FALSE), TEXT(A69, "aaa"))</f>
        <v>日</v>
      </c>
      <c r="C69" s="54">
        <f>IFERROR(VLOOKUP($A69, ワクチン医療従事者等!$A:$J, $C$4, FALSE), 0)</f>
        <v>0</v>
      </c>
      <c r="D69" s="54">
        <f>IFERROR(VLOOKUP($A69, ワクチン医療従事者等!$A:$J, $D$4, FALSE), 0)</f>
        <v>0</v>
      </c>
      <c r="E69" s="54">
        <f>IFERROR(VLOOKUP($A69, ワクチン医療従事者等!$A:$J, $E$4, FALSE), 0)</f>
        <v>0</v>
      </c>
      <c r="F69" s="54">
        <f>IFERROR(VLOOKUP($A69, ワクチン医療従事者等!$A:$J, $F$4, FALSE), 0)</f>
        <v>0</v>
      </c>
      <c r="G69" s="54">
        <f>IFERROR(VLOOKUP($A69, ワクチン医療従事者等!$A:$J, $G$4, FALSE), 0)</f>
        <v>0</v>
      </c>
      <c r="H69" s="55">
        <f>IFERROR(VLOOKUP($A69, ワクチン一般接種!$A:$G, H$4, FALSE), 0)</f>
        <v>853037</v>
      </c>
      <c r="I69" s="55">
        <f>IFERROR(VLOOKUP($A69, ワクチン一般接種!$A:$G, I$4, FALSE), 0)</f>
        <v>521924</v>
      </c>
      <c r="J69" s="55">
        <f>IFERROR(VLOOKUP($A69, ワクチン一般接種!$A:$G, J$4, FALSE), 0)</f>
        <v>33523</v>
      </c>
      <c r="K69" s="55">
        <f>IFERROR(VLOOKUP($A69, ワクチン一般接種!$A:$G, K$4, FALSE), 0)</f>
        <v>297590</v>
      </c>
      <c r="L69" s="55">
        <f>IFERROR(VLOOKUP($A69, ワクチン一般接種!$A:$G, L$4, FALSE), 0)</f>
        <v>0</v>
      </c>
      <c r="M69" s="57">
        <f t="shared" si="0"/>
        <v>44360</v>
      </c>
      <c r="N69" s="56">
        <f t="shared" si="1"/>
        <v>555447</v>
      </c>
      <c r="O69" s="56">
        <f t="shared" si="2"/>
        <v>297590</v>
      </c>
    </row>
    <row r="70" spans="1:15" x14ac:dyDescent="0.55000000000000004">
      <c r="A70" s="87">
        <v>44361</v>
      </c>
      <c r="B70" s="54" t="str">
        <f>IFERROR(VLOOKUP($A70, ワクチン医療従事者等!$A:$J, $B$4, FALSE), TEXT(A70, "aaa"))</f>
        <v>(月)</v>
      </c>
      <c r="C70" s="54">
        <f>IFERROR(VLOOKUP($A70, ワクチン医療従事者等!$A:$J, $C$4, FALSE), 0)</f>
        <v>214965</v>
      </c>
      <c r="D70" s="54">
        <f>IFERROR(VLOOKUP($A70, ワクチン医療従事者等!$A:$J, $D$4, FALSE), 0)</f>
        <v>85819</v>
      </c>
      <c r="E70" s="54">
        <f>IFERROR(VLOOKUP($A70, ワクチン医療従事者等!$A:$J, $E$4, FALSE), 0)</f>
        <v>5610</v>
      </c>
      <c r="F70" s="54">
        <f>IFERROR(VLOOKUP($A70, ワクチン医療従事者等!$A:$J, $F$4, FALSE), 0)</f>
        <v>123536</v>
      </c>
      <c r="G70" s="54">
        <f>IFERROR(VLOOKUP($A70, ワクチン医療従事者等!$A:$J, $G$4, FALSE), 0)</f>
        <v>0</v>
      </c>
      <c r="H70" s="55">
        <f>IFERROR(VLOOKUP($A70, ワクチン一般接種!$A:$G, H$4, FALSE), 0)</f>
        <v>884481</v>
      </c>
      <c r="I70" s="55">
        <f>IFERROR(VLOOKUP($A70, ワクチン一般接種!$A:$G, I$4, FALSE), 0)</f>
        <v>498561</v>
      </c>
      <c r="J70" s="55">
        <f>IFERROR(VLOOKUP($A70, ワクチン一般接種!$A:$G, J$4, FALSE), 0)</f>
        <v>28038</v>
      </c>
      <c r="K70" s="55">
        <f>IFERROR(VLOOKUP($A70, ワクチン一般接種!$A:$G, K$4, FALSE), 0)</f>
        <v>357882</v>
      </c>
      <c r="L70" s="55">
        <f>IFERROR(VLOOKUP($A70, ワクチン一般接種!$A:$G, L$4, FALSE), 0)</f>
        <v>0</v>
      </c>
      <c r="M70" s="57">
        <f t="shared" si="0"/>
        <v>44361</v>
      </c>
      <c r="N70" s="56">
        <f t="shared" si="1"/>
        <v>618028</v>
      </c>
      <c r="O70" s="56">
        <f t="shared" si="2"/>
        <v>481418</v>
      </c>
    </row>
    <row r="71" spans="1:15" x14ac:dyDescent="0.55000000000000004">
      <c r="A71" s="87">
        <v>44362</v>
      </c>
      <c r="B71" s="54" t="str">
        <f>IFERROR(VLOOKUP($A71, ワクチン医療従事者等!$A:$J, $B$4, FALSE), TEXT(A71, "aaa"))</f>
        <v>(火)</v>
      </c>
      <c r="C71" s="54">
        <f>IFERROR(VLOOKUP($A71, ワクチン医療従事者等!$A:$J, $C$4, FALSE), 0)</f>
        <v>115363</v>
      </c>
      <c r="D71" s="54">
        <f>IFERROR(VLOOKUP($A71, ワクチン医療従事者等!$A:$J, $D$4, FALSE), 0)</f>
        <v>40459</v>
      </c>
      <c r="E71" s="54">
        <f>IFERROR(VLOOKUP($A71, ワクチン医療従事者等!$A:$J, $E$4, FALSE), 0)</f>
        <v>2956</v>
      </c>
      <c r="F71" s="54">
        <f>IFERROR(VLOOKUP($A71, ワクチン医療従事者等!$A:$J, $F$4, FALSE), 0)</f>
        <v>71948</v>
      </c>
      <c r="G71" s="54">
        <f>IFERROR(VLOOKUP($A71, ワクチン医療従事者等!$A:$J, $G$4, FALSE), 0)</f>
        <v>0</v>
      </c>
      <c r="H71" s="55">
        <f>IFERROR(VLOOKUP($A71, ワクチン一般接種!$A:$G, H$4, FALSE), 0)</f>
        <v>970370</v>
      </c>
      <c r="I71" s="55">
        <f>IFERROR(VLOOKUP($A71, ワクチン一般接種!$A:$G, I$4, FALSE), 0)</f>
        <v>533365</v>
      </c>
      <c r="J71" s="55">
        <f>IFERROR(VLOOKUP($A71, ワクチン一般接種!$A:$G, J$4, FALSE), 0)</f>
        <v>25767</v>
      </c>
      <c r="K71" s="55">
        <f>IFERROR(VLOOKUP($A71, ワクチン一般接種!$A:$G, K$4, FALSE), 0)</f>
        <v>411238</v>
      </c>
      <c r="L71" s="55">
        <f>IFERROR(VLOOKUP($A71, ワクチン一般接種!$A:$G, L$4, FALSE), 0)</f>
        <v>0</v>
      </c>
      <c r="M71" s="57">
        <f t="shared" si="0"/>
        <v>44362</v>
      </c>
      <c r="N71" s="56">
        <f t="shared" ref="N71:N134" si="3">IF($A71="", "", D71+E71+I71+J71)</f>
        <v>602547</v>
      </c>
      <c r="O71" s="56">
        <f t="shared" ref="O71:O134" si="4">IF($A71="", "", F71+G71+K71+L71)</f>
        <v>483186</v>
      </c>
    </row>
    <row r="72" spans="1:15" x14ac:dyDescent="0.55000000000000004">
      <c r="A72" s="87">
        <v>44363</v>
      </c>
      <c r="B72" s="54" t="str">
        <f>IFERROR(VLOOKUP($A72, ワクチン医療従事者等!$A:$J, $B$4, FALSE), TEXT(A72, "aaa"))</f>
        <v>(水)</v>
      </c>
      <c r="C72" s="54">
        <f>IFERROR(VLOOKUP($A72, ワクチン医療従事者等!$A:$J, $C$4, FALSE), 0)</f>
        <v>118735</v>
      </c>
      <c r="D72" s="54">
        <f>IFERROR(VLOOKUP($A72, ワクチン医療従事者等!$A:$J, $D$4, FALSE), 0)</f>
        <v>43912</v>
      </c>
      <c r="E72" s="54">
        <f>IFERROR(VLOOKUP($A72, ワクチン医療従事者等!$A:$J, $E$4, FALSE), 0)</f>
        <v>2782</v>
      </c>
      <c r="F72" s="54">
        <f>IFERROR(VLOOKUP($A72, ワクチン医療従事者等!$A:$J, $F$4, FALSE), 0)</f>
        <v>72041</v>
      </c>
      <c r="G72" s="54">
        <f>IFERROR(VLOOKUP($A72, ワクチン医療従事者等!$A:$J, $G$4, FALSE), 0)</f>
        <v>0</v>
      </c>
      <c r="H72" s="55">
        <f>IFERROR(VLOOKUP($A72, ワクチン一般接種!$A:$G, H$4, FALSE), 0)</f>
        <v>1005920</v>
      </c>
      <c r="I72" s="55">
        <f>IFERROR(VLOOKUP($A72, ワクチン一般接種!$A:$G, I$4, FALSE), 0)</f>
        <v>515853</v>
      </c>
      <c r="J72" s="55">
        <f>IFERROR(VLOOKUP($A72, ワクチン一般接種!$A:$G, J$4, FALSE), 0)</f>
        <v>26470</v>
      </c>
      <c r="K72" s="55">
        <f>IFERROR(VLOOKUP($A72, ワクチン一般接種!$A:$G, K$4, FALSE), 0)</f>
        <v>463597</v>
      </c>
      <c r="L72" s="55">
        <f>IFERROR(VLOOKUP($A72, ワクチン一般接種!$A:$G, L$4, FALSE), 0)</f>
        <v>0</v>
      </c>
      <c r="M72" s="57">
        <f t="shared" ref="M72:M135" si="5">A72</f>
        <v>44363</v>
      </c>
      <c r="N72" s="56">
        <f t="shared" si="3"/>
        <v>589017</v>
      </c>
      <c r="O72" s="56">
        <f t="shared" si="4"/>
        <v>535638</v>
      </c>
    </row>
    <row r="73" spans="1:15" x14ac:dyDescent="0.55000000000000004">
      <c r="A73" s="87">
        <v>44364</v>
      </c>
      <c r="B73" s="54" t="str">
        <f>IFERROR(VLOOKUP($A73, ワクチン医療従事者等!$A:$J, $B$4, FALSE), TEXT(A73, "aaa"))</f>
        <v>(木)</v>
      </c>
      <c r="C73" s="54">
        <f>IFERROR(VLOOKUP($A73, ワクチン医療従事者等!$A:$J, $C$4, FALSE), 0)</f>
        <v>129330</v>
      </c>
      <c r="D73" s="54">
        <f>IFERROR(VLOOKUP($A73, ワクチン医療従事者等!$A:$J, $D$4, FALSE), 0)</f>
        <v>46926</v>
      </c>
      <c r="E73" s="54">
        <f>IFERROR(VLOOKUP($A73, ワクチン医療従事者等!$A:$J, $E$4, FALSE), 0)</f>
        <v>4611</v>
      </c>
      <c r="F73" s="54">
        <f>IFERROR(VLOOKUP($A73, ワクチン医療従事者等!$A:$J, $F$4, FALSE), 0)</f>
        <v>77793</v>
      </c>
      <c r="G73" s="54">
        <f>IFERROR(VLOOKUP($A73, ワクチン医療従事者等!$A:$J, $G$4, FALSE), 0)</f>
        <v>0</v>
      </c>
      <c r="H73" s="55">
        <f>IFERROR(VLOOKUP($A73, ワクチン一般接種!$A:$G, H$4, FALSE), 0)</f>
        <v>999044</v>
      </c>
      <c r="I73" s="55">
        <f>IFERROR(VLOOKUP($A73, ワクチン一般接種!$A:$G, I$4, FALSE), 0)</f>
        <v>521996</v>
      </c>
      <c r="J73" s="55">
        <f>IFERROR(VLOOKUP($A73, ワクチン一般接種!$A:$G, J$4, FALSE), 0)</f>
        <v>28620</v>
      </c>
      <c r="K73" s="55">
        <f>IFERROR(VLOOKUP($A73, ワクチン一般接種!$A:$G, K$4, FALSE), 0)</f>
        <v>448428</v>
      </c>
      <c r="L73" s="55">
        <f>IFERROR(VLOOKUP($A73, ワクチン一般接種!$A:$G, L$4, FALSE), 0)</f>
        <v>0</v>
      </c>
      <c r="M73" s="57">
        <f t="shared" si="5"/>
        <v>44364</v>
      </c>
      <c r="N73" s="56">
        <f t="shared" si="3"/>
        <v>602153</v>
      </c>
      <c r="O73" s="56">
        <f t="shared" si="4"/>
        <v>526221</v>
      </c>
    </row>
    <row r="74" spans="1:15" x14ac:dyDescent="0.55000000000000004">
      <c r="A74" s="87">
        <v>44365</v>
      </c>
      <c r="B74" s="54" t="str">
        <f>IFERROR(VLOOKUP($A74, ワクチン医療従事者等!$A:$J, $B$4, FALSE), TEXT(A74, "aaa"))</f>
        <v>(金)</v>
      </c>
      <c r="C74" s="54">
        <f>IFERROR(VLOOKUP($A74, ワクチン医療従事者等!$A:$J, $C$4, FALSE), 0)</f>
        <v>125948</v>
      </c>
      <c r="D74" s="54">
        <f>IFERROR(VLOOKUP($A74, ワクチン医療従事者等!$A:$J, $D$4, FALSE), 0)</f>
        <v>50112</v>
      </c>
      <c r="E74" s="54">
        <f>IFERROR(VLOOKUP($A74, ワクチン医療従事者等!$A:$J, $E$4, FALSE), 0)</f>
        <v>2145</v>
      </c>
      <c r="F74" s="54">
        <f>IFERROR(VLOOKUP($A74, ワクチン医療従事者等!$A:$J, $F$4, FALSE), 0)</f>
        <v>73691</v>
      </c>
      <c r="G74" s="54">
        <f>IFERROR(VLOOKUP($A74, ワクチン医療従事者等!$A:$J, $G$4, FALSE), 0)</f>
        <v>0</v>
      </c>
      <c r="H74" s="55">
        <f>IFERROR(VLOOKUP($A74, ワクチン一般接種!$A:$G, H$4, FALSE), 0)</f>
        <v>939213</v>
      </c>
      <c r="I74" s="55">
        <f>IFERROR(VLOOKUP($A74, ワクチン一般接種!$A:$G, I$4, FALSE), 0)</f>
        <v>491296</v>
      </c>
      <c r="J74" s="55">
        <f>IFERROR(VLOOKUP($A74, ワクチン一般接種!$A:$G, J$4, FALSE), 0)</f>
        <v>28042</v>
      </c>
      <c r="K74" s="55">
        <f>IFERROR(VLOOKUP($A74, ワクチン一般接種!$A:$G, K$4, FALSE), 0)</f>
        <v>419875</v>
      </c>
      <c r="L74" s="55">
        <f>IFERROR(VLOOKUP($A74, ワクチン一般接種!$A:$G, L$4, FALSE), 0)</f>
        <v>0</v>
      </c>
      <c r="M74" s="57">
        <f t="shared" si="5"/>
        <v>44365</v>
      </c>
      <c r="N74" s="56">
        <f t="shared" si="3"/>
        <v>571595</v>
      </c>
      <c r="O74" s="56">
        <f t="shared" si="4"/>
        <v>493566</v>
      </c>
    </row>
    <row r="75" spans="1:15" x14ac:dyDescent="0.55000000000000004">
      <c r="A75" s="87">
        <v>44366</v>
      </c>
      <c r="B75" s="54" t="str">
        <f>IFERROR(VLOOKUP($A75, ワクチン医療従事者等!$A:$J, $B$4, FALSE), TEXT(A75, "aaa"))</f>
        <v>土</v>
      </c>
      <c r="C75" s="54">
        <f>IFERROR(VLOOKUP($A75, ワクチン医療従事者等!$A:$J, $C$4, FALSE), 0)</f>
        <v>0</v>
      </c>
      <c r="D75" s="54">
        <f>IFERROR(VLOOKUP($A75, ワクチン医療従事者等!$A:$J, $D$4, FALSE), 0)</f>
        <v>0</v>
      </c>
      <c r="E75" s="54">
        <f>IFERROR(VLOOKUP($A75, ワクチン医療従事者等!$A:$J, $E$4, FALSE), 0)</f>
        <v>0</v>
      </c>
      <c r="F75" s="54">
        <f>IFERROR(VLOOKUP($A75, ワクチン医療従事者等!$A:$J, $F$4, FALSE), 0)</f>
        <v>0</v>
      </c>
      <c r="G75" s="54">
        <f>IFERROR(VLOOKUP($A75, ワクチン医療従事者等!$A:$J, $G$4, FALSE), 0)</f>
        <v>0</v>
      </c>
      <c r="H75" s="55">
        <f>IFERROR(VLOOKUP($A75, ワクチン一般接種!$A:$G, H$4, FALSE), 0)</f>
        <v>957430</v>
      </c>
      <c r="I75" s="55">
        <f>IFERROR(VLOOKUP($A75, ワクチン一般接種!$A:$G, I$4, FALSE), 0)</f>
        <v>538814</v>
      </c>
      <c r="J75" s="55">
        <f>IFERROR(VLOOKUP($A75, ワクチン一般接種!$A:$G, J$4, FALSE), 0)</f>
        <v>35307</v>
      </c>
      <c r="K75" s="55">
        <f>IFERROR(VLOOKUP($A75, ワクチン一般接種!$A:$G, K$4, FALSE), 0)</f>
        <v>383309</v>
      </c>
      <c r="L75" s="55">
        <f>IFERROR(VLOOKUP($A75, ワクチン一般接種!$A:$G, L$4, FALSE), 0)</f>
        <v>0</v>
      </c>
      <c r="M75" s="57">
        <f t="shared" si="5"/>
        <v>44366</v>
      </c>
      <c r="N75" s="56">
        <f t="shared" si="3"/>
        <v>574121</v>
      </c>
      <c r="O75" s="56">
        <f t="shared" si="4"/>
        <v>383309</v>
      </c>
    </row>
    <row r="76" spans="1:15" x14ac:dyDescent="0.55000000000000004">
      <c r="A76" s="87">
        <v>44367</v>
      </c>
      <c r="B76" s="54" t="str">
        <f>IFERROR(VLOOKUP($A76, ワクチン医療従事者等!$A:$J, $B$4, FALSE), TEXT(A76, "aaa"))</f>
        <v>日</v>
      </c>
      <c r="C76" s="54">
        <f>IFERROR(VLOOKUP($A76, ワクチン医療従事者等!$A:$J, $C$4, FALSE), 0)</f>
        <v>0</v>
      </c>
      <c r="D76" s="54">
        <f>IFERROR(VLOOKUP($A76, ワクチン医療従事者等!$A:$J, $D$4, FALSE), 0)</f>
        <v>0</v>
      </c>
      <c r="E76" s="54">
        <f>IFERROR(VLOOKUP($A76, ワクチン医療従事者等!$A:$J, $E$4, FALSE), 0)</f>
        <v>0</v>
      </c>
      <c r="F76" s="54">
        <f>IFERROR(VLOOKUP($A76, ワクチン医療従事者等!$A:$J, $F$4, FALSE), 0)</f>
        <v>0</v>
      </c>
      <c r="G76" s="54">
        <f>IFERROR(VLOOKUP($A76, ワクチン医療従事者等!$A:$J, $G$4, FALSE), 0)</f>
        <v>0</v>
      </c>
      <c r="H76" s="55">
        <f>IFERROR(VLOOKUP($A76, ワクチン一般接種!$A:$G, H$4, FALSE), 0)</f>
        <v>968971</v>
      </c>
      <c r="I76" s="55">
        <f>IFERROR(VLOOKUP($A76, ワクチン一般接種!$A:$G, I$4, FALSE), 0)</f>
        <v>535918</v>
      </c>
      <c r="J76" s="55">
        <f>IFERROR(VLOOKUP($A76, ワクチン一般接種!$A:$G, J$4, FALSE), 0)</f>
        <v>35746</v>
      </c>
      <c r="K76" s="55">
        <f>IFERROR(VLOOKUP($A76, ワクチン一般接種!$A:$G, K$4, FALSE), 0)</f>
        <v>397307</v>
      </c>
      <c r="L76" s="55">
        <f>IFERROR(VLOOKUP($A76, ワクチン一般接種!$A:$G, L$4, FALSE), 0)</f>
        <v>0</v>
      </c>
      <c r="M76" s="57">
        <f t="shared" si="5"/>
        <v>44367</v>
      </c>
      <c r="N76" s="56">
        <f t="shared" si="3"/>
        <v>571664</v>
      </c>
      <c r="O76" s="56">
        <f t="shared" si="4"/>
        <v>397307</v>
      </c>
    </row>
    <row r="77" spans="1:15" x14ac:dyDescent="0.55000000000000004">
      <c r="A77" s="87">
        <v>44368</v>
      </c>
      <c r="B77" s="54" t="str">
        <f>IFERROR(VLOOKUP($A77, ワクチン医療従事者等!$A:$J, $B$4, FALSE), TEXT(A77, "aaa"))</f>
        <v>(月)</v>
      </c>
      <c r="C77" s="54">
        <f>IFERROR(VLOOKUP($A77, ワクチン医療従事者等!$A:$J, $C$4, FALSE), 0)</f>
        <v>198780</v>
      </c>
      <c r="D77" s="54">
        <f>IFERROR(VLOOKUP($A77, ワクチン医療従事者等!$A:$J, $D$4, FALSE), 0)</f>
        <v>67154</v>
      </c>
      <c r="E77" s="54">
        <f>IFERROR(VLOOKUP($A77, ワクチン医療従事者等!$A:$J, $E$4, FALSE), 0)</f>
        <v>7843</v>
      </c>
      <c r="F77" s="54">
        <f>IFERROR(VLOOKUP($A77, ワクチン医療従事者等!$A:$J, $F$4, FALSE), 0)</f>
        <v>123679</v>
      </c>
      <c r="G77" s="54">
        <f>IFERROR(VLOOKUP($A77, ワクチン医療従事者等!$A:$J, $G$4, FALSE), 0)</f>
        <v>104</v>
      </c>
      <c r="H77" s="55">
        <f>IFERROR(VLOOKUP($A77, ワクチン一般接種!$A:$G, H$4, FALSE), 0)</f>
        <v>936788</v>
      </c>
      <c r="I77" s="55">
        <f>IFERROR(VLOOKUP($A77, ワクチン一般接種!$A:$G, I$4, FALSE), 0)</f>
        <v>486643</v>
      </c>
      <c r="J77" s="55">
        <f>IFERROR(VLOOKUP($A77, ワクチン一般接種!$A:$G, J$4, FALSE), 0)</f>
        <v>33118</v>
      </c>
      <c r="K77" s="55">
        <f>IFERROR(VLOOKUP($A77, ワクチン一般接種!$A:$G, K$4, FALSE), 0)</f>
        <v>413795</v>
      </c>
      <c r="L77" s="55">
        <f>IFERROR(VLOOKUP($A77, ワクチン一般接種!$A:$G, L$4, FALSE), 0)</f>
        <v>3232</v>
      </c>
      <c r="M77" s="57">
        <f t="shared" si="5"/>
        <v>44368</v>
      </c>
      <c r="N77" s="56">
        <f t="shared" si="3"/>
        <v>594758</v>
      </c>
      <c r="O77" s="56">
        <f t="shared" si="4"/>
        <v>540810</v>
      </c>
    </row>
    <row r="78" spans="1:15" x14ac:dyDescent="0.55000000000000004">
      <c r="A78" s="87">
        <v>44369</v>
      </c>
      <c r="B78" s="54" t="str">
        <f>IFERROR(VLOOKUP($A78, ワクチン医療従事者等!$A:$J, $B$4, FALSE), TEXT(A78, "aaa"))</f>
        <v>(火)</v>
      </c>
      <c r="C78" s="54">
        <f>IFERROR(VLOOKUP($A78, ワクチン医療従事者等!$A:$J, $C$4, FALSE), 0)</f>
        <v>94135</v>
      </c>
      <c r="D78" s="54">
        <f>IFERROR(VLOOKUP($A78, ワクチン医療従事者等!$A:$J, $D$4, FALSE), 0)</f>
        <v>44473</v>
      </c>
      <c r="E78" s="54">
        <f>IFERROR(VLOOKUP($A78, ワクチン医療従事者等!$A:$J, $E$4, FALSE), 0)</f>
        <v>1946</v>
      </c>
      <c r="F78" s="54">
        <f>IFERROR(VLOOKUP($A78, ワクチン医療従事者等!$A:$J, $F$4, FALSE), 0)</f>
        <v>47609</v>
      </c>
      <c r="G78" s="54">
        <f>IFERROR(VLOOKUP($A78, ワクチン医療従事者等!$A:$J, $G$4, FALSE), 0)</f>
        <v>107</v>
      </c>
      <c r="H78" s="55">
        <f>IFERROR(VLOOKUP($A78, ワクチン一般接種!$A:$G, H$4, FALSE), 0)</f>
        <v>1015553</v>
      </c>
      <c r="I78" s="55">
        <f>IFERROR(VLOOKUP($A78, ワクチン一般接種!$A:$G, I$4, FALSE), 0)</f>
        <v>493596</v>
      </c>
      <c r="J78" s="55">
        <f>IFERROR(VLOOKUP($A78, ワクチン一般接種!$A:$G, J$4, FALSE), 0)</f>
        <v>33794</v>
      </c>
      <c r="K78" s="55">
        <f>IFERROR(VLOOKUP($A78, ワクチン一般接種!$A:$G, K$4, FALSE), 0)</f>
        <v>485450</v>
      </c>
      <c r="L78" s="55">
        <f>IFERROR(VLOOKUP($A78, ワクチン一般接種!$A:$G, L$4, FALSE), 0)</f>
        <v>2713</v>
      </c>
      <c r="M78" s="57">
        <f t="shared" si="5"/>
        <v>44369</v>
      </c>
      <c r="N78" s="56">
        <f t="shared" si="3"/>
        <v>573809</v>
      </c>
      <c r="O78" s="56">
        <f t="shared" si="4"/>
        <v>535879</v>
      </c>
    </row>
    <row r="79" spans="1:15" x14ac:dyDescent="0.55000000000000004">
      <c r="A79" s="87">
        <v>44370</v>
      </c>
      <c r="B79" s="54" t="str">
        <f>IFERROR(VLOOKUP($A79, ワクチン医療従事者等!$A:$J, $B$4, FALSE), TEXT(A79, "aaa"))</f>
        <v>(水)</v>
      </c>
      <c r="C79" s="54">
        <f>IFERROR(VLOOKUP($A79, ワクチン医療従事者等!$A:$J, $C$4, FALSE), 0)</f>
        <v>111486</v>
      </c>
      <c r="D79" s="54">
        <f>IFERROR(VLOOKUP($A79, ワクチン医療従事者等!$A:$J, $D$4, FALSE), 0)</f>
        <v>46971</v>
      </c>
      <c r="E79" s="54">
        <f>IFERROR(VLOOKUP($A79, ワクチン医療従事者等!$A:$J, $E$4, FALSE), 0)</f>
        <v>4683</v>
      </c>
      <c r="F79" s="54">
        <f>IFERROR(VLOOKUP($A79, ワクチン医療従事者等!$A:$J, $F$4, FALSE), 0)</f>
        <v>59733</v>
      </c>
      <c r="G79" s="54">
        <f>IFERROR(VLOOKUP($A79, ワクチン医療従事者等!$A:$J, $G$4, FALSE), 0)</f>
        <v>99</v>
      </c>
      <c r="H79" s="55">
        <f>IFERROR(VLOOKUP($A79, ワクチン一般接種!$A:$G, H$4, FALSE), 0)</f>
        <v>1030586</v>
      </c>
      <c r="I79" s="55">
        <f>IFERROR(VLOOKUP($A79, ワクチン一般接種!$A:$G, I$4, FALSE), 0)</f>
        <v>494636</v>
      </c>
      <c r="J79" s="55">
        <f>IFERROR(VLOOKUP($A79, ワクチン一般接種!$A:$G, J$4, FALSE), 0)</f>
        <v>33598</v>
      </c>
      <c r="K79" s="55">
        <f>IFERROR(VLOOKUP($A79, ワクチン一般接種!$A:$G, K$4, FALSE), 0)</f>
        <v>498998</v>
      </c>
      <c r="L79" s="55">
        <f>IFERROR(VLOOKUP($A79, ワクチン一般接種!$A:$G, L$4, FALSE), 0)</f>
        <v>3354</v>
      </c>
      <c r="M79" s="57">
        <f t="shared" si="5"/>
        <v>44370</v>
      </c>
      <c r="N79" s="56">
        <f t="shared" si="3"/>
        <v>579888</v>
      </c>
      <c r="O79" s="56">
        <f t="shared" si="4"/>
        <v>562184</v>
      </c>
    </row>
    <row r="80" spans="1:15" x14ac:dyDescent="0.55000000000000004">
      <c r="A80" s="87">
        <v>44371</v>
      </c>
      <c r="B80" s="54" t="str">
        <f>IFERROR(VLOOKUP($A80, ワクチン医療従事者等!$A:$J, $B$4, FALSE), TEXT(A80, "aaa"))</f>
        <v>(木)</v>
      </c>
      <c r="C80" s="54">
        <f>IFERROR(VLOOKUP($A80, ワクチン医療従事者等!$A:$J, $C$4, FALSE), 0)</f>
        <v>109421</v>
      </c>
      <c r="D80" s="54">
        <f>IFERROR(VLOOKUP($A80, ワクチン医療従事者等!$A:$J, $D$4, FALSE), 0)</f>
        <v>43798</v>
      </c>
      <c r="E80" s="54">
        <f>IFERROR(VLOOKUP($A80, ワクチン医療従事者等!$A:$J, $E$4, FALSE), 0)</f>
        <v>1584</v>
      </c>
      <c r="F80" s="54">
        <f>IFERROR(VLOOKUP($A80, ワクチン医療従事者等!$A:$J, $F$4, FALSE), 0)</f>
        <v>63930</v>
      </c>
      <c r="G80" s="54">
        <f>IFERROR(VLOOKUP($A80, ワクチン医療従事者等!$A:$J, $G$4, FALSE), 0)</f>
        <v>109</v>
      </c>
      <c r="H80" s="55">
        <f>IFERROR(VLOOKUP($A80, ワクチン一般接種!$A:$G, H$4, FALSE), 0)</f>
        <v>999974</v>
      </c>
      <c r="I80" s="55">
        <f>IFERROR(VLOOKUP($A80, ワクチン一般接種!$A:$G, I$4, FALSE), 0)</f>
        <v>472053</v>
      </c>
      <c r="J80" s="55">
        <f>IFERROR(VLOOKUP($A80, ワクチン一般接種!$A:$G, J$4, FALSE), 0)</f>
        <v>33108</v>
      </c>
      <c r="K80" s="55">
        <f>IFERROR(VLOOKUP($A80, ワクチン一般接種!$A:$G, K$4, FALSE), 0)</f>
        <v>491509</v>
      </c>
      <c r="L80" s="55">
        <f>IFERROR(VLOOKUP($A80, ワクチン一般接種!$A:$G, L$4, FALSE), 0)</f>
        <v>3304</v>
      </c>
      <c r="M80" s="57">
        <f t="shared" si="5"/>
        <v>44371</v>
      </c>
      <c r="N80" s="56">
        <f t="shared" si="3"/>
        <v>550543</v>
      </c>
      <c r="O80" s="56">
        <f t="shared" si="4"/>
        <v>558852</v>
      </c>
    </row>
    <row r="81" spans="1:15" x14ac:dyDescent="0.55000000000000004">
      <c r="A81" s="87">
        <v>44372</v>
      </c>
      <c r="B81" s="54" t="str">
        <f>IFERROR(VLOOKUP($A81, ワクチン医療従事者等!$A:$J, $B$4, FALSE), TEXT(A81, "aaa"))</f>
        <v>(金)</v>
      </c>
      <c r="C81" s="54">
        <f>IFERROR(VLOOKUP($A81, ワクチン医療従事者等!$A:$J, $C$4, FALSE), 0)</f>
        <v>128355</v>
      </c>
      <c r="D81" s="54">
        <f>IFERROR(VLOOKUP($A81, ワクチン医療従事者等!$A:$J, $D$4, FALSE), 0)</f>
        <v>47766</v>
      </c>
      <c r="E81" s="54">
        <f>IFERROR(VLOOKUP($A81, ワクチン医療従事者等!$A:$J, $E$4, FALSE), 0)</f>
        <v>5529</v>
      </c>
      <c r="F81" s="54">
        <f>IFERROR(VLOOKUP($A81, ワクチン医療従事者等!$A:$J, $F$4, FALSE), 0)</f>
        <v>74926</v>
      </c>
      <c r="G81" s="54">
        <f>IFERROR(VLOOKUP($A81, ワクチン医療従事者等!$A:$J, $G$4, FALSE), 0)</f>
        <v>134</v>
      </c>
      <c r="H81" s="55">
        <f>IFERROR(VLOOKUP($A81, ワクチン一般接種!$A:$G, H$4, FALSE), 0)</f>
        <v>990047</v>
      </c>
      <c r="I81" s="55">
        <f>IFERROR(VLOOKUP($A81, ワクチン一般接種!$A:$G, I$4, FALSE), 0)</f>
        <v>471266</v>
      </c>
      <c r="J81" s="55">
        <f>IFERROR(VLOOKUP($A81, ワクチン一般接種!$A:$G, J$4, FALSE), 0)</f>
        <v>35608</v>
      </c>
      <c r="K81" s="55">
        <f>IFERROR(VLOOKUP($A81, ワクチン一般接種!$A:$G, K$4, FALSE), 0)</f>
        <v>479409</v>
      </c>
      <c r="L81" s="55">
        <f>IFERROR(VLOOKUP($A81, ワクチン一般接種!$A:$G, L$4, FALSE), 0)</f>
        <v>3764</v>
      </c>
      <c r="M81" s="57">
        <f t="shared" si="5"/>
        <v>44372</v>
      </c>
      <c r="N81" s="56">
        <f t="shared" si="3"/>
        <v>560169</v>
      </c>
      <c r="O81" s="56">
        <f t="shared" si="4"/>
        <v>558233</v>
      </c>
    </row>
    <row r="82" spans="1:15" x14ac:dyDescent="0.55000000000000004">
      <c r="A82" s="87">
        <v>44373</v>
      </c>
      <c r="B82" s="54" t="str">
        <f>IFERROR(VLOOKUP($A82, ワクチン医療従事者等!$A:$J, $B$4, FALSE), TEXT(A82, "aaa"))</f>
        <v>土</v>
      </c>
      <c r="C82" s="54">
        <f>IFERROR(VLOOKUP($A82, ワクチン医療従事者等!$A:$J, $C$4, FALSE), 0)</f>
        <v>0</v>
      </c>
      <c r="D82" s="54">
        <f>IFERROR(VLOOKUP($A82, ワクチン医療従事者等!$A:$J, $D$4, FALSE), 0)</f>
        <v>0</v>
      </c>
      <c r="E82" s="54">
        <f>IFERROR(VLOOKUP($A82, ワクチン医療従事者等!$A:$J, $E$4, FALSE), 0)</f>
        <v>0</v>
      </c>
      <c r="F82" s="54">
        <f>IFERROR(VLOOKUP($A82, ワクチン医療従事者等!$A:$J, $F$4, FALSE), 0)</f>
        <v>0</v>
      </c>
      <c r="G82" s="54">
        <f>IFERROR(VLOOKUP($A82, ワクチン医療従事者等!$A:$J, $G$4, FALSE), 0)</f>
        <v>0</v>
      </c>
      <c r="H82" s="55">
        <f>IFERROR(VLOOKUP($A82, ワクチン一般接種!$A:$G, H$4, FALSE), 0)</f>
        <v>966143</v>
      </c>
      <c r="I82" s="55">
        <f>IFERROR(VLOOKUP($A82, ワクチン一般接種!$A:$G, I$4, FALSE), 0)</f>
        <v>478631</v>
      </c>
      <c r="J82" s="55">
        <f>IFERROR(VLOOKUP($A82, ワクチン一般接種!$A:$G, J$4, FALSE), 0)</f>
        <v>41762</v>
      </c>
      <c r="K82" s="55">
        <f>IFERROR(VLOOKUP($A82, ワクチン一般接種!$A:$G, K$4, FALSE), 0)</f>
        <v>441992</v>
      </c>
      <c r="L82" s="55">
        <f>IFERROR(VLOOKUP($A82, ワクチン一般接種!$A:$G, L$4, FALSE), 0)</f>
        <v>3758</v>
      </c>
      <c r="M82" s="57">
        <f t="shared" si="5"/>
        <v>44373</v>
      </c>
      <c r="N82" s="56">
        <f t="shared" si="3"/>
        <v>520393</v>
      </c>
      <c r="O82" s="56">
        <f t="shared" si="4"/>
        <v>445750</v>
      </c>
    </row>
    <row r="83" spans="1:15" x14ac:dyDescent="0.55000000000000004">
      <c r="A83" s="87">
        <v>44374</v>
      </c>
      <c r="B83" s="54" t="str">
        <f>IFERROR(VLOOKUP($A83, ワクチン医療従事者等!$A:$J, $B$4, FALSE), TEXT(A83, "aaa"))</f>
        <v>日</v>
      </c>
      <c r="C83" s="54">
        <f>IFERROR(VLOOKUP($A83, ワクチン医療従事者等!$A:$J, $C$4, FALSE), 0)</f>
        <v>0</v>
      </c>
      <c r="D83" s="54">
        <f>IFERROR(VLOOKUP($A83, ワクチン医療従事者等!$A:$J, $D$4, FALSE), 0)</f>
        <v>0</v>
      </c>
      <c r="E83" s="54">
        <f>IFERROR(VLOOKUP($A83, ワクチン医療従事者等!$A:$J, $E$4, FALSE), 0)</f>
        <v>0</v>
      </c>
      <c r="F83" s="54">
        <f>IFERROR(VLOOKUP($A83, ワクチン医療従事者等!$A:$J, $F$4, FALSE), 0)</f>
        <v>0</v>
      </c>
      <c r="G83" s="54">
        <f>IFERROR(VLOOKUP($A83, ワクチン医療従事者等!$A:$J, $G$4, FALSE), 0)</f>
        <v>0</v>
      </c>
      <c r="H83" s="55">
        <f>IFERROR(VLOOKUP($A83, ワクチン一般接種!$A:$G, H$4, FALSE), 0)</f>
        <v>935301</v>
      </c>
      <c r="I83" s="55">
        <f>IFERROR(VLOOKUP($A83, ワクチン一般接種!$A:$G, I$4, FALSE), 0)</f>
        <v>493486</v>
      </c>
      <c r="J83" s="55">
        <f>IFERROR(VLOOKUP($A83, ワクチン一般接種!$A:$G, J$4, FALSE), 0)</f>
        <v>40795</v>
      </c>
      <c r="K83" s="55">
        <f>IFERROR(VLOOKUP($A83, ワクチン一般接種!$A:$G, K$4, FALSE), 0)</f>
        <v>397333</v>
      </c>
      <c r="L83" s="55">
        <f>IFERROR(VLOOKUP($A83, ワクチン一般接種!$A:$G, L$4, FALSE), 0)</f>
        <v>3687</v>
      </c>
      <c r="M83" s="57">
        <f t="shared" si="5"/>
        <v>44374</v>
      </c>
      <c r="N83" s="56">
        <f t="shared" si="3"/>
        <v>534281</v>
      </c>
      <c r="O83" s="56">
        <f t="shared" si="4"/>
        <v>401020</v>
      </c>
    </row>
    <row r="84" spans="1:15" x14ac:dyDescent="0.55000000000000004">
      <c r="A84" s="87">
        <v>44375</v>
      </c>
      <c r="B84" s="54" t="str">
        <f>IFERROR(VLOOKUP($A84, ワクチン医療従事者等!$A:$J, $B$4, FALSE), TEXT(A84, "aaa"))</f>
        <v>(月)</v>
      </c>
      <c r="C84" s="54">
        <f>IFERROR(VLOOKUP($A84, ワクチン医療従事者等!$A:$J, $C$4, FALSE), 0)</f>
        <v>159655</v>
      </c>
      <c r="D84" s="54">
        <f>IFERROR(VLOOKUP($A84, ワクチン医療従事者等!$A:$J, $D$4, FALSE), 0)</f>
        <v>71303</v>
      </c>
      <c r="E84" s="54">
        <f>IFERROR(VLOOKUP($A84, ワクチン医療従事者等!$A:$J, $E$4, FALSE), 0)</f>
        <v>7806</v>
      </c>
      <c r="F84" s="54">
        <f>IFERROR(VLOOKUP($A84, ワクチン医療従事者等!$A:$J, $F$4, FALSE), 0)</f>
        <v>80018</v>
      </c>
      <c r="G84" s="54">
        <f>IFERROR(VLOOKUP($A84, ワクチン医療従事者等!$A:$J, $G$4, FALSE), 0)</f>
        <v>528</v>
      </c>
      <c r="H84" s="55">
        <f>IFERROR(VLOOKUP($A84, ワクチン一般接種!$A:$G, H$4, FALSE), 0)</f>
        <v>847956</v>
      </c>
      <c r="I84" s="55">
        <f>IFERROR(VLOOKUP($A84, ワクチン一般接種!$A:$G, I$4, FALSE), 0)</f>
        <v>382394</v>
      </c>
      <c r="J84" s="55">
        <f>IFERROR(VLOOKUP($A84, ワクチン一般接種!$A:$G, J$4, FALSE), 0)</f>
        <v>22111</v>
      </c>
      <c r="K84" s="55">
        <f>IFERROR(VLOOKUP($A84, ワクチン一般接種!$A:$G, K$4, FALSE), 0)</f>
        <v>425334</v>
      </c>
      <c r="L84" s="55">
        <f>IFERROR(VLOOKUP($A84, ワクチン一般接種!$A:$G, L$4, FALSE), 0)</f>
        <v>18117</v>
      </c>
      <c r="M84" s="57">
        <f t="shared" si="5"/>
        <v>44375</v>
      </c>
      <c r="N84" s="56">
        <f t="shared" si="3"/>
        <v>483614</v>
      </c>
      <c r="O84" s="56">
        <f t="shared" si="4"/>
        <v>523997</v>
      </c>
    </row>
    <row r="85" spans="1:15" x14ac:dyDescent="0.55000000000000004">
      <c r="A85" s="87">
        <v>44376</v>
      </c>
      <c r="B85" s="54" t="str">
        <f>IFERROR(VLOOKUP($A85, ワクチン医療従事者等!$A:$J, $B$4, FALSE), TEXT(A85, "aaa"))</f>
        <v>(火)</v>
      </c>
      <c r="C85" s="54">
        <f>IFERROR(VLOOKUP($A85, ワクチン医療従事者等!$A:$J, $C$4, FALSE), 0)</f>
        <v>94481</v>
      </c>
      <c r="D85" s="54">
        <f>IFERROR(VLOOKUP($A85, ワクチン医療従事者等!$A:$J, $D$4, FALSE), 0)</f>
        <v>36069</v>
      </c>
      <c r="E85" s="54">
        <f>IFERROR(VLOOKUP($A85, ワクチン医療従事者等!$A:$J, $E$4, FALSE), 0)</f>
        <v>3367</v>
      </c>
      <c r="F85" s="54">
        <f>IFERROR(VLOOKUP($A85, ワクチン医療従事者等!$A:$J, $F$4, FALSE), 0)</f>
        <v>53790</v>
      </c>
      <c r="G85" s="54">
        <f>IFERROR(VLOOKUP($A85, ワクチン医療従事者等!$A:$J, $G$4, FALSE), 0)</f>
        <v>1255</v>
      </c>
      <c r="H85" s="55">
        <f>IFERROR(VLOOKUP($A85, ワクチン一般接種!$A:$G, H$4, FALSE), 0)</f>
        <v>839183</v>
      </c>
      <c r="I85" s="55">
        <f>IFERROR(VLOOKUP($A85, ワクチン一般接種!$A:$G, I$4, FALSE), 0)</f>
        <v>374497</v>
      </c>
      <c r="J85" s="55">
        <f>IFERROR(VLOOKUP($A85, ワクチン一般接種!$A:$G, J$4, FALSE), 0)</f>
        <v>21833</v>
      </c>
      <c r="K85" s="55">
        <f>IFERROR(VLOOKUP($A85, ワクチン一般接種!$A:$G, K$4, FALSE), 0)</f>
        <v>424394</v>
      </c>
      <c r="L85" s="55">
        <f>IFERROR(VLOOKUP($A85, ワクチン一般接種!$A:$G, L$4, FALSE), 0)</f>
        <v>18459</v>
      </c>
      <c r="M85" s="57">
        <f t="shared" si="5"/>
        <v>44376</v>
      </c>
      <c r="N85" s="56">
        <f t="shared" si="3"/>
        <v>435766</v>
      </c>
      <c r="O85" s="56">
        <f t="shared" si="4"/>
        <v>497898</v>
      </c>
    </row>
    <row r="86" spans="1:15" x14ac:dyDescent="0.55000000000000004">
      <c r="A86" s="87">
        <v>44377</v>
      </c>
      <c r="B86" s="54" t="str">
        <f>IFERROR(VLOOKUP($A86, ワクチン医療従事者等!$A:$J, $B$4, FALSE), TEXT(A86, "aaa"))</f>
        <v>(水)</v>
      </c>
      <c r="C86" s="54">
        <f>IFERROR(VLOOKUP($A86, ワクチン医療従事者等!$A:$J, $C$4, FALSE), 0)</f>
        <v>79179</v>
      </c>
      <c r="D86" s="54">
        <f>IFERROR(VLOOKUP($A86, ワクチン医療従事者等!$A:$J, $D$4, FALSE), 0)</f>
        <v>30313</v>
      </c>
      <c r="E86" s="54">
        <f>IFERROR(VLOOKUP($A86, ワクチン医療従事者等!$A:$J, $E$4, FALSE), 0)</f>
        <v>1788</v>
      </c>
      <c r="F86" s="54">
        <f>IFERROR(VLOOKUP($A86, ワクチン医療従事者等!$A:$J, $F$4, FALSE), 0)</f>
        <v>46697</v>
      </c>
      <c r="G86" s="54">
        <f>IFERROR(VLOOKUP($A86, ワクチン医療従事者等!$A:$J, $G$4, FALSE), 0)</f>
        <v>381</v>
      </c>
      <c r="H86" s="55">
        <f>IFERROR(VLOOKUP($A86, ワクチン一般接種!$A:$G, H$4, FALSE), 0)</f>
        <v>680071</v>
      </c>
      <c r="I86" s="55">
        <f>IFERROR(VLOOKUP($A86, ワクチン一般接種!$A:$G, I$4, FALSE), 0)</f>
        <v>306701</v>
      </c>
      <c r="J86" s="55">
        <f>IFERROR(VLOOKUP($A86, ワクチン一般接種!$A:$G, J$4, FALSE), 0)</f>
        <v>20762</v>
      </c>
      <c r="K86" s="55">
        <f>IFERROR(VLOOKUP($A86, ワクチン一般接種!$A:$G, K$4, FALSE), 0)</f>
        <v>334156</v>
      </c>
      <c r="L86" s="55">
        <f>IFERROR(VLOOKUP($A86, ワクチン一般接種!$A:$G, L$4, FALSE), 0)</f>
        <v>18452</v>
      </c>
      <c r="M86" s="57">
        <f t="shared" si="5"/>
        <v>44377</v>
      </c>
      <c r="N86" s="56">
        <f t="shared" si="3"/>
        <v>359564</v>
      </c>
      <c r="O86" s="56">
        <f t="shared" si="4"/>
        <v>399686</v>
      </c>
    </row>
    <row r="87" spans="1:15" x14ac:dyDescent="0.55000000000000004">
      <c r="A87" s="87">
        <v>44378</v>
      </c>
      <c r="B87" s="54" t="str">
        <f>IFERROR(VLOOKUP($A87, ワクチン医療従事者等!$A:$J, $B$4, FALSE), TEXT(A87, "aaa"))</f>
        <v>木</v>
      </c>
      <c r="C87" s="54">
        <f>IFERROR(VLOOKUP($A87, ワクチン医療従事者等!$A:$J, $C$4, FALSE), 0)</f>
        <v>0</v>
      </c>
      <c r="D87" s="54">
        <f>IFERROR(VLOOKUP($A87, ワクチン医療従事者等!$A:$J, $D$4, FALSE), 0)</f>
        <v>0</v>
      </c>
      <c r="E87" s="54">
        <f>IFERROR(VLOOKUP($A87, ワクチン医療従事者等!$A:$J, $E$4, FALSE), 0)</f>
        <v>0</v>
      </c>
      <c r="F87" s="54">
        <f>IFERROR(VLOOKUP($A87, ワクチン医療従事者等!$A:$J, $F$4, FALSE), 0)</f>
        <v>0</v>
      </c>
      <c r="G87" s="54">
        <f>IFERROR(VLOOKUP($A87, ワクチン医療従事者等!$A:$J, $G$4, FALSE), 0)</f>
        <v>0</v>
      </c>
      <c r="H87" s="55">
        <f>IFERROR(VLOOKUP($A87, ワクチン一般接種!$A:$G, H$4, FALSE), 0)</f>
        <v>0</v>
      </c>
      <c r="I87" s="55">
        <f>IFERROR(VLOOKUP($A87, ワクチン一般接種!$A:$G, I$4, FALSE), 0)</f>
        <v>0</v>
      </c>
      <c r="J87" s="55">
        <f>IFERROR(VLOOKUP($A87, ワクチン一般接種!$A:$G, J$4, FALSE), 0)</f>
        <v>0</v>
      </c>
      <c r="K87" s="55">
        <f>IFERROR(VLOOKUP($A87, ワクチン一般接種!$A:$G, K$4, FALSE), 0)</f>
        <v>0</v>
      </c>
      <c r="L87" s="55">
        <f>IFERROR(VLOOKUP($A87, ワクチン一般接種!$A:$G, L$4, FALSE), 0)</f>
        <v>0</v>
      </c>
      <c r="M87" s="57">
        <f t="shared" si="5"/>
        <v>44378</v>
      </c>
      <c r="N87" s="56">
        <f t="shared" si="3"/>
        <v>0</v>
      </c>
      <c r="O87" s="56">
        <f t="shared" si="4"/>
        <v>0</v>
      </c>
    </row>
    <row r="88" spans="1:15" x14ac:dyDescent="0.55000000000000004">
      <c r="A88" s="87">
        <v>44379</v>
      </c>
      <c r="B88" s="54" t="str">
        <f>IFERROR(VLOOKUP($A88, ワクチン医療従事者等!$A:$J, $B$4, FALSE), TEXT(A88, "aaa"))</f>
        <v>金</v>
      </c>
      <c r="C88" s="54">
        <f>IFERROR(VLOOKUP($A88, ワクチン医療従事者等!$A:$J, $C$4, FALSE), 0)</f>
        <v>0</v>
      </c>
      <c r="D88" s="54">
        <f>IFERROR(VLOOKUP($A88, ワクチン医療従事者等!$A:$J, $D$4, FALSE), 0)</f>
        <v>0</v>
      </c>
      <c r="E88" s="54">
        <f>IFERROR(VLOOKUP($A88, ワクチン医療従事者等!$A:$J, $E$4, FALSE), 0)</f>
        <v>0</v>
      </c>
      <c r="F88" s="54">
        <f>IFERROR(VLOOKUP($A88, ワクチン医療従事者等!$A:$J, $F$4, FALSE), 0)</f>
        <v>0</v>
      </c>
      <c r="G88" s="54">
        <f>IFERROR(VLOOKUP($A88, ワクチン医療従事者等!$A:$J, $G$4, FALSE), 0)</f>
        <v>0</v>
      </c>
      <c r="H88" s="55">
        <f>IFERROR(VLOOKUP($A88, ワクチン一般接種!$A:$G, H$4, FALSE), 0)</f>
        <v>0</v>
      </c>
      <c r="I88" s="55">
        <f>IFERROR(VLOOKUP($A88, ワクチン一般接種!$A:$G, I$4, FALSE), 0)</f>
        <v>0</v>
      </c>
      <c r="J88" s="55">
        <f>IFERROR(VLOOKUP($A88, ワクチン一般接種!$A:$G, J$4, FALSE), 0)</f>
        <v>0</v>
      </c>
      <c r="K88" s="55">
        <f>IFERROR(VLOOKUP($A88, ワクチン一般接種!$A:$G, K$4, FALSE), 0)</f>
        <v>0</v>
      </c>
      <c r="L88" s="55">
        <f>IFERROR(VLOOKUP($A88, ワクチン一般接種!$A:$G, L$4, FALSE), 0)</f>
        <v>0</v>
      </c>
      <c r="M88" s="57">
        <f t="shared" si="5"/>
        <v>44379</v>
      </c>
      <c r="N88" s="56">
        <f t="shared" si="3"/>
        <v>0</v>
      </c>
      <c r="O88" s="56">
        <f t="shared" si="4"/>
        <v>0</v>
      </c>
    </row>
    <row r="89" spans="1:15" x14ac:dyDescent="0.55000000000000004">
      <c r="A89" s="87">
        <v>44380</v>
      </c>
      <c r="B89" s="54" t="str">
        <f>IFERROR(VLOOKUP($A89, ワクチン医療従事者等!$A:$J, $B$4, FALSE), TEXT(A89, "aaa"))</f>
        <v>土</v>
      </c>
      <c r="C89" s="54">
        <f>IFERROR(VLOOKUP($A89, ワクチン医療従事者等!$A:$J, $C$4, FALSE), 0)</f>
        <v>0</v>
      </c>
      <c r="D89" s="54">
        <f>IFERROR(VLOOKUP($A89, ワクチン医療従事者等!$A:$J, $D$4, FALSE), 0)</f>
        <v>0</v>
      </c>
      <c r="E89" s="54">
        <f>IFERROR(VLOOKUP($A89, ワクチン医療従事者等!$A:$J, $E$4, FALSE), 0)</f>
        <v>0</v>
      </c>
      <c r="F89" s="54">
        <f>IFERROR(VLOOKUP($A89, ワクチン医療従事者等!$A:$J, $F$4, FALSE), 0)</f>
        <v>0</v>
      </c>
      <c r="G89" s="54">
        <f>IFERROR(VLOOKUP($A89, ワクチン医療従事者等!$A:$J, $G$4, FALSE), 0)</f>
        <v>0</v>
      </c>
      <c r="H89" s="55">
        <f>IFERROR(VLOOKUP($A89, ワクチン一般接種!$A:$G, H$4, FALSE), 0)</f>
        <v>0</v>
      </c>
      <c r="I89" s="55">
        <f>IFERROR(VLOOKUP($A89, ワクチン一般接種!$A:$G, I$4, FALSE), 0)</f>
        <v>0</v>
      </c>
      <c r="J89" s="55">
        <f>IFERROR(VLOOKUP($A89, ワクチン一般接種!$A:$G, J$4, FALSE), 0)</f>
        <v>0</v>
      </c>
      <c r="K89" s="55">
        <f>IFERROR(VLOOKUP($A89, ワクチン一般接種!$A:$G, K$4, FALSE), 0)</f>
        <v>0</v>
      </c>
      <c r="L89" s="55">
        <f>IFERROR(VLOOKUP($A89, ワクチン一般接種!$A:$G, L$4, FALSE), 0)</f>
        <v>0</v>
      </c>
      <c r="M89" s="57">
        <f t="shared" si="5"/>
        <v>44380</v>
      </c>
      <c r="N89" s="56">
        <f t="shared" si="3"/>
        <v>0</v>
      </c>
      <c r="O89" s="56">
        <f t="shared" si="4"/>
        <v>0</v>
      </c>
    </row>
    <row r="90" spans="1:15" x14ac:dyDescent="0.55000000000000004">
      <c r="A90" s="87">
        <v>44381</v>
      </c>
      <c r="B90" s="54" t="str">
        <f>IFERROR(VLOOKUP($A90, ワクチン医療従事者等!$A:$J, $B$4, FALSE), TEXT(A90, "aaa"))</f>
        <v>日</v>
      </c>
      <c r="C90" s="54">
        <f>IFERROR(VLOOKUP($A90, ワクチン医療従事者等!$A:$J, $C$4, FALSE), 0)</f>
        <v>0</v>
      </c>
      <c r="D90" s="54">
        <f>IFERROR(VLOOKUP($A90, ワクチン医療従事者等!$A:$J, $D$4, FALSE), 0)</f>
        <v>0</v>
      </c>
      <c r="E90" s="54">
        <f>IFERROR(VLOOKUP($A90, ワクチン医療従事者等!$A:$J, $E$4, FALSE), 0)</f>
        <v>0</v>
      </c>
      <c r="F90" s="54">
        <f>IFERROR(VLOOKUP($A90, ワクチン医療従事者等!$A:$J, $F$4, FALSE), 0)</f>
        <v>0</v>
      </c>
      <c r="G90" s="54">
        <f>IFERROR(VLOOKUP($A90, ワクチン医療従事者等!$A:$J, $G$4, FALSE), 0)</f>
        <v>0</v>
      </c>
      <c r="H90" s="55">
        <f>IFERROR(VLOOKUP($A90, ワクチン一般接種!$A:$G, H$4, FALSE), 0)</f>
        <v>0</v>
      </c>
      <c r="I90" s="55">
        <f>IFERROR(VLOOKUP($A90, ワクチン一般接種!$A:$G, I$4, FALSE), 0)</f>
        <v>0</v>
      </c>
      <c r="J90" s="55">
        <f>IFERROR(VLOOKUP($A90, ワクチン一般接種!$A:$G, J$4, FALSE), 0)</f>
        <v>0</v>
      </c>
      <c r="K90" s="55">
        <f>IFERROR(VLOOKUP($A90, ワクチン一般接種!$A:$G, K$4, FALSE), 0)</f>
        <v>0</v>
      </c>
      <c r="L90" s="55">
        <f>IFERROR(VLOOKUP($A90, ワクチン一般接種!$A:$G, L$4, FALSE), 0)</f>
        <v>0</v>
      </c>
      <c r="M90" s="57">
        <f t="shared" si="5"/>
        <v>44381</v>
      </c>
      <c r="N90" s="56">
        <f t="shared" si="3"/>
        <v>0</v>
      </c>
      <c r="O90" s="56">
        <f t="shared" si="4"/>
        <v>0</v>
      </c>
    </row>
    <row r="91" spans="1:15" x14ac:dyDescent="0.55000000000000004">
      <c r="A91" s="87">
        <v>44382</v>
      </c>
      <c r="B91" s="54" t="str">
        <f>IFERROR(VLOOKUP($A91, ワクチン医療従事者等!$A:$J, $B$4, FALSE), TEXT(A91, "aaa"))</f>
        <v>月</v>
      </c>
      <c r="C91" s="54">
        <f>IFERROR(VLOOKUP($A91, ワクチン医療従事者等!$A:$J, $C$4, FALSE), 0)</f>
        <v>0</v>
      </c>
      <c r="D91" s="54">
        <f>IFERROR(VLOOKUP($A91, ワクチン医療従事者等!$A:$J, $D$4, FALSE), 0)</f>
        <v>0</v>
      </c>
      <c r="E91" s="54">
        <f>IFERROR(VLOOKUP($A91, ワクチン医療従事者等!$A:$J, $E$4, FALSE), 0)</f>
        <v>0</v>
      </c>
      <c r="F91" s="54">
        <f>IFERROR(VLOOKUP($A91, ワクチン医療従事者等!$A:$J, $F$4, FALSE), 0)</f>
        <v>0</v>
      </c>
      <c r="G91" s="54">
        <f>IFERROR(VLOOKUP($A91, ワクチン医療従事者等!$A:$J, $G$4, FALSE), 0)</f>
        <v>0</v>
      </c>
      <c r="H91" s="55">
        <f>IFERROR(VLOOKUP($A91, ワクチン一般接種!$A:$G, H$4, FALSE), 0)</f>
        <v>0</v>
      </c>
      <c r="I91" s="55">
        <f>IFERROR(VLOOKUP($A91, ワクチン一般接種!$A:$G, I$4, FALSE), 0)</f>
        <v>0</v>
      </c>
      <c r="J91" s="55">
        <f>IFERROR(VLOOKUP($A91, ワクチン一般接種!$A:$G, J$4, FALSE), 0)</f>
        <v>0</v>
      </c>
      <c r="K91" s="55">
        <f>IFERROR(VLOOKUP($A91, ワクチン一般接種!$A:$G, K$4, FALSE), 0)</f>
        <v>0</v>
      </c>
      <c r="L91" s="55">
        <f>IFERROR(VLOOKUP($A91, ワクチン一般接種!$A:$G, L$4, FALSE), 0)</f>
        <v>0</v>
      </c>
      <c r="M91" s="57">
        <f t="shared" si="5"/>
        <v>44382</v>
      </c>
      <c r="N91" s="56">
        <f t="shared" si="3"/>
        <v>0</v>
      </c>
      <c r="O91" s="56">
        <f t="shared" si="4"/>
        <v>0</v>
      </c>
    </row>
    <row r="92" spans="1:15" x14ac:dyDescent="0.55000000000000004">
      <c r="A92" s="87">
        <v>44383</v>
      </c>
      <c r="B92" s="54" t="str">
        <f>IFERROR(VLOOKUP($A92, ワクチン医療従事者等!$A:$J, $B$4, FALSE), TEXT(A92, "aaa"))</f>
        <v>火</v>
      </c>
      <c r="C92" s="54">
        <f>IFERROR(VLOOKUP($A92, ワクチン医療従事者等!$A:$J, $C$4, FALSE), 0)</f>
        <v>0</v>
      </c>
      <c r="D92" s="54">
        <f>IFERROR(VLOOKUP($A92, ワクチン医療従事者等!$A:$J, $D$4, FALSE), 0)</f>
        <v>0</v>
      </c>
      <c r="E92" s="54">
        <f>IFERROR(VLOOKUP($A92, ワクチン医療従事者等!$A:$J, $E$4, FALSE), 0)</f>
        <v>0</v>
      </c>
      <c r="F92" s="54">
        <f>IFERROR(VLOOKUP($A92, ワクチン医療従事者等!$A:$J, $F$4, FALSE), 0)</f>
        <v>0</v>
      </c>
      <c r="G92" s="54">
        <f>IFERROR(VLOOKUP($A92, ワクチン医療従事者等!$A:$J, $G$4, FALSE), 0)</f>
        <v>0</v>
      </c>
      <c r="H92" s="55">
        <f>IFERROR(VLOOKUP($A92, ワクチン一般接種!$A:$G, H$4, FALSE), 0)</f>
        <v>0</v>
      </c>
      <c r="I92" s="55">
        <f>IFERROR(VLOOKUP($A92, ワクチン一般接種!$A:$G, I$4, FALSE), 0)</f>
        <v>0</v>
      </c>
      <c r="J92" s="55">
        <f>IFERROR(VLOOKUP($A92, ワクチン一般接種!$A:$G, J$4, FALSE), 0)</f>
        <v>0</v>
      </c>
      <c r="K92" s="55">
        <f>IFERROR(VLOOKUP($A92, ワクチン一般接種!$A:$G, K$4, FALSE), 0)</f>
        <v>0</v>
      </c>
      <c r="L92" s="55">
        <f>IFERROR(VLOOKUP($A92, ワクチン一般接種!$A:$G, L$4, FALSE), 0)</f>
        <v>0</v>
      </c>
      <c r="M92" s="57">
        <f t="shared" si="5"/>
        <v>44383</v>
      </c>
      <c r="N92" s="56">
        <f t="shared" si="3"/>
        <v>0</v>
      </c>
      <c r="O92" s="56">
        <f t="shared" si="4"/>
        <v>0</v>
      </c>
    </row>
    <row r="93" spans="1:15" x14ac:dyDescent="0.55000000000000004">
      <c r="A93" s="87">
        <v>44384</v>
      </c>
      <c r="B93" s="54" t="str">
        <f>IFERROR(VLOOKUP($A93, ワクチン医療従事者等!$A:$J, $B$4, FALSE), TEXT(A93, "aaa"))</f>
        <v>水</v>
      </c>
      <c r="C93" s="54">
        <f>IFERROR(VLOOKUP($A93, ワクチン医療従事者等!$A:$J, $C$4, FALSE), 0)</f>
        <v>0</v>
      </c>
      <c r="D93" s="54">
        <f>IFERROR(VLOOKUP($A93, ワクチン医療従事者等!$A:$J, $D$4, FALSE), 0)</f>
        <v>0</v>
      </c>
      <c r="E93" s="54">
        <f>IFERROR(VLOOKUP($A93, ワクチン医療従事者等!$A:$J, $E$4, FALSE), 0)</f>
        <v>0</v>
      </c>
      <c r="F93" s="54">
        <f>IFERROR(VLOOKUP($A93, ワクチン医療従事者等!$A:$J, $F$4, FALSE), 0)</f>
        <v>0</v>
      </c>
      <c r="G93" s="54">
        <f>IFERROR(VLOOKUP($A93, ワクチン医療従事者等!$A:$J, $G$4, FALSE), 0)</f>
        <v>0</v>
      </c>
      <c r="H93" s="55">
        <f>IFERROR(VLOOKUP($A93, ワクチン一般接種!$A:$G, H$4, FALSE), 0)</f>
        <v>0</v>
      </c>
      <c r="I93" s="55">
        <f>IFERROR(VLOOKUP($A93, ワクチン一般接種!$A:$G, I$4, FALSE), 0)</f>
        <v>0</v>
      </c>
      <c r="J93" s="55">
        <f>IFERROR(VLOOKUP($A93, ワクチン一般接種!$A:$G, J$4, FALSE), 0)</f>
        <v>0</v>
      </c>
      <c r="K93" s="55">
        <f>IFERROR(VLOOKUP($A93, ワクチン一般接種!$A:$G, K$4, FALSE), 0)</f>
        <v>0</v>
      </c>
      <c r="L93" s="55">
        <f>IFERROR(VLOOKUP($A93, ワクチン一般接種!$A:$G, L$4, FALSE), 0)</f>
        <v>0</v>
      </c>
      <c r="M93" s="57">
        <f t="shared" si="5"/>
        <v>44384</v>
      </c>
      <c r="N93" s="56">
        <f t="shared" si="3"/>
        <v>0</v>
      </c>
      <c r="O93" s="56">
        <f t="shared" si="4"/>
        <v>0</v>
      </c>
    </row>
    <row r="94" spans="1:15" x14ac:dyDescent="0.55000000000000004">
      <c r="A94" s="87">
        <v>44385</v>
      </c>
      <c r="B94" s="54" t="str">
        <f>IFERROR(VLOOKUP($A94, ワクチン医療従事者等!$A:$J, $B$4, FALSE), TEXT(A94, "aaa"))</f>
        <v>木</v>
      </c>
      <c r="C94" s="54">
        <f>IFERROR(VLOOKUP($A94, ワクチン医療従事者等!$A:$J, $C$4, FALSE), 0)</f>
        <v>0</v>
      </c>
      <c r="D94" s="54">
        <f>IFERROR(VLOOKUP($A94, ワクチン医療従事者等!$A:$J, $D$4, FALSE), 0)</f>
        <v>0</v>
      </c>
      <c r="E94" s="54">
        <f>IFERROR(VLOOKUP($A94, ワクチン医療従事者等!$A:$J, $E$4, FALSE), 0)</f>
        <v>0</v>
      </c>
      <c r="F94" s="54">
        <f>IFERROR(VLOOKUP($A94, ワクチン医療従事者等!$A:$J, $F$4, FALSE), 0)</f>
        <v>0</v>
      </c>
      <c r="G94" s="54">
        <f>IFERROR(VLOOKUP($A94, ワクチン医療従事者等!$A:$J, $G$4, FALSE), 0)</f>
        <v>0</v>
      </c>
      <c r="H94" s="55">
        <f>IFERROR(VLOOKUP($A94, ワクチン一般接種!$A:$G, H$4, FALSE), 0)</f>
        <v>0</v>
      </c>
      <c r="I94" s="55">
        <f>IFERROR(VLOOKUP($A94, ワクチン一般接種!$A:$G, I$4, FALSE), 0)</f>
        <v>0</v>
      </c>
      <c r="J94" s="55">
        <f>IFERROR(VLOOKUP($A94, ワクチン一般接種!$A:$G, J$4, FALSE), 0)</f>
        <v>0</v>
      </c>
      <c r="K94" s="55">
        <f>IFERROR(VLOOKUP($A94, ワクチン一般接種!$A:$G, K$4, FALSE), 0)</f>
        <v>0</v>
      </c>
      <c r="L94" s="55">
        <f>IFERROR(VLOOKUP($A94, ワクチン一般接種!$A:$G, L$4, FALSE), 0)</f>
        <v>0</v>
      </c>
      <c r="M94" s="57">
        <f t="shared" si="5"/>
        <v>44385</v>
      </c>
      <c r="N94" s="56">
        <f t="shared" si="3"/>
        <v>0</v>
      </c>
      <c r="O94" s="56">
        <f t="shared" si="4"/>
        <v>0</v>
      </c>
    </row>
    <row r="95" spans="1:15" x14ac:dyDescent="0.55000000000000004">
      <c r="A95" s="87">
        <v>44386</v>
      </c>
      <c r="B95" s="54" t="str">
        <f>IFERROR(VLOOKUP($A95, ワクチン医療従事者等!$A:$J, $B$4, FALSE), TEXT(A95, "aaa"))</f>
        <v>金</v>
      </c>
      <c r="C95" s="54">
        <f>IFERROR(VLOOKUP($A95, ワクチン医療従事者等!$A:$J, $C$4, FALSE), 0)</f>
        <v>0</v>
      </c>
      <c r="D95" s="54">
        <f>IFERROR(VLOOKUP($A95, ワクチン医療従事者等!$A:$J, $D$4, FALSE), 0)</f>
        <v>0</v>
      </c>
      <c r="E95" s="54">
        <f>IFERROR(VLOOKUP($A95, ワクチン医療従事者等!$A:$J, $E$4, FALSE), 0)</f>
        <v>0</v>
      </c>
      <c r="F95" s="54">
        <f>IFERROR(VLOOKUP($A95, ワクチン医療従事者等!$A:$J, $F$4, FALSE), 0)</f>
        <v>0</v>
      </c>
      <c r="G95" s="54">
        <f>IFERROR(VLOOKUP($A95, ワクチン医療従事者等!$A:$J, $G$4, FALSE), 0)</f>
        <v>0</v>
      </c>
      <c r="H95" s="55">
        <f>IFERROR(VLOOKUP($A95, ワクチン一般接種!$A:$G, H$4, FALSE), 0)</f>
        <v>0</v>
      </c>
      <c r="I95" s="55">
        <f>IFERROR(VLOOKUP($A95, ワクチン一般接種!$A:$G, I$4, FALSE), 0)</f>
        <v>0</v>
      </c>
      <c r="J95" s="55">
        <f>IFERROR(VLOOKUP($A95, ワクチン一般接種!$A:$G, J$4, FALSE), 0)</f>
        <v>0</v>
      </c>
      <c r="K95" s="55">
        <f>IFERROR(VLOOKUP($A95, ワクチン一般接種!$A:$G, K$4, FALSE), 0)</f>
        <v>0</v>
      </c>
      <c r="L95" s="55">
        <f>IFERROR(VLOOKUP($A95, ワクチン一般接種!$A:$G, L$4, FALSE), 0)</f>
        <v>0</v>
      </c>
      <c r="M95" s="57">
        <f t="shared" si="5"/>
        <v>44386</v>
      </c>
      <c r="N95" s="56">
        <f t="shared" si="3"/>
        <v>0</v>
      </c>
      <c r="O95" s="56">
        <f t="shared" si="4"/>
        <v>0</v>
      </c>
    </row>
    <row r="96" spans="1:15" x14ac:dyDescent="0.55000000000000004">
      <c r="A96" s="87">
        <v>44387</v>
      </c>
      <c r="B96" s="54" t="str">
        <f>IFERROR(VLOOKUP($A96, ワクチン医療従事者等!$A:$J, $B$4, FALSE), TEXT(A96, "aaa"))</f>
        <v>土</v>
      </c>
      <c r="C96" s="54">
        <f>IFERROR(VLOOKUP($A96, ワクチン医療従事者等!$A:$J, $C$4, FALSE), 0)</f>
        <v>0</v>
      </c>
      <c r="D96" s="54">
        <f>IFERROR(VLOOKUP($A96, ワクチン医療従事者等!$A:$J, $D$4, FALSE), 0)</f>
        <v>0</v>
      </c>
      <c r="E96" s="54">
        <f>IFERROR(VLOOKUP($A96, ワクチン医療従事者等!$A:$J, $E$4, FALSE), 0)</f>
        <v>0</v>
      </c>
      <c r="F96" s="54">
        <f>IFERROR(VLOOKUP($A96, ワクチン医療従事者等!$A:$J, $F$4, FALSE), 0)</f>
        <v>0</v>
      </c>
      <c r="G96" s="54">
        <f>IFERROR(VLOOKUP($A96, ワクチン医療従事者等!$A:$J, $G$4, FALSE), 0)</f>
        <v>0</v>
      </c>
      <c r="H96" s="55">
        <f>IFERROR(VLOOKUP($A96, ワクチン一般接種!$A:$G, H$4, FALSE), 0)</f>
        <v>0</v>
      </c>
      <c r="I96" s="55">
        <f>IFERROR(VLOOKUP($A96, ワクチン一般接種!$A:$G, I$4, FALSE), 0)</f>
        <v>0</v>
      </c>
      <c r="J96" s="55">
        <f>IFERROR(VLOOKUP($A96, ワクチン一般接種!$A:$G, J$4, FALSE), 0)</f>
        <v>0</v>
      </c>
      <c r="K96" s="55">
        <f>IFERROR(VLOOKUP($A96, ワクチン一般接種!$A:$G, K$4, FALSE), 0)</f>
        <v>0</v>
      </c>
      <c r="L96" s="55">
        <f>IFERROR(VLOOKUP($A96, ワクチン一般接種!$A:$G, L$4, FALSE), 0)</f>
        <v>0</v>
      </c>
      <c r="M96" s="57">
        <f t="shared" si="5"/>
        <v>44387</v>
      </c>
      <c r="N96" s="56">
        <f t="shared" si="3"/>
        <v>0</v>
      </c>
      <c r="O96" s="56">
        <f t="shared" si="4"/>
        <v>0</v>
      </c>
    </row>
    <row r="97" spans="1:15" x14ac:dyDescent="0.55000000000000004">
      <c r="A97" s="87">
        <v>44388</v>
      </c>
      <c r="B97" s="54" t="str">
        <f>IFERROR(VLOOKUP($A97, ワクチン医療従事者等!$A:$J, $B$4, FALSE), TEXT(A97, "aaa"))</f>
        <v>日</v>
      </c>
      <c r="C97" s="54">
        <f>IFERROR(VLOOKUP($A97, ワクチン医療従事者等!$A:$J, $C$4, FALSE), 0)</f>
        <v>0</v>
      </c>
      <c r="D97" s="54">
        <f>IFERROR(VLOOKUP($A97, ワクチン医療従事者等!$A:$J, $D$4, FALSE), 0)</f>
        <v>0</v>
      </c>
      <c r="E97" s="54">
        <f>IFERROR(VLOOKUP($A97, ワクチン医療従事者等!$A:$J, $E$4, FALSE), 0)</f>
        <v>0</v>
      </c>
      <c r="F97" s="54">
        <f>IFERROR(VLOOKUP($A97, ワクチン医療従事者等!$A:$J, $F$4, FALSE), 0)</f>
        <v>0</v>
      </c>
      <c r="G97" s="54">
        <f>IFERROR(VLOOKUP($A97, ワクチン医療従事者等!$A:$J, $G$4, FALSE), 0)</f>
        <v>0</v>
      </c>
      <c r="H97" s="55">
        <f>IFERROR(VLOOKUP($A97, ワクチン一般接種!$A:$G, H$4, FALSE), 0)</f>
        <v>0</v>
      </c>
      <c r="I97" s="55">
        <f>IFERROR(VLOOKUP($A97, ワクチン一般接種!$A:$G, I$4, FALSE), 0)</f>
        <v>0</v>
      </c>
      <c r="J97" s="55">
        <f>IFERROR(VLOOKUP($A97, ワクチン一般接種!$A:$G, J$4, FALSE), 0)</f>
        <v>0</v>
      </c>
      <c r="K97" s="55">
        <f>IFERROR(VLOOKUP($A97, ワクチン一般接種!$A:$G, K$4, FALSE), 0)</f>
        <v>0</v>
      </c>
      <c r="L97" s="55">
        <f>IFERROR(VLOOKUP($A97, ワクチン一般接種!$A:$G, L$4, FALSE), 0)</f>
        <v>0</v>
      </c>
      <c r="M97" s="57">
        <f t="shared" si="5"/>
        <v>44388</v>
      </c>
      <c r="N97" s="56">
        <f t="shared" si="3"/>
        <v>0</v>
      </c>
      <c r="O97" s="56">
        <f t="shared" si="4"/>
        <v>0</v>
      </c>
    </row>
    <row r="98" spans="1:15" x14ac:dyDescent="0.55000000000000004">
      <c r="A98" s="87">
        <v>44389</v>
      </c>
      <c r="B98" s="54" t="str">
        <f>IFERROR(VLOOKUP($A98, ワクチン医療従事者等!$A:$J, $B$4, FALSE), TEXT(A98, "aaa"))</f>
        <v>月</v>
      </c>
      <c r="C98" s="54">
        <f>IFERROR(VLOOKUP($A98, ワクチン医療従事者等!$A:$J, $C$4, FALSE), 0)</f>
        <v>0</v>
      </c>
      <c r="D98" s="54">
        <f>IFERROR(VLOOKUP($A98, ワクチン医療従事者等!$A:$J, $D$4, FALSE), 0)</f>
        <v>0</v>
      </c>
      <c r="E98" s="54">
        <f>IFERROR(VLOOKUP($A98, ワクチン医療従事者等!$A:$J, $E$4, FALSE), 0)</f>
        <v>0</v>
      </c>
      <c r="F98" s="54">
        <f>IFERROR(VLOOKUP($A98, ワクチン医療従事者等!$A:$J, $F$4, FALSE), 0)</f>
        <v>0</v>
      </c>
      <c r="G98" s="54">
        <f>IFERROR(VLOOKUP($A98, ワクチン医療従事者等!$A:$J, $G$4, FALSE), 0)</f>
        <v>0</v>
      </c>
      <c r="H98" s="55">
        <f>IFERROR(VLOOKUP($A98, ワクチン一般接種!$A:$G, H$4, FALSE), 0)</f>
        <v>0</v>
      </c>
      <c r="I98" s="55">
        <f>IFERROR(VLOOKUP($A98, ワクチン一般接種!$A:$G, I$4, FALSE), 0)</f>
        <v>0</v>
      </c>
      <c r="J98" s="55">
        <f>IFERROR(VLOOKUP($A98, ワクチン一般接種!$A:$G, J$4, FALSE), 0)</f>
        <v>0</v>
      </c>
      <c r="K98" s="55">
        <f>IFERROR(VLOOKUP($A98, ワクチン一般接種!$A:$G, K$4, FALSE), 0)</f>
        <v>0</v>
      </c>
      <c r="L98" s="55">
        <f>IFERROR(VLOOKUP($A98, ワクチン一般接種!$A:$G, L$4, FALSE), 0)</f>
        <v>0</v>
      </c>
      <c r="M98" s="57">
        <f t="shared" si="5"/>
        <v>44389</v>
      </c>
      <c r="N98" s="56">
        <f t="shared" si="3"/>
        <v>0</v>
      </c>
      <c r="O98" s="56">
        <f t="shared" si="4"/>
        <v>0</v>
      </c>
    </row>
    <row r="99" spans="1:15" x14ac:dyDescent="0.55000000000000004">
      <c r="A99" s="87">
        <v>44390</v>
      </c>
      <c r="B99" s="54" t="str">
        <f>IFERROR(VLOOKUP($A99, ワクチン医療従事者等!$A:$J, $B$4, FALSE), TEXT(A99, "aaa"))</f>
        <v>火</v>
      </c>
      <c r="C99" s="54">
        <f>IFERROR(VLOOKUP($A99, ワクチン医療従事者等!$A:$J, $C$4, FALSE), 0)</f>
        <v>0</v>
      </c>
      <c r="D99" s="54">
        <f>IFERROR(VLOOKUP($A99, ワクチン医療従事者等!$A:$J, $D$4, FALSE), 0)</f>
        <v>0</v>
      </c>
      <c r="E99" s="54">
        <f>IFERROR(VLOOKUP($A99, ワクチン医療従事者等!$A:$J, $E$4, FALSE), 0)</f>
        <v>0</v>
      </c>
      <c r="F99" s="54">
        <f>IFERROR(VLOOKUP($A99, ワクチン医療従事者等!$A:$J, $F$4, FALSE), 0)</f>
        <v>0</v>
      </c>
      <c r="G99" s="54">
        <f>IFERROR(VLOOKUP($A99, ワクチン医療従事者等!$A:$J, $G$4, FALSE), 0)</f>
        <v>0</v>
      </c>
      <c r="H99" s="55">
        <f>IFERROR(VLOOKUP($A99, ワクチン一般接種!$A:$G, H$4, FALSE), 0)</f>
        <v>0</v>
      </c>
      <c r="I99" s="55">
        <f>IFERROR(VLOOKUP($A99, ワクチン一般接種!$A:$G, I$4, FALSE), 0)</f>
        <v>0</v>
      </c>
      <c r="J99" s="55">
        <f>IFERROR(VLOOKUP($A99, ワクチン一般接種!$A:$G, J$4, FALSE), 0)</f>
        <v>0</v>
      </c>
      <c r="K99" s="55">
        <f>IFERROR(VLOOKUP($A99, ワクチン一般接種!$A:$G, K$4, FALSE), 0)</f>
        <v>0</v>
      </c>
      <c r="L99" s="55">
        <f>IFERROR(VLOOKUP($A99, ワクチン一般接種!$A:$G, L$4, FALSE), 0)</f>
        <v>0</v>
      </c>
      <c r="M99" s="57">
        <f t="shared" si="5"/>
        <v>44390</v>
      </c>
      <c r="N99" s="56">
        <f t="shared" si="3"/>
        <v>0</v>
      </c>
      <c r="O99" s="56">
        <f t="shared" si="4"/>
        <v>0</v>
      </c>
    </row>
    <row r="100" spans="1:15" x14ac:dyDescent="0.55000000000000004">
      <c r="A100" s="87">
        <v>44391</v>
      </c>
      <c r="B100" s="54" t="str">
        <f>IFERROR(VLOOKUP($A100, ワクチン医療従事者等!$A:$J, $B$4, FALSE), TEXT(A100, "aaa"))</f>
        <v>水</v>
      </c>
      <c r="C100" s="54">
        <f>IFERROR(VLOOKUP($A100, ワクチン医療従事者等!$A:$J, $C$4, FALSE), 0)</f>
        <v>0</v>
      </c>
      <c r="D100" s="54">
        <f>IFERROR(VLOOKUP($A100, ワクチン医療従事者等!$A:$J, $D$4, FALSE), 0)</f>
        <v>0</v>
      </c>
      <c r="E100" s="54">
        <f>IFERROR(VLOOKUP($A100, ワクチン医療従事者等!$A:$J, $E$4, FALSE), 0)</f>
        <v>0</v>
      </c>
      <c r="F100" s="54">
        <f>IFERROR(VLOOKUP($A100, ワクチン医療従事者等!$A:$J, $F$4, FALSE), 0)</f>
        <v>0</v>
      </c>
      <c r="G100" s="54">
        <f>IFERROR(VLOOKUP($A100, ワクチン医療従事者等!$A:$J, $G$4, FALSE), 0)</f>
        <v>0</v>
      </c>
      <c r="H100" s="55">
        <f>IFERROR(VLOOKUP($A100, ワクチン一般接種!$A:$G, H$4, FALSE), 0)</f>
        <v>0</v>
      </c>
      <c r="I100" s="55">
        <f>IFERROR(VLOOKUP($A100, ワクチン一般接種!$A:$G, I$4, FALSE), 0)</f>
        <v>0</v>
      </c>
      <c r="J100" s="55">
        <f>IFERROR(VLOOKUP($A100, ワクチン一般接種!$A:$G, J$4, FALSE), 0)</f>
        <v>0</v>
      </c>
      <c r="K100" s="55">
        <f>IFERROR(VLOOKUP($A100, ワクチン一般接種!$A:$G, K$4, FALSE), 0)</f>
        <v>0</v>
      </c>
      <c r="L100" s="55">
        <f>IFERROR(VLOOKUP($A100, ワクチン一般接種!$A:$G, L$4, FALSE), 0)</f>
        <v>0</v>
      </c>
      <c r="M100" s="57">
        <f t="shared" si="5"/>
        <v>44391</v>
      </c>
      <c r="N100" s="56">
        <f t="shared" si="3"/>
        <v>0</v>
      </c>
      <c r="O100" s="56">
        <f t="shared" si="4"/>
        <v>0</v>
      </c>
    </row>
    <row r="101" spans="1:15" x14ac:dyDescent="0.55000000000000004">
      <c r="A101" s="87">
        <v>44392</v>
      </c>
      <c r="B101" s="54" t="str">
        <f>IFERROR(VLOOKUP($A101, ワクチン医療従事者等!$A:$J, $B$4, FALSE), TEXT(A101, "aaa"))</f>
        <v>木</v>
      </c>
      <c r="C101" s="54">
        <f>IFERROR(VLOOKUP($A101, ワクチン医療従事者等!$A:$J, $C$4, FALSE), 0)</f>
        <v>0</v>
      </c>
      <c r="D101" s="54">
        <f>IFERROR(VLOOKUP($A101, ワクチン医療従事者等!$A:$J, $D$4, FALSE), 0)</f>
        <v>0</v>
      </c>
      <c r="E101" s="54">
        <f>IFERROR(VLOOKUP($A101, ワクチン医療従事者等!$A:$J, $E$4, FALSE), 0)</f>
        <v>0</v>
      </c>
      <c r="F101" s="54">
        <f>IFERROR(VLOOKUP($A101, ワクチン医療従事者等!$A:$J, $F$4, FALSE), 0)</f>
        <v>0</v>
      </c>
      <c r="G101" s="54">
        <f>IFERROR(VLOOKUP($A101, ワクチン医療従事者等!$A:$J, $G$4, FALSE), 0)</f>
        <v>0</v>
      </c>
      <c r="H101" s="55">
        <f>IFERROR(VLOOKUP($A101, ワクチン一般接種!$A:$G, H$4, FALSE), 0)</f>
        <v>0</v>
      </c>
      <c r="I101" s="55">
        <f>IFERROR(VLOOKUP($A101, ワクチン一般接種!$A:$G, I$4, FALSE), 0)</f>
        <v>0</v>
      </c>
      <c r="J101" s="55">
        <f>IFERROR(VLOOKUP($A101, ワクチン一般接種!$A:$G, J$4, FALSE), 0)</f>
        <v>0</v>
      </c>
      <c r="K101" s="55">
        <f>IFERROR(VLOOKUP($A101, ワクチン一般接種!$A:$G, K$4, FALSE), 0)</f>
        <v>0</v>
      </c>
      <c r="L101" s="55">
        <f>IFERROR(VLOOKUP($A101, ワクチン一般接種!$A:$G, L$4, FALSE), 0)</f>
        <v>0</v>
      </c>
      <c r="M101" s="57">
        <f t="shared" si="5"/>
        <v>44392</v>
      </c>
      <c r="N101" s="56">
        <f t="shared" si="3"/>
        <v>0</v>
      </c>
      <c r="O101" s="56">
        <f t="shared" si="4"/>
        <v>0</v>
      </c>
    </row>
    <row r="102" spans="1:15" x14ac:dyDescent="0.55000000000000004">
      <c r="A102" s="87">
        <v>44393</v>
      </c>
      <c r="B102" s="54" t="str">
        <f>IFERROR(VLOOKUP($A102, ワクチン医療従事者等!$A:$J, $B$4, FALSE), TEXT(A102, "aaa"))</f>
        <v>金</v>
      </c>
      <c r="C102" s="54">
        <f>IFERROR(VLOOKUP($A102, ワクチン医療従事者等!$A:$J, $C$4, FALSE), 0)</f>
        <v>0</v>
      </c>
      <c r="D102" s="54">
        <f>IFERROR(VLOOKUP($A102, ワクチン医療従事者等!$A:$J, $D$4, FALSE), 0)</f>
        <v>0</v>
      </c>
      <c r="E102" s="54">
        <f>IFERROR(VLOOKUP($A102, ワクチン医療従事者等!$A:$J, $E$4, FALSE), 0)</f>
        <v>0</v>
      </c>
      <c r="F102" s="54">
        <f>IFERROR(VLOOKUP($A102, ワクチン医療従事者等!$A:$J, $F$4, FALSE), 0)</f>
        <v>0</v>
      </c>
      <c r="G102" s="54">
        <f>IFERROR(VLOOKUP($A102, ワクチン医療従事者等!$A:$J, $G$4, FALSE), 0)</f>
        <v>0</v>
      </c>
      <c r="H102" s="55">
        <f>IFERROR(VLOOKUP($A102, ワクチン一般接種!$A:$G, H$4, FALSE), 0)</f>
        <v>0</v>
      </c>
      <c r="I102" s="55">
        <f>IFERROR(VLOOKUP($A102, ワクチン一般接種!$A:$G, I$4, FALSE), 0)</f>
        <v>0</v>
      </c>
      <c r="J102" s="55">
        <f>IFERROR(VLOOKUP($A102, ワクチン一般接種!$A:$G, J$4, FALSE), 0)</f>
        <v>0</v>
      </c>
      <c r="K102" s="55">
        <f>IFERROR(VLOOKUP($A102, ワクチン一般接種!$A:$G, K$4, FALSE), 0)</f>
        <v>0</v>
      </c>
      <c r="L102" s="55">
        <f>IFERROR(VLOOKUP($A102, ワクチン一般接種!$A:$G, L$4, FALSE), 0)</f>
        <v>0</v>
      </c>
      <c r="M102" s="57">
        <f t="shared" si="5"/>
        <v>44393</v>
      </c>
      <c r="N102" s="56">
        <f t="shared" si="3"/>
        <v>0</v>
      </c>
      <c r="O102" s="56">
        <f t="shared" si="4"/>
        <v>0</v>
      </c>
    </row>
    <row r="103" spans="1:15" x14ac:dyDescent="0.55000000000000004">
      <c r="A103" s="87">
        <v>44394</v>
      </c>
      <c r="B103" s="54" t="str">
        <f>IFERROR(VLOOKUP($A103, ワクチン医療従事者等!$A:$J, $B$4, FALSE), TEXT(A103, "aaa"))</f>
        <v>土</v>
      </c>
      <c r="C103" s="54">
        <f>IFERROR(VLOOKUP($A103, ワクチン医療従事者等!$A:$J, $C$4, FALSE), 0)</f>
        <v>0</v>
      </c>
      <c r="D103" s="54">
        <f>IFERROR(VLOOKUP($A103, ワクチン医療従事者等!$A:$J, $D$4, FALSE), 0)</f>
        <v>0</v>
      </c>
      <c r="E103" s="54">
        <f>IFERROR(VLOOKUP($A103, ワクチン医療従事者等!$A:$J, $E$4, FALSE), 0)</f>
        <v>0</v>
      </c>
      <c r="F103" s="54">
        <f>IFERROR(VLOOKUP($A103, ワクチン医療従事者等!$A:$J, $F$4, FALSE), 0)</f>
        <v>0</v>
      </c>
      <c r="G103" s="54">
        <f>IFERROR(VLOOKUP($A103, ワクチン医療従事者等!$A:$J, $G$4, FALSE), 0)</f>
        <v>0</v>
      </c>
      <c r="H103" s="55">
        <f>IFERROR(VLOOKUP($A103, ワクチン一般接種!$A:$G, H$4, FALSE), 0)</f>
        <v>0</v>
      </c>
      <c r="I103" s="55">
        <f>IFERROR(VLOOKUP($A103, ワクチン一般接種!$A:$G, I$4, FALSE), 0)</f>
        <v>0</v>
      </c>
      <c r="J103" s="55">
        <f>IFERROR(VLOOKUP($A103, ワクチン一般接種!$A:$G, J$4, FALSE), 0)</f>
        <v>0</v>
      </c>
      <c r="K103" s="55">
        <f>IFERROR(VLOOKUP($A103, ワクチン一般接種!$A:$G, K$4, FALSE), 0)</f>
        <v>0</v>
      </c>
      <c r="L103" s="55">
        <f>IFERROR(VLOOKUP($A103, ワクチン一般接種!$A:$G, L$4, FALSE), 0)</f>
        <v>0</v>
      </c>
      <c r="M103" s="57">
        <f t="shared" si="5"/>
        <v>44394</v>
      </c>
      <c r="N103" s="56">
        <f t="shared" si="3"/>
        <v>0</v>
      </c>
      <c r="O103" s="56">
        <f t="shared" si="4"/>
        <v>0</v>
      </c>
    </row>
    <row r="104" spans="1:15" x14ac:dyDescent="0.55000000000000004">
      <c r="A104" s="87">
        <v>44395</v>
      </c>
      <c r="B104" s="54" t="str">
        <f>IFERROR(VLOOKUP($A104, ワクチン医療従事者等!$A:$J, $B$4, FALSE), TEXT(A104, "aaa"))</f>
        <v>日</v>
      </c>
      <c r="C104" s="54">
        <f>IFERROR(VLOOKUP($A104, ワクチン医療従事者等!$A:$J, $C$4, FALSE), 0)</f>
        <v>0</v>
      </c>
      <c r="D104" s="54">
        <f>IFERROR(VLOOKUP($A104, ワクチン医療従事者等!$A:$J, $D$4, FALSE), 0)</f>
        <v>0</v>
      </c>
      <c r="E104" s="54">
        <f>IFERROR(VLOOKUP($A104, ワクチン医療従事者等!$A:$J, $E$4, FALSE), 0)</f>
        <v>0</v>
      </c>
      <c r="F104" s="54">
        <f>IFERROR(VLOOKUP($A104, ワクチン医療従事者等!$A:$J, $F$4, FALSE), 0)</f>
        <v>0</v>
      </c>
      <c r="G104" s="54">
        <f>IFERROR(VLOOKUP($A104, ワクチン医療従事者等!$A:$J, $G$4, FALSE), 0)</f>
        <v>0</v>
      </c>
      <c r="H104" s="55">
        <f>IFERROR(VLOOKUP($A104, ワクチン一般接種!$A:$G, H$4, FALSE), 0)</f>
        <v>0</v>
      </c>
      <c r="I104" s="55">
        <f>IFERROR(VLOOKUP($A104, ワクチン一般接種!$A:$G, I$4, FALSE), 0)</f>
        <v>0</v>
      </c>
      <c r="J104" s="55">
        <f>IFERROR(VLOOKUP($A104, ワクチン一般接種!$A:$G, J$4, FALSE), 0)</f>
        <v>0</v>
      </c>
      <c r="K104" s="55">
        <f>IFERROR(VLOOKUP($A104, ワクチン一般接種!$A:$G, K$4, FALSE), 0)</f>
        <v>0</v>
      </c>
      <c r="L104" s="55">
        <f>IFERROR(VLOOKUP($A104, ワクチン一般接種!$A:$G, L$4, FALSE), 0)</f>
        <v>0</v>
      </c>
      <c r="M104" s="57">
        <f t="shared" si="5"/>
        <v>44395</v>
      </c>
      <c r="N104" s="56">
        <f t="shared" si="3"/>
        <v>0</v>
      </c>
      <c r="O104" s="56">
        <f t="shared" si="4"/>
        <v>0</v>
      </c>
    </row>
    <row r="105" spans="1:15" x14ac:dyDescent="0.55000000000000004">
      <c r="A105" s="87">
        <v>44396</v>
      </c>
      <c r="B105" s="54" t="str">
        <f>IFERROR(VLOOKUP($A105, ワクチン医療従事者等!$A:$J, $B$4, FALSE), TEXT(A105, "aaa"))</f>
        <v>月</v>
      </c>
      <c r="C105" s="54">
        <f>IFERROR(VLOOKUP($A105, ワクチン医療従事者等!$A:$J, $C$4, FALSE), 0)</f>
        <v>0</v>
      </c>
      <c r="D105" s="54">
        <f>IFERROR(VLOOKUP($A105, ワクチン医療従事者等!$A:$J, $D$4, FALSE), 0)</f>
        <v>0</v>
      </c>
      <c r="E105" s="54">
        <f>IFERROR(VLOOKUP($A105, ワクチン医療従事者等!$A:$J, $E$4, FALSE), 0)</f>
        <v>0</v>
      </c>
      <c r="F105" s="54">
        <f>IFERROR(VLOOKUP($A105, ワクチン医療従事者等!$A:$J, $F$4, FALSE), 0)</f>
        <v>0</v>
      </c>
      <c r="G105" s="54">
        <f>IFERROR(VLOOKUP($A105, ワクチン医療従事者等!$A:$J, $G$4, FALSE), 0)</f>
        <v>0</v>
      </c>
      <c r="H105" s="55">
        <f>IFERROR(VLOOKUP($A105, ワクチン一般接種!$A:$G, H$4, FALSE), 0)</f>
        <v>0</v>
      </c>
      <c r="I105" s="55">
        <f>IFERROR(VLOOKUP($A105, ワクチン一般接種!$A:$G, I$4, FALSE), 0)</f>
        <v>0</v>
      </c>
      <c r="J105" s="55">
        <f>IFERROR(VLOOKUP($A105, ワクチン一般接種!$A:$G, J$4, FALSE), 0)</f>
        <v>0</v>
      </c>
      <c r="K105" s="55">
        <f>IFERROR(VLOOKUP($A105, ワクチン一般接種!$A:$G, K$4, FALSE), 0)</f>
        <v>0</v>
      </c>
      <c r="L105" s="55">
        <f>IFERROR(VLOOKUP($A105, ワクチン一般接種!$A:$G, L$4, FALSE), 0)</f>
        <v>0</v>
      </c>
      <c r="M105" s="57">
        <f t="shared" si="5"/>
        <v>44396</v>
      </c>
      <c r="N105" s="56">
        <f t="shared" si="3"/>
        <v>0</v>
      </c>
      <c r="O105" s="56">
        <f t="shared" si="4"/>
        <v>0</v>
      </c>
    </row>
    <row r="106" spans="1:15" x14ac:dyDescent="0.55000000000000004">
      <c r="A106" s="87">
        <v>44397</v>
      </c>
      <c r="B106" s="54" t="str">
        <f>IFERROR(VLOOKUP($A106, ワクチン医療従事者等!$A:$J, $B$4, FALSE), TEXT(A106, "aaa"))</f>
        <v>火</v>
      </c>
      <c r="C106" s="54">
        <f>IFERROR(VLOOKUP($A106, ワクチン医療従事者等!$A:$J, $C$4, FALSE), 0)</f>
        <v>0</v>
      </c>
      <c r="D106" s="54">
        <f>IFERROR(VLOOKUP($A106, ワクチン医療従事者等!$A:$J, $D$4, FALSE), 0)</f>
        <v>0</v>
      </c>
      <c r="E106" s="54">
        <f>IFERROR(VLOOKUP($A106, ワクチン医療従事者等!$A:$J, $E$4, FALSE), 0)</f>
        <v>0</v>
      </c>
      <c r="F106" s="54">
        <f>IFERROR(VLOOKUP($A106, ワクチン医療従事者等!$A:$J, $F$4, FALSE), 0)</f>
        <v>0</v>
      </c>
      <c r="G106" s="54">
        <f>IFERROR(VLOOKUP($A106, ワクチン医療従事者等!$A:$J, $G$4, FALSE), 0)</f>
        <v>0</v>
      </c>
      <c r="H106" s="55">
        <f>IFERROR(VLOOKUP($A106, ワクチン一般接種!$A:$G, H$4, FALSE), 0)</f>
        <v>0</v>
      </c>
      <c r="I106" s="55">
        <f>IFERROR(VLOOKUP($A106, ワクチン一般接種!$A:$G, I$4, FALSE), 0)</f>
        <v>0</v>
      </c>
      <c r="J106" s="55">
        <f>IFERROR(VLOOKUP($A106, ワクチン一般接種!$A:$G, J$4, FALSE), 0)</f>
        <v>0</v>
      </c>
      <c r="K106" s="55">
        <f>IFERROR(VLOOKUP($A106, ワクチン一般接種!$A:$G, K$4, FALSE), 0)</f>
        <v>0</v>
      </c>
      <c r="L106" s="55">
        <f>IFERROR(VLOOKUP($A106, ワクチン一般接種!$A:$G, L$4, FALSE), 0)</f>
        <v>0</v>
      </c>
      <c r="M106" s="57">
        <f t="shared" si="5"/>
        <v>44397</v>
      </c>
      <c r="N106" s="56">
        <f t="shared" si="3"/>
        <v>0</v>
      </c>
      <c r="O106" s="56">
        <f t="shared" si="4"/>
        <v>0</v>
      </c>
    </row>
    <row r="107" spans="1:15" x14ac:dyDescent="0.55000000000000004">
      <c r="A107" s="87">
        <v>44398</v>
      </c>
      <c r="B107" s="54" t="str">
        <f>IFERROR(VLOOKUP($A107, ワクチン医療従事者等!$A:$J, $B$4, FALSE), TEXT(A107, "aaa"))</f>
        <v>水</v>
      </c>
      <c r="C107" s="54">
        <f>IFERROR(VLOOKUP($A107, ワクチン医療従事者等!$A:$J, $C$4, FALSE), 0)</f>
        <v>0</v>
      </c>
      <c r="D107" s="54">
        <f>IFERROR(VLOOKUP($A107, ワクチン医療従事者等!$A:$J, $D$4, FALSE), 0)</f>
        <v>0</v>
      </c>
      <c r="E107" s="54">
        <f>IFERROR(VLOOKUP($A107, ワクチン医療従事者等!$A:$J, $E$4, FALSE), 0)</f>
        <v>0</v>
      </c>
      <c r="F107" s="54">
        <f>IFERROR(VLOOKUP($A107, ワクチン医療従事者等!$A:$J, $F$4, FALSE), 0)</f>
        <v>0</v>
      </c>
      <c r="G107" s="54">
        <f>IFERROR(VLOOKUP($A107, ワクチン医療従事者等!$A:$J, $G$4, FALSE), 0)</f>
        <v>0</v>
      </c>
      <c r="H107" s="55">
        <f>IFERROR(VLOOKUP($A107, ワクチン一般接種!$A:$G, H$4, FALSE), 0)</f>
        <v>0</v>
      </c>
      <c r="I107" s="55">
        <f>IFERROR(VLOOKUP($A107, ワクチン一般接種!$A:$G, I$4, FALSE), 0)</f>
        <v>0</v>
      </c>
      <c r="J107" s="55">
        <f>IFERROR(VLOOKUP($A107, ワクチン一般接種!$A:$G, J$4, FALSE), 0)</f>
        <v>0</v>
      </c>
      <c r="K107" s="55">
        <f>IFERROR(VLOOKUP($A107, ワクチン一般接種!$A:$G, K$4, FALSE), 0)</f>
        <v>0</v>
      </c>
      <c r="L107" s="55">
        <f>IFERROR(VLOOKUP($A107, ワクチン一般接種!$A:$G, L$4, FALSE), 0)</f>
        <v>0</v>
      </c>
      <c r="M107" s="57">
        <f t="shared" si="5"/>
        <v>44398</v>
      </c>
      <c r="N107" s="56">
        <f t="shared" si="3"/>
        <v>0</v>
      </c>
      <c r="O107" s="56">
        <f t="shared" si="4"/>
        <v>0</v>
      </c>
    </row>
    <row r="108" spans="1:15" x14ac:dyDescent="0.55000000000000004">
      <c r="A108" s="87">
        <v>44399</v>
      </c>
      <c r="B108" s="54" t="str">
        <f>IFERROR(VLOOKUP($A108, ワクチン医療従事者等!$A:$J, $B$4, FALSE), TEXT(A108, "aaa"))</f>
        <v>木</v>
      </c>
      <c r="C108" s="54">
        <f>IFERROR(VLOOKUP($A108, ワクチン医療従事者等!$A:$J, $C$4, FALSE), 0)</f>
        <v>0</v>
      </c>
      <c r="D108" s="54">
        <f>IFERROR(VLOOKUP($A108, ワクチン医療従事者等!$A:$J, $D$4, FALSE), 0)</f>
        <v>0</v>
      </c>
      <c r="E108" s="54">
        <f>IFERROR(VLOOKUP($A108, ワクチン医療従事者等!$A:$J, $E$4, FALSE), 0)</f>
        <v>0</v>
      </c>
      <c r="F108" s="54">
        <f>IFERROR(VLOOKUP($A108, ワクチン医療従事者等!$A:$J, $F$4, FALSE), 0)</f>
        <v>0</v>
      </c>
      <c r="G108" s="54">
        <f>IFERROR(VLOOKUP($A108, ワクチン医療従事者等!$A:$J, $G$4, FALSE), 0)</f>
        <v>0</v>
      </c>
      <c r="H108" s="55">
        <f>IFERROR(VLOOKUP($A108, ワクチン一般接種!$A:$G, H$4, FALSE), 0)</f>
        <v>0</v>
      </c>
      <c r="I108" s="55">
        <f>IFERROR(VLOOKUP($A108, ワクチン一般接種!$A:$G, I$4, FALSE), 0)</f>
        <v>0</v>
      </c>
      <c r="J108" s="55">
        <f>IFERROR(VLOOKUP($A108, ワクチン一般接種!$A:$G, J$4, FALSE), 0)</f>
        <v>0</v>
      </c>
      <c r="K108" s="55">
        <f>IFERROR(VLOOKUP($A108, ワクチン一般接種!$A:$G, K$4, FALSE), 0)</f>
        <v>0</v>
      </c>
      <c r="L108" s="55">
        <f>IFERROR(VLOOKUP($A108, ワクチン一般接種!$A:$G, L$4, FALSE), 0)</f>
        <v>0</v>
      </c>
      <c r="M108" s="57">
        <f t="shared" si="5"/>
        <v>44399</v>
      </c>
      <c r="N108" s="56">
        <f t="shared" si="3"/>
        <v>0</v>
      </c>
      <c r="O108" s="56">
        <f t="shared" si="4"/>
        <v>0</v>
      </c>
    </row>
    <row r="109" spans="1:15" x14ac:dyDescent="0.55000000000000004">
      <c r="A109" s="87">
        <v>44400</v>
      </c>
      <c r="B109" s="54" t="str">
        <f>IFERROR(VLOOKUP($A109, ワクチン医療従事者等!$A:$J, $B$4, FALSE), TEXT(A109, "aaa"))</f>
        <v>金</v>
      </c>
      <c r="C109" s="54">
        <f>IFERROR(VLOOKUP($A109, ワクチン医療従事者等!$A:$J, $C$4, FALSE), 0)</f>
        <v>0</v>
      </c>
      <c r="D109" s="54">
        <f>IFERROR(VLOOKUP($A109, ワクチン医療従事者等!$A:$J, $D$4, FALSE), 0)</f>
        <v>0</v>
      </c>
      <c r="E109" s="54">
        <f>IFERROR(VLOOKUP($A109, ワクチン医療従事者等!$A:$J, $E$4, FALSE), 0)</f>
        <v>0</v>
      </c>
      <c r="F109" s="54">
        <f>IFERROR(VLOOKUP($A109, ワクチン医療従事者等!$A:$J, $F$4, FALSE), 0)</f>
        <v>0</v>
      </c>
      <c r="G109" s="54">
        <f>IFERROR(VLOOKUP($A109, ワクチン医療従事者等!$A:$J, $G$4, FALSE), 0)</f>
        <v>0</v>
      </c>
      <c r="H109" s="55">
        <f>IFERROR(VLOOKUP($A109, ワクチン一般接種!$A:$G, H$4, FALSE), 0)</f>
        <v>0</v>
      </c>
      <c r="I109" s="55">
        <f>IFERROR(VLOOKUP($A109, ワクチン一般接種!$A:$G, I$4, FALSE), 0)</f>
        <v>0</v>
      </c>
      <c r="J109" s="55">
        <f>IFERROR(VLOOKUP($A109, ワクチン一般接種!$A:$G, J$4, FALSE), 0)</f>
        <v>0</v>
      </c>
      <c r="K109" s="55">
        <f>IFERROR(VLOOKUP($A109, ワクチン一般接種!$A:$G, K$4, FALSE), 0)</f>
        <v>0</v>
      </c>
      <c r="L109" s="55">
        <f>IFERROR(VLOOKUP($A109, ワクチン一般接種!$A:$G, L$4, FALSE), 0)</f>
        <v>0</v>
      </c>
      <c r="M109" s="57">
        <f t="shared" si="5"/>
        <v>44400</v>
      </c>
      <c r="N109" s="56">
        <f t="shared" si="3"/>
        <v>0</v>
      </c>
      <c r="O109" s="56">
        <f t="shared" si="4"/>
        <v>0</v>
      </c>
    </row>
    <row r="110" spans="1:15" x14ac:dyDescent="0.55000000000000004">
      <c r="A110" s="87">
        <v>44401</v>
      </c>
      <c r="B110" s="54" t="str">
        <f>IFERROR(VLOOKUP($A110, ワクチン医療従事者等!$A:$J, $B$4, FALSE), TEXT(A110, "aaa"))</f>
        <v>土</v>
      </c>
      <c r="C110" s="54">
        <f>IFERROR(VLOOKUP($A110, ワクチン医療従事者等!$A:$J, $C$4, FALSE), 0)</f>
        <v>0</v>
      </c>
      <c r="D110" s="54">
        <f>IFERROR(VLOOKUP($A110, ワクチン医療従事者等!$A:$J, $D$4, FALSE), 0)</f>
        <v>0</v>
      </c>
      <c r="E110" s="54">
        <f>IFERROR(VLOOKUP($A110, ワクチン医療従事者等!$A:$J, $E$4, FALSE), 0)</f>
        <v>0</v>
      </c>
      <c r="F110" s="54">
        <f>IFERROR(VLOOKUP($A110, ワクチン医療従事者等!$A:$J, $F$4, FALSE), 0)</f>
        <v>0</v>
      </c>
      <c r="G110" s="54">
        <f>IFERROR(VLOOKUP($A110, ワクチン医療従事者等!$A:$J, $G$4, FALSE), 0)</f>
        <v>0</v>
      </c>
      <c r="H110" s="55">
        <f>IFERROR(VLOOKUP($A110, ワクチン一般接種!$A:$G, H$4, FALSE), 0)</f>
        <v>0</v>
      </c>
      <c r="I110" s="55">
        <f>IFERROR(VLOOKUP($A110, ワクチン一般接種!$A:$G, I$4, FALSE), 0)</f>
        <v>0</v>
      </c>
      <c r="J110" s="55">
        <f>IFERROR(VLOOKUP($A110, ワクチン一般接種!$A:$G, J$4, FALSE), 0)</f>
        <v>0</v>
      </c>
      <c r="K110" s="55">
        <f>IFERROR(VLOOKUP($A110, ワクチン一般接種!$A:$G, K$4, FALSE), 0)</f>
        <v>0</v>
      </c>
      <c r="L110" s="55">
        <f>IFERROR(VLOOKUP($A110, ワクチン一般接種!$A:$G, L$4, FALSE), 0)</f>
        <v>0</v>
      </c>
      <c r="M110" s="57">
        <f t="shared" si="5"/>
        <v>44401</v>
      </c>
      <c r="N110" s="56">
        <f t="shared" si="3"/>
        <v>0</v>
      </c>
      <c r="O110" s="56">
        <f t="shared" si="4"/>
        <v>0</v>
      </c>
    </row>
    <row r="111" spans="1:15" x14ac:dyDescent="0.55000000000000004">
      <c r="A111" s="87">
        <v>44402</v>
      </c>
      <c r="B111" s="54" t="str">
        <f>IFERROR(VLOOKUP($A111, ワクチン医療従事者等!$A:$J, $B$4, FALSE), TEXT(A111, "aaa"))</f>
        <v>日</v>
      </c>
      <c r="C111" s="54">
        <f>IFERROR(VLOOKUP($A111, ワクチン医療従事者等!$A:$J, $C$4, FALSE), 0)</f>
        <v>0</v>
      </c>
      <c r="D111" s="54">
        <f>IFERROR(VLOOKUP($A111, ワクチン医療従事者等!$A:$J, $D$4, FALSE), 0)</f>
        <v>0</v>
      </c>
      <c r="E111" s="54">
        <f>IFERROR(VLOOKUP($A111, ワクチン医療従事者等!$A:$J, $E$4, FALSE), 0)</f>
        <v>0</v>
      </c>
      <c r="F111" s="54">
        <f>IFERROR(VLOOKUP($A111, ワクチン医療従事者等!$A:$J, $F$4, FALSE), 0)</f>
        <v>0</v>
      </c>
      <c r="G111" s="54">
        <f>IFERROR(VLOOKUP($A111, ワクチン医療従事者等!$A:$J, $G$4, FALSE), 0)</f>
        <v>0</v>
      </c>
      <c r="H111" s="55">
        <f>IFERROR(VLOOKUP($A111, ワクチン一般接種!$A:$G, H$4, FALSE), 0)</f>
        <v>0</v>
      </c>
      <c r="I111" s="55">
        <f>IFERROR(VLOOKUP($A111, ワクチン一般接種!$A:$G, I$4, FALSE), 0)</f>
        <v>0</v>
      </c>
      <c r="J111" s="55">
        <f>IFERROR(VLOOKUP($A111, ワクチン一般接種!$A:$G, J$4, FALSE), 0)</f>
        <v>0</v>
      </c>
      <c r="K111" s="55">
        <f>IFERROR(VLOOKUP($A111, ワクチン一般接種!$A:$G, K$4, FALSE), 0)</f>
        <v>0</v>
      </c>
      <c r="L111" s="55">
        <f>IFERROR(VLOOKUP($A111, ワクチン一般接種!$A:$G, L$4, FALSE), 0)</f>
        <v>0</v>
      </c>
      <c r="M111" s="57">
        <f t="shared" si="5"/>
        <v>44402</v>
      </c>
      <c r="N111" s="56">
        <f t="shared" si="3"/>
        <v>0</v>
      </c>
      <c r="O111" s="56">
        <f t="shared" si="4"/>
        <v>0</v>
      </c>
    </row>
    <row r="112" spans="1:15" x14ac:dyDescent="0.55000000000000004">
      <c r="A112" s="87">
        <v>44403</v>
      </c>
      <c r="B112" s="54" t="str">
        <f>IFERROR(VLOOKUP($A112, ワクチン医療従事者等!$A:$J, $B$4, FALSE), TEXT(A112, "aaa"))</f>
        <v>月</v>
      </c>
      <c r="C112" s="54">
        <f>IFERROR(VLOOKUP($A112, ワクチン医療従事者等!$A:$J, $C$4, FALSE), 0)</f>
        <v>0</v>
      </c>
      <c r="D112" s="54">
        <f>IFERROR(VLOOKUP($A112, ワクチン医療従事者等!$A:$J, $D$4, FALSE), 0)</f>
        <v>0</v>
      </c>
      <c r="E112" s="54">
        <f>IFERROR(VLOOKUP($A112, ワクチン医療従事者等!$A:$J, $E$4, FALSE), 0)</f>
        <v>0</v>
      </c>
      <c r="F112" s="54">
        <f>IFERROR(VLOOKUP($A112, ワクチン医療従事者等!$A:$J, $F$4, FALSE), 0)</f>
        <v>0</v>
      </c>
      <c r="G112" s="54">
        <f>IFERROR(VLOOKUP($A112, ワクチン医療従事者等!$A:$J, $G$4, FALSE), 0)</f>
        <v>0</v>
      </c>
      <c r="H112" s="55">
        <f>IFERROR(VLOOKUP($A112, ワクチン一般接種!$A:$G, H$4, FALSE), 0)</f>
        <v>0</v>
      </c>
      <c r="I112" s="55">
        <f>IFERROR(VLOOKUP($A112, ワクチン一般接種!$A:$G, I$4, FALSE), 0)</f>
        <v>0</v>
      </c>
      <c r="J112" s="55">
        <f>IFERROR(VLOOKUP($A112, ワクチン一般接種!$A:$G, J$4, FALSE), 0)</f>
        <v>0</v>
      </c>
      <c r="K112" s="55">
        <f>IFERROR(VLOOKUP($A112, ワクチン一般接種!$A:$G, K$4, FALSE), 0)</f>
        <v>0</v>
      </c>
      <c r="L112" s="55">
        <f>IFERROR(VLOOKUP($A112, ワクチン一般接種!$A:$G, L$4, FALSE), 0)</f>
        <v>0</v>
      </c>
      <c r="M112" s="57">
        <f t="shared" si="5"/>
        <v>44403</v>
      </c>
      <c r="N112" s="56">
        <f t="shared" si="3"/>
        <v>0</v>
      </c>
      <c r="O112" s="56">
        <f t="shared" si="4"/>
        <v>0</v>
      </c>
    </row>
    <row r="113" spans="1:15" x14ac:dyDescent="0.55000000000000004">
      <c r="A113" s="87">
        <v>44404</v>
      </c>
      <c r="B113" s="54" t="str">
        <f>IFERROR(VLOOKUP($A113, ワクチン医療従事者等!$A:$J, $B$4, FALSE), TEXT(A113, "aaa"))</f>
        <v>火</v>
      </c>
      <c r="C113" s="54">
        <f>IFERROR(VLOOKUP($A113, ワクチン医療従事者等!$A:$J, $C$4, FALSE), 0)</f>
        <v>0</v>
      </c>
      <c r="D113" s="54">
        <f>IFERROR(VLOOKUP($A113, ワクチン医療従事者等!$A:$J, $D$4, FALSE), 0)</f>
        <v>0</v>
      </c>
      <c r="E113" s="54">
        <f>IFERROR(VLOOKUP($A113, ワクチン医療従事者等!$A:$J, $E$4, FALSE), 0)</f>
        <v>0</v>
      </c>
      <c r="F113" s="54">
        <f>IFERROR(VLOOKUP($A113, ワクチン医療従事者等!$A:$J, $F$4, FALSE), 0)</f>
        <v>0</v>
      </c>
      <c r="G113" s="54">
        <f>IFERROR(VLOOKUP($A113, ワクチン医療従事者等!$A:$J, $G$4, FALSE), 0)</f>
        <v>0</v>
      </c>
      <c r="H113" s="55">
        <f>IFERROR(VLOOKUP($A113, ワクチン一般接種!$A:$G, H$4, FALSE), 0)</f>
        <v>0</v>
      </c>
      <c r="I113" s="55">
        <f>IFERROR(VLOOKUP($A113, ワクチン一般接種!$A:$G, I$4, FALSE), 0)</f>
        <v>0</v>
      </c>
      <c r="J113" s="55">
        <f>IFERROR(VLOOKUP($A113, ワクチン一般接種!$A:$G, J$4, FALSE), 0)</f>
        <v>0</v>
      </c>
      <c r="K113" s="55">
        <f>IFERROR(VLOOKUP($A113, ワクチン一般接種!$A:$G, K$4, FALSE), 0)</f>
        <v>0</v>
      </c>
      <c r="L113" s="55">
        <f>IFERROR(VLOOKUP($A113, ワクチン一般接種!$A:$G, L$4, FALSE), 0)</f>
        <v>0</v>
      </c>
      <c r="M113" s="57">
        <f t="shared" si="5"/>
        <v>44404</v>
      </c>
      <c r="N113" s="56">
        <f t="shared" si="3"/>
        <v>0</v>
      </c>
      <c r="O113" s="56">
        <f t="shared" si="4"/>
        <v>0</v>
      </c>
    </row>
    <row r="114" spans="1:15" x14ac:dyDescent="0.55000000000000004">
      <c r="A114" s="87">
        <v>44405</v>
      </c>
      <c r="B114" s="54" t="str">
        <f>IFERROR(VLOOKUP($A114, ワクチン医療従事者等!$A:$J, $B$4, FALSE), TEXT(A114, "aaa"))</f>
        <v>水</v>
      </c>
      <c r="C114" s="54">
        <f>IFERROR(VLOOKUP($A114, ワクチン医療従事者等!$A:$J, $C$4, FALSE), 0)</f>
        <v>0</v>
      </c>
      <c r="D114" s="54">
        <f>IFERROR(VLOOKUP($A114, ワクチン医療従事者等!$A:$J, $D$4, FALSE), 0)</f>
        <v>0</v>
      </c>
      <c r="E114" s="54">
        <f>IFERROR(VLOOKUP($A114, ワクチン医療従事者等!$A:$J, $E$4, FALSE), 0)</f>
        <v>0</v>
      </c>
      <c r="F114" s="54">
        <f>IFERROR(VLOOKUP($A114, ワクチン医療従事者等!$A:$J, $F$4, FALSE), 0)</f>
        <v>0</v>
      </c>
      <c r="G114" s="54">
        <f>IFERROR(VLOOKUP($A114, ワクチン医療従事者等!$A:$J, $G$4, FALSE), 0)</f>
        <v>0</v>
      </c>
      <c r="H114" s="55">
        <f>IFERROR(VLOOKUP($A114, ワクチン一般接種!$A:$G, H$4, FALSE), 0)</f>
        <v>0</v>
      </c>
      <c r="I114" s="55">
        <f>IFERROR(VLOOKUP($A114, ワクチン一般接種!$A:$G, I$4, FALSE), 0)</f>
        <v>0</v>
      </c>
      <c r="J114" s="55">
        <f>IFERROR(VLOOKUP($A114, ワクチン一般接種!$A:$G, J$4, FALSE), 0)</f>
        <v>0</v>
      </c>
      <c r="K114" s="55">
        <f>IFERROR(VLOOKUP($A114, ワクチン一般接種!$A:$G, K$4, FALSE), 0)</f>
        <v>0</v>
      </c>
      <c r="L114" s="55">
        <f>IFERROR(VLOOKUP($A114, ワクチン一般接種!$A:$G, L$4, FALSE), 0)</f>
        <v>0</v>
      </c>
      <c r="M114" s="57">
        <f t="shared" si="5"/>
        <v>44405</v>
      </c>
      <c r="N114" s="56">
        <f t="shared" si="3"/>
        <v>0</v>
      </c>
      <c r="O114" s="56">
        <f t="shared" si="4"/>
        <v>0</v>
      </c>
    </row>
    <row r="115" spans="1:15" x14ac:dyDescent="0.55000000000000004">
      <c r="A115" s="87">
        <v>44406</v>
      </c>
      <c r="B115" s="54" t="str">
        <f>IFERROR(VLOOKUP($A115, ワクチン医療従事者等!$A:$J, $B$4, FALSE), TEXT(A115, "aaa"))</f>
        <v>木</v>
      </c>
      <c r="C115" s="54">
        <f>IFERROR(VLOOKUP($A115, ワクチン医療従事者等!$A:$J, $C$4, FALSE), 0)</f>
        <v>0</v>
      </c>
      <c r="D115" s="54">
        <f>IFERROR(VLOOKUP($A115, ワクチン医療従事者等!$A:$J, $D$4, FALSE), 0)</f>
        <v>0</v>
      </c>
      <c r="E115" s="54">
        <f>IFERROR(VLOOKUP($A115, ワクチン医療従事者等!$A:$J, $E$4, FALSE), 0)</f>
        <v>0</v>
      </c>
      <c r="F115" s="54">
        <f>IFERROR(VLOOKUP($A115, ワクチン医療従事者等!$A:$J, $F$4, FALSE), 0)</f>
        <v>0</v>
      </c>
      <c r="G115" s="54">
        <f>IFERROR(VLOOKUP($A115, ワクチン医療従事者等!$A:$J, $G$4, FALSE), 0)</f>
        <v>0</v>
      </c>
      <c r="H115" s="55">
        <f>IFERROR(VLOOKUP($A115, ワクチン一般接種!$A:$G, H$4, FALSE), 0)</f>
        <v>0</v>
      </c>
      <c r="I115" s="55">
        <f>IFERROR(VLOOKUP($A115, ワクチン一般接種!$A:$G, I$4, FALSE), 0)</f>
        <v>0</v>
      </c>
      <c r="J115" s="55">
        <f>IFERROR(VLOOKUP($A115, ワクチン一般接種!$A:$G, J$4, FALSE), 0)</f>
        <v>0</v>
      </c>
      <c r="K115" s="55">
        <f>IFERROR(VLOOKUP($A115, ワクチン一般接種!$A:$G, K$4, FALSE), 0)</f>
        <v>0</v>
      </c>
      <c r="L115" s="55">
        <f>IFERROR(VLOOKUP($A115, ワクチン一般接種!$A:$G, L$4, FALSE), 0)</f>
        <v>0</v>
      </c>
      <c r="M115" s="57">
        <f t="shared" si="5"/>
        <v>44406</v>
      </c>
      <c r="N115" s="56">
        <f t="shared" si="3"/>
        <v>0</v>
      </c>
      <c r="O115" s="56">
        <f t="shared" si="4"/>
        <v>0</v>
      </c>
    </row>
    <row r="116" spans="1:15" x14ac:dyDescent="0.55000000000000004">
      <c r="A116" s="87">
        <v>44407</v>
      </c>
      <c r="B116" s="54" t="str">
        <f>IFERROR(VLOOKUP($A116, ワクチン医療従事者等!$A:$J, $B$4, FALSE), TEXT(A116, "aaa"))</f>
        <v>金</v>
      </c>
      <c r="C116" s="54">
        <f>IFERROR(VLOOKUP($A116, ワクチン医療従事者等!$A:$J, $C$4, FALSE), 0)</f>
        <v>0</v>
      </c>
      <c r="D116" s="54">
        <f>IFERROR(VLOOKUP($A116, ワクチン医療従事者等!$A:$J, $D$4, FALSE), 0)</f>
        <v>0</v>
      </c>
      <c r="E116" s="54">
        <f>IFERROR(VLOOKUP($A116, ワクチン医療従事者等!$A:$J, $E$4, FALSE), 0)</f>
        <v>0</v>
      </c>
      <c r="F116" s="54">
        <f>IFERROR(VLOOKUP($A116, ワクチン医療従事者等!$A:$J, $F$4, FALSE), 0)</f>
        <v>0</v>
      </c>
      <c r="G116" s="54">
        <f>IFERROR(VLOOKUP($A116, ワクチン医療従事者等!$A:$J, $G$4, FALSE), 0)</f>
        <v>0</v>
      </c>
      <c r="H116" s="55">
        <f>IFERROR(VLOOKUP($A116, ワクチン一般接種!$A:$G, H$4, FALSE), 0)</f>
        <v>0</v>
      </c>
      <c r="I116" s="55">
        <f>IFERROR(VLOOKUP($A116, ワクチン一般接種!$A:$G, I$4, FALSE), 0)</f>
        <v>0</v>
      </c>
      <c r="J116" s="55">
        <f>IFERROR(VLOOKUP($A116, ワクチン一般接種!$A:$G, J$4, FALSE), 0)</f>
        <v>0</v>
      </c>
      <c r="K116" s="55">
        <f>IFERROR(VLOOKUP($A116, ワクチン一般接種!$A:$G, K$4, FALSE), 0)</f>
        <v>0</v>
      </c>
      <c r="L116" s="55">
        <f>IFERROR(VLOOKUP($A116, ワクチン一般接種!$A:$G, L$4, FALSE), 0)</f>
        <v>0</v>
      </c>
      <c r="M116" s="57">
        <f t="shared" si="5"/>
        <v>44407</v>
      </c>
      <c r="N116" s="56">
        <f t="shared" si="3"/>
        <v>0</v>
      </c>
      <c r="O116" s="56">
        <f t="shared" si="4"/>
        <v>0</v>
      </c>
    </row>
    <row r="117" spans="1:15" x14ac:dyDescent="0.55000000000000004">
      <c r="A117" s="87">
        <v>44408</v>
      </c>
      <c r="B117" s="54" t="str">
        <f>IFERROR(VLOOKUP($A117, ワクチン医療従事者等!$A:$J, $B$4, FALSE), TEXT(A117, "aaa"))</f>
        <v>土</v>
      </c>
      <c r="C117" s="54">
        <f>IFERROR(VLOOKUP($A117, ワクチン医療従事者等!$A:$J, $C$4, FALSE), 0)</f>
        <v>0</v>
      </c>
      <c r="D117" s="54">
        <f>IFERROR(VLOOKUP($A117, ワクチン医療従事者等!$A:$J, $D$4, FALSE), 0)</f>
        <v>0</v>
      </c>
      <c r="E117" s="54">
        <f>IFERROR(VLOOKUP($A117, ワクチン医療従事者等!$A:$J, $E$4, FALSE), 0)</f>
        <v>0</v>
      </c>
      <c r="F117" s="54">
        <f>IFERROR(VLOOKUP($A117, ワクチン医療従事者等!$A:$J, $F$4, FALSE), 0)</f>
        <v>0</v>
      </c>
      <c r="G117" s="54">
        <f>IFERROR(VLOOKUP($A117, ワクチン医療従事者等!$A:$J, $G$4, FALSE), 0)</f>
        <v>0</v>
      </c>
      <c r="H117" s="55">
        <f>IFERROR(VLOOKUP($A117, ワクチン一般接種!$A:$G, H$4, FALSE), 0)</f>
        <v>0</v>
      </c>
      <c r="I117" s="55">
        <f>IFERROR(VLOOKUP($A117, ワクチン一般接種!$A:$G, I$4, FALSE), 0)</f>
        <v>0</v>
      </c>
      <c r="J117" s="55">
        <f>IFERROR(VLOOKUP($A117, ワクチン一般接種!$A:$G, J$4, FALSE), 0)</f>
        <v>0</v>
      </c>
      <c r="K117" s="55">
        <f>IFERROR(VLOOKUP($A117, ワクチン一般接種!$A:$G, K$4, FALSE), 0)</f>
        <v>0</v>
      </c>
      <c r="L117" s="55">
        <f>IFERROR(VLOOKUP($A117, ワクチン一般接種!$A:$G, L$4, FALSE), 0)</f>
        <v>0</v>
      </c>
      <c r="M117" s="57">
        <f t="shared" si="5"/>
        <v>44408</v>
      </c>
      <c r="N117" s="56">
        <f t="shared" si="3"/>
        <v>0</v>
      </c>
      <c r="O117" s="56">
        <f t="shared" si="4"/>
        <v>0</v>
      </c>
    </row>
    <row r="118" spans="1:15" x14ac:dyDescent="0.55000000000000004">
      <c r="A118" s="87">
        <v>44409</v>
      </c>
      <c r="B118" s="54" t="str">
        <f>IFERROR(VLOOKUP($A118, ワクチン医療従事者等!$A:$J, $B$4, FALSE), TEXT(A118, "aaa"))</f>
        <v>日</v>
      </c>
      <c r="C118" s="54">
        <f>IFERROR(VLOOKUP($A118, ワクチン医療従事者等!$A:$J, $C$4, FALSE), 0)</f>
        <v>0</v>
      </c>
      <c r="D118" s="54">
        <f>IFERROR(VLOOKUP($A118, ワクチン医療従事者等!$A:$J, $D$4, FALSE), 0)</f>
        <v>0</v>
      </c>
      <c r="E118" s="54">
        <f>IFERROR(VLOOKUP($A118, ワクチン医療従事者等!$A:$J, $E$4, FALSE), 0)</f>
        <v>0</v>
      </c>
      <c r="F118" s="54">
        <f>IFERROR(VLOOKUP($A118, ワクチン医療従事者等!$A:$J, $F$4, FALSE), 0)</f>
        <v>0</v>
      </c>
      <c r="G118" s="54">
        <f>IFERROR(VLOOKUP($A118, ワクチン医療従事者等!$A:$J, $G$4, FALSE), 0)</f>
        <v>0</v>
      </c>
      <c r="H118" s="55">
        <f>IFERROR(VLOOKUP($A118, ワクチン一般接種!$A:$G, H$4, FALSE), 0)</f>
        <v>0</v>
      </c>
      <c r="I118" s="55">
        <f>IFERROR(VLOOKUP($A118, ワクチン一般接種!$A:$G, I$4, FALSE), 0)</f>
        <v>0</v>
      </c>
      <c r="J118" s="55">
        <f>IFERROR(VLOOKUP($A118, ワクチン一般接種!$A:$G, J$4, FALSE), 0)</f>
        <v>0</v>
      </c>
      <c r="K118" s="55">
        <f>IFERROR(VLOOKUP($A118, ワクチン一般接種!$A:$G, K$4, FALSE), 0)</f>
        <v>0</v>
      </c>
      <c r="L118" s="55">
        <f>IFERROR(VLOOKUP($A118, ワクチン一般接種!$A:$G, L$4, FALSE), 0)</f>
        <v>0</v>
      </c>
      <c r="M118" s="57">
        <f t="shared" si="5"/>
        <v>44409</v>
      </c>
      <c r="N118" s="56">
        <f t="shared" si="3"/>
        <v>0</v>
      </c>
      <c r="O118" s="56">
        <f t="shared" si="4"/>
        <v>0</v>
      </c>
    </row>
    <row r="119" spans="1:15" x14ac:dyDescent="0.55000000000000004">
      <c r="A119" s="87">
        <v>44410</v>
      </c>
      <c r="B119" s="54" t="str">
        <f>IFERROR(VLOOKUP($A119, ワクチン医療従事者等!$A:$J, $B$4, FALSE), TEXT(A119, "aaa"))</f>
        <v>月</v>
      </c>
      <c r="C119" s="54">
        <f>IFERROR(VLOOKUP($A119, ワクチン医療従事者等!$A:$J, $C$4, FALSE), 0)</f>
        <v>0</v>
      </c>
      <c r="D119" s="54">
        <f>IFERROR(VLOOKUP($A119, ワクチン医療従事者等!$A:$J, $D$4, FALSE), 0)</f>
        <v>0</v>
      </c>
      <c r="E119" s="54">
        <f>IFERROR(VLOOKUP($A119, ワクチン医療従事者等!$A:$J, $E$4, FALSE), 0)</f>
        <v>0</v>
      </c>
      <c r="F119" s="54">
        <f>IFERROR(VLOOKUP($A119, ワクチン医療従事者等!$A:$J, $F$4, FALSE), 0)</f>
        <v>0</v>
      </c>
      <c r="G119" s="54">
        <f>IFERROR(VLOOKUP($A119, ワクチン医療従事者等!$A:$J, $G$4, FALSE), 0)</f>
        <v>0</v>
      </c>
      <c r="H119" s="55">
        <f>IFERROR(VLOOKUP($A119, ワクチン一般接種!$A:$G, H$4, FALSE), 0)</f>
        <v>0</v>
      </c>
      <c r="I119" s="55">
        <f>IFERROR(VLOOKUP($A119, ワクチン一般接種!$A:$G, I$4, FALSE), 0)</f>
        <v>0</v>
      </c>
      <c r="J119" s="55">
        <f>IFERROR(VLOOKUP($A119, ワクチン一般接種!$A:$G, J$4, FALSE), 0)</f>
        <v>0</v>
      </c>
      <c r="K119" s="55">
        <f>IFERROR(VLOOKUP($A119, ワクチン一般接種!$A:$G, K$4, FALSE), 0)</f>
        <v>0</v>
      </c>
      <c r="L119" s="55">
        <f>IFERROR(VLOOKUP($A119, ワクチン一般接種!$A:$G, L$4, FALSE), 0)</f>
        <v>0</v>
      </c>
      <c r="M119" s="57">
        <f t="shared" si="5"/>
        <v>44410</v>
      </c>
      <c r="N119" s="56">
        <f t="shared" si="3"/>
        <v>0</v>
      </c>
      <c r="O119" s="56">
        <f t="shared" si="4"/>
        <v>0</v>
      </c>
    </row>
    <row r="120" spans="1:15" x14ac:dyDescent="0.55000000000000004">
      <c r="A120" s="87">
        <v>44411</v>
      </c>
      <c r="B120" s="54" t="str">
        <f>IFERROR(VLOOKUP($A120, ワクチン医療従事者等!$A:$J, $B$4, FALSE), TEXT(A120, "aaa"))</f>
        <v>火</v>
      </c>
      <c r="C120" s="54">
        <f>IFERROR(VLOOKUP($A120, ワクチン医療従事者等!$A:$J, $C$4, FALSE), 0)</f>
        <v>0</v>
      </c>
      <c r="D120" s="54">
        <f>IFERROR(VLOOKUP($A120, ワクチン医療従事者等!$A:$J, $D$4, FALSE), 0)</f>
        <v>0</v>
      </c>
      <c r="E120" s="54">
        <f>IFERROR(VLOOKUP($A120, ワクチン医療従事者等!$A:$J, $E$4, FALSE), 0)</f>
        <v>0</v>
      </c>
      <c r="F120" s="54">
        <f>IFERROR(VLOOKUP($A120, ワクチン医療従事者等!$A:$J, $F$4, FALSE), 0)</f>
        <v>0</v>
      </c>
      <c r="G120" s="54">
        <f>IFERROR(VLOOKUP($A120, ワクチン医療従事者等!$A:$J, $G$4, FALSE), 0)</f>
        <v>0</v>
      </c>
      <c r="H120" s="55">
        <f>IFERROR(VLOOKUP($A120, ワクチン一般接種!$A:$G, H$4, FALSE), 0)</f>
        <v>0</v>
      </c>
      <c r="I120" s="55">
        <f>IFERROR(VLOOKUP($A120, ワクチン一般接種!$A:$G, I$4, FALSE), 0)</f>
        <v>0</v>
      </c>
      <c r="J120" s="55">
        <f>IFERROR(VLOOKUP($A120, ワクチン一般接種!$A:$G, J$4, FALSE), 0)</f>
        <v>0</v>
      </c>
      <c r="K120" s="55">
        <f>IFERROR(VLOOKUP($A120, ワクチン一般接種!$A:$G, K$4, FALSE), 0)</f>
        <v>0</v>
      </c>
      <c r="L120" s="55">
        <f>IFERROR(VLOOKUP($A120, ワクチン一般接種!$A:$G, L$4, FALSE), 0)</f>
        <v>0</v>
      </c>
      <c r="M120" s="57">
        <f t="shared" si="5"/>
        <v>44411</v>
      </c>
      <c r="N120" s="56">
        <f t="shared" si="3"/>
        <v>0</v>
      </c>
      <c r="O120" s="56">
        <f t="shared" si="4"/>
        <v>0</v>
      </c>
    </row>
    <row r="121" spans="1:15" x14ac:dyDescent="0.55000000000000004">
      <c r="A121" s="87">
        <v>44412</v>
      </c>
      <c r="B121" s="54" t="str">
        <f>IFERROR(VLOOKUP($A121, ワクチン医療従事者等!$A:$J, $B$4, FALSE), TEXT(A121, "aaa"))</f>
        <v>水</v>
      </c>
      <c r="C121" s="54">
        <f>IFERROR(VLOOKUP($A121, ワクチン医療従事者等!$A:$J, $C$4, FALSE), 0)</f>
        <v>0</v>
      </c>
      <c r="D121" s="54">
        <f>IFERROR(VLOOKUP($A121, ワクチン医療従事者等!$A:$J, $D$4, FALSE), 0)</f>
        <v>0</v>
      </c>
      <c r="E121" s="54">
        <f>IFERROR(VLOOKUP($A121, ワクチン医療従事者等!$A:$J, $E$4, FALSE), 0)</f>
        <v>0</v>
      </c>
      <c r="F121" s="54">
        <f>IFERROR(VLOOKUP($A121, ワクチン医療従事者等!$A:$J, $F$4, FALSE), 0)</f>
        <v>0</v>
      </c>
      <c r="G121" s="54">
        <f>IFERROR(VLOOKUP($A121, ワクチン医療従事者等!$A:$J, $G$4, FALSE), 0)</f>
        <v>0</v>
      </c>
      <c r="H121" s="55">
        <f>IFERROR(VLOOKUP($A121, ワクチン一般接種!$A:$G, H$4, FALSE), 0)</f>
        <v>0</v>
      </c>
      <c r="I121" s="55">
        <f>IFERROR(VLOOKUP($A121, ワクチン一般接種!$A:$G, I$4, FALSE), 0)</f>
        <v>0</v>
      </c>
      <c r="J121" s="55">
        <f>IFERROR(VLOOKUP($A121, ワクチン一般接種!$A:$G, J$4, FALSE), 0)</f>
        <v>0</v>
      </c>
      <c r="K121" s="55">
        <f>IFERROR(VLOOKUP($A121, ワクチン一般接種!$A:$G, K$4, FALSE), 0)</f>
        <v>0</v>
      </c>
      <c r="L121" s="55">
        <f>IFERROR(VLOOKUP($A121, ワクチン一般接種!$A:$G, L$4, FALSE), 0)</f>
        <v>0</v>
      </c>
      <c r="M121" s="57">
        <f t="shared" si="5"/>
        <v>44412</v>
      </c>
      <c r="N121" s="56">
        <f t="shared" si="3"/>
        <v>0</v>
      </c>
      <c r="O121" s="56">
        <f t="shared" si="4"/>
        <v>0</v>
      </c>
    </row>
    <row r="122" spans="1:15" x14ac:dyDescent="0.55000000000000004">
      <c r="A122" s="87">
        <v>44413</v>
      </c>
      <c r="B122" s="54" t="str">
        <f>IFERROR(VLOOKUP($A122, ワクチン医療従事者等!$A:$J, $B$4, FALSE), TEXT(A122, "aaa"))</f>
        <v>木</v>
      </c>
      <c r="C122" s="54">
        <f>IFERROR(VLOOKUP($A122, ワクチン医療従事者等!$A:$J, $C$4, FALSE), 0)</f>
        <v>0</v>
      </c>
      <c r="D122" s="54">
        <f>IFERROR(VLOOKUP($A122, ワクチン医療従事者等!$A:$J, $D$4, FALSE), 0)</f>
        <v>0</v>
      </c>
      <c r="E122" s="54">
        <f>IFERROR(VLOOKUP($A122, ワクチン医療従事者等!$A:$J, $E$4, FALSE), 0)</f>
        <v>0</v>
      </c>
      <c r="F122" s="54">
        <f>IFERROR(VLOOKUP($A122, ワクチン医療従事者等!$A:$J, $F$4, FALSE), 0)</f>
        <v>0</v>
      </c>
      <c r="G122" s="54">
        <f>IFERROR(VLOOKUP($A122, ワクチン医療従事者等!$A:$J, $G$4, FALSE), 0)</f>
        <v>0</v>
      </c>
      <c r="H122" s="55">
        <f>IFERROR(VLOOKUP($A122, ワクチン一般接種!$A:$G, H$4, FALSE), 0)</f>
        <v>0</v>
      </c>
      <c r="I122" s="55">
        <f>IFERROR(VLOOKUP($A122, ワクチン一般接種!$A:$G, I$4, FALSE), 0)</f>
        <v>0</v>
      </c>
      <c r="J122" s="55">
        <f>IFERROR(VLOOKUP($A122, ワクチン一般接種!$A:$G, J$4, FALSE), 0)</f>
        <v>0</v>
      </c>
      <c r="K122" s="55">
        <f>IFERROR(VLOOKUP($A122, ワクチン一般接種!$A:$G, K$4, FALSE), 0)</f>
        <v>0</v>
      </c>
      <c r="L122" s="55">
        <f>IFERROR(VLOOKUP($A122, ワクチン一般接種!$A:$G, L$4, FALSE), 0)</f>
        <v>0</v>
      </c>
      <c r="M122" s="57">
        <f t="shared" si="5"/>
        <v>44413</v>
      </c>
      <c r="N122" s="56">
        <f t="shared" si="3"/>
        <v>0</v>
      </c>
      <c r="O122" s="56">
        <f t="shared" si="4"/>
        <v>0</v>
      </c>
    </row>
    <row r="123" spans="1:15" x14ac:dyDescent="0.55000000000000004">
      <c r="A123" s="87">
        <v>44414</v>
      </c>
      <c r="B123" s="54" t="str">
        <f>IFERROR(VLOOKUP($A123, ワクチン医療従事者等!$A:$J, $B$4, FALSE), TEXT(A123, "aaa"))</f>
        <v>金</v>
      </c>
      <c r="C123" s="54">
        <f>IFERROR(VLOOKUP($A123, ワクチン医療従事者等!$A:$J, $C$4, FALSE), 0)</f>
        <v>0</v>
      </c>
      <c r="D123" s="54">
        <f>IFERROR(VLOOKUP($A123, ワクチン医療従事者等!$A:$J, $D$4, FALSE), 0)</f>
        <v>0</v>
      </c>
      <c r="E123" s="54">
        <f>IFERROR(VLOOKUP($A123, ワクチン医療従事者等!$A:$J, $E$4, FALSE), 0)</f>
        <v>0</v>
      </c>
      <c r="F123" s="54">
        <f>IFERROR(VLOOKUP($A123, ワクチン医療従事者等!$A:$J, $F$4, FALSE), 0)</f>
        <v>0</v>
      </c>
      <c r="G123" s="54">
        <f>IFERROR(VLOOKUP($A123, ワクチン医療従事者等!$A:$J, $G$4, FALSE), 0)</f>
        <v>0</v>
      </c>
      <c r="H123" s="55">
        <f>IFERROR(VLOOKUP($A123, ワクチン一般接種!$A:$G, H$4, FALSE), 0)</f>
        <v>0</v>
      </c>
      <c r="I123" s="55">
        <f>IFERROR(VLOOKUP($A123, ワクチン一般接種!$A:$G, I$4, FALSE), 0)</f>
        <v>0</v>
      </c>
      <c r="J123" s="55">
        <f>IFERROR(VLOOKUP($A123, ワクチン一般接種!$A:$G, J$4, FALSE), 0)</f>
        <v>0</v>
      </c>
      <c r="K123" s="55">
        <f>IFERROR(VLOOKUP($A123, ワクチン一般接種!$A:$G, K$4, FALSE), 0)</f>
        <v>0</v>
      </c>
      <c r="L123" s="55">
        <f>IFERROR(VLOOKUP($A123, ワクチン一般接種!$A:$G, L$4, FALSE), 0)</f>
        <v>0</v>
      </c>
      <c r="M123" s="57">
        <f t="shared" si="5"/>
        <v>44414</v>
      </c>
      <c r="N123" s="56">
        <f t="shared" si="3"/>
        <v>0</v>
      </c>
      <c r="O123" s="56">
        <f t="shared" si="4"/>
        <v>0</v>
      </c>
    </row>
    <row r="124" spans="1:15" x14ac:dyDescent="0.55000000000000004">
      <c r="A124" s="87">
        <v>44415</v>
      </c>
      <c r="B124" s="54" t="str">
        <f>IFERROR(VLOOKUP($A124, ワクチン医療従事者等!$A:$J, $B$4, FALSE), TEXT(A124, "aaa"))</f>
        <v>土</v>
      </c>
      <c r="C124" s="54">
        <f>IFERROR(VLOOKUP($A124, ワクチン医療従事者等!$A:$J, $C$4, FALSE), 0)</f>
        <v>0</v>
      </c>
      <c r="D124" s="54">
        <f>IFERROR(VLOOKUP($A124, ワクチン医療従事者等!$A:$J, $D$4, FALSE), 0)</f>
        <v>0</v>
      </c>
      <c r="E124" s="54">
        <f>IFERROR(VLOOKUP($A124, ワクチン医療従事者等!$A:$J, $E$4, FALSE), 0)</f>
        <v>0</v>
      </c>
      <c r="F124" s="54">
        <f>IFERROR(VLOOKUP($A124, ワクチン医療従事者等!$A:$J, $F$4, FALSE), 0)</f>
        <v>0</v>
      </c>
      <c r="G124" s="54">
        <f>IFERROR(VLOOKUP($A124, ワクチン医療従事者等!$A:$J, $G$4, FALSE), 0)</f>
        <v>0</v>
      </c>
      <c r="H124" s="55">
        <f>IFERROR(VLOOKUP($A124, ワクチン一般接種!$A:$G, H$4, FALSE), 0)</f>
        <v>0</v>
      </c>
      <c r="I124" s="55">
        <f>IFERROR(VLOOKUP($A124, ワクチン一般接種!$A:$G, I$4, FALSE), 0)</f>
        <v>0</v>
      </c>
      <c r="J124" s="55">
        <f>IFERROR(VLOOKUP($A124, ワクチン一般接種!$A:$G, J$4, FALSE), 0)</f>
        <v>0</v>
      </c>
      <c r="K124" s="55">
        <f>IFERROR(VLOOKUP($A124, ワクチン一般接種!$A:$G, K$4, FALSE), 0)</f>
        <v>0</v>
      </c>
      <c r="L124" s="55">
        <f>IFERROR(VLOOKUP($A124, ワクチン一般接種!$A:$G, L$4, FALSE), 0)</f>
        <v>0</v>
      </c>
      <c r="M124" s="57">
        <f t="shared" si="5"/>
        <v>44415</v>
      </c>
      <c r="N124" s="56">
        <f t="shared" si="3"/>
        <v>0</v>
      </c>
      <c r="O124" s="56">
        <f t="shared" si="4"/>
        <v>0</v>
      </c>
    </row>
    <row r="125" spans="1:15" x14ac:dyDescent="0.55000000000000004">
      <c r="A125" s="87">
        <v>44416</v>
      </c>
      <c r="B125" s="54" t="str">
        <f>IFERROR(VLOOKUP($A125, ワクチン医療従事者等!$A:$J, $B$4, FALSE), TEXT(A125, "aaa"))</f>
        <v>日</v>
      </c>
      <c r="C125" s="54">
        <f>IFERROR(VLOOKUP($A125, ワクチン医療従事者等!$A:$J, $C$4, FALSE), 0)</f>
        <v>0</v>
      </c>
      <c r="D125" s="54">
        <f>IFERROR(VLOOKUP($A125, ワクチン医療従事者等!$A:$J, $D$4, FALSE), 0)</f>
        <v>0</v>
      </c>
      <c r="E125" s="54">
        <f>IFERROR(VLOOKUP($A125, ワクチン医療従事者等!$A:$J, $E$4, FALSE), 0)</f>
        <v>0</v>
      </c>
      <c r="F125" s="54">
        <f>IFERROR(VLOOKUP($A125, ワクチン医療従事者等!$A:$J, $F$4, FALSE), 0)</f>
        <v>0</v>
      </c>
      <c r="G125" s="54">
        <f>IFERROR(VLOOKUP($A125, ワクチン医療従事者等!$A:$J, $G$4, FALSE), 0)</f>
        <v>0</v>
      </c>
      <c r="H125" s="55">
        <f>IFERROR(VLOOKUP($A125, ワクチン一般接種!$A:$G, H$4, FALSE), 0)</f>
        <v>0</v>
      </c>
      <c r="I125" s="55">
        <f>IFERROR(VLOOKUP($A125, ワクチン一般接種!$A:$G, I$4, FALSE), 0)</f>
        <v>0</v>
      </c>
      <c r="J125" s="55">
        <f>IFERROR(VLOOKUP($A125, ワクチン一般接種!$A:$G, J$4, FALSE), 0)</f>
        <v>0</v>
      </c>
      <c r="K125" s="55">
        <f>IFERROR(VLOOKUP($A125, ワクチン一般接種!$A:$G, K$4, FALSE), 0)</f>
        <v>0</v>
      </c>
      <c r="L125" s="55">
        <f>IFERROR(VLOOKUP($A125, ワクチン一般接種!$A:$G, L$4, FALSE), 0)</f>
        <v>0</v>
      </c>
      <c r="M125" s="57">
        <f t="shared" si="5"/>
        <v>44416</v>
      </c>
      <c r="N125" s="56">
        <f t="shared" si="3"/>
        <v>0</v>
      </c>
      <c r="O125" s="56">
        <f t="shared" si="4"/>
        <v>0</v>
      </c>
    </row>
    <row r="126" spans="1:15" x14ac:dyDescent="0.55000000000000004">
      <c r="A126" s="87">
        <v>44417</v>
      </c>
      <c r="B126" s="54" t="str">
        <f>IFERROR(VLOOKUP($A126, ワクチン医療従事者等!$A:$J, $B$4, FALSE), TEXT(A126, "aaa"))</f>
        <v>月</v>
      </c>
      <c r="C126" s="54">
        <f>IFERROR(VLOOKUP($A126, ワクチン医療従事者等!$A:$J, $C$4, FALSE), 0)</f>
        <v>0</v>
      </c>
      <c r="D126" s="54">
        <f>IFERROR(VLOOKUP($A126, ワクチン医療従事者等!$A:$J, $D$4, FALSE), 0)</f>
        <v>0</v>
      </c>
      <c r="E126" s="54">
        <f>IFERROR(VLOOKUP($A126, ワクチン医療従事者等!$A:$J, $E$4, FALSE), 0)</f>
        <v>0</v>
      </c>
      <c r="F126" s="54">
        <f>IFERROR(VLOOKUP($A126, ワクチン医療従事者等!$A:$J, $F$4, FALSE), 0)</f>
        <v>0</v>
      </c>
      <c r="G126" s="54">
        <f>IFERROR(VLOOKUP($A126, ワクチン医療従事者等!$A:$J, $G$4, FALSE), 0)</f>
        <v>0</v>
      </c>
      <c r="H126" s="55">
        <f>IFERROR(VLOOKUP($A126, ワクチン一般接種!$A:$G, H$4, FALSE), 0)</f>
        <v>0</v>
      </c>
      <c r="I126" s="55">
        <f>IFERROR(VLOOKUP($A126, ワクチン一般接種!$A:$G, I$4, FALSE), 0)</f>
        <v>0</v>
      </c>
      <c r="J126" s="55">
        <f>IFERROR(VLOOKUP($A126, ワクチン一般接種!$A:$G, J$4, FALSE), 0)</f>
        <v>0</v>
      </c>
      <c r="K126" s="55">
        <f>IFERROR(VLOOKUP($A126, ワクチン一般接種!$A:$G, K$4, FALSE), 0)</f>
        <v>0</v>
      </c>
      <c r="L126" s="55">
        <f>IFERROR(VLOOKUP($A126, ワクチン一般接種!$A:$G, L$4, FALSE), 0)</f>
        <v>0</v>
      </c>
      <c r="M126" s="57">
        <f t="shared" si="5"/>
        <v>44417</v>
      </c>
      <c r="N126" s="56">
        <f t="shared" si="3"/>
        <v>0</v>
      </c>
      <c r="O126" s="56">
        <f t="shared" si="4"/>
        <v>0</v>
      </c>
    </row>
    <row r="127" spans="1:15" x14ac:dyDescent="0.55000000000000004">
      <c r="A127" s="87">
        <v>44418</v>
      </c>
      <c r="B127" s="54" t="str">
        <f>IFERROR(VLOOKUP($A127, ワクチン医療従事者等!$A:$J, $B$4, FALSE), TEXT(A127, "aaa"))</f>
        <v>火</v>
      </c>
      <c r="C127" s="54">
        <f>IFERROR(VLOOKUP($A127, ワクチン医療従事者等!$A:$J, $C$4, FALSE), 0)</f>
        <v>0</v>
      </c>
      <c r="D127" s="54">
        <f>IFERROR(VLOOKUP($A127, ワクチン医療従事者等!$A:$J, $D$4, FALSE), 0)</f>
        <v>0</v>
      </c>
      <c r="E127" s="54">
        <f>IFERROR(VLOOKUP($A127, ワクチン医療従事者等!$A:$J, $E$4, FALSE), 0)</f>
        <v>0</v>
      </c>
      <c r="F127" s="54">
        <f>IFERROR(VLOOKUP($A127, ワクチン医療従事者等!$A:$J, $F$4, FALSE), 0)</f>
        <v>0</v>
      </c>
      <c r="G127" s="54">
        <f>IFERROR(VLOOKUP($A127, ワクチン医療従事者等!$A:$J, $G$4, FALSE), 0)</f>
        <v>0</v>
      </c>
      <c r="H127" s="55">
        <f>IFERROR(VLOOKUP($A127, ワクチン一般接種!$A:$G, H$4, FALSE), 0)</f>
        <v>0</v>
      </c>
      <c r="I127" s="55">
        <f>IFERROR(VLOOKUP($A127, ワクチン一般接種!$A:$G, I$4, FALSE), 0)</f>
        <v>0</v>
      </c>
      <c r="J127" s="55">
        <f>IFERROR(VLOOKUP($A127, ワクチン一般接種!$A:$G, J$4, FALSE), 0)</f>
        <v>0</v>
      </c>
      <c r="K127" s="55">
        <f>IFERROR(VLOOKUP($A127, ワクチン一般接種!$A:$G, K$4, FALSE), 0)</f>
        <v>0</v>
      </c>
      <c r="L127" s="55">
        <f>IFERROR(VLOOKUP($A127, ワクチン一般接種!$A:$G, L$4, FALSE), 0)</f>
        <v>0</v>
      </c>
      <c r="M127" s="57">
        <f t="shared" si="5"/>
        <v>44418</v>
      </c>
      <c r="N127" s="56">
        <f t="shared" si="3"/>
        <v>0</v>
      </c>
      <c r="O127" s="56">
        <f t="shared" si="4"/>
        <v>0</v>
      </c>
    </row>
    <row r="128" spans="1:15" x14ac:dyDescent="0.55000000000000004">
      <c r="A128" s="87">
        <v>44419</v>
      </c>
      <c r="B128" s="54" t="str">
        <f>IFERROR(VLOOKUP($A128, ワクチン医療従事者等!$A:$J, $B$4, FALSE), TEXT(A128, "aaa"))</f>
        <v>水</v>
      </c>
      <c r="C128" s="54">
        <f>IFERROR(VLOOKUP($A128, ワクチン医療従事者等!$A:$J, $C$4, FALSE), 0)</f>
        <v>0</v>
      </c>
      <c r="D128" s="54">
        <f>IFERROR(VLOOKUP($A128, ワクチン医療従事者等!$A:$J, $D$4, FALSE), 0)</f>
        <v>0</v>
      </c>
      <c r="E128" s="54">
        <f>IFERROR(VLOOKUP($A128, ワクチン医療従事者等!$A:$J, $E$4, FALSE), 0)</f>
        <v>0</v>
      </c>
      <c r="F128" s="54">
        <f>IFERROR(VLOOKUP($A128, ワクチン医療従事者等!$A:$J, $F$4, FALSE), 0)</f>
        <v>0</v>
      </c>
      <c r="G128" s="54">
        <f>IFERROR(VLOOKUP($A128, ワクチン医療従事者等!$A:$J, $G$4, FALSE), 0)</f>
        <v>0</v>
      </c>
      <c r="H128" s="55">
        <f>IFERROR(VLOOKUP($A128, ワクチン一般接種!$A:$G, H$4, FALSE), 0)</f>
        <v>0</v>
      </c>
      <c r="I128" s="55">
        <f>IFERROR(VLOOKUP($A128, ワクチン一般接種!$A:$G, I$4, FALSE), 0)</f>
        <v>0</v>
      </c>
      <c r="J128" s="55">
        <f>IFERROR(VLOOKUP($A128, ワクチン一般接種!$A:$G, J$4, FALSE), 0)</f>
        <v>0</v>
      </c>
      <c r="K128" s="55">
        <f>IFERROR(VLOOKUP($A128, ワクチン一般接種!$A:$G, K$4, FALSE), 0)</f>
        <v>0</v>
      </c>
      <c r="L128" s="55">
        <f>IFERROR(VLOOKUP($A128, ワクチン一般接種!$A:$G, L$4, FALSE), 0)</f>
        <v>0</v>
      </c>
      <c r="M128" s="57">
        <f t="shared" si="5"/>
        <v>44419</v>
      </c>
      <c r="N128" s="56">
        <f t="shared" si="3"/>
        <v>0</v>
      </c>
      <c r="O128" s="56">
        <f t="shared" si="4"/>
        <v>0</v>
      </c>
    </row>
    <row r="129" spans="1:15" x14ac:dyDescent="0.55000000000000004">
      <c r="A129" s="87">
        <v>44420</v>
      </c>
      <c r="B129" s="54" t="str">
        <f>IFERROR(VLOOKUP($A129, ワクチン医療従事者等!$A:$J, $B$4, FALSE), TEXT(A129, "aaa"))</f>
        <v>木</v>
      </c>
      <c r="C129" s="54">
        <f>IFERROR(VLOOKUP($A129, ワクチン医療従事者等!$A:$J, $C$4, FALSE), 0)</f>
        <v>0</v>
      </c>
      <c r="D129" s="54">
        <f>IFERROR(VLOOKUP($A129, ワクチン医療従事者等!$A:$J, $D$4, FALSE), 0)</f>
        <v>0</v>
      </c>
      <c r="E129" s="54">
        <f>IFERROR(VLOOKUP($A129, ワクチン医療従事者等!$A:$J, $E$4, FALSE), 0)</f>
        <v>0</v>
      </c>
      <c r="F129" s="54">
        <f>IFERROR(VLOOKUP($A129, ワクチン医療従事者等!$A:$J, $F$4, FALSE), 0)</f>
        <v>0</v>
      </c>
      <c r="G129" s="54">
        <f>IFERROR(VLOOKUP($A129, ワクチン医療従事者等!$A:$J, $G$4, FALSE), 0)</f>
        <v>0</v>
      </c>
      <c r="H129" s="55">
        <f>IFERROR(VLOOKUP($A129, ワクチン一般接種!$A:$G, H$4, FALSE), 0)</f>
        <v>0</v>
      </c>
      <c r="I129" s="55">
        <f>IFERROR(VLOOKUP($A129, ワクチン一般接種!$A:$G, I$4, FALSE), 0)</f>
        <v>0</v>
      </c>
      <c r="J129" s="55">
        <f>IFERROR(VLOOKUP($A129, ワクチン一般接種!$A:$G, J$4, FALSE), 0)</f>
        <v>0</v>
      </c>
      <c r="K129" s="55">
        <f>IFERROR(VLOOKUP($A129, ワクチン一般接種!$A:$G, K$4, FALSE), 0)</f>
        <v>0</v>
      </c>
      <c r="L129" s="55">
        <f>IFERROR(VLOOKUP($A129, ワクチン一般接種!$A:$G, L$4, FALSE), 0)</f>
        <v>0</v>
      </c>
      <c r="M129" s="57">
        <f t="shared" si="5"/>
        <v>44420</v>
      </c>
      <c r="N129" s="56">
        <f t="shared" si="3"/>
        <v>0</v>
      </c>
      <c r="O129" s="56">
        <f t="shared" si="4"/>
        <v>0</v>
      </c>
    </row>
    <row r="130" spans="1:15" x14ac:dyDescent="0.55000000000000004">
      <c r="A130" s="87">
        <v>44421</v>
      </c>
      <c r="B130" s="54" t="str">
        <f>IFERROR(VLOOKUP($A130, ワクチン医療従事者等!$A:$J, $B$4, FALSE), TEXT(A130, "aaa"))</f>
        <v>金</v>
      </c>
      <c r="C130" s="54">
        <f>IFERROR(VLOOKUP($A130, ワクチン医療従事者等!$A:$J, $C$4, FALSE), 0)</f>
        <v>0</v>
      </c>
      <c r="D130" s="54">
        <f>IFERROR(VLOOKUP($A130, ワクチン医療従事者等!$A:$J, $D$4, FALSE), 0)</f>
        <v>0</v>
      </c>
      <c r="E130" s="54">
        <f>IFERROR(VLOOKUP($A130, ワクチン医療従事者等!$A:$J, $E$4, FALSE), 0)</f>
        <v>0</v>
      </c>
      <c r="F130" s="54">
        <f>IFERROR(VLOOKUP($A130, ワクチン医療従事者等!$A:$J, $F$4, FALSE), 0)</f>
        <v>0</v>
      </c>
      <c r="G130" s="54">
        <f>IFERROR(VLOOKUP($A130, ワクチン医療従事者等!$A:$J, $G$4, FALSE), 0)</f>
        <v>0</v>
      </c>
      <c r="H130" s="55">
        <f>IFERROR(VLOOKUP($A130, ワクチン一般接種!$A:$G, H$4, FALSE), 0)</f>
        <v>0</v>
      </c>
      <c r="I130" s="55">
        <f>IFERROR(VLOOKUP($A130, ワクチン一般接種!$A:$G, I$4, FALSE), 0)</f>
        <v>0</v>
      </c>
      <c r="J130" s="55">
        <f>IFERROR(VLOOKUP($A130, ワクチン一般接種!$A:$G, J$4, FALSE), 0)</f>
        <v>0</v>
      </c>
      <c r="K130" s="55">
        <f>IFERROR(VLOOKUP($A130, ワクチン一般接種!$A:$G, K$4, FALSE), 0)</f>
        <v>0</v>
      </c>
      <c r="L130" s="55">
        <f>IFERROR(VLOOKUP($A130, ワクチン一般接種!$A:$G, L$4, FALSE), 0)</f>
        <v>0</v>
      </c>
      <c r="M130" s="57">
        <f t="shared" si="5"/>
        <v>44421</v>
      </c>
      <c r="N130" s="56">
        <f t="shared" si="3"/>
        <v>0</v>
      </c>
      <c r="O130" s="56">
        <f t="shared" si="4"/>
        <v>0</v>
      </c>
    </row>
    <row r="131" spans="1:15" x14ac:dyDescent="0.55000000000000004">
      <c r="A131" s="87">
        <v>44422</v>
      </c>
      <c r="B131" s="54" t="str">
        <f>IFERROR(VLOOKUP($A131, ワクチン医療従事者等!$A:$J, $B$4, FALSE), TEXT(A131, "aaa"))</f>
        <v>土</v>
      </c>
      <c r="C131" s="54">
        <f>IFERROR(VLOOKUP($A131, ワクチン医療従事者等!$A:$J, $C$4, FALSE), 0)</f>
        <v>0</v>
      </c>
      <c r="D131" s="54">
        <f>IFERROR(VLOOKUP($A131, ワクチン医療従事者等!$A:$J, $D$4, FALSE), 0)</f>
        <v>0</v>
      </c>
      <c r="E131" s="54">
        <f>IFERROR(VLOOKUP($A131, ワクチン医療従事者等!$A:$J, $E$4, FALSE), 0)</f>
        <v>0</v>
      </c>
      <c r="F131" s="54">
        <f>IFERROR(VLOOKUP($A131, ワクチン医療従事者等!$A:$J, $F$4, FALSE), 0)</f>
        <v>0</v>
      </c>
      <c r="G131" s="54">
        <f>IFERROR(VLOOKUP($A131, ワクチン医療従事者等!$A:$J, $G$4, FALSE), 0)</f>
        <v>0</v>
      </c>
      <c r="H131" s="55">
        <f>IFERROR(VLOOKUP($A131, ワクチン一般接種!$A:$G, H$4, FALSE), 0)</f>
        <v>0</v>
      </c>
      <c r="I131" s="55">
        <f>IFERROR(VLOOKUP($A131, ワクチン一般接種!$A:$G, I$4, FALSE), 0)</f>
        <v>0</v>
      </c>
      <c r="J131" s="55">
        <f>IFERROR(VLOOKUP($A131, ワクチン一般接種!$A:$G, J$4, FALSE), 0)</f>
        <v>0</v>
      </c>
      <c r="K131" s="55">
        <f>IFERROR(VLOOKUP($A131, ワクチン一般接種!$A:$G, K$4, FALSE), 0)</f>
        <v>0</v>
      </c>
      <c r="L131" s="55">
        <f>IFERROR(VLOOKUP($A131, ワクチン一般接種!$A:$G, L$4, FALSE), 0)</f>
        <v>0</v>
      </c>
      <c r="M131" s="57">
        <f t="shared" si="5"/>
        <v>44422</v>
      </c>
      <c r="N131" s="56">
        <f t="shared" si="3"/>
        <v>0</v>
      </c>
      <c r="O131" s="56">
        <f t="shared" si="4"/>
        <v>0</v>
      </c>
    </row>
    <row r="132" spans="1:15" x14ac:dyDescent="0.55000000000000004">
      <c r="A132" s="87">
        <v>44423</v>
      </c>
      <c r="B132" s="54" t="str">
        <f>IFERROR(VLOOKUP($A132, ワクチン医療従事者等!$A:$J, $B$4, FALSE), TEXT(A132, "aaa"))</f>
        <v>日</v>
      </c>
      <c r="C132" s="54">
        <f>IFERROR(VLOOKUP($A132, ワクチン医療従事者等!$A:$J, $C$4, FALSE), 0)</f>
        <v>0</v>
      </c>
      <c r="D132" s="54">
        <f>IFERROR(VLOOKUP($A132, ワクチン医療従事者等!$A:$J, $D$4, FALSE), 0)</f>
        <v>0</v>
      </c>
      <c r="E132" s="54">
        <f>IFERROR(VLOOKUP($A132, ワクチン医療従事者等!$A:$J, $E$4, FALSE), 0)</f>
        <v>0</v>
      </c>
      <c r="F132" s="54">
        <f>IFERROR(VLOOKUP($A132, ワクチン医療従事者等!$A:$J, $F$4, FALSE), 0)</f>
        <v>0</v>
      </c>
      <c r="G132" s="54">
        <f>IFERROR(VLOOKUP($A132, ワクチン医療従事者等!$A:$J, $G$4, FALSE), 0)</f>
        <v>0</v>
      </c>
      <c r="H132" s="55">
        <f>IFERROR(VLOOKUP($A132, ワクチン一般接種!$A:$G, H$4, FALSE), 0)</f>
        <v>0</v>
      </c>
      <c r="I132" s="55">
        <f>IFERROR(VLOOKUP($A132, ワクチン一般接種!$A:$G, I$4, FALSE), 0)</f>
        <v>0</v>
      </c>
      <c r="J132" s="55">
        <f>IFERROR(VLOOKUP($A132, ワクチン一般接種!$A:$G, J$4, FALSE), 0)</f>
        <v>0</v>
      </c>
      <c r="K132" s="55">
        <f>IFERROR(VLOOKUP($A132, ワクチン一般接種!$A:$G, K$4, FALSE), 0)</f>
        <v>0</v>
      </c>
      <c r="L132" s="55">
        <f>IFERROR(VLOOKUP($A132, ワクチン一般接種!$A:$G, L$4, FALSE), 0)</f>
        <v>0</v>
      </c>
      <c r="M132" s="57">
        <f t="shared" si="5"/>
        <v>44423</v>
      </c>
      <c r="N132" s="56">
        <f t="shared" si="3"/>
        <v>0</v>
      </c>
      <c r="O132" s="56">
        <f t="shared" si="4"/>
        <v>0</v>
      </c>
    </row>
    <row r="133" spans="1:15" x14ac:dyDescent="0.55000000000000004">
      <c r="A133" s="87">
        <v>44424</v>
      </c>
      <c r="B133" s="54" t="str">
        <f>IFERROR(VLOOKUP($A133, ワクチン医療従事者等!$A:$J, $B$4, FALSE), TEXT(A133, "aaa"))</f>
        <v>月</v>
      </c>
      <c r="C133" s="54">
        <f>IFERROR(VLOOKUP($A133, ワクチン医療従事者等!$A:$J, $C$4, FALSE), 0)</f>
        <v>0</v>
      </c>
      <c r="D133" s="54">
        <f>IFERROR(VLOOKUP($A133, ワクチン医療従事者等!$A:$J, $D$4, FALSE), 0)</f>
        <v>0</v>
      </c>
      <c r="E133" s="54">
        <f>IFERROR(VLOOKUP($A133, ワクチン医療従事者等!$A:$J, $E$4, FALSE), 0)</f>
        <v>0</v>
      </c>
      <c r="F133" s="54">
        <f>IFERROR(VLOOKUP($A133, ワクチン医療従事者等!$A:$J, $F$4, FALSE), 0)</f>
        <v>0</v>
      </c>
      <c r="G133" s="54">
        <f>IFERROR(VLOOKUP($A133, ワクチン医療従事者等!$A:$J, $G$4, FALSE), 0)</f>
        <v>0</v>
      </c>
      <c r="H133" s="55">
        <f>IFERROR(VLOOKUP($A133, ワクチン一般接種!$A:$G, H$4, FALSE), 0)</f>
        <v>0</v>
      </c>
      <c r="I133" s="55">
        <f>IFERROR(VLOOKUP($A133, ワクチン一般接種!$A:$G, I$4, FALSE), 0)</f>
        <v>0</v>
      </c>
      <c r="J133" s="55">
        <f>IFERROR(VLOOKUP($A133, ワクチン一般接種!$A:$G, J$4, FALSE), 0)</f>
        <v>0</v>
      </c>
      <c r="K133" s="55">
        <f>IFERROR(VLOOKUP($A133, ワクチン一般接種!$A:$G, K$4, FALSE), 0)</f>
        <v>0</v>
      </c>
      <c r="L133" s="55">
        <f>IFERROR(VLOOKUP($A133, ワクチン一般接種!$A:$G, L$4, FALSE), 0)</f>
        <v>0</v>
      </c>
      <c r="M133" s="57">
        <f t="shared" si="5"/>
        <v>44424</v>
      </c>
      <c r="N133" s="56">
        <f t="shared" si="3"/>
        <v>0</v>
      </c>
      <c r="O133" s="56">
        <f t="shared" si="4"/>
        <v>0</v>
      </c>
    </row>
    <row r="134" spans="1:15" x14ac:dyDescent="0.55000000000000004">
      <c r="A134" s="87">
        <v>44425</v>
      </c>
      <c r="B134" s="54" t="str">
        <f>IFERROR(VLOOKUP($A134, ワクチン医療従事者等!$A:$J, $B$4, FALSE), TEXT(A134, "aaa"))</f>
        <v>火</v>
      </c>
      <c r="C134" s="54">
        <f>IFERROR(VLOOKUP($A134, ワクチン医療従事者等!$A:$J, $C$4, FALSE), 0)</f>
        <v>0</v>
      </c>
      <c r="D134" s="54">
        <f>IFERROR(VLOOKUP($A134, ワクチン医療従事者等!$A:$J, $D$4, FALSE), 0)</f>
        <v>0</v>
      </c>
      <c r="E134" s="54">
        <f>IFERROR(VLOOKUP($A134, ワクチン医療従事者等!$A:$J, $E$4, FALSE), 0)</f>
        <v>0</v>
      </c>
      <c r="F134" s="54">
        <f>IFERROR(VLOOKUP($A134, ワクチン医療従事者等!$A:$J, $F$4, FALSE), 0)</f>
        <v>0</v>
      </c>
      <c r="G134" s="54">
        <f>IFERROR(VLOOKUP($A134, ワクチン医療従事者等!$A:$J, $G$4, FALSE), 0)</f>
        <v>0</v>
      </c>
      <c r="H134" s="55">
        <f>IFERROR(VLOOKUP($A134, ワクチン一般接種!$A:$G, H$4, FALSE), 0)</f>
        <v>0</v>
      </c>
      <c r="I134" s="55">
        <f>IFERROR(VLOOKUP($A134, ワクチン一般接種!$A:$G, I$4, FALSE), 0)</f>
        <v>0</v>
      </c>
      <c r="J134" s="55">
        <f>IFERROR(VLOOKUP($A134, ワクチン一般接種!$A:$G, J$4, FALSE), 0)</f>
        <v>0</v>
      </c>
      <c r="K134" s="55">
        <f>IFERROR(VLOOKUP($A134, ワクチン一般接種!$A:$G, K$4, FALSE), 0)</f>
        <v>0</v>
      </c>
      <c r="L134" s="55">
        <f>IFERROR(VLOOKUP($A134, ワクチン一般接種!$A:$G, L$4, FALSE), 0)</f>
        <v>0</v>
      </c>
      <c r="M134" s="57">
        <f t="shared" si="5"/>
        <v>44425</v>
      </c>
      <c r="N134" s="56">
        <f t="shared" si="3"/>
        <v>0</v>
      </c>
      <c r="O134" s="56">
        <f t="shared" si="4"/>
        <v>0</v>
      </c>
    </row>
    <row r="135" spans="1:15" x14ac:dyDescent="0.55000000000000004">
      <c r="A135" s="87">
        <v>44426</v>
      </c>
      <c r="B135" s="54" t="str">
        <f>IFERROR(VLOOKUP($A135, ワクチン医療従事者等!$A:$J, $B$4, FALSE), TEXT(A135, "aaa"))</f>
        <v>水</v>
      </c>
      <c r="C135" s="54">
        <f>IFERROR(VLOOKUP($A135, ワクチン医療従事者等!$A:$J, $C$4, FALSE), 0)</f>
        <v>0</v>
      </c>
      <c r="D135" s="54">
        <f>IFERROR(VLOOKUP($A135, ワクチン医療従事者等!$A:$J, $D$4, FALSE), 0)</f>
        <v>0</v>
      </c>
      <c r="E135" s="54">
        <f>IFERROR(VLOOKUP($A135, ワクチン医療従事者等!$A:$J, $E$4, FALSE), 0)</f>
        <v>0</v>
      </c>
      <c r="F135" s="54">
        <f>IFERROR(VLOOKUP($A135, ワクチン医療従事者等!$A:$J, $F$4, FALSE), 0)</f>
        <v>0</v>
      </c>
      <c r="G135" s="54">
        <f>IFERROR(VLOOKUP($A135, ワクチン医療従事者等!$A:$J, $G$4, FALSE), 0)</f>
        <v>0</v>
      </c>
      <c r="H135" s="55">
        <f>IFERROR(VLOOKUP($A135, ワクチン一般接種!$A:$G, H$4, FALSE), 0)</f>
        <v>0</v>
      </c>
      <c r="I135" s="55">
        <f>IFERROR(VLOOKUP($A135, ワクチン一般接種!$A:$G, I$4, FALSE), 0)</f>
        <v>0</v>
      </c>
      <c r="J135" s="55">
        <f>IFERROR(VLOOKUP($A135, ワクチン一般接種!$A:$G, J$4, FALSE), 0)</f>
        <v>0</v>
      </c>
      <c r="K135" s="55">
        <f>IFERROR(VLOOKUP($A135, ワクチン一般接種!$A:$G, K$4, FALSE), 0)</f>
        <v>0</v>
      </c>
      <c r="L135" s="55">
        <f>IFERROR(VLOOKUP($A135, ワクチン一般接種!$A:$G, L$4, FALSE), 0)</f>
        <v>0</v>
      </c>
      <c r="M135" s="57">
        <f t="shared" si="5"/>
        <v>44426</v>
      </c>
      <c r="N135" s="56">
        <f t="shared" ref="N135:N198" si="6">IF($A135="", "", D135+E135+I135+J135)</f>
        <v>0</v>
      </c>
      <c r="O135" s="56">
        <f t="shared" ref="O135:O198" si="7">IF($A135="", "", F135+G135+K135+L135)</f>
        <v>0</v>
      </c>
    </row>
    <row r="136" spans="1:15" x14ac:dyDescent="0.55000000000000004">
      <c r="A136" s="87">
        <v>44427</v>
      </c>
      <c r="B136" s="54" t="str">
        <f>IFERROR(VLOOKUP($A136, ワクチン医療従事者等!$A:$J, $B$4, FALSE), TEXT(A136, "aaa"))</f>
        <v>木</v>
      </c>
      <c r="C136" s="54">
        <f>IFERROR(VLOOKUP($A136, ワクチン医療従事者等!$A:$J, $C$4, FALSE), 0)</f>
        <v>0</v>
      </c>
      <c r="D136" s="54">
        <f>IFERROR(VLOOKUP($A136, ワクチン医療従事者等!$A:$J, $D$4, FALSE), 0)</f>
        <v>0</v>
      </c>
      <c r="E136" s="54">
        <f>IFERROR(VLOOKUP($A136, ワクチン医療従事者等!$A:$J, $E$4, FALSE), 0)</f>
        <v>0</v>
      </c>
      <c r="F136" s="54">
        <f>IFERROR(VLOOKUP($A136, ワクチン医療従事者等!$A:$J, $F$4, FALSE), 0)</f>
        <v>0</v>
      </c>
      <c r="G136" s="54">
        <f>IFERROR(VLOOKUP($A136, ワクチン医療従事者等!$A:$J, $G$4, FALSE), 0)</f>
        <v>0</v>
      </c>
      <c r="H136" s="55">
        <f>IFERROR(VLOOKUP($A136, ワクチン一般接種!$A:$G, H$4, FALSE), 0)</f>
        <v>0</v>
      </c>
      <c r="I136" s="55">
        <f>IFERROR(VLOOKUP($A136, ワクチン一般接種!$A:$G, I$4, FALSE), 0)</f>
        <v>0</v>
      </c>
      <c r="J136" s="55">
        <f>IFERROR(VLOOKUP($A136, ワクチン一般接種!$A:$G, J$4, FALSE), 0)</f>
        <v>0</v>
      </c>
      <c r="K136" s="55">
        <f>IFERROR(VLOOKUP($A136, ワクチン一般接種!$A:$G, K$4, FALSE), 0)</f>
        <v>0</v>
      </c>
      <c r="L136" s="55">
        <f>IFERROR(VLOOKUP($A136, ワクチン一般接種!$A:$G, L$4, FALSE), 0)</f>
        <v>0</v>
      </c>
      <c r="M136" s="57">
        <f t="shared" ref="M136:M199" si="8">A136</f>
        <v>44427</v>
      </c>
      <c r="N136" s="56">
        <f t="shared" si="6"/>
        <v>0</v>
      </c>
      <c r="O136" s="56">
        <f t="shared" si="7"/>
        <v>0</v>
      </c>
    </row>
    <row r="137" spans="1:15" x14ac:dyDescent="0.55000000000000004">
      <c r="A137" s="87">
        <v>44428</v>
      </c>
      <c r="B137" s="54" t="str">
        <f>IFERROR(VLOOKUP($A137, ワクチン医療従事者等!$A:$J, $B$4, FALSE), TEXT(A137, "aaa"))</f>
        <v>金</v>
      </c>
      <c r="C137" s="54">
        <f>IFERROR(VLOOKUP($A137, ワクチン医療従事者等!$A:$J, $C$4, FALSE), 0)</f>
        <v>0</v>
      </c>
      <c r="D137" s="54">
        <f>IFERROR(VLOOKUP($A137, ワクチン医療従事者等!$A:$J, $D$4, FALSE), 0)</f>
        <v>0</v>
      </c>
      <c r="E137" s="54">
        <f>IFERROR(VLOOKUP($A137, ワクチン医療従事者等!$A:$J, $E$4, FALSE), 0)</f>
        <v>0</v>
      </c>
      <c r="F137" s="54">
        <f>IFERROR(VLOOKUP($A137, ワクチン医療従事者等!$A:$J, $F$4, FALSE), 0)</f>
        <v>0</v>
      </c>
      <c r="G137" s="54">
        <f>IFERROR(VLOOKUP($A137, ワクチン医療従事者等!$A:$J, $G$4, FALSE), 0)</f>
        <v>0</v>
      </c>
      <c r="H137" s="55">
        <f>IFERROR(VLOOKUP($A137, ワクチン一般接種!$A:$G, H$4, FALSE), 0)</f>
        <v>0</v>
      </c>
      <c r="I137" s="55">
        <f>IFERROR(VLOOKUP($A137, ワクチン一般接種!$A:$G, I$4, FALSE), 0)</f>
        <v>0</v>
      </c>
      <c r="J137" s="55">
        <f>IFERROR(VLOOKUP($A137, ワクチン一般接種!$A:$G, J$4, FALSE), 0)</f>
        <v>0</v>
      </c>
      <c r="K137" s="55">
        <f>IFERROR(VLOOKUP($A137, ワクチン一般接種!$A:$G, K$4, FALSE), 0)</f>
        <v>0</v>
      </c>
      <c r="L137" s="55">
        <f>IFERROR(VLOOKUP($A137, ワクチン一般接種!$A:$G, L$4, FALSE), 0)</f>
        <v>0</v>
      </c>
      <c r="M137" s="57">
        <f t="shared" si="8"/>
        <v>44428</v>
      </c>
      <c r="N137" s="56">
        <f t="shared" si="6"/>
        <v>0</v>
      </c>
      <c r="O137" s="56">
        <f t="shared" si="7"/>
        <v>0</v>
      </c>
    </row>
    <row r="138" spans="1:15" x14ac:dyDescent="0.55000000000000004">
      <c r="A138" s="87">
        <v>44429</v>
      </c>
      <c r="B138" s="54" t="str">
        <f>IFERROR(VLOOKUP($A138, ワクチン医療従事者等!$A:$J, $B$4, FALSE), TEXT(A138, "aaa"))</f>
        <v>土</v>
      </c>
      <c r="C138" s="54">
        <f>IFERROR(VLOOKUP($A138, ワクチン医療従事者等!$A:$J, $C$4, FALSE), 0)</f>
        <v>0</v>
      </c>
      <c r="D138" s="54">
        <f>IFERROR(VLOOKUP($A138, ワクチン医療従事者等!$A:$J, $D$4, FALSE), 0)</f>
        <v>0</v>
      </c>
      <c r="E138" s="54">
        <f>IFERROR(VLOOKUP($A138, ワクチン医療従事者等!$A:$J, $E$4, FALSE), 0)</f>
        <v>0</v>
      </c>
      <c r="F138" s="54">
        <f>IFERROR(VLOOKUP($A138, ワクチン医療従事者等!$A:$J, $F$4, FALSE), 0)</f>
        <v>0</v>
      </c>
      <c r="G138" s="54">
        <f>IFERROR(VLOOKUP($A138, ワクチン医療従事者等!$A:$J, $G$4, FALSE), 0)</f>
        <v>0</v>
      </c>
      <c r="H138" s="55">
        <f>IFERROR(VLOOKUP($A138, ワクチン一般接種!$A:$G, H$4, FALSE), 0)</f>
        <v>0</v>
      </c>
      <c r="I138" s="55">
        <f>IFERROR(VLOOKUP($A138, ワクチン一般接種!$A:$G, I$4, FALSE), 0)</f>
        <v>0</v>
      </c>
      <c r="J138" s="55">
        <f>IFERROR(VLOOKUP($A138, ワクチン一般接種!$A:$G, J$4, FALSE), 0)</f>
        <v>0</v>
      </c>
      <c r="K138" s="55">
        <f>IFERROR(VLOOKUP($A138, ワクチン一般接種!$A:$G, K$4, FALSE), 0)</f>
        <v>0</v>
      </c>
      <c r="L138" s="55">
        <f>IFERROR(VLOOKUP($A138, ワクチン一般接種!$A:$G, L$4, FALSE), 0)</f>
        <v>0</v>
      </c>
      <c r="M138" s="57">
        <f t="shared" si="8"/>
        <v>44429</v>
      </c>
      <c r="N138" s="56">
        <f t="shared" si="6"/>
        <v>0</v>
      </c>
      <c r="O138" s="56">
        <f t="shared" si="7"/>
        <v>0</v>
      </c>
    </row>
    <row r="139" spans="1:15" x14ac:dyDescent="0.55000000000000004">
      <c r="A139" s="87">
        <v>44430</v>
      </c>
      <c r="B139" s="54" t="str">
        <f>IFERROR(VLOOKUP($A139, ワクチン医療従事者等!$A:$J, $B$4, FALSE), TEXT(A139, "aaa"))</f>
        <v>日</v>
      </c>
      <c r="C139" s="54">
        <f>IFERROR(VLOOKUP($A139, ワクチン医療従事者等!$A:$J, $C$4, FALSE), 0)</f>
        <v>0</v>
      </c>
      <c r="D139" s="54">
        <f>IFERROR(VLOOKUP($A139, ワクチン医療従事者等!$A:$J, $D$4, FALSE), 0)</f>
        <v>0</v>
      </c>
      <c r="E139" s="54">
        <f>IFERROR(VLOOKUP($A139, ワクチン医療従事者等!$A:$J, $E$4, FALSE), 0)</f>
        <v>0</v>
      </c>
      <c r="F139" s="54">
        <f>IFERROR(VLOOKUP($A139, ワクチン医療従事者等!$A:$J, $F$4, FALSE), 0)</f>
        <v>0</v>
      </c>
      <c r="G139" s="54">
        <f>IFERROR(VLOOKUP($A139, ワクチン医療従事者等!$A:$J, $G$4, FALSE), 0)</f>
        <v>0</v>
      </c>
      <c r="H139" s="55">
        <f>IFERROR(VLOOKUP($A139, ワクチン一般接種!$A:$G, H$4, FALSE), 0)</f>
        <v>0</v>
      </c>
      <c r="I139" s="55">
        <f>IFERROR(VLOOKUP($A139, ワクチン一般接種!$A:$G, I$4, FALSE), 0)</f>
        <v>0</v>
      </c>
      <c r="J139" s="55">
        <f>IFERROR(VLOOKUP($A139, ワクチン一般接種!$A:$G, J$4, FALSE), 0)</f>
        <v>0</v>
      </c>
      <c r="K139" s="55">
        <f>IFERROR(VLOOKUP($A139, ワクチン一般接種!$A:$G, K$4, FALSE), 0)</f>
        <v>0</v>
      </c>
      <c r="L139" s="55">
        <f>IFERROR(VLOOKUP($A139, ワクチン一般接種!$A:$G, L$4, FALSE), 0)</f>
        <v>0</v>
      </c>
      <c r="M139" s="57">
        <f t="shared" si="8"/>
        <v>44430</v>
      </c>
      <c r="N139" s="56">
        <f t="shared" si="6"/>
        <v>0</v>
      </c>
      <c r="O139" s="56">
        <f t="shared" si="7"/>
        <v>0</v>
      </c>
    </row>
    <row r="140" spans="1:15" x14ac:dyDescent="0.55000000000000004">
      <c r="A140" s="87">
        <v>44431</v>
      </c>
      <c r="B140" s="54" t="str">
        <f>IFERROR(VLOOKUP($A140, ワクチン医療従事者等!$A:$J, $B$4, FALSE), TEXT(A140, "aaa"))</f>
        <v>月</v>
      </c>
      <c r="C140" s="54">
        <f>IFERROR(VLOOKUP($A140, ワクチン医療従事者等!$A:$J, $C$4, FALSE), 0)</f>
        <v>0</v>
      </c>
      <c r="D140" s="54">
        <f>IFERROR(VLOOKUP($A140, ワクチン医療従事者等!$A:$J, $D$4, FALSE), 0)</f>
        <v>0</v>
      </c>
      <c r="E140" s="54">
        <f>IFERROR(VLOOKUP($A140, ワクチン医療従事者等!$A:$J, $E$4, FALSE), 0)</f>
        <v>0</v>
      </c>
      <c r="F140" s="54">
        <f>IFERROR(VLOOKUP($A140, ワクチン医療従事者等!$A:$J, $F$4, FALSE), 0)</f>
        <v>0</v>
      </c>
      <c r="G140" s="54">
        <f>IFERROR(VLOOKUP($A140, ワクチン医療従事者等!$A:$J, $G$4, FALSE), 0)</f>
        <v>0</v>
      </c>
      <c r="H140" s="55">
        <f>IFERROR(VLOOKUP($A140, ワクチン一般接種!$A:$G, H$4, FALSE), 0)</f>
        <v>0</v>
      </c>
      <c r="I140" s="55">
        <f>IFERROR(VLOOKUP($A140, ワクチン一般接種!$A:$G, I$4, FALSE), 0)</f>
        <v>0</v>
      </c>
      <c r="J140" s="55">
        <f>IFERROR(VLOOKUP($A140, ワクチン一般接種!$A:$G, J$4, FALSE), 0)</f>
        <v>0</v>
      </c>
      <c r="K140" s="55">
        <f>IFERROR(VLOOKUP($A140, ワクチン一般接種!$A:$G, K$4, FALSE), 0)</f>
        <v>0</v>
      </c>
      <c r="L140" s="55">
        <f>IFERROR(VLOOKUP($A140, ワクチン一般接種!$A:$G, L$4, FALSE), 0)</f>
        <v>0</v>
      </c>
      <c r="M140" s="57">
        <f t="shared" si="8"/>
        <v>44431</v>
      </c>
      <c r="N140" s="56">
        <f t="shared" si="6"/>
        <v>0</v>
      </c>
      <c r="O140" s="56">
        <f t="shared" si="7"/>
        <v>0</v>
      </c>
    </row>
    <row r="141" spans="1:15" x14ac:dyDescent="0.55000000000000004">
      <c r="A141" s="87">
        <v>44432</v>
      </c>
      <c r="B141" s="54" t="str">
        <f>IFERROR(VLOOKUP($A141, ワクチン医療従事者等!$A:$J, $B$4, FALSE), TEXT(A141, "aaa"))</f>
        <v>火</v>
      </c>
      <c r="C141" s="54">
        <f>IFERROR(VLOOKUP($A141, ワクチン医療従事者等!$A:$J, $C$4, FALSE), 0)</f>
        <v>0</v>
      </c>
      <c r="D141" s="54">
        <f>IFERROR(VLOOKUP($A141, ワクチン医療従事者等!$A:$J, $D$4, FALSE), 0)</f>
        <v>0</v>
      </c>
      <c r="E141" s="54">
        <f>IFERROR(VLOOKUP($A141, ワクチン医療従事者等!$A:$J, $E$4, FALSE), 0)</f>
        <v>0</v>
      </c>
      <c r="F141" s="54">
        <f>IFERROR(VLOOKUP($A141, ワクチン医療従事者等!$A:$J, $F$4, FALSE), 0)</f>
        <v>0</v>
      </c>
      <c r="G141" s="54">
        <f>IFERROR(VLOOKUP($A141, ワクチン医療従事者等!$A:$J, $G$4, FALSE), 0)</f>
        <v>0</v>
      </c>
      <c r="H141" s="55">
        <f>IFERROR(VLOOKUP($A141, ワクチン一般接種!$A:$G, H$4, FALSE), 0)</f>
        <v>0</v>
      </c>
      <c r="I141" s="55">
        <f>IFERROR(VLOOKUP($A141, ワクチン一般接種!$A:$G, I$4, FALSE), 0)</f>
        <v>0</v>
      </c>
      <c r="J141" s="55">
        <f>IFERROR(VLOOKUP($A141, ワクチン一般接種!$A:$G, J$4, FALSE), 0)</f>
        <v>0</v>
      </c>
      <c r="K141" s="55">
        <f>IFERROR(VLOOKUP($A141, ワクチン一般接種!$A:$G, K$4, FALSE), 0)</f>
        <v>0</v>
      </c>
      <c r="L141" s="55">
        <f>IFERROR(VLOOKUP($A141, ワクチン一般接種!$A:$G, L$4, FALSE), 0)</f>
        <v>0</v>
      </c>
      <c r="M141" s="57">
        <f t="shared" si="8"/>
        <v>44432</v>
      </c>
      <c r="N141" s="56">
        <f t="shared" si="6"/>
        <v>0</v>
      </c>
      <c r="O141" s="56">
        <f t="shared" si="7"/>
        <v>0</v>
      </c>
    </row>
    <row r="142" spans="1:15" x14ac:dyDescent="0.55000000000000004">
      <c r="A142" s="87">
        <v>44433</v>
      </c>
      <c r="B142" s="54" t="str">
        <f>IFERROR(VLOOKUP($A142, ワクチン医療従事者等!$A:$J, $B$4, FALSE), TEXT(A142, "aaa"))</f>
        <v>水</v>
      </c>
      <c r="C142" s="54">
        <f>IFERROR(VLOOKUP($A142, ワクチン医療従事者等!$A:$J, $C$4, FALSE), 0)</f>
        <v>0</v>
      </c>
      <c r="D142" s="54">
        <f>IFERROR(VLOOKUP($A142, ワクチン医療従事者等!$A:$J, $D$4, FALSE), 0)</f>
        <v>0</v>
      </c>
      <c r="E142" s="54">
        <f>IFERROR(VLOOKUP($A142, ワクチン医療従事者等!$A:$J, $E$4, FALSE), 0)</f>
        <v>0</v>
      </c>
      <c r="F142" s="54">
        <f>IFERROR(VLOOKUP($A142, ワクチン医療従事者等!$A:$J, $F$4, FALSE), 0)</f>
        <v>0</v>
      </c>
      <c r="G142" s="54">
        <f>IFERROR(VLOOKUP($A142, ワクチン医療従事者等!$A:$J, $G$4, FALSE), 0)</f>
        <v>0</v>
      </c>
      <c r="H142" s="55">
        <f>IFERROR(VLOOKUP($A142, ワクチン一般接種!$A:$G, H$4, FALSE), 0)</f>
        <v>0</v>
      </c>
      <c r="I142" s="55">
        <f>IFERROR(VLOOKUP($A142, ワクチン一般接種!$A:$G, I$4, FALSE), 0)</f>
        <v>0</v>
      </c>
      <c r="J142" s="55">
        <f>IFERROR(VLOOKUP($A142, ワクチン一般接種!$A:$G, J$4, FALSE), 0)</f>
        <v>0</v>
      </c>
      <c r="K142" s="55">
        <f>IFERROR(VLOOKUP($A142, ワクチン一般接種!$A:$G, K$4, FALSE), 0)</f>
        <v>0</v>
      </c>
      <c r="L142" s="55">
        <f>IFERROR(VLOOKUP($A142, ワクチン一般接種!$A:$G, L$4, FALSE), 0)</f>
        <v>0</v>
      </c>
      <c r="M142" s="57">
        <f t="shared" si="8"/>
        <v>44433</v>
      </c>
      <c r="N142" s="56">
        <f t="shared" si="6"/>
        <v>0</v>
      </c>
      <c r="O142" s="56">
        <f t="shared" si="7"/>
        <v>0</v>
      </c>
    </row>
    <row r="143" spans="1:15" x14ac:dyDescent="0.55000000000000004">
      <c r="A143" s="87">
        <v>44434</v>
      </c>
      <c r="B143" s="54" t="str">
        <f>IFERROR(VLOOKUP($A143, ワクチン医療従事者等!$A:$J, $B$4, FALSE), TEXT(A143, "aaa"))</f>
        <v>木</v>
      </c>
      <c r="C143" s="54">
        <f>IFERROR(VLOOKUP($A143, ワクチン医療従事者等!$A:$J, $C$4, FALSE), 0)</f>
        <v>0</v>
      </c>
      <c r="D143" s="54">
        <f>IFERROR(VLOOKUP($A143, ワクチン医療従事者等!$A:$J, $D$4, FALSE), 0)</f>
        <v>0</v>
      </c>
      <c r="E143" s="54">
        <f>IFERROR(VLOOKUP($A143, ワクチン医療従事者等!$A:$J, $E$4, FALSE), 0)</f>
        <v>0</v>
      </c>
      <c r="F143" s="54">
        <f>IFERROR(VLOOKUP($A143, ワクチン医療従事者等!$A:$J, $F$4, FALSE), 0)</f>
        <v>0</v>
      </c>
      <c r="G143" s="54">
        <f>IFERROR(VLOOKUP($A143, ワクチン医療従事者等!$A:$J, $G$4, FALSE), 0)</f>
        <v>0</v>
      </c>
      <c r="H143" s="55">
        <f>IFERROR(VLOOKUP($A143, ワクチン一般接種!$A:$G, H$4, FALSE), 0)</f>
        <v>0</v>
      </c>
      <c r="I143" s="55">
        <f>IFERROR(VLOOKUP($A143, ワクチン一般接種!$A:$G, I$4, FALSE), 0)</f>
        <v>0</v>
      </c>
      <c r="J143" s="55">
        <f>IFERROR(VLOOKUP($A143, ワクチン一般接種!$A:$G, J$4, FALSE), 0)</f>
        <v>0</v>
      </c>
      <c r="K143" s="55">
        <f>IFERROR(VLOOKUP($A143, ワクチン一般接種!$A:$G, K$4, FALSE), 0)</f>
        <v>0</v>
      </c>
      <c r="L143" s="55">
        <f>IFERROR(VLOOKUP($A143, ワクチン一般接種!$A:$G, L$4, FALSE), 0)</f>
        <v>0</v>
      </c>
      <c r="M143" s="57">
        <f t="shared" si="8"/>
        <v>44434</v>
      </c>
      <c r="N143" s="56">
        <f t="shared" si="6"/>
        <v>0</v>
      </c>
      <c r="O143" s="56">
        <f t="shared" si="7"/>
        <v>0</v>
      </c>
    </row>
    <row r="144" spans="1:15" x14ac:dyDescent="0.55000000000000004">
      <c r="A144" s="87">
        <v>44435</v>
      </c>
      <c r="B144" s="54" t="str">
        <f>IFERROR(VLOOKUP($A144, ワクチン医療従事者等!$A:$J, $B$4, FALSE), TEXT(A144, "aaa"))</f>
        <v>金</v>
      </c>
      <c r="C144" s="54">
        <f>IFERROR(VLOOKUP($A144, ワクチン医療従事者等!$A:$J, $C$4, FALSE), 0)</f>
        <v>0</v>
      </c>
      <c r="D144" s="54">
        <f>IFERROR(VLOOKUP($A144, ワクチン医療従事者等!$A:$J, $D$4, FALSE), 0)</f>
        <v>0</v>
      </c>
      <c r="E144" s="54">
        <f>IFERROR(VLOOKUP($A144, ワクチン医療従事者等!$A:$J, $E$4, FALSE), 0)</f>
        <v>0</v>
      </c>
      <c r="F144" s="54">
        <f>IFERROR(VLOOKUP($A144, ワクチン医療従事者等!$A:$J, $F$4, FALSE), 0)</f>
        <v>0</v>
      </c>
      <c r="G144" s="54">
        <f>IFERROR(VLOOKUP($A144, ワクチン医療従事者等!$A:$J, $G$4, FALSE), 0)</f>
        <v>0</v>
      </c>
      <c r="H144" s="55">
        <f>IFERROR(VLOOKUP($A144, ワクチン一般接種!$A:$G, H$4, FALSE), 0)</f>
        <v>0</v>
      </c>
      <c r="I144" s="55">
        <f>IFERROR(VLOOKUP($A144, ワクチン一般接種!$A:$G, I$4, FALSE), 0)</f>
        <v>0</v>
      </c>
      <c r="J144" s="55">
        <f>IFERROR(VLOOKUP($A144, ワクチン一般接種!$A:$G, J$4, FALSE), 0)</f>
        <v>0</v>
      </c>
      <c r="K144" s="55">
        <f>IFERROR(VLOOKUP($A144, ワクチン一般接種!$A:$G, K$4, FALSE), 0)</f>
        <v>0</v>
      </c>
      <c r="L144" s="55">
        <f>IFERROR(VLOOKUP($A144, ワクチン一般接種!$A:$G, L$4, FALSE), 0)</f>
        <v>0</v>
      </c>
      <c r="M144" s="57">
        <f t="shared" si="8"/>
        <v>44435</v>
      </c>
      <c r="N144" s="56">
        <f t="shared" si="6"/>
        <v>0</v>
      </c>
      <c r="O144" s="56">
        <f t="shared" si="7"/>
        <v>0</v>
      </c>
    </row>
    <row r="145" spans="1:15" x14ac:dyDescent="0.55000000000000004">
      <c r="A145" s="87">
        <v>44436</v>
      </c>
      <c r="B145" s="54" t="str">
        <f>IFERROR(VLOOKUP($A145, ワクチン医療従事者等!$A:$J, $B$4, FALSE), TEXT(A145, "aaa"))</f>
        <v>土</v>
      </c>
      <c r="C145" s="54">
        <f>IFERROR(VLOOKUP($A145, ワクチン医療従事者等!$A:$J, $C$4, FALSE), 0)</f>
        <v>0</v>
      </c>
      <c r="D145" s="54">
        <f>IFERROR(VLOOKUP($A145, ワクチン医療従事者等!$A:$J, $D$4, FALSE), 0)</f>
        <v>0</v>
      </c>
      <c r="E145" s="54">
        <f>IFERROR(VLOOKUP($A145, ワクチン医療従事者等!$A:$J, $E$4, FALSE), 0)</f>
        <v>0</v>
      </c>
      <c r="F145" s="54">
        <f>IFERROR(VLOOKUP($A145, ワクチン医療従事者等!$A:$J, $F$4, FALSE), 0)</f>
        <v>0</v>
      </c>
      <c r="G145" s="54">
        <f>IFERROR(VLOOKUP($A145, ワクチン医療従事者等!$A:$J, $G$4, FALSE), 0)</f>
        <v>0</v>
      </c>
      <c r="H145" s="55">
        <f>IFERROR(VLOOKUP($A145, ワクチン一般接種!$A:$G, H$4, FALSE), 0)</f>
        <v>0</v>
      </c>
      <c r="I145" s="55">
        <f>IFERROR(VLOOKUP($A145, ワクチン一般接種!$A:$G, I$4, FALSE), 0)</f>
        <v>0</v>
      </c>
      <c r="J145" s="55">
        <f>IFERROR(VLOOKUP($A145, ワクチン一般接種!$A:$G, J$4, FALSE), 0)</f>
        <v>0</v>
      </c>
      <c r="K145" s="55">
        <f>IFERROR(VLOOKUP($A145, ワクチン一般接種!$A:$G, K$4, FALSE), 0)</f>
        <v>0</v>
      </c>
      <c r="L145" s="55">
        <f>IFERROR(VLOOKUP($A145, ワクチン一般接種!$A:$G, L$4, FALSE), 0)</f>
        <v>0</v>
      </c>
      <c r="M145" s="57">
        <f t="shared" si="8"/>
        <v>44436</v>
      </c>
      <c r="N145" s="56">
        <f t="shared" si="6"/>
        <v>0</v>
      </c>
      <c r="O145" s="56">
        <f t="shared" si="7"/>
        <v>0</v>
      </c>
    </row>
    <row r="146" spans="1:15" x14ac:dyDescent="0.55000000000000004">
      <c r="A146" s="87">
        <v>44437</v>
      </c>
      <c r="B146" s="54" t="str">
        <f>IFERROR(VLOOKUP($A146, ワクチン医療従事者等!$A:$J, $B$4, FALSE), TEXT(A146, "aaa"))</f>
        <v>日</v>
      </c>
      <c r="C146" s="54">
        <f>IFERROR(VLOOKUP($A146, ワクチン医療従事者等!$A:$J, $C$4, FALSE), 0)</f>
        <v>0</v>
      </c>
      <c r="D146" s="54">
        <f>IFERROR(VLOOKUP($A146, ワクチン医療従事者等!$A:$J, $D$4, FALSE), 0)</f>
        <v>0</v>
      </c>
      <c r="E146" s="54">
        <f>IFERROR(VLOOKUP($A146, ワクチン医療従事者等!$A:$J, $E$4, FALSE), 0)</f>
        <v>0</v>
      </c>
      <c r="F146" s="54">
        <f>IFERROR(VLOOKUP($A146, ワクチン医療従事者等!$A:$J, $F$4, FALSE), 0)</f>
        <v>0</v>
      </c>
      <c r="G146" s="54">
        <f>IFERROR(VLOOKUP($A146, ワクチン医療従事者等!$A:$J, $G$4, FALSE), 0)</f>
        <v>0</v>
      </c>
      <c r="H146" s="55">
        <f>IFERROR(VLOOKUP($A146, ワクチン一般接種!$A:$G, H$4, FALSE), 0)</f>
        <v>0</v>
      </c>
      <c r="I146" s="55">
        <f>IFERROR(VLOOKUP($A146, ワクチン一般接種!$A:$G, I$4, FALSE), 0)</f>
        <v>0</v>
      </c>
      <c r="J146" s="55">
        <f>IFERROR(VLOOKUP($A146, ワクチン一般接種!$A:$G, J$4, FALSE), 0)</f>
        <v>0</v>
      </c>
      <c r="K146" s="55">
        <f>IFERROR(VLOOKUP($A146, ワクチン一般接種!$A:$G, K$4, FALSE), 0)</f>
        <v>0</v>
      </c>
      <c r="L146" s="55">
        <f>IFERROR(VLOOKUP($A146, ワクチン一般接種!$A:$G, L$4, FALSE), 0)</f>
        <v>0</v>
      </c>
      <c r="M146" s="57">
        <f t="shared" si="8"/>
        <v>44437</v>
      </c>
      <c r="N146" s="56">
        <f t="shared" si="6"/>
        <v>0</v>
      </c>
      <c r="O146" s="56">
        <f t="shared" si="7"/>
        <v>0</v>
      </c>
    </row>
    <row r="147" spans="1:15" x14ac:dyDescent="0.55000000000000004">
      <c r="A147" s="87">
        <v>44438</v>
      </c>
      <c r="B147" s="54" t="str">
        <f>IFERROR(VLOOKUP($A147, ワクチン医療従事者等!$A:$J, $B$4, FALSE), TEXT(A147, "aaa"))</f>
        <v>月</v>
      </c>
      <c r="C147" s="54">
        <f>IFERROR(VLOOKUP($A147, ワクチン医療従事者等!$A:$J, $C$4, FALSE), 0)</f>
        <v>0</v>
      </c>
      <c r="D147" s="54">
        <f>IFERROR(VLOOKUP($A147, ワクチン医療従事者等!$A:$J, $D$4, FALSE), 0)</f>
        <v>0</v>
      </c>
      <c r="E147" s="54">
        <f>IFERROR(VLOOKUP($A147, ワクチン医療従事者等!$A:$J, $E$4, FALSE), 0)</f>
        <v>0</v>
      </c>
      <c r="F147" s="54">
        <f>IFERROR(VLOOKUP($A147, ワクチン医療従事者等!$A:$J, $F$4, FALSE), 0)</f>
        <v>0</v>
      </c>
      <c r="G147" s="54">
        <f>IFERROR(VLOOKUP($A147, ワクチン医療従事者等!$A:$J, $G$4, FALSE), 0)</f>
        <v>0</v>
      </c>
      <c r="H147" s="55">
        <f>IFERROR(VLOOKUP($A147, ワクチン一般接種!$A:$G, H$4, FALSE), 0)</f>
        <v>0</v>
      </c>
      <c r="I147" s="55">
        <f>IFERROR(VLOOKUP($A147, ワクチン一般接種!$A:$G, I$4, FALSE), 0)</f>
        <v>0</v>
      </c>
      <c r="J147" s="55">
        <f>IFERROR(VLOOKUP($A147, ワクチン一般接種!$A:$G, J$4, FALSE), 0)</f>
        <v>0</v>
      </c>
      <c r="K147" s="55">
        <f>IFERROR(VLOOKUP($A147, ワクチン一般接種!$A:$G, K$4, FALSE), 0)</f>
        <v>0</v>
      </c>
      <c r="L147" s="55">
        <f>IFERROR(VLOOKUP($A147, ワクチン一般接種!$A:$G, L$4, FALSE), 0)</f>
        <v>0</v>
      </c>
      <c r="M147" s="57">
        <f t="shared" si="8"/>
        <v>44438</v>
      </c>
      <c r="N147" s="56">
        <f t="shared" si="6"/>
        <v>0</v>
      </c>
      <c r="O147" s="56">
        <f t="shared" si="7"/>
        <v>0</v>
      </c>
    </row>
    <row r="148" spans="1:15" x14ac:dyDescent="0.55000000000000004">
      <c r="A148" s="87">
        <v>44439</v>
      </c>
      <c r="B148" s="54" t="str">
        <f>IFERROR(VLOOKUP($A148, ワクチン医療従事者等!$A:$J, $B$4, FALSE), TEXT(A148, "aaa"))</f>
        <v>火</v>
      </c>
      <c r="C148" s="54">
        <f>IFERROR(VLOOKUP($A148, ワクチン医療従事者等!$A:$J, $C$4, FALSE), 0)</f>
        <v>0</v>
      </c>
      <c r="D148" s="54">
        <f>IFERROR(VLOOKUP($A148, ワクチン医療従事者等!$A:$J, $D$4, FALSE), 0)</f>
        <v>0</v>
      </c>
      <c r="E148" s="54">
        <f>IFERROR(VLOOKUP($A148, ワクチン医療従事者等!$A:$J, $E$4, FALSE), 0)</f>
        <v>0</v>
      </c>
      <c r="F148" s="54">
        <f>IFERROR(VLOOKUP($A148, ワクチン医療従事者等!$A:$J, $F$4, FALSE), 0)</f>
        <v>0</v>
      </c>
      <c r="G148" s="54">
        <f>IFERROR(VLOOKUP($A148, ワクチン医療従事者等!$A:$J, $G$4, FALSE), 0)</f>
        <v>0</v>
      </c>
      <c r="H148" s="55">
        <f>IFERROR(VLOOKUP($A148, ワクチン一般接種!$A:$G, H$4, FALSE), 0)</f>
        <v>0</v>
      </c>
      <c r="I148" s="55">
        <f>IFERROR(VLOOKUP($A148, ワクチン一般接種!$A:$G, I$4, FALSE), 0)</f>
        <v>0</v>
      </c>
      <c r="J148" s="55">
        <f>IFERROR(VLOOKUP($A148, ワクチン一般接種!$A:$G, J$4, FALSE), 0)</f>
        <v>0</v>
      </c>
      <c r="K148" s="55">
        <f>IFERROR(VLOOKUP($A148, ワクチン一般接種!$A:$G, K$4, FALSE), 0)</f>
        <v>0</v>
      </c>
      <c r="L148" s="55">
        <f>IFERROR(VLOOKUP($A148, ワクチン一般接種!$A:$G, L$4, FALSE), 0)</f>
        <v>0</v>
      </c>
      <c r="M148" s="57">
        <f t="shared" si="8"/>
        <v>44439</v>
      </c>
      <c r="N148" s="56">
        <f t="shared" si="6"/>
        <v>0</v>
      </c>
      <c r="O148" s="56">
        <f t="shared" si="7"/>
        <v>0</v>
      </c>
    </row>
    <row r="149" spans="1:15" x14ac:dyDescent="0.55000000000000004">
      <c r="A149" s="87">
        <v>44440</v>
      </c>
      <c r="B149" s="54" t="str">
        <f>IFERROR(VLOOKUP($A149, ワクチン医療従事者等!$A:$J, $B$4, FALSE), TEXT(A149, "aaa"))</f>
        <v>水</v>
      </c>
      <c r="C149" s="54">
        <f>IFERROR(VLOOKUP($A149, ワクチン医療従事者等!$A:$J, $C$4, FALSE), 0)</f>
        <v>0</v>
      </c>
      <c r="D149" s="54">
        <f>IFERROR(VLOOKUP($A149, ワクチン医療従事者等!$A:$J, $D$4, FALSE), 0)</f>
        <v>0</v>
      </c>
      <c r="E149" s="54">
        <f>IFERROR(VLOOKUP($A149, ワクチン医療従事者等!$A:$J, $E$4, FALSE), 0)</f>
        <v>0</v>
      </c>
      <c r="F149" s="54">
        <f>IFERROR(VLOOKUP($A149, ワクチン医療従事者等!$A:$J, $F$4, FALSE), 0)</f>
        <v>0</v>
      </c>
      <c r="G149" s="54">
        <f>IFERROR(VLOOKUP($A149, ワクチン医療従事者等!$A:$J, $G$4, FALSE), 0)</f>
        <v>0</v>
      </c>
      <c r="H149" s="55">
        <f>IFERROR(VLOOKUP($A149, ワクチン一般接種!$A:$G, H$4, FALSE), 0)</f>
        <v>0</v>
      </c>
      <c r="I149" s="55">
        <f>IFERROR(VLOOKUP($A149, ワクチン一般接種!$A:$G, I$4, FALSE), 0)</f>
        <v>0</v>
      </c>
      <c r="J149" s="55">
        <f>IFERROR(VLOOKUP($A149, ワクチン一般接種!$A:$G, J$4, FALSE), 0)</f>
        <v>0</v>
      </c>
      <c r="K149" s="55">
        <f>IFERROR(VLOOKUP($A149, ワクチン一般接種!$A:$G, K$4, FALSE), 0)</f>
        <v>0</v>
      </c>
      <c r="L149" s="55">
        <f>IFERROR(VLOOKUP($A149, ワクチン一般接種!$A:$G, L$4, FALSE), 0)</f>
        <v>0</v>
      </c>
      <c r="M149" s="57">
        <f t="shared" si="8"/>
        <v>44440</v>
      </c>
      <c r="N149" s="56">
        <f t="shared" si="6"/>
        <v>0</v>
      </c>
      <c r="O149" s="56">
        <f t="shared" si="7"/>
        <v>0</v>
      </c>
    </row>
    <row r="150" spans="1:15" x14ac:dyDescent="0.55000000000000004">
      <c r="A150" s="87">
        <v>44441</v>
      </c>
      <c r="B150" s="54" t="str">
        <f>IFERROR(VLOOKUP($A150, ワクチン医療従事者等!$A:$J, $B$4, FALSE), TEXT(A150, "aaa"))</f>
        <v>木</v>
      </c>
      <c r="C150" s="54">
        <f>IFERROR(VLOOKUP($A150, ワクチン医療従事者等!$A:$J, $C$4, FALSE), 0)</f>
        <v>0</v>
      </c>
      <c r="D150" s="54">
        <f>IFERROR(VLOOKUP($A150, ワクチン医療従事者等!$A:$J, $D$4, FALSE), 0)</f>
        <v>0</v>
      </c>
      <c r="E150" s="54">
        <f>IFERROR(VLOOKUP($A150, ワクチン医療従事者等!$A:$J, $E$4, FALSE), 0)</f>
        <v>0</v>
      </c>
      <c r="F150" s="54">
        <f>IFERROR(VLOOKUP($A150, ワクチン医療従事者等!$A:$J, $F$4, FALSE), 0)</f>
        <v>0</v>
      </c>
      <c r="G150" s="54">
        <f>IFERROR(VLOOKUP($A150, ワクチン医療従事者等!$A:$J, $G$4, FALSE), 0)</f>
        <v>0</v>
      </c>
      <c r="H150" s="55">
        <f>IFERROR(VLOOKUP($A150, ワクチン一般接種!$A:$G, H$4, FALSE), 0)</f>
        <v>0</v>
      </c>
      <c r="I150" s="55">
        <f>IFERROR(VLOOKUP($A150, ワクチン一般接種!$A:$G, I$4, FALSE), 0)</f>
        <v>0</v>
      </c>
      <c r="J150" s="55">
        <f>IFERROR(VLOOKUP($A150, ワクチン一般接種!$A:$G, J$4, FALSE), 0)</f>
        <v>0</v>
      </c>
      <c r="K150" s="55">
        <f>IFERROR(VLOOKUP($A150, ワクチン一般接種!$A:$G, K$4, FALSE), 0)</f>
        <v>0</v>
      </c>
      <c r="L150" s="55">
        <f>IFERROR(VLOOKUP($A150, ワクチン一般接種!$A:$G, L$4, FALSE), 0)</f>
        <v>0</v>
      </c>
      <c r="M150" s="57">
        <f t="shared" si="8"/>
        <v>44441</v>
      </c>
      <c r="N150" s="56">
        <f t="shared" si="6"/>
        <v>0</v>
      </c>
      <c r="O150" s="56">
        <f t="shared" si="7"/>
        <v>0</v>
      </c>
    </row>
    <row r="151" spans="1:15" x14ac:dyDescent="0.55000000000000004">
      <c r="A151" s="87">
        <v>44442</v>
      </c>
      <c r="B151" s="54" t="str">
        <f>IFERROR(VLOOKUP($A151, ワクチン医療従事者等!$A:$J, $B$4, FALSE), TEXT(A151, "aaa"))</f>
        <v>金</v>
      </c>
      <c r="C151" s="54">
        <f>IFERROR(VLOOKUP($A151, ワクチン医療従事者等!$A:$J, $C$4, FALSE), 0)</f>
        <v>0</v>
      </c>
      <c r="D151" s="54">
        <f>IFERROR(VLOOKUP($A151, ワクチン医療従事者等!$A:$J, $D$4, FALSE), 0)</f>
        <v>0</v>
      </c>
      <c r="E151" s="54">
        <f>IFERROR(VLOOKUP($A151, ワクチン医療従事者等!$A:$J, $E$4, FALSE), 0)</f>
        <v>0</v>
      </c>
      <c r="F151" s="54">
        <f>IFERROR(VLOOKUP($A151, ワクチン医療従事者等!$A:$J, $F$4, FALSE), 0)</f>
        <v>0</v>
      </c>
      <c r="G151" s="54">
        <f>IFERROR(VLOOKUP($A151, ワクチン医療従事者等!$A:$J, $G$4, FALSE), 0)</f>
        <v>0</v>
      </c>
      <c r="H151" s="55">
        <f>IFERROR(VLOOKUP($A151, ワクチン一般接種!$A:$G, H$4, FALSE), 0)</f>
        <v>0</v>
      </c>
      <c r="I151" s="55">
        <f>IFERROR(VLOOKUP($A151, ワクチン一般接種!$A:$G, I$4, FALSE), 0)</f>
        <v>0</v>
      </c>
      <c r="J151" s="55">
        <f>IFERROR(VLOOKUP($A151, ワクチン一般接種!$A:$G, J$4, FALSE), 0)</f>
        <v>0</v>
      </c>
      <c r="K151" s="55">
        <f>IFERROR(VLOOKUP($A151, ワクチン一般接種!$A:$G, K$4, FALSE), 0)</f>
        <v>0</v>
      </c>
      <c r="L151" s="55">
        <f>IFERROR(VLOOKUP($A151, ワクチン一般接種!$A:$G, L$4, FALSE), 0)</f>
        <v>0</v>
      </c>
      <c r="M151" s="57">
        <f t="shared" si="8"/>
        <v>44442</v>
      </c>
      <c r="N151" s="56">
        <f t="shared" si="6"/>
        <v>0</v>
      </c>
      <c r="O151" s="56">
        <f t="shared" si="7"/>
        <v>0</v>
      </c>
    </row>
    <row r="152" spans="1:15" x14ac:dyDescent="0.55000000000000004">
      <c r="A152" s="87">
        <v>44443</v>
      </c>
      <c r="B152" s="54" t="str">
        <f>IFERROR(VLOOKUP($A152, ワクチン医療従事者等!$A:$J, $B$4, FALSE), TEXT(A152, "aaa"))</f>
        <v>土</v>
      </c>
      <c r="C152" s="54">
        <f>IFERROR(VLOOKUP($A152, ワクチン医療従事者等!$A:$J, $C$4, FALSE), 0)</f>
        <v>0</v>
      </c>
      <c r="D152" s="54">
        <f>IFERROR(VLOOKUP($A152, ワクチン医療従事者等!$A:$J, $D$4, FALSE), 0)</f>
        <v>0</v>
      </c>
      <c r="E152" s="54">
        <f>IFERROR(VLOOKUP($A152, ワクチン医療従事者等!$A:$J, $E$4, FALSE), 0)</f>
        <v>0</v>
      </c>
      <c r="F152" s="54">
        <f>IFERROR(VLOOKUP($A152, ワクチン医療従事者等!$A:$J, $F$4, FALSE), 0)</f>
        <v>0</v>
      </c>
      <c r="G152" s="54">
        <f>IFERROR(VLOOKUP($A152, ワクチン医療従事者等!$A:$J, $G$4, FALSE), 0)</f>
        <v>0</v>
      </c>
      <c r="H152" s="55">
        <f>IFERROR(VLOOKUP($A152, ワクチン一般接種!$A:$G, H$4, FALSE), 0)</f>
        <v>0</v>
      </c>
      <c r="I152" s="55">
        <f>IFERROR(VLOOKUP($A152, ワクチン一般接種!$A:$G, I$4, FALSE), 0)</f>
        <v>0</v>
      </c>
      <c r="J152" s="55">
        <f>IFERROR(VLOOKUP($A152, ワクチン一般接種!$A:$G, J$4, FALSE), 0)</f>
        <v>0</v>
      </c>
      <c r="K152" s="55">
        <f>IFERROR(VLOOKUP($A152, ワクチン一般接種!$A:$G, K$4, FALSE), 0)</f>
        <v>0</v>
      </c>
      <c r="L152" s="55">
        <f>IFERROR(VLOOKUP($A152, ワクチン一般接種!$A:$G, L$4, FALSE), 0)</f>
        <v>0</v>
      </c>
      <c r="M152" s="57">
        <f t="shared" si="8"/>
        <v>44443</v>
      </c>
      <c r="N152" s="56">
        <f t="shared" si="6"/>
        <v>0</v>
      </c>
      <c r="O152" s="56">
        <f t="shared" si="7"/>
        <v>0</v>
      </c>
    </row>
    <row r="153" spans="1:15" x14ac:dyDescent="0.55000000000000004">
      <c r="A153" s="87">
        <v>44444</v>
      </c>
      <c r="B153" s="54" t="str">
        <f>IFERROR(VLOOKUP($A153, ワクチン医療従事者等!$A:$J, $B$4, FALSE), TEXT(A153, "aaa"))</f>
        <v>日</v>
      </c>
      <c r="C153" s="54">
        <f>IFERROR(VLOOKUP($A153, ワクチン医療従事者等!$A:$J, $C$4, FALSE), 0)</f>
        <v>0</v>
      </c>
      <c r="D153" s="54">
        <f>IFERROR(VLOOKUP($A153, ワクチン医療従事者等!$A:$J, $D$4, FALSE), 0)</f>
        <v>0</v>
      </c>
      <c r="E153" s="54">
        <f>IFERROR(VLOOKUP($A153, ワクチン医療従事者等!$A:$J, $E$4, FALSE), 0)</f>
        <v>0</v>
      </c>
      <c r="F153" s="54">
        <f>IFERROR(VLOOKUP($A153, ワクチン医療従事者等!$A:$J, $F$4, FALSE), 0)</f>
        <v>0</v>
      </c>
      <c r="G153" s="54">
        <f>IFERROR(VLOOKUP($A153, ワクチン医療従事者等!$A:$J, $G$4, FALSE), 0)</f>
        <v>0</v>
      </c>
      <c r="H153" s="55">
        <f>IFERROR(VLOOKUP($A153, ワクチン一般接種!$A:$G, H$4, FALSE), 0)</f>
        <v>0</v>
      </c>
      <c r="I153" s="55">
        <f>IFERROR(VLOOKUP($A153, ワクチン一般接種!$A:$G, I$4, FALSE), 0)</f>
        <v>0</v>
      </c>
      <c r="J153" s="55">
        <f>IFERROR(VLOOKUP($A153, ワクチン一般接種!$A:$G, J$4, FALSE), 0)</f>
        <v>0</v>
      </c>
      <c r="K153" s="55">
        <f>IFERROR(VLOOKUP($A153, ワクチン一般接種!$A:$G, K$4, FALSE), 0)</f>
        <v>0</v>
      </c>
      <c r="L153" s="55">
        <f>IFERROR(VLOOKUP($A153, ワクチン一般接種!$A:$G, L$4, FALSE), 0)</f>
        <v>0</v>
      </c>
      <c r="M153" s="57">
        <f t="shared" si="8"/>
        <v>44444</v>
      </c>
      <c r="N153" s="56">
        <f t="shared" si="6"/>
        <v>0</v>
      </c>
      <c r="O153" s="56">
        <f t="shared" si="7"/>
        <v>0</v>
      </c>
    </row>
    <row r="154" spans="1:15" x14ac:dyDescent="0.55000000000000004">
      <c r="A154" s="87">
        <v>44445</v>
      </c>
      <c r="B154" s="54" t="str">
        <f>IFERROR(VLOOKUP($A154, ワクチン医療従事者等!$A:$J, $B$4, FALSE), TEXT(A154, "aaa"))</f>
        <v>月</v>
      </c>
      <c r="C154" s="54">
        <f>IFERROR(VLOOKUP($A154, ワクチン医療従事者等!$A:$J, $C$4, FALSE), 0)</f>
        <v>0</v>
      </c>
      <c r="D154" s="54">
        <f>IFERROR(VLOOKUP($A154, ワクチン医療従事者等!$A:$J, $D$4, FALSE), 0)</f>
        <v>0</v>
      </c>
      <c r="E154" s="54">
        <f>IFERROR(VLOOKUP($A154, ワクチン医療従事者等!$A:$J, $E$4, FALSE), 0)</f>
        <v>0</v>
      </c>
      <c r="F154" s="54">
        <f>IFERROR(VLOOKUP($A154, ワクチン医療従事者等!$A:$J, $F$4, FALSE), 0)</f>
        <v>0</v>
      </c>
      <c r="G154" s="54">
        <f>IFERROR(VLOOKUP($A154, ワクチン医療従事者等!$A:$J, $G$4, FALSE), 0)</f>
        <v>0</v>
      </c>
      <c r="H154" s="55">
        <f>IFERROR(VLOOKUP($A154, ワクチン一般接種!$A:$G, H$4, FALSE), 0)</f>
        <v>0</v>
      </c>
      <c r="I154" s="55">
        <f>IFERROR(VLOOKUP($A154, ワクチン一般接種!$A:$G, I$4, FALSE), 0)</f>
        <v>0</v>
      </c>
      <c r="J154" s="55">
        <f>IFERROR(VLOOKUP($A154, ワクチン一般接種!$A:$G, J$4, FALSE), 0)</f>
        <v>0</v>
      </c>
      <c r="K154" s="55">
        <f>IFERROR(VLOOKUP($A154, ワクチン一般接種!$A:$G, K$4, FALSE), 0)</f>
        <v>0</v>
      </c>
      <c r="L154" s="55">
        <f>IFERROR(VLOOKUP($A154, ワクチン一般接種!$A:$G, L$4, FALSE), 0)</f>
        <v>0</v>
      </c>
      <c r="M154" s="57">
        <f t="shared" si="8"/>
        <v>44445</v>
      </c>
      <c r="N154" s="56">
        <f t="shared" si="6"/>
        <v>0</v>
      </c>
      <c r="O154" s="56">
        <f t="shared" si="7"/>
        <v>0</v>
      </c>
    </row>
    <row r="155" spans="1:15" x14ac:dyDescent="0.55000000000000004">
      <c r="A155" s="87">
        <v>44446</v>
      </c>
      <c r="B155" s="54" t="str">
        <f>IFERROR(VLOOKUP($A155, ワクチン医療従事者等!$A:$J, $B$4, FALSE), TEXT(A155, "aaa"))</f>
        <v>火</v>
      </c>
      <c r="C155" s="54">
        <f>IFERROR(VLOOKUP($A155, ワクチン医療従事者等!$A:$J, $C$4, FALSE), 0)</f>
        <v>0</v>
      </c>
      <c r="D155" s="54">
        <f>IFERROR(VLOOKUP($A155, ワクチン医療従事者等!$A:$J, $D$4, FALSE), 0)</f>
        <v>0</v>
      </c>
      <c r="E155" s="54">
        <f>IFERROR(VLOOKUP($A155, ワクチン医療従事者等!$A:$J, $E$4, FALSE), 0)</f>
        <v>0</v>
      </c>
      <c r="F155" s="54">
        <f>IFERROR(VLOOKUP($A155, ワクチン医療従事者等!$A:$J, $F$4, FALSE), 0)</f>
        <v>0</v>
      </c>
      <c r="G155" s="54">
        <f>IFERROR(VLOOKUP($A155, ワクチン医療従事者等!$A:$J, $G$4, FALSE), 0)</f>
        <v>0</v>
      </c>
      <c r="H155" s="55">
        <f>IFERROR(VLOOKUP($A155, ワクチン一般接種!$A:$G, H$4, FALSE), 0)</f>
        <v>0</v>
      </c>
      <c r="I155" s="55">
        <f>IFERROR(VLOOKUP($A155, ワクチン一般接種!$A:$G, I$4, FALSE), 0)</f>
        <v>0</v>
      </c>
      <c r="J155" s="55">
        <f>IFERROR(VLOOKUP($A155, ワクチン一般接種!$A:$G, J$4, FALSE), 0)</f>
        <v>0</v>
      </c>
      <c r="K155" s="55">
        <f>IFERROR(VLOOKUP($A155, ワクチン一般接種!$A:$G, K$4, FALSE), 0)</f>
        <v>0</v>
      </c>
      <c r="L155" s="55">
        <f>IFERROR(VLOOKUP($A155, ワクチン一般接種!$A:$G, L$4, FALSE), 0)</f>
        <v>0</v>
      </c>
      <c r="M155" s="57">
        <f t="shared" si="8"/>
        <v>44446</v>
      </c>
      <c r="N155" s="56">
        <f t="shared" si="6"/>
        <v>0</v>
      </c>
      <c r="O155" s="56">
        <f t="shared" si="7"/>
        <v>0</v>
      </c>
    </row>
    <row r="156" spans="1:15" x14ac:dyDescent="0.55000000000000004">
      <c r="A156" s="87">
        <v>44447</v>
      </c>
      <c r="B156" s="54" t="str">
        <f>IFERROR(VLOOKUP($A156, ワクチン医療従事者等!$A:$J, $B$4, FALSE), TEXT(A156, "aaa"))</f>
        <v>水</v>
      </c>
      <c r="C156" s="54">
        <f>IFERROR(VLOOKUP($A156, ワクチン医療従事者等!$A:$J, $C$4, FALSE), 0)</f>
        <v>0</v>
      </c>
      <c r="D156" s="54">
        <f>IFERROR(VLOOKUP($A156, ワクチン医療従事者等!$A:$J, $D$4, FALSE), 0)</f>
        <v>0</v>
      </c>
      <c r="E156" s="54">
        <f>IFERROR(VLOOKUP($A156, ワクチン医療従事者等!$A:$J, $E$4, FALSE), 0)</f>
        <v>0</v>
      </c>
      <c r="F156" s="54">
        <f>IFERROR(VLOOKUP($A156, ワクチン医療従事者等!$A:$J, $F$4, FALSE), 0)</f>
        <v>0</v>
      </c>
      <c r="G156" s="54">
        <f>IFERROR(VLOOKUP($A156, ワクチン医療従事者等!$A:$J, $G$4, FALSE), 0)</f>
        <v>0</v>
      </c>
      <c r="H156" s="55">
        <f>IFERROR(VLOOKUP($A156, ワクチン一般接種!$A:$G, H$4, FALSE), 0)</f>
        <v>0</v>
      </c>
      <c r="I156" s="55">
        <f>IFERROR(VLOOKUP($A156, ワクチン一般接種!$A:$G, I$4, FALSE), 0)</f>
        <v>0</v>
      </c>
      <c r="J156" s="55">
        <f>IFERROR(VLOOKUP($A156, ワクチン一般接種!$A:$G, J$4, FALSE), 0)</f>
        <v>0</v>
      </c>
      <c r="K156" s="55">
        <f>IFERROR(VLOOKUP($A156, ワクチン一般接種!$A:$G, K$4, FALSE), 0)</f>
        <v>0</v>
      </c>
      <c r="L156" s="55">
        <f>IFERROR(VLOOKUP($A156, ワクチン一般接種!$A:$G, L$4, FALSE), 0)</f>
        <v>0</v>
      </c>
      <c r="M156" s="57">
        <f t="shared" si="8"/>
        <v>44447</v>
      </c>
      <c r="N156" s="56">
        <f t="shared" si="6"/>
        <v>0</v>
      </c>
      <c r="O156" s="56">
        <f t="shared" si="7"/>
        <v>0</v>
      </c>
    </row>
    <row r="157" spans="1:15" x14ac:dyDescent="0.55000000000000004">
      <c r="A157" s="87">
        <v>44448</v>
      </c>
      <c r="B157" s="54" t="str">
        <f>IFERROR(VLOOKUP($A157, ワクチン医療従事者等!$A:$J, $B$4, FALSE), TEXT(A157, "aaa"))</f>
        <v>木</v>
      </c>
      <c r="C157" s="54">
        <f>IFERROR(VLOOKUP($A157, ワクチン医療従事者等!$A:$J, $C$4, FALSE), 0)</f>
        <v>0</v>
      </c>
      <c r="D157" s="54">
        <f>IFERROR(VLOOKUP($A157, ワクチン医療従事者等!$A:$J, $D$4, FALSE), 0)</f>
        <v>0</v>
      </c>
      <c r="E157" s="54">
        <f>IFERROR(VLOOKUP($A157, ワクチン医療従事者等!$A:$J, $E$4, FALSE), 0)</f>
        <v>0</v>
      </c>
      <c r="F157" s="54">
        <f>IFERROR(VLOOKUP($A157, ワクチン医療従事者等!$A:$J, $F$4, FALSE), 0)</f>
        <v>0</v>
      </c>
      <c r="G157" s="54">
        <f>IFERROR(VLOOKUP($A157, ワクチン医療従事者等!$A:$J, $G$4, FALSE), 0)</f>
        <v>0</v>
      </c>
      <c r="H157" s="55">
        <f>IFERROR(VLOOKUP($A157, ワクチン一般接種!$A:$G, H$4, FALSE), 0)</f>
        <v>0</v>
      </c>
      <c r="I157" s="55">
        <f>IFERROR(VLOOKUP($A157, ワクチン一般接種!$A:$G, I$4, FALSE), 0)</f>
        <v>0</v>
      </c>
      <c r="J157" s="55">
        <f>IFERROR(VLOOKUP($A157, ワクチン一般接種!$A:$G, J$4, FALSE), 0)</f>
        <v>0</v>
      </c>
      <c r="K157" s="55">
        <f>IFERROR(VLOOKUP($A157, ワクチン一般接種!$A:$G, K$4, FALSE), 0)</f>
        <v>0</v>
      </c>
      <c r="L157" s="55">
        <f>IFERROR(VLOOKUP($A157, ワクチン一般接種!$A:$G, L$4, FALSE), 0)</f>
        <v>0</v>
      </c>
      <c r="M157" s="57">
        <f t="shared" si="8"/>
        <v>44448</v>
      </c>
      <c r="N157" s="56">
        <f t="shared" si="6"/>
        <v>0</v>
      </c>
      <c r="O157" s="56">
        <f t="shared" si="7"/>
        <v>0</v>
      </c>
    </row>
    <row r="158" spans="1:15" x14ac:dyDescent="0.55000000000000004">
      <c r="A158" s="87">
        <v>44449</v>
      </c>
      <c r="B158" s="54" t="str">
        <f>IFERROR(VLOOKUP($A158, ワクチン医療従事者等!$A:$J, $B$4, FALSE), TEXT(A158, "aaa"))</f>
        <v>金</v>
      </c>
      <c r="C158" s="54">
        <f>IFERROR(VLOOKUP($A158, ワクチン医療従事者等!$A:$J, $C$4, FALSE), 0)</f>
        <v>0</v>
      </c>
      <c r="D158" s="54">
        <f>IFERROR(VLOOKUP($A158, ワクチン医療従事者等!$A:$J, $D$4, FALSE), 0)</f>
        <v>0</v>
      </c>
      <c r="E158" s="54">
        <f>IFERROR(VLOOKUP($A158, ワクチン医療従事者等!$A:$J, $E$4, FALSE), 0)</f>
        <v>0</v>
      </c>
      <c r="F158" s="54">
        <f>IFERROR(VLOOKUP($A158, ワクチン医療従事者等!$A:$J, $F$4, FALSE), 0)</f>
        <v>0</v>
      </c>
      <c r="G158" s="54">
        <f>IFERROR(VLOOKUP($A158, ワクチン医療従事者等!$A:$J, $G$4, FALSE), 0)</f>
        <v>0</v>
      </c>
      <c r="H158" s="55">
        <f>IFERROR(VLOOKUP($A158, ワクチン一般接種!$A:$G, H$4, FALSE), 0)</f>
        <v>0</v>
      </c>
      <c r="I158" s="55">
        <f>IFERROR(VLOOKUP($A158, ワクチン一般接種!$A:$G, I$4, FALSE), 0)</f>
        <v>0</v>
      </c>
      <c r="J158" s="55">
        <f>IFERROR(VLOOKUP($A158, ワクチン一般接種!$A:$G, J$4, FALSE), 0)</f>
        <v>0</v>
      </c>
      <c r="K158" s="55">
        <f>IFERROR(VLOOKUP($A158, ワクチン一般接種!$A:$G, K$4, FALSE), 0)</f>
        <v>0</v>
      </c>
      <c r="L158" s="55">
        <f>IFERROR(VLOOKUP($A158, ワクチン一般接種!$A:$G, L$4, FALSE), 0)</f>
        <v>0</v>
      </c>
      <c r="M158" s="57">
        <f t="shared" si="8"/>
        <v>44449</v>
      </c>
      <c r="N158" s="56">
        <f t="shared" si="6"/>
        <v>0</v>
      </c>
      <c r="O158" s="56">
        <f t="shared" si="7"/>
        <v>0</v>
      </c>
    </row>
    <row r="159" spans="1:15" x14ac:dyDescent="0.55000000000000004">
      <c r="A159" s="87">
        <v>44450</v>
      </c>
      <c r="B159" s="54" t="str">
        <f>IFERROR(VLOOKUP($A159, ワクチン医療従事者等!$A:$J, $B$4, FALSE), TEXT(A159, "aaa"))</f>
        <v>土</v>
      </c>
      <c r="C159" s="54">
        <f>IFERROR(VLOOKUP($A159, ワクチン医療従事者等!$A:$J, $C$4, FALSE), 0)</f>
        <v>0</v>
      </c>
      <c r="D159" s="54">
        <f>IFERROR(VLOOKUP($A159, ワクチン医療従事者等!$A:$J, $D$4, FALSE), 0)</f>
        <v>0</v>
      </c>
      <c r="E159" s="54">
        <f>IFERROR(VLOOKUP($A159, ワクチン医療従事者等!$A:$J, $E$4, FALSE), 0)</f>
        <v>0</v>
      </c>
      <c r="F159" s="54">
        <f>IFERROR(VLOOKUP($A159, ワクチン医療従事者等!$A:$J, $F$4, FALSE), 0)</f>
        <v>0</v>
      </c>
      <c r="G159" s="54">
        <f>IFERROR(VLOOKUP($A159, ワクチン医療従事者等!$A:$J, $G$4, FALSE), 0)</f>
        <v>0</v>
      </c>
      <c r="H159" s="55">
        <f>IFERROR(VLOOKUP($A159, ワクチン一般接種!$A:$G, H$4, FALSE), 0)</f>
        <v>0</v>
      </c>
      <c r="I159" s="55">
        <f>IFERROR(VLOOKUP($A159, ワクチン一般接種!$A:$G, I$4, FALSE), 0)</f>
        <v>0</v>
      </c>
      <c r="J159" s="55">
        <f>IFERROR(VLOOKUP($A159, ワクチン一般接種!$A:$G, J$4, FALSE), 0)</f>
        <v>0</v>
      </c>
      <c r="K159" s="55">
        <f>IFERROR(VLOOKUP($A159, ワクチン一般接種!$A:$G, K$4, FALSE), 0)</f>
        <v>0</v>
      </c>
      <c r="L159" s="55">
        <f>IFERROR(VLOOKUP($A159, ワクチン一般接種!$A:$G, L$4, FALSE), 0)</f>
        <v>0</v>
      </c>
      <c r="M159" s="57">
        <f t="shared" si="8"/>
        <v>44450</v>
      </c>
      <c r="N159" s="56">
        <f t="shared" si="6"/>
        <v>0</v>
      </c>
      <c r="O159" s="56">
        <f t="shared" si="7"/>
        <v>0</v>
      </c>
    </row>
    <row r="160" spans="1:15" x14ac:dyDescent="0.55000000000000004">
      <c r="A160" s="87">
        <v>44451</v>
      </c>
      <c r="B160" s="54" t="str">
        <f>IFERROR(VLOOKUP($A160, ワクチン医療従事者等!$A:$J, $B$4, FALSE), TEXT(A160, "aaa"))</f>
        <v>日</v>
      </c>
      <c r="C160" s="54">
        <f>IFERROR(VLOOKUP($A160, ワクチン医療従事者等!$A:$J, $C$4, FALSE), 0)</f>
        <v>0</v>
      </c>
      <c r="D160" s="54">
        <f>IFERROR(VLOOKUP($A160, ワクチン医療従事者等!$A:$J, $D$4, FALSE), 0)</f>
        <v>0</v>
      </c>
      <c r="E160" s="54">
        <f>IFERROR(VLOOKUP($A160, ワクチン医療従事者等!$A:$J, $E$4, FALSE), 0)</f>
        <v>0</v>
      </c>
      <c r="F160" s="54">
        <f>IFERROR(VLOOKUP($A160, ワクチン医療従事者等!$A:$J, $F$4, FALSE), 0)</f>
        <v>0</v>
      </c>
      <c r="G160" s="54">
        <f>IFERROR(VLOOKUP($A160, ワクチン医療従事者等!$A:$J, $G$4, FALSE), 0)</f>
        <v>0</v>
      </c>
      <c r="H160" s="55">
        <f>IFERROR(VLOOKUP($A160, ワクチン一般接種!$A:$G, H$4, FALSE), 0)</f>
        <v>0</v>
      </c>
      <c r="I160" s="55">
        <f>IFERROR(VLOOKUP($A160, ワクチン一般接種!$A:$G, I$4, FALSE), 0)</f>
        <v>0</v>
      </c>
      <c r="J160" s="55">
        <f>IFERROR(VLOOKUP($A160, ワクチン一般接種!$A:$G, J$4, FALSE), 0)</f>
        <v>0</v>
      </c>
      <c r="K160" s="55">
        <f>IFERROR(VLOOKUP($A160, ワクチン一般接種!$A:$G, K$4, FALSE), 0)</f>
        <v>0</v>
      </c>
      <c r="L160" s="55">
        <f>IFERROR(VLOOKUP($A160, ワクチン一般接種!$A:$G, L$4, FALSE), 0)</f>
        <v>0</v>
      </c>
      <c r="M160" s="57">
        <f t="shared" si="8"/>
        <v>44451</v>
      </c>
      <c r="N160" s="56">
        <f t="shared" si="6"/>
        <v>0</v>
      </c>
      <c r="O160" s="56">
        <f t="shared" si="7"/>
        <v>0</v>
      </c>
    </row>
    <row r="161" spans="1:15" x14ac:dyDescent="0.55000000000000004">
      <c r="A161" s="87">
        <v>44452</v>
      </c>
      <c r="B161" s="54" t="str">
        <f>IFERROR(VLOOKUP($A161, ワクチン医療従事者等!$A:$J, $B$4, FALSE), TEXT(A161, "aaa"))</f>
        <v>月</v>
      </c>
      <c r="C161" s="54">
        <f>IFERROR(VLOOKUP($A161, ワクチン医療従事者等!$A:$J, $C$4, FALSE), 0)</f>
        <v>0</v>
      </c>
      <c r="D161" s="54">
        <f>IFERROR(VLOOKUP($A161, ワクチン医療従事者等!$A:$J, $D$4, FALSE), 0)</f>
        <v>0</v>
      </c>
      <c r="E161" s="54">
        <f>IFERROR(VLOOKUP($A161, ワクチン医療従事者等!$A:$J, $E$4, FALSE), 0)</f>
        <v>0</v>
      </c>
      <c r="F161" s="54">
        <f>IFERROR(VLOOKUP($A161, ワクチン医療従事者等!$A:$J, $F$4, FALSE), 0)</f>
        <v>0</v>
      </c>
      <c r="G161" s="54">
        <f>IFERROR(VLOOKUP($A161, ワクチン医療従事者等!$A:$J, $G$4, FALSE), 0)</f>
        <v>0</v>
      </c>
      <c r="H161" s="55">
        <f>IFERROR(VLOOKUP($A161, ワクチン一般接種!$A:$G, H$4, FALSE), 0)</f>
        <v>0</v>
      </c>
      <c r="I161" s="55">
        <f>IFERROR(VLOOKUP($A161, ワクチン一般接種!$A:$G, I$4, FALSE), 0)</f>
        <v>0</v>
      </c>
      <c r="J161" s="55">
        <f>IFERROR(VLOOKUP($A161, ワクチン一般接種!$A:$G, J$4, FALSE), 0)</f>
        <v>0</v>
      </c>
      <c r="K161" s="55">
        <f>IFERROR(VLOOKUP($A161, ワクチン一般接種!$A:$G, K$4, FALSE), 0)</f>
        <v>0</v>
      </c>
      <c r="L161" s="55">
        <f>IFERROR(VLOOKUP($A161, ワクチン一般接種!$A:$G, L$4, FALSE), 0)</f>
        <v>0</v>
      </c>
      <c r="M161" s="57">
        <f t="shared" si="8"/>
        <v>44452</v>
      </c>
      <c r="N161" s="56">
        <f t="shared" si="6"/>
        <v>0</v>
      </c>
      <c r="O161" s="56">
        <f t="shared" si="7"/>
        <v>0</v>
      </c>
    </row>
    <row r="162" spans="1:15" x14ac:dyDescent="0.55000000000000004">
      <c r="A162" s="87">
        <v>44453</v>
      </c>
      <c r="B162" s="54" t="str">
        <f>IFERROR(VLOOKUP($A162, ワクチン医療従事者等!$A:$J, $B$4, FALSE), TEXT(A162, "aaa"))</f>
        <v>火</v>
      </c>
      <c r="C162" s="54">
        <f>IFERROR(VLOOKUP($A162, ワクチン医療従事者等!$A:$J, $C$4, FALSE), 0)</f>
        <v>0</v>
      </c>
      <c r="D162" s="54">
        <f>IFERROR(VLOOKUP($A162, ワクチン医療従事者等!$A:$J, $D$4, FALSE), 0)</f>
        <v>0</v>
      </c>
      <c r="E162" s="54">
        <f>IFERROR(VLOOKUP($A162, ワクチン医療従事者等!$A:$J, $E$4, FALSE), 0)</f>
        <v>0</v>
      </c>
      <c r="F162" s="54">
        <f>IFERROR(VLOOKUP($A162, ワクチン医療従事者等!$A:$J, $F$4, FALSE), 0)</f>
        <v>0</v>
      </c>
      <c r="G162" s="54">
        <f>IFERROR(VLOOKUP($A162, ワクチン医療従事者等!$A:$J, $G$4, FALSE), 0)</f>
        <v>0</v>
      </c>
      <c r="H162" s="55">
        <f>IFERROR(VLOOKUP($A162, ワクチン一般接種!$A:$G, H$4, FALSE), 0)</f>
        <v>0</v>
      </c>
      <c r="I162" s="55">
        <f>IFERROR(VLOOKUP($A162, ワクチン一般接種!$A:$G, I$4, FALSE), 0)</f>
        <v>0</v>
      </c>
      <c r="J162" s="55">
        <f>IFERROR(VLOOKUP($A162, ワクチン一般接種!$A:$G, J$4, FALSE), 0)</f>
        <v>0</v>
      </c>
      <c r="K162" s="55">
        <f>IFERROR(VLOOKUP($A162, ワクチン一般接種!$A:$G, K$4, FALSE), 0)</f>
        <v>0</v>
      </c>
      <c r="L162" s="55">
        <f>IFERROR(VLOOKUP($A162, ワクチン一般接種!$A:$G, L$4, FALSE), 0)</f>
        <v>0</v>
      </c>
      <c r="M162" s="57">
        <f t="shared" si="8"/>
        <v>44453</v>
      </c>
      <c r="N162" s="56">
        <f t="shared" si="6"/>
        <v>0</v>
      </c>
      <c r="O162" s="56">
        <f t="shared" si="7"/>
        <v>0</v>
      </c>
    </row>
    <row r="163" spans="1:15" x14ac:dyDescent="0.55000000000000004">
      <c r="A163" s="87">
        <v>44454</v>
      </c>
      <c r="B163" s="54" t="str">
        <f>IFERROR(VLOOKUP($A163, ワクチン医療従事者等!$A:$J, $B$4, FALSE), TEXT(A163, "aaa"))</f>
        <v>水</v>
      </c>
      <c r="C163" s="54">
        <f>IFERROR(VLOOKUP($A163, ワクチン医療従事者等!$A:$J, $C$4, FALSE), 0)</f>
        <v>0</v>
      </c>
      <c r="D163" s="54">
        <f>IFERROR(VLOOKUP($A163, ワクチン医療従事者等!$A:$J, $D$4, FALSE), 0)</f>
        <v>0</v>
      </c>
      <c r="E163" s="54">
        <f>IFERROR(VLOOKUP($A163, ワクチン医療従事者等!$A:$J, $E$4, FALSE), 0)</f>
        <v>0</v>
      </c>
      <c r="F163" s="54">
        <f>IFERROR(VLOOKUP($A163, ワクチン医療従事者等!$A:$J, $F$4, FALSE), 0)</f>
        <v>0</v>
      </c>
      <c r="G163" s="54">
        <f>IFERROR(VLOOKUP($A163, ワクチン医療従事者等!$A:$J, $G$4, FALSE), 0)</f>
        <v>0</v>
      </c>
      <c r="H163" s="55">
        <f>IFERROR(VLOOKUP($A163, ワクチン一般接種!$A:$G, H$4, FALSE), 0)</f>
        <v>0</v>
      </c>
      <c r="I163" s="55">
        <f>IFERROR(VLOOKUP($A163, ワクチン一般接種!$A:$G, I$4, FALSE), 0)</f>
        <v>0</v>
      </c>
      <c r="J163" s="55">
        <f>IFERROR(VLOOKUP($A163, ワクチン一般接種!$A:$G, J$4, FALSE), 0)</f>
        <v>0</v>
      </c>
      <c r="K163" s="55">
        <f>IFERROR(VLOOKUP($A163, ワクチン一般接種!$A:$G, K$4, FALSE), 0)</f>
        <v>0</v>
      </c>
      <c r="L163" s="55">
        <f>IFERROR(VLOOKUP($A163, ワクチン一般接種!$A:$G, L$4, FALSE), 0)</f>
        <v>0</v>
      </c>
      <c r="M163" s="57">
        <f t="shared" si="8"/>
        <v>44454</v>
      </c>
      <c r="N163" s="56">
        <f t="shared" si="6"/>
        <v>0</v>
      </c>
      <c r="O163" s="56">
        <f t="shared" si="7"/>
        <v>0</v>
      </c>
    </row>
    <row r="164" spans="1:15" x14ac:dyDescent="0.55000000000000004">
      <c r="A164" s="87">
        <v>44455</v>
      </c>
      <c r="B164" s="54" t="str">
        <f>IFERROR(VLOOKUP($A164, ワクチン医療従事者等!$A:$J, $B$4, FALSE), TEXT(A164, "aaa"))</f>
        <v>木</v>
      </c>
      <c r="C164" s="54">
        <f>IFERROR(VLOOKUP($A164, ワクチン医療従事者等!$A:$J, $C$4, FALSE), 0)</f>
        <v>0</v>
      </c>
      <c r="D164" s="54">
        <f>IFERROR(VLOOKUP($A164, ワクチン医療従事者等!$A:$J, $D$4, FALSE), 0)</f>
        <v>0</v>
      </c>
      <c r="E164" s="54">
        <f>IFERROR(VLOOKUP($A164, ワクチン医療従事者等!$A:$J, $E$4, FALSE), 0)</f>
        <v>0</v>
      </c>
      <c r="F164" s="54">
        <f>IFERROR(VLOOKUP($A164, ワクチン医療従事者等!$A:$J, $F$4, FALSE), 0)</f>
        <v>0</v>
      </c>
      <c r="G164" s="54">
        <f>IFERROR(VLOOKUP($A164, ワクチン医療従事者等!$A:$J, $G$4, FALSE), 0)</f>
        <v>0</v>
      </c>
      <c r="H164" s="55">
        <f>IFERROR(VLOOKUP($A164, ワクチン一般接種!$A:$G, H$4, FALSE), 0)</f>
        <v>0</v>
      </c>
      <c r="I164" s="55">
        <f>IFERROR(VLOOKUP($A164, ワクチン一般接種!$A:$G, I$4, FALSE), 0)</f>
        <v>0</v>
      </c>
      <c r="J164" s="55">
        <f>IFERROR(VLOOKUP($A164, ワクチン一般接種!$A:$G, J$4, FALSE), 0)</f>
        <v>0</v>
      </c>
      <c r="K164" s="55">
        <f>IFERROR(VLOOKUP($A164, ワクチン一般接種!$A:$G, K$4, FALSE), 0)</f>
        <v>0</v>
      </c>
      <c r="L164" s="55">
        <f>IFERROR(VLOOKUP($A164, ワクチン一般接種!$A:$G, L$4, FALSE), 0)</f>
        <v>0</v>
      </c>
      <c r="M164" s="57">
        <f t="shared" si="8"/>
        <v>44455</v>
      </c>
      <c r="N164" s="56">
        <f t="shared" si="6"/>
        <v>0</v>
      </c>
      <c r="O164" s="56">
        <f t="shared" si="7"/>
        <v>0</v>
      </c>
    </row>
    <row r="165" spans="1:15" x14ac:dyDescent="0.55000000000000004">
      <c r="A165" s="87">
        <v>44456</v>
      </c>
      <c r="B165" s="54" t="str">
        <f>IFERROR(VLOOKUP($A165, ワクチン医療従事者等!$A:$J, $B$4, FALSE), TEXT(A165, "aaa"))</f>
        <v>金</v>
      </c>
      <c r="C165" s="54">
        <f>IFERROR(VLOOKUP($A165, ワクチン医療従事者等!$A:$J, $C$4, FALSE), 0)</f>
        <v>0</v>
      </c>
      <c r="D165" s="54">
        <f>IFERROR(VLOOKUP($A165, ワクチン医療従事者等!$A:$J, $D$4, FALSE), 0)</f>
        <v>0</v>
      </c>
      <c r="E165" s="54">
        <f>IFERROR(VLOOKUP($A165, ワクチン医療従事者等!$A:$J, $E$4, FALSE), 0)</f>
        <v>0</v>
      </c>
      <c r="F165" s="54">
        <f>IFERROR(VLOOKUP($A165, ワクチン医療従事者等!$A:$J, $F$4, FALSE), 0)</f>
        <v>0</v>
      </c>
      <c r="G165" s="54">
        <f>IFERROR(VLOOKUP($A165, ワクチン医療従事者等!$A:$J, $G$4, FALSE), 0)</f>
        <v>0</v>
      </c>
      <c r="H165" s="55">
        <f>IFERROR(VLOOKUP($A165, ワクチン一般接種!$A:$G, H$4, FALSE), 0)</f>
        <v>0</v>
      </c>
      <c r="I165" s="55">
        <f>IFERROR(VLOOKUP($A165, ワクチン一般接種!$A:$G, I$4, FALSE), 0)</f>
        <v>0</v>
      </c>
      <c r="J165" s="55">
        <f>IFERROR(VLOOKUP($A165, ワクチン一般接種!$A:$G, J$4, FALSE), 0)</f>
        <v>0</v>
      </c>
      <c r="K165" s="55">
        <f>IFERROR(VLOOKUP($A165, ワクチン一般接種!$A:$G, K$4, FALSE), 0)</f>
        <v>0</v>
      </c>
      <c r="L165" s="55">
        <f>IFERROR(VLOOKUP($A165, ワクチン一般接種!$A:$G, L$4, FALSE), 0)</f>
        <v>0</v>
      </c>
      <c r="M165" s="57">
        <f t="shared" si="8"/>
        <v>44456</v>
      </c>
      <c r="N165" s="56">
        <f t="shared" si="6"/>
        <v>0</v>
      </c>
      <c r="O165" s="56">
        <f t="shared" si="7"/>
        <v>0</v>
      </c>
    </row>
    <row r="166" spans="1:15" x14ac:dyDescent="0.55000000000000004">
      <c r="A166" s="87">
        <v>44457</v>
      </c>
      <c r="B166" s="54" t="str">
        <f>IFERROR(VLOOKUP($A166, ワクチン医療従事者等!$A:$J, $B$4, FALSE), TEXT(A166, "aaa"))</f>
        <v>土</v>
      </c>
      <c r="C166" s="54">
        <f>IFERROR(VLOOKUP($A166, ワクチン医療従事者等!$A:$J, $C$4, FALSE), 0)</f>
        <v>0</v>
      </c>
      <c r="D166" s="54">
        <f>IFERROR(VLOOKUP($A166, ワクチン医療従事者等!$A:$J, $D$4, FALSE), 0)</f>
        <v>0</v>
      </c>
      <c r="E166" s="54">
        <f>IFERROR(VLOOKUP($A166, ワクチン医療従事者等!$A:$J, $E$4, FALSE), 0)</f>
        <v>0</v>
      </c>
      <c r="F166" s="54">
        <f>IFERROR(VLOOKUP($A166, ワクチン医療従事者等!$A:$J, $F$4, FALSE), 0)</f>
        <v>0</v>
      </c>
      <c r="G166" s="54">
        <f>IFERROR(VLOOKUP($A166, ワクチン医療従事者等!$A:$J, $G$4, FALSE), 0)</f>
        <v>0</v>
      </c>
      <c r="H166" s="55">
        <f>IFERROR(VLOOKUP($A166, ワクチン一般接種!$A:$G, H$4, FALSE), 0)</f>
        <v>0</v>
      </c>
      <c r="I166" s="55">
        <f>IFERROR(VLOOKUP($A166, ワクチン一般接種!$A:$G, I$4, FALSE), 0)</f>
        <v>0</v>
      </c>
      <c r="J166" s="55">
        <f>IFERROR(VLOOKUP($A166, ワクチン一般接種!$A:$G, J$4, FALSE), 0)</f>
        <v>0</v>
      </c>
      <c r="K166" s="55">
        <f>IFERROR(VLOOKUP($A166, ワクチン一般接種!$A:$G, K$4, FALSE), 0)</f>
        <v>0</v>
      </c>
      <c r="L166" s="55">
        <f>IFERROR(VLOOKUP($A166, ワクチン一般接種!$A:$G, L$4, FALSE), 0)</f>
        <v>0</v>
      </c>
      <c r="M166" s="57">
        <f t="shared" si="8"/>
        <v>44457</v>
      </c>
      <c r="N166" s="56">
        <f t="shared" si="6"/>
        <v>0</v>
      </c>
      <c r="O166" s="56">
        <f t="shared" si="7"/>
        <v>0</v>
      </c>
    </row>
    <row r="167" spans="1:15" x14ac:dyDescent="0.55000000000000004">
      <c r="A167" s="87">
        <v>44458</v>
      </c>
      <c r="B167" s="54" t="str">
        <f>IFERROR(VLOOKUP($A167, ワクチン医療従事者等!$A:$J, $B$4, FALSE), TEXT(A167, "aaa"))</f>
        <v>日</v>
      </c>
      <c r="C167" s="54">
        <f>IFERROR(VLOOKUP($A167, ワクチン医療従事者等!$A:$J, $C$4, FALSE), 0)</f>
        <v>0</v>
      </c>
      <c r="D167" s="54">
        <f>IFERROR(VLOOKUP($A167, ワクチン医療従事者等!$A:$J, $D$4, FALSE), 0)</f>
        <v>0</v>
      </c>
      <c r="E167" s="54">
        <f>IFERROR(VLOOKUP($A167, ワクチン医療従事者等!$A:$J, $E$4, FALSE), 0)</f>
        <v>0</v>
      </c>
      <c r="F167" s="54">
        <f>IFERROR(VLOOKUP($A167, ワクチン医療従事者等!$A:$J, $F$4, FALSE), 0)</f>
        <v>0</v>
      </c>
      <c r="G167" s="54">
        <f>IFERROR(VLOOKUP($A167, ワクチン医療従事者等!$A:$J, $G$4, FALSE), 0)</f>
        <v>0</v>
      </c>
      <c r="H167" s="55">
        <f>IFERROR(VLOOKUP($A167, ワクチン一般接種!$A:$G, H$4, FALSE), 0)</f>
        <v>0</v>
      </c>
      <c r="I167" s="55">
        <f>IFERROR(VLOOKUP($A167, ワクチン一般接種!$A:$G, I$4, FALSE), 0)</f>
        <v>0</v>
      </c>
      <c r="J167" s="55">
        <f>IFERROR(VLOOKUP($A167, ワクチン一般接種!$A:$G, J$4, FALSE), 0)</f>
        <v>0</v>
      </c>
      <c r="K167" s="55">
        <f>IFERROR(VLOOKUP($A167, ワクチン一般接種!$A:$G, K$4, FALSE), 0)</f>
        <v>0</v>
      </c>
      <c r="L167" s="55">
        <f>IFERROR(VLOOKUP($A167, ワクチン一般接種!$A:$G, L$4, FALSE), 0)</f>
        <v>0</v>
      </c>
      <c r="M167" s="57">
        <f t="shared" si="8"/>
        <v>44458</v>
      </c>
      <c r="N167" s="56">
        <f t="shared" si="6"/>
        <v>0</v>
      </c>
      <c r="O167" s="56">
        <f t="shared" si="7"/>
        <v>0</v>
      </c>
    </row>
    <row r="168" spans="1:15" x14ac:dyDescent="0.55000000000000004">
      <c r="A168" s="87">
        <v>44459</v>
      </c>
      <c r="B168" s="54" t="str">
        <f>IFERROR(VLOOKUP($A168, ワクチン医療従事者等!$A:$J, $B$4, FALSE), TEXT(A168, "aaa"))</f>
        <v>月</v>
      </c>
      <c r="C168" s="54">
        <f>IFERROR(VLOOKUP($A168, ワクチン医療従事者等!$A:$J, $C$4, FALSE), 0)</f>
        <v>0</v>
      </c>
      <c r="D168" s="54">
        <f>IFERROR(VLOOKUP($A168, ワクチン医療従事者等!$A:$J, $D$4, FALSE), 0)</f>
        <v>0</v>
      </c>
      <c r="E168" s="54">
        <f>IFERROR(VLOOKUP($A168, ワクチン医療従事者等!$A:$J, $E$4, FALSE), 0)</f>
        <v>0</v>
      </c>
      <c r="F168" s="54">
        <f>IFERROR(VLOOKUP($A168, ワクチン医療従事者等!$A:$J, $F$4, FALSE), 0)</f>
        <v>0</v>
      </c>
      <c r="G168" s="54">
        <f>IFERROR(VLOOKUP($A168, ワクチン医療従事者等!$A:$J, $G$4, FALSE), 0)</f>
        <v>0</v>
      </c>
      <c r="H168" s="55">
        <f>IFERROR(VLOOKUP($A168, ワクチン一般接種!$A:$G, H$4, FALSE), 0)</f>
        <v>0</v>
      </c>
      <c r="I168" s="55">
        <f>IFERROR(VLOOKUP($A168, ワクチン一般接種!$A:$G, I$4, FALSE), 0)</f>
        <v>0</v>
      </c>
      <c r="J168" s="55">
        <f>IFERROR(VLOOKUP($A168, ワクチン一般接種!$A:$G, J$4, FALSE), 0)</f>
        <v>0</v>
      </c>
      <c r="K168" s="55">
        <f>IFERROR(VLOOKUP($A168, ワクチン一般接種!$A:$G, K$4, FALSE), 0)</f>
        <v>0</v>
      </c>
      <c r="L168" s="55">
        <f>IFERROR(VLOOKUP($A168, ワクチン一般接種!$A:$G, L$4, FALSE), 0)</f>
        <v>0</v>
      </c>
      <c r="M168" s="57">
        <f t="shared" si="8"/>
        <v>44459</v>
      </c>
      <c r="N168" s="56">
        <f t="shared" si="6"/>
        <v>0</v>
      </c>
      <c r="O168" s="56">
        <f t="shared" si="7"/>
        <v>0</v>
      </c>
    </row>
    <row r="169" spans="1:15" x14ac:dyDescent="0.55000000000000004">
      <c r="A169" s="87">
        <v>44460</v>
      </c>
      <c r="B169" s="54" t="str">
        <f>IFERROR(VLOOKUP($A169, ワクチン医療従事者等!$A:$J, $B$4, FALSE), TEXT(A169, "aaa"))</f>
        <v>火</v>
      </c>
      <c r="C169" s="54">
        <f>IFERROR(VLOOKUP($A169, ワクチン医療従事者等!$A:$J, $C$4, FALSE), 0)</f>
        <v>0</v>
      </c>
      <c r="D169" s="54">
        <f>IFERROR(VLOOKUP($A169, ワクチン医療従事者等!$A:$J, $D$4, FALSE), 0)</f>
        <v>0</v>
      </c>
      <c r="E169" s="54">
        <f>IFERROR(VLOOKUP($A169, ワクチン医療従事者等!$A:$J, $E$4, FALSE), 0)</f>
        <v>0</v>
      </c>
      <c r="F169" s="54">
        <f>IFERROR(VLOOKUP($A169, ワクチン医療従事者等!$A:$J, $F$4, FALSE), 0)</f>
        <v>0</v>
      </c>
      <c r="G169" s="54">
        <f>IFERROR(VLOOKUP($A169, ワクチン医療従事者等!$A:$J, $G$4, FALSE), 0)</f>
        <v>0</v>
      </c>
      <c r="H169" s="55">
        <f>IFERROR(VLOOKUP($A169, ワクチン一般接種!$A:$G, H$4, FALSE), 0)</f>
        <v>0</v>
      </c>
      <c r="I169" s="55">
        <f>IFERROR(VLOOKUP($A169, ワクチン一般接種!$A:$G, I$4, FALSE), 0)</f>
        <v>0</v>
      </c>
      <c r="J169" s="55">
        <f>IFERROR(VLOOKUP($A169, ワクチン一般接種!$A:$G, J$4, FALSE), 0)</f>
        <v>0</v>
      </c>
      <c r="K169" s="55">
        <f>IFERROR(VLOOKUP($A169, ワクチン一般接種!$A:$G, K$4, FALSE), 0)</f>
        <v>0</v>
      </c>
      <c r="L169" s="55">
        <f>IFERROR(VLOOKUP($A169, ワクチン一般接種!$A:$G, L$4, FALSE), 0)</f>
        <v>0</v>
      </c>
      <c r="M169" s="57">
        <f t="shared" si="8"/>
        <v>44460</v>
      </c>
      <c r="N169" s="56">
        <f t="shared" si="6"/>
        <v>0</v>
      </c>
      <c r="O169" s="56">
        <f t="shared" si="7"/>
        <v>0</v>
      </c>
    </row>
    <row r="170" spans="1:15" x14ac:dyDescent="0.55000000000000004">
      <c r="A170" s="87">
        <v>44461</v>
      </c>
      <c r="B170" s="54" t="str">
        <f>IFERROR(VLOOKUP($A170, ワクチン医療従事者等!$A:$J, $B$4, FALSE), TEXT(A170, "aaa"))</f>
        <v>水</v>
      </c>
      <c r="C170" s="54">
        <f>IFERROR(VLOOKUP($A170, ワクチン医療従事者等!$A:$J, $C$4, FALSE), 0)</f>
        <v>0</v>
      </c>
      <c r="D170" s="54">
        <f>IFERROR(VLOOKUP($A170, ワクチン医療従事者等!$A:$J, $D$4, FALSE), 0)</f>
        <v>0</v>
      </c>
      <c r="E170" s="54">
        <f>IFERROR(VLOOKUP($A170, ワクチン医療従事者等!$A:$J, $E$4, FALSE), 0)</f>
        <v>0</v>
      </c>
      <c r="F170" s="54">
        <f>IFERROR(VLOOKUP($A170, ワクチン医療従事者等!$A:$J, $F$4, FALSE), 0)</f>
        <v>0</v>
      </c>
      <c r="G170" s="54">
        <f>IFERROR(VLOOKUP($A170, ワクチン医療従事者等!$A:$J, $G$4, FALSE), 0)</f>
        <v>0</v>
      </c>
      <c r="H170" s="55">
        <f>IFERROR(VLOOKUP($A170, ワクチン一般接種!$A:$G, H$4, FALSE), 0)</f>
        <v>0</v>
      </c>
      <c r="I170" s="55">
        <f>IFERROR(VLOOKUP($A170, ワクチン一般接種!$A:$G, I$4, FALSE), 0)</f>
        <v>0</v>
      </c>
      <c r="J170" s="55">
        <f>IFERROR(VLOOKUP($A170, ワクチン一般接種!$A:$G, J$4, FALSE), 0)</f>
        <v>0</v>
      </c>
      <c r="K170" s="55">
        <f>IFERROR(VLOOKUP($A170, ワクチン一般接種!$A:$G, K$4, FALSE), 0)</f>
        <v>0</v>
      </c>
      <c r="L170" s="55">
        <f>IFERROR(VLOOKUP($A170, ワクチン一般接種!$A:$G, L$4, FALSE), 0)</f>
        <v>0</v>
      </c>
      <c r="M170" s="57">
        <f t="shared" si="8"/>
        <v>44461</v>
      </c>
      <c r="N170" s="56">
        <f t="shared" si="6"/>
        <v>0</v>
      </c>
      <c r="O170" s="56">
        <f t="shared" si="7"/>
        <v>0</v>
      </c>
    </row>
    <row r="171" spans="1:15" x14ac:dyDescent="0.55000000000000004">
      <c r="A171" s="87">
        <v>44462</v>
      </c>
      <c r="B171" s="54" t="str">
        <f>IFERROR(VLOOKUP($A171, ワクチン医療従事者等!$A:$J, $B$4, FALSE), TEXT(A171, "aaa"))</f>
        <v>木</v>
      </c>
      <c r="C171" s="54">
        <f>IFERROR(VLOOKUP($A171, ワクチン医療従事者等!$A:$J, $C$4, FALSE), 0)</f>
        <v>0</v>
      </c>
      <c r="D171" s="54">
        <f>IFERROR(VLOOKUP($A171, ワクチン医療従事者等!$A:$J, $D$4, FALSE), 0)</f>
        <v>0</v>
      </c>
      <c r="E171" s="54">
        <f>IFERROR(VLOOKUP($A171, ワクチン医療従事者等!$A:$J, $E$4, FALSE), 0)</f>
        <v>0</v>
      </c>
      <c r="F171" s="54">
        <f>IFERROR(VLOOKUP($A171, ワクチン医療従事者等!$A:$J, $F$4, FALSE), 0)</f>
        <v>0</v>
      </c>
      <c r="G171" s="54">
        <f>IFERROR(VLOOKUP($A171, ワクチン医療従事者等!$A:$J, $G$4, FALSE), 0)</f>
        <v>0</v>
      </c>
      <c r="H171" s="55">
        <f>IFERROR(VLOOKUP($A171, ワクチン一般接種!$A:$G, H$4, FALSE), 0)</f>
        <v>0</v>
      </c>
      <c r="I171" s="55">
        <f>IFERROR(VLOOKUP($A171, ワクチン一般接種!$A:$G, I$4, FALSE), 0)</f>
        <v>0</v>
      </c>
      <c r="J171" s="55">
        <f>IFERROR(VLOOKUP($A171, ワクチン一般接種!$A:$G, J$4, FALSE), 0)</f>
        <v>0</v>
      </c>
      <c r="K171" s="55">
        <f>IFERROR(VLOOKUP($A171, ワクチン一般接種!$A:$G, K$4, FALSE), 0)</f>
        <v>0</v>
      </c>
      <c r="L171" s="55">
        <f>IFERROR(VLOOKUP($A171, ワクチン一般接種!$A:$G, L$4, FALSE), 0)</f>
        <v>0</v>
      </c>
      <c r="M171" s="57">
        <f t="shared" si="8"/>
        <v>44462</v>
      </c>
      <c r="N171" s="56">
        <f t="shared" si="6"/>
        <v>0</v>
      </c>
      <c r="O171" s="56">
        <f t="shared" si="7"/>
        <v>0</v>
      </c>
    </row>
    <row r="172" spans="1:15" x14ac:dyDescent="0.55000000000000004">
      <c r="A172" s="87">
        <v>44463</v>
      </c>
      <c r="B172" s="54" t="str">
        <f>IFERROR(VLOOKUP($A172, ワクチン医療従事者等!$A:$J, $B$4, FALSE), TEXT(A172, "aaa"))</f>
        <v>金</v>
      </c>
      <c r="C172" s="54">
        <f>IFERROR(VLOOKUP($A172, ワクチン医療従事者等!$A:$J, $C$4, FALSE), 0)</f>
        <v>0</v>
      </c>
      <c r="D172" s="54">
        <f>IFERROR(VLOOKUP($A172, ワクチン医療従事者等!$A:$J, $D$4, FALSE), 0)</f>
        <v>0</v>
      </c>
      <c r="E172" s="54">
        <f>IFERROR(VLOOKUP($A172, ワクチン医療従事者等!$A:$J, $E$4, FALSE), 0)</f>
        <v>0</v>
      </c>
      <c r="F172" s="54">
        <f>IFERROR(VLOOKUP($A172, ワクチン医療従事者等!$A:$J, $F$4, FALSE), 0)</f>
        <v>0</v>
      </c>
      <c r="G172" s="54">
        <f>IFERROR(VLOOKUP($A172, ワクチン医療従事者等!$A:$J, $G$4, FALSE), 0)</f>
        <v>0</v>
      </c>
      <c r="H172" s="55">
        <f>IFERROR(VLOOKUP($A172, ワクチン一般接種!$A:$G, H$4, FALSE), 0)</f>
        <v>0</v>
      </c>
      <c r="I172" s="55">
        <f>IFERROR(VLOOKUP($A172, ワクチン一般接種!$A:$G, I$4, FALSE), 0)</f>
        <v>0</v>
      </c>
      <c r="J172" s="55">
        <f>IFERROR(VLOOKUP($A172, ワクチン一般接種!$A:$G, J$4, FALSE), 0)</f>
        <v>0</v>
      </c>
      <c r="K172" s="55">
        <f>IFERROR(VLOOKUP($A172, ワクチン一般接種!$A:$G, K$4, FALSE), 0)</f>
        <v>0</v>
      </c>
      <c r="L172" s="55">
        <f>IFERROR(VLOOKUP($A172, ワクチン一般接種!$A:$G, L$4, FALSE), 0)</f>
        <v>0</v>
      </c>
      <c r="M172" s="57">
        <f t="shared" si="8"/>
        <v>44463</v>
      </c>
      <c r="N172" s="56">
        <f t="shared" si="6"/>
        <v>0</v>
      </c>
      <c r="O172" s="56">
        <f t="shared" si="7"/>
        <v>0</v>
      </c>
    </row>
    <row r="173" spans="1:15" x14ac:dyDescent="0.55000000000000004">
      <c r="A173" s="87">
        <v>44464</v>
      </c>
      <c r="B173" s="54" t="str">
        <f>IFERROR(VLOOKUP($A173, ワクチン医療従事者等!$A:$J, $B$4, FALSE), TEXT(A173, "aaa"))</f>
        <v>土</v>
      </c>
      <c r="C173" s="54">
        <f>IFERROR(VLOOKUP($A173, ワクチン医療従事者等!$A:$J, $C$4, FALSE), 0)</f>
        <v>0</v>
      </c>
      <c r="D173" s="54">
        <f>IFERROR(VLOOKUP($A173, ワクチン医療従事者等!$A:$J, $D$4, FALSE), 0)</f>
        <v>0</v>
      </c>
      <c r="E173" s="54">
        <f>IFERROR(VLOOKUP($A173, ワクチン医療従事者等!$A:$J, $E$4, FALSE), 0)</f>
        <v>0</v>
      </c>
      <c r="F173" s="54">
        <f>IFERROR(VLOOKUP($A173, ワクチン医療従事者等!$A:$J, $F$4, FALSE), 0)</f>
        <v>0</v>
      </c>
      <c r="G173" s="54">
        <f>IFERROR(VLOOKUP($A173, ワクチン医療従事者等!$A:$J, $G$4, FALSE), 0)</f>
        <v>0</v>
      </c>
      <c r="H173" s="55">
        <f>IFERROR(VLOOKUP($A173, ワクチン一般接種!$A:$G, H$4, FALSE), 0)</f>
        <v>0</v>
      </c>
      <c r="I173" s="55">
        <f>IFERROR(VLOOKUP($A173, ワクチン一般接種!$A:$G, I$4, FALSE), 0)</f>
        <v>0</v>
      </c>
      <c r="J173" s="55">
        <f>IFERROR(VLOOKUP($A173, ワクチン一般接種!$A:$G, J$4, FALSE), 0)</f>
        <v>0</v>
      </c>
      <c r="K173" s="55">
        <f>IFERROR(VLOOKUP($A173, ワクチン一般接種!$A:$G, K$4, FALSE), 0)</f>
        <v>0</v>
      </c>
      <c r="L173" s="55">
        <f>IFERROR(VLOOKUP($A173, ワクチン一般接種!$A:$G, L$4, FALSE), 0)</f>
        <v>0</v>
      </c>
      <c r="M173" s="57">
        <f t="shared" si="8"/>
        <v>44464</v>
      </c>
      <c r="N173" s="56">
        <f t="shared" si="6"/>
        <v>0</v>
      </c>
      <c r="O173" s="56">
        <f t="shared" si="7"/>
        <v>0</v>
      </c>
    </row>
    <row r="174" spans="1:15" x14ac:dyDescent="0.55000000000000004">
      <c r="A174" s="87">
        <v>44465</v>
      </c>
      <c r="B174" s="54" t="str">
        <f>IFERROR(VLOOKUP($A174, ワクチン医療従事者等!$A:$J, $B$4, FALSE), TEXT(A174, "aaa"))</f>
        <v>日</v>
      </c>
      <c r="C174" s="54">
        <f>IFERROR(VLOOKUP($A174, ワクチン医療従事者等!$A:$J, $C$4, FALSE), 0)</f>
        <v>0</v>
      </c>
      <c r="D174" s="54">
        <f>IFERROR(VLOOKUP($A174, ワクチン医療従事者等!$A:$J, $D$4, FALSE), 0)</f>
        <v>0</v>
      </c>
      <c r="E174" s="54">
        <f>IFERROR(VLOOKUP($A174, ワクチン医療従事者等!$A:$J, $E$4, FALSE), 0)</f>
        <v>0</v>
      </c>
      <c r="F174" s="54">
        <f>IFERROR(VLOOKUP($A174, ワクチン医療従事者等!$A:$J, $F$4, FALSE), 0)</f>
        <v>0</v>
      </c>
      <c r="G174" s="54">
        <f>IFERROR(VLOOKUP($A174, ワクチン医療従事者等!$A:$J, $G$4, FALSE), 0)</f>
        <v>0</v>
      </c>
      <c r="H174" s="55">
        <f>IFERROR(VLOOKUP($A174, ワクチン一般接種!$A:$G, H$4, FALSE), 0)</f>
        <v>0</v>
      </c>
      <c r="I174" s="55">
        <f>IFERROR(VLOOKUP($A174, ワクチン一般接種!$A:$G, I$4, FALSE), 0)</f>
        <v>0</v>
      </c>
      <c r="J174" s="55">
        <f>IFERROR(VLOOKUP($A174, ワクチン一般接種!$A:$G, J$4, FALSE), 0)</f>
        <v>0</v>
      </c>
      <c r="K174" s="55">
        <f>IFERROR(VLOOKUP($A174, ワクチン一般接種!$A:$G, K$4, FALSE), 0)</f>
        <v>0</v>
      </c>
      <c r="L174" s="55">
        <f>IFERROR(VLOOKUP($A174, ワクチン一般接種!$A:$G, L$4, FALSE), 0)</f>
        <v>0</v>
      </c>
      <c r="M174" s="57">
        <f t="shared" si="8"/>
        <v>44465</v>
      </c>
      <c r="N174" s="56">
        <f t="shared" si="6"/>
        <v>0</v>
      </c>
      <c r="O174" s="56">
        <f t="shared" si="7"/>
        <v>0</v>
      </c>
    </row>
    <row r="175" spans="1:15" x14ac:dyDescent="0.55000000000000004">
      <c r="A175" s="87">
        <v>44466</v>
      </c>
      <c r="B175" s="54" t="str">
        <f>IFERROR(VLOOKUP($A175, ワクチン医療従事者等!$A:$J, $B$4, FALSE), TEXT(A175, "aaa"))</f>
        <v>月</v>
      </c>
      <c r="C175" s="54">
        <f>IFERROR(VLOOKUP($A175, ワクチン医療従事者等!$A:$J, $C$4, FALSE), 0)</f>
        <v>0</v>
      </c>
      <c r="D175" s="54">
        <f>IFERROR(VLOOKUP($A175, ワクチン医療従事者等!$A:$J, $D$4, FALSE), 0)</f>
        <v>0</v>
      </c>
      <c r="E175" s="54">
        <f>IFERROR(VLOOKUP($A175, ワクチン医療従事者等!$A:$J, $E$4, FALSE), 0)</f>
        <v>0</v>
      </c>
      <c r="F175" s="54">
        <f>IFERROR(VLOOKUP($A175, ワクチン医療従事者等!$A:$J, $F$4, FALSE), 0)</f>
        <v>0</v>
      </c>
      <c r="G175" s="54">
        <f>IFERROR(VLOOKUP($A175, ワクチン医療従事者等!$A:$J, $G$4, FALSE), 0)</f>
        <v>0</v>
      </c>
      <c r="H175" s="55">
        <f>IFERROR(VLOOKUP($A175, ワクチン一般接種!$A:$G, H$4, FALSE), 0)</f>
        <v>0</v>
      </c>
      <c r="I175" s="55">
        <f>IFERROR(VLOOKUP($A175, ワクチン一般接種!$A:$G, I$4, FALSE), 0)</f>
        <v>0</v>
      </c>
      <c r="J175" s="55">
        <f>IFERROR(VLOOKUP($A175, ワクチン一般接種!$A:$G, J$4, FALSE), 0)</f>
        <v>0</v>
      </c>
      <c r="K175" s="55">
        <f>IFERROR(VLOOKUP($A175, ワクチン一般接種!$A:$G, K$4, FALSE), 0)</f>
        <v>0</v>
      </c>
      <c r="L175" s="55">
        <f>IFERROR(VLOOKUP($A175, ワクチン一般接種!$A:$G, L$4, FALSE), 0)</f>
        <v>0</v>
      </c>
      <c r="M175" s="57">
        <f t="shared" si="8"/>
        <v>44466</v>
      </c>
      <c r="N175" s="56">
        <f t="shared" si="6"/>
        <v>0</v>
      </c>
      <c r="O175" s="56">
        <f t="shared" si="7"/>
        <v>0</v>
      </c>
    </row>
    <row r="176" spans="1:15" x14ac:dyDescent="0.55000000000000004">
      <c r="A176" s="87">
        <v>44467</v>
      </c>
      <c r="B176" s="54" t="str">
        <f>IFERROR(VLOOKUP($A176, ワクチン医療従事者等!$A:$J, $B$4, FALSE), TEXT(A176, "aaa"))</f>
        <v>火</v>
      </c>
      <c r="C176" s="54">
        <f>IFERROR(VLOOKUP($A176, ワクチン医療従事者等!$A:$J, $C$4, FALSE), 0)</f>
        <v>0</v>
      </c>
      <c r="D176" s="54">
        <f>IFERROR(VLOOKUP($A176, ワクチン医療従事者等!$A:$J, $D$4, FALSE), 0)</f>
        <v>0</v>
      </c>
      <c r="E176" s="54">
        <f>IFERROR(VLOOKUP($A176, ワクチン医療従事者等!$A:$J, $E$4, FALSE), 0)</f>
        <v>0</v>
      </c>
      <c r="F176" s="54">
        <f>IFERROR(VLOOKUP($A176, ワクチン医療従事者等!$A:$J, $F$4, FALSE), 0)</f>
        <v>0</v>
      </c>
      <c r="G176" s="54">
        <f>IFERROR(VLOOKUP($A176, ワクチン医療従事者等!$A:$J, $G$4, FALSE), 0)</f>
        <v>0</v>
      </c>
      <c r="H176" s="55">
        <f>IFERROR(VLOOKUP($A176, ワクチン一般接種!$A:$G, H$4, FALSE), 0)</f>
        <v>0</v>
      </c>
      <c r="I176" s="55">
        <f>IFERROR(VLOOKUP($A176, ワクチン一般接種!$A:$G, I$4, FALSE), 0)</f>
        <v>0</v>
      </c>
      <c r="J176" s="55">
        <f>IFERROR(VLOOKUP($A176, ワクチン一般接種!$A:$G, J$4, FALSE), 0)</f>
        <v>0</v>
      </c>
      <c r="K176" s="55">
        <f>IFERROR(VLOOKUP($A176, ワクチン一般接種!$A:$G, K$4, FALSE), 0)</f>
        <v>0</v>
      </c>
      <c r="L176" s="55">
        <f>IFERROR(VLOOKUP($A176, ワクチン一般接種!$A:$G, L$4, FALSE), 0)</f>
        <v>0</v>
      </c>
      <c r="M176" s="57">
        <f t="shared" si="8"/>
        <v>44467</v>
      </c>
      <c r="N176" s="56">
        <f t="shared" si="6"/>
        <v>0</v>
      </c>
      <c r="O176" s="56">
        <f t="shared" si="7"/>
        <v>0</v>
      </c>
    </row>
    <row r="177" spans="1:15" x14ac:dyDescent="0.55000000000000004">
      <c r="A177" s="87">
        <v>44468</v>
      </c>
      <c r="B177" s="54" t="str">
        <f>IFERROR(VLOOKUP($A177, ワクチン医療従事者等!$A:$J, $B$4, FALSE), TEXT(A177, "aaa"))</f>
        <v>水</v>
      </c>
      <c r="C177" s="54">
        <f>IFERROR(VLOOKUP($A177, ワクチン医療従事者等!$A:$J, $C$4, FALSE), 0)</f>
        <v>0</v>
      </c>
      <c r="D177" s="54">
        <f>IFERROR(VLOOKUP($A177, ワクチン医療従事者等!$A:$J, $D$4, FALSE), 0)</f>
        <v>0</v>
      </c>
      <c r="E177" s="54">
        <f>IFERROR(VLOOKUP($A177, ワクチン医療従事者等!$A:$J, $E$4, FALSE), 0)</f>
        <v>0</v>
      </c>
      <c r="F177" s="54">
        <f>IFERROR(VLOOKUP($A177, ワクチン医療従事者等!$A:$J, $F$4, FALSE), 0)</f>
        <v>0</v>
      </c>
      <c r="G177" s="54">
        <f>IFERROR(VLOOKUP($A177, ワクチン医療従事者等!$A:$J, $G$4, FALSE), 0)</f>
        <v>0</v>
      </c>
      <c r="H177" s="55">
        <f>IFERROR(VLOOKUP($A177, ワクチン一般接種!$A:$G, H$4, FALSE), 0)</f>
        <v>0</v>
      </c>
      <c r="I177" s="55">
        <f>IFERROR(VLOOKUP($A177, ワクチン一般接種!$A:$G, I$4, FALSE), 0)</f>
        <v>0</v>
      </c>
      <c r="J177" s="55">
        <f>IFERROR(VLOOKUP($A177, ワクチン一般接種!$A:$G, J$4, FALSE), 0)</f>
        <v>0</v>
      </c>
      <c r="K177" s="55">
        <f>IFERROR(VLOOKUP($A177, ワクチン一般接種!$A:$G, K$4, FALSE), 0)</f>
        <v>0</v>
      </c>
      <c r="L177" s="55">
        <f>IFERROR(VLOOKUP($A177, ワクチン一般接種!$A:$G, L$4, FALSE), 0)</f>
        <v>0</v>
      </c>
      <c r="M177" s="57">
        <f t="shared" si="8"/>
        <v>44468</v>
      </c>
      <c r="N177" s="56">
        <f t="shared" si="6"/>
        <v>0</v>
      </c>
      <c r="O177" s="56">
        <f t="shared" si="7"/>
        <v>0</v>
      </c>
    </row>
    <row r="178" spans="1:15" x14ac:dyDescent="0.55000000000000004">
      <c r="A178" s="87">
        <v>44469</v>
      </c>
      <c r="B178" s="54" t="str">
        <f>IFERROR(VLOOKUP($A178, ワクチン医療従事者等!$A:$J, $B$4, FALSE), TEXT(A178, "aaa"))</f>
        <v>木</v>
      </c>
      <c r="C178" s="54">
        <f>IFERROR(VLOOKUP($A178, ワクチン医療従事者等!$A:$J, $C$4, FALSE), 0)</f>
        <v>0</v>
      </c>
      <c r="D178" s="54">
        <f>IFERROR(VLOOKUP($A178, ワクチン医療従事者等!$A:$J, $D$4, FALSE), 0)</f>
        <v>0</v>
      </c>
      <c r="E178" s="54">
        <f>IFERROR(VLOOKUP($A178, ワクチン医療従事者等!$A:$J, $E$4, FALSE), 0)</f>
        <v>0</v>
      </c>
      <c r="F178" s="54">
        <f>IFERROR(VLOOKUP($A178, ワクチン医療従事者等!$A:$J, $F$4, FALSE), 0)</f>
        <v>0</v>
      </c>
      <c r="G178" s="54">
        <f>IFERROR(VLOOKUP($A178, ワクチン医療従事者等!$A:$J, $G$4, FALSE), 0)</f>
        <v>0</v>
      </c>
      <c r="H178" s="55">
        <f>IFERROR(VLOOKUP($A178, ワクチン一般接種!$A:$G, H$4, FALSE), 0)</f>
        <v>0</v>
      </c>
      <c r="I178" s="55">
        <f>IFERROR(VLOOKUP($A178, ワクチン一般接種!$A:$G, I$4, FALSE), 0)</f>
        <v>0</v>
      </c>
      <c r="J178" s="55">
        <f>IFERROR(VLOOKUP($A178, ワクチン一般接種!$A:$G, J$4, FALSE), 0)</f>
        <v>0</v>
      </c>
      <c r="K178" s="55">
        <f>IFERROR(VLOOKUP($A178, ワクチン一般接種!$A:$G, K$4, FALSE), 0)</f>
        <v>0</v>
      </c>
      <c r="L178" s="55">
        <f>IFERROR(VLOOKUP($A178, ワクチン一般接種!$A:$G, L$4, FALSE), 0)</f>
        <v>0</v>
      </c>
      <c r="M178" s="57">
        <f t="shared" si="8"/>
        <v>44469</v>
      </c>
      <c r="N178" s="56">
        <f t="shared" si="6"/>
        <v>0</v>
      </c>
      <c r="O178" s="56">
        <f t="shared" si="7"/>
        <v>0</v>
      </c>
    </row>
    <row r="179" spans="1:15" x14ac:dyDescent="0.55000000000000004">
      <c r="A179" s="87">
        <v>44470</v>
      </c>
      <c r="B179" s="54" t="str">
        <f>IFERROR(VLOOKUP($A179, ワクチン医療従事者等!$A:$J, $B$4, FALSE), TEXT(A179, "aaa"))</f>
        <v>金</v>
      </c>
      <c r="C179" s="54">
        <f>IFERROR(VLOOKUP($A179, ワクチン医療従事者等!$A:$J, $C$4, FALSE), 0)</f>
        <v>0</v>
      </c>
      <c r="D179" s="54">
        <f>IFERROR(VLOOKUP($A179, ワクチン医療従事者等!$A:$J, $D$4, FALSE), 0)</f>
        <v>0</v>
      </c>
      <c r="E179" s="54">
        <f>IFERROR(VLOOKUP($A179, ワクチン医療従事者等!$A:$J, $E$4, FALSE), 0)</f>
        <v>0</v>
      </c>
      <c r="F179" s="54">
        <f>IFERROR(VLOOKUP($A179, ワクチン医療従事者等!$A:$J, $F$4, FALSE), 0)</f>
        <v>0</v>
      </c>
      <c r="G179" s="54">
        <f>IFERROR(VLOOKUP($A179, ワクチン医療従事者等!$A:$J, $G$4, FALSE), 0)</f>
        <v>0</v>
      </c>
      <c r="H179" s="55">
        <f>IFERROR(VLOOKUP($A179, ワクチン一般接種!$A:$G, H$4, FALSE), 0)</f>
        <v>0</v>
      </c>
      <c r="I179" s="55">
        <f>IFERROR(VLOOKUP($A179, ワクチン一般接種!$A:$G, I$4, FALSE), 0)</f>
        <v>0</v>
      </c>
      <c r="J179" s="55">
        <f>IFERROR(VLOOKUP($A179, ワクチン一般接種!$A:$G, J$4, FALSE), 0)</f>
        <v>0</v>
      </c>
      <c r="K179" s="55">
        <f>IFERROR(VLOOKUP($A179, ワクチン一般接種!$A:$G, K$4, FALSE), 0)</f>
        <v>0</v>
      </c>
      <c r="L179" s="55">
        <f>IFERROR(VLOOKUP($A179, ワクチン一般接種!$A:$G, L$4, FALSE), 0)</f>
        <v>0</v>
      </c>
      <c r="M179" s="57">
        <f t="shared" si="8"/>
        <v>44470</v>
      </c>
      <c r="N179" s="56">
        <f t="shared" si="6"/>
        <v>0</v>
      </c>
      <c r="O179" s="56">
        <f t="shared" si="7"/>
        <v>0</v>
      </c>
    </row>
    <row r="180" spans="1:15" x14ac:dyDescent="0.55000000000000004">
      <c r="A180" s="87">
        <v>44471</v>
      </c>
      <c r="B180" s="54" t="str">
        <f>IFERROR(VLOOKUP($A180, ワクチン医療従事者等!$A:$J, $B$4, FALSE), TEXT(A180, "aaa"))</f>
        <v>土</v>
      </c>
      <c r="C180" s="54">
        <f>IFERROR(VLOOKUP($A180, ワクチン医療従事者等!$A:$J, $C$4, FALSE), 0)</f>
        <v>0</v>
      </c>
      <c r="D180" s="54">
        <f>IFERROR(VLOOKUP($A180, ワクチン医療従事者等!$A:$J, $D$4, FALSE), 0)</f>
        <v>0</v>
      </c>
      <c r="E180" s="54">
        <f>IFERROR(VLOOKUP($A180, ワクチン医療従事者等!$A:$J, $E$4, FALSE), 0)</f>
        <v>0</v>
      </c>
      <c r="F180" s="54">
        <f>IFERROR(VLOOKUP($A180, ワクチン医療従事者等!$A:$J, $F$4, FALSE), 0)</f>
        <v>0</v>
      </c>
      <c r="G180" s="54">
        <f>IFERROR(VLOOKUP($A180, ワクチン医療従事者等!$A:$J, $G$4, FALSE), 0)</f>
        <v>0</v>
      </c>
      <c r="H180" s="55">
        <f>IFERROR(VLOOKUP($A180, ワクチン一般接種!$A:$G, H$4, FALSE), 0)</f>
        <v>0</v>
      </c>
      <c r="I180" s="55">
        <f>IFERROR(VLOOKUP($A180, ワクチン一般接種!$A:$G, I$4, FALSE), 0)</f>
        <v>0</v>
      </c>
      <c r="J180" s="55">
        <f>IFERROR(VLOOKUP($A180, ワクチン一般接種!$A:$G, J$4, FALSE), 0)</f>
        <v>0</v>
      </c>
      <c r="K180" s="55">
        <f>IFERROR(VLOOKUP($A180, ワクチン一般接種!$A:$G, K$4, FALSE), 0)</f>
        <v>0</v>
      </c>
      <c r="L180" s="55">
        <f>IFERROR(VLOOKUP($A180, ワクチン一般接種!$A:$G, L$4, FALSE), 0)</f>
        <v>0</v>
      </c>
      <c r="M180" s="57">
        <f t="shared" si="8"/>
        <v>44471</v>
      </c>
      <c r="N180" s="56">
        <f t="shared" si="6"/>
        <v>0</v>
      </c>
      <c r="O180" s="56">
        <f t="shared" si="7"/>
        <v>0</v>
      </c>
    </row>
    <row r="181" spans="1:15" x14ac:dyDescent="0.55000000000000004">
      <c r="A181" s="87">
        <v>44472</v>
      </c>
      <c r="B181" s="54" t="str">
        <f>IFERROR(VLOOKUP($A181, ワクチン医療従事者等!$A:$J, $B$4, FALSE), TEXT(A181, "aaa"))</f>
        <v>日</v>
      </c>
      <c r="C181" s="54">
        <f>IFERROR(VLOOKUP($A181, ワクチン医療従事者等!$A:$J, $C$4, FALSE), 0)</f>
        <v>0</v>
      </c>
      <c r="D181" s="54">
        <f>IFERROR(VLOOKUP($A181, ワクチン医療従事者等!$A:$J, $D$4, FALSE), 0)</f>
        <v>0</v>
      </c>
      <c r="E181" s="54">
        <f>IFERROR(VLOOKUP($A181, ワクチン医療従事者等!$A:$J, $E$4, FALSE), 0)</f>
        <v>0</v>
      </c>
      <c r="F181" s="54">
        <f>IFERROR(VLOOKUP($A181, ワクチン医療従事者等!$A:$J, $F$4, FALSE), 0)</f>
        <v>0</v>
      </c>
      <c r="G181" s="54">
        <f>IFERROR(VLOOKUP($A181, ワクチン医療従事者等!$A:$J, $G$4, FALSE), 0)</f>
        <v>0</v>
      </c>
      <c r="H181" s="55">
        <f>IFERROR(VLOOKUP($A181, ワクチン一般接種!$A:$G, H$4, FALSE), 0)</f>
        <v>0</v>
      </c>
      <c r="I181" s="55">
        <f>IFERROR(VLOOKUP($A181, ワクチン一般接種!$A:$G, I$4, FALSE), 0)</f>
        <v>0</v>
      </c>
      <c r="J181" s="55">
        <f>IFERROR(VLOOKUP($A181, ワクチン一般接種!$A:$G, J$4, FALSE), 0)</f>
        <v>0</v>
      </c>
      <c r="K181" s="55">
        <f>IFERROR(VLOOKUP($A181, ワクチン一般接種!$A:$G, K$4, FALSE), 0)</f>
        <v>0</v>
      </c>
      <c r="L181" s="55">
        <f>IFERROR(VLOOKUP($A181, ワクチン一般接種!$A:$G, L$4, FALSE), 0)</f>
        <v>0</v>
      </c>
      <c r="M181" s="57">
        <f t="shared" si="8"/>
        <v>44472</v>
      </c>
      <c r="N181" s="56">
        <f t="shared" si="6"/>
        <v>0</v>
      </c>
      <c r="O181" s="56">
        <f t="shared" si="7"/>
        <v>0</v>
      </c>
    </row>
    <row r="182" spans="1:15" x14ac:dyDescent="0.55000000000000004">
      <c r="A182" s="87">
        <v>44473</v>
      </c>
      <c r="B182" s="54" t="str">
        <f>IFERROR(VLOOKUP($A182, ワクチン医療従事者等!$A:$J, $B$4, FALSE), TEXT(A182, "aaa"))</f>
        <v>月</v>
      </c>
      <c r="C182" s="54">
        <f>IFERROR(VLOOKUP($A182, ワクチン医療従事者等!$A:$J, $C$4, FALSE), 0)</f>
        <v>0</v>
      </c>
      <c r="D182" s="54">
        <f>IFERROR(VLOOKUP($A182, ワクチン医療従事者等!$A:$J, $D$4, FALSE), 0)</f>
        <v>0</v>
      </c>
      <c r="E182" s="54">
        <f>IFERROR(VLOOKUP($A182, ワクチン医療従事者等!$A:$J, $E$4, FALSE), 0)</f>
        <v>0</v>
      </c>
      <c r="F182" s="54">
        <f>IFERROR(VLOOKUP($A182, ワクチン医療従事者等!$A:$J, $F$4, FALSE), 0)</f>
        <v>0</v>
      </c>
      <c r="G182" s="54">
        <f>IFERROR(VLOOKUP($A182, ワクチン医療従事者等!$A:$J, $G$4, FALSE), 0)</f>
        <v>0</v>
      </c>
      <c r="H182" s="55">
        <f>IFERROR(VLOOKUP($A182, ワクチン一般接種!$A:$G, H$4, FALSE), 0)</f>
        <v>0</v>
      </c>
      <c r="I182" s="55">
        <f>IFERROR(VLOOKUP($A182, ワクチン一般接種!$A:$G, I$4, FALSE), 0)</f>
        <v>0</v>
      </c>
      <c r="J182" s="55">
        <f>IFERROR(VLOOKUP($A182, ワクチン一般接種!$A:$G, J$4, FALSE), 0)</f>
        <v>0</v>
      </c>
      <c r="K182" s="55">
        <f>IFERROR(VLOOKUP($A182, ワクチン一般接種!$A:$G, K$4, FALSE), 0)</f>
        <v>0</v>
      </c>
      <c r="L182" s="55">
        <f>IFERROR(VLOOKUP($A182, ワクチン一般接種!$A:$G, L$4, FALSE), 0)</f>
        <v>0</v>
      </c>
      <c r="M182" s="57">
        <f t="shared" si="8"/>
        <v>44473</v>
      </c>
      <c r="N182" s="56">
        <f t="shared" si="6"/>
        <v>0</v>
      </c>
      <c r="O182" s="56">
        <f t="shared" si="7"/>
        <v>0</v>
      </c>
    </row>
    <row r="183" spans="1:15" x14ac:dyDescent="0.55000000000000004">
      <c r="A183" s="87">
        <v>44474</v>
      </c>
      <c r="B183" s="54" t="str">
        <f>IFERROR(VLOOKUP($A183, ワクチン医療従事者等!$A:$J, $B$4, FALSE), TEXT(A183, "aaa"))</f>
        <v>火</v>
      </c>
      <c r="C183" s="54">
        <f>IFERROR(VLOOKUP($A183, ワクチン医療従事者等!$A:$J, $C$4, FALSE), 0)</f>
        <v>0</v>
      </c>
      <c r="D183" s="54">
        <f>IFERROR(VLOOKUP($A183, ワクチン医療従事者等!$A:$J, $D$4, FALSE), 0)</f>
        <v>0</v>
      </c>
      <c r="E183" s="54">
        <f>IFERROR(VLOOKUP($A183, ワクチン医療従事者等!$A:$J, $E$4, FALSE), 0)</f>
        <v>0</v>
      </c>
      <c r="F183" s="54">
        <f>IFERROR(VLOOKUP($A183, ワクチン医療従事者等!$A:$J, $F$4, FALSE), 0)</f>
        <v>0</v>
      </c>
      <c r="G183" s="54">
        <f>IFERROR(VLOOKUP($A183, ワクチン医療従事者等!$A:$J, $G$4, FALSE), 0)</f>
        <v>0</v>
      </c>
      <c r="H183" s="55">
        <f>IFERROR(VLOOKUP($A183, ワクチン一般接種!$A:$G, H$4, FALSE), 0)</f>
        <v>0</v>
      </c>
      <c r="I183" s="55">
        <f>IFERROR(VLOOKUP($A183, ワクチン一般接種!$A:$G, I$4, FALSE), 0)</f>
        <v>0</v>
      </c>
      <c r="J183" s="55">
        <f>IFERROR(VLOOKUP($A183, ワクチン一般接種!$A:$G, J$4, FALSE), 0)</f>
        <v>0</v>
      </c>
      <c r="K183" s="55">
        <f>IFERROR(VLOOKUP($A183, ワクチン一般接種!$A:$G, K$4, FALSE), 0)</f>
        <v>0</v>
      </c>
      <c r="L183" s="55">
        <f>IFERROR(VLOOKUP($A183, ワクチン一般接種!$A:$G, L$4, FALSE), 0)</f>
        <v>0</v>
      </c>
      <c r="M183" s="57">
        <f t="shared" si="8"/>
        <v>44474</v>
      </c>
      <c r="N183" s="56">
        <f t="shared" si="6"/>
        <v>0</v>
      </c>
      <c r="O183" s="56">
        <f t="shared" si="7"/>
        <v>0</v>
      </c>
    </row>
    <row r="184" spans="1:15" x14ac:dyDescent="0.55000000000000004">
      <c r="A184" s="87">
        <v>44475</v>
      </c>
      <c r="B184" s="54" t="str">
        <f>IFERROR(VLOOKUP($A184, ワクチン医療従事者等!$A:$J, $B$4, FALSE), TEXT(A184, "aaa"))</f>
        <v>水</v>
      </c>
      <c r="C184" s="54">
        <f>IFERROR(VLOOKUP($A184, ワクチン医療従事者等!$A:$J, $C$4, FALSE), 0)</f>
        <v>0</v>
      </c>
      <c r="D184" s="54">
        <f>IFERROR(VLOOKUP($A184, ワクチン医療従事者等!$A:$J, $D$4, FALSE), 0)</f>
        <v>0</v>
      </c>
      <c r="E184" s="54">
        <f>IFERROR(VLOOKUP($A184, ワクチン医療従事者等!$A:$J, $E$4, FALSE), 0)</f>
        <v>0</v>
      </c>
      <c r="F184" s="54">
        <f>IFERROR(VLOOKUP($A184, ワクチン医療従事者等!$A:$J, $F$4, FALSE), 0)</f>
        <v>0</v>
      </c>
      <c r="G184" s="54">
        <f>IFERROR(VLOOKUP($A184, ワクチン医療従事者等!$A:$J, $G$4, FALSE), 0)</f>
        <v>0</v>
      </c>
      <c r="H184" s="55">
        <f>IFERROR(VLOOKUP($A184, ワクチン一般接種!$A:$G, H$4, FALSE), 0)</f>
        <v>0</v>
      </c>
      <c r="I184" s="55">
        <f>IFERROR(VLOOKUP($A184, ワクチン一般接種!$A:$G, I$4, FALSE), 0)</f>
        <v>0</v>
      </c>
      <c r="J184" s="55">
        <f>IFERROR(VLOOKUP($A184, ワクチン一般接種!$A:$G, J$4, FALSE), 0)</f>
        <v>0</v>
      </c>
      <c r="K184" s="55">
        <f>IFERROR(VLOOKUP($A184, ワクチン一般接種!$A:$G, K$4, FALSE), 0)</f>
        <v>0</v>
      </c>
      <c r="L184" s="55">
        <f>IFERROR(VLOOKUP($A184, ワクチン一般接種!$A:$G, L$4, FALSE), 0)</f>
        <v>0</v>
      </c>
      <c r="M184" s="57">
        <f t="shared" si="8"/>
        <v>44475</v>
      </c>
      <c r="N184" s="56">
        <f t="shared" si="6"/>
        <v>0</v>
      </c>
      <c r="O184" s="56">
        <f t="shared" si="7"/>
        <v>0</v>
      </c>
    </row>
    <row r="185" spans="1:15" x14ac:dyDescent="0.55000000000000004">
      <c r="A185" s="87">
        <v>44476</v>
      </c>
      <c r="B185" s="54" t="str">
        <f>IFERROR(VLOOKUP($A185, ワクチン医療従事者等!$A:$J, $B$4, FALSE), TEXT(A185, "aaa"))</f>
        <v>木</v>
      </c>
      <c r="C185" s="54">
        <f>IFERROR(VLOOKUP($A185, ワクチン医療従事者等!$A:$J, $C$4, FALSE), 0)</f>
        <v>0</v>
      </c>
      <c r="D185" s="54">
        <f>IFERROR(VLOOKUP($A185, ワクチン医療従事者等!$A:$J, $D$4, FALSE), 0)</f>
        <v>0</v>
      </c>
      <c r="E185" s="54">
        <f>IFERROR(VLOOKUP($A185, ワクチン医療従事者等!$A:$J, $E$4, FALSE), 0)</f>
        <v>0</v>
      </c>
      <c r="F185" s="54">
        <f>IFERROR(VLOOKUP($A185, ワクチン医療従事者等!$A:$J, $F$4, FALSE), 0)</f>
        <v>0</v>
      </c>
      <c r="G185" s="54">
        <f>IFERROR(VLOOKUP($A185, ワクチン医療従事者等!$A:$J, $G$4, FALSE), 0)</f>
        <v>0</v>
      </c>
      <c r="H185" s="55">
        <f>IFERROR(VLOOKUP($A185, ワクチン一般接種!$A:$G, H$4, FALSE), 0)</f>
        <v>0</v>
      </c>
      <c r="I185" s="55">
        <f>IFERROR(VLOOKUP($A185, ワクチン一般接種!$A:$G, I$4, FALSE), 0)</f>
        <v>0</v>
      </c>
      <c r="J185" s="55">
        <f>IFERROR(VLOOKUP($A185, ワクチン一般接種!$A:$G, J$4, FALSE), 0)</f>
        <v>0</v>
      </c>
      <c r="K185" s="55">
        <f>IFERROR(VLOOKUP($A185, ワクチン一般接種!$A:$G, K$4, FALSE), 0)</f>
        <v>0</v>
      </c>
      <c r="L185" s="55">
        <f>IFERROR(VLOOKUP($A185, ワクチン一般接種!$A:$G, L$4, FALSE), 0)</f>
        <v>0</v>
      </c>
      <c r="M185" s="57">
        <f t="shared" si="8"/>
        <v>44476</v>
      </c>
      <c r="N185" s="56">
        <f t="shared" si="6"/>
        <v>0</v>
      </c>
      <c r="O185" s="56">
        <f t="shared" si="7"/>
        <v>0</v>
      </c>
    </row>
    <row r="186" spans="1:15" x14ac:dyDescent="0.55000000000000004">
      <c r="A186" s="87">
        <v>44477</v>
      </c>
      <c r="B186" s="54" t="str">
        <f>IFERROR(VLOOKUP($A186, ワクチン医療従事者等!$A:$J, $B$4, FALSE), TEXT(A186, "aaa"))</f>
        <v>金</v>
      </c>
      <c r="C186" s="54">
        <f>IFERROR(VLOOKUP($A186, ワクチン医療従事者等!$A:$J, $C$4, FALSE), 0)</f>
        <v>0</v>
      </c>
      <c r="D186" s="54">
        <f>IFERROR(VLOOKUP($A186, ワクチン医療従事者等!$A:$J, $D$4, FALSE), 0)</f>
        <v>0</v>
      </c>
      <c r="E186" s="54">
        <f>IFERROR(VLOOKUP($A186, ワクチン医療従事者等!$A:$J, $E$4, FALSE), 0)</f>
        <v>0</v>
      </c>
      <c r="F186" s="54">
        <f>IFERROR(VLOOKUP($A186, ワクチン医療従事者等!$A:$J, $F$4, FALSE), 0)</f>
        <v>0</v>
      </c>
      <c r="G186" s="54">
        <f>IFERROR(VLOOKUP($A186, ワクチン医療従事者等!$A:$J, $G$4, FALSE), 0)</f>
        <v>0</v>
      </c>
      <c r="H186" s="55">
        <f>IFERROR(VLOOKUP($A186, ワクチン一般接種!$A:$G, H$4, FALSE), 0)</f>
        <v>0</v>
      </c>
      <c r="I186" s="55">
        <f>IFERROR(VLOOKUP($A186, ワクチン一般接種!$A:$G, I$4, FALSE), 0)</f>
        <v>0</v>
      </c>
      <c r="J186" s="55">
        <f>IFERROR(VLOOKUP($A186, ワクチン一般接種!$A:$G, J$4, FALSE), 0)</f>
        <v>0</v>
      </c>
      <c r="K186" s="55">
        <f>IFERROR(VLOOKUP($A186, ワクチン一般接種!$A:$G, K$4, FALSE), 0)</f>
        <v>0</v>
      </c>
      <c r="L186" s="55">
        <f>IFERROR(VLOOKUP($A186, ワクチン一般接種!$A:$G, L$4, FALSE), 0)</f>
        <v>0</v>
      </c>
      <c r="M186" s="57">
        <f t="shared" si="8"/>
        <v>44477</v>
      </c>
      <c r="N186" s="56">
        <f t="shared" si="6"/>
        <v>0</v>
      </c>
      <c r="O186" s="56">
        <f t="shared" si="7"/>
        <v>0</v>
      </c>
    </row>
    <row r="187" spans="1:15" x14ac:dyDescent="0.55000000000000004">
      <c r="A187" s="87">
        <v>44478</v>
      </c>
      <c r="B187" s="54" t="str">
        <f>IFERROR(VLOOKUP($A187, ワクチン医療従事者等!$A:$J, $B$4, FALSE), TEXT(A187, "aaa"))</f>
        <v>土</v>
      </c>
      <c r="C187" s="54">
        <f>IFERROR(VLOOKUP($A187, ワクチン医療従事者等!$A:$J, $C$4, FALSE), 0)</f>
        <v>0</v>
      </c>
      <c r="D187" s="54">
        <f>IFERROR(VLOOKUP($A187, ワクチン医療従事者等!$A:$J, $D$4, FALSE), 0)</f>
        <v>0</v>
      </c>
      <c r="E187" s="54">
        <f>IFERROR(VLOOKUP($A187, ワクチン医療従事者等!$A:$J, $E$4, FALSE), 0)</f>
        <v>0</v>
      </c>
      <c r="F187" s="54">
        <f>IFERROR(VLOOKUP($A187, ワクチン医療従事者等!$A:$J, $F$4, FALSE), 0)</f>
        <v>0</v>
      </c>
      <c r="G187" s="54">
        <f>IFERROR(VLOOKUP($A187, ワクチン医療従事者等!$A:$J, $G$4, FALSE), 0)</f>
        <v>0</v>
      </c>
      <c r="H187" s="55">
        <f>IFERROR(VLOOKUP($A187, ワクチン一般接種!$A:$G, H$4, FALSE), 0)</f>
        <v>0</v>
      </c>
      <c r="I187" s="55">
        <f>IFERROR(VLOOKUP($A187, ワクチン一般接種!$A:$G, I$4, FALSE), 0)</f>
        <v>0</v>
      </c>
      <c r="J187" s="55">
        <f>IFERROR(VLOOKUP($A187, ワクチン一般接種!$A:$G, J$4, FALSE), 0)</f>
        <v>0</v>
      </c>
      <c r="K187" s="55">
        <f>IFERROR(VLOOKUP($A187, ワクチン一般接種!$A:$G, K$4, FALSE), 0)</f>
        <v>0</v>
      </c>
      <c r="L187" s="55">
        <f>IFERROR(VLOOKUP($A187, ワクチン一般接種!$A:$G, L$4, FALSE), 0)</f>
        <v>0</v>
      </c>
      <c r="M187" s="57">
        <f t="shared" si="8"/>
        <v>44478</v>
      </c>
      <c r="N187" s="56">
        <f t="shared" si="6"/>
        <v>0</v>
      </c>
      <c r="O187" s="56">
        <f t="shared" si="7"/>
        <v>0</v>
      </c>
    </row>
    <row r="188" spans="1:15" x14ac:dyDescent="0.55000000000000004">
      <c r="A188" s="87">
        <v>44479</v>
      </c>
      <c r="B188" s="54" t="str">
        <f>IFERROR(VLOOKUP($A188, ワクチン医療従事者等!$A:$J, $B$4, FALSE), TEXT(A188, "aaa"))</f>
        <v>日</v>
      </c>
      <c r="C188" s="54">
        <f>IFERROR(VLOOKUP($A188, ワクチン医療従事者等!$A:$J, $C$4, FALSE), 0)</f>
        <v>0</v>
      </c>
      <c r="D188" s="54">
        <f>IFERROR(VLOOKUP($A188, ワクチン医療従事者等!$A:$J, $D$4, FALSE), 0)</f>
        <v>0</v>
      </c>
      <c r="E188" s="54">
        <f>IFERROR(VLOOKUP($A188, ワクチン医療従事者等!$A:$J, $E$4, FALSE), 0)</f>
        <v>0</v>
      </c>
      <c r="F188" s="54">
        <f>IFERROR(VLOOKUP($A188, ワクチン医療従事者等!$A:$J, $F$4, FALSE), 0)</f>
        <v>0</v>
      </c>
      <c r="G188" s="54">
        <f>IFERROR(VLOOKUP($A188, ワクチン医療従事者等!$A:$J, $G$4, FALSE), 0)</f>
        <v>0</v>
      </c>
      <c r="H188" s="55">
        <f>IFERROR(VLOOKUP($A188, ワクチン一般接種!$A:$G, H$4, FALSE), 0)</f>
        <v>0</v>
      </c>
      <c r="I188" s="55">
        <f>IFERROR(VLOOKUP($A188, ワクチン一般接種!$A:$G, I$4, FALSE), 0)</f>
        <v>0</v>
      </c>
      <c r="J188" s="55">
        <f>IFERROR(VLOOKUP($A188, ワクチン一般接種!$A:$G, J$4, FALSE), 0)</f>
        <v>0</v>
      </c>
      <c r="K188" s="55">
        <f>IFERROR(VLOOKUP($A188, ワクチン一般接種!$A:$G, K$4, FALSE), 0)</f>
        <v>0</v>
      </c>
      <c r="L188" s="55">
        <f>IFERROR(VLOOKUP($A188, ワクチン一般接種!$A:$G, L$4, FALSE), 0)</f>
        <v>0</v>
      </c>
      <c r="M188" s="57">
        <f t="shared" si="8"/>
        <v>44479</v>
      </c>
      <c r="N188" s="56">
        <f t="shared" si="6"/>
        <v>0</v>
      </c>
      <c r="O188" s="56">
        <f t="shared" si="7"/>
        <v>0</v>
      </c>
    </row>
    <row r="189" spans="1:15" x14ac:dyDescent="0.55000000000000004">
      <c r="A189" s="87">
        <v>44480</v>
      </c>
      <c r="B189" s="54" t="str">
        <f>IFERROR(VLOOKUP($A189, ワクチン医療従事者等!$A:$J, $B$4, FALSE), TEXT(A189, "aaa"))</f>
        <v>月</v>
      </c>
      <c r="C189" s="54">
        <f>IFERROR(VLOOKUP($A189, ワクチン医療従事者等!$A:$J, $C$4, FALSE), 0)</f>
        <v>0</v>
      </c>
      <c r="D189" s="54">
        <f>IFERROR(VLOOKUP($A189, ワクチン医療従事者等!$A:$J, $D$4, FALSE), 0)</f>
        <v>0</v>
      </c>
      <c r="E189" s="54">
        <f>IFERROR(VLOOKUP($A189, ワクチン医療従事者等!$A:$J, $E$4, FALSE), 0)</f>
        <v>0</v>
      </c>
      <c r="F189" s="54">
        <f>IFERROR(VLOOKUP($A189, ワクチン医療従事者等!$A:$J, $F$4, FALSE), 0)</f>
        <v>0</v>
      </c>
      <c r="G189" s="54">
        <f>IFERROR(VLOOKUP($A189, ワクチン医療従事者等!$A:$J, $G$4, FALSE), 0)</f>
        <v>0</v>
      </c>
      <c r="H189" s="55">
        <f>IFERROR(VLOOKUP($A189, ワクチン一般接種!$A:$G, H$4, FALSE), 0)</f>
        <v>0</v>
      </c>
      <c r="I189" s="55">
        <f>IFERROR(VLOOKUP($A189, ワクチン一般接種!$A:$G, I$4, FALSE), 0)</f>
        <v>0</v>
      </c>
      <c r="J189" s="55">
        <f>IFERROR(VLOOKUP($A189, ワクチン一般接種!$A:$G, J$4, FALSE), 0)</f>
        <v>0</v>
      </c>
      <c r="K189" s="55">
        <f>IFERROR(VLOOKUP($A189, ワクチン一般接種!$A:$G, K$4, FALSE), 0)</f>
        <v>0</v>
      </c>
      <c r="L189" s="55">
        <f>IFERROR(VLOOKUP($A189, ワクチン一般接種!$A:$G, L$4, FALSE), 0)</f>
        <v>0</v>
      </c>
      <c r="M189" s="57">
        <f t="shared" si="8"/>
        <v>44480</v>
      </c>
      <c r="N189" s="56">
        <f t="shared" si="6"/>
        <v>0</v>
      </c>
      <c r="O189" s="56">
        <f t="shared" si="7"/>
        <v>0</v>
      </c>
    </row>
    <row r="190" spans="1:15" x14ac:dyDescent="0.55000000000000004">
      <c r="A190" s="87">
        <v>44481</v>
      </c>
      <c r="B190" s="54" t="str">
        <f>IFERROR(VLOOKUP($A190, ワクチン医療従事者等!$A:$J, $B$4, FALSE), TEXT(A190, "aaa"))</f>
        <v>火</v>
      </c>
      <c r="C190" s="54">
        <f>IFERROR(VLOOKUP($A190, ワクチン医療従事者等!$A:$J, $C$4, FALSE), 0)</f>
        <v>0</v>
      </c>
      <c r="D190" s="54">
        <f>IFERROR(VLOOKUP($A190, ワクチン医療従事者等!$A:$J, $D$4, FALSE), 0)</f>
        <v>0</v>
      </c>
      <c r="E190" s="54">
        <f>IFERROR(VLOOKUP($A190, ワクチン医療従事者等!$A:$J, $E$4, FALSE), 0)</f>
        <v>0</v>
      </c>
      <c r="F190" s="54">
        <f>IFERROR(VLOOKUP($A190, ワクチン医療従事者等!$A:$J, $F$4, FALSE), 0)</f>
        <v>0</v>
      </c>
      <c r="G190" s="54">
        <f>IFERROR(VLOOKUP($A190, ワクチン医療従事者等!$A:$J, $G$4, FALSE), 0)</f>
        <v>0</v>
      </c>
      <c r="H190" s="55">
        <f>IFERROR(VLOOKUP($A190, ワクチン一般接種!$A:$G, H$4, FALSE), 0)</f>
        <v>0</v>
      </c>
      <c r="I190" s="55">
        <f>IFERROR(VLOOKUP($A190, ワクチン一般接種!$A:$G, I$4, FALSE), 0)</f>
        <v>0</v>
      </c>
      <c r="J190" s="55">
        <f>IFERROR(VLOOKUP($A190, ワクチン一般接種!$A:$G, J$4, FALSE), 0)</f>
        <v>0</v>
      </c>
      <c r="K190" s="55">
        <f>IFERROR(VLOOKUP($A190, ワクチン一般接種!$A:$G, K$4, FALSE), 0)</f>
        <v>0</v>
      </c>
      <c r="L190" s="55">
        <f>IFERROR(VLOOKUP($A190, ワクチン一般接種!$A:$G, L$4, FALSE), 0)</f>
        <v>0</v>
      </c>
      <c r="M190" s="57">
        <f t="shared" si="8"/>
        <v>44481</v>
      </c>
      <c r="N190" s="56">
        <f t="shared" si="6"/>
        <v>0</v>
      </c>
      <c r="O190" s="56">
        <f t="shared" si="7"/>
        <v>0</v>
      </c>
    </row>
    <row r="191" spans="1:15" x14ac:dyDescent="0.55000000000000004">
      <c r="A191" s="87">
        <v>44482</v>
      </c>
      <c r="B191" s="54" t="str">
        <f>IFERROR(VLOOKUP($A191, ワクチン医療従事者等!$A:$J, $B$4, FALSE), TEXT(A191, "aaa"))</f>
        <v>水</v>
      </c>
      <c r="C191" s="54">
        <f>IFERROR(VLOOKUP($A191, ワクチン医療従事者等!$A:$J, $C$4, FALSE), 0)</f>
        <v>0</v>
      </c>
      <c r="D191" s="54">
        <f>IFERROR(VLOOKUP($A191, ワクチン医療従事者等!$A:$J, $D$4, FALSE), 0)</f>
        <v>0</v>
      </c>
      <c r="E191" s="54">
        <f>IFERROR(VLOOKUP($A191, ワクチン医療従事者等!$A:$J, $E$4, FALSE), 0)</f>
        <v>0</v>
      </c>
      <c r="F191" s="54">
        <f>IFERROR(VLOOKUP($A191, ワクチン医療従事者等!$A:$J, $F$4, FALSE), 0)</f>
        <v>0</v>
      </c>
      <c r="G191" s="54">
        <f>IFERROR(VLOOKUP($A191, ワクチン医療従事者等!$A:$J, $G$4, FALSE), 0)</f>
        <v>0</v>
      </c>
      <c r="H191" s="55">
        <f>IFERROR(VLOOKUP($A191, ワクチン一般接種!$A:$G, H$4, FALSE), 0)</f>
        <v>0</v>
      </c>
      <c r="I191" s="55">
        <f>IFERROR(VLOOKUP($A191, ワクチン一般接種!$A:$G, I$4, FALSE), 0)</f>
        <v>0</v>
      </c>
      <c r="J191" s="55">
        <f>IFERROR(VLOOKUP($A191, ワクチン一般接種!$A:$G, J$4, FALSE), 0)</f>
        <v>0</v>
      </c>
      <c r="K191" s="55">
        <f>IFERROR(VLOOKUP($A191, ワクチン一般接種!$A:$G, K$4, FALSE), 0)</f>
        <v>0</v>
      </c>
      <c r="L191" s="55">
        <f>IFERROR(VLOOKUP($A191, ワクチン一般接種!$A:$G, L$4, FALSE), 0)</f>
        <v>0</v>
      </c>
      <c r="M191" s="57">
        <f t="shared" si="8"/>
        <v>44482</v>
      </c>
      <c r="N191" s="56">
        <f t="shared" si="6"/>
        <v>0</v>
      </c>
      <c r="O191" s="56">
        <f t="shared" si="7"/>
        <v>0</v>
      </c>
    </row>
    <row r="192" spans="1:15" x14ac:dyDescent="0.55000000000000004">
      <c r="A192" s="87">
        <v>44483</v>
      </c>
      <c r="B192" s="54" t="str">
        <f>IFERROR(VLOOKUP($A192, ワクチン医療従事者等!$A:$J, $B$4, FALSE), TEXT(A192, "aaa"))</f>
        <v>木</v>
      </c>
      <c r="C192" s="54">
        <f>IFERROR(VLOOKUP($A192, ワクチン医療従事者等!$A:$J, $C$4, FALSE), 0)</f>
        <v>0</v>
      </c>
      <c r="D192" s="54">
        <f>IFERROR(VLOOKUP($A192, ワクチン医療従事者等!$A:$J, $D$4, FALSE), 0)</f>
        <v>0</v>
      </c>
      <c r="E192" s="54">
        <f>IFERROR(VLOOKUP($A192, ワクチン医療従事者等!$A:$J, $E$4, FALSE), 0)</f>
        <v>0</v>
      </c>
      <c r="F192" s="54">
        <f>IFERROR(VLOOKUP($A192, ワクチン医療従事者等!$A:$J, $F$4, FALSE), 0)</f>
        <v>0</v>
      </c>
      <c r="G192" s="54">
        <f>IFERROR(VLOOKUP($A192, ワクチン医療従事者等!$A:$J, $G$4, FALSE), 0)</f>
        <v>0</v>
      </c>
      <c r="H192" s="55">
        <f>IFERROR(VLOOKUP($A192, ワクチン一般接種!$A:$G, H$4, FALSE), 0)</f>
        <v>0</v>
      </c>
      <c r="I192" s="55">
        <f>IFERROR(VLOOKUP($A192, ワクチン一般接種!$A:$G, I$4, FALSE), 0)</f>
        <v>0</v>
      </c>
      <c r="J192" s="55">
        <f>IFERROR(VLOOKUP($A192, ワクチン一般接種!$A:$G, J$4, FALSE), 0)</f>
        <v>0</v>
      </c>
      <c r="K192" s="55">
        <f>IFERROR(VLOOKUP($A192, ワクチン一般接種!$A:$G, K$4, FALSE), 0)</f>
        <v>0</v>
      </c>
      <c r="L192" s="55">
        <f>IFERROR(VLOOKUP($A192, ワクチン一般接種!$A:$G, L$4, FALSE), 0)</f>
        <v>0</v>
      </c>
      <c r="M192" s="57">
        <f t="shared" si="8"/>
        <v>44483</v>
      </c>
      <c r="N192" s="56">
        <f t="shared" si="6"/>
        <v>0</v>
      </c>
      <c r="O192" s="56">
        <f t="shared" si="7"/>
        <v>0</v>
      </c>
    </row>
    <row r="193" spans="1:15" x14ac:dyDescent="0.55000000000000004">
      <c r="A193" s="87">
        <v>44484</v>
      </c>
      <c r="B193" s="54" t="str">
        <f>IFERROR(VLOOKUP($A193, ワクチン医療従事者等!$A:$J, $B$4, FALSE), TEXT(A193, "aaa"))</f>
        <v>金</v>
      </c>
      <c r="C193" s="54">
        <f>IFERROR(VLOOKUP($A193, ワクチン医療従事者等!$A:$J, $C$4, FALSE), 0)</f>
        <v>0</v>
      </c>
      <c r="D193" s="54">
        <f>IFERROR(VLOOKUP($A193, ワクチン医療従事者等!$A:$J, $D$4, FALSE), 0)</f>
        <v>0</v>
      </c>
      <c r="E193" s="54">
        <f>IFERROR(VLOOKUP($A193, ワクチン医療従事者等!$A:$J, $E$4, FALSE), 0)</f>
        <v>0</v>
      </c>
      <c r="F193" s="54">
        <f>IFERROR(VLOOKUP($A193, ワクチン医療従事者等!$A:$J, $F$4, FALSE), 0)</f>
        <v>0</v>
      </c>
      <c r="G193" s="54">
        <f>IFERROR(VLOOKUP($A193, ワクチン医療従事者等!$A:$J, $G$4, FALSE), 0)</f>
        <v>0</v>
      </c>
      <c r="H193" s="55">
        <f>IFERROR(VLOOKUP($A193, ワクチン一般接種!$A:$G, H$4, FALSE), 0)</f>
        <v>0</v>
      </c>
      <c r="I193" s="55">
        <f>IFERROR(VLOOKUP($A193, ワクチン一般接種!$A:$G, I$4, FALSE), 0)</f>
        <v>0</v>
      </c>
      <c r="J193" s="55">
        <f>IFERROR(VLOOKUP($A193, ワクチン一般接種!$A:$G, J$4, FALSE), 0)</f>
        <v>0</v>
      </c>
      <c r="K193" s="55">
        <f>IFERROR(VLOOKUP($A193, ワクチン一般接種!$A:$G, K$4, FALSE), 0)</f>
        <v>0</v>
      </c>
      <c r="L193" s="55">
        <f>IFERROR(VLOOKUP($A193, ワクチン一般接種!$A:$G, L$4, FALSE), 0)</f>
        <v>0</v>
      </c>
      <c r="M193" s="57">
        <f t="shared" si="8"/>
        <v>44484</v>
      </c>
      <c r="N193" s="56">
        <f t="shared" si="6"/>
        <v>0</v>
      </c>
      <c r="O193" s="56">
        <f t="shared" si="7"/>
        <v>0</v>
      </c>
    </row>
    <row r="194" spans="1:15" x14ac:dyDescent="0.55000000000000004">
      <c r="A194" s="87">
        <v>44485</v>
      </c>
      <c r="B194" s="54" t="str">
        <f>IFERROR(VLOOKUP($A194, ワクチン医療従事者等!$A:$J, $B$4, FALSE), TEXT(A194, "aaa"))</f>
        <v>土</v>
      </c>
      <c r="C194" s="54">
        <f>IFERROR(VLOOKUP($A194, ワクチン医療従事者等!$A:$J, $C$4, FALSE), 0)</f>
        <v>0</v>
      </c>
      <c r="D194" s="54">
        <f>IFERROR(VLOOKUP($A194, ワクチン医療従事者等!$A:$J, $D$4, FALSE), 0)</f>
        <v>0</v>
      </c>
      <c r="E194" s="54">
        <f>IFERROR(VLOOKUP($A194, ワクチン医療従事者等!$A:$J, $E$4, FALSE), 0)</f>
        <v>0</v>
      </c>
      <c r="F194" s="54">
        <f>IFERROR(VLOOKUP($A194, ワクチン医療従事者等!$A:$J, $F$4, FALSE), 0)</f>
        <v>0</v>
      </c>
      <c r="G194" s="54">
        <f>IFERROR(VLOOKUP($A194, ワクチン医療従事者等!$A:$J, $G$4, FALSE), 0)</f>
        <v>0</v>
      </c>
      <c r="H194" s="55">
        <f>IFERROR(VLOOKUP($A194, ワクチン一般接種!$A:$G, H$4, FALSE), 0)</f>
        <v>0</v>
      </c>
      <c r="I194" s="55">
        <f>IFERROR(VLOOKUP($A194, ワクチン一般接種!$A:$G, I$4, FALSE), 0)</f>
        <v>0</v>
      </c>
      <c r="J194" s="55">
        <f>IFERROR(VLOOKUP($A194, ワクチン一般接種!$A:$G, J$4, FALSE), 0)</f>
        <v>0</v>
      </c>
      <c r="K194" s="55">
        <f>IFERROR(VLOOKUP($A194, ワクチン一般接種!$A:$G, K$4, FALSE), 0)</f>
        <v>0</v>
      </c>
      <c r="L194" s="55">
        <f>IFERROR(VLOOKUP($A194, ワクチン一般接種!$A:$G, L$4, FALSE), 0)</f>
        <v>0</v>
      </c>
      <c r="M194" s="57">
        <f t="shared" si="8"/>
        <v>44485</v>
      </c>
      <c r="N194" s="56">
        <f t="shared" si="6"/>
        <v>0</v>
      </c>
      <c r="O194" s="56">
        <f t="shared" si="7"/>
        <v>0</v>
      </c>
    </row>
    <row r="195" spans="1:15" x14ac:dyDescent="0.55000000000000004">
      <c r="A195" s="87">
        <v>44486</v>
      </c>
      <c r="B195" s="54" t="str">
        <f>IFERROR(VLOOKUP($A195, ワクチン医療従事者等!$A:$J, $B$4, FALSE), TEXT(A195, "aaa"))</f>
        <v>日</v>
      </c>
      <c r="C195" s="54">
        <f>IFERROR(VLOOKUP($A195, ワクチン医療従事者等!$A:$J, $C$4, FALSE), 0)</f>
        <v>0</v>
      </c>
      <c r="D195" s="54">
        <f>IFERROR(VLOOKUP($A195, ワクチン医療従事者等!$A:$J, $D$4, FALSE), 0)</f>
        <v>0</v>
      </c>
      <c r="E195" s="54">
        <f>IFERROR(VLOOKUP($A195, ワクチン医療従事者等!$A:$J, $E$4, FALSE), 0)</f>
        <v>0</v>
      </c>
      <c r="F195" s="54">
        <f>IFERROR(VLOOKUP($A195, ワクチン医療従事者等!$A:$J, $F$4, FALSE), 0)</f>
        <v>0</v>
      </c>
      <c r="G195" s="54">
        <f>IFERROR(VLOOKUP($A195, ワクチン医療従事者等!$A:$J, $G$4, FALSE), 0)</f>
        <v>0</v>
      </c>
      <c r="H195" s="55">
        <f>IFERROR(VLOOKUP($A195, ワクチン一般接種!$A:$G, H$4, FALSE), 0)</f>
        <v>0</v>
      </c>
      <c r="I195" s="55">
        <f>IFERROR(VLOOKUP($A195, ワクチン一般接種!$A:$G, I$4, FALSE), 0)</f>
        <v>0</v>
      </c>
      <c r="J195" s="55">
        <f>IFERROR(VLOOKUP($A195, ワクチン一般接種!$A:$G, J$4, FALSE), 0)</f>
        <v>0</v>
      </c>
      <c r="K195" s="55">
        <f>IFERROR(VLOOKUP($A195, ワクチン一般接種!$A:$G, K$4, FALSE), 0)</f>
        <v>0</v>
      </c>
      <c r="L195" s="55">
        <f>IFERROR(VLOOKUP($A195, ワクチン一般接種!$A:$G, L$4, FALSE), 0)</f>
        <v>0</v>
      </c>
      <c r="M195" s="57">
        <f t="shared" si="8"/>
        <v>44486</v>
      </c>
      <c r="N195" s="56">
        <f t="shared" si="6"/>
        <v>0</v>
      </c>
      <c r="O195" s="56">
        <f t="shared" si="7"/>
        <v>0</v>
      </c>
    </row>
    <row r="196" spans="1:15" x14ac:dyDescent="0.55000000000000004">
      <c r="A196" s="87">
        <v>44487</v>
      </c>
      <c r="B196" s="54" t="str">
        <f>IFERROR(VLOOKUP($A196, ワクチン医療従事者等!$A:$J, $B$4, FALSE), TEXT(A196, "aaa"))</f>
        <v>月</v>
      </c>
      <c r="C196" s="54">
        <f>IFERROR(VLOOKUP($A196, ワクチン医療従事者等!$A:$J, $C$4, FALSE), 0)</f>
        <v>0</v>
      </c>
      <c r="D196" s="54">
        <f>IFERROR(VLOOKUP($A196, ワクチン医療従事者等!$A:$J, $D$4, FALSE), 0)</f>
        <v>0</v>
      </c>
      <c r="E196" s="54">
        <f>IFERROR(VLOOKUP($A196, ワクチン医療従事者等!$A:$J, $E$4, FALSE), 0)</f>
        <v>0</v>
      </c>
      <c r="F196" s="54">
        <f>IFERROR(VLOOKUP($A196, ワクチン医療従事者等!$A:$J, $F$4, FALSE), 0)</f>
        <v>0</v>
      </c>
      <c r="G196" s="54">
        <f>IFERROR(VLOOKUP($A196, ワクチン医療従事者等!$A:$J, $G$4, FALSE), 0)</f>
        <v>0</v>
      </c>
      <c r="H196" s="55">
        <f>IFERROR(VLOOKUP($A196, ワクチン一般接種!$A:$G, H$4, FALSE), 0)</f>
        <v>0</v>
      </c>
      <c r="I196" s="55">
        <f>IFERROR(VLOOKUP($A196, ワクチン一般接種!$A:$G, I$4, FALSE), 0)</f>
        <v>0</v>
      </c>
      <c r="J196" s="55">
        <f>IFERROR(VLOOKUP($A196, ワクチン一般接種!$A:$G, J$4, FALSE), 0)</f>
        <v>0</v>
      </c>
      <c r="K196" s="55">
        <f>IFERROR(VLOOKUP($A196, ワクチン一般接種!$A:$G, K$4, FALSE), 0)</f>
        <v>0</v>
      </c>
      <c r="L196" s="55">
        <f>IFERROR(VLOOKUP($A196, ワクチン一般接種!$A:$G, L$4, FALSE), 0)</f>
        <v>0</v>
      </c>
      <c r="M196" s="57">
        <f t="shared" si="8"/>
        <v>44487</v>
      </c>
      <c r="N196" s="56">
        <f t="shared" si="6"/>
        <v>0</v>
      </c>
      <c r="O196" s="56">
        <f t="shared" si="7"/>
        <v>0</v>
      </c>
    </row>
    <row r="197" spans="1:15" x14ac:dyDescent="0.55000000000000004">
      <c r="A197" s="87">
        <v>44488</v>
      </c>
      <c r="B197" s="54" t="str">
        <f>IFERROR(VLOOKUP($A197, ワクチン医療従事者等!$A:$J, $B$4, FALSE), TEXT(A197, "aaa"))</f>
        <v>火</v>
      </c>
      <c r="C197" s="54">
        <f>IFERROR(VLOOKUP($A197, ワクチン医療従事者等!$A:$J, $C$4, FALSE), 0)</f>
        <v>0</v>
      </c>
      <c r="D197" s="54">
        <f>IFERROR(VLOOKUP($A197, ワクチン医療従事者等!$A:$J, $D$4, FALSE), 0)</f>
        <v>0</v>
      </c>
      <c r="E197" s="54">
        <f>IFERROR(VLOOKUP($A197, ワクチン医療従事者等!$A:$J, $E$4, FALSE), 0)</f>
        <v>0</v>
      </c>
      <c r="F197" s="54">
        <f>IFERROR(VLOOKUP($A197, ワクチン医療従事者等!$A:$J, $F$4, FALSE), 0)</f>
        <v>0</v>
      </c>
      <c r="G197" s="54">
        <f>IFERROR(VLOOKUP($A197, ワクチン医療従事者等!$A:$J, $G$4, FALSE), 0)</f>
        <v>0</v>
      </c>
      <c r="H197" s="55">
        <f>IFERROR(VLOOKUP($A197, ワクチン一般接種!$A:$G, H$4, FALSE), 0)</f>
        <v>0</v>
      </c>
      <c r="I197" s="55">
        <f>IFERROR(VLOOKUP($A197, ワクチン一般接種!$A:$G, I$4, FALSE), 0)</f>
        <v>0</v>
      </c>
      <c r="J197" s="55">
        <f>IFERROR(VLOOKUP($A197, ワクチン一般接種!$A:$G, J$4, FALSE), 0)</f>
        <v>0</v>
      </c>
      <c r="K197" s="55">
        <f>IFERROR(VLOOKUP($A197, ワクチン一般接種!$A:$G, K$4, FALSE), 0)</f>
        <v>0</v>
      </c>
      <c r="L197" s="55">
        <f>IFERROR(VLOOKUP($A197, ワクチン一般接種!$A:$G, L$4, FALSE), 0)</f>
        <v>0</v>
      </c>
      <c r="M197" s="57">
        <f t="shared" si="8"/>
        <v>44488</v>
      </c>
      <c r="N197" s="56">
        <f t="shared" si="6"/>
        <v>0</v>
      </c>
      <c r="O197" s="56">
        <f t="shared" si="7"/>
        <v>0</v>
      </c>
    </row>
    <row r="198" spans="1:15" x14ac:dyDescent="0.55000000000000004">
      <c r="A198" s="87">
        <v>44489</v>
      </c>
      <c r="B198" s="54" t="str">
        <f>IFERROR(VLOOKUP($A198, ワクチン医療従事者等!$A:$J, $B$4, FALSE), TEXT(A198, "aaa"))</f>
        <v>水</v>
      </c>
      <c r="C198" s="54">
        <f>IFERROR(VLOOKUP($A198, ワクチン医療従事者等!$A:$J, $C$4, FALSE), 0)</f>
        <v>0</v>
      </c>
      <c r="D198" s="54">
        <f>IFERROR(VLOOKUP($A198, ワクチン医療従事者等!$A:$J, $D$4, FALSE), 0)</f>
        <v>0</v>
      </c>
      <c r="E198" s="54">
        <f>IFERROR(VLOOKUP($A198, ワクチン医療従事者等!$A:$J, $E$4, FALSE), 0)</f>
        <v>0</v>
      </c>
      <c r="F198" s="54">
        <f>IFERROR(VLOOKUP($A198, ワクチン医療従事者等!$A:$J, $F$4, FALSE), 0)</f>
        <v>0</v>
      </c>
      <c r="G198" s="54">
        <f>IFERROR(VLOOKUP($A198, ワクチン医療従事者等!$A:$J, $G$4, FALSE), 0)</f>
        <v>0</v>
      </c>
      <c r="H198" s="55">
        <f>IFERROR(VLOOKUP($A198, ワクチン一般接種!$A:$G, H$4, FALSE), 0)</f>
        <v>0</v>
      </c>
      <c r="I198" s="55">
        <f>IFERROR(VLOOKUP($A198, ワクチン一般接種!$A:$G, I$4, FALSE), 0)</f>
        <v>0</v>
      </c>
      <c r="J198" s="55">
        <f>IFERROR(VLOOKUP($A198, ワクチン一般接種!$A:$G, J$4, FALSE), 0)</f>
        <v>0</v>
      </c>
      <c r="K198" s="55">
        <f>IFERROR(VLOOKUP($A198, ワクチン一般接種!$A:$G, K$4, FALSE), 0)</f>
        <v>0</v>
      </c>
      <c r="L198" s="55">
        <f>IFERROR(VLOOKUP($A198, ワクチン一般接種!$A:$G, L$4, FALSE), 0)</f>
        <v>0</v>
      </c>
      <c r="M198" s="57">
        <f t="shared" si="8"/>
        <v>44489</v>
      </c>
      <c r="N198" s="56">
        <f t="shared" si="6"/>
        <v>0</v>
      </c>
      <c r="O198" s="56">
        <f t="shared" si="7"/>
        <v>0</v>
      </c>
    </row>
    <row r="199" spans="1:15" x14ac:dyDescent="0.55000000000000004">
      <c r="A199" s="87">
        <v>44490</v>
      </c>
      <c r="B199" s="54" t="str">
        <f>IFERROR(VLOOKUP($A199, ワクチン医療従事者等!$A:$J, $B$4, FALSE), TEXT(A199, "aaa"))</f>
        <v>木</v>
      </c>
      <c r="C199" s="54">
        <f>IFERROR(VLOOKUP($A199, ワクチン医療従事者等!$A:$J, $C$4, FALSE), 0)</f>
        <v>0</v>
      </c>
      <c r="D199" s="54">
        <f>IFERROR(VLOOKUP($A199, ワクチン医療従事者等!$A:$J, $D$4, FALSE), 0)</f>
        <v>0</v>
      </c>
      <c r="E199" s="54">
        <f>IFERROR(VLOOKUP($A199, ワクチン医療従事者等!$A:$J, $E$4, FALSE), 0)</f>
        <v>0</v>
      </c>
      <c r="F199" s="54">
        <f>IFERROR(VLOOKUP($A199, ワクチン医療従事者等!$A:$J, $F$4, FALSE), 0)</f>
        <v>0</v>
      </c>
      <c r="G199" s="54">
        <f>IFERROR(VLOOKUP($A199, ワクチン医療従事者等!$A:$J, $G$4, FALSE), 0)</f>
        <v>0</v>
      </c>
      <c r="H199" s="55">
        <f>IFERROR(VLOOKUP($A199, ワクチン一般接種!$A:$G, H$4, FALSE), 0)</f>
        <v>0</v>
      </c>
      <c r="I199" s="55">
        <f>IFERROR(VLOOKUP($A199, ワクチン一般接種!$A:$G, I$4, FALSE), 0)</f>
        <v>0</v>
      </c>
      <c r="J199" s="55">
        <f>IFERROR(VLOOKUP($A199, ワクチン一般接種!$A:$G, J$4, FALSE), 0)</f>
        <v>0</v>
      </c>
      <c r="K199" s="55">
        <f>IFERROR(VLOOKUP($A199, ワクチン一般接種!$A:$G, K$4, FALSE), 0)</f>
        <v>0</v>
      </c>
      <c r="L199" s="55">
        <f>IFERROR(VLOOKUP($A199, ワクチン一般接種!$A:$G, L$4, FALSE), 0)</f>
        <v>0</v>
      </c>
      <c r="M199" s="57">
        <f t="shared" si="8"/>
        <v>44490</v>
      </c>
      <c r="N199" s="56">
        <f t="shared" ref="N199:N262" si="9">IF($A199="", "", D199+E199+I199+J199)</f>
        <v>0</v>
      </c>
      <c r="O199" s="56">
        <f t="shared" ref="O199:O262" si="10">IF($A199="", "", F199+G199+K199+L199)</f>
        <v>0</v>
      </c>
    </row>
    <row r="200" spans="1:15" x14ac:dyDescent="0.55000000000000004">
      <c r="A200" s="87">
        <v>44491</v>
      </c>
      <c r="B200" s="54" t="str">
        <f>IFERROR(VLOOKUP($A200, ワクチン医療従事者等!$A:$J, $B$4, FALSE), TEXT(A200, "aaa"))</f>
        <v>金</v>
      </c>
      <c r="C200" s="54">
        <f>IFERROR(VLOOKUP($A200, ワクチン医療従事者等!$A:$J, $C$4, FALSE), 0)</f>
        <v>0</v>
      </c>
      <c r="D200" s="54">
        <f>IFERROR(VLOOKUP($A200, ワクチン医療従事者等!$A:$J, $D$4, FALSE), 0)</f>
        <v>0</v>
      </c>
      <c r="E200" s="54">
        <f>IFERROR(VLOOKUP($A200, ワクチン医療従事者等!$A:$J, $E$4, FALSE), 0)</f>
        <v>0</v>
      </c>
      <c r="F200" s="54">
        <f>IFERROR(VLOOKUP($A200, ワクチン医療従事者等!$A:$J, $F$4, FALSE), 0)</f>
        <v>0</v>
      </c>
      <c r="G200" s="54">
        <f>IFERROR(VLOOKUP($A200, ワクチン医療従事者等!$A:$J, $G$4, FALSE), 0)</f>
        <v>0</v>
      </c>
      <c r="H200" s="55">
        <f>IFERROR(VLOOKUP($A200, ワクチン一般接種!$A:$G, H$4, FALSE), 0)</f>
        <v>0</v>
      </c>
      <c r="I200" s="55">
        <f>IFERROR(VLOOKUP($A200, ワクチン一般接種!$A:$G, I$4, FALSE), 0)</f>
        <v>0</v>
      </c>
      <c r="J200" s="55">
        <f>IFERROR(VLOOKUP($A200, ワクチン一般接種!$A:$G, J$4, FALSE), 0)</f>
        <v>0</v>
      </c>
      <c r="K200" s="55">
        <f>IFERROR(VLOOKUP($A200, ワクチン一般接種!$A:$G, K$4, FALSE), 0)</f>
        <v>0</v>
      </c>
      <c r="L200" s="55">
        <f>IFERROR(VLOOKUP($A200, ワクチン一般接種!$A:$G, L$4, FALSE), 0)</f>
        <v>0</v>
      </c>
      <c r="M200" s="57">
        <f t="shared" ref="M200:M263" si="11">A200</f>
        <v>44491</v>
      </c>
      <c r="N200" s="56">
        <f t="shared" si="9"/>
        <v>0</v>
      </c>
      <c r="O200" s="56">
        <f t="shared" si="10"/>
        <v>0</v>
      </c>
    </row>
    <row r="201" spans="1:15" x14ac:dyDescent="0.55000000000000004">
      <c r="A201" s="87">
        <v>44492</v>
      </c>
      <c r="B201" s="54" t="str">
        <f>IFERROR(VLOOKUP($A201, ワクチン医療従事者等!$A:$J, $B$4, FALSE), TEXT(A201, "aaa"))</f>
        <v>土</v>
      </c>
      <c r="C201" s="54">
        <f>IFERROR(VLOOKUP($A201, ワクチン医療従事者等!$A:$J, $C$4, FALSE), 0)</f>
        <v>0</v>
      </c>
      <c r="D201" s="54">
        <f>IFERROR(VLOOKUP($A201, ワクチン医療従事者等!$A:$J, $D$4, FALSE), 0)</f>
        <v>0</v>
      </c>
      <c r="E201" s="54">
        <f>IFERROR(VLOOKUP($A201, ワクチン医療従事者等!$A:$J, $E$4, FALSE), 0)</f>
        <v>0</v>
      </c>
      <c r="F201" s="54">
        <f>IFERROR(VLOOKUP($A201, ワクチン医療従事者等!$A:$J, $F$4, FALSE), 0)</f>
        <v>0</v>
      </c>
      <c r="G201" s="54">
        <f>IFERROR(VLOOKUP($A201, ワクチン医療従事者等!$A:$J, $G$4, FALSE), 0)</f>
        <v>0</v>
      </c>
      <c r="H201" s="55">
        <f>IFERROR(VLOOKUP($A201, ワクチン一般接種!$A:$G, H$4, FALSE), 0)</f>
        <v>0</v>
      </c>
      <c r="I201" s="55">
        <f>IFERROR(VLOOKUP($A201, ワクチン一般接種!$A:$G, I$4, FALSE), 0)</f>
        <v>0</v>
      </c>
      <c r="J201" s="55">
        <f>IFERROR(VLOOKUP($A201, ワクチン一般接種!$A:$G, J$4, FALSE), 0)</f>
        <v>0</v>
      </c>
      <c r="K201" s="55">
        <f>IFERROR(VLOOKUP($A201, ワクチン一般接種!$A:$G, K$4, FALSE), 0)</f>
        <v>0</v>
      </c>
      <c r="L201" s="55">
        <f>IFERROR(VLOOKUP($A201, ワクチン一般接種!$A:$G, L$4, FALSE), 0)</f>
        <v>0</v>
      </c>
      <c r="M201" s="57">
        <f t="shared" si="11"/>
        <v>44492</v>
      </c>
      <c r="N201" s="56">
        <f t="shared" si="9"/>
        <v>0</v>
      </c>
      <c r="O201" s="56">
        <f t="shared" si="10"/>
        <v>0</v>
      </c>
    </row>
    <row r="202" spans="1:15" x14ac:dyDescent="0.55000000000000004">
      <c r="A202" s="87">
        <v>44493</v>
      </c>
      <c r="B202" s="54" t="str">
        <f>IFERROR(VLOOKUP($A202, ワクチン医療従事者等!$A:$J, $B$4, FALSE), TEXT(A202, "aaa"))</f>
        <v>日</v>
      </c>
      <c r="C202" s="54">
        <f>IFERROR(VLOOKUP($A202, ワクチン医療従事者等!$A:$J, $C$4, FALSE), 0)</f>
        <v>0</v>
      </c>
      <c r="D202" s="54">
        <f>IFERROR(VLOOKUP($A202, ワクチン医療従事者等!$A:$J, $D$4, FALSE), 0)</f>
        <v>0</v>
      </c>
      <c r="E202" s="54">
        <f>IFERROR(VLOOKUP($A202, ワクチン医療従事者等!$A:$J, $E$4, FALSE), 0)</f>
        <v>0</v>
      </c>
      <c r="F202" s="54">
        <f>IFERROR(VLOOKUP($A202, ワクチン医療従事者等!$A:$J, $F$4, FALSE), 0)</f>
        <v>0</v>
      </c>
      <c r="G202" s="54">
        <f>IFERROR(VLOOKUP($A202, ワクチン医療従事者等!$A:$J, $G$4, FALSE), 0)</f>
        <v>0</v>
      </c>
      <c r="H202" s="55">
        <f>IFERROR(VLOOKUP($A202, ワクチン一般接種!$A:$G, H$4, FALSE), 0)</f>
        <v>0</v>
      </c>
      <c r="I202" s="55">
        <f>IFERROR(VLOOKUP($A202, ワクチン一般接種!$A:$G, I$4, FALSE), 0)</f>
        <v>0</v>
      </c>
      <c r="J202" s="55">
        <f>IFERROR(VLOOKUP($A202, ワクチン一般接種!$A:$G, J$4, FALSE), 0)</f>
        <v>0</v>
      </c>
      <c r="K202" s="55">
        <f>IFERROR(VLOOKUP($A202, ワクチン一般接種!$A:$G, K$4, FALSE), 0)</f>
        <v>0</v>
      </c>
      <c r="L202" s="55">
        <f>IFERROR(VLOOKUP($A202, ワクチン一般接種!$A:$G, L$4, FALSE), 0)</f>
        <v>0</v>
      </c>
      <c r="M202" s="57">
        <f t="shared" si="11"/>
        <v>44493</v>
      </c>
      <c r="N202" s="56">
        <f t="shared" si="9"/>
        <v>0</v>
      </c>
      <c r="O202" s="56">
        <f t="shared" si="10"/>
        <v>0</v>
      </c>
    </row>
    <row r="203" spans="1:15" x14ac:dyDescent="0.55000000000000004">
      <c r="A203" s="87">
        <v>44494</v>
      </c>
      <c r="B203" s="54" t="str">
        <f>IFERROR(VLOOKUP($A203, ワクチン医療従事者等!$A:$J, $B$4, FALSE), TEXT(A203, "aaa"))</f>
        <v>月</v>
      </c>
      <c r="C203" s="54">
        <f>IFERROR(VLOOKUP($A203, ワクチン医療従事者等!$A:$J, $C$4, FALSE), 0)</f>
        <v>0</v>
      </c>
      <c r="D203" s="54">
        <f>IFERROR(VLOOKUP($A203, ワクチン医療従事者等!$A:$J, $D$4, FALSE), 0)</f>
        <v>0</v>
      </c>
      <c r="E203" s="54">
        <f>IFERROR(VLOOKUP($A203, ワクチン医療従事者等!$A:$J, $E$4, FALSE), 0)</f>
        <v>0</v>
      </c>
      <c r="F203" s="54">
        <f>IFERROR(VLOOKUP($A203, ワクチン医療従事者等!$A:$J, $F$4, FALSE), 0)</f>
        <v>0</v>
      </c>
      <c r="G203" s="54">
        <f>IFERROR(VLOOKUP($A203, ワクチン医療従事者等!$A:$J, $G$4, FALSE), 0)</f>
        <v>0</v>
      </c>
      <c r="H203" s="55">
        <f>IFERROR(VLOOKUP($A203, ワクチン一般接種!$A:$G, H$4, FALSE), 0)</f>
        <v>0</v>
      </c>
      <c r="I203" s="55">
        <f>IFERROR(VLOOKUP($A203, ワクチン一般接種!$A:$G, I$4, FALSE), 0)</f>
        <v>0</v>
      </c>
      <c r="J203" s="55">
        <f>IFERROR(VLOOKUP($A203, ワクチン一般接種!$A:$G, J$4, FALSE), 0)</f>
        <v>0</v>
      </c>
      <c r="K203" s="55">
        <f>IFERROR(VLOOKUP($A203, ワクチン一般接種!$A:$G, K$4, FALSE), 0)</f>
        <v>0</v>
      </c>
      <c r="L203" s="55">
        <f>IFERROR(VLOOKUP($A203, ワクチン一般接種!$A:$G, L$4, FALSE), 0)</f>
        <v>0</v>
      </c>
      <c r="M203" s="57">
        <f t="shared" si="11"/>
        <v>44494</v>
      </c>
      <c r="N203" s="56">
        <f t="shared" si="9"/>
        <v>0</v>
      </c>
      <c r="O203" s="56">
        <f t="shared" si="10"/>
        <v>0</v>
      </c>
    </row>
    <row r="204" spans="1:15" x14ac:dyDescent="0.55000000000000004">
      <c r="A204" s="87">
        <v>44495</v>
      </c>
      <c r="B204" s="54" t="str">
        <f>IFERROR(VLOOKUP($A204, ワクチン医療従事者等!$A:$J, $B$4, FALSE), TEXT(A204, "aaa"))</f>
        <v>火</v>
      </c>
      <c r="C204" s="54">
        <f>IFERROR(VLOOKUP($A204, ワクチン医療従事者等!$A:$J, $C$4, FALSE), 0)</f>
        <v>0</v>
      </c>
      <c r="D204" s="54">
        <f>IFERROR(VLOOKUP($A204, ワクチン医療従事者等!$A:$J, $D$4, FALSE), 0)</f>
        <v>0</v>
      </c>
      <c r="E204" s="54">
        <f>IFERROR(VLOOKUP($A204, ワクチン医療従事者等!$A:$J, $E$4, FALSE), 0)</f>
        <v>0</v>
      </c>
      <c r="F204" s="54">
        <f>IFERROR(VLOOKUP($A204, ワクチン医療従事者等!$A:$J, $F$4, FALSE), 0)</f>
        <v>0</v>
      </c>
      <c r="G204" s="54">
        <f>IFERROR(VLOOKUP($A204, ワクチン医療従事者等!$A:$J, $G$4, FALSE), 0)</f>
        <v>0</v>
      </c>
      <c r="H204" s="55">
        <f>IFERROR(VLOOKUP($A204, ワクチン一般接種!$A:$G, H$4, FALSE), 0)</f>
        <v>0</v>
      </c>
      <c r="I204" s="55">
        <f>IFERROR(VLOOKUP($A204, ワクチン一般接種!$A:$G, I$4, FALSE), 0)</f>
        <v>0</v>
      </c>
      <c r="J204" s="55">
        <f>IFERROR(VLOOKUP($A204, ワクチン一般接種!$A:$G, J$4, FALSE), 0)</f>
        <v>0</v>
      </c>
      <c r="K204" s="55">
        <f>IFERROR(VLOOKUP($A204, ワクチン一般接種!$A:$G, K$4, FALSE), 0)</f>
        <v>0</v>
      </c>
      <c r="L204" s="55">
        <f>IFERROR(VLOOKUP($A204, ワクチン一般接種!$A:$G, L$4, FALSE), 0)</f>
        <v>0</v>
      </c>
      <c r="M204" s="57">
        <f t="shared" si="11"/>
        <v>44495</v>
      </c>
      <c r="N204" s="56">
        <f t="shared" si="9"/>
        <v>0</v>
      </c>
      <c r="O204" s="56">
        <f t="shared" si="10"/>
        <v>0</v>
      </c>
    </row>
    <row r="205" spans="1:15" x14ac:dyDescent="0.55000000000000004">
      <c r="A205" s="87">
        <v>44496</v>
      </c>
      <c r="B205" s="54" t="str">
        <f>IFERROR(VLOOKUP($A205, ワクチン医療従事者等!$A:$J, $B$4, FALSE), TEXT(A205, "aaa"))</f>
        <v>水</v>
      </c>
      <c r="C205" s="54">
        <f>IFERROR(VLOOKUP($A205, ワクチン医療従事者等!$A:$J, $C$4, FALSE), 0)</f>
        <v>0</v>
      </c>
      <c r="D205" s="54">
        <f>IFERROR(VLOOKUP($A205, ワクチン医療従事者等!$A:$J, $D$4, FALSE), 0)</f>
        <v>0</v>
      </c>
      <c r="E205" s="54">
        <f>IFERROR(VLOOKUP($A205, ワクチン医療従事者等!$A:$J, $E$4, FALSE), 0)</f>
        <v>0</v>
      </c>
      <c r="F205" s="54">
        <f>IFERROR(VLOOKUP($A205, ワクチン医療従事者等!$A:$J, $F$4, FALSE), 0)</f>
        <v>0</v>
      </c>
      <c r="G205" s="54">
        <f>IFERROR(VLOOKUP($A205, ワクチン医療従事者等!$A:$J, $G$4, FALSE), 0)</f>
        <v>0</v>
      </c>
      <c r="H205" s="55">
        <f>IFERROR(VLOOKUP($A205, ワクチン一般接種!$A:$G, H$4, FALSE), 0)</f>
        <v>0</v>
      </c>
      <c r="I205" s="55">
        <f>IFERROR(VLOOKUP($A205, ワクチン一般接種!$A:$G, I$4, FALSE), 0)</f>
        <v>0</v>
      </c>
      <c r="J205" s="55">
        <f>IFERROR(VLOOKUP($A205, ワクチン一般接種!$A:$G, J$4, FALSE), 0)</f>
        <v>0</v>
      </c>
      <c r="K205" s="55">
        <f>IFERROR(VLOOKUP($A205, ワクチン一般接種!$A:$G, K$4, FALSE), 0)</f>
        <v>0</v>
      </c>
      <c r="L205" s="55">
        <f>IFERROR(VLOOKUP($A205, ワクチン一般接種!$A:$G, L$4, FALSE), 0)</f>
        <v>0</v>
      </c>
      <c r="M205" s="57">
        <f t="shared" si="11"/>
        <v>44496</v>
      </c>
      <c r="N205" s="56">
        <f t="shared" si="9"/>
        <v>0</v>
      </c>
      <c r="O205" s="56">
        <f t="shared" si="10"/>
        <v>0</v>
      </c>
    </row>
    <row r="206" spans="1:15" x14ac:dyDescent="0.55000000000000004">
      <c r="A206" s="87">
        <v>44497</v>
      </c>
      <c r="B206" s="54" t="str">
        <f>IFERROR(VLOOKUP($A206, ワクチン医療従事者等!$A:$J, $B$4, FALSE), TEXT(A206, "aaa"))</f>
        <v>木</v>
      </c>
      <c r="C206" s="54">
        <f>IFERROR(VLOOKUP($A206, ワクチン医療従事者等!$A:$J, $C$4, FALSE), 0)</f>
        <v>0</v>
      </c>
      <c r="D206" s="54">
        <f>IFERROR(VLOOKUP($A206, ワクチン医療従事者等!$A:$J, $D$4, FALSE), 0)</f>
        <v>0</v>
      </c>
      <c r="E206" s="54">
        <f>IFERROR(VLOOKUP($A206, ワクチン医療従事者等!$A:$J, $E$4, FALSE), 0)</f>
        <v>0</v>
      </c>
      <c r="F206" s="54">
        <f>IFERROR(VLOOKUP($A206, ワクチン医療従事者等!$A:$J, $F$4, FALSE), 0)</f>
        <v>0</v>
      </c>
      <c r="G206" s="54">
        <f>IFERROR(VLOOKUP($A206, ワクチン医療従事者等!$A:$J, $G$4, FALSE), 0)</f>
        <v>0</v>
      </c>
      <c r="H206" s="55">
        <f>IFERROR(VLOOKUP($A206, ワクチン一般接種!$A:$G, H$4, FALSE), 0)</f>
        <v>0</v>
      </c>
      <c r="I206" s="55">
        <f>IFERROR(VLOOKUP($A206, ワクチン一般接種!$A:$G, I$4, FALSE), 0)</f>
        <v>0</v>
      </c>
      <c r="J206" s="55">
        <f>IFERROR(VLOOKUP($A206, ワクチン一般接種!$A:$G, J$4, FALSE), 0)</f>
        <v>0</v>
      </c>
      <c r="K206" s="55">
        <f>IFERROR(VLOOKUP($A206, ワクチン一般接種!$A:$G, K$4, FALSE), 0)</f>
        <v>0</v>
      </c>
      <c r="L206" s="55">
        <f>IFERROR(VLOOKUP($A206, ワクチン一般接種!$A:$G, L$4, FALSE), 0)</f>
        <v>0</v>
      </c>
      <c r="M206" s="57">
        <f t="shared" si="11"/>
        <v>44497</v>
      </c>
      <c r="N206" s="56">
        <f t="shared" si="9"/>
        <v>0</v>
      </c>
      <c r="O206" s="56">
        <f t="shared" si="10"/>
        <v>0</v>
      </c>
    </row>
    <row r="207" spans="1:15" x14ac:dyDescent="0.55000000000000004">
      <c r="A207" s="87">
        <v>44498</v>
      </c>
      <c r="B207" s="54" t="str">
        <f>IFERROR(VLOOKUP($A207, ワクチン医療従事者等!$A:$J, $B$4, FALSE), TEXT(A207, "aaa"))</f>
        <v>金</v>
      </c>
      <c r="C207" s="54">
        <f>IFERROR(VLOOKUP($A207, ワクチン医療従事者等!$A:$J, $C$4, FALSE), 0)</f>
        <v>0</v>
      </c>
      <c r="D207" s="54">
        <f>IFERROR(VLOOKUP($A207, ワクチン医療従事者等!$A:$J, $D$4, FALSE), 0)</f>
        <v>0</v>
      </c>
      <c r="E207" s="54">
        <f>IFERROR(VLOOKUP($A207, ワクチン医療従事者等!$A:$J, $E$4, FALSE), 0)</f>
        <v>0</v>
      </c>
      <c r="F207" s="54">
        <f>IFERROR(VLOOKUP($A207, ワクチン医療従事者等!$A:$J, $F$4, FALSE), 0)</f>
        <v>0</v>
      </c>
      <c r="G207" s="54">
        <f>IFERROR(VLOOKUP($A207, ワクチン医療従事者等!$A:$J, $G$4, FALSE), 0)</f>
        <v>0</v>
      </c>
      <c r="H207" s="55">
        <f>IFERROR(VLOOKUP($A207, ワクチン一般接種!$A:$G, H$4, FALSE), 0)</f>
        <v>0</v>
      </c>
      <c r="I207" s="55">
        <f>IFERROR(VLOOKUP($A207, ワクチン一般接種!$A:$G, I$4, FALSE), 0)</f>
        <v>0</v>
      </c>
      <c r="J207" s="55">
        <f>IFERROR(VLOOKUP($A207, ワクチン一般接種!$A:$G, J$4, FALSE), 0)</f>
        <v>0</v>
      </c>
      <c r="K207" s="55">
        <f>IFERROR(VLOOKUP($A207, ワクチン一般接種!$A:$G, K$4, FALSE), 0)</f>
        <v>0</v>
      </c>
      <c r="L207" s="55">
        <f>IFERROR(VLOOKUP($A207, ワクチン一般接種!$A:$G, L$4, FALSE), 0)</f>
        <v>0</v>
      </c>
      <c r="M207" s="57">
        <f t="shared" si="11"/>
        <v>44498</v>
      </c>
      <c r="N207" s="56">
        <f t="shared" si="9"/>
        <v>0</v>
      </c>
      <c r="O207" s="56">
        <f t="shared" si="10"/>
        <v>0</v>
      </c>
    </row>
    <row r="208" spans="1:15" x14ac:dyDescent="0.55000000000000004">
      <c r="A208" s="87">
        <v>44499</v>
      </c>
      <c r="B208" s="54" t="str">
        <f>IFERROR(VLOOKUP($A208, ワクチン医療従事者等!$A:$J, $B$4, FALSE), TEXT(A208, "aaa"))</f>
        <v>土</v>
      </c>
      <c r="C208" s="54">
        <f>IFERROR(VLOOKUP($A208, ワクチン医療従事者等!$A:$J, $C$4, FALSE), 0)</f>
        <v>0</v>
      </c>
      <c r="D208" s="54">
        <f>IFERROR(VLOOKUP($A208, ワクチン医療従事者等!$A:$J, $D$4, FALSE), 0)</f>
        <v>0</v>
      </c>
      <c r="E208" s="54">
        <f>IFERROR(VLOOKUP($A208, ワクチン医療従事者等!$A:$J, $E$4, FALSE), 0)</f>
        <v>0</v>
      </c>
      <c r="F208" s="54">
        <f>IFERROR(VLOOKUP($A208, ワクチン医療従事者等!$A:$J, $F$4, FALSE), 0)</f>
        <v>0</v>
      </c>
      <c r="G208" s="54">
        <f>IFERROR(VLOOKUP($A208, ワクチン医療従事者等!$A:$J, $G$4, FALSE), 0)</f>
        <v>0</v>
      </c>
      <c r="H208" s="55">
        <f>IFERROR(VLOOKUP($A208, ワクチン一般接種!$A:$G, H$4, FALSE), 0)</f>
        <v>0</v>
      </c>
      <c r="I208" s="55">
        <f>IFERROR(VLOOKUP($A208, ワクチン一般接種!$A:$G, I$4, FALSE), 0)</f>
        <v>0</v>
      </c>
      <c r="J208" s="55">
        <f>IFERROR(VLOOKUP($A208, ワクチン一般接種!$A:$G, J$4, FALSE), 0)</f>
        <v>0</v>
      </c>
      <c r="K208" s="55">
        <f>IFERROR(VLOOKUP($A208, ワクチン一般接種!$A:$G, K$4, FALSE), 0)</f>
        <v>0</v>
      </c>
      <c r="L208" s="55">
        <f>IFERROR(VLOOKUP($A208, ワクチン一般接種!$A:$G, L$4, FALSE), 0)</f>
        <v>0</v>
      </c>
      <c r="M208" s="57">
        <f t="shared" si="11"/>
        <v>44499</v>
      </c>
      <c r="N208" s="56">
        <f t="shared" si="9"/>
        <v>0</v>
      </c>
      <c r="O208" s="56">
        <f t="shared" si="10"/>
        <v>0</v>
      </c>
    </row>
    <row r="209" spans="1:15" x14ac:dyDescent="0.55000000000000004">
      <c r="A209" s="87">
        <v>44500</v>
      </c>
      <c r="B209" s="54" t="str">
        <f>IFERROR(VLOOKUP($A209, ワクチン医療従事者等!$A:$J, $B$4, FALSE), TEXT(A209, "aaa"))</f>
        <v>日</v>
      </c>
      <c r="C209" s="54">
        <f>IFERROR(VLOOKUP($A209, ワクチン医療従事者等!$A:$J, $C$4, FALSE), 0)</f>
        <v>0</v>
      </c>
      <c r="D209" s="54">
        <f>IFERROR(VLOOKUP($A209, ワクチン医療従事者等!$A:$J, $D$4, FALSE), 0)</f>
        <v>0</v>
      </c>
      <c r="E209" s="54">
        <f>IFERROR(VLOOKUP($A209, ワクチン医療従事者等!$A:$J, $E$4, FALSE), 0)</f>
        <v>0</v>
      </c>
      <c r="F209" s="54">
        <f>IFERROR(VLOOKUP($A209, ワクチン医療従事者等!$A:$J, $F$4, FALSE), 0)</f>
        <v>0</v>
      </c>
      <c r="G209" s="54">
        <f>IFERROR(VLOOKUP($A209, ワクチン医療従事者等!$A:$J, $G$4, FALSE), 0)</f>
        <v>0</v>
      </c>
      <c r="H209" s="55">
        <f>IFERROR(VLOOKUP($A209, ワクチン一般接種!$A:$G, H$4, FALSE), 0)</f>
        <v>0</v>
      </c>
      <c r="I209" s="55">
        <f>IFERROR(VLOOKUP($A209, ワクチン一般接種!$A:$G, I$4, FALSE), 0)</f>
        <v>0</v>
      </c>
      <c r="J209" s="55">
        <f>IFERROR(VLOOKUP($A209, ワクチン一般接種!$A:$G, J$4, FALSE), 0)</f>
        <v>0</v>
      </c>
      <c r="K209" s="55">
        <f>IFERROR(VLOOKUP($A209, ワクチン一般接種!$A:$G, K$4, FALSE), 0)</f>
        <v>0</v>
      </c>
      <c r="L209" s="55">
        <f>IFERROR(VLOOKUP($A209, ワクチン一般接種!$A:$G, L$4, FALSE), 0)</f>
        <v>0</v>
      </c>
      <c r="M209" s="57">
        <f t="shared" si="11"/>
        <v>44500</v>
      </c>
      <c r="N209" s="56">
        <f t="shared" si="9"/>
        <v>0</v>
      </c>
      <c r="O209" s="56">
        <f t="shared" si="10"/>
        <v>0</v>
      </c>
    </row>
    <row r="210" spans="1:15" x14ac:dyDescent="0.55000000000000004">
      <c r="A210" s="87">
        <v>44501</v>
      </c>
      <c r="B210" s="54" t="str">
        <f>IFERROR(VLOOKUP($A210, ワクチン医療従事者等!$A:$J, $B$4, FALSE), TEXT(A210, "aaa"))</f>
        <v>月</v>
      </c>
      <c r="C210" s="54">
        <f>IFERROR(VLOOKUP($A210, ワクチン医療従事者等!$A:$J, $C$4, FALSE), 0)</f>
        <v>0</v>
      </c>
      <c r="D210" s="54">
        <f>IFERROR(VLOOKUP($A210, ワクチン医療従事者等!$A:$J, $D$4, FALSE), 0)</f>
        <v>0</v>
      </c>
      <c r="E210" s="54">
        <f>IFERROR(VLOOKUP($A210, ワクチン医療従事者等!$A:$J, $E$4, FALSE), 0)</f>
        <v>0</v>
      </c>
      <c r="F210" s="54">
        <f>IFERROR(VLOOKUP($A210, ワクチン医療従事者等!$A:$J, $F$4, FALSE), 0)</f>
        <v>0</v>
      </c>
      <c r="G210" s="54">
        <f>IFERROR(VLOOKUP($A210, ワクチン医療従事者等!$A:$J, $G$4, FALSE), 0)</f>
        <v>0</v>
      </c>
      <c r="H210" s="55">
        <f>IFERROR(VLOOKUP($A210, ワクチン一般接種!$A:$G, H$4, FALSE), 0)</f>
        <v>0</v>
      </c>
      <c r="I210" s="55">
        <f>IFERROR(VLOOKUP($A210, ワクチン一般接種!$A:$G, I$4, FALSE), 0)</f>
        <v>0</v>
      </c>
      <c r="J210" s="55">
        <f>IFERROR(VLOOKUP($A210, ワクチン一般接種!$A:$G, J$4, FALSE), 0)</f>
        <v>0</v>
      </c>
      <c r="K210" s="55">
        <f>IFERROR(VLOOKUP($A210, ワクチン一般接種!$A:$G, K$4, FALSE), 0)</f>
        <v>0</v>
      </c>
      <c r="L210" s="55">
        <f>IFERROR(VLOOKUP($A210, ワクチン一般接種!$A:$G, L$4, FALSE), 0)</f>
        <v>0</v>
      </c>
      <c r="M210" s="57">
        <f t="shared" si="11"/>
        <v>44501</v>
      </c>
      <c r="N210" s="56">
        <f t="shared" si="9"/>
        <v>0</v>
      </c>
      <c r="O210" s="56">
        <f t="shared" si="10"/>
        <v>0</v>
      </c>
    </row>
    <row r="211" spans="1:15" x14ac:dyDescent="0.55000000000000004">
      <c r="A211" s="87">
        <v>44502</v>
      </c>
      <c r="B211" s="54" t="str">
        <f>IFERROR(VLOOKUP($A211, ワクチン医療従事者等!$A:$J, $B$4, FALSE), TEXT(A211, "aaa"))</f>
        <v>火</v>
      </c>
      <c r="C211" s="54">
        <f>IFERROR(VLOOKUP($A211, ワクチン医療従事者等!$A:$J, $C$4, FALSE), 0)</f>
        <v>0</v>
      </c>
      <c r="D211" s="54">
        <f>IFERROR(VLOOKUP($A211, ワクチン医療従事者等!$A:$J, $D$4, FALSE), 0)</f>
        <v>0</v>
      </c>
      <c r="E211" s="54">
        <f>IFERROR(VLOOKUP($A211, ワクチン医療従事者等!$A:$J, $E$4, FALSE), 0)</f>
        <v>0</v>
      </c>
      <c r="F211" s="54">
        <f>IFERROR(VLOOKUP($A211, ワクチン医療従事者等!$A:$J, $F$4, FALSE), 0)</f>
        <v>0</v>
      </c>
      <c r="G211" s="54">
        <f>IFERROR(VLOOKUP($A211, ワクチン医療従事者等!$A:$J, $G$4, FALSE), 0)</f>
        <v>0</v>
      </c>
      <c r="H211" s="55">
        <f>IFERROR(VLOOKUP($A211, ワクチン一般接種!$A:$G, H$4, FALSE), 0)</f>
        <v>0</v>
      </c>
      <c r="I211" s="55">
        <f>IFERROR(VLOOKUP($A211, ワクチン一般接種!$A:$G, I$4, FALSE), 0)</f>
        <v>0</v>
      </c>
      <c r="J211" s="55">
        <f>IFERROR(VLOOKUP($A211, ワクチン一般接種!$A:$G, J$4, FALSE), 0)</f>
        <v>0</v>
      </c>
      <c r="K211" s="55">
        <f>IFERROR(VLOOKUP($A211, ワクチン一般接種!$A:$G, K$4, FALSE), 0)</f>
        <v>0</v>
      </c>
      <c r="L211" s="55">
        <f>IFERROR(VLOOKUP($A211, ワクチン一般接種!$A:$G, L$4, FALSE), 0)</f>
        <v>0</v>
      </c>
      <c r="M211" s="57">
        <f t="shared" si="11"/>
        <v>44502</v>
      </c>
      <c r="N211" s="56">
        <f t="shared" si="9"/>
        <v>0</v>
      </c>
      <c r="O211" s="56">
        <f t="shared" si="10"/>
        <v>0</v>
      </c>
    </row>
    <row r="212" spans="1:15" x14ac:dyDescent="0.55000000000000004">
      <c r="A212" s="87">
        <v>44503</v>
      </c>
      <c r="B212" s="54" t="str">
        <f>IFERROR(VLOOKUP($A212, ワクチン医療従事者等!$A:$J, $B$4, FALSE), TEXT(A212, "aaa"))</f>
        <v>水</v>
      </c>
      <c r="C212" s="54">
        <f>IFERROR(VLOOKUP($A212, ワクチン医療従事者等!$A:$J, $C$4, FALSE), 0)</f>
        <v>0</v>
      </c>
      <c r="D212" s="54">
        <f>IFERROR(VLOOKUP($A212, ワクチン医療従事者等!$A:$J, $D$4, FALSE), 0)</f>
        <v>0</v>
      </c>
      <c r="E212" s="54">
        <f>IFERROR(VLOOKUP($A212, ワクチン医療従事者等!$A:$J, $E$4, FALSE), 0)</f>
        <v>0</v>
      </c>
      <c r="F212" s="54">
        <f>IFERROR(VLOOKUP($A212, ワクチン医療従事者等!$A:$J, $F$4, FALSE), 0)</f>
        <v>0</v>
      </c>
      <c r="G212" s="54">
        <f>IFERROR(VLOOKUP($A212, ワクチン医療従事者等!$A:$J, $G$4, FALSE), 0)</f>
        <v>0</v>
      </c>
      <c r="H212" s="55">
        <f>IFERROR(VLOOKUP($A212, ワクチン一般接種!$A:$G, H$4, FALSE), 0)</f>
        <v>0</v>
      </c>
      <c r="I212" s="55">
        <f>IFERROR(VLOOKUP($A212, ワクチン一般接種!$A:$G, I$4, FALSE), 0)</f>
        <v>0</v>
      </c>
      <c r="J212" s="55">
        <f>IFERROR(VLOOKUP($A212, ワクチン一般接種!$A:$G, J$4, FALSE), 0)</f>
        <v>0</v>
      </c>
      <c r="K212" s="55">
        <f>IFERROR(VLOOKUP($A212, ワクチン一般接種!$A:$G, K$4, FALSE), 0)</f>
        <v>0</v>
      </c>
      <c r="L212" s="55">
        <f>IFERROR(VLOOKUP($A212, ワクチン一般接種!$A:$G, L$4, FALSE), 0)</f>
        <v>0</v>
      </c>
      <c r="M212" s="57">
        <f t="shared" si="11"/>
        <v>44503</v>
      </c>
      <c r="N212" s="56">
        <f t="shared" si="9"/>
        <v>0</v>
      </c>
      <c r="O212" s="56">
        <f t="shared" si="10"/>
        <v>0</v>
      </c>
    </row>
    <row r="213" spans="1:15" x14ac:dyDescent="0.55000000000000004">
      <c r="A213" s="87">
        <v>44504</v>
      </c>
      <c r="B213" s="54" t="str">
        <f>IFERROR(VLOOKUP($A213, ワクチン医療従事者等!$A:$J, $B$4, FALSE), TEXT(A213, "aaa"))</f>
        <v>木</v>
      </c>
      <c r="C213" s="54">
        <f>IFERROR(VLOOKUP($A213, ワクチン医療従事者等!$A:$J, $C$4, FALSE), 0)</f>
        <v>0</v>
      </c>
      <c r="D213" s="54">
        <f>IFERROR(VLOOKUP($A213, ワクチン医療従事者等!$A:$J, $D$4, FALSE), 0)</f>
        <v>0</v>
      </c>
      <c r="E213" s="54">
        <f>IFERROR(VLOOKUP($A213, ワクチン医療従事者等!$A:$J, $E$4, FALSE), 0)</f>
        <v>0</v>
      </c>
      <c r="F213" s="54">
        <f>IFERROR(VLOOKUP($A213, ワクチン医療従事者等!$A:$J, $F$4, FALSE), 0)</f>
        <v>0</v>
      </c>
      <c r="G213" s="54">
        <f>IFERROR(VLOOKUP($A213, ワクチン医療従事者等!$A:$J, $G$4, FALSE), 0)</f>
        <v>0</v>
      </c>
      <c r="H213" s="55">
        <f>IFERROR(VLOOKUP($A213, ワクチン一般接種!$A:$G, H$4, FALSE), 0)</f>
        <v>0</v>
      </c>
      <c r="I213" s="55">
        <f>IFERROR(VLOOKUP($A213, ワクチン一般接種!$A:$G, I$4, FALSE), 0)</f>
        <v>0</v>
      </c>
      <c r="J213" s="55">
        <f>IFERROR(VLOOKUP($A213, ワクチン一般接種!$A:$G, J$4, FALSE), 0)</f>
        <v>0</v>
      </c>
      <c r="K213" s="55">
        <f>IFERROR(VLOOKUP($A213, ワクチン一般接種!$A:$G, K$4, FALSE), 0)</f>
        <v>0</v>
      </c>
      <c r="L213" s="55">
        <f>IFERROR(VLOOKUP($A213, ワクチン一般接種!$A:$G, L$4, FALSE), 0)</f>
        <v>0</v>
      </c>
      <c r="M213" s="57">
        <f t="shared" si="11"/>
        <v>44504</v>
      </c>
      <c r="N213" s="56">
        <f t="shared" si="9"/>
        <v>0</v>
      </c>
      <c r="O213" s="56">
        <f t="shared" si="10"/>
        <v>0</v>
      </c>
    </row>
    <row r="214" spans="1:15" x14ac:dyDescent="0.55000000000000004">
      <c r="A214" s="87">
        <v>44505</v>
      </c>
      <c r="B214" s="54" t="str">
        <f>IFERROR(VLOOKUP($A214, ワクチン医療従事者等!$A:$J, $B$4, FALSE), TEXT(A214, "aaa"))</f>
        <v>金</v>
      </c>
      <c r="C214" s="54">
        <f>IFERROR(VLOOKUP($A214, ワクチン医療従事者等!$A:$J, $C$4, FALSE), 0)</f>
        <v>0</v>
      </c>
      <c r="D214" s="54">
        <f>IFERROR(VLOOKUP($A214, ワクチン医療従事者等!$A:$J, $D$4, FALSE), 0)</f>
        <v>0</v>
      </c>
      <c r="E214" s="54">
        <f>IFERROR(VLOOKUP($A214, ワクチン医療従事者等!$A:$J, $E$4, FALSE), 0)</f>
        <v>0</v>
      </c>
      <c r="F214" s="54">
        <f>IFERROR(VLOOKUP($A214, ワクチン医療従事者等!$A:$J, $F$4, FALSE), 0)</f>
        <v>0</v>
      </c>
      <c r="G214" s="54">
        <f>IFERROR(VLOOKUP($A214, ワクチン医療従事者等!$A:$J, $G$4, FALSE), 0)</f>
        <v>0</v>
      </c>
      <c r="H214" s="55">
        <f>IFERROR(VLOOKUP($A214, ワクチン一般接種!$A:$G, H$4, FALSE), 0)</f>
        <v>0</v>
      </c>
      <c r="I214" s="55">
        <f>IFERROR(VLOOKUP($A214, ワクチン一般接種!$A:$G, I$4, FALSE), 0)</f>
        <v>0</v>
      </c>
      <c r="J214" s="55">
        <f>IFERROR(VLOOKUP($A214, ワクチン一般接種!$A:$G, J$4, FALSE), 0)</f>
        <v>0</v>
      </c>
      <c r="K214" s="55">
        <f>IFERROR(VLOOKUP($A214, ワクチン一般接種!$A:$G, K$4, FALSE), 0)</f>
        <v>0</v>
      </c>
      <c r="L214" s="55">
        <f>IFERROR(VLOOKUP($A214, ワクチン一般接種!$A:$G, L$4, FALSE), 0)</f>
        <v>0</v>
      </c>
      <c r="M214" s="57">
        <f t="shared" si="11"/>
        <v>44505</v>
      </c>
      <c r="N214" s="56">
        <f t="shared" si="9"/>
        <v>0</v>
      </c>
      <c r="O214" s="56">
        <f t="shared" si="10"/>
        <v>0</v>
      </c>
    </row>
    <row r="215" spans="1:15" x14ac:dyDescent="0.55000000000000004">
      <c r="A215" s="87">
        <v>44506</v>
      </c>
      <c r="B215" s="54" t="str">
        <f>IFERROR(VLOOKUP($A215, ワクチン医療従事者等!$A:$J, $B$4, FALSE), TEXT(A215, "aaa"))</f>
        <v>土</v>
      </c>
      <c r="C215" s="54">
        <f>IFERROR(VLOOKUP($A215, ワクチン医療従事者等!$A:$J, $C$4, FALSE), 0)</f>
        <v>0</v>
      </c>
      <c r="D215" s="54">
        <f>IFERROR(VLOOKUP($A215, ワクチン医療従事者等!$A:$J, $D$4, FALSE), 0)</f>
        <v>0</v>
      </c>
      <c r="E215" s="54">
        <f>IFERROR(VLOOKUP($A215, ワクチン医療従事者等!$A:$J, $E$4, FALSE), 0)</f>
        <v>0</v>
      </c>
      <c r="F215" s="54">
        <f>IFERROR(VLOOKUP($A215, ワクチン医療従事者等!$A:$J, $F$4, FALSE), 0)</f>
        <v>0</v>
      </c>
      <c r="G215" s="54">
        <f>IFERROR(VLOOKUP($A215, ワクチン医療従事者等!$A:$J, $G$4, FALSE), 0)</f>
        <v>0</v>
      </c>
      <c r="H215" s="55">
        <f>IFERROR(VLOOKUP($A215, ワクチン一般接種!$A:$G, H$4, FALSE), 0)</f>
        <v>0</v>
      </c>
      <c r="I215" s="55">
        <f>IFERROR(VLOOKUP($A215, ワクチン一般接種!$A:$G, I$4, FALSE), 0)</f>
        <v>0</v>
      </c>
      <c r="J215" s="55">
        <f>IFERROR(VLOOKUP($A215, ワクチン一般接種!$A:$G, J$4, FALSE), 0)</f>
        <v>0</v>
      </c>
      <c r="K215" s="55">
        <f>IFERROR(VLOOKUP($A215, ワクチン一般接種!$A:$G, K$4, FALSE), 0)</f>
        <v>0</v>
      </c>
      <c r="L215" s="55">
        <f>IFERROR(VLOOKUP($A215, ワクチン一般接種!$A:$G, L$4, FALSE), 0)</f>
        <v>0</v>
      </c>
      <c r="M215" s="57">
        <f t="shared" si="11"/>
        <v>44506</v>
      </c>
      <c r="N215" s="56">
        <f t="shared" si="9"/>
        <v>0</v>
      </c>
      <c r="O215" s="56">
        <f t="shared" si="10"/>
        <v>0</v>
      </c>
    </row>
    <row r="216" spans="1:15" x14ac:dyDescent="0.55000000000000004">
      <c r="A216" s="87">
        <v>44507</v>
      </c>
      <c r="B216" s="54" t="str">
        <f>IFERROR(VLOOKUP($A216, ワクチン医療従事者等!$A:$J, $B$4, FALSE), TEXT(A216, "aaa"))</f>
        <v>日</v>
      </c>
      <c r="C216" s="54">
        <f>IFERROR(VLOOKUP($A216, ワクチン医療従事者等!$A:$J, $C$4, FALSE), 0)</f>
        <v>0</v>
      </c>
      <c r="D216" s="54">
        <f>IFERROR(VLOOKUP($A216, ワクチン医療従事者等!$A:$J, $D$4, FALSE), 0)</f>
        <v>0</v>
      </c>
      <c r="E216" s="54">
        <f>IFERROR(VLOOKUP($A216, ワクチン医療従事者等!$A:$J, $E$4, FALSE), 0)</f>
        <v>0</v>
      </c>
      <c r="F216" s="54">
        <f>IFERROR(VLOOKUP($A216, ワクチン医療従事者等!$A:$J, $F$4, FALSE), 0)</f>
        <v>0</v>
      </c>
      <c r="G216" s="54">
        <f>IFERROR(VLOOKUP($A216, ワクチン医療従事者等!$A:$J, $G$4, FALSE), 0)</f>
        <v>0</v>
      </c>
      <c r="H216" s="55">
        <f>IFERROR(VLOOKUP($A216, ワクチン一般接種!$A:$G, H$4, FALSE), 0)</f>
        <v>0</v>
      </c>
      <c r="I216" s="55">
        <f>IFERROR(VLOOKUP($A216, ワクチン一般接種!$A:$G, I$4, FALSE), 0)</f>
        <v>0</v>
      </c>
      <c r="J216" s="55">
        <f>IFERROR(VLOOKUP($A216, ワクチン一般接種!$A:$G, J$4, FALSE), 0)</f>
        <v>0</v>
      </c>
      <c r="K216" s="55">
        <f>IFERROR(VLOOKUP($A216, ワクチン一般接種!$A:$G, K$4, FALSE), 0)</f>
        <v>0</v>
      </c>
      <c r="L216" s="55">
        <f>IFERROR(VLOOKUP($A216, ワクチン一般接種!$A:$G, L$4, FALSE), 0)</f>
        <v>0</v>
      </c>
      <c r="M216" s="57">
        <f t="shared" si="11"/>
        <v>44507</v>
      </c>
      <c r="N216" s="56">
        <f t="shared" si="9"/>
        <v>0</v>
      </c>
      <c r="O216" s="56">
        <f t="shared" si="10"/>
        <v>0</v>
      </c>
    </row>
    <row r="217" spans="1:15" x14ac:dyDescent="0.55000000000000004">
      <c r="A217" s="87">
        <v>44508</v>
      </c>
      <c r="B217" s="54" t="str">
        <f>IFERROR(VLOOKUP($A217, ワクチン医療従事者等!$A:$J, $B$4, FALSE), TEXT(A217, "aaa"))</f>
        <v>月</v>
      </c>
      <c r="C217" s="54">
        <f>IFERROR(VLOOKUP($A217, ワクチン医療従事者等!$A:$J, $C$4, FALSE), 0)</f>
        <v>0</v>
      </c>
      <c r="D217" s="54">
        <f>IFERROR(VLOOKUP($A217, ワクチン医療従事者等!$A:$J, $D$4, FALSE), 0)</f>
        <v>0</v>
      </c>
      <c r="E217" s="54">
        <f>IFERROR(VLOOKUP($A217, ワクチン医療従事者等!$A:$J, $E$4, FALSE), 0)</f>
        <v>0</v>
      </c>
      <c r="F217" s="54">
        <f>IFERROR(VLOOKUP($A217, ワクチン医療従事者等!$A:$J, $F$4, FALSE), 0)</f>
        <v>0</v>
      </c>
      <c r="G217" s="54">
        <f>IFERROR(VLOOKUP($A217, ワクチン医療従事者等!$A:$J, $G$4, FALSE), 0)</f>
        <v>0</v>
      </c>
      <c r="H217" s="55">
        <f>IFERROR(VLOOKUP($A217, ワクチン一般接種!$A:$G, H$4, FALSE), 0)</f>
        <v>0</v>
      </c>
      <c r="I217" s="55">
        <f>IFERROR(VLOOKUP($A217, ワクチン一般接種!$A:$G, I$4, FALSE), 0)</f>
        <v>0</v>
      </c>
      <c r="J217" s="55">
        <f>IFERROR(VLOOKUP($A217, ワクチン一般接種!$A:$G, J$4, FALSE), 0)</f>
        <v>0</v>
      </c>
      <c r="K217" s="55">
        <f>IFERROR(VLOOKUP($A217, ワクチン一般接種!$A:$G, K$4, FALSE), 0)</f>
        <v>0</v>
      </c>
      <c r="L217" s="55">
        <f>IFERROR(VLOOKUP($A217, ワクチン一般接種!$A:$G, L$4, FALSE), 0)</f>
        <v>0</v>
      </c>
      <c r="M217" s="57">
        <f t="shared" si="11"/>
        <v>44508</v>
      </c>
      <c r="N217" s="56">
        <f t="shared" si="9"/>
        <v>0</v>
      </c>
      <c r="O217" s="56">
        <f t="shared" si="10"/>
        <v>0</v>
      </c>
    </row>
    <row r="218" spans="1:15" x14ac:dyDescent="0.55000000000000004">
      <c r="A218" s="87">
        <v>44509</v>
      </c>
      <c r="B218" s="54" t="str">
        <f>IFERROR(VLOOKUP($A218, ワクチン医療従事者等!$A:$J, $B$4, FALSE), TEXT(A218, "aaa"))</f>
        <v>火</v>
      </c>
      <c r="C218" s="54">
        <f>IFERROR(VLOOKUP($A218, ワクチン医療従事者等!$A:$J, $C$4, FALSE), 0)</f>
        <v>0</v>
      </c>
      <c r="D218" s="54">
        <f>IFERROR(VLOOKUP($A218, ワクチン医療従事者等!$A:$J, $D$4, FALSE), 0)</f>
        <v>0</v>
      </c>
      <c r="E218" s="54">
        <f>IFERROR(VLOOKUP($A218, ワクチン医療従事者等!$A:$J, $E$4, FALSE), 0)</f>
        <v>0</v>
      </c>
      <c r="F218" s="54">
        <f>IFERROR(VLOOKUP($A218, ワクチン医療従事者等!$A:$J, $F$4, FALSE), 0)</f>
        <v>0</v>
      </c>
      <c r="G218" s="54">
        <f>IFERROR(VLOOKUP($A218, ワクチン医療従事者等!$A:$J, $G$4, FALSE), 0)</f>
        <v>0</v>
      </c>
      <c r="H218" s="55">
        <f>IFERROR(VLOOKUP($A218, ワクチン一般接種!$A:$G, H$4, FALSE), 0)</f>
        <v>0</v>
      </c>
      <c r="I218" s="55">
        <f>IFERROR(VLOOKUP($A218, ワクチン一般接種!$A:$G, I$4, FALSE), 0)</f>
        <v>0</v>
      </c>
      <c r="J218" s="55">
        <f>IFERROR(VLOOKUP($A218, ワクチン一般接種!$A:$G, J$4, FALSE), 0)</f>
        <v>0</v>
      </c>
      <c r="K218" s="55">
        <f>IFERROR(VLOOKUP($A218, ワクチン一般接種!$A:$G, K$4, FALSE), 0)</f>
        <v>0</v>
      </c>
      <c r="L218" s="55">
        <f>IFERROR(VLOOKUP($A218, ワクチン一般接種!$A:$G, L$4, FALSE), 0)</f>
        <v>0</v>
      </c>
      <c r="M218" s="57">
        <f t="shared" si="11"/>
        <v>44509</v>
      </c>
      <c r="N218" s="56">
        <f t="shared" si="9"/>
        <v>0</v>
      </c>
      <c r="O218" s="56">
        <f t="shared" si="10"/>
        <v>0</v>
      </c>
    </row>
    <row r="219" spans="1:15" x14ac:dyDescent="0.55000000000000004">
      <c r="A219" s="87">
        <v>44510</v>
      </c>
      <c r="B219" s="54" t="str">
        <f>IFERROR(VLOOKUP($A219, ワクチン医療従事者等!$A:$J, $B$4, FALSE), TEXT(A219, "aaa"))</f>
        <v>水</v>
      </c>
      <c r="C219" s="54">
        <f>IFERROR(VLOOKUP($A219, ワクチン医療従事者等!$A:$J, $C$4, FALSE), 0)</f>
        <v>0</v>
      </c>
      <c r="D219" s="54">
        <f>IFERROR(VLOOKUP($A219, ワクチン医療従事者等!$A:$J, $D$4, FALSE), 0)</f>
        <v>0</v>
      </c>
      <c r="E219" s="54">
        <f>IFERROR(VLOOKUP($A219, ワクチン医療従事者等!$A:$J, $E$4, FALSE), 0)</f>
        <v>0</v>
      </c>
      <c r="F219" s="54">
        <f>IFERROR(VLOOKUP($A219, ワクチン医療従事者等!$A:$J, $F$4, FALSE), 0)</f>
        <v>0</v>
      </c>
      <c r="G219" s="54">
        <f>IFERROR(VLOOKUP($A219, ワクチン医療従事者等!$A:$J, $G$4, FALSE), 0)</f>
        <v>0</v>
      </c>
      <c r="H219" s="55">
        <f>IFERROR(VLOOKUP($A219, ワクチン一般接種!$A:$G, H$4, FALSE), 0)</f>
        <v>0</v>
      </c>
      <c r="I219" s="55">
        <f>IFERROR(VLOOKUP($A219, ワクチン一般接種!$A:$G, I$4, FALSE), 0)</f>
        <v>0</v>
      </c>
      <c r="J219" s="55">
        <f>IFERROR(VLOOKUP($A219, ワクチン一般接種!$A:$G, J$4, FALSE), 0)</f>
        <v>0</v>
      </c>
      <c r="K219" s="55">
        <f>IFERROR(VLOOKUP($A219, ワクチン一般接種!$A:$G, K$4, FALSE), 0)</f>
        <v>0</v>
      </c>
      <c r="L219" s="55">
        <f>IFERROR(VLOOKUP($A219, ワクチン一般接種!$A:$G, L$4, FALSE), 0)</f>
        <v>0</v>
      </c>
      <c r="M219" s="57">
        <f t="shared" si="11"/>
        <v>44510</v>
      </c>
      <c r="N219" s="56">
        <f t="shared" si="9"/>
        <v>0</v>
      </c>
      <c r="O219" s="56">
        <f t="shared" si="10"/>
        <v>0</v>
      </c>
    </row>
    <row r="220" spans="1:15" x14ac:dyDescent="0.55000000000000004">
      <c r="A220" s="87">
        <v>44511</v>
      </c>
      <c r="B220" s="54" t="str">
        <f>IFERROR(VLOOKUP($A220, ワクチン医療従事者等!$A:$J, $B$4, FALSE), TEXT(A220, "aaa"))</f>
        <v>木</v>
      </c>
      <c r="C220" s="54">
        <f>IFERROR(VLOOKUP($A220, ワクチン医療従事者等!$A:$J, $C$4, FALSE), 0)</f>
        <v>0</v>
      </c>
      <c r="D220" s="54">
        <f>IFERROR(VLOOKUP($A220, ワクチン医療従事者等!$A:$J, $D$4, FALSE), 0)</f>
        <v>0</v>
      </c>
      <c r="E220" s="54">
        <f>IFERROR(VLOOKUP($A220, ワクチン医療従事者等!$A:$J, $E$4, FALSE), 0)</f>
        <v>0</v>
      </c>
      <c r="F220" s="54">
        <f>IFERROR(VLOOKUP($A220, ワクチン医療従事者等!$A:$J, $F$4, FALSE), 0)</f>
        <v>0</v>
      </c>
      <c r="G220" s="54">
        <f>IFERROR(VLOOKUP($A220, ワクチン医療従事者等!$A:$J, $G$4, FALSE), 0)</f>
        <v>0</v>
      </c>
      <c r="H220" s="55">
        <f>IFERROR(VLOOKUP($A220, ワクチン一般接種!$A:$G, H$4, FALSE), 0)</f>
        <v>0</v>
      </c>
      <c r="I220" s="55">
        <f>IFERROR(VLOOKUP($A220, ワクチン一般接種!$A:$G, I$4, FALSE), 0)</f>
        <v>0</v>
      </c>
      <c r="J220" s="55">
        <f>IFERROR(VLOOKUP($A220, ワクチン一般接種!$A:$G, J$4, FALSE), 0)</f>
        <v>0</v>
      </c>
      <c r="K220" s="55">
        <f>IFERROR(VLOOKUP($A220, ワクチン一般接種!$A:$G, K$4, FALSE), 0)</f>
        <v>0</v>
      </c>
      <c r="L220" s="55">
        <f>IFERROR(VLOOKUP($A220, ワクチン一般接種!$A:$G, L$4, FALSE), 0)</f>
        <v>0</v>
      </c>
      <c r="M220" s="57">
        <f t="shared" si="11"/>
        <v>44511</v>
      </c>
      <c r="N220" s="56">
        <f t="shared" si="9"/>
        <v>0</v>
      </c>
      <c r="O220" s="56">
        <f t="shared" si="10"/>
        <v>0</v>
      </c>
    </row>
    <row r="221" spans="1:15" x14ac:dyDescent="0.55000000000000004">
      <c r="A221" s="87">
        <v>44512</v>
      </c>
      <c r="B221" s="54" t="str">
        <f>IFERROR(VLOOKUP($A221, ワクチン医療従事者等!$A:$J, $B$4, FALSE), TEXT(A221, "aaa"))</f>
        <v>金</v>
      </c>
      <c r="C221" s="54">
        <f>IFERROR(VLOOKUP($A221, ワクチン医療従事者等!$A:$J, $C$4, FALSE), 0)</f>
        <v>0</v>
      </c>
      <c r="D221" s="54">
        <f>IFERROR(VLOOKUP($A221, ワクチン医療従事者等!$A:$J, $D$4, FALSE), 0)</f>
        <v>0</v>
      </c>
      <c r="E221" s="54">
        <f>IFERROR(VLOOKUP($A221, ワクチン医療従事者等!$A:$J, $E$4, FALSE), 0)</f>
        <v>0</v>
      </c>
      <c r="F221" s="54">
        <f>IFERROR(VLOOKUP($A221, ワクチン医療従事者等!$A:$J, $F$4, FALSE), 0)</f>
        <v>0</v>
      </c>
      <c r="G221" s="54">
        <f>IFERROR(VLOOKUP($A221, ワクチン医療従事者等!$A:$J, $G$4, FALSE), 0)</f>
        <v>0</v>
      </c>
      <c r="H221" s="55">
        <f>IFERROR(VLOOKUP($A221, ワクチン一般接種!$A:$G, H$4, FALSE), 0)</f>
        <v>0</v>
      </c>
      <c r="I221" s="55">
        <f>IFERROR(VLOOKUP($A221, ワクチン一般接種!$A:$G, I$4, FALSE), 0)</f>
        <v>0</v>
      </c>
      <c r="J221" s="55">
        <f>IFERROR(VLOOKUP($A221, ワクチン一般接種!$A:$G, J$4, FALSE), 0)</f>
        <v>0</v>
      </c>
      <c r="K221" s="55">
        <f>IFERROR(VLOOKUP($A221, ワクチン一般接種!$A:$G, K$4, FALSE), 0)</f>
        <v>0</v>
      </c>
      <c r="L221" s="55">
        <f>IFERROR(VLOOKUP($A221, ワクチン一般接種!$A:$G, L$4, FALSE), 0)</f>
        <v>0</v>
      </c>
      <c r="M221" s="57">
        <f t="shared" si="11"/>
        <v>44512</v>
      </c>
      <c r="N221" s="56">
        <f t="shared" si="9"/>
        <v>0</v>
      </c>
      <c r="O221" s="56">
        <f t="shared" si="10"/>
        <v>0</v>
      </c>
    </row>
    <row r="222" spans="1:15" x14ac:dyDescent="0.55000000000000004">
      <c r="A222" s="87">
        <v>44513</v>
      </c>
      <c r="B222" s="54" t="str">
        <f>IFERROR(VLOOKUP($A222, ワクチン医療従事者等!$A:$J, $B$4, FALSE), TEXT(A222, "aaa"))</f>
        <v>土</v>
      </c>
      <c r="C222" s="54">
        <f>IFERROR(VLOOKUP($A222, ワクチン医療従事者等!$A:$J, $C$4, FALSE), 0)</f>
        <v>0</v>
      </c>
      <c r="D222" s="54">
        <f>IFERROR(VLOOKUP($A222, ワクチン医療従事者等!$A:$J, $D$4, FALSE), 0)</f>
        <v>0</v>
      </c>
      <c r="E222" s="54">
        <f>IFERROR(VLOOKUP($A222, ワクチン医療従事者等!$A:$J, $E$4, FALSE), 0)</f>
        <v>0</v>
      </c>
      <c r="F222" s="54">
        <f>IFERROR(VLOOKUP($A222, ワクチン医療従事者等!$A:$J, $F$4, FALSE), 0)</f>
        <v>0</v>
      </c>
      <c r="G222" s="54">
        <f>IFERROR(VLOOKUP($A222, ワクチン医療従事者等!$A:$J, $G$4, FALSE), 0)</f>
        <v>0</v>
      </c>
      <c r="H222" s="55">
        <f>IFERROR(VLOOKUP($A222, ワクチン一般接種!$A:$G, H$4, FALSE), 0)</f>
        <v>0</v>
      </c>
      <c r="I222" s="55">
        <f>IFERROR(VLOOKUP($A222, ワクチン一般接種!$A:$G, I$4, FALSE), 0)</f>
        <v>0</v>
      </c>
      <c r="J222" s="55">
        <f>IFERROR(VLOOKUP($A222, ワクチン一般接種!$A:$G, J$4, FALSE), 0)</f>
        <v>0</v>
      </c>
      <c r="K222" s="55">
        <f>IFERROR(VLOOKUP($A222, ワクチン一般接種!$A:$G, K$4, FALSE), 0)</f>
        <v>0</v>
      </c>
      <c r="L222" s="55">
        <f>IFERROR(VLOOKUP($A222, ワクチン一般接種!$A:$G, L$4, FALSE), 0)</f>
        <v>0</v>
      </c>
      <c r="M222" s="57">
        <f t="shared" si="11"/>
        <v>44513</v>
      </c>
      <c r="N222" s="56">
        <f t="shared" si="9"/>
        <v>0</v>
      </c>
      <c r="O222" s="56">
        <f t="shared" si="10"/>
        <v>0</v>
      </c>
    </row>
    <row r="223" spans="1:15" x14ac:dyDescent="0.55000000000000004">
      <c r="A223" s="87">
        <v>44514</v>
      </c>
      <c r="B223" s="54" t="str">
        <f>IFERROR(VLOOKUP($A223, ワクチン医療従事者等!$A:$J, $B$4, FALSE), TEXT(A223, "aaa"))</f>
        <v>日</v>
      </c>
      <c r="C223" s="54">
        <f>IFERROR(VLOOKUP($A223, ワクチン医療従事者等!$A:$J, $C$4, FALSE), 0)</f>
        <v>0</v>
      </c>
      <c r="D223" s="54">
        <f>IFERROR(VLOOKUP($A223, ワクチン医療従事者等!$A:$J, $D$4, FALSE), 0)</f>
        <v>0</v>
      </c>
      <c r="E223" s="54">
        <f>IFERROR(VLOOKUP($A223, ワクチン医療従事者等!$A:$J, $E$4, FALSE), 0)</f>
        <v>0</v>
      </c>
      <c r="F223" s="54">
        <f>IFERROR(VLOOKUP($A223, ワクチン医療従事者等!$A:$J, $F$4, FALSE), 0)</f>
        <v>0</v>
      </c>
      <c r="G223" s="54">
        <f>IFERROR(VLOOKUP($A223, ワクチン医療従事者等!$A:$J, $G$4, FALSE), 0)</f>
        <v>0</v>
      </c>
      <c r="H223" s="55">
        <f>IFERROR(VLOOKUP($A223, ワクチン一般接種!$A:$G, H$4, FALSE), 0)</f>
        <v>0</v>
      </c>
      <c r="I223" s="55">
        <f>IFERROR(VLOOKUP($A223, ワクチン一般接種!$A:$G, I$4, FALSE), 0)</f>
        <v>0</v>
      </c>
      <c r="J223" s="55">
        <f>IFERROR(VLOOKUP($A223, ワクチン一般接種!$A:$G, J$4, FALSE), 0)</f>
        <v>0</v>
      </c>
      <c r="K223" s="55">
        <f>IFERROR(VLOOKUP($A223, ワクチン一般接種!$A:$G, K$4, FALSE), 0)</f>
        <v>0</v>
      </c>
      <c r="L223" s="55">
        <f>IFERROR(VLOOKUP($A223, ワクチン一般接種!$A:$G, L$4, FALSE), 0)</f>
        <v>0</v>
      </c>
      <c r="M223" s="57">
        <f t="shared" si="11"/>
        <v>44514</v>
      </c>
      <c r="N223" s="56">
        <f t="shared" si="9"/>
        <v>0</v>
      </c>
      <c r="O223" s="56">
        <f t="shared" si="10"/>
        <v>0</v>
      </c>
    </row>
    <row r="224" spans="1:15" x14ac:dyDescent="0.55000000000000004">
      <c r="A224" s="87">
        <v>44515</v>
      </c>
      <c r="B224" s="54" t="str">
        <f>IFERROR(VLOOKUP($A224, ワクチン医療従事者等!$A:$J, $B$4, FALSE), TEXT(A224, "aaa"))</f>
        <v>月</v>
      </c>
      <c r="C224" s="54">
        <f>IFERROR(VLOOKUP($A224, ワクチン医療従事者等!$A:$J, $C$4, FALSE), 0)</f>
        <v>0</v>
      </c>
      <c r="D224" s="54">
        <f>IFERROR(VLOOKUP($A224, ワクチン医療従事者等!$A:$J, $D$4, FALSE), 0)</f>
        <v>0</v>
      </c>
      <c r="E224" s="54">
        <f>IFERROR(VLOOKUP($A224, ワクチン医療従事者等!$A:$J, $E$4, FALSE), 0)</f>
        <v>0</v>
      </c>
      <c r="F224" s="54">
        <f>IFERROR(VLOOKUP($A224, ワクチン医療従事者等!$A:$J, $F$4, FALSE), 0)</f>
        <v>0</v>
      </c>
      <c r="G224" s="54">
        <f>IFERROR(VLOOKUP($A224, ワクチン医療従事者等!$A:$J, $G$4, FALSE), 0)</f>
        <v>0</v>
      </c>
      <c r="H224" s="55">
        <f>IFERROR(VLOOKUP($A224, ワクチン一般接種!$A:$G, H$4, FALSE), 0)</f>
        <v>0</v>
      </c>
      <c r="I224" s="55">
        <f>IFERROR(VLOOKUP($A224, ワクチン一般接種!$A:$G, I$4, FALSE), 0)</f>
        <v>0</v>
      </c>
      <c r="J224" s="55">
        <f>IFERROR(VLOOKUP($A224, ワクチン一般接種!$A:$G, J$4, FALSE), 0)</f>
        <v>0</v>
      </c>
      <c r="K224" s="55">
        <f>IFERROR(VLOOKUP($A224, ワクチン一般接種!$A:$G, K$4, FALSE), 0)</f>
        <v>0</v>
      </c>
      <c r="L224" s="55">
        <f>IFERROR(VLOOKUP($A224, ワクチン一般接種!$A:$G, L$4, FALSE), 0)</f>
        <v>0</v>
      </c>
      <c r="M224" s="57">
        <f t="shared" si="11"/>
        <v>44515</v>
      </c>
      <c r="N224" s="56">
        <f t="shared" si="9"/>
        <v>0</v>
      </c>
      <c r="O224" s="56">
        <f t="shared" si="10"/>
        <v>0</v>
      </c>
    </row>
    <row r="225" spans="1:15" x14ac:dyDescent="0.55000000000000004">
      <c r="A225" s="87">
        <v>44516</v>
      </c>
      <c r="B225" s="54" t="str">
        <f>IFERROR(VLOOKUP($A225, ワクチン医療従事者等!$A:$J, $B$4, FALSE), TEXT(A225, "aaa"))</f>
        <v>火</v>
      </c>
      <c r="C225" s="54">
        <f>IFERROR(VLOOKUP($A225, ワクチン医療従事者等!$A:$J, $C$4, FALSE), 0)</f>
        <v>0</v>
      </c>
      <c r="D225" s="54">
        <f>IFERROR(VLOOKUP($A225, ワクチン医療従事者等!$A:$J, $D$4, FALSE), 0)</f>
        <v>0</v>
      </c>
      <c r="E225" s="54">
        <f>IFERROR(VLOOKUP($A225, ワクチン医療従事者等!$A:$J, $E$4, FALSE), 0)</f>
        <v>0</v>
      </c>
      <c r="F225" s="54">
        <f>IFERROR(VLOOKUP($A225, ワクチン医療従事者等!$A:$J, $F$4, FALSE), 0)</f>
        <v>0</v>
      </c>
      <c r="G225" s="54">
        <f>IFERROR(VLOOKUP($A225, ワクチン医療従事者等!$A:$J, $G$4, FALSE), 0)</f>
        <v>0</v>
      </c>
      <c r="H225" s="55">
        <f>IFERROR(VLOOKUP($A225, ワクチン一般接種!$A:$G, H$4, FALSE), 0)</f>
        <v>0</v>
      </c>
      <c r="I225" s="55">
        <f>IFERROR(VLOOKUP($A225, ワクチン一般接種!$A:$G, I$4, FALSE), 0)</f>
        <v>0</v>
      </c>
      <c r="J225" s="55">
        <f>IFERROR(VLOOKUP($A225, ワクチン一般接種!$A:$G, J$4, FALSE), 0)</f>
        <v>0</v>
      </c>
      <c r="K225" s="55">
        <f>IFERROR(VLOOKUP($A225, ワクチン一般接種!$A:$G, K$4, FALSE), 0)</f>
        <v>0</v>
      </c>
      <c r="L225" s="55">
        <f>IFERROR(VLOOKUP($A225, ワクチン一般接種!$A:$G, L$4, FALSE), 0)</f>
        <v>0</v>
      </c>
      <c r="M225" s="57">
        <f t="shared" si="11"/>
        <v>44516</v>
      </c>
      <c r="N225" s="56">
        <f t="shared" si="9"/>
        <v>0</v>
      </c>
      <c r="O225" s="56">
        <f t="shared" si="10"/>
        <v>0</v>
      </c>
    </row>
    <row r="226" spans="1:15" x14ac:dyDescent="0.55000000000000004">
      <c r="A226" s="87">
        <v>44517</v>
      </c>
      <c r="B226" s="54" t="str">
        <f>IFERROR(VLOOKUP($A226, ワクチン医療従事者等!$A:$J, $B$4, FALSE), TEXT(A226, "aaa"))</f>
        <v>水</v>
      </c>
      <c r="C226" s="54">
        <f>IFERROR(VLOOKUP($A226, ワクチン医療従事者等!$A:$J, $C$4, FALSE), 0)</f>
        <v>0</v>
      </c>
      <c r="D226" s="54">
        <f>IFERROR(VLOOKUP($A226, ワクチン医療従事者等!$A:$J, $D$4, FALSE), 0)</f>
        <v>0</v>
      </c>
      <c r="E226" s="54">
        <f>IFERROR(VLOOKUP($A226, ワクチン医療従事者等!$A:$J, $E$4, FALSE), 0)</f>
        <v>0</v>
      </c>
      <c r="F226" s="54">
        <f>IFERROR(VLOOKUP($A226, ワクチン医療従事者等!$A:$J, $F$4, FALSE), 0)</f>
        <v>0</v>
      </c>
      <c r="G226" s="54">
        <f>IFERROR(VLOOKUP($A226, ワクチン医療従事者等!$A:$J, $G$4, FALSE), 0)</f>
        <v>0</v>
      </c>
      <c r="H226" s="55">
        <f>IFERROR(VLOOKUP($A226, ワクチン一般接種!$A:$G, H$4, FALSE), 0)</f>
        <v>0</v>
      </c>
      <c r="I226" s="55">
        <f>IFERROR(VLOOKUP($A226, ワクチン一般接種!$A:$G, I$4, FALSE), 0)</f>
        <v>0</v>
      </c>
      <c r="J226" s="55">
        <f>IFERROR(VLOOKUP($A226, ワクチン一般接種!$A:$G, J$4, FALSE), 0)</f>
        <v>0</v>
      </c>
      <c r="K226" s="55">
        <f>IFERROR(VLOOKUP($A226, ワクチン一般接種!$A:$G, K$4, FALSE), 0)</f>
        <v>0</v>
      </c>
      <c r="L226" s="55">
        <f>IFERROR(VLOOKUP($A226, ワクチン一般接種!$A:$G, L$4, FALSE), 0)</f>
        <v>0</v>
      </c>
      <c r="M226" s="57">
        <f t="shared" si="11"/>
        <v>44517</v>
      </c>
      <c r="N226" s="56">
        <f t="shared" si="9"/>
        <v>0</v>
      </c>
      <c r="O226" s="56">
        <f t="shared" si="10"/>
        <v>0</v>
      </c>
    </row>
    <row r="227" spans="1:15" x14ac:dyDescent="0.55000000000000004">
      <c r="A227" s="87">
        <v>44518</v>
      </c>
      <c r="B227" s="54" t="str">
        <f>IFERROR(VLOOKUP($A227, ワクチン医療従事者等!$A:$J, $B$4, FALSE), TEXT(A227, "aaa"))</f>
        <v>木</v>
      </c>
      <c r="C227" s="54">
        <f>IFERROR(VLOOKUP($A227, ワクチン医療従事者等!$A:$J, $C$4, FALSE), 0)</f>
        <v>0</v>
      </c>
      <c r="D227" s="54">
        <f>IFERROR(VLOOKUP($A227, ワクチン医療従事者等!$A:$J, $D$4, FALSE), 0)</f>
        <v>0</v>
      </c>
      <c r="E227" s="54">
        <f>IFERROR(VLOOKUP($A227, ワクチン医療従事者等!$A:$J, $E$4, FALSE), 0)</f>
        <v>0</v>
      </c>
      <c r="F227" s="54">
        <f>IFERROR(VLOOKUP($A227, ワクチン医療従事者等!$A:$J, $F$4, FALSE), 0)</f>
        <v>0</v>
      </c>
      <c r="G227" s="54">
        <f>IFERROR(VLOOKUP($A227, ワクチン医療従事者等!$A:$J, $G$4, FALSE), 0)</f>
        <v>0</v>
      </c>
      <c r="H227" s="55">
        <f>IFERROR(VLOOKUP($A227, ワクチン一般接種!$A:$G, H$4, FALSE), 0)</f>
        <v>0</v>
      </c>
      <c r="I227" s="55">
        <f>IFERROR(VLOOKUP($A227, ワクチン一般接種!$A:$G, I$4, FALSE), 0)</f>
        <v>0</v>
      </c>
      <c r="J227" s="55">
        <f>IFERROR(VLOOKUP($A227, ワクチン一般接種!$A:$G, J$4, FALSE), 0)</f>
        <v>0</v>
      </c>
      <c r="K227" s="55">
        <f>IFERROR(VLOOKUP($A227, ワクチン一般接種!$A:$G, K$4, FALSE), 0)</f>
        <v>0</v>
      </c>
      <c r="L227" s="55">
        <f>IFERROR(VLOOKUP($A227, ワクチン一般接種!$A:$G, L$4, FALSE), 0)</f>
        <v>0</v>
      </c>
      <c r="M227" s="57">
        <f t="shared" si="11"/>
        <v>44518</v>
      </c>
      <c r="N227" s="56">
        <f t="shared" si="9"/>
        <v>0</v>
      </c>
      <c r="O227" s="56">
        <f t="shared" si="10"/>
        <v>0</v>
      </c>
    </row>
    <row r="228" spans="1:15" x14ac:dyDescent="0.55000000000000004">
      <c r="A228" s="87">
        <v>44519</v>
      </c>
      <c r="B228" s="54" t="str">
        <f>IFERROR(VLOOKUP($A228, ワクチン医療従事者等!$A:$J, $B$4, FALSE), TEXT(A228, "aaa"))</f>
        <v>金</v>
      </c>
      <c r="C228" s="54">
        <f>IFERROR(VLOOKUP($A228, ワクチン医療従事者等!$A:$J, $C$4, FALSE), 0)</f>
        <v>0</v>
      </c>
      <c r="D228" s="54">
        <f>IFERROR(VLOOKUP($A228, ワクチン医療従事者等!$A:$J, $D$4, FALSE), 0)</f>
        <v>0</v>
      </c>
      <c r="E228" s="54">
        <f>IFERROR(VLOOKUP($A228, ワクチン医療従事者等!$A:$J, $E$4, FALSE), 0)</f>
        <v>0</v>
      </c>
      <c r="F228" s="54">
        <f>IFERROR(VLOOKUP($A228, ワクチン医療従事者等!$A:$J, $F$4, FALSE), 0)</f>
        <v>0</v>
      </c>
      <c r="G228" s="54">
        <f>IFERROR(VLOOKUP($A228, ワクチン医療従事者等!$A:$J, $G$4, FALSE), 0)</f>
        <v>0</v>
      </c>
      <c r="H228" s="55">
        <f>IFERROR(VLOOKUP($A228, ワクチン一般接種!$A:$G, H$4, FALSE), 0)</f>
        <v>0</v>
      </c>
      <c r="I228" s="55">
        <f>IFERROR(VLOOKUP($A228, ワクチン一般接種!$A:$G, I$4, FALSE), 0)</f>
        <v>0</v>
      </c>
      <c r="J228" s="55">
        <f>IFERROR(VLOOKUP($A228, ワクチン一般接種!$A:$G, J$4, FALSE), 0)</f>
        <v>0</v>
      </c>
      <c r="K228" s="55">
        <f>IFERROR(VLOOKUP($A228, ワクチン一般接種!$A:$G, K$4, FALSE), 0)</f>
        <v>0</v>
      </c>
      <c r="L228" s="55">
        <f>IFERROR(VLOOKUP($A228, ワクチン一般接種!$A:$G, L$4, FALSE), 0)</f>
        <v>0</v>
      </c>
      <c r="M228" s="57">
        <f t="shared" si="11"/>
        <v>44519</v>
      </c>
      <c r="N228" s="56">
        <f t="shared" si="9"/>
        <v>0</v>
      </c>
      <c r="O228" s="56">
        <f t="shared" si="10"/>
        <v>0</v>
      </c>
    </row>
    <row r="229" spans="1:15" x14ac:dyDescent="0.55000000000000004">
      <c r="A229" s="87">
        <v>44520</v>
      </c>
      <c r="B229" s="54" t="str">
        <f>IFERROR(VLOOKUP($A229, ワクチン医療従事者等!$A:$J, $B$4, FALSE), TEXT(A229, "aaa"))</f>
        <v>土</v>
      </c>
      <c r="C229" s="54">
        <f>IFERROR(VLOOKUP($A229, ワクチン医療従事者等!$A:$J, $C$4, FALSE), 0)</f>
        <v>0</v>
      </c>
      <c r="D229" s="54">
        <f>IFERROR(VLOOKUP($A229, ワクチン医療従事者等!$A:$J, $D$4, FALSE), 0)</f>
        <v>0</v>
      </c>
      <c r="E229" s="54">
        <f>IFERROR(VLOOKUP($A229, ワクチン医療従事者等!$A:$J, $E$4, FALSE), 0)</f>
        <v>0</v>
      </c>
      <c r="F229" s="54">
        <f>IFERROR(VLOOKUP($A229, ワクチン医療従事者等!$A:$J, $F$4, FALSE), 0)</f>
        <v>0</v>
      </c>
      <c r="G229" s="54">
        <f>IFERROR(VLOOKUP($A229, ワクチン医療従事者等!$A:$J, $G$4, FALSE), 0)</f>
        <v>0</v>
      </c>
      <c r="H229" s="55">
        <f>IFERROR(VLOOKUP($A229, ワクチン一般接種!$A:$G, H$4, FALSE), 0)</f>
        <v>0</v>
      </c>
      <c r="I229" s="55">
        <f>IFERROR(VLOOKUP($A229, ワクチン一般接種!$A:$G, I$4, FALSE), 0)</f>
        <v>0</v>
      </c>
      <c r="J229" s="55">
        <f>IFERROR(VLOOKUP($A229, ワクチン一般接種!$A:$G, J$4, FALSE), 0)</f>
        <v>0</v>
      </c>
      <c r="K229" s="55">
        <f>IFERROR(VLOOKUP($A229, ワクチン一般接種!$A:$G, K$4, FALSE), 0)</f>
        <v>0</v>
      </c>
      <c r="L229" s="55">
        <f>IFERROR(VLOOKUP($A229, ワクチン一般接種!$A:$G, L$4, FALSE), 0)</f>
        <v>0</v>
      </c>
      <c r="M229" s="57">
        <f t="shared" si="11"/>
        <v>44520</v>
      </c>
      <c r="N229" s="56">
        <f t="shared" si="9"/>
        <v>0</v>
      </c>
      <c r="O229" s="56">
        <f t="shared" si="10"/>
        <v>0</v>
      </c>
    </row>
    <row r="230" spans="1:15" x14ac:dyDescent="0.55000000000000004">
      <c r="A230" s="87">
        <v>44521</v>
      </c>
      <c r="B230" s="54" t="str">
        <f>IFERROR(VLOOKUP($A230, ワクチン医療従事者等!$A:$J, $B$4, FALSE), TEXT(A230, "aaa"))</f>
        <v>日</v>
      </c>
      <c r="C230" s="54">
        <f>IFERROR(VLOOKUP($A230, ワクチン医療従事者等!$A:$J, $C$4, FALSE), 0)</f>
        <v>0</v>
      </c>
      <c r="D230" s="54">
        <f>IFERROR(VLOOKUP($A230, ワクチン医療従事者等!$A:$J, $D$4, FALSE), 0)</f>
        <v>0</v>
      </c>
      <c r="E230" s="54">
        <f>IFERROR(VLOOKUP($A230, ワクチン医療従事者等!$A:$J, $E$4, FALSE), 0)</f>
        <v>0</v>
      </c>
      <c r="F230" s="54">
        <f>IFERROR(VLOOKUP($A230, ワクチン医療従事者等!$A:$J, $F$4, FALSE), 0)</f>
        <v>0</v>
      </c>
      <c r="G230" s="54">
        <f>IFERROR(VLOOKUP($A230, ワクチン医療従事者等!$A:$J, $G$4, FALSE), 0)</f>
        <v>0</v>
      </c>
      <c r="H230" s="55">
        <f>IFERROR(VLOOKUP($A230, ワクチン一般接種!$A:$G, H$4, FALSE), 0)</f>
        <v>0</v>
      </c>
      <c r="I230" s="55">
        <f>IFERROR(VLOOKUP($A230, ワクチン一般接種!$A:$G, I$4, FALSE), 0)</f>
        <v>0</v>
      </c>
      <c r="J230" s="55">
        <f>IFERROR(VLOOKUP($A230, ワクチン一般接種!$A:$G, J$4, FALSE), 0)</f>
        <v>0</v>
      </c>
      <c r="K230" s="55">
        <f>IFERROR(VLOOKUP($A230, ワクチン一般接種!$A:$G, K$4, FALSE), 0)</f>
        <v>0</v>
      </c>
      <c r="L230" s="55">
        <f>IFERROR(VLOOKUP($A230, ワクチン一般接種!$A:$G, L$4, FALSE), 0)</f>
        <v>0</v>
      </c>
      <c r="M230" s="57">
        <f t="shared" si="11"/>
        <v>44521</v>
      </c>
      <c r="N230" s="56">
        <f t="shared" si="9"/>
        <v>0</v>
      </c>
      <c r="O230" s="56">
        <f t="shared" si="10"/>
        <v>0</v>
      </c>
    </row>
    <row r="231" spans="1:15" x14ac:dyDescent="0.55000000000000004">
      <c r="A231" s="87">
        <v>44522</v>
      </c>
      <c r="B231" s="54" t="str">
        <f>IFERROR(VLOOKUP($A231, ワクチン医療従事者等!$A:$J, $B$4, FALSE), TEXT(A231, "aaa"))</f>
        <v>月</v>
      </c>
      <c r="C231" s="54">
        <f>IFERROR(VLOOKUP($A231, ワクチン医療従事者等!$A:$J, $C$4, FALSE), 0)</f>
        <v>0</v>
      </c>
      <c r="D231" s="54">
        <f>IFERROR(VLOOKUP($A231, ワクチン医療従事者等!$A:$J, $D$4, FALSE), 0)</f>
        <v>0</v>
      </c>
      <c r="E231" s="54">
        <f>IFERROR(VLOOKUP($A231, ワクチン医療従事者等!$A:$J, $E$4, FALSE), 0)</f>
        <v>0</v>
      </c>
      <c r="F231" s="54">
        <f>IFERROR(VLOOKUP($A231, ワクチン医療従事者等!$A:$J, $F$4, FALSE), 0)</f>
        <v>0</v>
      </c>
      <c r="G231" s="54">
        <f>IFERROR(VLOOKUP($A231, ワクチン医療従事者等!$A:$J, $G$4, FALSE), 0)</f>
        <v>0</v>
      </c>
      <c r="H231" s="55">
        <f>IFERROR(VLOOKUP($A231, ワクチン一般接種!$A:$G, H$4, FALSE), 0)</f>
        <v>0</v>
      </c>
      <c r="I231" s="55">
        <f>IFERROR(VLOOKUP($A231, ワクチン一般接種!$A:$G, I$4, FALSE), 0)</f>
        <v>0</v>
      </c>
      <c r="J231" s="55">
        <f>IFERROR(VLOOKUP($A231, ワクチン一般接種!$A:$G, J$4, FALSE), 0)</f>
        <v>0</v>
      </c>
      <c r="K231" s="55">
        <f>IFERROR(VLOOKUP($A231, ワクチン一般接種!$A:$G, K$4, FALSE), 0)</f>
        <v>0</v>
      </c>
      <c r="L231" s="55">
        <f>IFERROR(VLOOKUP($A231, ワクチン一般接種!$A:$G, L$4, FALSE), 0)</f>
        <v>0</v>
      </c>
      <c r="M231" s="57">
        <f t="shared" si="11"/>
        <v>44522</v>
      </c>
      <c r="N231" s="56">
        <f t="shared" si="9"/>
        <v>0</v>
      </c>
      <c r="O231" s="56">
        <f t="shared" si="10"/>
        <v>0</v>
      </c>
    </row>
    <row r="232" spans="1:15" x14ac:dyDescent="0.55000000000000004">
      <c r="A232" s="87">
        <v>44523</v>
      </c>
      <c r="B232" s="54" t="str">
        <f>IFERROR(VLOOKUP($A232, ワクチン医療従事者等!$A:$J, $B$4, FALSE), TEXT(A232, "aaa"))</f>
        <v>火</v>
      </c>
      <c r="C232" s="54">
        <f>IFERROR(VLOOKUP($A232, ワクチン医療従事者等!$A:$J, $C$4, FALSE), 0)</f>
        <v>0</v>
      </c>
      <c r="D232" s="54">
        <f>IFERROR(VLOOKUP($A232, ワクチン医療従事者等!$A:$J, $D$4, FALSE), 0)</f>
        <v>0</v>
      </c>
      <c r="E232" s="54">
        <f>IFERROR(VLOOKUP($A232, ワクチン医療従事者等!$A:$J, $E$4, FALSE), 0)</f>
        <v>0</v>
      </c>
      <c r="F232" s="54">
        <f>IFERROR(VLOOKUP($A232, ワクチン医療従事者等!$A:$J, $F$4, FALSE), 0)</f>
        <v>0</v>
      </c>
      <c r="G232" s="54">
        <f>IFERROR(VLOOKUP($A232, ワクチン医療従事者等!$A:$J, $G$4, FALSE), 0)</f>
        <v>0</v>
      </c>
      <c r="H232" s="55">
        <f>IFERROR(VLOOKUP($A232, ワクチン一般接種!$A:$G, H$4, FALSE), 0)</f>
        <v>0</v>
      </c>
      <c r="I232" s="55">
        <f>IFERROR(VLOOKUP($A232, ワクチン一般接種!$A:$G, I$4, FALSE), 0)</f>
        <v>0</v>
      </c>
      <c r="J232" s="55">
        <f>IFERROR(VLOOKUP($A232, ワクチン一般接種!$A:$G, J$4, FALSE), 0)</f>
        <v>0</v>
      </c>
      <c r="K232" s="55">
        <f>IFERROR(VLOOKUP($A232, ワクチン一般接種!$A:$G, K$4, FALSE), 0)</f>
        <v>0</v>
      </c>
      <c r="L232" s="55">
        <f>IFERROR(VLOOKUP($A232, ワクチン一般接種!$A:$G, L$4, FALSE), 0)</f>
        <v>0</v>
      </c>
      <c r="M232" s="57">
        <f t="shared" si="11"/>
        <v>44523</v>
      </c>
      <c r="N232" s="56">
        <f t="shared" si="9"/>
        <v>0</v>
      </c>
      <c r="O232" s="56">
        <f t="shared" si="10"/>
        <v>0</v>
      </c>
    </row>
    <row r="233" spans="1:15" x14ac:dyDescent="0.55000000000000004">
      <c r="A233" s="87">
        <v>44524</v>
      </c>
      <c r="B233" s="54" t="str">
        <f>IFERROR(VLOOKUP($A233, ワクチン医療従事者等!$A:$J, $B$4, FALSE), TEXT(A233, "aaa"))</f>
        <v>水</v>
      </c>
      <c r="C233" s="54">
        <f>IFERROR(VLOOKUP($A233, ワクチン医療従事者等!$A:$J, $C$4, FALSE), 0)</f>
        <v>0</v>
      </c>
      <c r="D233" s="54">
        <f>IFERROR(VLOOKUP($A233, ワクチン医療従事者等!$A:$J, $D$4, FALSE), 0)</f>
        <v>0</v>
      </c>
      <c r="E233" s="54">
        <f>IFERROR(VLOOKUP($A233, ワクチン医療従事者等!$A:$J, $E$4, FALSE), 0)</f>
        <v>0</v>
      </c>
      <c r="F233" s="54">
        <f>IFERROR(VLOOKUP($A233, ワクチン医療従事者等!$A:$J, $F$4, FALSE), 0)</f>
        <v>0</v>
      </c>
      <c r="G233" s="54">
        <f>IFERROR(VLOOKUP($A233, ワクチン医療従事者等!$A:$J, $G$4, FALSE), 0)</f>
        <v>0</v>
      </c>
      <c r="H233" s="55">
        <f>IFERROR(VLOOKUP($A233, ワクチン一般接種!$A:$G, H$4, FALSE), 0)</f>
        <v>0</v>
      </c>
      <c r="I233" s="55">
        <f>IFERROR(VLOOKUP($A233, ワクチン一般接種!$A:$G, I$4, FALSE), 0)</f>
        <v>0</v>
      </c>
      <c r="J233" s="55">
        <f>IFERROR(VLOOKUP($A233, ワクチン一般接種!$A:$G, J$4, FALSE), 0)</f>
        <v>0</v>
      </c>
      <c r="K233" s="55">
        <f>IFERROR(VLOOKUP($A233, ワクチン一般接種!$A:$G, K$4, FALSE), 0)</f>
        <v>0</v>
      </c>
      <c r="L233" s="55">
        <f>IFERROR(VLOOKUP($A233, ワクチン一般接種!$A:$G, L$4, FALSE), 0)</f>
        <v>0</v>
      </c>
      <c r="M233" s="57">
        <f t="shared" si="11"/>
        <v>44524</v>
      </c>
      <c r="N233" s="56">
        <f t="shared" si="9"/>
        <v>0</v>
      </c>
      <c r="O233" s="56">
        <f t="shared" si="10"/>
        <v>0</v>
      </c>
    </row>
    <row r="234" spans="1:15" x14ac:dyDescent="0.55000000000000004">
      <c r="A234" s="87">
        <v>44525</v>
      </c>
      <c r="B234" s="54" t="str">
        <f>IFERROR(VLOOKUP($A234, ワクチン医療従事者等!$A:$J, $B$4, FALSE), TEXT(A234, "aaa"))</f>
        <v>木</v>
      </c>
      <c r="C234" s="54">
        <f>IFERROR(VLOOKUP($A234, ワクチン医療従事者等!$A:$J, $C$4, FALSE), 0)</f>
        <v>0</v>
      </c>
      <c r="D234" s="54">
        <f>IFERROR(VLOOKUP($A234, ワクチン医療従事者等!$A:$J, $D$4, FALSE), 0)</f>
        <v>0</v>
      </c>
      <c r="E234" s="54">
        <f>IFERROR(VLOOKUP($A234, ワクチン医療従事者等!$A:$J, $E$4, FALSE), 0)</f>
        <v>0</v>
      </c>
      <c r="F234" s="54">
        <f>IFERROR(VLOOKUP($A234, ワクチン医療従事者等!$A:$J, $F$4, FALSE), 0)</f>
        <v>0</v>
      </c>
      <c r="G234" s="54">
        <f>IFERROR(VLOOKUP($A234, ワクチン医療従事者等!$A:$J, $G$4, FALSE), 0)</f>
        <v>0</v>
      </c>
      <c r="H234" s="55">
        <f>IFERROR(VLOOKUP($A234, ワクチン一般接種!$A:$G, H$4, FALSE), 0)</f>
        <v>0</v>
      </c>
      <c r="I234" s="55">
        <f>IFERROR(VLOOKUP($A234, ワクチン一般接種!$A:$G, I$4, FALSE), 0)</f>
        <v>0</v>
      </c>
      <c r="J234" s="55">
        <f>IFERROR(VLOOKUP($A234, ワクチン一般接種!$A:$G, J$4, FALSE), 0)</f>
        <v>0</v>
      </c>
      <c r="K234" s="55">
        <f>IFERROR(VLOOKUP($A234, ワクチン一般接種!$A:$G, K$4, FALSE), 0)</f>
        <v>0</v>
      </c>
      <c r="L234" s="55">
        <f>IFERROR(VLOOKUP($A234, ワクチン一般接種!$A:$G, L$4, FALSE), 0)</f>
        <v>0</v>
      </c>
      <c r="M234" s="57">
        <f t="shared" si="11"/>
        <v>44525</v>
      </c>
      <c r="N234" s="56">
        <f t="shared" si="9"/>
        <v>0</v>
      </c>
      <c r="O234" s="56">
        <f t="shared" si="10"/>
        <v>0</v>
      </c>
    </row>
    <row r="235" spans="1:15" x14ac:dyDescent="0.55000000000000004">
      <c r="A235" s="87">
        <v>44526</v>
      </c>
      <c r="B235" s="54" t="str">
        <f>IFERROR(VLOOKUP($A235, ワクチン医療従事者等!$A:$J, $B$4, FALSE), TEXT(A235, "aaa"))</f>
        <v>金</v>
      </c>
      <c r="C235" s="54">
        <f>IFERROR(VLOOKUP($A235, ワクチン医療従事者等!$A:$J, $C$4, FALSE), 0)</f>
        <v>0</v>
      </c>
      <c r="D235" s="54">
        <f>IFERROR(VLOOKUP($A235, ワクチン医療従事者等!$A:$J, $D$4, FALSE), 0)</f>
        <v>0</v>
      </c>
      <c r="E235" s="54">
        <f>IFERROR(VLOOKUP($A235, ワクチン医療従事者等!$A:$J, $E$4, FALSE), 0)</f>
        <v>0</v>
      </c>
      <c r="F235" s="54">
        <f>IFERROR(VLOOKUP($A235, ワクチン医療従事者等!$A:$J, $F$4, FALSE), 0)</f>
        <v>0</v>
      </c>
      <c r="G235" s="54">
        <f>IFERROR(VLOOKUP($A235, ワクチン医療従事者等!$A:$J, $G$4, FALSE), 0)</f>
        <v>0</v>
      </c>
      <c r="H235" s="55">
        <f>IFERROR(VLOOKUP($A235, ワクチン一般接種!$A:$G, H$4, FALSE), 0)</f>
        <v>0</v>
      </c>
      <c r="I235" s="55">
        <f>IFERROR(VLOOKUP($A235, ワクチン一般接種!$A:$G, I$4, FALSE), 0)</f>
        <v>0</v>
      </c>
      <c r="J235" s="55">
        <f>IFERROR(VLOOKUP($A235, ワクチン一般接種!$A:$G, J$4, FALSE), 0)</f>
        <v>0</v>
      </c>
      <c r="K235" s="55">
        <f>IFERROR(VLOOKUP($A235, ワクチン一般接種!$A:$G, K$4, FALSE), 0)</f>
        <v>0</v>
      </c>
      <c r="L235" s="55">
        <f>IFERROR(VLOOKUP($A235, ワクチン一般接種!$A:$G, L$4, FALSE), 0)</f>
        <v>0</v>
      </c>
      <c r="M235" s="57">
        <f t="shared" si="11"/>
        <v>44526</v>
      </c>
      <c r="N235" s="56">
        <f t="shared" si="9"/>
        <v>0</v>
      </c>
      <c r="O235" s="56">
        <f t="shared" si="10"/>
        <v>0</v>
      </c>
    </row>
    <row r="236" spans="1:15" x14ac:dyDescent="0.55000000000000004">
      <c r="A236" s="87">
        <v>44527</v>
      </c>
      <c r="B236" s="54" t="str">
        <f>IFERROR(VLOOKUP($A236, ワクチン医療従事者等!$A:$J, $B$4, FALSE), TEXT(A236, "aaa"))</f>
        <v>土</v>
      </c>
      <c r="C236" s="54">
        <f>IFERROR(VLOOKUP($A236, ワクチン医療従事者等!$A:$J, $C$4, FALSE), 0)</f>
        <v>0</v>
      </c>
      <c r="D236" s="54">
        <f>IFERROR(VLOOKUP($A236, ワクチン医療従事者等!$A:$J, $D$4, FALSE), 0)</f>
        <v>0</v>
      </c>
      <c r="E236" s="54">
        <f>IFERROR(VLOOKUP($A236, ワクチン医療従事者等!$A:$J, $E$4, FALSE), 0)</f>
        <v>0</v>
      </c>
      <c r="F236" s="54">
        <f>IFERROR(VLOOKUP($A236, ワクチン医療従事者等!$A:$J, $F$4, FALSE), 0)</f>
        <v>0</v>
      </c>
      <c r="G236" s="54">
        <f>IFERROR(VLOOKUP($A236, ワクチン医療従事者等!$A:$J, $G$4, FALSE), 0)</f>
        <v>0</v>
      </c>
      <c r="H236" s="55">
        <f>IFERROR(VLOOKUP($A236, ワクチン一般接種!$A:$G, H$4, FALSE), 0)</f>
        <v>0</v>
      </c>
      <c r="I236" s="55">
        <f>IFERROR(VLOOKUP($A236, ワクチン一般接種!$A:$G, I$4, FALSE), 0)</f>
        <v>0</v>
      </c>
      <c r="J236" s="55">
        <f>IFERROR(VLOOKUP($A236, ワクチン一般接種!$A:$G, J$4, FALSE), 0)</f>
        <v>0</v>
      </c>
      <c r="K236" s="55">
        <f>IFERROR(VLOOKUP($A236, ワクチン一般接種!$A:$G, K$4, FALSE), 0)</f>
        <v>0</v>
      </c>
      <c r="L236" s="55">
        <f>IFERROR(VLOOKUP($A236, ワクチン一般接種!$A:$G, L$4, FALSE), 0)</f>
        <v>0</v>
      </c>
      <c r="M236" s="57">
        <f t="shared" si="11"/>
        <v>44527</v>
      </c>
      <c r="N236" s="56">
        <f t="shared" si="9"/>
        <v>0</v>
      </c>
      <c r="O236" s="56">
        <f t="shared" si="10"/>
        <v>0</v>
      </c>
    </row>
    <row r="237" spans="1:15" x14ac:dyDescent="0.55000000000000004">
      <c r="A237" s="87">
        <v>44528</v>
      </c>
      <c r="B237" s="54" t="str">
        <f>IFERROR(VLOOKUP($A237, ワクチン医療従事者等!$A:$J, $B$4, FALSE), TEXT(A237, "aaa"))</f>
        <v>日</v>
      </c>
      <c r="C237" s="54">
        <f>IFERROR(VLOOKUP($A237, ワクチン医療従事者等!$A:$J, $C$4, FALSE), 0)</f>
        <v>0</v>
      </c>
      <c r="D237" s="54">
        <f>IFERROR(VLOOKUP($A237, ワクチン医療従事者等!$A:$J, $D$4, FALSE), 0)</f>
        <v>0</v>
      </c>
      <c r="E237" s="54">
        <f>IFERROR(VLOOKUP($A237, ワクチン医療従事者等!$A:$J, $E$4, FALSE), 0)</f>
        <v>0</v>
      </c>
      <c r="F237" s="54">
        <f>IFERROR(VLOOKUP($A237, ワクチン医療従事者等!$A:$J, $F$4, FALSE), 0)</f>
        <v>0</v>
      </c>
      <c r="G237" s="54">
        <f>IFERROR(VLOOKUP($A237, ワクチン医療従事者等!$A:$J, $G$4, FALSE), 0)</f>
        <v>0</v>
      </c>
      <c r="H237" s="55">
        <f>IFERROR(VLOOKUP($A237, ワクチン一般接種!$A:$G, H$4, FALSE), 0)</f>
        <v>0</v>
      </c>
      <c r="I237" s="55">
        <f>IFERROR(VLOOKUP($A237, ワクチン一般接種!$A:$G, I$4, FALSE), 0)</f>
        <v>0</v>
      </c>
      <c r="J237" s="55">
        <f>IFERROR(VLOOKUP($A237, ワクチン一般接種!$A:$G, J$4, FALSE), 0)</f>
        <v>0</v>
      </c>
      <c r="K237" s="55">
        <f>IFERROR(VLOOKUP($A237, ワクチン一般接種!$A:$G, K$4, FALSE), 0)</f>
        <v>0</v>
      </c>
      <c r="L237" s="55">
        <f>IFERROR(VLOOKUP($A237, ワクチン一般接種!$A:$G, L$4, FALSE), 0)</f>
        <v>0</v>
      </c>
      <c r="M237" s="57">
        <f t="shared" si="11"/>
        <v>44528</v>
      </c>
      <c r="N237" s="56">
        <f t="shared" si="9"/>
        <v>0</v>
      </c>
      <c r="O237" s="56">
        <f t="shared" si="10"/>
        <v>0</v>
      </c>
    </row>
    <row r="238" spans="1:15" x14ac:dyDescent="0.55000000000000004">
      <c r="A238" s="87">
        <v>44529</v>
      </c>
      <c r="B238" s="54" t="str">
        <f>IFERROR(VLOOKUP($A238, ワクチン医療従事者等!$A:$J, $B$4, FALSE), TEXT(A238, "aaa"))</f>
        <v>月</v>
      </c>
      <c r="C238" s="54">
        <f>IFERROR(VLOOKUP($A238, ワクチン医療従事者等!$A:$J, $C$4, FALSE), 0)</f>
        <v>0</v>
      </c>
      <c r="D238" s="54">
        <f>IFERROR(VLOOKUP($A238, ワクチン医療従事者等!$A:$J, $D$4, FALSE), 0)</f>
        <v>0</v>
      </c>
      <c r="E238" s="54">
        <f>IFERROR(VLOOKUP($A238, ワクチン医療従事者等!$A:$J, $E$4, FALSE), 0)</f>
        <v>0</v>
      </c>
      <c r="F238" s="54">
        <f>IFERROR(VLOOKUP($A238, ワクチン医療従事者等!$A:$J, $F$4, FALSE), 0)</f>
        <v>0</v>
      </c>
      <c r="G238" s="54">
        <f>IFERROR(VLOOKUP($A238, ワクチン医療従事者等!$A:$J, $G$4, FALSE), 0)</f>
        <v>0</v>
      </c>
      <c r="H238" s="55">
        <f>IFERROR(VLOOKUP($A238, ワクチン一般接種!$A:$G, H$4, FALSE), 0)</f>
        <v>0</v>
      </c>
      <c r="I238" s="55">
        <f>IFERROR(VLOOKUP($A238, ワクチン一般接種!$A:$G, I$4, FALSE), 0)</f>
        <v>0</v>
      </c>
      <c r="J238" s="55">
        <f>IFERROR(VLOOKUP($A238, ワクチン一般接種!$A:$G, J$4, FALSE), 0)</f>
        <v>0</v>
      </c>
      <c r="K238" s="55">
        <f>IFERROR(VLOOKUP($A238, ワクチン一般接種!$A:$G, K$4, FALSE), 0)</f>
        <v>0</v>
      </c>
      <c r="L238" s="55">
        <f>IFERROR(VLOOKUP($A238, ワクチン一般接種!$A:$G, L$4, FALSE), 0)</f>
        <v>0</v>
      </c>
      <c r="M238" s="57">
        <f t="shared" si="11"/>
        <v>44529</v>
      </c>
      <c r="N238" s="56">
        <f t="shared" si="9"/>
        <v>0</v>
      </c>
      <c r="O238" s="56">
        <f t="shared" si="10"/>
        <v>0</v>
      </c>
    </row>
    <row r="239" spans="1:15" x14ac:dyDescent="0.55000000000000004">
      <c r="A239" s="87">
        <v>44530</v>
      </c>
      <c r="B239" s="54" t="str">
        <f>IFERROR(VLOOKUP($A239, ワクチン医療従事者等!$A:$J, $B$4, FALSE), TEXT(A239, "aaa"))</f>
        <v>火</v>
      </c>
      <c r="C239" s="54">
        <f>IFERROR(VLOOKUP($A239, ワクチン医療従事者等!$A:$J, $C$4, FALSE), 0)</f>
        <v>0</v>
      </c>
      <c r="D239" s="54">
        <f>IFERROR(VLOOKUP($A239, ワクチン医療従事者等!$A:$J, $D$4, FALSE), 0)</f>
        <v>0</v>
      </c>
      <c r="E239" s="54">
        <f>IFERROR(VLOOKUP($A239, ワクチン医療従事者等!$A:$J, $E$4, FALSE), 0)</f>
        <v>0</v>
      </c>
      <c r="F239" s="54">
        <f>IFERROR(VLOOKUP($A239, ワクチン医療従事者等!$A:$J, $F$4, FALSE), 0)</f>
        <v>0</v>
      </c>
      <c r="G239" s="54">
        <f>IFERROR(VLOOKUP($A239, ワクチン医療従事者等!$A:$J, $G$4, FALSE), 0)</f>
        <v>0</v>
      </c>
      <c r="H239" s="55">
        <f>IFERROR(VLOOKUP($A239, ワクチン一般接種!$A:$G, H$4, FALSE), 0)</f>
        <v>0</v>
      </c>
      <c r="I239" s="55">
        <f>IFERROR(VLOOKUP($A239, ワクチン一般接種!$A:$G, I$4, FALSE), 0)</f>
        <v>0</v>
      </c>
      <c r="J239" s="55">
        <f>IFERROR(VLOOKUP($A239, ワクチン一般接種!$A:$G, J$4, FALSE), 0)</f>
        <v>0</v>
      </c>
      <c r="K239" s="55">
        <f>IFERROR(VLOOKUP($A239, ワクチン一般接種!$A:$G, K$4, FALSE), 0)</f>
        <v>0</v>
      </c>
      <c r="L239" s="55">
        <f>IFERROR(VLOOKUP($A239, ワクチン一般接種!$A:$G, L$4, FALSE), 0)</f>
        <v>0</v>
      </c>
      <c r="M239" s="57">
        <f t="shared" si="11"/>
        <v>44530</v>
      </c>
      <c r="N239" s="56">
        <f t="shared" si="9"/>
        <v>0</v>
      </c>
      <c r="O239" s="56">
        <f t="shared" si="10"/>
        <v>0</v>
      </c>
    </row>
    <row r="240" spans="1:15" x14ac:dyDescent="0.55000000000000004">
      <c r="A240" s="87">
        <v>44531</v>
      </c>
      <c r="B240" s="54" t="str">
        <f>IFERROR(VLOOKUP($A240, ワクチン医療従事者等!$A:$J, $B$4, FALSE), TEXT(A240, "aaa"))</f>
        <v>水</v>
      </c>
      <c r="C240" s="54">
        <f>IFERROR(VLOOKUP($A240, ワクチン医療従事者等!$A:$J, $C$4, FALSE), 0)</f>
        <v>0</v>
      </c>
      <c r="D240" s="54">
        <f>IFERROR(VLOOKUP($A240, ワクチン医療従事者等!$A:$J, $D$4, FALSE), 0)</f>
        <v>0</v>
      </c>
      <c r="E240" s="54">
        <f>IFERROR(VLOOKUP($A240, ワクチン医療従事者等!$A:$J, $E$4, FALSE), 0)</f>
        <v>0</v>
      </c>
      <c r="F240" s="54">
        <f>IFERROR(VLOOKUP($A240, ワクチン医療従事者等!$A:$J, $F$4, FALSE), 0)</f>
        <v>0</v>
      </c>
      <c r="G240" s="54">
        <f>IFERROR(VLOOKUP($A240, ワクチン医療従事者等!$A:$J, $G$4, FALSE), 0)</f>
        <v>0</v>
      </c>
      <c r="H240" s="55">
        <f>IFERROR(VLOOKUP($A240, ワクチン一般接種!$A:$G, H$4, FALSE), 0)</f>
        <v>0</v>
      </c>
      <c r="I240" s="55">
        <f>IFERROR(VLOOKUP($A240, ワクチン一般接種!$A:$G, I$4, FALSE), 0)</f>
        <v>0</v>
      </c>
      <c r="J240" s="55">
        <f>IFERROR(VLOOKUP($A240, ワクチン一般接種!$A:$G, J$4, FALSE), 0)</f>
        <v>0</v>
      </c>
      <c r="K240" s="55">
        <f>IFERROR(VLOOKUP($A240, ワクチン一般接種!$A:$G, K$4, FALSE), 0)</f>
        <v>0</v>
      </c>
      <c r="L240" s="55">
        <f>IFERROR(VLOOKUP($A240, ワクチン一般接種!$A:$G, L$4, FALSE), 0)</f>
        <v>0</v>
      </c>
      <c r="M240" s="57">
        <f t="shared" si="11"/>
        <v>44531</v>
      </c>
      <c r="N240" s="56">
        <f t="shared" si="9"/>
        <v>0</v>
      </c>
      <c r="O240" s="56">
        <f t="shared" si="10"/>
        <v>0</v>
      </c>
    </row>
    <row r="241" spans="1:15" x14ac:dyDescent="0.55000000000000004">
      <c r="A241" s="87">
        <v>44532</v>
      </c>
      <c r="B241" s="54" t="str">
        <f>IFERROR(VLOOKUP($A241, ワクチン医療従事者等!$A:$J, $B$4, FALSE), TEXT(A241, "aaa"))</f>
        <v>木</v>
      </c>
      <c r="C241" s="54">
        <f>IFERROR(VLOOKUP($A241, ワクチン医療従事者等!$A:$J, $C$4, FALSE), 0)</f>
        <v>0</v>
      </c>
      <c r="D241" s="54">
        <f>IFERROR(VLOOKUP($A241, ワクチン医療従事者等!$A:$J, $D$4, FALSE), 0)</f>
        <v>0</v>
      </c>
      <c r="E241" s="54">
        <f>IFERROR(VLOOKUP($A241, ワクチン医療従事者等!$A:$J, $E$4, FALSE), 0)</f>
        <v>0</v>
      </c>
      <c r="F241" s="54">
        <f>IFERROR(VLOOKUP($A241, ワクチン医療従事者等!$A:$J, $F$4, FALSE), 0)</f>
        <v>0</v>
      </c>
      <c r="G241" s="54">
        <f>IFERROR(VLOOKUP($A241, ワクチン医療従事者等!$A:$J, $G$4, FALSE), 0)</f>
        <v>0</v>
      </c>
      <c r="H241" s="55">
        <f>IFERROR(VLOOKUP($A241, ワクチン一般接種!$A:$G, H$4, FALSE), 0)</f>
        <v>0</v>
      </c>
      <c r="I241" s="55">
        <f>IFERROR(VLOOKUP($A241, ワクチン一般接種!$A:$G, I$4, FALSE), 0)</f>
        <v>0</v>
      </c>
      <c r="J241" s="55">
        <f>IFERROR(VLOOKUP($A241, ワクチン一般接種!$A:$G, J$4, FALSE), 0)</f>
        <v>0</v>
      </c>
      <c r="K241" s="55">
        <f>IFERROR(VLOOKUP($A241, ワクチン一般接種!$A:$G, K$4, FALSE), 0)</f>
        <v>0</v>
      </c>
      <c r="L241" s="55">
        <f>IFERROR(VLOOKUP($A241, ワクチン一般接種!$A:$G, L$4, FALSE), 0)</f>
        <v>0</v>
      </c>
      <c r="M241" s="57">
        <f t="shared" si="11"/>
        <v>44532</v>
      </c>
      <c r="N241" s="56">
        <f t="shared" si="9"/>
        <v>0</v>
      </c>
      <c r="O241" s="56">
        <f t="shared" si="10"/>
        <v>0</v>
      </c>
    </row>
    <row r="242" spans="1:15" x14ac:dyDescent="0.55000000000000004">
      <c r="A242" s="87">
        <v>44533</v>
      </c>
      <c r="B242" s="54" t="str">
        <f>IFERROR(VLOOKUP($A242, ワクチン医療従事者等!$A:$J, $B$4, FALSE), TEXT(A242, "aaa"))</f>
        <v>金</v>
      </c>
      <c r="C242" s="54">
        <f>IFERROR(VLOOKUP($A242, ワクチン医療従事者等!$A:$J, $C$4, FALSE), 0)</f>
        <v>0</v>
      </c>
      <c r="D242" s="54">
        <f>IFERROR(VLOOKUP($A242, ワクチン医療従事者等!$A:$J, $D$4, FALSE), 0)</f>
        <v>0</v>
      </c>
      <c r="E242" s="54">
        <f>IFERROR(VLOOKUP($A242, ワクチン医療従事者等!$A:$J, $E$4, FALSE), 0)</f>
        <v>0</v>
      </c>
      <c r="F242" s="54">
        <f>IFERROR(VLOOKUP($A242, ワクチン医療従事者等!$A:$J, $F$4, FALSE), 0)</f>
        <v>0</v>
      </c>
      <c r="G242" s="54">
        <f>IFERROR(VLOOKUP($A242, ワクチン医療従事者等!$A:$J, $G$4, FALSE), 0)</f>
        <v>0</v>
      </c>
      <c r="H242" s="55">
        <f>IFERROR(VLOOKUP($A242, ワクチン一般接種!$A:$G, H$4, FALSE), 0)</f>
        <v>0</v>
      </c>
      <c r="I242" s="55">
        <f>IFERROR(VLOOKUP($A242, ワクチン一般接種!$A:$G, I$4, FALSE), 0)</f>
        <v>0</v>
      </c>
      <c r="J242" s="55">
        <f>IFERROR(VLOOKUP($A242, ワクチン一般接種!$A:$G, J$4, FALSE), 0)</f>
        <v>0</v>
      </c>
      <c r="K242" s="55">
        <f>IFERROR(VLOOKUP($A242, ワクチン一般接種!$A:$G, K$4, FALSE), 0)</f>
        <v>0</v>
      </c>
      <c r="L242" s="55">
        <f>IFERROR(VLOOKUP($A242, ワクチン一般接種!$A:$G, L$4, FALSE), 0)</f>
        <v>0</v>
      </c>
      <c r="M242" s="57">
        <f t="shared" si="11"/>
        <v>44533</v>
      </c>
      <c r="N242" s="56">
        <f t="shared" si="9"/>
        <v>0</v>
      </c>
      <c r="O242" s="56">
        <f t="shared" si="10"/>
        <v>0</v>
      </c>
    </row>
    <row r="243" spans="1:15" x14ac:dyDescent="0.55000000000000004">
      <c r="A243" s="87">
        <v>44534</v>
      </c>
      <c r="B243" s="54" t="str">
        <f>IFERROR(VLOOKUP($A243, ワクチン医療従事者等!$A:$J, $B$4, FALSE), TEXT(A243, "aaa"))</f>
        <v>土</v>
      </c>
      <c r="C243" s="54">
        <f>IFERROR(VLOOKUP($A243, ワクチン医療従事者等!$A:$J, $C$4, FALSE), 0)</f>
        <v>0</v>
      </c>
      <c r="D243" s="54">
        <f>IFERROR(VLOOKUP($A243, ワクチン医療従事者等!$A:$J, $D$4, FALSE), 0)</f>
        <v>0</v>
      </c>
      <c r="E243" s="54">
        <f>IFERROR(VLOOKUP($A243, ワクチン医療従事者等!$A:$J, $E$4, FALSE), 0)</f>
        <v>0</v>
      </c>
      <c r="F243" s="54">
        <f>IFERROR(VLOOKUP($A243, ワクチン医療従事者等!$A:$J, $F$4, FALSE), 0)</f>
        <v>0</v>
      </c>
      <c r="G243" s="54">
        <f>IFERROR(VLOOKUP($A243, ワクチン医療従事者等!$A:$J, $G$4, FALSE), 0)</f>
        <v>0</v>
      </c>
      <c r="H243" s="55">
        <f>IFERROR(VLOOKUP($A243, ワクチン一般接種!$A:$G, H$4, FALSE), 0)</f>
        <v>0</v>
      </c>
      <c r="I243" s="55">
        <f>IFERROR(VLOOKUP($A243, ワクチン一般接種!$A:$G, I$4, FALSE), 0)</f>
        <v>0</v>
      </c>
      <c r="J243" s="55">
        <f>IFERROR(VLOOKUP($A243, ワクチン一般接種!$A:$G, J$4, FALSE), 0)</f>
        <v>0</v>
      </c>
      <c r="K243" s="55">
        <f>IFERROR(VLOOKUP($A243, ワクチン一般接種!$A:$G, K$4, FALSE), 0)</f>
        <v>0</v>
      </c>
      <c r="L243" s="55">
        <f>IFERROR(VLOOKUP($A243, ワクチン一般接種!$A:$G, L$4, FALSE), 0)</f>
        <v>0</v>
      </c>
      <c r="M243" s="57">
        <f t="shared" si="11"/>
        <v>44534</v>
      </c>
      <c r="N243" s="56">
        <f t="shared" si="9"/>
        <v>0</v>
      </c>
      <c r="O243" s="56">
        <f t="shared" si="10"/>
        <v>0</v>
      </c>
    </row>
    <row r="244" spans="1:15" x14ac:dyDescent="0.55000000000000004">
      <c r="A244" s="87">
        <v>44535</v>
      </c>
      <c r="B244" s="54" t="str">
        <f>IFERROR(VLOOKUP($A244, ワクチン医療従事者等!$A:$J, $B$4, FALSE), TEXT(A244, "aaa"))</f>
        <v>日</v>
      </c>
      <c r="C244" s="54">
        <f>IFERROR(VLOOKUP($A244, ワクチン医療従事者等!$A:$J, $C$4, FALSE), 0)</f>
        <v>0</v>
      </c>
      <c r="D244" s="54">
        <f>IFERROR(VLOOKUP($A244, ワクチン医療従事者等!$A:$J, $D$4, FALSE), 0)</f>
        <v>0</v>
      </c>
      <c r="E244" s="54">
        <f>IFERROR(VLOOKUP($A244, ワクチン医療従事者等!$A:$J, $E$4, FALSE), 0)</f>
        <v>0</v>
      </c>
      <c r="F244" s="54">
        <f>IFERROR(VLOOKUP($A244, ワクチン医療従事者等!$A:$J, $F$4, FALSE), 0)</f>
        <v>0</v>
      </c>
      <c r="G244" s="54">
        <f>IFERROR(VLOOKUP($A244, ワクチン医療従事者等!$A:$J, $G$4, FALSE), 0)</f>
        <v>0</v>
      </c>
      <c r="H244" s="55">
        <f>IFERROR(VLOOKUP($A244, ワクチン一般接種!$A:$G, H$4, FALSE), 0)</f>
        <v>0</v>
      </c>
      <c r="I244" s="55">
        <f>IFERROR(VLOOKUP($A244, ワクチン一般接種!$A:$G, I$4, FALSE), 0)</f>
        <v>0</v>
      </c>
      <c r="J244" s="55">
        <f>IFERROR(VLOOKUP($A244, ワクチン一般接種!$A:$G, J$4, FALSE), 0)</f>
        <v>0</v>
      </c>
      <c r="K244" s="55">
        <f>IFERROR(VLOOKUP($A244, ワクチン一般接種!$A:$G, K$4, FALSE), 0)</f>
        <v>0</v>
      </c>
      <c r="L244" s="55">
        <f>IFERROR(VLOOKUP($A244, ワクチン一般接種!$A:$G, L$4, FALSE), 0)</f>
        <v>0</v>
      </c>
      <c r="M244" s="57">
        <f t="shared" si="11"/>
        <v>44535</v>
      </c>
      <c r="N244" s="56">
        <f t="shared" si="9"/>
        <v>0</v>
      </c>
      <c r="O244" s="56">
        <f t="shared" si="10"/>
        <v>0</v>
      </c>
    </row>
    <row r="245" spans="1:15" x14ac:dyDescent="0.55000000000000004">
      <c r="A245" s="87">
        <v>44536</v>
      </c>
      <c r="B245" s="54" t="str">
        <f>IFERROR(VLOOKUP($A245, ワクチン医療従事者等!$A:$J, $B$4, FALSE), TEXT(A245, "aaa"))</f>
        <v>月</v>
      </c>
      <c r="C245" s="54">
        <f>IFERROR(VLOOKUP($A245, ワクチン医療従事者等!$A:$J, $C$4, FALSE), 0)</f>
        <v>0</v>
      </c>
      <c r="D245" s="54">
        <f>IFERROR(VLOOKUP($A245, ワクチン医療従事者等!$A:$J, $D$4, FALSE), 0)</f>
        <v>0</v>
      </c>
      <c r="E245" s="54">
        <f>IFERROR(VLOOKUP($A245, ワクチン医療従事者等!$A:$J, $E$4, FALSE), 0)</f>
        <v>0</v>
      </c>
      <c r="F245" s="54">
        <f>IFERROR(VLOOKUP($A245, ワクチン医療従事者等!$A:$J, $F$4, FALSE), 0)</f>
        <v>0</v>
      </c>
      <c r="G245" s="54">
        <f>IFERROR(VLOOKUP($A245, ワクチン医療従事者等!$A:$J, $G$4, FALSE), 0)</f>
        <v>0</v>
      </c>
      <c r="H245" s="55">
        <f>IFERROR(VLOOKUP($A245, ワクチン一般接種!$A:$G, H$4, FALSE), 0)</f>
        <v>0</v>
      </c>
      <c r="I245" s="55">
        <f>IFERROR(VLOOKUP($A245, ワクチン一般接種!$A:$G, I$4, FALSE), 0)</f>
        <v>0</v>
      </c>
      <c r="J245" s="55">
        <f>IFERROR(VLOOKUP($A245, ワクチン一般接種!$A:$G, J$4, FALSE), 0)</f>
        <v>0</v>
      </c>
      <c r="K245" s="55">
        <f>IFERROR(VLOOKUP($A245, ワクチン一般接種!$A:$G, K$4, FALSE), 0)</f>
        <v>0</v>
      </c>
      <c r="L245" s="55">
        <f>IFERROR(VLOOKUP($A245, ワクチン一般接種!$A:$G, L$4, FALSE), 0)</f>
        <v>0</v>
      </c>
      <c r="M245" s="57">
        <f t="shared" si="11"/>
        <v>44536</v>
      </c>
      <c r="N245" s="56">
        <f t="shared" si="9"/>
        <v>0</v>
      </c>
      <c r="O245" s="56">
        <f t="shared" si="10"/>
        <v>0</v>
      </c>
    </row>
    <row r="246" spans="1:15" x14ac:dyDescent="0.55000000000000004">
      <c r="A246" s="87">
        <v>44537</v>
      </c>
      <c r="B246" s="54" t="str">
        <f>IFERROR(VLOOKUP($A246, ワクチン医療従事者等!$A:$J, $B$4, FALSE), TEXT(A246, "aaa"))</f>
        <v>火</v>
      </c>
      <c r="C246" s="54">
        <f>IFERROR(VLOOKUP($A246, ワクチン医療従事者等!$A:$J, $C$4, FALSE), 0)</f>
        <v>0</v>
      </c>
      <c r="D246" s="54">
        <f>IFERROR(VLOOKUP($A246, ワクチン医療従事者等!$A:$J, $D$4, FALSE), 0)</f>
        <v>0</v>
      </c>
      <c r="E246" s="54">
        <f>IFERROR(VLOOKUP($A246, ワクチン医療従事者等!$A:$J, $E$4, FALSE), 0)</f>
        <v>0</v>
      </c>
      <c r="F246" s="54">
        <f>IFERROR(VLOOKUP($A246, ワクチン医療従事者等!$A:$J, $F$4, FALSE), 0)</f>
        <v>0</v>
      </c>
      <c r="G246" s="54">
        <f>IFERROR(VLOOKUP($A246, ワクチン医療従事者等!$A:$J, $G$4, FALSE), 0)</f>
        <v>0</v>
      </c>
      <c r="H246" s="55">
        <f>IFERROR(VLOOKUP($A246, ワクチン一般接種!$A:$G, H$4, FALSE), 0)</f>
        <v>0</v>
      </c>
      <c r="I246" s="55">
        <f>IFERROR(VLOOKUP($A246, ワクチン一般接種!$A:$G, I$4, FALSE), 0)</f>
        <v>0</v>
      </c>
      <c r="J246" s="55">
        <f>IFERROR(VLOOKUP($A246, ワクチン一般接種!$A:$G, J$4, FALSE), 0)</f>
        <v>0</v>
      </c>
      <c r="K246" s="55">
        <f>IFERROR(VLOOKUP($A246, ワクチン一般接種!$A:$G, K$4, FALSE), 0)</f>
        <v>0</v>
      </c>
      <c r="L246" s="55">
        <f>IFERROR(VLOOKUP($A246, ワクチン一般接種!$A:$G, L$4, FALSE), 0)</f>
        <v>0</v>
      </c>
      <c r="M246" s="57">
        <f t="shared" si="11"/>
        <v>44537</v>
      </c>
      <c r="N246" s="56">
        <f t="shared" si="9"/>
        <v>0</v>
      </c>
      <c r="O246" s="56">
        <f t="shared" si="10"/>
        <v>0</v>
      </c>
    </row>
    <row r="247" spans="1:15" x14ac:dyDescent="0.55000000000000004">
      <c r="A247" s="87">
        <v>44538</v>
      </c>
      <c r="B247" s="54" t="str">
        <f>IFERROR(VLOOKUP($A247, ワクチン医療従事者等!$A:$J, $B$4, FALSE), TEXT(A247, "aaa"))</f>
        <v>水</v>
      </c>
      <c r="C247" s="54">
        <f>IFERROR(VLOOKUP($A247, ワクチン医療従事者等!$A:$J, $C$4, FALSE), 0)</f>
        <v>0</v>
      </c>
      <c r="D247" s="54">
        <f>IFERROR(VLOOKUP($A247, ワクチン医療従事者等!$A:$J, $D$4, FALSE), 0)</f>
        <v>0</v>
      </c>
      <c r="E247" s="54">
        <f>IFERROR(VLOOKUP($A247, ワクチン医療従事者等!$A:$J, $E$4, FALSE), 0)</f>
        <v>0</v>
      </c>
      <c r="F247" s="54">
        <f>IFERROR(VLOOKUP($A247, ワクチン医療従事者等!$A:$J, $F$4, FALSE), 0)</f>
        <v>0</v>
      </c>
      <c r="G247" s="54">
        <f>IFERROR(VLOOKUP($A247, ワクチン医療従事者等!$A:$J, $G$4, FALSE), 0)</f>
        <v>0</v>
      </c>
      <c r="H247" s="55">
        <f>IFERROR(VLOOKUP($A247, ワクチン一般接種!$A:$G, H$4, FALSE), 0)</f>
        <v>0</v>
      </c>
      <c r="I247" s="55">
        <f>IFERROR(VLOOKUP($A247, ワクチン一般接種!$A:$G, I$4, FALSE), 0)</f>
        <v>0</v>
      </c>
      <c r="J247" s="55">
        <f>IFERROR(VLOOKUP($A247, ワクチン一般接種!$A:$G, J$4, FALSE), 0)</f>
        <v>0</v>
      </c>
      <c r="K247" s="55">
        <f>IFERROR(VLOOKUP($A247, ワクチン一般接種!$A:$G, K$4, FALSE), 0)</f>
        <v>0</v>
      </c>
      <c r="L247" s="55">
        <f>IFERROR(VLOOKUP($A247, ワクチン一般接種!$A:$G, L$4, FALSE), 0)</f>
        <v>0</v>
      </c>
      <c r="M247" s="57">
        <f t="shared" si="11"/>
        <v>44538</v>
      </c>
      <c r="N247" s="56">
        <f t="shared" si="9"/>
        <v>0</v>
      </c>
      <c r="O247" s="56">
        <f t="shared" si="10"/>
        <v>0</v>
      </c>
    </row>
    <row r="248" spans="1:15" x14ac:dyDescent="0.55000000000000004">
      <c r="A248" s="87">
        <v>44539</v>
      </c>
      <c r="B248" s="54" t="str">
        <f>IFERROR(VLOOKUP($A248, ワクチン医療従事者等!$A:$J, $B$4, FALSE), TEXT(A248, "aaa"))</f>
        <v>木</v>
      </c>
      <c r="C248" s="54">
        <f>IFERROR(VLOOKUP($A248, ワクチン医療従事者等!$A:$J, $C$4, FALSE), 0)</f>
        <v>0</v>
      </c>
      <c r="D248" s="54">
        <f>IFERROR(VLOOKUP($A248, ワクチン医療従事者等!$A:$J, $D$4, FALSE), 0)</f>
        <v>0</v>
      </c>
      <c r="E248" s="54">
        <f>IFERROR(VLOOKUP($A248, ワクチン医療従事者等!$A:$J, $E$4, FALSE), 0)</f>
        <v>0</v>
      </c>
      <c r="F248" s="54">
        <f>IFERROR(VLOOKUP($A248, ワクチン医療従事者等!$A:$J, $F$4, FALSE), 0)</f>
        <v>0</v>
      </c>
      <c r="G248" s="54">
        <f>IFERROR(VLOOKUP($A248, ワクチン医療従事者等!$A:$J, $G$4, FALSE), 0)</f>
        <v>0</v>
      </c>
      <c r="H248" s="55">
        <f>IFERROR(VLOOKUP($A248, ワクチン一般接種!$A:$G, H$4, FALSE), 0)</f>
        <v>0</v>
      </c>
      <c r="I248" s="55">
        <f>IFERROR(VLOOKUP($A248, ワクチン一般接種!$A:$G, I$4, FALSE), 0)</f>
        <v>0</v>
      </c>
      <c r="J248" s="55">
        <f>IFERROR(VLOOKUP($A248, ワクチン一般接種!$A:$G, J$4, FALSE), 0)</f>
        <v>0</v>
      </c>
      <c r="K248" s="55">
        <f>IFERROR(VLOOKUP($A248, ワクチン一般接種!$A:$G, K$4, FALSE), 0)</f>
        <v>0</v>
      </c>
      <c r="L248" s="55">
        <f>IFERROR(VLOOKUP($A248, ワクチン一般接種!$A:$G, L$4, FALSE), 0)</f>
        <v>0</v>
      </c>
      <c r="M248" s="57">
        <f t="shared" si="11"/>
        <v>44539</v>
      </c>
      <c r="N248" s="56">
        <f t="shared" si="9"/>
        <v>0</v>
      </c>
      <c r="O248" s="56">
        <f t="shared" si="10"/>
        <v>0</v>
      </c>
    </row>
    <row r="249" spans="1:15" x14ac:dyDescent="0.55000000000000004">
      <c r="A249" s="87">
        <v>44540</v>
      </c>
      <c r="B249" s="54" t="str">
        <f>IFERROR(VLOOKUP($A249, ワクチン医療従事者等!$A:$J, $B$4, FALSE), TEXT(A249, "aaa"))</f>
        <v>金</v>
      </c>
      <c r="C249" s="54">
        <f>IFERROR(VLOOKUP($A249, ワクチン医療従事者等!$A:$J, $C$4, FALSE), 0)</f>
        <v>0</v>
      </c>
      <c r="D249" s="54">
        <f>IFERROR(VLOOKUP($A249, ワクチン医療従事者等!$A:$J, $D$4, FALSE), 0)</f>
        <v>0</v>
      </c>
      <c r="E249" s="54">
        <f>IFERROR(VLOOKUP($A249, ワクチン医療従事者等!$A:$J, $E$4, FALSE), 0)</f>
        <v>0</v>
      </c>
      <c r="F249" s="54">
        <f>IFERROR(VLOOKUP($A249, ワクチン医療従事者等!$A:$J, $F$4, FALSE), 0)</f>
        <v>0</v>
      </c>
      <c r="G249" s="54">
        <f>IFERROR(VLOOKUP($A249, ワクチン医療従事者等!$A:$J, $G$4, FALSE), 0)</f>
        <v>0</v>
      </c>
      <c r="H249" s="55">
        <f>IFERROR(VLOOKUP($A249, ワクチン一般接種!$A:$G, H$4, FALSE), 0)</f>
        <v>0</v>
      </c>
      <c r="I249" s="55">
        <f>IFERROR(VLOOKUP($A249, ワクチン一般接種!$A:$G, I$4, FALSE), 0)</f>
        <v>0</v>
      </c>
      <c r="J249" s="55">
        <f>IFERROR(VLOOKUP($A249, ワクチン一般接種!$A:$G, J$4, FALSE), 0)</f>
        <v>0</v>
      </c>
      <c r="K249" s="55">
        <f>IFERROR(VLOOKUP($A249, ワクチン一般接種!$A:$G, K$4, FALSE), 0)</f>
        <v>0</v>
      </c>
      <c r="L249" s="55">
        <f>IFERROR(VLOOKUP($A249, ワクチン一般接種!$A:$G, L$4, FALSE), 0)</f>
        <v>0</v>
      </c>
      <c r="M249" s="57">
        <f t="shared" si="11"/>
        <v>44540</v>
      </c>
      <c r="N249" s="56">
        <f t="shared" si="9"/>
        <v>0</v>
      </c>
      <c r="O249" s="56">
        <f t="shared" si="10"/>
        <v>0</v>
      </c>
    </row>
    <row r="250" spans="1:15" x14ac:dyDescent="0.55000000000000004">
      <c r="A250" s="87">
        <v>44541</v>
      </c>
      <c r="B250" s="54" t="str">
        <f>IFERROR(VLOOKUP($A250, ワクチン医療従事者等!$A:$J, $B$4, FALSE), TEXT(A250, "aaa"))</f>
        <v>土</v>
      </c>
      <c r="C250" s="54">
        <f>IFERROR(VLOOKUP($A250, ワクチン医療従事者等!$A:$J, $C$4, FALSE), 0)</f>
        <v>0</v>
      </c>
      <c r="D250" s="54">
        <f>IFERROR(VLOOKUP($A250, ワクチン医療従事者等!$A:$J, $D$4, FALSE), 0)</f>
        <v>0</v>
      </c>
      <c r="E250" s="54">
        <f>IFERROR(VLOOKUP($A250, ワクチン医療従事者等!$A:$J, $E$4, FALSE), 0)</f>
        <v>0</v>
      </c>
      <c r="F250" s="54">
        <f>IFERROR(VLOOKUP($A250, ワクチン医療従事者等!$A:$J, $F$4, FALSE), 0)</f>
        <v>0</v>
      </c>
      <c r="G250" s="54">
        <f>IFERROR(VLOOKUP($A250, ワクチン医療従事者等!$A:$J, $G$4, FALSE), 0)</f>
        <v>0</v>
      </c>
      <c r="H250" s="55">
        <f>IFERROR(VLOOKUP($A250, ワクチン一般接種!$A:$G, H$4, FALSE), 0)</f>
        <v>0</v>
      </c>
      <c r="I250" s="55">
        <f>IFERROR(VLOOKUP($A250, ワクチン一般接種!$A:$G, I$4, FALSE), 0)</f>
        <v>0</v>
      </c>
      <c r="J250" s="55">
        <f>IFERROR(VLOOKUP($A250, ワクチン一般接種!$A:$G, J$4, FALSE), 0)</f>
        <v>0</v>
      </c>
      <c r="K250" s="55">
        <f>IFERROR(VLOOKUP($A250, ワクチン一般接種!$A:$G, K$4, FALSE), 0)</f>
        <v>0</v>
      </c>
      <c r="L250" s="55">
        <f>IFERROR(VLOOKUP($A250, ワクチン一般接種!$A:$G, L$4, FALSE), 0)</f>
        <v>0</v>
      </c>
      <c r="M250" s="57">
        <f t="shared" si="11"/>
        <v>44541</v>
      </c>
      <c r="N250" s="56">
        <f t="shared" si="9"/>
        <v>0</v>
      </c>
      <c r="O250" s="56">
        <f t="shared" si="10"/>
        <v>0</v>
      </c>
    </row>
    <row r="251" spans="1:15" x14ac:dyDescent="0.55000000000000004">
      <c r="A251" s="87">
        <v>44542</v>
      </c>
      <c r="B251" s="54" t="str">
        <f>IFERROR(VLOOKUP($A251, ワクチン医療従事者等!$A:$J, $B$4, FALSE), TEXT(A251, "aaa"))</f>
        <v>日</v>
      </c>
      <c r="C251" s="54">
        <f>IFERROR(VLOOKUP($A251, ワクチン医療従事者等!$A:$J, $C$4, FALSE), 0)</f>
        <v>0</v>
      </c>
      <c r="D251" s="54">
        <f>IFERROR(VLOOKUP($A251, ワクチン医療従事者等!$A:$J, $D$4, FALSE), 0)</f>
        <v>0</v>
      </c>
      <c r="E251" s="54">
        <f>IFERROR(VLOOKUP($A251, ワクチン医療従事者等!$A:$J, $E$4, FALSE), 0)</f>
        <v>0</v>
      </c>
      <c r="F251" s="54">
        <f>IFERROR(VLOOKUP($A251, ワクチン医療従事者等!$A:$J, $F$4, FALSE), 0)</f>
        <v>0</v>
      </c>
      <c r="G251" s="54">
        <f>IFERROR(VLOOKUP($A251, ワクチン医療従事者等!$A:$J, $G$4, FALSE), 0)</f>
        <v>0</v>
      </c>
      <c r="H251" s="55">
        <f>IFERROR(VLOOKUP($A251, ワクチン一般接種!$A:$G, H$4, FALSE), 0)</f>
        <v>0</v>
      </c>
      <c r="I251" s="55">
        <f>IFERROR(VLOOKUP($A251, ワクチン一般接種!$A:$G, I$4, FALSE), 0)</f>
        <v>0</v>
      </c>
      <c r="J251" s="55">
        <f>IFERROR(VLOOKUP($A251, ワクチン一般接種!$A:$G, J$4, FALSE), 0)</f>
        <v>0</v>
      </c>
      <c r="K251" s="55">
        <f>IFERROR(VLOOKUP($A251, ワクチン一般接種!$A:$G, K$4, FALSE), 0)</f>
        <v>0</v>
      </c>
      <c r="L251" s="55">
        <f>IFERROR(VLOOKUP($A251, ワクチン一般接種!$A:$G, L$4, FALSE), 0)</f>
        <v>0</v>
      </c>
      <c r="M251" s="57">
        <f t="shared" si="11"/>
        <v>44542</v>
      </c>
      <c r="N251" s="56">
        <f t="shared" si="9"/>
        <v>0</v>
      </c>
      <c r="O251" s="56">
        <f t="shared" si="10"/>
        <v>0</v>
      </c>
    </row>
    <row r="252" spans="1:15" x14ac:dyDescent="0.55000000000000004">
      <c r="A252" s="87">
        <v>44543</v>
      </c>
      <c r="B252" s="54" t="str">
        <f>IFERROR(VLOOKUP($A252, ワクチン医療従事者等!$A:$J, $B$4, FALSE), TEXT(A252, "aaa"))</f>
        <v>月</v>
      </c>
      <c r="C252" s="54">
        <f>IFERROR(VLOOKUP($A252, ワクチン医療従事者等!$A:$J, $C$4, FALSE), 0)</f>
        <v>0</v>
      </c>
      <c r="D252" s="54">
        <f>IFERROR(VLOOKUP($A252, ワクチン医療従事者等!$A:$J, $D$4, FALSE), 0)</f>
        <v>0</v>
      </c>
      <c r="E252" s="54">
        <f>IFERROR(VLOOKUP($A252, ワクチン医療従事者等!$A:$J, $E$4, FALSE), 0)</f>
        <v>0</v>
      </c>
      <c r="F252" s="54">
        <f>IFERROR(VLOOKUP($A252, ワクチン医療従事者等!$A:$J, $F$4, FALSE), 0)</f>
        <v>0</v>
      </c>
      <c r="G252" s="54">
        <f>IFERROR(VLOOKUP($A252, ワクチン医療従事者等!$A:$J, $G$4, FALSE), 0)</f>
        <v>0</v>
      </c>
      <c r="H252" s="55">
        <f>IFERROR(VLOOKUP($A252, ワクチン一般接種!$A:$G, H$4, FALSE), 0)</f>
        <v>0</v>
      </c>
      <c r="I252" s="55">
        <f>IFERROR(VLOOKUP($A252, ワクチン一般接種!$A:$G, I$4, FALSE), 0)</f>
        <v>0</v>
      </c>
      <c r="J252" s="55">
        <f>IFERROR(VLOOKUP($A252, ワクチン一般接種!$A:$G, J$4, FALSE), 0)</f>
        <v>0</v>
      </c>
      <c r="K252" s="55">
        <f>IFERROR(VLOOKUP($A252, ワクチン一般接種!$A:$G, K$4, FALSE), 0)</f>
        <v>0</v>
      </c>
      <c r="L252" s="55">
        <f>IFERROR(VLOOKUP($A252, ワクチン一般接種!$A:$G, L$4, FALSE), 0)</f>
        <v>0</v>
      </c>
      <c r="M252" s="57">
        <f t="shared" si="11"/>
        <v>44543</v>
      </c>
      <c r="N252" s="56">
        <f t="shared" si="9"/>
        <v>0</v>
      </c>
      <c r="O252" s="56">
        <f t="shared" si="10"/>
        <v>0</v>
      </c>
    </row>
    <row r="253" spans="1:15" x14ac:dyDescent="0.55000000000000004">
      <c r="A253" s="87">
        <v>44544</v>
      </c>
      <c r="B253" s="54" t="str">
        <f>IFERROR(VLOOKUP($A253, ワクチン医療従事者等!$A:$J, $B$4, FALSE), TEXT(A253, "aaa"))</f>
        <v>火</v>
      </c>
      <c r="C253" s="54">
        <f>IFERROR(VLOOKUP($A253, ワクチン医療従事者等!$A:$J, $C$4, FALSE), 0)</f>
        <v>0</v>
      </c>
      <c r="D253" s="54">
        <f>IFERROR(VLOOKUP($A253, ワクチン医療従事者等!$A:$J, $D$4, FALSE), 0)</f>
        <v>0</v>
      </c>
      <c r="E253" s="54">
        <f>IFERROR(VLOOKUP($A253, ワクチン医療従事者等!$A:$J, $E$4, FALSE), 0)</f>
        <v>0</v>
      </c>
      <c r="F253" s="54">
        <f>IFERROR(VLOOKUP($A253, ワクチン医療従事者等!$A:$J, $F$4, FALSE), 0)</f>
        <v>0</v>
      </c>
      <c r="G253" s="54">
        <f>IFERROR(VLOOKUP($A253, ワクチン医療従事者等!$A:$J, $G$4, FALSE), 0)</f>
        <v>0</v>
      </c>
      <c r="H253" s="55">
        <f>IFERROR(VLOOKUP($A253, ワクチン一般接種!$A:$G, H$4, FALSE), 0)</f>
        <v>0</v>
      </c>
      <c r="I253" s="55">
        <f>IFERROR(VLOOKUP($A253, ワクチン一般接種!$A:$G, I$4, FALSE), 0)</f>
        <v>0</v>
      </c>
      <c r="J253" s="55">
        <f>IFERROR(VLOOKUP($A253, ワクチン一般接種!$A:$G, J$4, FALSE), 0)</f>
        <v>0</v>
      </c>
      <c r="K253" s="55">
        <f>IFERROR(VLOOKUP($A253, ワクチン一般接種!$A:$G, K$4, FALSE), 0)</f>
        <v>0</v>
      </c>
      <c r="L253" s="55">
        <f>IFERROR(VLOOKUP($A253, ワクチン一般接種!$A:$G, L$4, FALSE), 0)</f>
        <v>0</v>
      </c>
      <c r="M253" s="57">
        <f t="shared" si="11"/>
        <v>44544</v>
      </c>
      <c r="N253" s="56">
        <f t="shared" si="9"/>
        <v>0</v>
      </c>
      <c r="O253" s="56">
        <f t="shared" si="10"/>
        <v>0</v>
      </c>
    </row>
    <row r="254" spans="1:15" x14ac:dyDescent="0.55000000000000004">
      <c r="A254" s="87">
        <v>44545</v>
      </c>
      <c r="B254" s="54" t="str">
        <f>IFERROR(VLOOKUP($A254, ワクチン医療従事者等!$A:$J, $B$4, FALSE), TEXT(A254, "aaa"))</f>
        <v>水</v>
      </c>
      <c r="C254" s="54">
        <f>IFERROR(VLOOKUP($A254, ワクチン医療従事者等!$A:$J, $C$4, FALSE), 0)</f>
        <v>0</v>
      </c>
      <c r="D254" s="54">
        <f>IFERROR(VLOOKUP($A254, ワクチン医療従事者等!$A:$J, $D$4, FALSE), 0)</f>
        <v>0</v>
      </c>
      <c r="E254" s="54">
        <f>IFERROR(VLOOKUP($A254, ワクチン医療従事者等!$A:$J, $E$4, FALSE), 0)</f>
        <v>0</v>
      </c>
      <c r="F254" s="54">
        <f>IFERROR(VLOOKUP($A254, ワクチン医療従事者等!$A:$J, $F$4, FALSE), 0)</f>
        <v>0</v>
      </c>
      <c r="G254" s="54">
        <f>IFERROR(VLOOKUP($A254, ワクチン医療従事者等!$A:$J, $G$4, FALSE), 0)</f>
        <v>0</v>
      </c>
      <c r="H254" s="55">
        <f>IFERROR(VLOOKUP($A254, ワクチン一般接種!$A:$G, H$4, FALSE), 0)</f>
        <v>0</v>
      </c>
      <c r="I254" s="55">
        <f>IFERROR(VLOOKUP($A254, ワクチン一般接種!$A:$G, I$4, FALSE), 0)</f>
        <v>0</v>
      </c>
      <c r="J254" s="55">
        <f>IFERROR(VLOOKUP($A254, ワクチン一般接種!$A:$G, J$4, FALSE), 0)</f>
        <v>0</v>
      </c>
      <c r="K254" s="55">
        <f>IFERROR(VLOOKUP($A254, ワクチン一般接種!$A:$G, K$4, FALSE), 0)</f>
        <v>0</v>
      </c>
      <c r="L254" s="55">
        <f>IFERROR(VLOOKUP($A254, ワクチン一般接種!$A:$G, L$4, FALSE), 0)</f>
        <v>0</v>
      </c>
      <c r="M254" s="57">
        <f t="shared" si="11"/>
        <v>44545</v>
      </c>
      <c r="N254" s="56">
        <f t="shared" si="9"/>
        <v>0</v>
      </c>
      <c r="O254" s="56">
        <f t="shared" si="10"/>
        <v>0</v>
      </c>
    </row>
    <row r="255" spans="1:15" x14ac:dyDescent="0.55000000000000004">
      <c r="A255" s="87">
        <v>44546</v>
      </c>
      <c r="B255" s="54" t="str">
        <f>IFERROR(VLOOKUP($A255, ワクチン医療従事者等!$A:$J, $B$4, FALSE), TEXT(A255, "aaa"))</f>
        <v>木</v>
      </c>
      <c r="C255" s="54">
        <f>IFERROR(VLOOKUP($A255, ワクチン医療従事者等!$A:$J, $C$4, FALSE), 0)</f>
        <v>0</v>
      </c>
      <c r="D255" s="54">
        <f>IFERROR(VLOOKUP($A255, ワクチン医療従事者等!$A:$J, $D$4, FALSE), 0)</f>
        <v>0</v>
      </c>
      <c r="E255" s="54">
        <f>IFERROR(VLOOKUP($A255, ワクチン医療従事者等!$A:$J, $E$4, FALSE), 0)</f>
        <v>0</v>
      </c>
      <c r="F255" s="54">
        <f>IFERROR(VLOOKUP($A255, ワクチン医療従事者等!$A:$J, $F$4, FALSE), 0)</f>
        <v>0</v>
      </c>
      <c r="G255" s="54">
        <f>IFERROR(VLOOKUP($A255, ワクチン医療従事者等!$A:$J, $G$4, FALSE), 0)</f>
        <v>0</v>
      </c>
      <c r="H255" s="55">
        <f>IFERROR(VLOOKUP($A255, ワクチン一般接種!$A:$G, H$4, FALSE), 0)</f>
        <v>0</v>
      </c>
      <c r="I255" s="55">
        <f>IFERROR(VLOOKUP($A255, ワクチン一般接種!$A:$G, I$4, FALSE), 0)</f>
        <v>0</v>
      </c>
      <c r="J255" s="55">
        <f>IFERROR(VLOOKUP($A255, ワクチン一般接種!$A:$G, J$4, FALSE), 0)</f>
        <v>0</v>
      </c>
      <c r="K255" s="55">
        <f>IFERROR(VLOOKUP($A255, ワクチン一般接種!$A:$G, K$4, FALSE), 0)</f>
        <v>0</v>
      </c>
      <c r="L255" s="55">
        <f>IFERROR(VLOOKUP($A255, ワクチン一般接種!$A:$G, L$4, FALSE), 0)</f>
        <v>0</v>
      </c>
      <c r="M255" s="57">
        <f t="shared" si="11"/>
        <v>44546</v>
      </c>
      <c r="N255" s="56">
        <f t="shared" si="9"/>
        <v>0</v>
      </c>
      <c r="O255" s="56">
        <f t="shared" si="10"/>
        <v>0</v>
      </c>
    </row>
    <row r="256" spans="1:15" x14ac:dyDescent="0.55000000000000004">
      <c r="A256" s="87">
        <v>44547</v>
      </c>
      <c r="B256" s="54" t="str">
        <f>IFERROR(VLOOKUP($A256, ワクチン医療従事者等!$A:$J, $B$4, FALSE), TEXT(A256, "aaa"))</f>
        <v>金</v>
      </c>
      <c r="C256" s="54">
        <f>IFERROR(VLOOKUP($A256, ワクチン医療従事者等!$A:$J, $C$4, FALSE), 0)</f>
        <v>0</v>
      </c>
      <c r="D256" s="54">
        <f>IFERROR(VLOOKUP($A256, ワクチン医療従事者等!$A:$J, $D$4, FALSE), 0)</f>
        <v>0</v>
      </c>
      <c r="E256" s="54">
        <f>IFERROR(VLOOKUP($A256, ワクチン医療従事者等!$A:$J, $E$4, FALSE), 0)</f>
        <v>0</v>
      </c>
      <c r="F256" s="54">
        <f>IFERROR(VLOOKUP($A256, ワクチン医療従事者等!$A:$J, $F$4, FALSE), 0)</f>
        <v>0</v>
      </c>
      <c r="G256" s="54">
        <f>IFERROR(VLOOKUP($A256, ワクチン医療従事者等!$A:$J, $G$4, FALSE), 0)</f>
        <v>0</v>
      </c>
      <c r="H256" s="55">
        <f>IFERROR(VLOOKUP($A256, ワクチン一般接種!$A:$G, H$4, FALSE), 0)</f>
        <v>0</v>
      </c>
      <c r="I256" s="55">
        <f>IFERROR(VLOOKUP($A256, ワクチン一般接種!$A:$G, I$4, FALSE), 0)</f>
        <v>0</v>
      </c>
      <c r="J256" s="55">
        <f>IFERROR(VLOOKUP($A256, ワクチン一般接種!$A:$G, J$4, FALSE), 0)</f>
        <v>0</v>
      </c>
      <c r="K256" s="55">
        <f>IFERROR(VLOOKUP($A256, ワクチン一般接種!$A:$G, K$4, FALSE), 0)</f>
        <v>0</v>
      </c>
      <c r="L256" s="55">
        <f>IFERROR(VLOOKUP($A256, ワクチン一般接種!$A:$G, L$4, FALSE), 0)</f>
        <v>0</v>
      </c>
      <c r="M256" s="57">
        <f t="shared" si="11"/>
        <v>44547</v>
      </c>
      <c r="N256" s="56">
        <f t="shared" si="9"/>
        <v>0</v>
      </c>
      <c r="O256" s="56">
        <f t="shared" si="10"/>
        <v>0</v>
      </c>
    </row>
    <row r="257" spans="1:15" x14ac:dyDescent="0.55000000000000004">
      <c r="A257" s="87">
        <v>44548</v>
      </c>
      <c r="B257" s="54" t="str">
        <f>IFERROR(VLOOKUP($A257, ワクチン医療従事者等!$A:$J, $B$4, FALSE), TEXT(A257, "aaa"))</f>
        <v>土</v>
      </c>
      <c r="C257" s="54">
        <f>IFERROR(VLOOKUP($A257, ワクチン医療従事者等!$A:$J, $C$4, FALSE), 0)</f>
        <v>0</v>
      </c>
      <c r="D257" s="54">
        <f>IFERROR(VLOOKUP($A257, ワクチン医療従事者等!$A:$J, $D$4, FALSE), 0)</f>
        <v>0</v>
      </c>
      <c r="E257" s="54">
        <f>IFERROR(VLOOKUP($A257, ワクチン医療従事者等!$A:$J, $E$4, FALSE), 0)</f>
        <v>0</v>
      </c>
      <c r="F257" s="54">
        <f>IFERROR(VLOOKUP($A257, ワクチン医療従事者等!$A:$J, $F$4, FALSE), 0)</f>
        <v>0</v>
      </c>
      <c r="G257" s="54">
        <f>IFERROR(VLOOKUP($A257, ワクチン医療従事者等!$A:$J, $G$4, FALSE), 0)</f>
        <v>0</v>
      </c>
      <c r="H257" s="55">
        <f>IFERROR(VLOOKUP($A257, ワクチン一般接種!$A:$G, H$4, FALSE), 0)</f>
        <v>0</v>
      </c>
      <c r="I257" s="55">
        <f>IFERROR(VLOOKUP($A257, ワクチン一般接種!$A:$G, I$4, FALSE), 0)</f>
        <v>0</v>
      </c>
      <c r="J257" s="55">
        <f>IFERROR(VLOOKUP($A257, ワクチン一般接種!$A:$G, J$4, FALSE), 0)</f>
        <v>0</v>
      </c>
      <c r="K257" s="55">
        <f>IFERROR(VLOOKUP($A257, ワクチン一般接種!$A:$G, K$4, FALSE), 0)</f>
        <v>0</v>
      </c>
      <c r="L257" s="55">
        <f>IFERROR(VLOOKUP($A257, ワクチン一般接種!$A:$G, L$4, FALSE), 0)</f>
        <v>0</v>
      </c>
      <c r="M257" s="57">
        <f t="shared" si="11"/>
        <v>44548</v>
      </c>
      <c r="N257" s="56">
        <f t="shared" si="9"/>
        <v>0</v>
      </c>
      <c r="O257" s="56">
        <f t="shared" si="10"/>
        <v>0</v>
      </c>
    </row>
    <row r="258" spans="1:15" x14ac:dyDescent="0.55000000000000004">
      <c r="A258" s="87">
        <v>44549</v>
      </c>
      <c r="B258" s="54" t="str">
        <f>IFERROR(VLOOKUP($A258, ワクチン医療従事者等!$A:$J, $B$4, FALSE), TEXT(A258, "aaa"))</f>
        <v>日</v>
      </c>
      <c r="C258" s="54">
        <f>IFERROR(VLOOKUP($A258, ワクチン医療従事者等!$A:$J, $C$4, FALSE), 0)</f>
        <v>0</v>
      </c>
      <c r="D258" s="54">
        <f>IFERROR(VLOOKUP($A258, ワクチン医療従事者等!$A:$J, $D$4, FALSE), 0)</f>
        <v>0</v>
      </c>
      <c r="E258" s="54">
        <f>IFERROR(VLOOKUP($A258, ワクチン医療従事者等!$A:$J, $E$4, FALSE), 0)</f>
        <v>0</v>
      </c>
      <c r="F258" s="54">
        <f>IFERROR(VLOOKUP($A258, ワクチン医療従事者等!$A:$J, $F$4, FALSE), 0)</f>
        <v>0</v>
      </c>
      <c r="G258" s="54">
        <f>IFERROR(VLOOKUP($A258, ワクチン医療従事者等!$A:$J, $G$4, FALSE), 0)</f>
        <v>0</v>
      </c>
      <c r="H258" s="55">
        <f>IFERROR(VLOOKUP($A258, ワクチン一般接種!$A:$G, H$4, FALSE), 0)</f>
        <v>0</v>
      </c>
      <c r="I258" s="55">
        <f>IFERROR(VLOOKUP($A258, ワクチン一般接種!$A:$G, I$4, FALSE), 0)</f>
        <v>0</v>
      </c>
      <c r="J258" s="55">
        <f>IFERROR(VLOOKUP($A258, ワクチン一般接種!$A:$G, J$4, FALSE), 0)</f>
        <v>0</v>
      </c>
      <c r="K258" s="55">
        <f>IFERROR(VLOOKUP($A258, ワクチン一般接種!$A:$G, K$4, FALSE), 0)</f>
        <v>0</v>
      </c>
      <c r="L258" s="55">
        <f>IFERROR(VLOOKUP($A258, ワクチン一般接種!$A:$G, L$4, FALSE), 0)</f>
        <v>0</v>
      </c>
      <c r="M258" s="57">
        <f t="shared" si="11"/>
        <v>44549</v>
      </c>
      <c r="N258" s="56">
        <f t="shared" si="9"/>
        <v>0</v>
      </c>
      <c r="O258" s="56">
        <f t="shared" si="10"/>
        <v>0</v>
      </c>
    </row>
    <row r="259" spans="1:15" x14ac:dyDescent="0.55000000000000004">
      <c r="A259" s="87">
        <v>44550</v>
      </c>
      <c r="B259" s="54" t="str">
        <f>IFERROR(VLOOKUP($A259, ワクチン医療従事者等!$A:$J, $B$4, FALSE), TEXT(A259, "aaa"))</f>
        <v>月</v>
      </c>
      <c r="C259" s="54">
        <f>IFERROR(VLOOKUP($A259, ワクチン医療従事者等!$A:$J, $C$4, FALSE), 0)</f>
        <v>0</v>
      </c>
      <c r="D259" s="54">
        <f>IFERROR(VLOOKUP($A259, ワクチン医療従事者等!$A:$J, $D$4, FALSE), 0)</f>
        <v>0</v>
      </c>
      <c r="E259" s="54">
        <f>IFERROR(VLOOKUP($A259, ワクチン医療従事者等!$A:$J, $E$4, FALSE), 0)</f>
        <v>0</v>
      </c>
      <c r="F259" s="54">
        <f>IFERROR(VLOOKUP($A259, ワクチン医療従事者等!$A:$J, $F$4, FALSE), 0)</f>
        <v>0</v>
      </c>
      <c r="G259" s="54">
        <f>IFERROR(VLOOKUP($A259, ワクチン医療従事者等!$A:$J, $G$4, FALSE), 0)</f>
        <v>0</v>
      </c>
      <c r="H259" s="55">
        <f>IFERROR(VLOOKUP($A259, ワクチン一般接種!$A:$G, H$4, FALSE), 0)</f>
        <v>0</v>
      </c>
      <c r="I259" s="55">
        <f>IFERROR(VLOOKUP($A259, ワクチン一般接種!$A:$G, I$4, FALSE), 0)</f>
        <v>0</v>
      </c>
      <c r="J259" s="55">
        <f>IFERROR(VLOOKUP($A259, ワクチン一般接種!$A:$G, J$4, FALSE), 0)</f>
        <v>0</v>
      </c>
      <c r="K259" s="55">
        <f>IFERROR(VLOOKUP($A259, ワクチン一般接種!$A:$G, K$4, FALSE), 0)</f>
        <v>0</v>
      </c>
      <c r="L259" s="55">
        <f>IFERROR(VLOOKUP($A259, ワクチン一般接種!$A:$G, L$4, FALSE), 0)</f>
        <v>0</v>
      </c>
      <c r="M259" s="57">
        <f t="shared" si="11"/>
        <v>44550</v>
      </c>
      <c r="N259" s="56">
        <f t="shared" si="9"/>
        <v>0</v>
      </c>
      <c r="O259" s="56">
        <f t="shared" si="10"/>
        <v>0</v>
      </c>
    </row>
    <row r="260" spans="1:15" x14ac:dyDescent="0.55000000000000004">
      <c r="A260" s="87">
        <v>44551</v>
      </c>
      <c r="B260" s="54" t="str">
        <f>IFERROR(VLOOKUP($A260, ワクチン医療従事者等!$A:$J, $B$4, FALSE), TEXT(A260, "aaa"))</f>
        <v>火</v>
      </c>
      <c r="C260" s="54">
        <f>IFERROR(VLOOKUP($A260, ワクチン医療従事者等!$A:$J, $C$4, FALSE), 0)</f>
        <v>0</v>
      </c>
      <c r="D260" s="54">
        <f>IFERROR(VLOOKUP($A260, ワクチン医療従事者等!$A:$J, $D$4, FALSE), 0)</f>
        <v>0</v>
      </c>
      <c r="E260" s="54">
        <f>IFERROR(VLOOKUP($A260, ワクチン医療従事者等!$A:$J, $E$4, FALSE), 0)</f>
        <v>0</v>
      </c>
      <c r="F260" s="54">
        <f>IFERROR(VLOOKUP($A260, ワクチン医療従事者等!$A:$J, $F$4, FALSE), 0)</f>
        <v>0</v>
      </c>
      <c r="G260" s="54">
        <f>IFERROR(VLOOKUP($A260, ワクチン医療従事者等!$A:$J, $G$4, FALSE), 0)</f>
        <v>0</v>
      </c>
      <c r="H260" s="55">
        <f>IFERROR(VLOOKUP($A260, ワクチン一般接種!$A:$G, H$4, FALSE), 0)</f>
        <v>0</v>
      </c>
      <c r="I260" s="55">
        <f>IFERROR(VLOOKUP($A260, ワクチン一般接種!$A:$G, I$4, FALSE), 0)</f>
        <v>0</v>
      </c>
      <c r="J260" s="55">
        <f>IFERROR(VLOOKUP($A260, ワクチン一般接種!$A:$G, J$4, FALSE), 0)</f>
        <v>0</v>
      </c>
      <c r="K260" s="55">
        <f>IFERROR(VLOOKUP($A260, ワクチン一般接種!$A:$G, K$4, FALSE), 0)</f>
        <v>0</v>
      </c>
      <c r="L260" s="55">
        <f>IFERROR(VLOOKUP($A260, ワクチン一般接種!$A:$G, L$4, FALSE), 0)</f>
        <v>0</v>
      </c>
      <c r="M260" s="57">
        <f t="shared" si="11"/>
        <v>44551</v>
      </c>
      <c r="N260" s="56">
        <f t="shared" si="9"/>
        <v>0</v>
      </c>
      <c r="O260" s="56">
        <f t="shared" si="10"/>
        <v>0</v>
      </c>
    </row>
    <row r="261" spans="1:15" x14ac:dyDescent="0.55000000000000004">
      <c r="A261" s="87">
        <v>44552</v>
      </c>
      <c r="B261" s="54" t="str">
        <f>IFERROR(VLOOKUP($A261, ワクチン医療従事者等!$A:$J, $B$4, FALSE), TEXT(A261, "aaa"))</f>
        <v>水</v>
      </c>
      <c r="C261" s="54">
        <f>IFERROR(VLOOKUP($A261, ワクチン医療従事者等!$A:$J, $C$4, FALSE), 0)</f>
        <v>0</v>
      </c>
      <c r="D261" s="54">
        <f>IFERROR(VLOOKUP($A261, ワクチン医療従事者等!$A:$J, $D$4, FALSE), 0)</f>
        <v>0</v>
      </c>
      <c r="E261" s="54">
        <f>IFERROR(VLOOKUP($A261, ワクチン医療従事者等!$A:$J, $E$4, FALSE), 0)</f>
        <v>0</v>
      </c>
      <c r="F261" s="54">
        <f>IFERROR(VLOOKUP($A261, ワクチン医療従事者等!$A:$J, $F$4, FALSE), 0)</f>
        <v>0</v>
      </c>
      <c r="G261" s="54">
        <f>IFERROR(VLOOKUP($A261, ワクチン医療従事者等!$A:$J, $G$4, FALSE), 0)</f>
        <v>0</v>
      </c>
      <c r="H261" s="55">
        <f>IFERROR(VLOOKUP($A261, ワクチン一般接種!$A:$G, H$4, FALSE), 0)</f>
        <v>0</v>
      </c>
      <c r="I261" s="55">
        <f>IFERROR(VLOOKUP($A261, ワクチン一般接種!$A:$G, I$4, FALSE), 0)</f>
        <v>0</v>
      </c>
      <c r="J261" s="55">
        <f>IFERROR(VLOOKUP($A261, ワクチン一般接種!$A:$G, J$4, FALSE), 0)</f>
        <v>0</v>
      </c>
      <c r="K261" s="55">
        <f>IFERROR(VLOOKUP($A261, ワクチン一般接種!$A:$G, K$4, FALSE), 0)</f>
        <v>0</v>
      </c>
      <c r="L261" s="55">
        <f>IFERROR(VLOOKUP($A261, ワクチン一般接種!$A:$G, L$4, FALSE), 0)</f>
        <v>0</v>
      </c>
      <c r="M261" s="57">
        <f t="shared" si="11"/>
        <v>44552</v>
      </c>
      <c r="N261" s="56">
        <f t="shared" si="9"/>
        <v>0</v>
      </c>
      <c r="O261" s="56">
        <f t="shared" si="10"/>
        <v>0</v>
      </c>
    </row>
    <row r="262" spans="1:15" x14ac:dyDescent="0.55000000000000004">
      <c r="A262" s="87">
        <v>44553</v>
      </c>
      <c r="B262" s="54" t="str">
        <f>IFERROR(VLOOKUP($A262, ワクチン医療従事者等!$A:$J, $B$4, FALSE), TEXT(A262, "aaa"))</f>
        <v>木</v>
      </c>
      <c r="C262" s="54">
        <f>IFERROR(VLOOKUP($A262, ワクチン医療従事者等!$A:$J, $C$4, FALSE), 0)</f>
        <v>0</v>
      </c>
      <c r="D262" s="54">
        <f>IFERROR(VLOOKUP($A262, ワクチン医療従事者等!$A:$J, $D$4, FALSE), 0)</f>
        <v>0</v>
      </c>
      <c r="E262" s="54">
        <f>IFERROR(VLOOKUP($A262, ワクチン医療従事者等!$A:$J, $E$4, FALSE), 0)</f>
        <v>0</v>
      </c>
      <c r="F262" s="54">
        <f>IFERROR(VLOOKUP($A262, ワクチン医療従事者等!$A:$J, $F$4, FALSE), 0)</f>
        <v>0</v>
      </c>
      <c r="G262" s="54">
        <f>IFERROR(VLOOKUP($A262, ワクチン医療従事者等!$A:$J, $G$4, FALSE), 0)</f>
        <v>0</v>
      </c>
      <c r="H262" s="55">
        <f>IFERROR(VLOOKUP($A262, ワクチン一般接種!$A:$G, H$4, FALSE), 0)</f>
        <v>0</v>
      </c>
      <c r="I262" s="55">
        <f>IFERROR(VLOOKUP($A262, ワクチン一般接種!$A:$G, I$4, FALSE), 0)</f>
        <v>0</v>
      </c>
      <c r="J262" s="55">
        <f>IFERROR(VLOOKUP($A262, ワクチン一般接種!$A:$G, J$4, FALSE), 0)</f>
        <v>0</v>
      </c>
      <c r="K262" s="55">
        <f>IFERROR(VLOOKUP($A262, ワクチン一般接種!$A:$G, K$4, FALSE), 0)</f>
        <v>0</v>
      </c>
      <c r="L262" s="55">
        <f>IFERROR(VLOOKUP($A262, ワクチン一般接種!$A:$G, L$4, FALSE), 0)</f>
        <v>0</v>
      </c>
      <c r="M262" s="57">
        <f t="shared" si="11"/>
        <v>44553</v>
      </c>
      <c r="N262" s="56">
        <f t="shared" si="9"/>
        <v>0</v>
      </c>
      <c r="O262" s="56">
        <f t="shared" si="10"/>
        <v>0</v>
      </c>
    </row>
    <row r="263" spans="1:15" x14ac:dyDescent="0.55000000000000004">
      <c r="A263" s="87">
        <v>44554</v>
      </c>
      <c r="B263" s="54" t="str">
        <f>IFERROR(VLOOKUP($A263, ワクチン医療従事者等!$A:$J, $B$4, FALSE), TEXT(A263, "aaa"))</f>
        <v>金</v>
      </c>
      <c r="C263" s="54">
        <f>IFERROR(VLOOKUP($A263, ワクチン医療従事者等!$A:$J, $C$4, FALSE), 0)</f>
        <v>0</v>
      </c>
      <c r="D263" s="54">
        <f>IFERROR(VLOOKUP($A263, ワクチン医療従事者等!$A:$J, $D$4, FALSE), 0)</f>
        <v>0</v>
      </c>
      <c r="E263" s="54">
        <f>IFERROR(VLOOKUP($A263, ワクチン医療従事者等!$A:$J, $E$4, FALSE), 0)</f>
        <v>0</v>
      </c>
      <c r="F263" s="54">
        <f>IFERROR(VLOOKUP($A263, ワクチン医療従事者等!$A:$J, $F$4, FALSE), 0)</f>
        <v>0</v>
      </c>
      <c r="G263" s="54">
        <f>IFERROR(VLOOKUP($A263, ワクチン医療従事者等!$A:$J, $G$4, FALSE), 0)</f>
        <v>0</v>
      </c>
      <c r="H263" s="55">
        <f>IFERROR(VLOOKUP($A263, ワクチン一般接種!$A:$G, H$4, FALSE), 0)</f>
        <v>0</v>
      </c>
      <c r="I263" s="55">
        <f>IFERROR(VLOOKUP($A263, ワクチン一般接種!$A:$G, I$4, FALSE), 0)</f>
        <v>0</v>
      </c>
      <c r="J263" s="55">
        <f>IFERROR(VLOOKUP($A263, ワクチン一般接種!$A:$G, J$4, FALSE), 0)</f>
        <v>0</v>
      </c>
      <c r="K263" s="55">
        <f>IFERROR(VLOOKUP($A263, ワクチン一般接種!$A:$G, K$4, FALSE), 0)</f>
        <v>0</v>
      </c>
      <c r="L263" s="55">
        <f>IFERROR(VLOOKUP($A263, ワクチン一般接種!$A:$G, L$4, FALSE), 0)</f>
        <v>0</v>
      </c>
      <c r="M263" s="57">
        <f t="shared" si="11"/>
        <v>44554</v>
      </c>
      <c r="N263" s="56">
        <f t="shared" ref="N263:N270" si="12">IF($A263="", "", D263+E263+I263+J263)</f>
        <v>0</v>
      </c>
      <c r="O263" s="56">
        <f t="shared" ref="O263:O270" si="13">IF($A263="", "", F263+G263+K263+L263)</f>
        <v>0</v>
      </c>
    </row>
    <row r="264" spans="1:15" x14ac:dyDescent="0.55000000000000004">
      <c r="A264" s="87">
        <v>44555</v>
      </c>
      <c r="B264" s="54" t="str">
        <f>IFERROR(VLOOKUP($A264, ワクチン医療従事者等!$A:$J, $B$4, FALSE), TEXT(A264, "aaa"))</f>
        <v>土</v>
      </c>
      <c r="C264" s="54">
        <f>IFERROR(VLOOKUP($A264, ワクチン医療従事者等!$A:$J, $C$4, FALSE), 0)</f>
        <v>0</v>
      </c>
      <c r="D264" s="54">
        <f>IFERROR(VLOOKUP($A264, ワクチン医療従事者等!$A:$J, $D$4, FALSE), 0)</f>
        <v>0</v>
      </c>
      <c r="E264" s="54">
        <f>IFERROR(VLOOKUP($A264, ワクチン医療従事者等!$A:$J, $E$4, FALSE), 0)</f>
        <v>0</v>
      </c>
      <c r="F264" s="54">
        <f>IFERROR(VLOOKUP($A264, ワクチン医療従事者等!$A:$J, $F$4, FALSE), 0)</f>
        <v>0</v>
      </c>
      <c r="G264" s="54">
        <f>IFERROR(VLOOKUP($A264, ワクチン医療従事者等!$A:$J, $G$4, FALSE), 0)</f>
        <v>0</v>
      </c>
      <c r="H264" s="55">
        <f>IFERROR(VLOOKUP($A264, ワクチン一般接種!$A:$G, H$4, FALSE), 0)</f>
        <v>0</v>
      </c>
      <c r="I264" s="55">
        <f>IFERROR(VLOOKUP($A264, ワクチン一般接種!$A:$G, I$4, FALSE), 0)</f>
        <v>0</v>
      </c>
      <c r="J264" s="55">
        <f>IFERROR(VLOOKUP($A264, ワクチン一般接種!$A:$G, J$4, FALSE), 0)</f>
        <v>0</v>
      </c>
      <c r="K264" s="55">
        <f>IFERROR(VLOOKUP($A264, ワクチン一般接種!$A:$G, K$4, FALSE), 0)</f>
        <v>0</v>
      </c>
      <c r="L264" s="55">
        <f>IFERROR(VLOOKUP($A264, ワクチン一般接種!$A:$G, L$4, FALSE), 0)</f>
        <v>0</v>
      </c>
      <c r="M264" s="57">
        <f t="shared" ref="M264:M270" si="14">A264</f>
        <v>44555</v>
      </c>
      <c r="N264" s="56">
        <f t="shared" si="12"/>
        <v>0</v>
      </c>
      <c r="O264" s="56">
        <f t="shared" si="13"/>
        <v>0</v>
      </c>
    </row>
    <row r="265" spans="1:15" x14ac:dyDescent="0.55000000000000004">
      <c r="A265" s="87">
        <v>44556</v>
      </c>
      <c r="B265" s="54" t="str">
        <f>IFERROR(VLOOKUP($A265, ワクチン医療従事者等!$A:$J, $B$4, FALSE), TEXT(A265, "aaa"))</f>
        <v>日</v>
      </c>
      <c r="C265" s="54">
        <f>IFERROR(VLOOKUP($A265, ワクチン医療従事者等!$A:$J, $C$4, FALSE), 0)</f>
        <v>0</v>
      </c>
      <c r="D265" s="54">
        <f>IFERROR(VLOOKUP($A265, ワクチン医療従事者等!$A:$J, $D$4, FALSE), 0)</f>
        <v>0</v>
      </c>
      <c r="E265" s="54">
        <f>IFERROR(VLOOKUP($A265, ワクチン医療従事者等!$A:$J, $E$4, FALSE), 0)</f>
        <v>0</v>
      </c>
      <c r="F265" s="54">
        <f>IFERROR(VLOOKUP($A265, ワクチン医療従事者等!$A:$J, $F$4, FALSE), 0)</f>
        <v>0</v>
      </c>
      <c r="G265" s="54">
        <f>IFERROR(VLOOKUP($A265, ワクチン医療従事者等!$A:$J, $G$4, FALSE), 0)</f>
        <v>0</v>
      </c>
      <c r="H265" s="55">
        <f>IFERROR(VLOOKUP($A265, ワクチン一般接種!$A:$G, H$4, FALSE), 0)</f>
        <v>0</v>
      </c>
      <c r="I265" s="55">
        <f>IFERROR(VLOOKUP($A265, ワクチン一般接種!$A:$G, I$4, FALSE), 0)</f>
        <v>0</v>
      </c>
      <c r="J265" s="55">
        <f>IFERROR(VLOOKUP($A265, ワクチン一般接種!$A:$G, J$4, FALSE), 0)</f>
        <v>0</v>
      </c>
      <c r="K265" s="55">
        <f>IFERROR(VLOOKUP($A265, ワクチン一般接種!$A:$G, K$4, FALSE), 0)</f>
        <v>0</v>
      </c>
      <c r="L265" s="55">
        <f>IFERROR(VLOOKUP($A265, ワクチン一般接種!$A:$G, L$4, FALSE), 0)</f>
        <v>0</v>
      </c>
      <c r="M265" s="57">
        <f t="shared" si="14"/>
        <v>44556</v>
      </c>
      <c r="N265" s="56">
        <f t="shared" si="12"/>
        <v>0</v>
      </c>
      <c r="O265" s="56">
        <f t="shared" si="13"/>
        <v>0</v>
      </c>
    </row>
    <row r="266" spans="1:15" x14ac:dyDescent="0.55000000000000004">
      <c r="A266" s="87">
        <v>44557</v>
      </c>
      <c r="B266" s="54" t="str">
        <f>IFERROR(VLOOKUP($A266, ワクチン医療従事者等!$A:$J, $B$4, FALSE), TEXT(A266, "aaa"))</f>
        <v>月</v>
      </c>
      <c r="C266" s="54">
        <f>IFERROR(VLOOKUP($A266, ワクチン医療従事者等!$A:$J, $C$4, FALSE), 0)</f>
        <v>0</v>
      </c>
      <c r="D266" s="54">
        <f>IFERROR(VLOOKUP($A266, ワクチン医療従事者等!$A:$J, $D$4, FALSE), 0)</f>
        <v>0</v>
      </c>
      <c r="E266" s="54">
        <f>IFERROR(VLOOKUP($A266, ワクチン医療従事者等!$A:$J, $E$4, FALSE), 0)</f>
        <v>0</v>
      </c>
      <c r="F266" s="54">
        <f>IFERROR(VLOOKUP($A266, ワクチン医療従事者等!$A:$J, $F$4, FALSE), 0)</f>
        <v>0</v>
      </c>
      <c r="G266" s="54">
        <f>IFERROR(VLOOKUP($A266, ワクチン医療従事者等!$A:$J, $G$4, FALSE), 0)</f>
        <v>0</v>
      </c>
      <c r="H266" s="55">
        <f>IFERROR(VLOOKUP($A266, ワクチン一般接種!$A:$G, H$4, FALSE), 0)</f>
        <v>0</v>
      </c>
      <c r="I266" s="55">
        <f>IFERROR(VLOOKUP($A266, ワクチン一般接種!$A:$G, I$4, FALSE), 0)</f>
        <v>0</v>
      </c>
      <c r="J266" s="55">
        <f>IFERROR(VLOOKUP($A266, ワクチン一般接種!$A:$G, J$4, FALSE), 0)</f>
        <v>0</v>
      </c>
      <c r="K266" s="55">
        <f>IFERROR(VLOOKUP($A266, ワクチン一般接種!$A:$G, K$4, FALSE), 0)</f>
        <v>0</v>
      </c>
      <c r="L266" s="55">
        <f>IFERROR(VLOOKUP($A266, ワクチン一般接種!$A:$G, L$4, FALSE), 0)</f>
        <v>0</v>
      </c>
      <c r="M266" s="57">
        <f t="shared" si="14"/>
        <v>44557</v>
      </c>
      <c r="N266" s="56">
        <f t="shared" si="12"/>
        <v>0</v>
      </c>
      <c r="O266" s="56">
        <f t="shared" si="13"/>
        <v>0</v>
      </c>
    </row>
    <row r="267" spans="1:15" x14ac:dyDescent="0.55000000000000004">
      <c r="A267" s="87">
        <v>44558</v>
      </c>
      <c r="B267" s="54" t="str">
        <f>IFERROR(VLOOKUP($A267, ワクチン医療従事者等!$A:$J, $B$4, FALSE), TEXT(A267, "aaa"))</f>
        <v>火</v>
      </c>
      <c r="C267" s="54">
        <f>IFERROR(VLOOKUP($A267, ワクチン医療従事者等!$A:$J, $C$4, FALSE), 0)</f>
        <v>0</v>
      </c>
      <c r="D267" s="54">
        <f>IFERROR(VLOOKUP($A267, ワクチン医療従事者等!$A:$J, $D$4, FALSE), 0)</f>
        <v>0</v>
      </c>
      <c r="E267" s="54">
        <f>IFERROR(VLOOKUP($A267, ワクチン医療従事者等!$A:$J, $E$4, FALSE), 0)</f>
        <v>0</v>
      </c>
      <c r="F267" s="54">
        <f>IFERROR(VLOOKUP($A267, ワクチン医療従事者等!$A:$J, $F$4, FALSE), 0)</f>
        <v>0</v>
      </c>
      <c r="G267" s="54">
        <f>IFERROR(VLOOKUP($A267, ワクチン医療従事者等!$A:$J, $G$4, FALSE), 0)</f>
        <v>0</v>
      </c>
      <c r="H267" s="55">
        <f>IFERROR(VLOOKUP($A267, ワクチン一般接種!$A:$G, H$4, FALSE), 0)</f>
        <v>0</v>
      </c>
      <c r="I267" s="55">
        <f>IFERROR(VLOOKUP($A267, ワクチン一般接種!$A:$G, I$4, FALSE), 0)</f>
        <v>0</v>
      </c>
      <c r="J267" s="55">
        <f>IFERROR(VLOOKUP($A267, ワクチン一般接種!$A:$G, J$4, FALSE), 0)</f>
        <v>0</v>
      </c>
      <c r="K267" s="55">
        <f>IFERROR(VLOOKUP($A267, ワクチン一般接種!$A:$G, K$4, FALSE), 0)</f>
        <v>0</v>
      </c>
      <c r="L267" s="55">
        <f>IFERROR(VLOOKUP($A267, ワクチン一般接種!$A:$G, L$4, FALSE), 0)</f>
        <v>0</v>
      </c>
      <c r="M267" s="57">
        <f t="shared" si="14"/>
        <v>44558</v>
      </c>
      <c r="N267" s="56">
        <f t="shared" si="12"/>
        <v>0</v>
      </c>
      <c r="O267" s="56">
        <f t="shared" si="13"/>
        <v>0</v>
      </c>
    </row>
    <row r="268" spans="1:15" x14ac:dyDescent="0.55000000000000004">
      <c r="A268" s="87">
        <v>44559</v>
      </c>
      <c r="B268" s="54" t="str">
        <f>IFERROR(VLOOKUP($A268, ワクチン医療従事者等!$A:$J, $B$4, FALSE), TEXT(A268, "aaa"))</f>
        <v>水</v>
      </c>
      <c r="C268" s="54">
        <f>IFERROR(VLOOKUP($A268, ワクチン医療従事者等!$A:$J, $C$4, FALSE), 0)</f>
        <v>0</v>
      </c>
      <c r="D268" s="54">
        <f>IFERROR(VLOOKUP($A268, ワクチン医療従事者等!$A:$J, $D$4, FALSE), 0)</f>
        <v>0</v>
      </c>
      <c r="E268" s="54">
        <f>IFERROR(VLOOKUP($A268, ワクチン医療従事者等!$A:$J, $E$4, FALSE), 0)</f>
        <v>0</v>
      </c>
      <c r="F268" s="54">
        <f>IFERROR(VLOOKUP($A268, ワクチン医療従事者等!$A:$J, $F$4, FALSE), 0)</f>
        <v>0</v>
      </c>
      <c r="G268" s="54">
        <f>IFERROR(VLOOKUP($A268, ワクチン医療従事者等!$A:$J, $G$4, FALSE), 0)</f>
        <v>0</v>
      </c>
      <c r="H268" s="55">
        <f>IFERROR(VLOOKUP($A268, ワクチン一般接種!$A:$G, H$4, FALSE), 0)</f>
        <v>0</v>
      </c>
      <c r="I268" s="55">
        <f>IFERROR(VLOOKUP($A268, ワクチン一般接種!$A:$G, I$4, FALSE), 0)</f>
        <v>0</v>
      </c>
      <c r="J268" s="55">
        <f>IFERROR(VLOOKUP($A268, ワクチン一般接種!$A:$G, J$4, FALSE), 0)</f>
        <v>0</v>
      </c>
      <c r="K268" s="55">
        <f>IFERROR(VLOOKUP($A268, ワクチン一般接種!$A:$G, K$4, FALSE), 0)</f>
        <v>0</v>
      </c>
      <c r="L268" s="55">
        <f>IFERROR(VLOOKUP($A268, ワクチン一般接種!$A:$G, L$4, FALSE), 0)</f>
        <v>0</v>
      </c>
      <c r="M268" s="57">
        <f t="shared" si="14"/>
        <v>44559</v>
      </c>
      <c r="N268" s="56">
        <f t="shared" si="12"/>
        <v>0</v>
      </c>
      <c r="O268" s="56">
        <f t="shared" si="13"/>
        <v>0</v>
      </c>
    </row>
    <row r="269" spans="1:15" x14ac:dyDescent="0.55000000000000004">
      <c r="A269" s="87">
        <v>44560</v>
      </c>
      <c r="B269" s="54" t="str">
        <f>IFERROR(VLOOKUP($A269, ワクチン医療従事者等!$A:$J, $B$4, FALSE), TEXT(A269, "aaa"))</f>
        <v>木</v>
      </c>
      <c r="C269" s="54">
        <f>IFERROR(VLOOKUP($A269, ワクチン医療従事者等!$A:$J, $C$4, FALSE), 0)</f>
        <v>0</v>
      </c>
      <c r="D269" s="54">
        <f>IFERROR(VLOOKUP($A269, ワクチン医療従事者等!$A:$J, $D$4, FALSE), 0)</f>
        <v>0</v>
      </c>
      <c r="E269" s="54">
        <f>IFERROR(VLOOKUP($A269, ワクチン医療従事者等!$A:$J, $E$4, FALSE), 0)</f>
        <v>0</v>
      </c>
      <c r="F269" s="54">
        <f>IFERROR(VLOOKUP($A269, ワクチン医療従事者等!$A:$J, $F$4, FALSE), 0)</f>
        <v>0</v>
      </c>
      <c r="G269" s="54">
        <f>IFERROR(VLOOKUP($A269, ワクチン医療従事者等!$A:$J, $G$4, FALSE), 0)</f>
        <v>0</v>
      </c>
      <c r="H269" s="55">
        <f>IFERROR(VLOOKUP($A269, ワクチン一般接種!$A:$G, H$4, FALSE), 0)</f>
        <v>0</v>
      </c>
      <c r="I269" s="55">
        <f>IFERROR(VLOOKUP($A269, ワクチン一般接種!$A:$G, I$4, FALSE), 0)</f>
        <v>0</v>
      </c>
      <c r="J269" s="55">
        <f>IFERROR(VLOOKUP($A269, ワクチン一般接種!$A:$G, J$4, FALSE), 0)</f>
        <v>0</v>
      </c>
      <c r="K269" s="55">
        <f>IFERROR(VLOOKUP($A269, ワクチン一般接種!$A:$G, K$4, FALSE), 0)</f>
        <v>0</v>
      </c>
      <c r="L269" s="55">
        <f>IFERROR(VLOOKUP($A269, ワクチン一般接種!$A:$G, L$4, FALSE), 0)</f>
        <v>0</v>
      </c>
      <c r="M269" s="57">
        <f t="shared" si="14"/>
        <v>44560</v>
      </c>
      <c r="N269" s="56">
        <f t="shared" si="12"/>
        <v>0</v>
      </c>
      <c r="O269" s="56">
        <f t="shared" si="13"/>
        <v>0</v>
      </c>
    </row>
    <row r="270" spans="1:15" x14ac:dyDescent="0.55000000000000004">
      <c r="A270" s="87">
        <v>44561</v>
      </c>
      <c r="B270" s="54" t="str">
        <f>IFERROR(VLOOKUP($A270, ワクチン医療従事者等!$A:$J, $B$4, FALSE), TEXT(A270, "aaa"))</f>
        <v>金</v>
      </c>
      <c r="C270" s="54">
        <f>IFERROR(VLOOKUP($A270, ワクチン医療従事者等!$A:$J, $C$4, FALSE), 0)</f>
        <v>0</v>
      </c>
      <c r="D270" s="54">
        <f>IFERROR(VLOOKUP($A270, ワクチン医療従事者等!$A:$J, $D$4, FALSE), 0)</f>
        <v>0</v>
      </c>
      <c r="E270" s="54">
        <f>IFERROR(VLOOKUP($A270, ワクチン医療従事者等!$A:$J, $E$4, FALSE), 0)</f>
        <v>0</v>
      </c>
      <c r="F270" s="54">
        <f>IFERROR(VLOOKUP($A270, ワクチン医療従事者等!$A:$J, $F$4, FALSE), 0)</f>
        <v>0</v>
      </c>
      <c r="G270" s="54">
        <f>IFERROR(VLOOKUP($A270, ワクチン医療従事者等!$A:$J, $G$4, FALSE), 0)</f>
        <v>0</v>
      </c>
      <c r="H270" s="55">
        <f>IFERROR(VLOOKUP($A270, ワクチン一般接種!$A:$G, H$4, FALSE), 0)</f>
        <v>0</v>
      </c>
      <c r="I270" s="55">
        <f>IFERROR(VLOOKUP($A270, ワクチン一般接種!$A:$G, I$4, FALSE), 0)</f>
        <v>0</v>
      </c>
      <c r="J270" s="55">
        <f>IFERROR(VLOOKUP($A270, ワクチン一般接種!$A:$G, J$4, FALSE), 0)</f>
        <v>0</v>
      </c>
      <c r="K270" s="55">
        <f>IFERROR(VLOOKUP($A270, ワクチン一般接種!$A:$G, K$4, FALSE), 0)</f>
        <v>0</v>
      </c>
      <c r="L270" s="55">
        <f>IFERROR(VLOOKUP($A270, ワクチン一般接種!$A:$G, L$4, FALSE), 0)</f>
        <v>0</v>
      </c>
      <c r="M270" s="57">
        <f t="shared" si="14"/>
        <v>44561</v>
      </c>
      <c r="N270" s="56">
        <f t="shared" si="12"/>
        <v>0</v>
      </c>
      <c r="O270" s="56">
        <f t="shared" si="13"/>
        <v>0</v>
      </c>
    </row>
  </sheetData>
  <mergeCells count="11">
    <mergeCell ref="A1:O1"/>
    <mergeCell ref="A3:F3"/>
    <mergeCell ref="A2:K2"/>
    <mergeCell ref="M2:O2"/>
    <mergeCell ref="M3:O3"/>
    <mergeCell ref="H3:L3"/>
    <mergeCell ref="M4:O4"/>
    <mergeCell ref="D5:E5"/>
    <mergeCell ref="F5:G5"/>
    <mergeCell ref="I5:J5"/>
    <mergeCell ref="K5:L5"/>
  </mergeCells>
  <phoneticPr fontId="1"/>
  <conditionalFormatting sqref="M2:M1048576">
    <cfRule type="containsText" dxfId="0" priority="1" operator="containsText" text="Discrepancy">
      <formula>NOT(ISERROR(SEARCH("Discrepancy",M2)))</formula>
    </cfRule>
  </conditionalFormatting>
  <hyperlinks>
    <hyperlink ref="A1" r:id="rId1" xr:uid="{7F4D7DD2-8F71-48F6-ADC6-D4E40B21763D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Q33"/>
  <sheetViews>
    <sheetView workbookViewId="0">
      <selection activeCell="A3" sqref="A3:P5"/>
    </sheetView>
  </sheetViews>
  <sheetFormatPr defaultRowHeight="18" x14ac:dyDescent="0.55000000000000004"/>
  <cols>
    <col min="1" max="1" width="12.1640625" style="63" customWidth="1"/>
    <col min="2" max="2" width="10.9140625" style="26" bestFit="1" customWidth="1"/>
    <col min="3" max="3" width="10.75" style="26" bestFit="1" customWidth="1"/>
    <col min="4" max="4" width="8.58203125" style="26" bestFit="1" customWidth="1"/>
    <col min="5" max="5" width="8.25" style="26" bestFit="1" customWidth="1"/>
    <col min="6" max="6" width="8.83203125" style="26" customWidth="1"/>
    <col min="7" max="7" width="9.6640625" style="26" customWidth="1"/>
    <col min="8" max="8" width="9.83203125" style="26" customWidth="1"/>
    <col min="9" max="9" width="9.1640625" style="26" bestFit="1" customWidth="1"/>
    <col min="10" max="10" width="7.33203125" style="26" customWidth="1"/>
    <col min="11" max="11" width="7.25" style="26" customWidth="1"/>
    <col min="12" max="12" width="5.6640625" style="26" customWidth="1"/>
    <col min="13" max="13" width="10.25" style="26" customWidth="1"/>
    <col min="14" max="14" width="10.75" style="26" bestFit="1" customWidth="1"/>
    <col min="15" max="15" width="9" style="26" customWidth="1"/>
    <col min="16" max="16" width="11.4140625" style="26" customWidth="1"/>
    <col min="17" max="17" width="8.6640625" style="26" customWidth="1"/>
    <col min="18" max="16384" width="8.6640625" style="26"/>
  </cols>
  <sheetData>
    <row r="1" spans="1:17" x14ac:dyDescent="0.55000000000000004">
      <c r="B1" s="114" t="s">
        <v>146</v>
      </c>
      <c r="C1" s="120"/>
      <c r="D1" s="120"/>
      <c r="E1" s="120"/>
      <c r="F1" s="120"/>
      <c r="G1" s="120"/>
      <c r="H1" s="120"/>
      <c r="I1" s="120"/>
      <c r="J1" s="120"/>
      <c r="K1" s="120"/>
      <c r="L1" s="120"/>
      <c r="M1" s="120"/>
      <c r="N1" s="120"/>
      <c r="O1" s="120"/>
    </row>
    <row r="2" spans="1:17" s="30" customFormat="1" x14ac:dyDescent="0.55000000000000004">
      <c r="A2" s="36" t="s">
        <v>4</v>
      </c>
      <c r="B2" s="30" t="s">
        <v>73</v>
      </c>
      <c r="C2" s="30" t="s">
        <v>140</v>
      </c>
      <c r="D2" s="30" t="s">
        <v>141</v>
      </c>
      <c r="E2" s="30" t="s">
        <v>147</v>
      </c>
      <c r="F2" s="30" t="s">
        <v>148</v>
      </c>
      <c r="G2" s="30" t="s">
        <v>149</v>
      </c>
      <c r="H2" s="30" t="s">
        <v>144</v>
      </c>
      <c r="I2" s="30" t="s">
        <v>150</v>
      </c>
      <c r="J2" s="30" t="s">
        <v>145</v>
      </c>
      <c r="K2" s="30" t="s">
        <v>151</v>
      </c>
      <c r="L2" s="30" t="s">
        <v>152</v>
      </c>
      <c r="M2" s="30" t="s">
        <v>142</v>
      </c>
      <c r="N2" s="30" t="s">
        <v>143</v>
      </c>
      <c r="O2" s="30" t="s">
        <v>284</v>
      </c>
      <c r="P2" s="30" t="s">
        <v>285</v>
      </c>
    </row>
    <row r="3" spans="1:17" x14ac:dyDescent="0.55000000000000004">
      <c r="A3" s="37">
        <f>DATE($A$9, $B$9, $C$9)</f>
        <v>44379</v>
      </c>
      <c r="B3" s="26" t="s">
        <v>153</v>
      </c>
      <c r="C3" s="26">
        <f>IF(D21="", "", D21)</f>
        <v>798573</v>
      </c>
      <c r="D3" s="26">
        <f>IF(C21="", "", C21)</f>
        <v>15752784</v>
      </c>
      <c r="F3" s="26" t="str">
        <f t="shared" ref="F3:G5" si="0">IF(F21="", "", F21)</f>
        <v/>
      </c>
      <c r="G3" s="26" t="str">
        <f t="shared" si="0"/>
        <v/>
      </c>
      <c r="H3" s="26">
        <f t="shared" ref="H3:L5" si="1">IF(I21="", "", I21)</f>
        <v>16249</v>
      </c>
      <c r="I3" s="26" t="str">
        <f t="shared" si="1"/>
        <v/>
      </c>
      <c r="J3" s="26">
        <f t="shared" si="1"/>
        <v>511</v>
      </c>
      <c r="K3" s="26" t="str">
        <f t="shared" si="1"/>
        <v/>
      </c>
      <c r="L3" s="26" t="str">
        <f t="shared" si="1"/>
        <v/>
      </c>
      <c r="M3" s="26">
        <f t="shared" ref="M3:N5" si="2">IF(O21="", "", O21)</f>
        <v>766949</v>
      </c>
      <c r="N3" s="26">
        <f t="shared" si="2"/>
        <v>14797</v>
      </c>
      <c r="O3" s="50">
        <f>N15</f>
        <v>0</v>
      </c>
      <c r="P3" s="52">
        <f>O15</f>
        <v>0</v>
      </c>
    </row>
    <row r="4" spans="1:17" x14ac:dyDescent="0.55000000000000004">
      <c r="A4" s="37">
        <f>DATE($A$9, $B$9, $C$9)</f>
        <v>44379</v>
      </c>
      <c r="B4" s="26" t="s">
        <v>154</v>
      </c>
      <c r="C4" s="26">
        <f>IF(D22="", "", D22)</f>
        <v>3133</v>
      </c>
      <c r="D4" s="26">
        <f>IF(C22="", "", C22)</f>
        <v>771923</v>
      </c>
      <c r="E4" s="26" t="str">
        <f>IF(E22="", "", E22)</f>
        <v/>
      </c>
      <c r="F4" s="26" t="str">
        <f t="shared" si="0"/>
        <v/>
      </c>
      <c r="G4" s="26" t="str">
        <f t="shared" si="0"/>
        <v/>
      </c>
      <c r="H4" s="26">
        <f t="shared" si="1"/>
        <v>84</v>
      </c>
      <c r="I4" s="26" t="str">
        <f t="shared" si="1"/>
        <v/>
      </c>
      <c r="J4" s="26">
        <f t="shared" si="1"/>
        <v>0</v>
      </c>
      <c r="K4" s="26" t="str">
        <f t="shared" si="1"/>
        <v/>
      </c>
      <c r="L4" s="26" t="str">
        <f t="shared" si="1"/>
        <v/>
      </c>
      <c r="M4" s="26">
        <f t="shared" si="2"/>
        <v>3044</v>
      </c>
      <c r="N4" s="26">
        <f t="shared" si="2"/>
        <v>5</v>
      </c>
      <c r="O4" s="27">
        <v>0</v>
      </c>
      <c r="P4" s="27">
        <v>0</v>
      </c>
    </row>
    <row r="5" spans="1:17" x14ac:dyDescent="0.55000000000000004">
      <c r="A5" s="37">
        <f>DATE($A$9, $B$9, $C$9)</f>
        <v>44379</v>
      </c>
      <c r="B5" s="26" t="s">
        <v>155</v>
      </c>
      <c r="C5" s="26">
        <f>IF(D23="", "", D23)</f>
        <v>15</v>
      </c>
      <c r="D5" s="26">
        <f>IF(C23="", "", C23)</f>
        <v>829</v>
      </c>
      <c r="E5" s="26" t="str">
        <f>IF(E23="", "", E23)</f>
        <v/>
      </c>
      <c r="F5" s="26" t="str">
        <f t="shared" si="0"/>
        <v/>
      </c>
      <c r="G5" s="26" t="str">
        <f t="shared" si="0"/>
        <v/>
      </c>
      <c r="H5" s="26">
        <f t="shared" si="1"/>
        <v>0</v>
      </c>
      <c r="I5" s="26" t="str">
        <f t="shared" si="1"/>
        <v/>
      </c>
      <c r="J5" s="26">
        <f t="shared" si="1"/>
        <v>0</v>
      </c>
      <c r="K5" s="26" t="str">
        <f t="shared" si="1"/>
        <v/>
      </c>
      <c r="L5" s="26" t="str">
        <f t="shared" si="1"/>
        <v/>
      </c>
      <c r="M5" s="26">
        <f t="shared" si="2"/>
        <v>15</v>
      </c>
      <c r="N5" s="26">
        <f t="shared" si="2"/>
        <v>0</v>
      </c>
      <c r="O5" s="27">
        <v>0</v>
      </c>
      <c r="P5" s="27">
        <v>0</v>
      </c>
    </row>
    <row r="7" spans="1:17" x14ac:dyDescent="0.55000000000000004">
      <c r="A7" s="114" t="s">
        <v>156</v>
      </c>
      <c r="B7" s="114"/>
      <c r="C7" s="114"/>
      <c r="D7" s="114"/>
      <c r="E7" s="114"/>
      <c r="F7" s="114"/>
      <c r="G7" s="114"/>
      <c r="H7" s="114"/>
      <c r="I7" s="114"/>
      <c r="M7" s="51"/>
      <c r="O7" s="27"/>
      <c r="P7" s="27"/>
    </row>
    <row r="8" spans="1:17" x14ac:dyDescent="0.55000000000000004">
      <c r="A8" s="114" t="s">
        <v>339</v>
      </c>
      <c r="B8" s="114"/>
      <c r="C8" s="114"/>
      <c r="D8" s="114"/>
      <c r="E8" s="114"/>
      <c r="F8" s="114"/>
      <c r="G8" s="114"/>
      <c r="H8" s="114"/>
      <c r="I8" s="114"/>
      <c r="J8" s="70"/>
      <c r="K8" s="70"/>
      <c r="L8" s="70"/>
      <c r="M8" s="70"/>
      <c r="N8" s="70"/>
      <c r="O8" s="70"/>
      <c r="P8" s="70"/>
      <c r="Q8" s="70"/>
    </row>
    <row r="9" spans="1:17" x14ac:dyDescent="0.55000000000000004">
      <c r="A9" s="4">
        <v>2021</v>
      </c>
      <c r="B9" s="4">
        <v>7</v>
      </c>
      <c r="C9" s="4">
        <v>2</v>
      </c>
      <c r="J9" s="64"/>
      <c r="K9" s="64"/>
      <c r="L9" s="64"/>
      <c r="M9" s="64"/>
      <c r="N9" s="64"/>
      <c r="O9" s="64"/>
      <c r="P9" s="64"/>
      <c r="Q9" s="64"/>
    </row>
    <row r="10" spans="1:17" x14ac:dyDescent="0.55000000000000004">
      <c r="C10" s="114" t="s">
        <v>157</v>
      </c>
      <c r="D10" s="114"/>
      <c r="E10" s="114" t="s">
        <v>158</v>
      </c>
      <c r="F10" s="114"/>
      <c r="G10" s="114" t="s">
        <v>159</v>
      </c>
      <c r="H10" s="114" t="s">
        <v>160</v>
      </c>
      <c r="I10" s="114" t="s">
        <v>161</v>
      </c>
      <c r="J10" s="64"/>
      <c r="K10" s="69"/>
      <c r="L10" s="69"/>
      <c r="M10" s="64"/>
      <c r="N10" s="65"/>
      <c r="O10" s="64"/>
      <c r="P10" s="64"/>
      <c r="Q10" s="64"/>
    </row>
    <row r="11" spans="1:17" x14ac:dyDescent="0.55000000000000004">
      <c r="C11" s="30" t="s">
        <v>162</v>
      </c>
      <c r="D11" s="30" t="s">
        <v>163</v>
      </c>
      <c r="E11" s="30" t="s">
        <v>164</v>
      </c>
      <c r="F11" s="30" t="s">
        <v>165</v>
      </c>
      <c r="G11" s="114"/>
      <c r="H11" s="114"/>
      <c r="I11" s="120"/>
      <c r="J11" s="64"/>
      <c r="K11" s="64"/>
      <c r="L11" s="64"/>
      <c r="M11" s="69"/>
      <c r="N11" s="69"/>
      <c r="O11" s="66"/>
      <c r="P11" s="66"/>
      <c r="Q11" s="64"/>
    </row>
    <row r="12" spans="1:17" x14ac:dyDescent="0.55000000000000004">
      <c r="B12" s="27" t="s">
        <v>166</v>
      </c>
      <c r="C12" s="49">
        <v>15752784</v>
      </c>
      <c r="D12" s="49">
        <v>798573</v>
      </c>
      <c r="E12" s="49">
        <v>16249</v>
      </c>
      <c r="F12" s="49">
        <v>511</v>
      </c>
      <c r="G12" s="49">
        <v>766949</v>
      </c>
      <c r="H12" s="49">
        <v>14797</v>
      </c>
      <c r="I12" s="3"/>
      <c r="J12" s="64"/>
      <c r="K12" s="64"/>
      <c r="L12" s="69"/>
      <c r="M12" s="69"/>
      <c r="N12" s="67"/>
      <c r="O12" s="67"/>
      <c r="P12" s="68"/>
      <c r="Q12" s="69"/>
    </row>
    <row r="13" spans="1:17" x14ac:dyDescent="0.55000000000000004">
      <c r="B13" s="27" t="s">
        <v>167</v>
      </c>
      <c r="C13" s="49">
        <v>771923</v>
      </c>
      <c r="D13" s="49">
        <v>3133</v>
      </c>
      <c r="E13" s="49">
        <v>84</v>
      </c>
      <c r="F13" s="49">
        <v>0</v>
      </c>
      <c r="G13" s="49">
        <v>3044</v>
      </c>
      <c r="H13" s="49">
        <v>5</v>
      </c>
      <c r="I13" s="3"/>
      <c r="J13" s="64"/>
      <c r="K13" s="64"/>
      <c r="L13" s="69"/>
      <c r="M13" s="69"/>
      <c r="N13" s="64"/>
      <c r="O13" s="64"/>
      <c r="P13" s="68"/>
      <c r="Q13" s="64"/>
    </row>
    <row r="14" spans="1:17" x14ac:dyDescent="0.55000000000000004">
      <c r="B14" s="27" t="s">
        <v>168</v>
      </c>
      <c r="C14" s="49">
        <v>829</v>
      </c>
      <c r="D14" s="49">
        <v>15</v>
      </c>
      <c r="E14" s="49">
        <v>0</v>
      </c>
      <c r="F14" s="49">
        <v>0</v>
      </c>
      <c r="G14" s="49">
        <v>15</v>
      </c>
      <c r="H14" s="49">
        <v>0</v>
      </c>
      <c r="I14" s="3"/>
      <c r="J14" s="64"/>
      <c r="K14" s="64"/>
      <c r="L14" s="64"/>
      <c r="M14" s="64"/>
      <c r="N14" s="64"/>
      <c r="O14" s="64"/>
      <c r="P14" s="68"/>
      <c r="Q14" s="64"/>
    </row>
    <row r="15" spans="1:17" x14ac:dyDescent="0.55000000000000004">
      <c r="B15" s="47" t="s">
        <v>164</v>
      </c>
      <c r="C15" s="48">
        <f t="shared" ref="C15:H15" si="3">SUM(C12:C14)</f>
        <v>16525536</v>
      </c>
      <c r="D15" s="48">
        <f t="shared" si="3"/>
        <v>801721</v>
      </c>
      <c r="E15" s="48">
        <f t="shared" si="3"/>
        <v>16333</v>
      </c>
      <c r="F15" s="48">
        <f t="shared" si="3"/>
        <v>511</v>
      </c>
      <c r="G15" s="48">
        <f t="shared" si="3"/>
        <v>770008</v>
      </c>
      <c r="H15" s="48">
        <f t="shared" si="3"/>
        <v>14802</v>
      </c>
      <c r="I15" s="29"/>
      <c r="J15" s="64"/>
      <c r="K15" s="64"/>
      <c r="L15" s="69"/>
      <c r="M15" s="69"/>
      <c r="N15" s="67"/>
      <c r="O15" s="67"/>
      <c r="P15" s="68"/>
      <c r="Q15" s="64"/>
    </row>
    <row r="18" spans="1:16" x14ac:dyDescent="0.55000000000000004">
      <c r="C18" s="114" t="s">
        <v>157</v>
      </c>
      <c r="D18" s="120"/>
      <c r="E18" s="114" t="s">
        <v>169</v>
      </c>
      <c r="F18" s="120"/>
      <c r="G18" s="120"/>
      <c r="H18" s="114" t="s">
        <v>170</v>
      </c>
      <c r="I18" s="120"/>
      <c r="J18" s="120"/>
      <c r="K18" s="120"/>
      <c r="L18" s="120"/>
      <c r="M18" s="120"/>
      <c r="N18" s="120"/>
      <c r="O18" s="120"/>
      <c r="P18" s="120"/>
    </row>
    <row r="19" spans="1:16" x14ac:dyDescent="0.55000000000000004">
      <c r="C19" s="120"/>
      <c r="D19" s="120"/>
      <c r="E19" s="120"/>
      <c r="F19" s="120"/>
      <c r="G19" s="120"/>
      <c r="H19" s="114" t="s">
        <v>158</v>
      </c>
      <c r="I19" s="120"/>
      <c r="J19" s="120"/>
      <c r="K19" s="120"/>
      <c r="L19" s="120"/>
      <c r="M19" s="120"/>
      <c r="N19" s="120"/>
      <c r="O19" s="114" t="s">
        <v>159</v>
      </c>
      <c r="P19" s="114" t="s">
        <v>160</v>
      </c>
    </row>
    <row r="20" spans="1:16" x14ac:dyDescent="0.55000000000000004">
      <c r="C20" s="26" t="s">
        <v>162</v>
      </c>
      <c r="D20" s="26" t="s">
        <v>163</v>
      </c>
      <c r="E20" s="26" t="s">
        <v>171</v>
      </c>
      <c r="F20" s="26" t="s">
        <v>172</v>
      </c>
      <c r="G20" s="26" t="s">
        <v>173</v>
      </c>
      <c r="H20" s="3"/>
      <c r="I20" s="26" t="s">
        <v>164</v>
      </c>
      <c r="J20" s="26" t="s">
        <v>174</v>
      </c>
      <c r="K20" s="26" t="s">
        <v>165</v>
      </c>
      <c r="L20" s="26" t="s">
        <v>175</v>
      </c>
      <c r="M20" s="26" t="s">
        <v>176</v>
      </c>
      <c r="N20" s="26" t="s">
        <v>173</v>
      </c>
      <c r="O20" s="120"/>
      <c r="P20" s="120"/>
    </row>
    <row r="21" spans="1:16" x14ac:dyDescent="0.55000000000000004">
      <c r="B21" s="26" t="s">
        <v>166</v>
      </c>
      <c r="C21" s="28">
        <f t="shared" ref="C21:D23" si="4">C12</f>
        <v>15752784</v>
      </c>
      <c r="D21" s="28">
        <f t="shared" si="4"/>
        <v>798573</v>
      </c>
      <c r="E21" s="3"/>
      <c r="F21" s="3"/>
      <c r="G21" s="3"/>
      <c r="H21" s="3"/>
      <c r="I21" s="28">
        <f>E12</f>
        <v>16249</v>
      </c>
      <c r="J21" s="3"/>
      <c r="K21" s="28">
        <f>F12</f>
        <v>511</v>
      </c>
      <c r="L21" s="3"/>
      <c r="M21" s="3"/>
      <c r="N21" s="16">
        <f>G21</f>
        <v>0</v>
      </c>
      <c r="O21" s="28">
        <f t="shared" ref="O21:P23" si="5">G12</f>
        <v>766949</v>
      </c>
      <c r="P21" s="28">
        <f t="shared" si="5"/>
        <v>14797</v>
      </c>
    </row>
    <row r="22" spans="1:16" x14ac:dyDescent="0.55000000000000004">
      <c r="B22" s="26" t="s">
        <v>167</v>
      </c>
      <c r="C22" s="28">
        <f t="shared" si="4"/>
        <v>771923</v>
      </c>
      <c r="D22" s="28">
        <f t="shared" si="4"/>
        <v>3133</v>
      </c>
      <c r="E22" s="3"/>
      <c r="F22" s="3"/>
      <c r="G22" s="3"/>
      <c r="H22" s="3"/>
      <c r="I22" s="28">
        <f>E13</f>
        <v>84</v>
      </c>
      <c r="J22" s="3"/>
      <c r="K22" s="28">
        <f>F13</f>
        <v>0</v>
      </c>
      <c r="L22" s="3"/>
      <c r="M22" s="3"/>
      <c r="N22" s="16">
        <f>G22</f>
        <v>0</v>
      </c>
      <c r="O22" s="28">
        <f t="shared" si="5"/>
        <v>3044</v>
      </c>
      <c r="P22" s="28">
        <f t="shared" si="5"/>
        <v>5</v>
      </c>
    </row>
    <row r="23" spans="1:16" x14ac:dyDescent="0.55000000000000004">
      <c r="B23" s="26" t="s">
        <v>168</v>
      </c>
      <c r="C23" s="28">
        <f t="shared" si="4"/>
        <v>829</v>
      </c>
      <c r="D23" s="28">
        <f t="shared" si="4"/>
        <v>15</v>
      </c>
      <c r="E23" s="3"/>
      <c r="F23" s="3"/>
      <c r="G23" s="3"/>
      <c r="H23" s="3"/>
      <c r="I23" s="28">
        <f>E14</f>
        <v>0</v>
      </c>
      <c r="J23" s="3"/>
      <c r="K23" s="28">
        <f>F14</f>
        <v>0</v>
      </c>
      <c r="L23" s="3"/>
      <c r="M23" s="3"/>
      <c r="N23" s="16">
        <f>G23</f>
        <v>0</v>
      </c>
      <c r="O23" s="28">
        <f t="shared" si="5"/>
        <v>15</v>
      </c>
      <c r="P23" s="28">
        <f t="shared" si="5"/>
        <v>0</v>
      </c>
    </row>
    <row r="24" spans="1:16" x14ac:dyDescent="0.55000000000000004">
      <c r="B24" s="26" t="s">
        <v>164</v>
      </c>
      <c r="C24" s="26">
        <f t="shared" ref="C24:P24" si="6">SUM(C21:C23)</f>
        <v>16525536</v>
      </c>
      <c r="D24" s="26">
        <f t="shared" si="6"/>
        <v>801721</v>
      </c>
      <c r="E24" s="26">
        <f t="shared" si="6"/>
        <v>0</v>
      </c>
      <c r="F24" s="26">
        <f t="shared" si="6"/>
        <v>0</v>
      </c>
      <c r="G24" s="26">
        <f t="shared" si="6"/>
        <v>0</v>
      </c>
      <c r="H24" s="26">
        <f t="shared" si="6"/>
        <v>0</v>
      </c>
      <c r="I24" s="26">
        <f t="shared" si="6"/>
        <v>16333</v>
      </c>
      <c r="J24" s="26">
        <f t="shared" si="6"/>
        <v>0</v>
      </c>
      <c r="K24" s="26">
        <f t="shared" si="6"/>
        <v>511</v>
      </c>
      <c r="L24" s="26">
        <f t="shared" si="6"/>
        <v>0</v>
      </c>
      <c r="M24" s="26">
        <f t="shared" si="6"/>
        <v>0</v>
      </c>
      <c r="N24" s="26">
        <f t="shared" si="6"/>
        <v>0</v>
      </c>
      <c r="O24" s="26">
        <f t="shared" si="6"/>
        <v>770008</v>
      </c>
      <c r="P24" s="26">
        <f t="shared" si="6"/>
        <v>14802</v>
      </c>
    </row>
    <row r="26" spans="1:16" x14ac:dyDescent="0.55000000000000004">
      <c r="F26" s="114" t="s">
        <v>278</v>
      </c>
      <c r="G26" s="120"/>
      <c r="H26" s="120"/>
      <c r="I26" s="120"/>
      <c r="J26" s="120"/>
      <c r="K26" s="120"/>
    </row>
    <row r="27" spans="1:16" x14ac:dyDescent="0.55000000000000004">
      <c r="E27" s="26" t="s">
        <v>291</v>
      </c>
      <c r="F27" s="121" t="s">
        <v>280</v>
      </c>
      <c r="G27" s="121"/>
      <c r="H27" s="121"/>
      <c r="I27" s="121"/>
      <c r="J27" s="121"/>
      <c r="K27" s="121"/>
      <c r="L27" s="121"/>
    </row>
    <row r="29" spans="1:16" x14ac:dyDescent="0.55000000000000004">
      <c r="F29" s="114" t="s">
        <v>286</v>
      </c>
      <c r="G29" s="114"/>
      <c r="H29" s="114"/>
      <c r="I29" s="114"/>
      <c r="J29" s="114"/>
      <c r="K29" s="114"/>
      <c r="L29" s="114"/>
    </row>
    <row r="30" spans="1:16" x14ac:dyDescent="0.55000000000000004">
      <c r="F30" s="121" t="s">
        <v>281</v>
      </c>
      <c r="G30" s="121"/>
      <c r="H30" s="121"/>
      <c r="I30" s="121"/>
      <c r="J30" s="121"/>
      <c r="K30" s="121"/>
      <c r="L30" s="121"/>
      <c r="M30" s="121"/>
      <c r="N30" s="121"/>
    </row>
    <row r="31" spans="1:16" s="60" customFormat="1" x14ac:dyDescent="0.55000000000000004">
      <c r="A31" s="63"/>
      <c r="F31" s="59"/>
      <c r="G31" s="59"/>
      <c r="H31" s="59"/>
      <c r="I31" s="59"/>
      <c r="J31" s="59"/>
      <c r="K31" s="59"/>
      <c r="L31" s="59"/>
      <c r="M31" s="59"/>
      <c r="N31" s="59"/>
    </row>
    <row r="32" spans="1:16" ht="18.5" customHeight="1" x14ac:dyDescent="0.55000000000000004">
      <c r="G32" s="114" t="s">
        <v>293</v>
      </c>
      <c r="H32" s="114"/>
      <c r="I32" s="114"/>
      <c r="J32" s="114"/>
      <c r="K32" s="114"/>
      <c r="L32" s="114"/>
    </row>
    <row r="33" spans="6:14" x14ac:dyDescent="0.55000000000000004">
      <c r="F33" s="114" t="s">
        <v>288</v>
      </c>
      <c r="G33" s="114"/>
      <c r="H33" s="114"/>
      <c r="I33" s="114"/>
      <c r="J33" s="114"/>
      <c r="K33" s="114"/>
      <c r="L33" s="114"/>
      <c r="M33" s="114"/>
      <c r="N33" s="114"/>
    </row>
  </sheetData>
  <mergeCells count="20">
    <mergeCell ref="F33:N33"/>
    <mergeCell ref="G32:L32"/>
    <mergeCell ref="F30:N30"/>
    <mergeCell ref="C10:D10"/>
    <mergeCell ref="F29:L29"/>
    <mergeCell ref="F27:L27"/>
    <mergeCell ref="F26:K26"/>
    <mergeCell ref="B1:O1"/>
    <mergeCell ref="H18:P18"/>
    <mergeCell ref="H19:N19"/>
    <mergeCell ref="O19:O20"/>
    <mergeCell ref="P19:P20"/>
    <mergeCell ref="C18:D19"/>
    <mergeCell ref="E18:G19"/>
    <mergeCell ref="I10:I11"/>
    <mergeCell ref="A7:I7"/>
    <mergeCell ref="E10:F10"/>
    <mergeCell ref="G10:G11"/>
    <mergeCell ref="H10:H11"/>
    <mergeCell ref="A8:I8"/>
  </mergeCells>
  <phoneticPr fontId="1"/>
  <hyperlinks>
    <hyperlink ref="F27" r:id="rId1" xr:uid="{00000000-0004-0000-0200-000000000000}"/>
    <hyperlink ref="F26" r:id="rId2" display="https://www.mhlw.go.jp/stf/houdou/index.html" xr:uid="{A5FBDD7E-54B0-4B07-8210-16A316294C3E}"/>
    <hyperlink ref="A8" r:id="rId3" xr:uid="{1978F536-00C7-4DC2-93F0-098C7C0307AD}"/>
    <hyperlink ref="F30" r:id="rId4" xr:uid="{CA3F1DC0-B858-4969-B410-3FF604DB5925}"/>
    <hyperlink ref="F33" r:id="rId5" xr:uid="{9E28F12C-B2D0-40D3-B365-224796E8F623}"/>
  </hyperlinks>
  <pageMargins left="0.7" right="0.7" top="0.75" bottom="0.75" header="0.3" footer="0.3"/>
  <pageSetup paperSize="9" orientation="portrait" horizontalDpi="1200" verticalDpi="120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9" name="Button 1">
              <controlPr defaultSize="0" print="0" autoFill="0" autoPict="0" macro="[0]!total_Copy_Paste">
                <anchor moveWithCells="1" sizeWithCells="1">
                  <from>
                    <xdr:col>10</xdr:col>
                    <xdr:colOff>120650</xdr:colOff>
                    <xdr:row>7</xdr:row>
                    <xdr:rowOff>76200</xdr:rowOff>
                  </from>
                  <to>
                    <xdr:col>12</xdr:col>
                    <xdr:colOff>374650</xdr:colOff>
                    <xdr:row>8</xdr:row>
                    <xdr:rowOff>158750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0" name="Button 2">
              <controlPr defaultSize="0" print="0" autoFill="0" autoPict="0" macro="[0]!prefecture">
                <anchor moveWithCells="1" sizeWithCells="1">
                  <from>
                    <xdr:col>10</xdr:col>
                    <xdr:colOff>69850</xdr:colOff>
                    <xdr:row>9</xdr:row>
                    <xdr:rowOff>50800</xdr:rowOff>
                  </from>
                  <to>
                    <xdr:col>12</xdr:col>
                    <xdr:colOff>628650</xdr:colOff>
                    <xdr:row>10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J51"/>
  <sheetViews>
    <sheetView workbookViewId="0">
      <selection activeCell="B5" sqref="B5:I51"/>
    </sheetView>
  </sheetViews>
  <sheetFormatPr defaultRowHeight="18" x14ac:dyDescent="0.55000000000000004"/>
  <cols>
    <col min="1" max="1" width="10.4140625" style="30" bestFit="1" customWidth="1"/>
    <col min="2" max="3" width="10.4140625" style="30" customWidth="1"/>
    <col min="4" max="4" width="8.5" style="32" customWidth="1"/>
    <col min="5" max="5" width="7.9140625" style="32" bestFit="1" customWidth="1"/>
    <col min="6" max="6" width="10.75" style="32" bestFit="1" customWidth="1"/>
    <col min="7" max="7" width="8.75" style="32" bestFit="1" customWidth="1"/>
    <col min="8" max="8" width="12.4140625" style="32" bestFit="1" customWidth="1"/>
    <col min="9" max="9" width="12.08203125" style="32" bestFit="1" customWidth="1"/>
    <col min="10" max="10" width="2.58203125" style="2" customWidth="1"/>
  </cols>
  <sheetData>
    <row r="1" spans="1:10" x14ac:dyDescent="0.55000000000000004">
      <c r="A1" s="114" t="s">
        <v>177</v>
      </c>
      <c r="B1" s="114"/>
      <c r="C1" s="114"/>
      <c r="D1" s="123"/>
      <c r="E1" s="123"/>
      <c r="F1" s="123"/>
      <c r="G1" s="123"/>
      <c r="H1" s="123"/>
      <c r="I1" s="123"/>
      <c r="J1" s="9"/>
    </row>
    <row r="2" spans="1:10" x14ac:dyDescent="0.55000000000000004">
      <c r="A2" s="38">
        <f>YEAR(DATE('Conv-total'!$A$9, 'Conv-total'!$B$9, 'Conv-total'!$C$9) -1)</f>
        <v>2021</v>
      </c>
      <c r="B2" s="38">
        <f>MONTH(DATE('Conv-total'!$A$9, 'Conv-total'!$B$9, 'Conv-total'!$C$9) -1)</f>
        <v>7</v>
      </c>
      <c r="C2" s="38">
        <f>DAY(DATE('Conv-total'!$A$9, 'Conv-total'!$B$9, 'Conv-total'!$C$9) -1)</f>
        <v>1</v>
      </c>
      <c r="D2" s="122" t="s">
        <v>178</v>
      </c>
      <c r="E2" s="123"/>
      <c r="F2" s="123"/>
      <c r="G2" s="123"/>
      <c r="H2" s="123"/>
      <c r="I2" s="123"/>
      <c r="J2" s="9"/>
    </row>
    <row r="3" spans="1:10" x14ac:dyDescent="0.55000000000000004">
      <c r="A3" s="39"/>
      <c r="B3" s="39"/>
      <c r="C3" s="39" t="s">
        <v>179</v>
      </c>
      <c r="D3" s="30">
        <v>3</v>
      </c>
      <c r="E3" s="30">
        <v>4</v>
      </c>
      <c r="F3" s="30">
        <v>7</v>
      </c>
      <c r="G3" s="30">
        <v>8</v>
      </c>
      <c r="H3" s="30">
        <v>5</v>
      </c>
      <c r="I3" s="30">
        <v>6</v>
      </c>
      <c r="J3" s="9"/>
    </row>
    <row r="4" spans="1:10" s="10" customFormat="1" x14ac:dyDescent="0.55000000000000004">
      <c r="A4" s="10" t="s">
        <v>180</v>
      </c>
      <c r="B4" s="10" t="s">
        <v>4</v>
      </c>
      <c r="C4" s="10" t="s">
        <v>0</v>
      </c>
      <c r="D4" s="10" t="s">
        <v>140</v>
      </c>
      <c r="E4" s="10" t="s">
        <v>141</v>
      </c>
      <c r="F4" s="10" t="s">
        <v>142</v>
      </c>
      <c r="G4" s="10" t="s">
        <v>143</v>
      </c>
      <c r="H4" s="10" t="s">
        <v>144</v>
      </c>
      <c r="I4" s="10" t="s">
        <v>145</v>
      </c>
      <c r="J4" s="11"/>
    </row>
    <row r="5" spans="1:10" s="27" customFormat="1" ht="18" customHeight="1" x14ac:dyDescent="0.55000000000000004">
      <c r="A5" s="12" t="s">
        <v>181</v>
      </c>
      <c r="B5" s="13">
        <f t="shared" ref="B5:B51" si="0">DATE($A$2, $B$2, $C$2)</f>
        <v>44378</v>
      </c>
      <c r="C5" s="30" t="s">
        <v>7</v>
      </c>
      <c r="D5" s="40">
        <f>IFERROR(INT(TRIM(SUBSTITUTE(VLOOKUP($A5&amp;"*",各都道府県の状況!$A:$I,D$3,FALSE), "※5", ""))), "")</f>
        <v>41332</v>
      </c>
      <c r="E5" s="40">
        <f>IFERROR(INT(TRIM(SUBSTITUTE(VLOOKUP($A5&amp;"*",各都道府県の状況!$A:$I,E$3,FALSE), "※5", ""))), "")</f>
        <v>778133</v>
      </c>
      <c r="F5" s="40">
        <f>IFERROR(INT(TRIM(SUBSTITUTE(VLOOKUP($A5&amp;"*",各都道府県の状況!$A:$I,F$3,FALSE), "※5", ""))), "")</f>
        <v>38977</v>
      </c>
      <c r="G5" s="40">
        <f>IFERROR(INT(TRIM(SUBSTITUTE(VLOOKUP($A5&amp;"*",各都道府県の状況!$A:$I,G$3,FALSE), "※5", ""))), "")</f>
        <v>1399</v>
      </c>
      <c r="H5" s="40">
        <f>IFERROR(INT(TRIM(SUBSTITUTE(VLOOKUP($A5&amp;"*",各都道府県の状況!$A:$I,H$3,FALSE), "※5", ""))), "")</f>
        <v>1118</v>
      </c>
      <c r="I5" s="40">
        <f>IFERROR(INT(TRIM(SUBSTITUTE(VLOOKUP($A5&amp;"*",各都道府県の状況!$A:$I,I$3,FALSE), "※5", ""))), "")</f>
        <v>30</v>
      </c>
      <c r="J5" s="2"/>
    </row>
    <row r="6" spans="1:10" x14ac:dyDescent="0.55000000000000004">
      <c r="A6" s="12" t="s">
        <v>182</v>
      </c>
      <c r="B6" s="13">
        <f t="shared" si="0"/>
        <v>44378</v>
      </c>
      <c r="C6" s="30" t="s">
        <v>11</v>
      </c>
      <c r="D6" s="40">
        <f>IFERROR(INT(TRIM(SUBSTITUTE(VLOOKUP($A6&amp;"*",各都道府県の状況!$A:$I,D$3,FALSE), "※5", ""))), "")</f>
        <v>2500</v>
      </c>
      <c r="E6" s="40">
        <f>IFERROR(INT(TRIM(SUBSTITUTE(VLOOKUP($A6&amp;"*",各都道府県の状況!$A:$I,E$3,FALSE), "※5", ""))), "")</f>
        <v>50658</v>
      </c>
      <c r="F6" s="40">
        <f>IFERROR(INT(TRIM(SUBSTITUTE(VLOOKUP($A6&amp;"*",各都道府県の状況!$A:$I,F$3,FALSE), "※5", ""))), "")</f>
        <v>2419</v>
      </c>
      <c r="G6" s="40">
        <f>IFERROR(INT(TRIM(SUBSTITUTE(VLOOKUP($A6&amp;"*",各都道府県の状況!$A:$I,G$3,FALSE), "※5", ""))), "")</f>
        <v>31</v>
      </c>
      <c r="H6" s="40">
        <f>IFERROR(INT(TRIM(SUBSTITUTE(VLOOKUP($A6&amp;"*",各都道府県の状況!$A:$I,H$3,FALSE), "※5", ""))), "")</f>
        <v>50</v>
      </c>
      <c r="I6" s="40">
        <f>IFERROR(INT(TRIM(SUBSTITUTE(VLOOKUP($A6&amp;"*",各都道府県の状況!$A:$I,I$3,FALSE), "※5", ""))), "")</f>
        <v>0</v>
      </c>
    </row>
    <row r="7" spans="1:10" x14ac:dyDescent="0.55000000000000004">
      <c r="A7" s="12" t="s">
        <v>183</v>
      </c>
      <c r="B7" s="13">
        <f t="shared" si="0"/>
        <v>44378</v>
      </c>
      <c r="C7" s="30" t="s">
        <v>12</v>
      </c>
      <c r="D7" s="40">
        <f>IFERROR(INT(TRIM(SUBSTITUTE(VLOOKUP($A7&amp;"*",各都道府県の状況!$A:$I,D$3,FALSE), "※5", ""))), "")</f>
        <v>1679</v>
      </c>
      <c r="E7" s="40">
        <f>IFERROR(INT(TRIM(SUBSTITUTE(VLOOKUP($A7&amp;"*",各都道府県の状況!$A:$I,E$3,FALSE), "※5", ""))), "")</f>
        <v>84552</v>
      </c>
      <c r="F7" s="40">
        <f>IFERROR(INT(TRIM(SUBSTITUTE(VLOOKUP($A7&amp;"*",各都道府県の状況!$A:$I,F$3,FALSE), "※5", ""))), "")</f>
        <v>1584</v>
      </c>
      <c r="G7" s="40">
        <f>IFERROR(INT(TRIM(SUBSTITUTE(VLOOKUP($A7&amp;"*",各都道府県の状況!$A:$I,G$3,FALSE), "※5", ""))), "")</f>
        <v>46</v>
      </c>
      <c r="H7" s="40">
        <f>IFERROR(INT(TRIM(SUBSTITUTE(VLOOKUP($A7&amp;"*",各都道府県の状況!$A:$I,H$3,FALSE), "※5", ""))), "")</f>
        <v>49</v>
      </c>
      <c r="I7" s="40">
        <f>IFERROR(INT(TRIM(SUBSTITUTE(VLOOKUP($A7&amp;"*",各都道府県の状況!$A:$I,I$3,FALSE), "※5", ""))), "")</f>
        <v>2</v>
      </c>
    </row>
    <row r="8" spans="1:10" x14ac:dyDescent="0.55000000000000004">
      <c r="A8" s="12" t="s">
        <v>184</v>
      </c>
      <c r="B8" s="13">
        <f t="shared" si="0"/>
        <v>44378</v>
      </c>
      <c r="C8" s="30" t="s">
        <v>13</v>
      </c>
      <c r="D8" s="40">
        <f>IFERROR(INT(TRIM(SUBSTITUTE(VLOOKUP($A8&amp;"*",各都道府県の状況!$A:$I,D$3,FALSE), "※5", ""))), "")</f>
        <v>9126</v>
      </c>
      <c r="E8" s="40">
        <f>IFERROR(INT(TRIM(SUBSTITUTE(VLOOKUP($A8&amp;"*",各都道府県の状況!$A:$I,E$3,FALSE), "※5", ""))), "")</f>
        <v>156789</v>
      </c>
      <c r="F8" s="40">
        <f>IFERROR(INT(TRIM(SUBSTITUTE(VLOOKUP($A8&amp;"*",各都道府県の状況!$A:$I,F$3,FALSE), "※5", ""))), "")</f>
        <v>8970</v>
      </c>
      <c r="G8" s="40">
        <f>IFERROR(INT(TRIM(SUBSTITUTE(VLOOKUP($A8&amp;"*",各都道府県の状況!$A:$I,G$3,FALSE), "※5", ""))), "")</f>
        <v>90</v>
      </c>
      <c r="H8" s="40">
        <f>IFERROR(INT(TRIM(SUBSTITUTE(VLOOKUP($A8&amp;"*",各都道府県の状況!$A:$I,H$3,FALSE), "※5", ""))), "")</f>
        <v>61</v>
      </c>
      <c r="I8" s="40">
        <f>IFERROR(INT(TRIM(SUBSTITUTE(VLOOKUP($A8&amp;"*",各都道府県の状況!$A:$I,I$3,FALSE), "※5", ""))), "")</f>
        <v>3</v>
      </c>
    </row>
    <row r="9" spans="1:10" ht="21" customHeight="1" x14ac:dyDescent="0.55000000000000004">
      <c r="A9" s="12" t="s">
        <v>185</v>
      </c>
      <c r="B9" s="13">
        <f t="shared" si="0"/>
        <v>44378</v>
      </c>
      <c r="C9" s="30" t="s">
        <v>14</v>
      </c>
      <c r="D9" s="40">
        <f>IFERROR(INT(TRIM(SUBSTITUTE(VLOOKUP($A9&amp;"*",各都道府県の状況!$A:$I,D$3,FALSE), "※5", ""))), "")</f>
        <v>875</v>
      </c>
      <c r="E9" s="40">
        <f>IFERROR(INT(TRIM(SUBSTITUTE(VLOOKUP($A9&amp;"*",各都道府県の状況!$A:$I,E$3,FALSE), "※5", ""))), "")</f>
        <v>15407</v>
      </c>
      <c r="F9" s="40">
        <f>IFERROR(INT(TRIM(SUBSTITUTE(VLOOKUP($A9&amp;"*",各都道府県の状況!$A:$I,F$3,FALSE), "※5", ""))), "")</f>
        <v>756</v>
      </c>
      <c r="G9" s="40">
        <f>IFERROR(INT(TRIM(SUBSTITUTE(VLOOKUP($A9&amp;"*",各都道府県の状況!$A:$I,G$3,FALSE), "※5", ""))), "")</f>
        <v>20</v>
      </c>
      <c r="H9" s="40">
        <f>IFERROR(INT(TRIM(SUBSTITUTE(VLOOKUP($A9&amp;"*",各都道府県の状況!$A:$I,H$3,FALSE), "※5", ""))), "")</f>
        <v>99</v>
      </c>
      <c r="I9" s="40">
        <f>IFERROR(INT(TRIM(SUBSTITUTE(VLOOKUP($A9&amp;"*",各都道府県の状況!$A:$I,I$3,FALSE), "※5", ""))), "")</f>
        <v>1</v>
      </c>
    </row>
    <row r="10" spans="1:10" ht="21" customHeight="1" x14ac:dyDescent="0.55000000000000004">
      <c r="A10" s="12" t="s">
        <v>186</v>
      </c>
      <c r="B10" s="13">
        <f t="shared" si="0"/>
        <v>44378</v>
      </c>
      <c r="C10" s="30" t="s">
        <v>15</v>
      </c>
      <c r="D10" s="40">
        <f>IFERROR(INT(TRIM(SUBSTITUTE(VLOOKUP($A10&amp;"*",各都道府県の状況!$A:$I,D$3,FALSE), "※5", ""))), "")</f>
        <v>2020</v>
      </c>
      <c r="E10" s="40">
        <f>IFERROR(INT(TRIM(SUBSTITUTE(VLOOKUP($A10&amp;"*",各都道府県の状況!$A:$I,E$3,FALSE), "※5", ""))), "")</f>
        <v>65771</v>
      </c>
      <c r="F10" s="40">
        <f>IFERROR(INT(TRIM(SUBSTITUTE(VLOOKUP($A10&amp;"*",各都道府県の状況!$A:$I,F$3,FALSE), "※5", ""))), "")</f>
        <v>1961</v>
      </c>
      <c r="G10" s="40">
        <f>IFERROR(INT(TRIM(SUBSTITUTE(VLOOKUP($A10&amp;"*",各都道府県の状況!$A:$I,G$3,FALSE), "※5", ""))), "")</f>
        <v>47</v>
      </c>
      <c r="H10" s="40">
        <f>IFERROR(INT(TRIM(SUBSTITUTE(VLOOKUP($A10&amp;"*",各都道府県の状況!$A:$I,H$3,FALSE), "※5", ""))), "")</f>
        <v>12</v>
      </c>
      <c r="I10" s="40">
        <f>IFERROR(INT(TRIM(SUBSTITUTE(VLOOKUP($A10&amp;"*",各都道府県の状況!$A:$I,I$3,FALSE), "※5", ""))), "")</f>
        <v>2</v>
      </c>
    </row>
    <row r="11" spans="1:10" x14ac:dyDescent="0.55000000000000004">
      <c r="A11" s="12" t="s">
        <v>187</v>
      </c>
      <c r="B11" s="13">
        <f t="shared" si="0"/>
        <v>44378</v>
      </c>
      <c r="C11" s="30" t="s">
        <v>16</v>
      </c>
      <c r="D11" s="40">
        <f>IFERROR(INT(TRIM(SUBSTITUTE(VLOOKUP($A11&amp;"*",各都道府県の状況!$A:$I,D$3,FALSE), "※5", ""))), "")</f>
        <v>4882</v>
      </c>
      <c r="E11" s="40">
        <f>IFERROR(INT(TRIM(SUBSTITUTE(VLOOKUP($A11&amp;"*",各都道府県の状況!$A:$I,E$3,FALSE), "※5", ""))), "")</f>
        <v>280067</v>
      </c>
      <c r="F11" s="40">
        <f>IFERROR(INT(TRIM(SUBSTITUTE(VLOOKUP($A11&amp;"*",各都道府県の状況!$A:$I,F$3,FALSE), "※5", ""))), "")</f>
        <v>4604</v>
      </c>
      <c r="G11" s="40">
        <f>IFERROR(INT(TRIM(SUBSTITUTE(VLOOKUP($A11&amp;"*",各都道府県の状況!$A:$I,G$3,FALSE), "※5", ""))), "")</f>
        <v>161</v>
      </c>
      <c r="H11" s="40">
        <f>IFERROR(INT(TRIM(SUBSTITUTE(VLOOKUP($A11&amp;"*",各都道府県の状況!$A:$I,H$3,FALSE), "※5", ""))), "")</f>
        <v>117</v>
      </c>
      <c r="I11" s="40">
        <f>IFERROR(INT(TRIM(SUBSTITUTE(VLOOKUP($A11&amp;"*",各都道府県の状況!$A:$I,I$3,FALSE), "※5", ""))), "")</f>
        <v>3</v>
      </c>
    </row>
    <row r="12" spans="1:10" x14ac:dyDescent="0.55000000000000004">
      <c r="A12" s="12" t="s">
        <v>188</v>
      </c>
      <c r="B12" s="13">
        <f t="shared" si="0"/>
        <v>44378</v>
      </c>
      <c r="C12" s="30" t="s">
        <v>17</v>
      </c>
      <c r="D12" s="40">
        <f>IFERROR(INT(TRIM(SUBSTITUTE(VLOOKUP($A12&amp;"*",各都道府県の状況!$A:$I,D$3,FALSE), "※5", ""))), "")</f>
        <v>10544</v>
      </c>
      <c r="E12" s="40">
        <f>IFERROR(INT(TRIM(SUBSTITUTE(VLOOKUP($A12&amp;"*",各都道府県の状況!$A:$I,E$3,FALSE), "※5", ""))), "")</f>
        <v>33327</v>
      </c>
      <c r="F12" s="40">
        <f>IFERROR(INT(TRIM(SUBSTITUTE(VLOOKUP($A12&amp;"*",各都道府県の状況!$A:$I,F$3,FALSE), "※5", ""))), "")</f>
        <v>10117</v>
      </c>
      <c r="G12" s="40">
        <f>IFERROR(INT(TRIM(SUBSTITUTE(VLOOKUP($A12&amp;"*",各都道府県の状況!$A:$I,G$3,FALSE), "※5", ""))), "")</f>
        <v>164</v>
      </c>
      <c r="H12" s="40">
        <f>IFERROR(INT(TRIM(SUBSTITUTE(VLOOKUP($A12&amp;"*",各都道府県の状況!$A:$I,H$3,FALSE), "※5", ""))), "")</f>
        <v>263</v>
      </c>
      <c r="I12" s="40">
        <f>IFERROR(INT(TRIM(SUBSTITUTE(VLOOKUP($A12&amp;"*",各都道府県の状況!$A:$I,I$3,FALSE), "※5", ""))), "")</f>
        <v>4</v>
      </c>
    </row>
    <row r="13" spans="1:10" x14ac:dyDescent="0.55000000000000004">
      <c r="A13" s="12" t="s">
        <v>189</v>
      </c>
      <c r="B13" s="13">
        <f t="shared" si="0"/>
        <v>44378</v>
      </c>
      <c r="C13" s="30" t="s">
        <v>18</v>
      </c>
      <c r="D13" s="40">
        <f>IFERROR(INT(TRIM(SUBSTITUTE(VLOOKUP($A13&amp;"*",各都道府県の状況!$A:$I,D$3,FALSE), "※5", ""))), "")</f>
        <v>7025</v>
      </c>
      <c r="E13" s="40">
        <f>IFERROR(INT(TRIM(SUBSTITUTE(VLOOKUP($A13&amp;"*",各都道府県の状況!$A:$I,E$3,FALSE), "※5", ""))), "")</f>
        <v>285654</v>
      </c>
      <c r="F13" s="40">
        <f>IFERROR(INT(TRIM(SUBSTITUTE(VLOOKUP($A13&amp;"*",各都道府県の状況!$A:$I,F$3,FALSE), "※5", ""))), "")</f>
        <v>6706</v>
      </c>
      <c r="G13" s="40">
        <f>IFERROR(INT(TRIM(SUBSTITUTE(VLOOKUP($A13&amp;"*",各都道府県の状況!$A:$I,G$3,FALSE), "※5", ""))), "")</f>
        <v>81</v>
      </c>
      <c r="H13" s="40">
        <f>IFERROR(INT(TRIM(SUBSTITUTE(VLOOKUP($A13&amp;"*",各都道府県の状況!$A:$I,H$3,FALSE), "※5", ""))), "")</f>
        <v>238</v>
      </c>
      <c r="I13" s="40">
        <f>IFERROR(INT(TRIM(SUBSTITUTE(VLOOKUP($A13&amp;"*",各都道府県の状況!$A:$I,I$3,FALSE), "※5", ""))), "")</f>
        <v>10</v>
      </c>
    </row>
    <row r="14" spans="1:10" x14ac:dyDescent="0.55000000000000004">
      <c r="A14" s="12" t="s">
        <v>190</v>
      </c>
      <c r="B14" s="13">
        <f t="shared" si="0"/>
        <v>44378</v>
      </c>
      <c r="C14" s="30" t="s">
        <v>19</v>
      </c>
      <c r="D14" s="40">
        <f>IFERROR(INT(TRIM(SUBSTITUTE(VLOOKUP($A14&amp;"*",各都道府県の状況!$A:$I,D$3,FALSE), "※5", ""))), "")</f>
        <v>8036</v>
      </c>
      <c r="E14" s="40">
        <f>IFERROR(INT(TRIM(SUBSTITUTE(VLOOKUP($A14&amp;"*",各都道府県の状況!$A:$I,E$3,FALSE), "※5", ""))), "")</f>
        <v>193902</v>
      </c>
      <c r="F14" s="40">
        <f>IFERROR(INT(TRIM(SUBSTITUTE(VLOOKUP($A14&amp;"*",各都道府県の状況!$A:$I,F$3,FALSE), "※5", ""))), "")</f>
        <v>7836</v>
      </c>
      <c r="G14" s="40">
        <f>IFERROR(INT(TRIM(SUBSTITUTE(VLOOKUP($A14&amp;"*",各都道府県の状況!$A:$I,G$3,FALSE), "※5", ""))), "")</f>
        <v>152</v>
      </c>
      <c r="H14" s="40">
        <f>IFERROR(INT(TRIM(SUBSTITUTE(VLOOKUP($A14&amp;"*",各都道府県の状況!$A:$I,H$3,FALSE), "※5", ""))), "")</f>
        <v>48</v>
      </c>
      <c r="I14" s="40">
        <f>IFERROR(INT(TRIM(SUBSTITUTE(VLOOKUP($A14&amp;"*",各都道府県の状況!$A:$I,I$3,FALSE), "※5", ""))), "")</f>
        <v>6</v>
      </c>
    </row>
    <row r="15" spans="1:10" x14ac:dyDescent="0.55000000000000004">
      <c r="A15" s="12" t="s">
        <v>191</v>
      </c>
      <c r="B15" s="13">
        <f t="shared" si="0"/>
        <v>44378</v>
      </c>
      <c r="C15" s="30" t="s">
        <v>20</v>
      </c>
      <c r="D15" s="40">
        <f>IFERROR(INT(TRIM(SUBSTITUTE(VLOOKUP($A15&amp;"*",各都道府県の状況!$A:$I,D$3,FALSE), "※5", ""))), "")</f>
        <v>46437</v>
      </c>
      <c r="E15" s="40">
        <f>IFERROR(INT(TRIM(SUBSTITUTE(VLOOKUP($A15&amp;"*",各都道府県の状況!$A:$I,E$3,FALSE), "※5", ""))), "")</f>
        <v>967815</v>
      </c>
      <c r="F15" s="40">
        <f>IFERROR(INT(TRIM(SUBSTITUTE(VLOOKUP($A15&amp;"*",各都道府県の状況!$A:$I,F$3,FALSE), "※5", ""))), "")</f>
        <v>44525</v>
      </c>
      <c r="G15" s="40">
        <f>IFERROR(INT(TRIM(SUBSTITUTE(VLOOKUP($A15&amp;"*",各都道府県の状況!$A:$I,G$3,FALSE), "※5", ""))), "")</f>
        <v>831</v>
      </c>
      <c r="H15" s="40">
        <f>IFERROR(INT(TRIM(SUBSTITUTE(VLOOKUP($A15&amp;"*",各都道府県の状況!$A:$I,H$3,FALSE), "※5", ""))), "")</f>
        <v>1081</v>
      </c>
      <c r="I15" s="40">
        <f>IFERROR(INT(TRIM(SUBSTITUTE(VLOOKUP($A15&amp;"*",各都道府県の状況!$A:$I,I$3,FALSE), "※5", ""))), "")</f>
        <v>15</v>
      </c>
    </row>
    <row r="16" spans="1:10" x14ac:dyDescent="0.55000000000000004">
      <c r="A16" s="12" t="s">
        <v>192</v>
      </c>
      <c r="B16" s="13">
        <f t="shared" si="0"/>
        <v>44378</v>
      </c>
      <c r="C16" s="30" t="s">
        <v>21</v>
      </c>
      <c r="D16" s="40">
        <f>IFERROR(INT(TRIM(SUBSTITUTE(VLOOKUP($A16&amp;"*",各都道府県の状況!$A:$I,D$3,FALSE), "※5", ""))), "")</f>
        <v>40303</v>
      </c>
      <c r="E16" s="40">
        <f>IFERROR(INT(TRIM(SUBSTITUTE(VLOOKUP($A16&amp;"*",各都道府県の状況!$A:$I,E$3,FALSE), "※5", ""))), "")</f>
        <v>688097</v>
      </c>
      <c r="F16" s="40">
        <f>IFERROR(INT(TRIM(SUBSTITUTE(VLOOKUP($A16&amp;"*",各都道府県の状況!$A:$I,F$3,FALSE), "※5", ""))), "")</f>
        <v>38561</v>
      </c>
      <c r="G16" s="40">
        <f>IFERROR(INT(TRIM(SUBSTITUTE(VLOOKUP($A16&amp;"*",各都道府県の状況!$A:$I,G$3,FALSE), "※5", ""))), "")</f>
        <v>706</v>
      </c>
      <c r="H16" s="40">
        <f>IFERROR(INT(TRIM(SUBSTITUTE(VLOOKUP($A16&amp;"*",各都道府県の状況!$A:$I,H$3,FALSE), "※5", ""))), "")</f>
        <v>1036</v>
      </c>
      <c r="I16" s="40">
        <f>IFERROR(INT(TRIM(SUBSTITUTE(VLOOKUP($A16&amp;"*",各都道府県の状況!$A:$I,I$3,FALSE), "※5", ""))), "")</f>
        <v>17</v>
      </c>
    </row>
    <row r="17" spans="1:9" x14ac:dyDescent="0.55000000000000004">
      <c r="A17" s="12" t="s">
        <v>193</v>
      </c>
      <c r="B17" s="13">
        <f t="shared" si="0"/>
        <v>44378</v>
      </c>
      <c r="C17" s="30" t="s">
        <v>22</v>
      </c>
      <c r="D17" s="40">
        <f>IFERROR(INT(TRIM(SUBSTITUTE(VLOOKUP($A17&amp;"*",各都道府県の状況!$A:$I,D$3,FALSE), "※5", ""))), "")</f>
        <v>173934</v>
      </c>
      <c r="E17" s="40">
        <f>IFERROR(INT(TRIM(SUBSTITUTE(VLOOKUP($A17&amp;"*",各都道府県の状況!$A:$I,E$3,FALSE), "※5", ""))), "")</f>
        <v>2518672</v>
      </c>
      <c r="F17" s="40">
        <f>IFERROR(INT(TRIM(SUBSTITUTE(VLOOKUP($A17&amp;"*",各都道府県の状況!$A:$I,F$3,FALSE), "※5", ""))), "")</f>
        <v>167266</v>
      </c>
      <c r="G17" s="40">
        <f>IFERROR(INT(TRIM(SUBSTITUTE(VLOOKUP($A17&amp;"*",各都道府県の状況!$A:$I,G$3,FALSE), "※5", ""))), "")</f>
        <v>2234</v>
      </c>
      <c r="H17" s="40">
        <f>IFERROR(INT(TRIM(SUBSTITUTE(VLOOKUP($A17&amp;"*",各都道府県の状況!$A:$I,H$3,FALSE), "※5", ""))), "")</f>
        <v>4434</v>
      </c>
      <c r="I17" s="40">
        <f>IFERROR(INT(TRIM(SUBSTITUTE(VLOOKUP($A17&amp;"*",各都道府県の状況!$A:$I,I$3,FALSE), "※5", ""))), "")</f>
        <v>47</v>
      </c>
    </row>
    <row r="18" spans="1:9" x14ac:dyDescent="0.55000000000000004">
      <c r="A18" s="12" t="s">
        <v>194</v>
      </c>
      <c r="B18" s="13">
        <f t="shared" si="0"/>
        <v>44378</v>
      </c>
      <c r="C18" s="30" t="s">
        <v>23</v>
      </c>
      <c r="D18" s="40">
        <f>IFERROR(INT(TRIM(SUBSTITUTE(VLOOKUP($A18&amp;"*",各都道府県の状況!$A:$I,D$3,FALSE), "※5", ""))), "")</f>
        <v>67391</v>
      </c>
      <c r="E18" s="40">
        <f>IFERROR(INT(TRIM(SUBSTITUTE(VLOOKUP($A18&amp;"*",各都道府県の状況!$A:$I,E$3,FALSE), "※5", ""))), "")</f>
        <v>1038921</v>
      </c>
      <c r="F18" s="40">
        <f>IFERROR(INT(TRIM(SUBSTITUTE(VLOOKUP($A18&amp;"*",各都道府県の状況!$A:$I,F$3,FALSE), "※5", ""))), "")</f>
        <v>64731</v>
      </c>
      <c r="G18" s="40">
        <f>IFERROR(INT(TRIM(SUBSTITUTE(VLOOKUP($A18&amp;"*",各都道府県の状況!$A:$I,G$3,FALSE), "※5", ""))), "")</f>
        <v>948</v>
      </c>
      <c r="H18" s="40">
        <f>IFERROR(INT(TRIM(SUBSTITUTE(VLOOKUP($A18&amp;"*",各都道府県の状況!$A:$I,H$3,FALSE), "※5", ""))), "")</f>
        <v>1712</v>
      </c>
      <c r="I18" s="40">
        <f>IFERROR(INT(TRIM(SUBSTITUTE(VLOOKUP($A18&amp;"*",各都道府県の状況!$A:$I,I$3,FALSE), "※5", ""))), "")</f>
        <v>38</v>
      </c>
    </row>
    <row r="19" spans="1:9" x14ac:dyDescent="0.55000000000000004">
      <c r="A19" s="12" t="s">
        <v>195</v>
      </c>
      <c r="B19" s="13">
        <f t="shared" si="0"/>
        <v>44378</v>
      </c>
      <c r="C19" s="30" t="s">
        <v>24</v>
      </c>
      <c r="D19" s="40">
        <f>IFERROR(INT(TRIM(SUBSTITUTE(VLOOKUP($A19&amp;"*",各都道府県の状況!$A:$I,D$3,FALSE), "※5", ""))), "")</f>
        <v>3401</v>
      </c>
      <c r="E19" s="40">
        <f>IFERROR(INT(TRIM(SUBSTITUTE(VLOOKUP($A19&amp;"*",各都道府県の状況!$A:$I,E$3,FALSE), "※5", ""))), "")</f>
        <v>171383</v>
      </c>
      <c r="F19" s="40">
        <f>IFERROR(INT(TRIM(SUBSTITUTE(VLOOKUP($A19&amp;"*",各都道府県の状況!$A:$I,F$3,FALSE), "※5", ""))), "")</f>
        <v>3312</v>
      </c>
      <c r="G19" s="40">
        <f>IFERROR(INT(TRIM(SUBSTITUTE(VLOOKUP($A19&amp;"*",各都道府県の状況!$A:$I,G$3,FALSE), "※5", ""))), "")</f>
        <v>52</v>
      </c>
      <c r="H19" s="40">
        <f>IFERROR(INT(TRIM(SUBSTITUTE(VLOOKUP($A19&amp;"*",各都道府県の状況!$A:$I,H$3,FALSE), "※5", ""))), "")</f>
        <v>37</v>
      </c>
      <c r="I19" s="40">
        <f>IFERROR(INT(TRIM(SUBSTITUTE(VLOOKUP($A19&amp;"*",各都道府県の状況!$A:$I,I$3,FALSE), "※5", ""))), "")</f>
        <v>2</v>
      </c>
    </row>
    <row r="20" spans="1:9" x14ac:dyDescent="0.55000000000000004">
      <c r="A20" s="12" t="s">
        <v>196</v>
      </c>
      <c r="B20" s="13">
        <f t="shared" si="0"/>
        <v>44378</v>
      </c>
      <c r="C20" s="30" t="s">
        <v>25</v>
      </c>
      <c r="D20" s="40">
        <f>IFERROR(INT(TRIM(SUBSTITUTE(VLOOKUP($A20&amp;"*",各都道府県の状況!$A:$I,D$3,FALSE), "※5", ""))), "")</f>
        <v>2041</v>
      </c>
      <c r="E20" s="40">
        <f>IFERROR(INT(TRIM(SUBSTITUTE(VLOOKUP($A20&amp;"*",各都道府県の状況!$A:$I,E$3,FALSE), "※5", ""))), "")</f>
        <v>73750</v>
      </c>
      <c r="F20" s="40">
        <f>IFERROR(INT(TRIM(SUBSTITUTE(VLOOKUP($A20&amp;"*",各都道府県の状況!$A:$I,F$3,FALSE), "※5", ""))), "")</f>
        <v>1962</v>
      </c>
      <c r="G20" s="40">
        <f>IFERROR(INT(TRIM(SUBSTITUTE(VLOOKUP($A20&amp;"*",各都道府県の状況!$A:$I,G$3,FALSE), "※5", ""))), "")</f>
        <v>38</v>
      </c>
      <c r="H20" s="40">
        <f>IFERROR(INT(TRIM(SUBSTITUTE(VLOOKUP($A20&amp;"*",各都道府県の状況!$A:$I,H$3,FALSE), "※5", ""))), "")</f>
        <v>41</v>
      </c>
      <c r="I20" s="40">
        <f>IFERROR(INT(TRIM(SUBSTITUTE(VLOOKUP($A20&amp;"*",各都道府県の状況!$A:$I,I$3,FALSE), "※5", ""))), "")</f>
        <v>1</v>
      </c>
    </row>
    <row r="21" spans="1:9" x14ac:dyDescent="0.55000000000000004">
      <c r="A21" s="12" t="s">
        <v>197</v>
      </c>
      <c r="B21" s="13">
        <f t="shared" si="0"/>
        <v>44378</v>
      </c>
      <c r="C21" s="30" t="s">
        <v>26</v>
      </c>
      <c r="D21" s="40">
        <f>IFERROR(INT(TRIM(SUBSTITUTE(VLOOKUP($A21&amp;"*",各都道府県の状況!$A:$I,D$3,FALSE), "※5", ""))), "")</f>
        <v>3931</v>
      </c>
      <c r="E21" s="40">
        <f>IFERROR(INT(TRIM(SUBSTITUTE(VLOOKUP($A21&amp;"*",各都道府県の状況!$A:$I,E$3,FALSE), "※5", ""))), "")</f>
        <v>122486</v>
      </c>
      <c r="F21" s="40">
        <f>IFERROR(INT(TRIM(SUBSTITUTE(VLOOKUP($A21&amp;"*",各都道府県の状況!$A:$I,F$3,FALSE), "※5", ""))), "")</f>
        <v>3786</v>
      </c>
      <c r="G21" s="40">
        <f>IFERROR(INT(TRIM(SUBSTITUTE(VLOOKUP($A21&amp;"*",各都道府県の状況!$A:$I,G$3,FALSE), "※5", ""))), "")</f>
        <v>115</v>
      </c>
      <c r="H21" s="40">
        <f>IFERROR(INT(TRIM(SUBSTITUTE(VLOOKUP($A21&amp;"*",各都道府県の状況!$A:$I,H$3,FALSE), "※5", ""))), "")</f>
        <v>27</v>
      </c>
      <c r="I21" s="40">
        <f>IFERROR(INT(TRIM(SUBSTITUTE(VLOOKUP($A21&amp;"*",各都道府県の状況!$A:$I,I$3,FALSE), "※5", ""))), "")</f>
        <v>0</v>
      </c>
    </row>
    <row r="22" spans="1:9" x14ac:dyDescent="0.55000000000000004">
      <c r="A22" s="12" t="s">
        <v>198</v>
      </c>
      <c r="B22" s="13">
        <f t="shared" si="0"/>
        <v>44378</v>
      </c>
      <c r="C22" s="30" t="s">
        <v>27</v>
      </c>
      <c r="D22" s="40">
        <f>IFERROR(INT(TRIM(SUBSTITUTE(VLOOKUP($A22&amp;"*",各都道府県の状況!$A:$I,D$3,FALSE), "※5", ""))), "")</f>
        <v>1288</v>
      </c>
      <c r="E22" s="40">
        <f>IFERROR(INT(TRIM(SUBSTITUTE(VLOOKUP($A22&amp;"*",各都道府県の状況!$A:$I,E$3,FALSE), "※5", ""))), "")</f>
        <v>69094</v>
      </c>
      <c r="F22" s="40">
        <f>IFERROR(INT(TRIM(SUBSTITUTE(VLOOKUP($A22&amp;"*",各都道府県の状況!$A:$I,F$3,FALSE), "※5", ""))), "")</f>
        <v>1091</v>
      </c>
      <c r="G22" s="40">
        <f>IFERROR(INT(TRIM(SUBSTITUTE(VLOOKUP($A22&amp;"*",各都道府県の状況!$A:$I,G$3,FALSE), "※5", ""))), "")</f>
        <v>34</v>
      </c>
      <c r="H22" s="40">
        <f>IFERROR(INT(TRIM(SUBSTITUTE(VLOOKUP($A22&amp;"*",各都道府県の状況!$A:$I,H$3,FALSE), "※5", ""))), "")</f>
        <v>163</v>
      </c>
      <c r="I22" s="40">
        <f>IFERROR(INT(TRIM(SUBSTITUTE(VLOOKUP($A22&amp;"*",各都道府県の状況!$A:$I,I$3,FALSE), "※5", ""))), "")</f>
        <v>0</v>
      </c>
    </row>
    <row r="23" spans="1:9" ht="21" customHeight="1" x14ac:dyDescent="0.55000000000000004">
      <c r="A23" s="12" t="s">
        <v>199</v>
      </c>
      <c r="B23" s="13">
        <f t="shared" si="0"/>
        <v>44378</v>
      </c>
      <c r="C23" s="30" t="s">
        <v>28</v>
      </c>
      <c r="D23" s="40">
        <f>IFERROR(INT(TRIM(SUBSTITUTE(VLOOKUP($A23&amp;"*",各都道府県の状況!$A:$I,D$3,FALSE), "※5", ""))), "")</f>
        <v>2097</v>
      </c>
      <c r="E23" s="40">
        <f>IFERROR(INT(TRIM(SUBSTITUTE(VLOOKUP($A23&amp;"*",各都道府県の状況!$A:$I,E$3,FALSE), "※5", ""))), "")</f>
        <v>54750</v>
      </c>
      <c r="F23" s="40">
        <f>IFERROR(INT(TRIM(SUBSTITUTE(VLOOKUP($A23&amp;"*",各都道府県の状況!$A:$I,F$3,FALSE), "※5", ""))), "")</f>
        <v>1957</v>
      </c>
      <c r="G23" s="40">
        <f>IFERROR(INT(TRIM(SUBSTITUTE(VLOOKUP($A23&amp;"*",各都道府県の状況!$A:$I,G$3,FALSE), "※5", ""))), "")</f>
        <v>21</v>
      </c>
      <c r="H23" s="40">
        <f>IFERROR(INT(TRIM(SUBSTITUTE(VLOOKUP($A23&amp;"*",各都道府県の状況!$A:$I,H$3,FALSE), "※5", ""))), "")</f>
        <v>120</v>
      </c>
      <c r="I23" s="40">
        <f>IFERROR(INT(TRIM(SUBSTITUTE(VLOOKUP($A23&amp;"*",各都道府県の状況!$A:$I,I$3,FALSE), "※5", ""))), "")</f>
        <v>1</v>
      </c>
    </row>
    <row r="24" spans="1:9" x14ac:dyDescent="0.55000000000000004">
      <c r="A24" s="12" t="s">
        <v>200</v>
      </c>
      <c r="B24" s="13">
        <f t="shared" si="0"/>
        <v>44378</v>
      </c>
      <c r="C24" s="30" t="s">
        <v>29</v>
      </c>
      <c r="D24" s="40">
        <f>IFERROR(INT(TRIM(SUBSTITUTE(VLOOKUP($A24&amp;"*",各都道府県の状況!$A:$I,D$3,FALSE), "※5", ""))), "")</f>
        <v>5036</v>
      </c>
      <c r="E24" s="40">
        <f>IFERROR(INT(TRIM(SUBSTITUTE(VLOOKUP($A24&amp;"*",各都道府県の状況!$A:$I,E$3,FALSE), "※5", ""))), "")</f>
        <v>206945</v>
      </c>
      <c r="F24" s="40">
        <f>IFERROR(INT(TRIM(SUBSTITUTE(VLOOKUP($A24&amp;"*",各都道府県の状況!$A:$I,F$3,FALSE), "※5", ""))), "")</f>
        <v>4954</v>
      </c>
      <c r="G24" s="40">
        <f>IFERROR(INT(TRIM(SUBSTITUTE(VLOOKUP($A24&amp;"*",各都道府県の状況!$A:$I,G$3,FALSE), "※5", ""))), "")</f>
        <v>91</v>
      </c>
      <c r="H24" s="40">
        <f>IFERROR(INT(TRIM(SUBSTITUTE(VLOOKUP($A24&amp;"*",各都道府県の状況!$A:$I,H$3,FALSE), "※5", ""))), "")</f>
        <v>66</v>
      </c>
      <c r="I24" s="40">
        <f>IFERROR(INT(TRIM(SUBSTITUTE(VLOOKUP($A24&amp;"*",各都道府県の状況!$A:$I,I$3,FALSE), "※5", ""))), "")</f>
        <v>1</v>
      </c>
    </row>
    <row r="25" spans="1:9" x14ac:dyDescent="0.55000000000000004">
      <c r="A25" s="12" t="s">
        <v>201</v>
      </c>
      <c r="B25" s="13">
        <f t="shared" si="0"/>
        <v>44378</v>
      </c>
      <c r="C25" s="30" t="s">
        <v>30</v>
      </c>
      <c r="D25" s="40">
        <f>IFERROR(INT(TRIM(SUBSTITUTE(VLOOKUP($A25&amp;"*",各都道府県の状況!$A:$I,D$3,FALSE), "※5", ""))), "")</f>
        <v>9442</v>
      </c>
      <c r="E25" s="40">
        <f>IFERROR(INT(TRIM(SUBSTITUTE(VLOOKUP($A25&amp;"*",各都道府県の状況!$A:$I,E$3,FALSE), "※5", ""))), "")</f>
        <v>270196</v>
      </c>
      <c r="F25" s="40">
        <f>IFERROR(INT(TRIM(SUBSTITUTE(VLOOKUP($A25&amp;"*",各都道府県の状況!$A:$I,F$3,FALSE), "※5", ""))), "")</f>
        <v>9154</v>
      </c>
      <c r="G25" s="40">
        <f>IFERROR(INT(TRIM(SUBSTITUTE(VLOOKUP($A25&amp;"*",各都道府県の状況!$A:$I,G$3,FALSE), "※5", ""))), "")</f>
        <v>187</v>
      </c>
      <c r="H25" s="40">
        <f>IFERROR(INT(TRIM(SUBSTITUTE(VLOOKUP($A25&amp;"*",各都道府県の状況!$A:$I,H$3,FALSE), "※5", ""))), "")</f>
        <v>101</v>
      </c>
      <c r="I25" s="40">
        <f>IFERROR(INT(TRIM(SUBSTITUTE(VLOOKUP($A25&amp;"*",各都道府県の状況!$A:$I,I$3,FALSE), "※5", ""))), "")</f>
        <v>3</v>
      </c>
    </row>
    <row r="26" spans="1:9" x14ac:dyDescent="0.55000000000000004">
      <c r="A26" s="12" t="s">
        <v>202</v>
      </c>
      <c r="B26" s="13">
        <f t="shared" si="0"/>
        <v>44378</v>
      </c>
      <c r="C26" s="30" t="s">
        <v>31</v>
      </c>
      <c r="D26" s="40">
        <f>IFERROR(INT(TRIM(SUBSTITUTE(VLOOKUP($A26&amp;"*",各都道府県の状況!$A:$I,D$3,FALSE), "※5", ""))), "")</f>
        <v>9312</v>
      </c>
      <c r="E26" s="40">
        <f>IFERROR(INT(TRIM(SUBSTITUTE(VLOOKUP($A26&amp;"*",各都道府県の状況!$A:$I,E$3,FALSE), "※5", ""))), "")</f>
        <v>404302</v>
      </c>
      <c r="F26" s="40">
        <f>IFERROR(INT(TRIM(SUBSTITUTE(VLOOKUP($A26&amp;"*",各都道府県の状況!$A:$I,F$3,FALSE), "※5", ""))), "")</f>
        <v>8875</v>
      </c>
      <c r="G26" s="40">
        <f>IFERROR(INT(TRIM(SUBSTITUTE(VLOOKUP($A26&amp;"*",各都道府県の状況!$A:$I,G$3,FALSE), "※5", ""))), "")</f>
        <v>150</v>
      </c>
      <c r="H26" s="40">
        <f>IFERROR(INT(TRIM(SUBSTITUTE(VLOOKUP($A26&amp;"*",各都道府県の状況!$A:$I,H$3,FALSE), "※5", ""))), "")</f>
        <v>287</v>
      </c>
      <c r="I26" s="40">
        <f>IFERROR(INT(TRIM(SUBSTITUTE(VLOOKUP($A26&amp;"*",各都道府県の状況!$A:$I,I$3,FALSE), "※5", ""))), "")</f>
        <v>6</v>
      </c>
    </row>
    <row r="27" spans="1:9" x14ac:dyDescent="0.55000000000000004">
      <c r="A27" s="12" t="s">
        <v>203</v>
      </c>
      <c r="B27" s="13">
        <f t="shared" si="0"/>
        <v>44378</v>
      </c>
      <c r="C27" s="30" t="s">
        <v>32</v>
      </c>
      <c r="D27" s="40">
        <f>IFERROR(INT(TRIM(SUBSTITUTE(VLOOKUP($A27&amp;"*",各都道府県の状況!$A:$I,D$3,FALSE), "※5", ""))), "")</f>
        <v>50971</v>
      </c>
      <c r="E27" s="40">
        <f>IFERROR(INT(TRIM(SUBSTITUTE(VLOOKUP($A27&amp;"*",各都道府県の状況!$A:$I,E$3,FALSE), "※5", ""))), "")</f>
        <v>828894</v>
      </c>
      <c r="F27" s="40">
        <f>IFERROR(INT(TRIM(SUBSTITUTE(VLOOKUP($A27&amp;"*",各都道府県の状況!$A:$I,F$3,FALSE), "※5", ""))), "")</f>
        <v>49099</v>
      </c>
      <c r="G27" s="40">
        <f>IFERROR(INT(TRIM(SUBSTITUTE(VLOOKUP($A27&amp;"*",各都道府県の状況!$A:$I,G$3,FALSE), "※5", ""))), "")</f>
        <v>961</v>
      </c>
      <c r="H27" s="40">
        <f>IFERROR(INT(TRIM(SUBSTITUTE(VLOOKUP($A27&amp;"*",各都道府県の状況!$A:$I,H$3,FALSE), "※5", ""))), "")</f>
        <v>911</v>
      </c>
      <c r="I27" s="40">
        <f>IFERROR(INT(TRIM(SUBSTITUTE(VLOOKUP($A27&amp;"*",各都道府県の状況!$A:$I,I$3,FALSE), "※5", ""))), "")</f>
        <v>26</v>
      </c>
    </row>
    <row r="28" spans="1:9" x14ac:dyDescent="0.55000000000000004">
      <c r="A28" s="12" t="s">
        <v>204</v>
      </c>
      <c r="B28" s="13">
        <f t="shared" si="0"/>
        <v>44378</v>
      </c>
      <c r="C28" s="30" t="s">
        <v>33</v>
      </c>
      <c r="D28" s="40">
        <f>IFERROR(INT(TRIM(SUBSTITUTE(VLOOKUP($A28&amp;"*",各都道府県の状況!$A:$I,D$3,FALSE), "※5", ""))), "")</f>
        <v>5257</v>
      </c>
      <c r="E28" s="40">
        <f>IFERROR(INT(TRIM(SUBSTITUTE(VLOOKUP($A28&amp;"*",各都道府県の状況!$A:$I,E$3,FALSE), "※5", ""))), "")</f>
        <v>142045</v>
      </c>
      <c r="F28" s="40">
        <f>IFERROR(INT(TRIM(SUBSTITUTE(VLOOKUP($A28&amp;"*",各都道府県の状況!$A:$I,F$3,FALSE), "※5", ""))), "")</f>
        <v>5202</v>
      </c>
      <c r="G28" s="40">
        <f>IFERROR(INT(TRIM(SUBSTITUTE(VLOOKUP($A28&amp;"*",各都道府県の状況!$A:$I,G$3,FALSE), "※5", ""))), "")</f>
        <v>112</v>
      </c>
      <c r="H28" s="40">
        <f>IFERROR(INT(TRIM(SUBSTITUTE(VLOOKUP($A28&amp;"*",各都道府県の状況!$A:$I,H$3,FALSE), "※5", ""))), "")</f>
        <v>82</v>
      </c>
      <c r="I28" s="40">
        <f>IFERROR(INT(TRIM(SUBSTITUTE(VLOOKUP($A28&amp;"*",各都道府県の状況!$A:$I,I$3,FALSE), "※5", ""))), "")</f>
        <v>4</v>
      </c>
    </row>
    <row r="29" spans="1:9" x14ac:dyDescent="0.55000000000000004">
      <c r="A29" s="12" t="s">
        <v>205</v>
      </c>
      <c r="B29" s="13">
        <f t="shared" si="0"/>
        <v>44378</v>
      </c>
      <c r="C29" s="30" t="s">
        <v>34</v>
      </c>
      <c r="D29" s="40">
        <f>IFERROR(INT(TRIM(SUBSTITUTE(VLOOKUP($A29&amp;"*",各都道府県の状況!$A:$I,D$3,FALSE), "※5", ""))), "")</f>
        <v>5555</v>
      </c>
      <c r="E29" s="40">
        <f>IFERROR(INT(TRIM(SUBSTITUTE(VLOOKUP($A29&amp;"*",各都道府県の状況!$A:$I,E$3,FALSE), "※5", ""))), "")</f>
        <v>151668</v>
      </c>
      <c r="F29" s="40">
        <f>IFERROR(INT(TRIM(SUBSTITUTE(VLOOKUP($A29&amp;"*",各都道府県の状況!$A:$I,F$3,FALSE), "※5", ""))), "")</f>
        <v>5377</v>
      </c>
      <c r="G29" s="40">
        <f>IFERROR(INT(TRIM(SUBSTITUTE(VLOOKUP($A29&amp;"*",各都道府県の状況!$A:$I,G$3,FALSE), "※5", ""))), "")</f>
        <v>90</v>
      </c>
      <c r="H29" s="40">
        <f>IFERROR(INT(TRIM(SUBSTITUTE(VLOOKUP($A29&amp;"*",各都道府県の状況!$A:$I,H$3,FALSE), "※5", ""))), "")</f>
        <v>88</v>
      </c>
      <c r="I29" s="40">
        <f>IFERROR(INT(TRIM(SUBSTITUTE(VLOOKUP($A29&amp;"*",各都道府県の状況!$A:$I,I$3,FALSE), "※5", ""))), "")</f>
        <v>6</v>
      </c>
    </row>
    <row r="30" spans="1:9" x14ac:dyDescent="0.55000000000000004">
      <c r="A30" s="12" t="s">
        <v>206</v>
      </c>
      <c r="B30" s="13">
        <f t="shared" si="0"/>
        <v>44378</v>
      </c>
      <c r="C30" s="30" t="s">
        <v>35</v>
      </c>
      <c r="D30" s="40">
        <f>IFERROR(INT(TRIM(SUBSTITUTE(VLOOKUP($A30&amp;"*",各都道府県の状況!$A:$I,D$3,FALSE), "※5", ""))), "")</f>
        <v>16601</v>
      </c>
      <c r="E30" s="40">
        <f>IFERROR(INT(TRIM(SUBSTITUTE(VLOOKUP($A30&amp;"*",各都道府県の状況!$A:$I,E$3,FALSE), "※5", ""))), "")</f>
        <v>282817</v>
      </c>
      <c r="F30" s="40">
        <f>IFERROR(INT(TRIM(SUBSTITUTE(VLOOKUP($A30&amp;"*",各都道府県の状況!$A:$I,F$3,FALSE), "※5", ""))), "")</f>
        <v>16197</v>
      </c>
      <c r="G30" s="40">
        <f>IFERROR(INT(TRIM(SUBSTITUTE(VLOOKUP($A30&amp;"*",各都道府県の状況!$A:$I,G$3,FALSE), "※5", ""))), "")</f>
        <v>242</v>
      </c>
      <c r="H30" s="40">
        <f>IFERROR(INT(TRIM(SUBSTITUTE(VLOOKUP($A30&amp;"*",各都道府県の状況!$A:$I,H$3,FALSE), "※5", ""))), "")</f>
        <v>135</v>
      </c>
      <c r="I30" s="40">
        <f>IFERROR(INT(TRIM(SUBSTITUTE(VLOOKUP($A30&amp;"*",各都道府県の状況!$A:$I,I$3,FALSE), "※5", ""))), "")</f>
        <v>11</v>
      </c>
    </row>
    <row r="31" spans="1:9" x14ac:dyDescent="0.55000000000000004">
      <c r="A31" s="12" t="s">
        <v>207</v>
      </c>
      <c r="B31" s="13">
        <f t="shared" si="0"/>
        <v>44378</v>
      </c>
      <c r="C31" s="30" t="s">
        <v>36</v>
      </c>
      <c r="D31" s="40">
        <f>IFERROR(INT(TRIM(SUBSTITUTE(VLOOKUP($A31&amp;"*",各都道府県の状況!$A:$I,D$3,FALSE), "※5", ""))), "")</f>
        <v>103383</v>
      </c>
      <c r="E31" s="40">
        <f>IFERROR(INT(TRIM(SUBSTITUTE(VLOOKUP($A31&amp;"*",各都道府県の状況!$A:$I,E$3,FALSE), "※5", ""))), "")</f>
        <v>2150465</v>
      </c>
      <c r="F31" s="40">
        <f>IFERROR(INT(TRIM(SUBSTITUTE(VLOOKUP($A31&amp;"*",各都道府県の状況!$A:$I,F$3,FALSE), "※5", ""))), "")</f>
        <v>98670</v>
      </c>
      <c r="G31" s="40">
        <f>IFERROR(INT(TRIM(SUBSTITUTE(VLOOKUP($A31&amp;"*",各都道府県の状況!$A:$I,G$3,FALSE), "※5", ""))), "")</f>
        <v>2671</v>
      </c>
      <c r="H31" s="40">
        <f>IFERROR(INT(TRIM(SUBSTITUTE(VLOOKUP($A31&amp;"*",各都道府県の状況!$A:$I,H$3,FALSE), "※5", ""))), "")</f>
        <v>1246</v>
      </c>
      <c r="I31" s="40">
        <f>IFERROR(INT(TRIM(SUBSTITUTE(VLOOKUP($A31&amp;"*",各都道府県の状況!$A:$I,I$3,FALSE), "※5", ""))), "")</f>
        <v>146</v>
      </c>
    </row>
    <row r="32" spans="1:9" x14ac:dyDescent="0.55000000000000004">
      <c r="A32" s="12" t="s">
        <v>208</v>
      </c>
      <c r="B32" s="13">
        <f t="shared" si="0"/>
        <v>44378</v>
      </c>
      <c r="C32" s="30" t="s">
        <v>37</v>
      </c>
      <c r="D32" s="40">
        <f>IFERROR(INT(TRIM(SUBSTITUTE(VLOOKUP($A32&amp;"*",各都道府県の状況!$A:$I,D$3,FALSE), "※5", ""))), "")</f>
        <v>40892</v>
      </c>
      <c r="E32" s="40">
        <f>IFERROR(INT(TRIM(SUBSTITUTE(VLOOKUP($A32&amp;"*",各都道府県の状況!$A:$I,E$3,FALSE), "※5", ""))), "")</f>
        <v>506773</v>
      </c>
      <c r="F32" s="40">
        <f>IFERROR(INT(TRIM(SUBSTITUTE(VLOOKUP($A32&amp;"*",各都道府県の状況!$A:$I,F$3,FALSE), "※5", ""))), "")</f>
        <v>39363</v>
      </c>
      <c r="G32" s="40">
        <f>IFERROR(INT(TRIM(SUBSTITUTE(VLOOKUP($A32&amp;"*",各都道府県の状況!$A:$I,G$3,FALSE), "※5", ""))), "")</f>
        <v>1307</v>
      </c>
      <c r="H32" s="40">
        <f>IFERROR(INT(TRIM(SUBSTITUTE(VLOOKUP($A32&amp;"*",各都道府県の状況!$A:$I,H$3,FALSE), "※5", ""))), "")</f>
        <v>241</v>
      </c>
      <c r="I32" s="40">
        <f>IFERROR(INT(TRIM(SUBSTITUTE(VLOOKUP($A32&amp;"*",各都道府県の状況!$A:$I,I$3,FALSE), "※5", ""))), "")</f>
        <v>16</v>
      </c>
    </row>
    <row r="33" spans="1:9" x14ac:dyDescent="0.55000000000000004">
      <c r="A33" s="12" t="s">
        <v>209</v>
      </c>
      <c r="B33" s="13">
        <f t="shared" si="0"/>
        <v>44378</v>
      </c>
      <c r="C33" s="30" t="s">
        <v>38</v>
      </c>
      <c r="D33" s="40">
        <f>IFERROR(INT(TRIM(SUBSTITUTE(VLOOKUP($A33&amp;"*",各都道府県の状況!$A:$I,D$3,FALSE), "※5", ""))), "")</f>
        <v>8338</v>
      </c>
      <c r="E33" s="40">
        <f>IFERROR(INT(TRIM(SUBSTITUTE(VLOOKUP($A33&amp;"*",各都道府県の状況!$A:$I,E$3,FALSE), "※5", ""))), "")</f>
        <v>169112</v>
      </c>
      <c r="F33" s="40">
        <f>IFERROR(INT(TRIM(SUBSTITUTE(VLOOKUP($A33&amp;"*",各都道府県の状況!$A:$I,F$3,FALSE), "※5", ""))), "")</f>
        <v>8006</v>
      </c>
      <c r="G33" s="40">
        <f>IFERROR(INT(TRIM(SUBSTITUTE(VLOOKUP($A33&amp;"*",各都道府県の状況!$A:$I,G$3,FALSE), "※5", ""))), "")</f>
        <v>131</v>
      </c>
      <c r="H33" s="40">
        <f>IFERROR(INT(TRIM(SUBSTITUTE(VLOOKUP($A33&amp;"*",各都道府県の状況!$A:$I,H$3,FALSE), "※5", ""))), "")</f>
        <v>201</v>
      </c>
      <c r="I33" s="40">
        <f>IFERROR(INT(TRIM(SUBSTITUTE(VLOOKUP($A33&amp;"*",各都道府県の状況!$A:$I,I$3,FALSE), "※5", ""))), "")</f>
        <v>2</v>
      </c>
    </row>
    <row r="34" spans="1:9" x14ac:dyDescent="0.55000000000000004">
      <c r="A34" s="12" t="s">
        <v>210</v>
      </c>
      <c r="B34" s="13">
        <f t="shared" si="0"/>
        <v>44378</v>
      </c>
      <c r="C34" s="30" t="s">
        <v>39</v>
      </c>
      <c r="D34" s="40">
        <f>IFERROR(INT(TRIM(SUBSTITUTE(VLOOKUP($A34&amp;"*",各都道府県の状況!$A:$I,D$3,FALSE), "※5", ""))), "")</f>
        <v>2683</v>
      </c>
      <c r="E34" s="40">
        <f>IFERROR(INT(TRIM(SUBSTITUTE(VLOOKUP($A34&amp;"*",各都道府県の状況!$A:$I,E$3,FALSE), "※5", ""))), "")</f>
        <v>41829</v>
      </c>
      <c r="F34" s="40">
        <f>IFERROR(INT(TRIM(SUBSTITUTE(VLOOKUP($A34&amp;"*",各都道府県の状況!$A:$I,F$3,FALSE), "※5", ""))), "")</f>
        <v>2555</v>
      </c>
      <c r="G34" s="40">
        <f>IFERROR(INT(TRIM(SUBSTITUTE(VLOOKUP($A34&amp;"*",各都道府県の状況!$A:$I,G$3,FALSE), "※5", ""))), "")</f>
        <v>49</v>
      </c>
      <c r="H34" s="40">
        <f>IFERROR(INT(TRIM(SUBSTITUTE(VLOOKUP($A34&amp;"*",各都道府県の状況!$A:$I,H$3,FALSE), "※5", ""))), "")</f>
        <v>21</v>
      </c>
      <c r="I34" s="40">
        <f>IFERROR(INT(TRIM(SUBSTITUTE(VLOOKUP($A34&amp;"*",各都道府県の状況!$A:$I,I$3,FALSE), "※5", ""))), "")</f>
        <v>2</v>
      </c>
    </row>
    <row r="35" spans="1:9" x14ac:dyDescent="0.55000000000000004">
      <c r="A35" s="12" t="s">
        <v>211</v>
      </c>
      <c r="B35" s="13">
        <f t="shared" si="0"/>
        <v>44378</v>
      </c>
      <c r="C35" s="30" t="s">
        <v>40</v>
      </c>
      <c r="D35" s="40">
        <f>IFERROR(INT(TRIM(SUBSTITUTE(VLOOKUP($A35&amp;"*",各都道府県の状況!$A:$I,D$3,FALSE), "※5", ""))), "")</f>
        <v>480</v>
      </c>
      <c r="E35" s="40">
        <f>IFERROR(INT(TRIM(SUBSTITUTE(VLOOKUP($A35&amp;"*",各都道府県の状況!$A:$I,E$3,FALSE), "※5", ""))), "")</f>
        <v>83171</v>
      </c>
      <c r="F35" s="40">
        <f>IFERROR(INT(TRIM(SUBSTITUTE(VLOOKUP($A35&amp;"*",各都道府県の状況!$A:$I,F$3,FALSE), "※5", ""))), "")</f>
        <v>456</v>
      </c>
      <c r="G35" s="40">
        <f>IFERROR(INT(TRIM(SUBSTITUTE(VLOOKUP($A35&amp;"*",各都道府県の状況!$A:$I,G$3,FALSE), "※5", ""))), "")</f>
        <v>2</v>
      </c>
      <c r="H35" s="40">
        <f>IFERROR(INT(TRIM(SUBSTITUTE(VLOOKUP($A35&amp;"*",各都道府県の状況!$A:$I,H$3,FALSE), "※5", ""))), "")</f>
        <v>6</v>
      </c>
      <c r="I35" s="40">
        <f>IFERROR(INT(TRIM(SUBSTITUTE(VLOOKUP($A35&amp;"*",各都道府県の状況!$A:$I,I$3,FALSE), "※5", ""))), "")</f>
        <v>0</v>
      </c>
    </row>
    <row r="36" spans="1:9" x14ac:dyDescent="0.55000000000000004">
      <c r="A36" s="12" t="s">
        <v>212</v>
      </c>
      <c r="B36" s="13">
        <f t="shared" si="0"/>
        <v>44378</v>
      </c>
      <c r="C36" s="30" t="s">
        <v>41</v>
      </c>
      <c r="D36" s="40">
        <f>IFERROR(INT(TRIM(SUBSTITUTE(VLOOKUP($A36&amp;"*",各都道府県の状況!$A:$I,D$3,FALSE), "※5", ""))), "")</f>
        <v>553</v>
      </c>
      <c r="E36" s="40">
        <f>IFERROR(INT(TRIM(SUBSTITUTE(VLOOKUP($A36&amp;"*",各都道府県の状況!$A:$I,E$3,FALSE), "※5", ""))), "")</f>
        <v>29812</v>
      </c>
      <c r="F36" s="40">
        <f>IFERROR(INT(TRIM(SUBSTITUTE(VLOOKUP($A36&amp;"*",各都道府県の状況!$A:$I,F$3,FALSE), "※5", ""))), "")</f>
        <v>549</v>
      </c>
      <c r="G36" s="40">
        <f>IFERROR(INT(TRIM(SUBSTITUTE(VLOOKUP($A36&amp;"*",各都道府県の状況!$A:$I,G$3,FALSE), "※5", ""))), "")</f>
        <v>1</v>
      </c>
      <c r="H36" s="40">
        <f>IFERROR(INT(TRIM(SUBSTITUTE(VLOOKUP($A36&amp;"*",各都道府県の状況!$A:$I,H$3,FALSE), "※5", ""))), "")</f>
        <v>3</v>
      </c>
      <c r="I36" s="40">
        <f>IFERROR(INT(TRIM(SUBSTITUTE(VLOOKUP($A36&amp;"*",各都道府県の状況!$A:$I,I$3,FALSE), "※5", ""))), "")</f>
        <v>1</v>
      </c>
    </row>
    <row r="37" spans="1:9" x14ac:dyDescent="0.55000000000000004">
      <c r="A37" s="12" t="s">
        <v>213</v>
      </c>
      <c r="B37" s="13">
        <f t="shared" si="0"/>
        <v>44378</v>
      </c>
      <c r="C37" s="30" t="s">
        <v>42</v>
      </c>
      <c r="D37" s="40">
        <f>IFERROR(INT(TRIM(SUBSTITUTE(VLOOKUP($A37&amp;"*",各都道府県の状況!$A:$I,D$3,FALSE), "※5", ""))), "")</f>
        <v>7588</v>
      </c>
      <c r="E37" s="40">
        <f>IFERROR(INT(TRIM(SUBSTITUTE(VLOOKUP($A37&amp;"*",各都道府県の状況!$A:$I,E$3,FALSE), "※5", ""))), "")</f>
        <v>162012</v>
      </c>
      <c r="F37" s="40">
        <f>IFERROR(INT(TRIM(SUBSTITUTE(VLOOKUP($A37&amp;"*",各都道府県の状況!$A:$I,F$3,FALSE), "※5", ""))), "")</f>
        <v>7385</v>
      </c>
      <c r="G37" s="40">
        <f>IFERROR(INT(TRIM(SUBSTITUTE(VLOOKUP($A37&amp;"*",各都道府県の状況!$A:$I,G$3,FALSE), "※5", ""))), "")</f>
        <v>126</v>
      </c>
      <c r="H37" s="40">
        <f>IFERROR(INT(TRIM(SUBSTITUTE(VLOOKUP($A37&amp;"*",各都道府県の状況!$A:$I,H$3,FALSE), "※5", ""))), "")</f>
        <v>72</v>
      </c>
      <c r="I37" s="40">
        <f>IFERROR(INT(TRIM(SUBSTITUTE(VLOOKUP($A37&amp;"*",各都道府県の状況!$A:$I,I$3,FALSE), "※5", ""))), "")</f>
        <v>8</v>
      </c>
    </row>
    <row r="38" spans="1:9" x14ac:dyDescent="0.55000000000000004">
      <c r="A38" s="12" t="s">
        <v>214</v>
      </c>
      <c r="B38" s="13">
        <f t="shared" si="0"/>
        <v>44378</v>
      </c>
      <c r="C38" s="30" t="s">
        <v>43</v>
      </c>
      <c r="D38" s="40">
        <f>IFERROR(INT(TRIM(SUBSTITUTE(VLOOKUP($A38&amp;"*",各都道府県の状況!$A:$I,D$3,FALSE), "※5", ""))), "")</f>
        <v>11494</v>
      </c>
      <c r="E38" s="40">
        <f>IFERROR(INT(TRIM(SUBSTITUTE(VLOOKUP($A38&amp;"*",各都道府県の状況!$A:$I,E$3,FALSE), "※5", ""))), "")</f>
        <v>548898</v>
      </c>
      <c r="F38" s="40">
        <f>IFERROR(INT(TRIM(SUBSTITUTE(VLOOKUP($A38&amp;"*",各都道府県の状況!$A:$I,F$3,FALSE), "※5", ""))), "")</f>
        <v>11170</v>
      </c>
      <c r="G38" s="40">
        <f>IFERROR(INT(TRIM(SUBSTITUTE(VLOOKUP($A38&amp;"*",各都道府県の状況!$A:$I,G$3,FALSE), "※5", ""))), "")</f>
        <v>175</v>
      </c>
      <c r="H38" s="40">
        <f>IFERROR(INT(TRIM(SUBSTITUTE(VLOOKUP($A38&amp;"*",各都道府県の状況!$A:$I,H$3,FALSE), "※5", ""))), "")</f>
        <v>136</v>
      </c>
      <c r="I38" s="40">
        <f>IFERROR(INT(TRIM(SUBSTITUTE(VLOOKUP($A38&amp;"*",各都道府県の状況!$A:$I,I$3,FALSE), "※5", ""))), "")</f>
        <v>13</v>
      </c>
    </row>
    <row r="39" spans="1:9" x14ac:dyDescent="0.55000000000000004">
      <c r="A39" s="12" t="s">
        <v>215</v>
      </c>
      <c r="B39" s="13">
        <f t="shared" si="0"/>
        <v>44378</v>
      </c>
      <c r="C39" s="30" t="s">
        <v>44</v>
      </c>
      <c r="D39" s="40">
        <f>IFERROR(INT(TRIM(SUBSTITUTE(VLOOKUP($A39&amp;"*",各都道府県の状況!$A:$I,D$3,FALSE), "※5", ""))), "")</f>
        <v>3141</v>
      </c>
      <c r="E39" s="40">
        <f>IFERROR(INT(TRIM(SUBSTITUTE(VLOOKUP($A39&amp;"*",各都道府県の状況!$A:$I,E$3,FALSE), "※5", ""))), "")</f>
        <v>122050</v>
      </c>
      <c r="F39" s="40">
        <f>IFERROR(INT(TRIM(SUBSTITUTE(VLOOKUP($A39&amp;"*",各都道府県の状況!$A:$I,F$3,FALSE), "※5", ""))), "")</f>
        <v>3006</v>
      </c>
      <c r="G39" s="40">
        <f>IFERROR(INT(TRIM(SUBSTITUTE(VLOOKUP($A39&amp;"*",各都道府県の状況!$A:$I,G$3,FALSE), "※5", ""))), "")</f>
        <v>77</v>
      </c>
      <c r="H39" s="40">
        <f>IFERROR(INT(TRIM(SUBSTITUTE(VLOOKUP($A39&amp;"*",各都道府県の状況!$A:$I,H$3,FALSE), "※5", ""))), "")</f>
        <v>58</v>
      </c>
      <c r="I39" s="40">
        <f>IFERROR(INT(TRIM(SUBSTITUTE(VLOOKUP($A39&amp;"*",各都道府県の状況!$A:$I,I$3,FALSE), "※5", ""))), "")</f>
        <v>2</v>
      </c>
    </row>
    <row r="40" spans="1:9" x14ac:dyDescent="0.55000000000000004">
      <c r="A40" s="12" t="s">
        <v>216</v>
      </c>
      <c r="B40" s="13">
        <f t="shared" si="0"/>
        <v>44378</v>
      </c>
      <c r="C40" s="30" t="s">
        <v>45</v>
      </c>
      <c r="D40" s="40">
        <f>IFERROR(INT(TRIM(SUBSTITUTE(VLOOKUP($A40&amp;"*",各都道府県の状況!$A:$I,D$3,FALSE), "※5", ""))), "")</f>
        <v>1656</v>
      </c>
      <c r="E40" s="40">
        <f>IFERROR(INT(TRIM(SUBSTITUTE(VLOOKUP($A40&amp;"*",各都道府県の状況!$A:$I,E$3,FALSE), "※5", ""))), "")</f>
        <v>64889</v>
      </c>
      <c r="F40" s="40">
        <f>IFERROR(INT(TRIM(SUBSTITUTE(VLOOKUP($A40&amp;"*",各都道府県の状況!$A:$I,F$3,FALSE), "※5", ""))), "")</f>
        <v>1588</v>
      </c>
      <c r="G40" s="40">
        <f>IFERROR(INT(TRIM(SUBSTITUTE(VLOOKUP($A40&amp;"*",各都道府県の状況!$A:$I,G$3,FALSE), "※5", ""))), "")</f>
        <v>63</v>
      </c>
      <c r="H40" s="40">
        <f>IFERROR(INT(TRIM(SUBSTITUTE(VLOOKUP($A40&amp;"*",各都道府県の状況!$A:$I,H$3,FALSE), "※5", ""))), "")</f>
        <v>5</v>
      </c>
      <c r="I40" s="40">
        <f>IFERROR(INT(TRIM(SUBSTITUTE(VLOOKUP($A40&amp;"*",各都道府県の状況!$A:$I,I$3,FALSE), "※5", ""))), "")</f>
        <v>0</v>
      </c>
    </row>
    <row r="41" spans="1:9" x14ac:dyDescent="0.55000000000000004">
      <c r="A41" s="12" t="s">
        <v>217</v>
      </c>
      <c r="B41" s="13">
        <f t="shared" si="0"/>
        <v>44378</v>
      </c>
      <c r="C41" s="30" t="s">
        <v>46</v>
      </c>
      <c r="D41" s="40">
        <f>IFERROR(INT(TRIM(SUBSTITUTE(VLOOKUP($A41&amp;"*",各都道府県の状況!$A:$I,D$3,FALSE), "※5", ""))), "")</f>
        <v>2097</v>
      </c>
      <c r="E41" s="40">
        <f>IFERROR(INT(TRIM(SUBSTITUTE(VLOOKUP($A41&amp;"*",各都道府県の状況!$A:$I,E$3,FALSE), "※5", ""))), "")</f>
        <v>85790</v>
      </c>
      <c r="F41" s="40">
        <f>IFERROR(INT(TRIM(SUBSTITUTE(VLOOKUP($A41&amp;"*",各都道府県の状況!$A:$I,F$3,FALSE), "※5", ""))), "")</f>
        <v>2051</v>
      </c>
      <c r="G41" s="40">
        <f>IFERROR(INT(TRIM(SUBSTITUTE(VLOOKUP($A41&amp;"*",各都道府県の状況!$A:$I,G$3,FALSE), "※5", ""))), "")</f>
        <v>31</v>
      </c>
      <c r="H41" s="40">
        <f>IFERROR(INT(TRIM(SUBSTITUTE(VLOOKUP($A41&amp;"*",各都道府県の状況!$A:$I,H$3,FALSE), "※5", ""))), "")</f>
        <v>20</v>
      </c>
      <c r="I41" s="40">
        <f>IFERROR(INT(TRIM(SUBSTITUTE(VLOOKUP($A41&amp;"*",各都道府県の状況!$A:$I,I$3,FALSE), "※5", ""))), "")</f>
        <v>0</v>
      </c>
    </row>
    <row r="42" spans="1:9" x14ac:dyDescent="0.55000000000000004">
      <c r="A42" s="12" t="s">
        <v>218</v>
      </c>
      <c r="B42" s="13">
        <f t="shared" si="0"/>
        <v>44378</v>
      </c>
      <c r="C42" s="30" t="s">
        <v>47</v>
      </c>
      <c r="D42" s="40">
        <f>IFERROR(INT(TRIM(SUBSTITUTE(VLOOKUP($A42&amp;"*",各都道府県の状況!$A:$I,D$3,FALSE), "※5", ""))), "")</f>
        <v>2754</v>
      </c>
      <c r="E42" s="40">
        <f>IFERROR(INT(TRIM(SUBSTITUTE(VLOOKUP($A42&amp;"*",各都道府県の状況!$A:$I,E$3,FALSE), "※5", ""))), "")</f>
        <v>95454</v>
      </c>
      <c r="F42" s="40">
        <f>IFERROR(INT(TRIM(SUBSTITUTE(VLOOKUP($A42&amp;"*",各都道府県の状況!$A:$I,F$3,FALSE), "※5", ""))), "")</f>
        <v>2671</v>
      </c>
      <c r="G42" s="40">
        <f>IFERROR(INT(TRIM(SUBSTITUTE(VLOOKUP($A42&amp;"*",各都道府県の状況!$A:$I,G$3,FALSE), "※5", ""))), "")</f>
        <v>75</v>
      </c>
      <c r="H42" s="40">
        <f>IFERROR(INT(TRIM(SUBSTITUTE(VLOOKUP($A42&amp;"*",各都道府県の状況!$A:$I,H$3,FALSE), "※5", ""))), "")</f>
        <v>8</v>
      </c>
      <c r="I42" s="40">
        <f>IFERROR(INT(TRIM(SUBSTITUTE(VLOOKUP($A42&amp;"*",各都道府県の状況!$A:$I,I$3,FALSE), "※5", ""))), "")</f>
        <v>3</v>
      </c>
    </row>
    <row r="43" spans="1:9" x14ac:dyDescent="0.55000000000000004">
      <c r="A43" s="12" t="s">
        <v>219</v>
      </c>
      <c r="B43" s="13">
        <f t="shared" si="0"/>
        <v>44378</v>
      </c>
      <c r="C43" s="30" t="s">
        <v>48</v>
      </c>
      <c r="D43" s="40">
        <f>IFERROR(INT(TRIM(SUBSTITUTE(VLOOKUP($A43&amp;"*",各都道府県の状況!$A:$I,D$3,FALSE), "※5", ""))), "")</f>
        <v>1824</v>
      </c>
      <c r="E43" s="40">
        <f>IFERROR(INT(TRIM(SUBSTITUTE(VLOOKUP($A43&amp;"*",各都道府県の状況!$A:$I,E$3,FALSE), "※5", ""))), "")</f>
        <v>11449</v>
      </c>
      <c r="F43" s="40">
        <f>IFERROR(INT(TRIM(SUBSTITUTE(VLOOKUP($A43&amp;"*",各都道府県の状況!$A:$I,F$3,FALSE), "※5", ""))), "")</f>
        <v>1696</v>
      </c>
      <c r="G43" s="40">
        <f>IFERROR(INT(TRIM(SUBSTITUTE(VLOOKUP($A43&amp;"*",各都道府県の状況!$A:$I,G$3,FALSE), "※5", ""))), "")</f>
        <v>25</v>
      </c>
      <c r="H43" s="40">
        <f>IFERROR(INT(TRIM(SUBSTITUTE(VLOOKUP($A43&amp;"*",各都道府県の状況!$A:$I,H$3,FALSE), "※5", ""))), "")</f>
        <v>103</v>
      </c>
      <c r="I43" s="40">
        <f>IFERROR(INT(TRIM(SUBSTITUTE(VLOOKUP($A43&amp;"*",各都道府県の状況!$A:$I,I$3,FALSE), "※5", ""))), "")</f>
        <v>8</v>
      </c>
    </row>
    <row r="44" spans="1:9" x14ac:dyDescent="0.55000000000000004">
      <c r="A44" s="12" t="s">
        <v>220</v>
      </c>
      <c r="B44" s="13">
        <f t="shared" si="0"/>
        <v>44378</v>
      </c>
      <c r="C44" s="30" t="s">
        <v>49</v>
      </c>
      <c r="D44" s="40">
        <f>IFERROR(INT(TRIM(SUBSTITUTE(VLOOKUP($A44&amp;"*",各都道府県の状況!$A:$I,D$3,FALSE), "※5", ""))), "")</f>
        <v>35525</v>
      </c>
      <c r="E44" s="40">
        <f>IFERROR(INT(TRIM(SUBSTITUTE(VLOOKUP($A44&amp;"*",各都道府県の状況!$A:$I,E$3,FALSE), "※5", ""))), "")</f>
        <v>830905</v>
      </c>
      <c r="F44" s="40">
        <f>IFERROR(INT(TRIM(SUBSTITUTE(VLOOKUP($A44&amp;"*",各都道府県の状況!$A:$I,F$3,FALSE), "※5", ""))), "")</f>
        <v>34563</v>
      </c>
      <c r="G44" s="40">
        <f>IFERROR(INT(TRIM(SUBSTITUTE(VLOOKUP($A44&amp;"*",各都道府県の状況!$A:$I,G$3,FALSE), "※5", ""))), "")</f>
        <v>520</v>
      </c>
      <c r="H44" s="40">
        <f>IFERROR(INT(TRIM(SUBSTITUTE(VLOOKUP($A44&amp;"*",各都道府県の状況!$A:$I,H$3,FALSE), "※5", ""))), "")</f>
        <v>399</v>
      </c>
      <c r="I44" s="40">
        <f>IFERROR(INT(TRIM(SUBSTITUTE(VLOOKUP($A44&amp;"*",各都道府県の状況!$A:$I,I$3,FALSE), "※5", ""))), "")</f>
        <v>13</v>
      </c>
    </row>
    <row r="45" spans="1:9" x14ac:dyDescent="0.55000000000000004">
      <c r="A45" s="12" t="s">
        <v>221</v>
      </c>
      <c r="B45" s="13">
        <f t="shared" si="0"/>
        <v>44378</v>
      </c>
      <c r="C45" s="30" t="s">
        <v>50</v>
      </c>
      <c r="D45" s="40">
        <f>IFERROR(INT(TRIM(SUBSTITUTE(VLOOKUP($A45&amp;"*",各都道府県の状況!$A:$I,D$3,FALSE), "※5", ""))), "")</f>
        <v>2555</v>
      </c>
      <c r="E45" s="40">
        <f>IFERROR(INT(TRIM(SUBSTITUTE(VLOOKUP($A45&amp;"*",各都道府県の状況!$A:$I,E$3,FALSE), "※5", ""))), "")</f>
        <v>56801</v>
      </c>
      <c r="F45" s="40">
        <f>IFERROR(INT(TRIM(SUBSTITUTE(VLOOKUP($A45&amp;"*",各都道府県の状況!$A:$I,F$3,FALSE), "※5", ""))), "")</f>
        <v>2553</v>
      </c>
      <c r="G45" s="40">
        <f>IFERROR(INT(TRIM(SUBSTITUTE(VLOOKUP($A45&amp;"*",各都道府県の状況!$A:$I,G$3,FALSE), "※5", ""))), "")</f>
        <v>24</v>
      </c>
      <c r="H45" s="40">
        <f>IFERROR(INT(TRIM(SUBSTITUTE(VLOOKUP($A45&amp;"*",各都道府県の状況!$A:$I,H$3,FALSE), "※5", ""))), "")</f>
        <v>14</v>
      </c>
      <c r="I45" s="40">
        <f>IFERROR(INT(TRIM(SUBSTITUTE(VLOOKUP($A45&amp;"*",各都道府県の状況!$A:$I,I$3,FALSE), "※5", ""))), "")</f>
        <v>0</v>
      </c>
    </row>
    <row r="46" spans="1:9" ht="21" customHeight="1" x14ac:dyDescent="0.55000000000000004">
      <c r="A46" s="12" t="s">
        <v>222</v>
      </c>
      <c r="B46" s="13">
        <f t="shared" si="0"/>
        <v>44378</v>
      </c>
      <c r="C46" s="30" t="s">
        <v>51</v>
      </c>
      <c r="D46" s="40">
        <f>IFERROR(INT(TRIM(SUBSTITUTE(VLOOKUP($A46&amp;"*",各都道府県の状況!$A:$I,D$3,FALSE), "※5", ""))), "")</f>
        <v>3185</v>
      </c>
      <c r="E46" s="40">
        <f>IFERROR(INT(TRIM(SUBSTITUTE(VLOOKUP($A46&amp;"*",各都道府県の状況!$A:$I,E$3,FALSE), "※5", ""))), "")</f>
        <v>124663</v>
      </c>
      <c r="F46" s="40">
        <f>IFERROR(INT(TRIM(SUBSTITUTE(VLOOKUP($A46&amp;"*",各都道府県の状況!$A:$I,F$3,FALSE), "※5", ""))), "")</f>
        <v>3035</v>
      </c>
      <c r="G46" s="40">
        <f>IFERROR(INT(TRIM(SUBSTITUTE(VLOOKUP($A46&amp;"*",各都道府県の状況!$A:$I,G$3,FALSE), "※5", ""))), "")</f>
        <v>69</v>
      </c>
      <c r="H46" s="40">
        <f>IFERROR(INT(TRIM(SUBSTITUTE(VLOOKUP($A46&amp;"*",各都道府県の状況!$A:$I,H$3,FALSE), "※5", ""))), "")</f>
        <v>82</v>
      </c>
      <c r="I46" s="40">
        <f>IFERROR(INT(TRIM(SUBSTITUTE(VLOOKUP($A46&amp;"*",各都道府県の状況!$A:$I,I$3,FALSE), "※5", ""))), "")</f>
        <v>0</v>
      </c>
    </row>
    <row r="47" spans="1:9" x14ac:dyDescent="0.55000000000000004">
      <c r="A47" s="12" t="s">
        <v>223</v>
      </c>
      <c r="B47" s="13">
        <f t="shared" si="0"/>
        <v>44378</v>
      </c>
      <c r="C47" s="30" t="s">
        <v>52</v>
      </c>
      <c r="D47" s="40">
        <f>IFERROR(INT(TRIM(SUBSTITUTE(VLOOKUP($A47&amp;"*",各都道府県の状況!$A:$I,D$3,FALSE), "※5", ""))), "")</f>
        <v>6484</v>
      </c>
      <c r="E47" s="40">
        <f>IFERROR(INT(TRIM(SUBSTITUTE(VLOOKUP($A47&amp;"*",各都道府県の状況!$A:$I,E$3,FALSE), "※5", ""))), "")</f>
        <v>81956</v>
      </c>
      <c r="F47" s="40">
        <f>IFERROR(INT(TRIM(SUBSTITUTE(VLOOKUP($A47&amp;"*",各都道府県の状況!$A:$I,F$3,FALSE), "※5", ""))), "")</f>
        <v>6306</v>
      </c>
      <c r="G47" s="40">
        <f>IFERROR(INT(TRIM(SUBSTITUTE(VLOOKUP($A47&amp;"*",各都道府県の状況!$A:$I,G$3,FALSE), "※5", ""))), "")</f>
        <v>116</v>
      </c>
      <c r="H47" s="40">
        <f>IFERROR(INT(TRIM(SUBSTITUTE(VLOOKUP($A47&amp;"*",各都道府県の状況!$A:$I,H$3,FALSE), "※5", ""))), "")</f>
        <v>62</v>
      </c>
      <c r="I47" s="40">
        <f>IFERROR(INT(TRIM(SUBSTITUTE(VLOOKUP($A47&amp;"*",各都道府県の状況!$A:$I,I$3,FALSE), "※5", ""))), "")</f>
        <v>5</v>
      </c>
    </row>
    <row r="48" spans="1:9" x14ac:dyDescent="0.55000000000000004">
      <c r="A48" s="12" t="s">
        <v>224</v>
      </c>
      <c r="B48" s="13">
        <f t="shared" si="0"/>
        <v>44378</v>
      </c>
      <c r="C48" s="30" t="s">
        <v>53</v>
      </c>
      <c r="D48" s="40">
        <f>IFERROR(INT(TRIM(SUBSTITUTE(VLOOKUP($A48&amp;"*",各都道府県の状況!$A:$I,D$3,FALSE), "※5", ""))), "")</f>
        <v>3491</v>
      </c>
      <c r="E48" s="40">
        <f>IFERROR(INT(TRIM(SUBSTITUTE(VLOOKUP($A48&amp;"*",各都道府県の状況!$A:$I,E$3,FALSE), "※5", ""))), "")</f>
        <v>168435</v>
      </c>
      <c r="F48" s="40">
        <f>IFERROR(INT(TRIM(SUBSTITUTE(VLOOKUP($A48&amp;"*",各都道府県の状況!$A:$I,F$3,FALSE), "※5", ""))), "")</f>
        <v>3403</v>
      </c>
      <c r="G48" s="40">
        <f>IFERROR(INT(TRIM(SUBSTITUTE(VLOOKUP($A48&amp;"*",各都道府県の状況!$A:$I,G$3,FALSE), "※5", ""))), "")</f>
        <v>63</v>
      </c>
      <c r="H48" s="40">
        <f>IFERROR(INT(TRIM(SUBSTITUTE(VLOOKUP($A48&amp;"*",各都道府県の状況!$A:$I,H$3,FALSE), "※5", ""))), "")</f>
        <v>25</v>
      </c>
      <c r="I48" s="40">
        <f>IFERROR(INT(TRIM(SUBSTITUTE(VLOOKUP($A48&amp;"*",各都道府県の状況!$A:$I,I$3,FALSE), "※5", ""))), "")</f>
        <v>0</v>
      </c>
    </row>
    <row r="49" spans="1:9" x14ac:dyDescent="0.55000000000000004">
      <c r="A49" s="12" t="s">
        <v>225</v>
      </c>
      <c r="B49" s="13">
        <f t="shared" si="0"/>
        <v>44378</v>
      </c>
      <c r="C49" s="30" t="s">
        <v>54</v>
      </c>
      <c r="D49" s="40">
        <f>IFERROR(INT(TRIM(SUBSTITUTE(VLOOKUP($A49&amp;"*",各都道府県の状況!$A:$I,D$3,FALSE), "※5", ""))), "")</f>
        <v>3090</v>
      </c>
      <c r="E49" s="40">
        <f>IFERROR(INT(TRIM(SUBSTITUTE(VLOOKUP($A49&amp;"*",各都道府県の状況!$A:$I,E$3,FALSE), "※5", ""))), "")</f>
        <v>44225</v>
      </c>
      <c r="F49" s="40">
        <f>IFERROR(INT(TRIM(SUBSTITUTE(VLOOKUP($A49&amp;"*",各都道府県の状況!$A:$I,F$3,FALSE), "※5", ""))), "")</f>
        <v>3025</v>
      </c>
      <c r="G49" s="40">
        <f>IFERROR(INT(TRIM(SUBSTITUTE(VLOOKUP($A49&amp;"*",各都道府県の状況!$A:$I,G$3,FALSE), "※5", ""))), "")</f>
        <v>27</v>
      </c>
      <c r="H49" s="40">
        <f>IFERROR(INT(TRIM(SUBSTITUTE(VLOOKUP($A49&amp;"*",各都道府県の状況!$A:$I,H$3,FALSE), "※5", ""))), "")</f>
        <v>15</v>
      </c>
      <c r="I49" s="40">
        <f>IFERROR(INT(TRIM(SUBSTITUTE(VLOOKUP($A49&amp;"*",各都道府県の状況!$A:$I,I$3,FALSE), "※5", ""))), "")</f>
        <v>0</v>
      </c>
    </row>
    <row r="50" spans="1:9" x14ac:dyDescent="0.55000000000000004">
      <c r="A50" s="12" t="s">
        <v>226</v>
      </c>
      <c r="B50" s="13">
        <f t="shared" si="0"/>
        <v>44378</v>
      </c>
      <c r="C50" s="30" t="s">
        <v>55</v>
      </c>
      <c r="D50" s="40">
        <f>IFERROR(INT(TRIM(SUBSTITUTE(VLOOKUP($A50&amp;"*",各都道府県の状況!$A:$I,D$3,FALSE), "※5", ""))), "")</f>
        <v>3674</v>
      </c>
      <c r="E50" s="40">
        <f>IFERROR(INT(TRIM(SUBSTITUTE(VLOOKUP($A50&amp;"*",各都道府県の状況!$A:$I,E$3,FALSE), "※5", ""))), "")</f>
        <v>111084</v>
      </c>
      <c r="F50" s="40">
        <f>IFERROR(INT(TRIM(SUBSTITUTE(VLOOKUP($A50&amp;"*",各都道府県の状況!$A:$I,F$3,FALSE), "※5", ""))), "")</f>
        <v>3621</v>
      </c>
      <c r="G50" s="40">
        <f>IFERROR(INT(TRIM(SUBSTITUTE(VLOOKUP($A50&amp;"*",各都道府県の状況!$A:$I,G$3,FALSE), "※5", ""))), "")</f>
        <v>38</v>
      </c>
      <c r="H50" s="40">
        <f>IFERROR(INT(TRIM(SUBSTITUTE(VLOOKUP($A50&amp;"*",各都道府県の状況!$A:$I,H$3,FALSE), "※5", ""))), "")</f>
        <v>50</v>
      </c>
      <c r="I50" s="40">
        <f>IFERROR(INT(TRIM(SUBSTITUTE(VLOOKUP($A50&amp;"*",各都道府県の状況!$A:$I,I$3,FALSE), "※5", ""))), "")</f>
        <v>1</v>
      </c>
    </row>
    <row r="51" spans="1:9" x14ac:dyDescent="0.55000000000000004">
      <c r="A51" s="12" t="s">
        <v>227</v>
      </c>
      <c r="B51" s="13">
        <f t="shared" si="0"/>
        <v>44378</v>
      </c>
      <c r="C51" s="30" t="s">
        <v>56</v>
      </c>
      <c r="D51" s="40">
        <f>IFERROR(INT(TRIM(SUBSTITUTE(VLOOKUP($A51&amp;"*",各都道府県の状況!$A:$I,D$3,FALSE), "※5", ""))), "")</f>
        <v>20783</v>
      </c>
      <c r="E51" s="40">
        <f>IFERROR(INT(TRIM(SUBSTITUTE(VLOOKUP($A51&amp;"*",各都道府県の状況!$A:$I,E$3,FALSE), "※5", ""))), "")</f>
        <v>249853</v>
      </c>
      <c r="F51" s="40">
        <f>IFERROR(INT(TRIM(SUBSTITUTE(VLOOKUP($A51&amp;"*",各都道府県の状況!$A:$I,F$3,FALSE), "※5", ""))), "")</f>
        <v>19477</v>
      </c>
      <c r="G51" s="40">
        <f>IFERROR(INT(TRIM(SUBSTITUTE(VLOOKUP($A51&amp;"*",各都道府県の状況!$A:$I,G$3,FALSE), "※5", ""))), "")</f>
        <v>183</v>
      </c>
      <c r="H51" s="40">
        <f>IFERROR(INT(TRIM(SUBSTITUTE(VLOOKUP($A51&amp;"*",各都道府県の状況!$A:$I,H$3,FALSE), "※5", ""))), "")</f>
        <v>1129</v>
      </c>
      <c r="I51" s="40">
        <f>IFERROR(INT(TRIM(SUBSTITUTE(VLOOKUP($A51&amp;"*",各都道府県の状況!$A:$I,I$3,FALSE), "※5", ""))), "")</f>
        <v>58</v>
      </c>
    </row>
  </sheetData>
  <mergeCells count="2">
    <mergeCell ref="D2:I2"/>
    <mergeCell ref="A1:I1"/>
  </mergeCells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I75"/>
  <sheetViews>
    <sheetView zoomScale="130" zoomScaleNormal="130" workbookViewId="0">
      <selection activeCell="C4" sqref="C4:H54"/>
    </sheetView>
  </sheetViews>
  <sheetFormatPr defaultRowHeight="13" x14ac:dyDescent="0.55000000000000004"/>
  <cols>
    <col min="1" max="1" width="8.6640625" style="14" customWidth="1"/>
    <col min="2" max="2" width="7.75" style="31" customWidth="1"/>
    <col min="3" max="3" width="7.33203125" style="31" customWidth="1"/>
    <col min="4" max="4" width="6.6640625" style="31" customWidth="1"/>
    <col min="5" max="6" width="8.6640625" style="31" customWidth="1"/>
    <col min="7" max="7" width="9.6640625" style="31" customWidth="1"/>
    <col min="8" max="8" width="8.6640625" style="31" customWidth="1"/>
    <col min="9" max="9" width="12.58203125" style="31" customWidth="1"/>
    <col min="10" max="16384" width="8.6640625" style="31"/>
  </cols>
  <sheetData>
    <row r="1" spans="1:9" x14ac:dyDescent="0.55000000000000004">
      <c r="B1" s="124"/>
      <c r="C1" s="125"/>
      <c r="D1" s="125"/>
      <c r="E1" s="125"/>
      <c r="F1" s="125"/>
      <c r="G1" s="125"/>
      <c r="H1" s="125"/>
      <c r="I1" s="125"/>
    </row>
    <row r="2" spans="1:9" ht="28.5" customHeight="1" x14ac:dyDescent="0.55000000000000004">
      <c r="B2" s="126" t="s">
        <v>228</v>
      </c>
      <c r="C2" s="125"/>
      <c r="D2" s="125"/>
      <c r="E2" s="125"/>
      <c r="F2" s="125"/>
      <c r="G2" s="125"/>
      <c r="H2" s="125"/>
      <c r="I2" s="125"/>
    </row>
    <row r="3" spans="1:9" ht="10" customHeight="1" x14ac:dyDescent="0.55000000000000004">
      <c r="B3" s="23"/>
      <c r="C3" s="17"/>
      <c r="D3" s="18"/>
      <c r="E3" s="18"/>
      <c r="F3" s="18"/>
      <c r="G3" s="18"/>
      <c r="H3" s="18"/>
      <c r="I3" s="19"/>
    </row>
    <row r="4" spans="1:9" ht="17.25" customHeight="1" x14ac:dyDescent="0.55000000000000004">
      <c r="B4" s="127" t="s">
        <v>180</v>
      </c>
      <c r="C4" s="129" t="s">
        <v>331</v>
      </c>
      <c r="D4" s="131" t="s">
        <v>332</v>
      </c>
      <c r="E4" s="133" t="s">
        <v>333</v>
      </c>
      <c r="F4" s="134"/>
      <c r="G4" s="135" t="s">
        <v>334</v>
      </c>
      <c r="H4" s="135" t="s">
        <v>335</v>
      </c>
      <c r="I4" s="19"/>
    </row>
    <row r="5" spans="1:9" ht="13.25" customHeight="1" x14ac:dyDescent="0.55000000000000004">
      <c r="B5" s="128"/>
      <c r="C5" s="130"/>
      <c r="D5" s="132"/>
      <c r="E5" s="105" t="s">
        <v>336</v>
      </c>
      <c r="F5" s="106" t="s">
        <v>337</v>
      </c>
      <c r="G5" s="136"/>
      <c r="H5" s="136"/>
      <c r="I5" s="19"/>
    </row>
    <row r="6" spans="1:9" ht="12" customHeight="1" x14ac:dyDescent="0.55000000000000004">
      <c r="A6" s="15" t="s">
        <v>181</v>
      </c>
      <c r="B6" s="20" t="s">
        <v>229</v>
      </c>
      <c r="C6" s="107">
        <v>41332</v>
      </c>
      <c r="D6" s="107">
        <v>778133</v>
      </c>
      <c r="E6" s="107">
        <v>1118</v>
      </c>
      <c r="F6" s="108">
        <v>30</v>
      </c>
      <c r="G6" s="107">
        <v>38977</v>
      </c>
      <c r="H6" s="107">
        <v>1399</v>
      </c>
      <c r="I6" s="25"/>
    </row>
    <row r="7" spans="1:9" ht="12" customHeight="1" x14ac:dyDescent="0.55000000000000004">
      <c r="A7" s="15" t="s">
        <v>182</v>
      </c>
      <c r="B7" s="21" t="s">
        <v>230</v>
      </c>
      <c r="C7" s="107">
        <v>2500</v>
      </c>
      <c r="D7" s="107">
        <v>50658</v>
      </c>
      <c r="E7" s="108">
        <v>50</v>
      </c>
      <c r="F7" s="108">
        <v>0</v>
      </c>
      <c r="G7" s="107">
        <v>2419</v>
      </c>
      <c r="H7" s="108">
        <v>31</v>
      </c>
      <c r="I7" s="25"/>
    </row>
    <row r="8" spans="1:9" ht="12" customHeight="1" x14ac:dyDescent="0.55000000000000004">
      <c r="A8" s="15" t="s">
        <v>183</v>
      </c>
      <c r="B8" s="21" t="s">
        <v>231</v>
      </c>
      <c r="C8" s="107">
        <v>1679</v>
      </c>
      <c r="D8" s="107">
        <v>84552</v>
      </c>
      <c r="E8" s="108">
        <v>49</v>
      </c>
      <c r="F8" s="108">
        <v>2</v>
      </c>
      <c r="G8" s="107">
        <v>1584</v>
      </c>
      <c r="H8" s="108">
        <v>46</v>
      </c>
      <c r="I8" s="25"/>
    </row>
    <row r="9" spans="1:9" ht="12" customHeight="1" x14ac:dyDescent="0.55000000000000004">
      <c r="A9" s="15" t="s">
        <v>184</v>
      </c>
      <c r="B9" s="21" t="s">
        <v>232</v>
      </c>
      <c r="C9" s="107">
        <v>9126</v>
      </c>
      <c r="D9" s="107">
        <v>156789</v>
      </c>
      <c r="E9" s="108">
        <v>61</v>
      </c>
      <c r="F9" s="108">
        <v>3</v>
      </c>
      <c r="G9" s="107">
        <v>8970</v>
      </c>
      <c r="H9" s="108">
        <v>90</v>
      </c>
      <c r="I9" s="25"/>
    </row>
    <row r="10" spans="1:9" ht="12" customHeight="1" x14ac:dyDescent="0.55000000000000004">
      <c r="A10" s="15" t="s">
        <v>185</v>
      </c>
      <c r="B10" s="21" t="s">
        <v>233</v>
      </c>
      <c r="C10" s="108">
        <v>875</v>
      </c>
      <c r="D10" s="107">
        <v>15407</v>
      </c>
      <c r="E10" s="108">
        <v>99</v>
      </c>
      <c r="F10" s="108">
        <v>1</v>
      </c>
      <c r="G10" s="108">
        <v>756</v>
      </c>
      <c r="H10" s="108">
        <v>20</v>
      </c>
      <c r="I10" s="25"/>
    </row>
    <row r="11" spans="1:9" ht="12" customHeight="1" x14ac:dyDescent="0.55000000000000004">
      <c r="A11" s="15" t="s">
        <v>186</v>
      </c>
      <c r="B11" s="21" t="s">
        <v>234</v>
      </c>
      <c r="C11" s="107">
        <v>2020</v>
      </c>
      <c r="D11" s="107">
        <v>65771</v>
      </c>
      <c r="E11" s="108">
        <v>12</v>
      </c>
      <c r="F11" s="108">
        <v>2</v>
      </c>
      <c r="G11" s="107">
        <v>1961</v>
      </c>
      <c r="H11" s="108">
        <v>47</v>
      </c>
      <c r="I11" s="25"/>
    </row>
    <row r="12" spans="1:9" ht="12" customHeight="1" x14ac:dyDescent="0.55000000000000004">
      <c r="A12" s="15" t="s">
        <v>187</v>
      </c>
      <c r="B12" s="21" t="s">
        <v>235</v>
      </c>
      <c r="C12" s="107">
        <v>4882</v>
      </c>
      <c r="D12" s="107">
        <v>280067</v>
      </c>
      <c r="E12" s="108">
        <v>117</v>
      </c>
      <c r="F12" s="108">
        <v>3</v>
      </c>
      <c r="G12" s="107">
        <v>4604</v>
      </c>
      <c r="H12" s="108">
        <v>161</v>
      </c>
      <c r="I12" s="25"/>
    </row>
    <row r="13" spans="1:9" ht="12" customHeight="1" x14ac:dyDescent="0.55000000000000004">
      <c r="A13" s="15" t="s">
        <v>188</v>
      </c>
      <c r="B13" s="21" t="s">
        <v>236</v>
      </c>
      <c r="C13" s="107">
        <v>10544</v>
      </c>
      <c r="D13" s="107">
        <v>33327</v>
      </c>
      <c r="E13" s="108">
        <v>263</v>
      </c>
      <c r="F13" s="108">
        <v>4</v>
      </c>
      <c r="G13" s="107">
        <v>10117</v>
      </c>
      <c r="H13" s="108">
        <v>164</v>
      </c>
      <c r="I13" s="25"/>
    </row>
    <row r="14" spans="1:9" ht="12" customHeight="1" x14ac:dyDescent="0.55000000000000004">
      <c r="A14" s="15" t="s">
        <v>189</v>
      </c>
      <c r="B14" s="21" t="s">
        <v>237</v>
      </c>
      <c r="C14" s="107">
        <v>7025</v>
      </c>
      <c r="D14" s="107">
        <v>285654</v>
      </c>
      <c r="E14" s="108">
        <v>238</v>
      </c>
      <c r="F14" s="108">
        <v>10</v>
      </c>
      <c r="G14" s="107">
        <v>6706</v>
      </c>
      <c r="H14" s="108">
        <v>81</v>
      </c>
      <c r="I14" s="25"/>
    </row>
    <row r="15" spans="1:9" ht="12" customHeight="1" x14ac:dyDescent="0.55000000000000004">
      <c r="A15" s="15" t="s">
        <v>190</v>
      </c>
      <c r="B15" s="21" t="s">
        <v>238</v>
      </c>
      <c r="C15" s="107">
        <v>8036</v>
      </c>
      <c r="D15" s="107">
        <v>193902</v>
      </c>
      <c r="E15" s="108">
        <v>48</v>
      </c>
      <c r="F15" s="108">
        <v>6</v>
      </c>
      <c r="G15" s="107">
        <v>7836</v>
      </c>
      <c r="H15" s="108">
        <v>152</v>
      </c>
      <c r="I15" s="25"/>
    </row>
    <row r="16" spans="1:9" ht="12" customHeight="1" x14ac:dyDescent="0.55000000000000004">
      <c r="A16" s="15" t="s">
        <v>191</v>
      </c>
      <c r="B16" s="21" t="s">
        <v>239</v>
      </c>
      <c r="C16" s="107">
        <v>46437</v>
      </c>
      <c r="D16" s="107">
        <v>967815</v>
      </c>
      <c r="E16" s="107">
        <v>1081</v>
      </c>
      <c r="F16" s="108">
        <v>15</v>
      </c>
      <c r="G16" s="107">
        <v>44525</v>
      </c>
      <c r="H16" s="108">
        <v>831</v>
      </c>
      <c r="I16" s="25"/>
    </row>
    <row r="17" spans="1:9" ht="12" customHeight="1" x14ac:dyDescent="0.55000000000000004">
      <c r="A17" s="15" t="s">
        <v>192</v>
      </c>
      <c r="B17" s="21" t="s">
        <v>240</v>
      </c>
      <c r="C17" s="107">
        <v>40303</v>
      </c>
      <c r="D17" s="107">
        <v>688097</v>
      </c>
      <c r="E17" s="107">
        <v>1036</v>
      </c>
      <c r="F17" s="108">
        <v>17</v>
      </c>
      <c r="G17" s="107">
        <v>38561</v>
      </c>
      <c r="H17" s="108">
        <v>706</v>
      </c>
      <c r="I17" s="25"/>
    </row>
    <row r="18" spans="1:9" ht="12" customHeight="1" x14ac:dyDescent="0.55000000000000004">
      <c r="A18" s="15" t="s">
        <v>193</v>
      </c>
      <c r="B18" s="21" t="s">
        <v>241</v>
      </c>
      <c r="C18" s="107">
        <v>173934</v>
      </c>
      <c r="D18" s="107">
        <v>2518672</v>
      </c>
      <c r="E18" s="107">
        <v>4434</v>
      </c>
      <c r="F18" s="108">
        <v>47</v>
      </c>
      <c r="G18" s="107">
        <v>167266</v>
      </c>
      <c r="H18" s="107">
        <v>2234</v>
      </c>
      <c r="I18" s="25"/>
    </row>
    <row r="19" spans="1:9" ht="12" customHeight="1" x14ac:dyDescent="0.55000000000000004">
      <c r="A19" s="15" t="s">
        <v>194</v>
      </c>
      <c r="B19" s="20" t="s">
        <v>242</v>
      </c>
      <c r="C19" s="107">
        <v>67391</v>
      </c>
      <c r="D19" s="107">
        <v>1038921</v>
      </c>
      <c r="E19" s="107">
        <v>1712</v>
      </c>
      <c r="F19" s="108">
        <v>38</v>
      </c>
      <c r="G19" s="107">
        <v>64731</v>
      </c>
      <c r="H19" s="108">
        <v>948</v>
      </c>
      <c r="I19" s="25"/>
    </row>
    <row r="20" spans="1:9" ht="12" customHeight="1" x14ac:dyDescent="0.55000000000000004">
      <c r="A20" s="15" t="s">
        <v>195</v>
      </c>
      <c r="B20" s="21" t="s">
        <v>243</v>
      </c>
      <c r="C20" s="107">
        <v>3401</v>
      </c>
      <c r="D20" s="107">
        <v>171383</v>
      </c>
      <c r="E20" s="108">
        <v>37</v>
      </c>
      <c r="F20" s="108">
        <v>2</v>
      </c>
      <c r="G20" s="107">
        <v>3312</v>
      </c>
      <c r="H20" s="108">
        <v>52</v>
      </c>
      <c r="I20" s="25"/>
    </row>
    <row r="21" spans="1:9" ht="12" customHeight="1" x14ac:dyDescent="0.55000000000000004">
      <c r="A21" s="15" t="s">
        <v>196</v>
      </c>
      <c r="B21" s="21" t="s">
        <v>244</v>
      </c>
      <c r="C21" s="107">
        <v>2041</v>
      </c>
      <c r="D21" s="107">
        <v>73750</v>
      </c>
      <c r="E21" s="108">
        <v>41</v>
      </c>
      <c r="F21" s="108">
        <v>1</v>
      </c>
      <c r="G21" s="107">
        <v>1962</v>
      </c>
      <c r="H21" s="108">
        <v>38</v>
      </c>
      <c r="I21" s="25"/>
    </row>
    <row r="22" spans="1:9" ht="12" customHeight="1" x14ac:dyDescent="0.55000000000000004">
      <c r="A22" s="15" t="s">
        <v>197</v>
      </c>
      <c r="B22" s="21" t="s">
        <v>245</v>
      </c>
      <c r="C22" s="107">
        <v>3931</v>
      </c>
      <c r="D22" s="107">
        <v>122486</v>
      </c>
      <c r="E22" s="108">
        <v>27</v>
      </c>
      <c r="F22" s="108">
        <v>0</v>
      </c>
      <c r="G22" s="107">
        <v>3786</v>
      </c>
      <c r="H22" s="108">
        <v>115</v>
      </c>
      <c r="I22" s="25"/>
    </row>
    <row r="23" spans="1:9" ht="12" customHeight="1" x14ac:dyDescent="0.55000000000000004">
      <c r="A23" s="15" t="s">
        <v>198</v>
      </c>
      <c r="B23" s="21" t="s">
        <v>246</v>
      </c>
      <c r="C23" s="107">
        <v>1288</v>
      </c>
      <c r="D23" s="107">
        <v>69094</v>
      </c>
      <c r="E23" s="108">
        <v>163</v>
      </c>
      <c r="F23" s="108">
        <v>0</v>
      </c>
      <c r="G23" s="107">
        <v>1091</v>
      </c>
      <c r="H23" s="108">
        <v>34</v>
      </c>
      <c r="I23" s="25"/>
    </row>
    <row r="24" spans="1:9" ht="12" customHeight="1" x14ac:dyDescent="0.55000000000000004">
      <c r="A24" s="15" t="s">
        <v>199</v>
      </c>
      <c r="B24" s="21" t="s">
        <v>247</v>
      </c>
      <c r="C24" s="107">
        <v>2097</v>
      </c>
      <c r="D24" s="107">
        <v>54750</v>
      </c>
      <c r="E24" s="108">
        <v>120</v>
      </c>
      <c r="F24" s="108">
        <v>1</v>
      </c>
      <c r="G24" s="107">
        <v>1957</v>
      </c>
      <c r="H24" s="108">
        <v>21</v>
      </c>
      <c r="I24" s="25"/>
    </row>
    <row r="25" spans="1:9" ht="12" customHeight="1" x14ac:dyDescent="0.55000000000000004">
      <c r="A25" s="15" t="s">
        <v>200</v>
      </c>
      <c r="B25" s="21" t="s">
        <v>248</v>
      </c>
      <c r="C25" s="107">
        <v>5036</v>
      </c>
      <c r="D25" s="107">
        <v>206945</v>
      </c>
      <c r="E25" s="108">
        <v>66</v>
      </c>
      <c r="F25" s="108">
        <v>1</v>
      </c>
      <c r="G25" s="107">
        <v>4954</v>
      </c>
      <c r="H25" s="108">
        <v>91</v>
      </c>
      <c r="I25" s="25"/>
    </row>
    <row r="26" spans="1:9" ht="12" customHeight="1" x14ac:dyDescent="0.55000000000000004">
      <c r="A26" s="15" t="s">
        <v>201</v>
      </c>
      <c r="B26" s="21" t="s">
        <v>249</v>
      </c>
      <c r="C26" s="107">
        <v>9442</v>
      </c>
      <c r="D26" s="107">
        <v>270196</v>
      </c>
      <c r="E26" s="108">
        <v>101</v>
      </c>
      <c r="F26" s="108">
        <v>3</v>
      </c>
      <c r="G26" s="107">
        <v>9154</v>
      </c>
      <c r="H26" s="108">
        <v>187</v>
      </c>
      <c r="I26" s="25"/>
    </row>
    <row r="27" spans="1:9" ht="12" customHeight="1" x14ac:dyDescent="0.55000000000000004">
      <c r="A27" s="15" t="s">
        <v>202</v>
      </c>
      <c r="B27" s="21" t="s">
        <v>250</v>
      </c>
      <c r="C27" s="107">
        <v>9312</v>
      </c>
      <c r="D27" s="107">
        <v>404302</v>
      </c>
      <c r="E27" s="108">
        <v>287</v>
      </c>
      <c r="F27" s="108">
        <v>6</v>
      </c>
      <c r="G27" s="107">
        <v>8875</v>
      </c>
      <c r="H27" s="108">
        <v>150</v>
      </c>
      <c r="I27" s="25"/>
    </row>
    <row r="28" spans="1:9" ht="12" customHeight="1" x14ac:dyDescent="0.55000000000000004">
      <c r="A28" s="15" t="s">
        <v>203</v>
      </c>
      <c r="B28" s="21" t="s">
        <v>251</v>
      </c>
      <c r="C28" s="107">
        <v>50971</v>
      </c>
      <c r="D28" s="107">
        <v>828894</v>
      </c>
      <c r="E28" s="108">
        <v>911</v>
      </c>
      <c r="F28" s="108">
        <v>26</v>
      </c>
      <c r="G28" s="107">
        <v>49099</v>
      </c>
      <c r="H28" s="108">
        <v>961</v>
      </c>
      <c r="I28" s="25"/>
    </row>
    <row r="29" spans="1:9" ht="12" customHeight="1" x14ac:dyDescent="0.55000000000000004">
      <c r="A29" s="15" t="s">
        <v>204</v>
      </c>
      <c r="B29" s="21" t="s">
        <v>252</v>
      </c>
      <c r="C29" s="107">
        <v>5257</v>
      </c>
      <c r="D29" s="107">
        <v>142045</v>
      </c>
      <c r="E29" s="108">
        <v>82</v>
      </c>
      <c r="F29" s="108">
        <v>4</v>
      </c>
      <c r="G29" s="107">
        <v>5202</v>
      </c>
      <c r="H29" s="108">
        <v>112</v>
      </c>
      <c r="I29" s="25"/>
    </row>
    <row r="30" spans="1:9" ht="12" customHeight="1" x14ac:dyDescent="0.55000000000000004">
      <c r="A30" s="15" t="s">
        <v>205</v>
      </c>
      <c r="B30" s="21" t="s">
        <v>253</v>
      </c>
      <c r="C30" s="107">
        <v>5555</v>
      </c>
      <c r="D30" s="107">
        <v>151668</v>
      </c>
      <c r="E30" s="108">
        <v>88</v>
      </c>
      <c r="F30" s="108">
        <v>6</v>
      </c>
      <c r="G30" s="107">
        <v>5377</v>
      </c>
      <c r="H30" s="108">
        <v>90</v>
      </c>
      <c r="I30" s="25"/>
    </row>
    <row r="31" spans="1:9" ht="12" customHeight="1" x14ac:dyDescent="0.55000000000000004">
      <c r="A31" s="15" t="s">
        <v>206</v>
      </c>
      <c r="B31" s="21" t="s">
        <v>254</v>
      </c>
      <c r="C31" s="107">
        <v>16601</v>
      </c>
      <c r="D31" s="107">
        <v>282817</v>
      </c>
      <c r="E31" s="108">
        <v>135</v>
      </c>
      <c r="F31" s="108">
        <v>11</v>
      </c>
      <c r="G31" s="107">
        <v>16197</v>
      </c>
      <c r="H31" s="108">
        <v>242</v>
      </c>
      <c r="I31" s="25"/>
    </row>
    <row r="32" spans="1:9" ht="12" customHeight="1" x14ac:dyDescent="0.55000000000000004">
      <c r="A32" s="15" t="s">
        <v>207</v>
      </c>
      <c r="B32" s="21" t="s">
        <v>255</v>
      </c>
      <c r="C32" s="107">
        <v>103383</v>
      </c>
      <c r="D32" s="107">
        <v>2150465</v>
      </c>
      <c r="E32" s="107">
        <v>1246</v>
      </c>
      <c r="F32" s="108">
        <v>146</v>
      </c>
      <c r="G32" s="107">
        <v>98670</v>
      </c>
      <c r="H32" s="107">
        <v>2671</v>
      </c>
      <c r="I32" s="25"/>
    </row>
    <row r="33" spans="1:9" ht="12" customHeight="1" x14ac:dyDescent="0.55000000000000004">
      <c r="A33" s="15" t="s">
        <v>208</v>
      </c>
      <c r="B33" s="21" t="s">
        <v>256</v>
      </c>
      <c r="C33" s="107">
        <v>40892</v>
      </c>
      <c r="D33" s="107">
        <v>506773</v>
      </c>
      <c r="E33" s="108">
        <v>241</v>
      </c>
      <c r="F33" s="108">
        <v>16</v>
      </c>
      <c r="G33" s="107">
        <v>39363</v>
      </c>
      <c r="H33" s="107">
        <v>1307</v>
      </c>
      <c r="I33" s="25"/>
    </row>
    <row r="34" spans="1:9" ht="12" customHeight="1" x14ac:dyDescent="0.55000000000000004">
      <c r="A34" s="15" t="s">
        <v>209</v>
      </c>
      <c r="B34" s="21" t="s">
        <v>257</v>
      </c>
      <c r="C34" s="107">
        <v>8338</v>
      </c>
      <c r="D34" s="107">
        <v>169112</v>
      </c>
      <c r="E34" s="108">
        <v>201</v>
      </c>
      <c r="F34" s="108">
        <v>2</v>
      </c>
      <c r="G34" s="107">
        <v>8006</v>
      </c>
      <c r="H34" s="108">
        <v>131</v>
      </c>
      <c r="I34" s="25"/>
    </row>
    <row r="35" spans="1:9" ht="12" customHeight="1" x14ac:dyDescent="0.55000000000000004">
      <c r="A35" s="15" t="s">
        <v>210</v>
      </c>
      <c r="B35" s="20" t="s">
        <v>258</v>
      </c>
      <c r="C35" s="107">
        <v>2683</v>
      </c>
      <c r="D35" s="107">
        <v>41829</v>
      </c>
      <c r="E35" s="108">
        <v>21</v>
      </c>
      <c r="F35" s="108">
        <v>2</v>
      </c>
      <c r="G35" s="107">
        <v>2555</v>
      </c>
      <c r="H35" s="108">
        <v>49</v>
      </c>
      <c r="I35" s="25"/>
    </row>
    <row r="36" spans="1:9" ht="12" customHeight="1" x14ac:dyDescent="0.55000000000000004">
      <c r="A36" s="15" t="s">
        <v>211</v>
      </c>
      <c r="B36" s="21" t="s">
        <v>259</v>
      </c>
      <c r="C36" s="108">
        <v>480</v>
      </c>
      <c r="D36" s="107">
        <v>83171</v>
      </c>
      <c r="E36" s="108">
        <v>6</v>
      </c>
      <c r="F36" s="108">
        <v>0</v>
      </c>
      <c r="G36" s="108">
        <v>456</v>
      </c>
      <c r="H36" s="108">
        <v>2</v>
      </c>
      <c r="I36" s="25"/>
    </row>
    <row r="37" spans="1:9" ht="12" customHeight="1" x14ac:dyDescent="0.55000000000000004">
      <c r="A37" s="15" t="s">
        <v>212</v>
      </c>
      <c r="B37" s="21" t="s">
        <v>260</v>
      </c>
      <c r="C37" s="108">
        <v>553</v>
      </c>
      <c r="D37" s="107">
        <v>29812</v>
      </c>
      <c r="E37" s="108">
        <v>3</v>
      </c>
      <c r="F37" s="108">
        <v>1</v>
      </c>
      <c r="G37" s="108">
        <v>549</v>
      </c>
      <c r="H37" s="108">
        <v>1</v>
      </c>
      <c r="I37" s="25"/>
    </row>
    <row r="38" spans="1:9" ht="12" customHeight="1" x14ac:dyDescent="0.55000000000000004">
      <c r="A38" s="15" t="s">
        <v>213</v>
      </c>
      <c r="B38" s="21" t="s">
        <v>261</v>
      </c>
      <c r="C38" s="107">
        <v>7588</v>
      </c>
      <c r="D38" s="107">
        <v>162012</v>
      </c>
      <c r="E38" s="108">
        <v>72</v>
      </c>
      <c r="F38" s="108">
        <v>8</v>
      </c>
      <c r="G38" s="107">
        <v>7385</v>
      </c>
      <c r="H38" s="108">
        <v>126</v>
      </c>
      <c r="I38" s="25"/>
    </row>
    <row r="39" spans="1:9" ht="12" customHeight="1" x14ac:dyDescent="0.55000000000000004">
      <c r="A39" s="15" t="s">
        <v>214</v>
      </c>
      <c r="B39" s="21" t="s">
        <v>262</v>
      </c>
      <c r="C39" s="107">
        <v>11494</v>
      </c>
      <c r="D39" s="107">
        <v>548898</v>
      </c>
      <c r="E39" s="108">
        <v>136</v>
      </c>
      <c r="F39" s="108">
        <v>13</v>
      </c>
      <c r="G39" s="107">
        <v>11170</v>
      </c>
      <c r="H39" s="108">
        <v>175</v>
      </c>
      <c r="I39" s="25"/>
    </row>
    <row r="40" spans="1:9" ht="12" customHeight="1" x14ac:dyDescent="0.55000000000000004">
      <c r="A40" s="15" t="s">
        <v>215</v>
      </c>
      <c r="B40" s="21" t="s">
        <v>263</v>
      </c>
      <c r="C40" s="107">
        <v>3141</v>
      </c>
      <c r="D40" s="107">
        <v>122050</v>
      </c>
      <c r="E40" s="108">
        <v>58</v>
      </c>
      <c r="F40" s="108">
        <v>2</v>
      </c>
      <c r="G40" s="107">
        <v>3006</v>
      </c>
      <c r="H40" s="108">
        <v>77</v>
      </c>
      <c r="I40" s="25"/>
    </row>
    <row r="41" spans="1:9" ht="12" customHeight="1" x14ac:dyDescent="0.55000000000000004">
      <c r="A41" s="15" t="s">
        <v>216</v>
      </c>
      <c r="B41" s="21" t="s">
        <v>264</v>
      </c>
      <c r="C41" s="107">
        <v>1656</v>
      </c>
      <c r="D41" s="107">
        <v>64889</v>
      </c>
      <c r="E41" s="108">
        <v>5</v>
      </c>
      <c r="F41" s="108">
        <v>0</v>
      </c>
      <c r="G41" s="107">
        <v>1588</v>
      </c>
      <c r="H41" s="108">
        <v>63</v>
      </c>
      <c r="I41" s="25"/>
    </row>
    <row r="42" spans="1:9" ht="12" customHeight="1" x14ac:dyDescent="0.55000000000000004">
      <c r="A42" s="15" t="s">
        <v>217</v>
      </c>
      <c r="B42" s="21" t="s">
        <v>265</v>
      </c>
      <c r="C42" s="107">
        <v>2097</v>
      </c>
      <c r="D42" s="107">
        <v>85790</v>
      </c>
      <c r="E42" s="108">
        <v>20</v>
      </c>
      <c r="F42" s="108">
        <v>0</v>
      </c>
      <c r="G42" s="107">
        <v>2051</v>
      </c>
      <c r="H42" s="108">
        <v>31</v>
      </c>
      <c r="I42" s="25"/>
    </row>
    <row r="43" spans="1:9" ht="12" customHeight="1" x14ac:dyDescent="0.55000000000000004">
      <c r="A43" s="15" t="s">
        <v>218</v>
      </c>
      <c r="B43" s="21" t="s">
        <v>266</v>
      </c>
      <c r="C43" s="107">
        <v>2754</v>
      </c>
      <c r="D43" s="107">
        <v>95454</v>
      </c>
      <c r="E43" s="108">
        <v>8</v>
      </c>
      <c r="F43" s="108">
        <v>3</v>
      </c>
      <c r="G43" s="107">
        <v>2671</v>
      </c>
      <c r="H43" s="108">
        <v>75</v>
      </c>
      <c r="I43" s="25"/>
    </row>
    <row r="44" spans="1:9" ht="12" customHeight="1" x14ac:dyDescent="0.55000000000000004">
      <c r="A44" s="15" t="s">
        <v>219</v>
      </c>
      <c r="B44" s="21" t="s">
        <v>267</v>
      </c>
      <c r="C44" s="107">
        <v>1824</v>
      </c>
      <c r="D44" s="107">
        <v>11449</v>
      </c>
      <c r="E44" s="108">
        <v>103</v>
      </c>
      <c r="F44" s="108">
        <v>8</v>
      </c>
      <c r="G44" s="107">
        <v>1696</v>
      </c>
      <c r="H44" s="108">
        <v>25</v>
      </c>
      <c r="I44" s="25"/>
    </row>
    <row r="45" spans="1:9" ht="12" customHeight="1" x14ac:dyDescent="0.55000000000000004">
      <c r="A45" s="15" t="s">
        <v>220</v>
      </c>
      <c r="B45" s="21" t="s">
        <v>268</v>
      </c>
      <c r="C45" s="107">
        <v>35525</v>
      </c>
      <c r="D45" s="107">
        <v>830905</v>
      </c>
      <c r="E45" s="108">
        <v>399</v>
      </c>
      <c r="F45" s="108">
        <v>13</v>
      </c>
      <c r="G45" s="107">
        <v>34563</v>
      </c>
      <c r="H45" s="108">
        <v>520</v>
      </c>
      <c r="I45" s="25"/>
    </row>
    <row r="46" spans="1:9" ht="12" customHeight="1" x14ac:dyDescent="0.55000000000000004">
      <c r="A46" s="15" t="s">
        <v>221</v>
      </c>
      <c r="B46" s="21" t="s">
        <v>269</v>
      </c>
      <c r="C46" s="107">
        <v>2555</v>
      </c>
      <c r="D46" s="107">
        <v>56801</v>
      </c>
      <c r="E46" s="108">
        <v>14</v>
      </c>
      <c r="F46" s="108">
        <v>0</v>
      </c>
      <c r="G46" s="107">
        <v>2553</v>
      </c>
      <c r="H46" s="108">
        <v>24</v>
      </c>
      <c r="I46" s="25"/>
    </row>
    <row r="47" spans="1:9" ht="12" customHeight="1" x14ac:dyDescent="0.55000000000000004">
      <c r="A47" s="15" t="s">
        <v>222</v>
      </c>
      <c r="B47" s="21" t="s">
        <v>270</v>
      </c>
      <c r="C47" s="107">
        <v>3185</v>
      </c>
      <c r="D47" s="107">
        <v>124663</v>
      </c>
      <c r="E47" s="108">
        <v>82</v>
      </c>
      <c r="F47" s="108">
        <v>0</v>
      </c>
      <c r="G47" s="107">
        <v>3035</v>
      </c>
      <c r="H47" s="108">
        <v>69</v>
      </c>
      <c r="I47" s="25"/>
    </row>
    <row r="48" spans="1:9" ht="12" customHeight="1" x14ac:dyDescent="0.55000000000000004">
      <c r="A48" s="15" t="s">
        <v>223</v>
      </c>
      <c r="B48" s="21" t="s">
        <v>271</v>
      </c>
      <c r="C48" s="107">
        <v>6484</v>
      </c>
      <c r="D48" s="107">
        <v>81956</v>
      </c>
      <c r="E48" s="108">
        <v>62</v>
      </c>
      <c r="F48" s="108">
        <v>5</v>
      </c>
      <c r="G48" s="107">
        <v>6306</v>
      </c>
      <c r="H48" s="108">
        <v>116</v>
      </c>
      <c r="I48" s="25"/>
    </row>
    <row r="49" spans="1:9" ht="12" customHeight="1" x14ac:dyDescent="0.55000000000000004">
      <c r="A49" s="15" t="s">
        <v>224</v>
      </c>
      <c r="B49" s="21" t="s">
        <v>272</v>
      </c>
      <c r="C49" s="107">
        <v>3491</v>
      </c>
      <c r="D49" s="107">
        <v>168435</v>
      </c>
      <c r="E49" s="108">
        <v>25</v>
      </c>
      <c r="F49" s="108">
        <v>0</v>
      </c>
      <c r="G49" s="107">
        <v>3403</v>
      </c>
      <c r="H49" s="108">
        <v>63</v>
      </c>
      <c r="I49" s="25"/>
    </row>
    <row r="50" spans="1:9" ht="12" customHeight="1" x14ac:dyDescent="0.55000000000000004">
      <c r="A50" s="15" t="s">
        <v>225</v>
      </c>
      <c r="B50" s="21" t="s">
        <v>273</v>
      </c>
      <c r="C50" s="107">
        <v>3090</v>
      </c>
      <c r="D50" s="107">
        <v>44225</v>
      </c>
      <c r="E50" s="108">
        <v>15</v>
      </c>
      <c r="F50" s="108">
        <v>0</v>
      </c>
      <c r="G50" s="107">
        <v>3025</v>
      </c>
      <c r="H50" s="108">
        <v>27</v>
      </c>
      <c r="I50" s="25"/>
    </row>
    <row r="51" spans="1:9" ht="12" customHeight="1" x14ac:dyDescent="0.55000000000000004">
      <c r="A51" s="15" t="s">
        <v>226</v>
      </c>
      <c r="B51" s="20" t="s">
        <v>274</v>
      </c>
      <c r="C51" s="107">
        <v>3674</v>
      </c>
      <c r="D51" s="107">
        <v>111084</v>
      </c>
      <c r="E51" s="108">
        <v>50</v>
      </c>
      <c r="F51" s="108">
        <v>1</v>
      </c>
      <c r="G51" s="107">
        <v>3621</v>
      </c>
      <c r="H51" s="108">
        <v>38</v>
      </c>
      <c r="I51" s="25"/>
    </row>
    <row r="52" spans="1:9" ht="12" customHeight="1" x14ac:dyDescent="0.55000000000000004">
      <c r="A52" s="15" t="s">
        <v>227</v>
      </c>
      <c r="B52" s="21" t="s">
        <v>275</v>
      </c>
      <c r="C52" s="107">
        <v>20783</v>
      </c>
      <c r="D52" s="107">
        <v>249853</v>
      </c>
      <c r="E52" s="107">
        <v>1129</v>
      </c>
      <c r="F52" s="108">
        <v>58</v>
      </c>
      <c r="G52" s="107">
        <v>19477</v>
      </c>
      <c r="H52" s="108">
        <v>183</v>
      </c>
      <c r="I52" s="25"/>
    </row>
    <row r="53" spans="1:9" ht="12" customHeight="1" x14ac:dyDescent="0.55000000000000004">
      <c r="B53" s="22" t="s">
        <v>276</v>
      </c>
      <c r="C53" s="108">
        <v>149</v>
      </c>
      <c r="D53" s="109" t="s">
        <v>338</v>
      </c>
      <c r="E53" s="108">
        <v>0</v>
      </c>
      <c r="F53" s="109" t="s">
        <v>338</v>
      </c>
      <c r="G53" s="108">
        <v>149</v>
      </c>
      <c r="H53" s="109" t="s">
        <v>338</v>
      </c>
      <c r="I53" s="25"/>
    </row>
    <row r="54" spans="1:9" ht="12" customHeight="1" x14ac:dyDescent="0.55000000000000004">
      <c r="B54" s="21" t="s">
        <v>164</v>
      </c>
      <c r="C54" s="107">
        <v>796835</v>
      </c>
      <c r="D54" s="107">
        <v>15675721</v>
      </c>
      <c r="E54" s="107">
        <v>16272</v>
      </c>
      <c r="F54" s="108">
        <v>517</v>
      </c>
      <c r="G54" s="107">
        <v>765277</v>
      </c>
      <c r="H54" s="107">
        <v>14776</v>
      </c>
      <c r="I54" s="25"/>
    </row>
    <row r="55" spans="1:9" ht="18" customHeight="1" x14ac:dyDescent="0.55000000000000004">
      <c r="C55" s="24"/>
      <c r="D55" s="24"/>
      <c r="E55" s="24"/>
      <c r="F55" s="24"/>
      <c r="G55" s="24"/>
      <c r="H55" s="24"/>
    </row>
    <row r="56" spans="1:9" ht="18" customHeight="1" x14ac:dyDescent="0.55000000000000004">
      <c r="C56" s="24"/>
      <c r="D56" s="24"/>
      <c r="E56" s="24"/>
      <c r="F56" s="24"/>
      <c r="G56" s="24"/>
      <c r="H56" s="24"/>
    </row>
    <row r="57" spans="1:9" ht="18" customHeight="1" x14ac:dyDescent="0.55000000000000004">
      <c r="C57" s="24"/>
      <c r="D57" s="24"/>
      <c r="E57" s="24"/>
      <c r="F57" s="24"/>
      <c r="G57" s="24"/>
      <c r="H57" s="24"/>
    </row>
    <row r="58" spans="1:9" ht="18" customHeight="1" x14ac:dyDescent="0.55000000000000004">
      <c r="C58" s="24"/>
      <c r="D58" s="24"/>
      <c r="E58" s="24"/>
      <c r="F58" s="24"/>
      <c r="G58" s="24"/>
      <c r="H58" s="24"/>
    </row>
    <row r="59" spans="1:9" ht="18" customHeight="1" x14ac:dyDescent="0.55000000000000004">
      <c r="C59" s="24"/>
      <c r="D59" s="24"/>
      <c r="E59" s="24"/>
      <c r="F59" s="24"/>
      <c r="G59" s="24"/>
      <c r="H59" s="24"/>
    </row>
    <row r="60" spans="1:9" ht="18" customHeight="1" x14ac:dyDescent="0.55000000000000004">
      <c r="C60" s="24"/>
      <c r="D60" s="24"/>
      <c r="E60" s="24"/>
      <c r="F60" s="24"/>
      <c r="G60" s="24"/>
      <c r="H60" s="24"/>
    </row>
    <row r="61" spans="1:9" ht="18" customHeight="1" x14ac:dyDescent="0.55000000000000004">
      <c r="C61" s="24"/>
      <c r="D61" s="24"/>
      <c r="E61" s="24"/>
      <c r="F61" s="24"/>
      <c r="G61" s="24"/>
      <c r="H61" s="24"/>
    </row>
    <row r="62" spans="1:9" ht="18" customHeight="1" x14ac:dyDescent="0.55000000000000004">
      <c r="C62" s="24"/>
      <c r="D62" s="24"/>
      <c r="E62" s="24"/>
      <c r="F62" s="24"/>
      <c r="G62" s="24"/>
      <c r="H62" s="24"/>
    </row>
    <row r="63" spans="1:9" ht="18" customHeight="1" x14ac:dyDescent="0.55000000000000004">
      <c r="C63" s="24"/>
      <c r="D63" s="24"/>
      <c r="E63" s="24"/>
      <c r="F63" s="24"/>
      <c r="G63" s="24"/>
      <c r="H63" s="24"/>
    </row>
    <row r="64" spans="1:9" ht="18" customHeight="1" x14ac:dyDescent="0.55000000000000004">
      <c r="C64" s="24"/>
      <c r="D64" s="24"/>
      <c r="E64" s="24"/>
      <c r="F64" s="24"/>
      <c r="G64" s="24"/>
      <c r="H64" s="24"/>
    </row>
    <row r="65" spans="3:8" ht="18" customHeight="1" x14ac:dyDescent="0.55000000000000004">
      <c r="C65" s="24"/>
      <c r="D65" s="24"/>
      <c r="E65" s="24"/>
      <c r="F65" s="24"/>
      <c r="G65" s="24"/>
      <c r="H65" s="24"/>
    </row>
    <row r="66" spans="3:8" ht="18" customHeight="1" x14ac:dyDescent="0.55000000000000004">
      <c r="C66" s="24"/>
      <c r="D66" s="24"/>
      <c r="E66" s="24"/>
      <c r="F66" s="24"/>
      <c r="G66" s="24"/>
      <c r="H66" s="24"/>
    </row>
    <row r="67" spans="3:8" ht="18" customHeight="1" x14ac:dyDescent="0.55000000000000004">
      <c r="C67" s="24"/>
      <c r="D67" s="24"/>
      <c r="E67" s="24"/>
      <c r="F67" s="24"/>
      <c r="G67" s="24"/>
      <c r="H67" s="24"/>
    </row>
    <row r="68" spans="3:8" ht="18" customHeight="1" x14ac:dyDescent="0.55000000000000004">
      <c r="C68" s="24"/>
      <c r="D68" s="24"/>
      <c r="E68" s="24"/>
      <c r="F68" s="24"/>
      <c r="G68" s="24"/>
      <c r="H68" s="24"/>
    </row>
    <row r="69" spans="3:8" ht="18" customHeight="1" x14ac:dyDescent="0.55000000000000004">
      <c r="C69" s="24"/>
      <c r="D69" s="24"/>
      <c r="E69" s="24"/>
      <c r="F69" s="24"/>
      <c r="G69" s="24"/>
      <c r="H69" s="24"/>
    </row>
    <row r="70" spans="3:8" ht="18" customHeight="1" x14ac:dyDescent="0.55000000000000004">
      <c r="C70" s="24"/>
      <c r="D70" s="24"/>
      <c r="E70" s="24"/>
      <c r="F70" s="24"/>
      <c r="G70" s="24"/>
      <c r="H70" s="24"/>
    </row>
    <row r="71" spans="3:8" ht="18" customHeight="1" x14ac:dyDescent="0.55000000000000004">
      <c r="C71" s="24"/>
      <c r="D71" s="24"/>
      <c r="E71" s="24"/>
      <c r="F71" s="24"/>
      <c r="G71" s="24"/>
      <c r="H71" s="24"/>
    </row>
    <row r="72" spans="3:8" ht="18" customHeight="1" x14ac:dyDescent="0.55000000000000004">
      <c r="C72" s="24"/>
      <c r="D72" s="24"/>
      <c r="E72" s="24"/>
      <c r="F72" s="24"/>
      <c r="G72" s="24"/>
      <c r="H72" s="24"/>
    </row>
    <row r="73" spans="3:8" ht="18" customHeight="1" x14ac:dyDescent="0.55000000000000004">
      <c r="C73" s="24"/>
      <c r="D73" s="24"/>
      <c r="E73" s="24"/>
      <c r="F73" s="24"/>
      <c r="G73" s="24"/>
      <c r="H73" s="24"/>
    </row>
    <row r="74" spans="3:8" ht="18" customHeight="1" x14ac:dyDescent="0.55000000000000004">
      <c r="C74" s="24"/>
      <c r="D74" s="24"/>
      <c r="E74" s="24"/>
      <c r="F74" s="24"/>
      <c r="G74" s="24"/>
      <c r="H74" s="24"/>
    </row>
    <row r="75" spans="3:8" ht="18" customHeight="1" x14ac:dyDescent="0.55000000000000004">
      <c r="C75" s="24"/>
      <c r="D75" s="24"/>
      <c r="E75" s="24"/>
      <c r="F75" s="24"/>
      <c r="G75" s="24"/>
      <c r="H75" s="24"/>
    </row>
  </sheetData>
  <mergeCells count="8">
    <mergeCell ref="B1:I1"/>
    <mergeCell ref="B2:I2"/>
    <mergeCell ref="B4:B5"/>
    <mergeCell ref="C4:C5"/>
    <mergeCell ref="D4:D5"/>
    <mergeCell ref="E4:F4"/>
    <mergeCell ref="G4:G5"/>
    <mergeCell ref="H4:H5"/>
  </mergeCells>
  <phoneticPr fontId="1"/>
  <pageMargins left="0.7" right="0.7" top="0.75" bottom="0.75" header="0.3" footer="0.3"/>
  <pageSetup paperSize="9" orientation="portrait" horizontalDpi="4294967293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prefecture">
                <anchor moveWithCells="1" sizeWithCells="1">
                  <from>
                    <xdr:col>9</xdr:col>
                    <xdr:colOff>31750</xdr:colOff>
                    <xdr:row>1</xdr:row>
                    <xdr:rowOff>6350</xdr:rowOff>
                  </from>
                  <to>
                    <xdr:col>11</xdr:col>
                    <xdr:colOff>254000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7B0DB-376F-42FA-A964-BDBBFB3490B8}">
  <dimension ref="A1:K66"/>
  <sheetViews>
    <sheetView workbookViewId="0">
      <selection sqref="A1:XFD1048576"/>
    </sheetView>
  </sheetViews>
  <sheetFormatPr defaultRowHeight="18" x14ac:dyDescent="0.55000000000000004"/>
  <cols>
    <col min="1" max="1" width="18.75" style="80" customWidth="1"/>
    <col min="2" max="2" width="5" style="80" customWidth="1"/>
    <col min="3" max="4" width="13.83203125" style="80" customWidth="1"/>
    <col min="5" max="5" width="15.83203125" style="80" customWidth="1"/>
    <col min="6" max="6" width="13.83203125" style="80" customWidth="1"/>
    <col min="7" max="7" width="15.75" style="80" customWidth="1"/>
    <col min="8" max="9" width="13.83203125" style="80" customWidth="1"/>
    <col min="10" max="16384" width="8.6640625" style="80"/>
  </cols>
  <sheetData>
    <row r="1" spans="1:9" x14ac:dyDescent="0.55000000000000004">
      <c r="A1" s="80" t="s">
        <v>303</v>
      </c>
    </row>
    <row r="2" spans="1:9" x14ac:dyDescent="0.55000000000000004">
      <c r="G2" s="81" t="s">
        <v>340</v>
      </c>
    </row>
    <row r="3" spans="1:9" x14ac:dyDescent="0.55000000000000004">
      <c r="A3" s="140" t="s">
        <v>296</v>
      </c>
      <c r="B3" s="141" t="s">
        <v>297</v>
      </c>
      <c r="C3" s="137" t="s">
        <v>298</v>
      </c>
      <c r="D3" s="137" t="s">
        <v>299</v>
      </c>
      <c r="E3" s="138"/>
      <c r="F3" s="137" t="s">
        <v>300</v>
      </c>
      <c r="G3" s="138"/>
      <c r="H3" s="98"/>
      <c r="I3" s="98"/>
    </row>
    <row r="4" spans="1:9" x14ac:dyDescent="0.55000000000000004">
      <c r="A4" s="138"/>
      <c r="B4" s="142"/>
      <c r="C4" s="138"/>
      <c r="D4" s="82" t="s">
        <v>301</v>
      </c>
      <c r="E4" s="82" t="s">
        <v>302</v>
      </c>
      <c r="F4" s="82" t="s">
        <v>301</v>
      </c>
      <c r="G4" s="82" t="s">
        <v>302</v>
      </c>
      <c r="H4" s="97"/>
      <c r="I4" s="97"/>
    </row>
    <row r="5" spans="1:9" x14ac:dyDescent="0.55000000000000004">
      <c r="A5" s="139" t="s">
        <v>287</v>
      </c>
      <c r="B5" s="138"/>
      <c r="C5" s="71">
        <f t="shared" ref="C5:C26" si="0">SUM(D5:G5)</f>
        <v>10787730</v>
      </c>
      <c r="D5" s="71">
        <v>5851152</v>
      </c>
      <c r="E5" s="71">
        <v>63397</v>
      </c>
      <c r="F5" s="71">
        <v>4870464</v>
      </c>
      <c r="G5" s="71">
        <v>2717</v>
      </c>
      <c r="H5" s="97"/>
      <c r="I5" s="97"/>
    </row>
    <row r="6" spans="1:9" x14ac:dyDescent="0.55000000000000004">
      <c r="A6" s="110">
        <v>44377</v>
      </c>
      <c r="B6" s="112" t="s">
        <v>306</v>
      </c>
      <c r="C6" s="71">
        <f t="shared" si="0"/>
        <v>79179</v>
      </c>
      <c r="D6" s="71">
        <v>30313</v>
      </c>
      <c r="E6" s="71">
        <v>1788</v>
      </c>
      <c r="F6" s="71">
        <v>46697</v>
      </c>
      <c r="G6" s="71">
        <v>381</v>
      </c>
      <c r="H6" s="97"/>
      <c r="I6" s="97"/>
    </row>
    <row r="7" spans="1:9" x14ac:dyDescent="0.55000000000000004">
      <c r="A7" s="110">
        <v>44376</v>
      </c>
      <c r="B7" s="112" t="s">
        <v>295</v>
      </c>
      <c r="C7" s="71">
        <f t="shared" si="0"/>
        <v>94481</v>
      </c>
      <c r="D7" s="71">
        <v>36069</v>
      </c>
      <c r="E7" s="71">
        <v>3367</v>
      </c>
      <c r="F7" s="71">
        <v>53790</v>
      </c>
      <c r="G7" s="71">
        <v>1255</v>
      </c>
      <c r="H7" s="97"/>
      <c r="I7" s="97"/>
    </row>
    <row r="8" spans="1:9" x14ac:dyDescent="0.55000000000000004">
      <c r="A8" s="110">
        <v>44375</v>
      </c>
      <c r="B8" s="112" t="s">
        <v>294</v>
      </c>
      <c r="C8" s="71">
        <f t="shared" si="0"/>
        <v>159655</v>
      </c>
      <c r="D8" s="71">
        <v>71303</v>
      </c>
      <c r="E8" s="71">
        <v>7806</v>
      </c>
      <c r="F8" s="71">
        <v>80018</v>
      </c>
      <c r="G8" s="71">
        <v>528</v>
      </c>
      <c r="H8" s="97"/>
      <c r="I8" s="97"/>
    </row>
    <row r="9" spans="1:9" x14ac:dyDescent="0.55000000000000004">
      <c r="A9" s="110">
        <v>44372</v>
      </c>
      <c r="B9" s="112" t="s">
        <v>309</v>
      </c>
      <c r="C9" s="71">
        <f t="shared" si="0"/>
        <v>128355</v>
      </c>
      <c r="D9" s="71">
        <v>47766</v>
      </c>
      <c r="E9" s="71">
        <v>5529</v>
      </c>
      <c r="F9" s="71">
        <v>74926</v>
      </c>
      <c r="G9" s="71">
        <v>134</v>
      </c>
      <c r="H9" s="97"/>
      <c r="I9" s="97"/>
    </row>
    <row r="10" spans="1:9" x14ac:dyDescent="0.55000000000000004">
      <c r="A10" s="110">
        <v>44371</v>
      </c>
      <c r="B10" s="112" t="s">
        <v>320</v>
      </c>
      <c r="C10" s="71">
        <f t="shared" si="0"/>
        <v>109421</v>
      </c>
      <c r="D10" s="71">
        <v>43798</v>
      </c>
      <c r="E10" s="71">
        <v>1584</v>
      </c>
      <c r="F10" s="71">
        <v>63930</v>
      </c>
      <c r="G10" s="71">
        <v>109</v>
      </c>
      <c r="H10" s="97"/>
      <c r="I10" s="97"/>
    </row>
    <row r="11" spans="1:9" x14ac:dyDescent="0.55000000000000004">
      <c r="A11" s="110">
        <v>44370</v>
      </c>
      <c r="B11" s="112" t="s">
        <v>306</v>
      </c>
      <c r="C11" s="71">
        <f t="shared" si="0"/>
        <v>111486</v>
      </c>
      <c r="D11" s="71">
        <v>46971</v>
      </c>
      <c r="E11" s="71">
        <v>4683</v>
      </c>
      <c r="F11" s="71">
        <v>59733</v>
      </c>
      <c r="G11" s="71">
        <v>99</v>
      </c>
      <c r="H11" s="97"/>
      <c r="I11" s="97"/>
    </row>
    <row r="12" spans="1:9" x14ac:dyDescent="0.55000000000000004">
      <c r="A12" s="110">
        <v>44369</v>
      </c>
      <c r="B12" s="112" t="s">
        <v>295</v>
      </c>
      <c r="C12" s="71">
        <f t="shared" si="0"/>
        <v>94135</v>
      </c>
      <c r="D12" s="71">
        <v>44473</v>
      </c>
      <c r="E12" s="71">
        <v>1946</v>
      </c>
      <c r="F12" s="71">
        <v>47609</v>
      </c>
      <c r="G12" s="71">
        <v>107</v>
      </c>
      <c r="H12" s="97"/>
      <c r="I12" s="97"/>
    </row>
    <row r="13" spans="1:9" x14ac:dyDescent="0.55000000000000004">
      <c r="A13" s="110">
        <v>44368</v>
      </c>
      <c r="B13" s="112" t="s">
        <v>294</v>
      </c>
      <c r="C13" s="71">
        <f t="shared" si="0"/>
        <v>198780</v>
      </c>
      <c r="D13" s="71">
        <v>67154</v>
      </c>
      <c r="E13" s="71">
        <v>7843</v>
      </c>
      <c r="F13" s="71">
        <v>123679</v>
      </c>
      <c r="G13" s="71">
        <v>104</v>
      </c>
      <c r="H13" s="97"/>
      <c r="I13" s="97"/>
    </row>
    <row r="14" spans="1:9" x14ac:dyDescent="0.55000000000000004">
      <c r="A14" s="110">
        <v>44365</v>
      </c>
      <c r="B14" s="112" t="s">
        <v>304</v>
      </c>
      <c r="C14" s="71">
        <f t="shared" si="0"/>
        <v>125948</v>
      </c>
      <c r="D14" s="71">
        <v>50112</v>
      </c>
      <c r="E14" s="71">
        <v>2145</v>
      </c>
      <c r="F14" s="71">
        <v>73691</v>
      </c>
      <c r="G14" s="71">
        <v>0</v>
      </c>
      <c r="H14" s="97"/>
      <c r="I14" s="97"/>
    </row>
    <row r="15" spans="1:9" x14ac:dyDescent="0.55000000000000004">
      <c r="A15" s="110">
        <v>44364</v>
      </c>
      <c r="B15" s="112" t="s">
        <v>320</v>
      </c>
      <c r="C15" s="71">
        <f t="shared" si="0"/>
        <v>129330</v>
      </c>
      <c r="D15" s="71">
        <v>46926</v>
      </c>
      <c r="E15" s="71">
        <v>4611</v>
      </c>
      <c r="F15" s="71">
        <v>77793</v>
      </c>
      <c r="G15" s="71">
        <v>0</v>
      </c>
      <c r="H15" s="97"/>
      <c r="I15" s="97"/>
    </row>
    <row r="16" spans="1:9" x14ac:dyDescent="0.55000000000000004">
      <c r="A16" s="110">
        <v>44363</v>
      </c>
      <c r="B16" s="112" t="s">
        <v>306</v>
      </c>
      <c r="C16" s="71">
        <f t="shared" si="0"/>
        <v>118735</v>
      </c>
      <c r="D16" s="71">
        <v>43912</v>
      </c>
      <c r="E16" s="71">
        <v>2782</v>
      </c>
      <c r="F16" s="71">
        <v>72041</v>
      </c>
      <c r="G16" s="71">
        <v>0</v>
      </c>
      <c r="H16" s="97"/>
      <c r="I16" s="97"/>
    </row>
    <row r="17" spans="1:9" x14ac:dyDescent="0.55000000000000004">
      <c r="A17" s="110">
        <v>44362</v>
      </c>
      <c r="B17" s="112" t="s">
        <v>295</v>
      </c>
      <c r="C17" s="71">
        <f t="shared" si="0"/>
        <v>115363</v>
      </c>
      <c r="D17" s="71">
        <v>40459</v>
      </c>
      <c r="E17" s="71">
        <v>2956</v>
      </c>
      <c r="F17" s="71">
        <v>71948</v>
      </c>
      <c r="G17" s="71">
        <v>0</v>
      </c>
      <c r="H17" s="97"/>
      <c r="I17" s="97"/>
    </row>
    <row r="18" spans="1:9" x14ac:dyDescent="0.55000000000000004">
      <c r="A18" s="110">
        <v>44361</v>
      </c>
      <c r="B18" s="112" t="s">
        <v>294</v>
      </c>
      <c r="C18" s="71">
        <f t="shared" si="0"/>
        <v>214965</v>
      </c>
      <c r="D18" s="71">
        <v>85819</v>
      </c>
      <c r="E18" s="71">
        <v>5610</v>
      </c>
      <c r="F18" s="71">
        <v>123536</v>
      </c>
      <c r="G18" s="71">
        <v>0</v>
      </c>
      <c r="H18" s="97"/>
      <c r="I18" s="97"/>
    </row>
    <row r="19" spans="1:9" x14ac:dyDescent="0.55000000000000004">
      <c r="A19" s="110">
        <v>44358</v>
      </c>
      <c r="B19" s="112" t="s">
        <v>304</v>
      </c>
      <c r="C19" s="71">
        <f t="shared" si="0"/>
        <v>147983</v>
      </c>
      <c r="D19" s="71">
        <v>54834</v>
      </c>
      <c r="E19" s="71">
        <v>1669</v>
      </c>
      <c r="F19" s="71">
        <v>91480</v>
      </c>
      <c r="G19" s="71">
        <v>0</v>
      </c>
      <c r="H19" s="97"/>
      <c r="I19" s="97"/>
    </row>
    <row r="20" spans="1:9" x14ac:dyDescent="0.55000000000000004">
      <c r="A20" s="110">
        <v>44357</v>
      </c>
      <c r="B20" s="112" t="s">
        <v>305</v>
      </c>
      <c r="C20" s="71">
        <f t="shared" si="0"/>
        <v>136591</v>
      </c>
      <c r="D20" s="71">
        <v>52250</v>
      </c>
      <c r="E20" s="71">
        <v>1719</v>
      </c>
      <c r="F20" s="71">
        <v>82622</v>
      </c>
      <c r="G20" s="71">
        <v>0</v>
      </c>
      <c r="H20" s="97"/>
      <c r="I20" s="97"/>
    </row>
    <row r="21" spans="1:9" x14ac:dyDescent="0.55000000000000004">
      <c r="A21" s="110">
        <v>44356</v>
      </c>
      <c r="B21" s="112" t="s">
        <v>306</v>
      </c>
      <c r="C21" s="71">
        <f t="shared" si="0"/>
        <v>167384</v>
      </c>
      <c r="D21" s="71">
        <v>67694</v>
      </c>
      <c r="E21" s="71">
        <v>1047</v>
      </c>
      <c r="F21" s="71">
        <v>98643</v>
      </c>
      <c r="G21" s="71">
        <v>0</v>
      </c>
      <c r="H21" s="97"/>
      <c r="I21" s="97"/>
    </row>
    <row r="22" spans="1:9" x14ac:dyDescent="0.55000000000000004">
      <c r="A22" s="110">
        <v>44355</v>
      </c>
      <c r="B22" s="112" t="s">
        <v>295</v>
      </c>
      <c r="C22" s="71">
        <f t="shared" si="0"/>
        <v>161922</v>
      </c>
      <c r="D22" s="71">
        <v>71689</v>
      </c>
      <c r="E22" s="71">
        <v>990</v>
      </c>
      <c r="F22" s="71">
        <v>89243</v>
      </c>
      <c r="G22" s="71">
        <v>0</v>
      </c>
      <c r="H22" s="97"/>
      <c r="I22" s="97"/>
    </row>
    <row r="23" spans="1:9" x14ac:dyDescent="0.55000000000000004">
      <c r="A23" s="110">
        <v>44354</v>
      </c>
      <c r="B23" s="112" t="s">
        <v>294</v>
      </c>
      <c r="C23" s="71">
        <f t="shared" si="0"/>
        <v>239337</v>
      </c>
      <c r="D23" s="71">
        <v>104435</v>
      </c>
      <c r="E23" s="71">
        <v>2146</v>
      </c>
      <c r="F23" s="71">
        <v>132756</v>
      </c>
      <c r="G23" s="71">
        <v>0</v>
      </c>
      <c r="H23" s="97"/>
      <c r="I23" s="97"/>
    </row>
    <row r="24" spans="1:9" x14ac:dyDescent="0.55000000000000004">
      <c r="A24" s="110">
        <v>44351</v>
      </c>
      <c r="B24" s="112" t="s">
        <v>304</v>
      </c>
      <c r="C24" s="71">
        <f t="shared" si="0"/>
        <v>159203</v>
      </c>
      <c r="D24" s="71">
        <v>62634</v>
      </c>
      <c r="E24" s="71">
        <v>929</v>
      </c>
      <c r="F24" s="71">
        <v>95640</v>
      </c>
      <c r="G24" s="71">
        <v>0</v>
      </c>
      <c r="H24" s="97"/>
      <c r="I24" s="97"/>
    </row>
    <row r="25" spans="1:9" x14ac:dyDescent="0.55000000000000004">
      <c r="A25" s="74">
        <v>44350</v>
      </c>
      <c r="B25" s="113" t="s">
        <v>305</v>
      </c>
      <c r="C25" s="71">
        <f t="shared" si="0"/>
        <v>143157</v>
      </c>
      <c r="D25" s="71">
        <v>59654</v>
      </c>
      <c r="E25" s="71">
        <v>112</v>
      </c>
      <c r="F25" s="71">
        <v>83391</v>
      </c>
      <c r="G25" s="71">
        <v>0</v>
      </c>
      <c r="H25" s="97"/>
      <c r="I25" s="97"/>
    </row>
    <row r="26" spans="1:9" x14ac:dyDescent="0.55000000000000004">
      <c r="A26" s="74">
        <v>44349</v>
      </c>
      <c r="B26" s="113" t="s">
        <v>306</v>
      </c>
      <c r="C26" s="71">
        <f t="shared" si="0"/>
        <v>159126</v>
      </c>
      <c r="D26" s="71">
        <v>71140</v>
      </c>
      <c r="E26" s="71">
        <v>316</v>
      </c>
      <c r="F26" s="71">
        <v>87670</v>
      </c>
      <c r="G26" s="71">
        <v>0</v>
      </c>
      <c r="H26" s="97"/>
      <c r="I26" s="97"/>
    </row>
    <row r="27" spans="1:9" x14ac:dyDescent="0.55000000000000004">
      <c r="A27" s="74">
        <v>44348</v>
      </c>
      <c r="B27" s="113" t="s">
        <v>295</v>
      </c>
      <c r="C27" s="71">
        <f t="shared" ref="C27:C57" si="1">SUM(D27:G27)</f>
        <v>159057</v>
      </c>
      <c r="D27" s="71">
        <v>66264</v>
      </c>
      <c r="E27" s="71">
        <v>123</v>
      </c>
      <c r="F27" s="71">
        <v>92670</v>
      </c>
      <c r="G27" s="71">
        <v>0</v>
      </c>
      <c r="H27" s="97"/>
      <c r="I27" s="97"/>
    </row>
    <row r="28" spans="1:9" x14ac:dyDescent="0.55000000000000004">
      <c r="A28" s="74">
        <v>44347</v>
      </c>
      <c r="B28" s="113" t="s">
        <v>294</v>
      </c>
      <c r="C28" s="71">
        <f t="shared" si="1"/>
        <v>273255</v>
      </c>
      <c r="D28" s="71">
        <v>131423</v>
      </c>
      <c r="E28" s="71">
        <v>582</v>
      </c>
      <c r="F28" s="71">
        <v>141250</v>
      </c>
      <c r="G28" s="71">
        <v>0</v>
      </c>
      <c r="H28" s="97"/>
      <c r="I28" s="97"/>
    </row>
    <row r="29" spans="1:9" x14ac:dyDescent="0.55000000000000004">
      <c r="A29" s="74">
        <v>44344</v>
      </c>
      <c r="B29" s="113" t="s">
        <v>304</v>
      </c>
      <c r="C29" s="71">
        <f t="shared" si="1"/>
        <v>164516</v>
      </c>
      <c r="D29" s="71">
        <v>87584</v>
      </c>
      <c r="E29" s="71">
        <v>157</v>
      </c>
      <c r="F29" s="71">
        <v>76775</v>
      </c>
      <c r="G29" s="71">
        <v>0</v>
      </c>
      <c r="H29" s="97"/>
      <c r="I29" s="97"/>
    </row>
    <row r="30" spans="1:9" x14ac:dyDescent="0.55000000000000004">
      <c r="A30" s="74">
        <v>44343</v>
      </c>
      <c r="B30" s="113" t="s">
        <v>305</v>
      </c>
      <c r="C30" s="71">
        <f t="shared" si="1"/>
        <v>145149</v>
      </c>
      <c r="D30" s="71">
        <v>84217</v>
      </c>
      <c r="E30" s="71">
        <v>40</v>
      </c>
      <c r="F30" s="71">
        <v>60892</v>
      </c>
      <c r="G30" s="71">
        <v>0</v>
      </c>
      <c r="H30" s="97"/>
      <c r="I30" s="97"/>
    </row>
    <row r="31" spans="1:9" x14ac:dyDescent="0.55000000000000004">
      <c r="A31" s="74">
        <v>44342</v>
      </c>
      <c r="B31" s="113" t="s">
        <v>306</v>
      </c>
      <c r="C31" s="71">
        <f t="shared" si="1"/>
        <v>142589</v>
      </c>
      <c r="D31" s="71">
        <v>93243</v>
      </c>
      <c r="E31" s="71">
        <v>172</v>
      </c>
      <c r="F31" s="71">
        <v>49174</v>
      </c>
      <c r="G31" s="71">
        <v>0</v>
      </c>
      <c r="H31" s="97"/>
      <c r="I31" s="97"/>
    </row>
    <row r="32" spans="1:9" x14ac:dyDescent="0.55000000000000004">
      <c r="A32" s="74">
        <v>44341</v>
      </c>
      <c r="B32" s="113" t="s">
        <v>295</v>
      </c>
      <c r="C32" s="71">
        <f t="shared" si="1"/>
        <v>139652</v>
      </c>
      <c r="D32" s="71">
        <v>87114</v>
      </c>
      <c r="E32" s="71">
        <v>476</v>
      </c>
      <c r="F32" s="71">
        <v>52062</v>
      </c>
      <c r="G32" s="71">
        <v>0</v>
      </c>
      <c r="H32" s="97"/>
      <c r="I32" s="97"/>
    </row>
    <row r="33" spans="1:9" x14ac:dyDescent="0.55000000000000004">
      <c r="A33" s="74">
        <v>44340</v>
      </c>
      <c r="B33" s="113" t="s">
        <v>294</v>
      </c>
      <c r="C33" s="71">
        <f t="shared" si="1"/>
        <v>330589</v>
      </c>
      <c r="D33" s="71">
        <v>136491</v>
      </c>
      <c r="E33" s="71">
        <v>269</v>
      </c>
      <c r="F33" s="71">
        <v>193829</v>
      </c>
      <c r="G33" s="71">
        <v>0</v>
      </c>
      <c r="H33" s="97"/>
      <c r="I33" s="97"/>
    </row>
    <row r="34" spans="1:9" x14ac:dyDescent="0.55000000000000004">
      <c r="A34" s="74">
        <v>44337</v>
      </c>
      <c r="B34" s="113" t="s">
        <v>304</v>
      </c>
      <c r="C34" s="71">
        <f t="shared" si="1"/>
        <v>249021</v>
      </c>
      <c r="D34" s="71">
        <v>99918</v>
      </c>
      <c r="E34" s="71"/>
      <c r="F34" s="71">
        <v>149103</v>
      </c>
      <c r="G34" s="71"/>
      <c r="H34" s="97"/>
      <c r="I34" s="97"/>
    </row>
    <row r="35" spans="1:9" x14ac:dyDescent="0.55000000000000004">
      <c r="A35" s="74">
        <v>44336</v>
      </c>
      <c r="B35" s="113" t="s">
        <v>305</v>
      </c>
      <c r="C35" s="71">
        <f t="shared" si="1"/>
        <v>190533</v>
      </c>
      <c r="D35" s="71">
        <v>81422</v>
      </c>
      <c r="E35" s="71"/>
      <c r="F35" s="71">
        <v>109111</v>
      </c>
      <c r="G35" s="71"/>
      <c r="H35" s="97"/>
      <c r="I35" s="97"/>
    </row>
    <row r="36" spans="1:9" x14ac:dyDescent="0.55000000000000004">
      <c r="A36" s="74">
        <v>44335</v>
      </c>
      <c r="B36" s="113" t="s">
        <v>306</v>
      </c>
      <c r="C36" s="71">
        <f t="shared" si="1"/>
        <v>267866</v>
      </c>
      <c r="D36" s="71">
        <v>88163</v>
      </c>
      <c r="E36" s="71"/>
      <c r="F36" s="71">
        <v>179703</v>
      </c>
      <c r="G36" s="71"/>
      <c r="H36" s="97"/>
      <c r="I36" s="97"/>
    </row>
    <row r="37" spans="1:9" x14ac:dyDescent="0.55000000000000004">
      <c r="A37" s="74">
        <v>44334</v>
      </c>
      <c r="B37" s="113" t="s">
        <v>295</v>
      </c>
      <c r="C37" s="71">
        <f t="shared" si="1"/>
        <v>250244</v>
      </c>
      <c r="D37" s="71">
        <v>94577</v>
      </c>
      <c r="E37" s="71"/>
      <c r="F37" s="71">
        <v>155667</v>
      </c>
      <c r="G37" s="71"/>
      <c r="H37" s="97"/>
      <c r="I37" s="97"/>
    </row>
    <row r="38" spans="1:9" x14ac:dyDescent="0.55000000000000004">
      <c r="A38" s="74">
        <v>44333</v>
      </c>
      <c r="B38" s="113" t="s">
        <v>294</v>
      </c>
      <c r="C38" s="71">
        <f t="shared" si="1"/>
        <v>349566</v>
      </c>
      <c r="D38" s="71">
        <v>133843</v>
      </c>
      <c r="E38" s="71"/>
      <c r="F38" s="71">
        <v>215723</v>
      </c>
      <c r="G38" s="71"/>
      <c r="H38" s="97"/>
      <c r="I38" s="97"/>
    </row>
    <row r="39" spans="1:9" x14ac:dyDescent="0.55000000000000004">
      <c r="A39" s="74">
        <v>44330</v>
      </c>
      <c r="B39" s="113" t="s">
        <v>304</v>
      </c>
      <c r="C39" s="71">
        <f t="shared" si="1"/>
        <v>242878</v>
      </c>
      <c r="D39" s="71">
        <v>99493</v>
      </c>
      <c r="E39" s="71"/>
      <c r="F39" s="71">
        <v>143385</v>
      </c>
      <c r="G39" s="71"/>
      <c r="H39" s="97"/>
      <c r="I39" s="97"/>
    </row>
    <row r="40" spans="1:9" x14ac:dyDescent="0.55000000000000004">
      <c r="A40" s="74">
        <v>44329</v>
      </c>
      <c r="B40" s="113" t="s">
        <v>305</v>
      </c>
      <c r="C40" s="71">
        <f t="shared" si="1"/>
        <v>219139</v>
      </c>
      <c r="D40" s="71">
        <v>93429</v>
      </c>
      <c r="E40" s="71"/>
      <c r="F40" s="71">
        <v>125710</v>
      </c>
      <c r="G40" s="71"/>
      <c r="H40" s="97"/>
      <c r="I40" s="97"/>
    </row>
    <row r="41" spans="1:9" x14ac:dyDescent="0.55000000000000004">
      <c r="A41" s="74">
        <v>44328</v>
      </c>
      <c r="B41" s="113" t="s">
        <v>306</v>
      </c>
      <c r="C41" s="71">
        <f t="shared" si="1"/>
        <v>181720</v>
      </c>
      <c r="D41" s="71">
        <v>82959</v>
      </c>
      <c r="E41" s="71"/>
      <c r="F41" s="71">
        <v>98761</v>
      </c>
      <c r="G41" s="71"/>
      <c r="H41" s="97"/>
      <c r="I41" s="97"/>
    </row>
    <row r="42" spans="1:9" x14ac:dyDescent="0.55000000000000004">
      <c r="A42" s="74">
        <v>44327</v>
      </c>
      <c r="B42" s="113" t="s">
        <v>307</v>
      </c>
      <c r="C42" s="71">
        <f t="shared" si="1"/>
        <v>168738</v>
      </c>
      <c r="D42" s="71">
        <v>90287</v>
      </c>
      <c r="E42" s="71"/>
      <c r="F42" s="71">
        <v>78451</v>
      </c>
      <c r="G42" s="71"/>
      <c r="H42" s="97"/>
      <c r="I42" s="97"/>
    </row>
    <row r="43" spans="1:9" x14ac:dyDescent="0.55000000000000004">
      <c r="A43" s="74">
        <v>44326</v>
      </c>
      <c r="B43" s="113" t="s">
        <v>294</v>
      </c>
      <c r="C43" s="71">
        <f t="shared" si="1"/>
        <v>223504</v>
      </c>
      <c r="D43" s="71">
        <v>155255</v>
      </c>
      <c r="E43" s="71"/>
      <c r="F43" s="71">
        <v>68249</v>
      </c>
      <c r="G43" s="71"/>
      <c r="H43" s="97"/>
      <c r="I43" s="97"/>
    </row>
    <row r="44" spans="1:9" x14ac:dyDescent="0.55000000000000004">
      <c r="A44" s="74">
        <v>44323</v>
      </c>
      <c r="B44" s="113" t="s">
        <v>304</v>
      </c>
      <c r="C44" s="71">
        <f t="shared" si="1"/>
        <v>140344</v>
      </c>
      <c r="D44" s="71">
        <v>97165</v>
      </c>
      <c r="E44" s="71"/>
      <c r="F44" s="71">
        <v>43179</v>
      </c>
      <c r="G44" s="71"/>
      <c r="H44" s="97"/>
      <c r="I44" s="97"/>
    </row>
    <row r="45" spans="1:9" x14ac:dyDescent="0.55000000000000004">
      <c r="A45" s="74">
        <v>44322</v>
      </c>
      <c r="B45" s="113" t="s">
        <v>305</v>
      </c>
      <c r="C45" s="71">
        <f t="shared" si="1"/>
        <v>331914</v>
      </c>
      <c r="D45" s="71">
        <v>268978</v>
      </c>
      <c r="E45" s="71"/>
      <c r="F45" s="71">
        <v>62936</v>
      </c>
      <c r="G45" s="71"/>
      <c r="H45" s="97"/>
      <c r="I45" s="97"/>
    </row>
    <row r="46" spans="1:9" x14ac:dyDescent="0.55000000000000004">
      <c r="A46" s="74">
        <v>44316</v>
      </c>
      <c r="B46" s="113" t="s">
        <v>304</v>
      </c>
      <c r="C46" s="71">
        <f t="shared" si="1"/>
        <v>274907</v>
      </c>
      <c r="D46" s="71">
        <v>227667</v>
      </c>
      <c r="E46" s="71"/>
      <c r="F46" s="71">
        <v>47240</v>
      </c>
      <c r="G46" s="71"/>
      <c r="H46" s="97"/>
      <c r="I46" s="97"/>
    </row>
    <row r="47" spans="1:9" x14ac:dyDescent="0.55000000000000004">
      <c r="A47" s="74">
        <v>44314</v>
      </c>
      <c r="B47" s="113" t="s">
        <v>306</v>
      </c>
      <c r="C47" s="71">
        <f t="shared" si="1"/>
        <v>238273</v>
      </c>
      <c r="D47" s="71">
        <v>194005</v>
      </c>
      <c r="E47" s="71"/>
      <c r="F47" s="71">
        <v>44268</v>
      </c>
      <c r="G47" s="71"/>
      <c r="H47" s="97"/>
      <c r="I47" s="97"/>
    </row>
    <row r="48" spans="1:9" x14ac:dyDescent="0.55000000000000004">
      <c r="A48" s="74">
        <v>44313</v>
      </c>
      <c r="B48" s="113" t="s">
        <v>295</v>
      </c>
      <c r="C48" s="71">
        <f t="shared" si="1"/>
        <v>203174</v>
      </c>
      <c r="D48" s="71">
        <v>172069</v>
      </c>
      <c r="E48" s="71"/>
      <c r="F48" s="71">
        <v>31105</v>
      </c>
      <c r="G48" s="71"/>
      <c r="H48" s="97"/>
      <c r="I48" s="97"/>
    </row>
    <row r="49" spans="1:9" x14ac:dyDescent="0.55000000000000004">
      <c r="A49" s="74">
        <v>44312</v>
      </c>
      <c r="B49" s="113" t="s">
        <v>308</v>
      </c>
      <c r="C49" s="71">
        <f t="shared" si="1"/>
        <v>263328</v>
      </c>
      <c r="D49" s="71">
        <v>221677</v>
      </c>
      <c r="E49" s="71"/>
      <c r="F49" s="71">
        <v>41651</v>
      </c>
      <c r="G49" s="71"/>
      <c r="H49" s="97"/>
      <c r="I49" s="97"/>
    </row>
    <row r="50" spans="1:9" x14ac:dyDescent="0.55000000000000004">
      <c r="A50" s="74">
        <v>44309</v>
      </c>
      <c r="B50" s="113" t="s">
        <v>309</v>
      </c>
      <c r="C50" s="71">
        <f t="shared" si="1"/>
        <v>177672</v>
      </c>
      <c r="D50" s="71">
        <v>147989</v>
      </c>
      <c r="E50" s="71"/>
      <c r="F50" s="71">
        <v>29683</v>
      </c>
      <c r="G50" s="71"/>
      <c r="H50" s="97"/>
      <c r="I50" s="97"/>
    </row>
    <row r="51" spans="1:9" x14ac:dyDescent="0.55000000000000004">
      <c r="A51" s="74">
        <v>44308</v>
      </c>
      <c r="B51" s="113" t="s">
        <v>310</v>
      </c>
      <c r="C51" s="71">
        <f t="shared" si="1"/>
        <v>150489</v>
      </c>
      <c r="D51" s="71">
        <v>128634</v>
      </c>
      <c r="E51" s="71"/>
      <c r="F51" s="71">
        <v>21855</v>
      </c>
      <c r="G51" s="71"/>
      <c r="H51" s="97"/>
      <c r="I51" s="97"/>
    </row>
    <row r="52" spans="1:9" x14ac:dyDescent="0.55000000000000004">
      <c r="A52" s="74">
        <v>44307</v>
      </c>
      <c r="B52" s="113" t="s">
        <v>311</v>
      </c>
      <c r="C52" s="71">
        <f t="shared" si="1"/>
        <v>152884</v>
      </c>
      <c r="D52" s="71">
        <v>126188</v>
      </c>
      <c r="E52" s="71"/>
      <c r="F52" s="71">
        <v>26696</v>
      </c>
      <c r="G52" s="71"/>
      <c r="H52" s="97"/>
      <c r="I52" s="97"/>
    </row>
    <row r="53" spans="1:9" x14ac:dyDescent="0.55000000000000004">
      <c r="A53" s="74">
        <v>44306</v>
      </c>
      <c r="B53" s="113" t="s">
        <v>295</v>
      </c>
      <c r="C53" s="71">
        <f t="shared" si="1"/>
        <v>126419</v>
      </c>
      <c r="D53" s="71">
        <v>98622</v>
      </c>
      <c r="E53" s="71"/>
      <c r="F53" s="71">
        <v>27797</v>
      </c>
      <c r="G53" s="71"/>
      <c r="H53" s="97"/>
      <c r="I53" s="97"/>
    </row>
    <row r="54" spans="1:9" x14ac:dyDescent="0.55000000000000004">
      <c r="A54" s="84">
        <v>44305</v>
      </c>
      <c r="B54" s="73" t="str">
        <f t="shared" ref="B54:B59" si="2">"("&amp;TEXT(A54,"aaa")&amp;")"</f>
        <v>(月)</v>
      </c>
      <c r="C54" s="71">
        <f t="shared" si="1"/>
        <v>119032</v>
      </c>
      <c r="D54" s="71">
        <v>64725</v>
      </c>
      <c r="E54" s="71"/>
      <c r="F54" s="71">
        <v>54307</v>
      </c>
      <c r="G54" s="71"/>
      <c r="H54" s="97"/>
      <c r="I54" s="97"/>
    </row>
    <row r="55" spans="1:9" x14ac:dyDescent="0.55000000000000004">
      <c r="A55" s="74">
        <v>44302</v>
      </c>
      <c r="B55" s="73" t="str">
        <f t="shared" si="2"/>
        <v>(金)</v>
      </c>
      <c r="C55" s="71">
        <f t="shared" si="1"/>
        <v>69687</v>
      </c>
      <c r="D55" s="71">
        <v>29696</v>
      </c>
      <c r="E55" s="71"/>
      <c r="F55" s="71">
        <v>39991</v>
      </c>
      <c r="G55" s="71"/>
      <c r="H55" s="97"/>
      <c r="I55" s="97"/>
    </row>
    <row r="56" spans="1:9" x14ac:dyDescent="0.55000000000000004">
      <c r="A56" s="74">
        <v>44301</v>
      </c>
      <c r="B56" s="73" t="str">
        <f t="shared" si="2"/>
        <v>(木)</v>
      </c>
      <c r="C56" s="71">
        <f t="shared" si="1"/>
        <v>52620</v>
      </c>
      <c r="D56" s="71">
        <v>16637</v>
      </c>
      <c r="E56" s="71"/>
      <c r="F56" s="71">
        <v>35983</v>
      </c>
      <c r="G56" s="71"/>
      <c r="H56" s="97"/>
      <c r="I56" s="97"/>
    </row>
    <row r="57" spans="1:9" x14ac:dyDescent="0.55000000000000004">
      <c r="A57" s="74">
        <v>44300</v>
      </c>
      <c r="B57" s="73" t="str">
        <f t="shared" si="2"/>
        <v>(水)</v>
      </c>
      <c r="C57" s="71">
        <f t="shared" si="1"/>
        <v>50996</v>
      </c>
      <c r="D57" s="71">
        <v>9569</v>
      </c>
      <c r="E57" s="71"/>
      <c r="F57" s="71">
        <v>41427</v>
      </c>
      <c r="G57" s="71"/>
      <c r="H57" s="97"/>
      <c r="I57" s="97"/>
    </row>
    <row r="58" spans="1:9" x14ac:dyDescent="0.55000000000000004">
      <c r="A58" s="72">
        <v>44299</v>
      </c>
      <c r="B58" s="73" t="str">
        <f t="shared" si="2"/>
        <v>(火)</v>
      </c>
      <c r="C58" s="71">
        <f t="shared" ref="C58:C59" si="3">SUM(D58:G58)</f>
        <v>53986</v>
      </c>
      <c r="D58" s="71">
        <v>13896</v>
      </c>
      <c r="E58" s="71"/>
      <c r="F58" s="71">
        <v>40090</v>
      </c>
      <c r="G58" s="71"/>
      <c r="H58" s="97"/>
      <c r="I58" s="97"/>
    </row>
    <row r="59" spans="1:9" x14ac:dyDescent="0.55000000000000004">
      <c r="A59" s="72">
        <v>44298</v>
      </c>
      <c r="B59" s="73" t="str">
        <f t="shared" si="2"/>
        <v>(月)</v>
      </c>
      <c r="C59" s="71">
        <f t="shared" si="3"/>
        <v>96936</v>
      </c>
      <c r="D59" s="71">
        <v>26850</v>
      </c>
      <c r="E59" s="71"/>
      <c r="F59" s="71">
        <v>70086</v>
      </c>
      <c r="G59" s="71"/>
      <c r="H59" s="97"/>
      <c r="I59" s="97"/>
    </row>
    <row r="60" spans="1:9" x14ac:dyDescent="0.55000000000000004">
      <c r="A60" s="95"/>
      <c r="B60" s="96"/>
      <c r="C60" s="96"/>
      <c r="D60" s="96"/>
      <c r="E60" s="96"/>
      <c r="F60" s="96"/>
      <c r="G60" s="97"/>
      <c r="H60" s="97"/>
    </row>
    <row r="61" spans="1:9" x14ac:dyDescent="0.55000000000000004">
      <c r="A61" s="98" t="s">
        <v>325</v>
      </c>
      <c r="B61" s="97"/>
      <c r="C61" s="97"/>
      <c r="D61" s="97"/>
      <c r="E61" s="97"/>
      <c r="F61" s="97"/>
      <c r="G61" s="98"/>
      <c r="H61" s="97"/>
    </row>
    <row r="62" spans="1:9" x14ac:dyDescent="0.55000000000000004">
      <c r="A62" s="80" t="s">
        <v>321</v>
      </c>
      <c r="B62" s="98"/>
      <c r="C62" s="98"/>
      <c r="D62" s="98"/>
      <c r="E62" s="98"/>
      <c r="F62" s="98"/>
      <c r="H62" s="97"/>
    </row>
    <row r="63" spans="1:9" x14ac:dyDescent="0.55000000000000004">
      <c r="A63" s="80" t="s">
        <v>322</v>
      </c>
      <c r="H63" s="97"/>
    </row>
    <row r="64" spans="1:9" x14ac:dyDescent="0.55000000000000004">
      <c r="A64" s="80" t="s">
        <v>323</v>
      </c>
      <c r="H64" s="97"/>
    </row>
    <row r="65" spans="1:11" x14ac:dyDescent="0.55000000000000004">
      <c r="A65" s="80" t="s">
        <v>324</v>
      </c>
      <c r="H65" s="97"/>
      <c r="I65" s="99"/>
      <c r="J65" s="99"/>
      <c r="K65" s="99"/>
    </row>
    <row r="66" spans="1:11" x14ac:dyDescent="0.55000000000000004">
      <c r="H66" s="98"/>
    </row>
  </sheetData>
  <mergeCells count="6">
    <mergeCell ref="F3:G3"/>
    <mergeCell ref="A5:B5"/>
    <mergeCell ref="A3:A4"/>
    <mergeCell ref="B3:B4"/>
    <mergeCell ref="C3:C4"/>
    <mergeCell ref="D3:E3"/>
  </mergeCells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EBEF2-800C-47E8-A2B0-10F583AA40D7}">
  <dimension ref="A1:K89"/>
  <sheetViews>
    <sheetView workbookViewId="0">
      <selection sqref="A1:XFD1048576"/>
    </sheetView>
  </sheetViews>
  <sheetFormatPr defaultRowHeight="18" x14ac:dyDescent="0.55000000000000004"/>
  <cols>
    <col min="1" max="1" width="18.75" style="80" customWidth="1"/>
    <col min="2" max="2" width="5" style="80" customWidth="1"/>
    <col min="3" max="3" width="13.83203125" style="80" customWidth="1"/>
    <col min="4" max="11" width="15.58203125" style="80" customWidth="1"/>
    <col min="12" max="16384" width="8.6640625" style="80"/>
  </cols>
  <sheetData>
    <row r="1" spans="1:11" x14ac:dyDescent="0.55000000000000004">
      <c r="A1" s="100" t="s">
        <v>326</v>
      </c>
      <c r="B1" s="100"/>
      <c r="C1" s="100"/>
      <c r="D1" s="100"/>
      <c r="E1" s="100"/>
      <c r="F1" s="100"/>
      <c r="G1" s="100"/>
      <c r="H1" s="100"/>
      <c r="I1" s="100"/>
      <c r="J1" s="100"/>
      <c r="K1" s="100"/>
    </row>
    <row r="2" spans="1:11" x14ac:dyDescent="0.55000000000000004">
      <c r="A2" s="100"/>
      <c r="B2" s="100"/>
      <c r="C2" s="100"/>
      <c r="D2" s="100"/>
      <c r="E2" s="100"/>
      <c r="F2" s="100"/>
      <c r="G2" s="100"/>
      <c r="H2" s="100"/>
      <c r="I2" s="100"/>
      <c r="J2" s="100"/>
      <c r="K2" s="101" t="str">
        <f>"（" &amp; TEXT(MAX(A3:A86),"m月d日") &amp; "時点）"</f>
        <v>（6月30日時点）</v>
      </c>
    </row>
    <row r="3" spans="1:11" x14ac:dyDescent="0.55000000000000004">
      <c r="A3" s="141" t="s">
        <v>327</v>
      </c>
      <c r="B3" s="141" t="s">
        <v>297</v>
      </c>
      <c r="C3" s="141" t="s">
        <v>298</v>
      </c>
      <c r="D3" s="143" t="s">
        <v>328</v>
      </c>
      <c r="E3" s="143"/>
      <c r="F3" s="143"/>
      <c r="G3" s="143"/>
      <c r="H3" s="143" t="s">
        <v>329</v>
      </c>
      <c r="I3" s="143"/>
      <c r="J3" s="143"/>
      <c r="K3" s="143"/>
    </row>
    <row r="4" spans="1:11" x14ac:dyDescent="0.55000000000000004">
      <c r="A4" s="141"/>
      <c r="B4" s="141"/>
      <c r="C4" s="141"/>
      <c r="D4" s="137" t="s">
        <v>299</v>
      </c>
      <c r="E4" s="137"/>
      <c r="F4" s="137" t="s">
        <v>300</v>
      </c>
      <c r="G4" s="137"/>
      <c r="H4" s="137" t="s">
        <v>299</v>
      </c>
      <c r="I4" s="137"/>
      <c r="J4" s="137" t="s">
        <v>300</v>
      </c>
      <c r="K4" s="137"/>
    </row>
    <row r="5" spans="1:11" x14ac:dyDescent="0.55000000000000004">
      <c r="A5" s="141"/>
      <c r="B5" s="141"/>
      <c r="C5" s="141"/>
      <c r="D5" s="102" t="s">
        <v>301</v>
      </c>
      <c r="E5" s="102" t="s">
        <v>302</v>
      </c>
      <c r="F5" s="102" t="s">
        <v>301</v>
      </c>
      <c r="G5" s="102" t="s">
        <v>302</v>
      </c>
      <c r="H5" s="102" t="s">
        <v>301</v>
      </c>
      <c r="I5" s="102" t="s">
        <v>302</v>
      </c>
      <c r="J5" s="102" t="s">
        <v>301</v>
      </c>
      <c r="K5" s="102" t="s">
        <v>302</v>
      </c>
    </row>
    <row r="6" spans="1:11" x14ac:dyDescent="0.55000000000000004">
      <c r="A6" s="139" t="s">
        <v>287</v>
      </c>
      <c r="B6" s="137"/>
      <c r="C6" s="71">
        <f ca="1">SUM(D6:G6)</f>
        <v>34122842</v>
      </c>
      <c r="D6" s="71">
        <f ca="1">SUM(OFFSET(D$6,1,0,MAX($A$6:$A86)-DATE(2021,4,12)+1,1))</f>
        <v>22768701</v>
      </c>
      <c r="E6" s="71">
        <f ca="1">SUM(OFFSET(E$6,1,0,MAX($A$6:$A86)-DATE(2021,4,12)+1,1))</f>
        <v>962137</v>
      </c>
      <c r="F6" s="71">
        <f ca="1">SUM(OFFSET(F$6,1,0,MAX($A$6:$A86)-DATE(2021,4,12)+1,1))</f>
        <v>10313164</v>
      </c>
      <c r="G6" s="71">
        <f ca="1">SUM(OFFSET(G$6,1,0,MAX($A$6:$A86)-DATE(2021,4,12)+1,1))</f>
        <v>78840</v>
      </c>
      <c r="H6" s="71">
        <f ca="1">SUM(OFFSET(H$6,1,0,MAX($A$6:$A86)-DATE(2021,4,12)+1,1))</f>
        <v>21273617</v>
      </c>
      <c r="I6" s="71">
        <f ca="1">SUM(OFFSET(I$6,1,0,MAX($A$6:$A86)-DATE(2021,4,12)+1,1))</f>
        <v>687641</v>
      </c>
      <c r="J6" s="71">
        <f ca="1">SUM(OFFSET(J$6,1,0,MAX($A$6:$A86)-DATE(2021,4,12)+1,1))</f>
        <v>9916971</v>
      </c>
      <c r="K6" s="71">
        <f ca="1">SUM(OFFSET(K$6,1,0,MAX($A$6:$A86)-DATE(2021,4,12)+1,1))</f>
        <v>74180</v>
      </c>
    </row>
    <row r="7" spans="1:11" x14ac:dyDescent="0.55000000000000004">
      <c r="A7" s="110">
        <v>44377</v>
      </c>
      <c r="B7" s="111" t="str">
        <f>"(" &amp; TEXT(A7,"aaa") &amp; ")"</f>
        <v>(水)</v>
      </c>
      <c r="C7" s="71">
        <f>SUM(D7:G7)</f>
        <v>680071</v>
      </c>
      <c r="D7" s="71">
        <v>306701</v>
      </c>
      <c r="E7" s="71">
        <v>20762</v>
      </c>
      <c r="F7" s="71">
        <v>334156</v>
      </c>
      <c r="G7" s="71">
        <v>18452</v>
      </c>
      <c r="H7" s="71">
        <v>253784</v>
      </c>
      <c r="I7" s="71">
        <v>7257</v>
      </c>
      <c r="J7" s="71">
        <v>324058</v>
      </c>
      <c r="K7" s="71">
        <v>17337</v>
      </c>
    </row>
    <row r="8" spans="1:11" x14ac:dyDescent="0.55000000000000004">
      <c r="A8" s="110">
        <v>44376</v>
      </c>
      <c r="B8" s="111" t="str">
        <f>"(" &amp; TEXT(A8,"aaa") &amp; ")"</f>
        <v>(火)</v>
      </c>
      <c r="C8" s="71">
        <f>SUM(D8:G8)</f>
        <v>839183</v>
      </c>
      <c r="D8" s="71">
        <v>374497</v>
      </c>
      <c r="E8" s="71">
        <v>21833</v>
      </c>
      <c r="F8" s="71">
        <v>424394</v>
      </c>
      <c r="G8" s="71">
        <v>18459</v>
      </c>
      <c r="H8" s="71">
        <v>312153</v>
      </c>
      <c r="I8" s="71">
        <v>7421</v>
      </c>
      <c r="J8" s="71">
        <v>412132</v>
      </c>
      <c r="K8" s="71">
        <v>17362</v>
      </c>
    </row>
    <row r="9" spans="1:11" x14ac:dyDescent="0.55000000000000004">
      <c r="A9" s="110">
        <v>44375</v>
      </c>
      <c r="B9" s="113" t="str">
        <f t="shared" ref="B9:B33" si="0">"(" &amp; TEXT(A9,"aaa") &amp; ")"</f>
        <v>(月)</v>
      </c>
      <c r="C9" s="71">
        <f t="shared" ref="C9:C72" si="1">SUM(D9:G9)</f>
        <v>847956</v>
      </c>
      <c r="D9" s="71">
        <v>382394</v>
      </c>
      <c r="E9" s="71">
        <v>22111</v>
      </c>
      <c r="F9" s="71">
        <v>425334</v>
      </c>
      <c r="G9" s="71">
        <v>18117</v>
      </c>
      <c r="H9" s="71">
        <v>320983</v>
      </c>
      <c r="I9" s="71">
        <v>8666</v>
      </c>
      <c r="J9" s="71">
        <v>413186</v>
      </c>
      <c r="K9" s="71">
        <v>16998</v>
      </c>
    </row>
    <row r="10" spans="1:11" x14ac:dyDescent="0.55000000000000004">
      <c r="A10" s="110">
        <v>44374</v>
      </c>
      <c r="B10" s="113" t="str">
        <f t="shared" si="0"/>
        <v>(日)</v>
      </c>
      <c r="C10" s="71">
        <f t="shared" si="1"/>
        <v>935301</v>
      </c>
      <c r="D10" s="71">
        <v>493486</v>
      </c>
      <c r="E10" s="71">
        <v>40795</v>
      </c>
      <c r="F10" s="71">
        <v>397333</v>
      </c>
      <c r="G10" s="71">
        <v>3687</v>
      </c>
      <c r="H10" s="71">
        <v>415950</v>
      </c>
      <c r="I10" s="71">
        <v>11413</v>
      </c>
      <c r="J10" s="71">
        <v>383650</v>
      </c>
      <c r="K10" s="71">
        <v>3462</v>
      </c>
    </row>
    <row r="11" spans="1:11" x14ac:dyDescent="0.55000000000000004">
      <c r="A11" s="110">
        <v>44373</v>
      </c>
      <c r="B11" s="113" t="str">
        <f t="shared" si="0"/>
        <v>(土)</v>
      </c>
      <c r="C11" s="71">
        <f t="shared" si="1"/>
        <v>966143</v>
      </c>
      <c r="D11" s="71">
        <v>478631</v>
      </c>
      <c r="E11" s="71">
        <v>41762</v>
      </c>
      <c r="F11" s="71">
        <v>441992</v>
      </c>
      <c r="G11" s="71">
        <v>3758</v>
      </c>
      <c r="H11" s="71">
        <v>406074</v>
      </c>
      <c r="I11" s="71">
        <v>14495</v>
      </c>
      <c r="J11" s="71">
        <v>427491</v>
      </c>
      <c r="K11" s="71">
        <v>3492</v>
      </c>
    </row>
    <row r="12" spans="1:11" x14ac:dyDescent="0.55000000000000004">
      <c r="A12" s="110">
        <v>44372</v>
      </c>
      <c r="B12" s="113" t="str">
        <f t="shared" si="0"/>
        <v>(金)</v>
      </c>
      <c r="C12" s="71">
        <f t="shared" si="1"/>
        <v>990047</v>
      </c>
      <c r="D12" s="71">
        <v>471266</v>
      </c>
      <c r="E12" s="71">
        <v>35608</v>
      </c>
      <c r="F12" s="71">
        <v>479409</v>
      </c>
      <c r="G12" s="71">
        <v>3764</v>
      </c>
      <c r="H12" s="71">
        <v>372884</v>
      </c>
      <c r="I12" s="71">
        <v>12151</v>
      </c>
      <c r="J12" s="71">
        <v>460509</v>
      </c>
      <c r="K12" s="71">
        <v>3565</v>
      </c>
    </row>
    <row r="13" spans="1:11" x14ac:dyDescent="0.55000000000000004">
      <c r="A13" s="110">
        <v>44371</v>
      </c>
      <c r="B13" s="113" t="str">
        <f t="shared" si="0"/>
        <v>(木)</v>
      </c>
      <c r="C13" s="71">
        <f t="shared" si="1"/>
        <v>999974</v>
      </c>
      <c r="D13" s="71">
        <v>472053</v>
      </c>
      <c r="E13" s="71">
        <v>33108</v>
      </c>
      <c r="F13" s="71">
        <v>491509</v>
      </c>
      <c r="G13" s="71">
        <v>3304</v>
      </c>
      <c r="H13" s="71">
        <v>421483</v>
      </c>
      <c r="I13" s="71">
        <v>11664</v>
      </c>
      <c r="J13" s="71">
        <v>478089</v>
      </c>
      <c r="K13" s="71">
        <v>3150</v>
      </c>
    </row>
    <row r="14" spans="1:11" x14ac:dyDescent="0.55000000000000004">
      <c r="A14" s="110">
        <v>44370</v>
      </c>
      <c r="B14" s="113" t="str">
        <f t="shared" si="0"/>
        <v>(水)</v>
      </c>
      <c r="C14" s="71">
        <f t="shared" si="1"/>
        <v>1030586</v>
      </c>
      <c r="D14" s="71">
        <v>494636</v>
      </c>
      <c r="E14" s="71">
        <v>33598</v>
      </c>
      <c r="F14" s="71">
        <v>498998</v>
      </c>
      <c r="G14" s="71">
        <v>3354</v>
      </c>
      <c r="H14" s="71">
        <v>448413</v>
      </c>
      <c r="I14" s="71">
        <v>12960</v>
      </c>
      <c r="J14" s="71">
        <v>485919</v>
      </c>
      <c r="K14" s="71">
        <v>3151</v>
      </c>
    </row>
    <row r="15" spans="1:11" x14ac:dyDescent="0.55000000000000004">
      <c r="A15" s="110">
        <v>44369</v>
      </c>
      <c r="B15" s="113" t="str">
        <f t="shared" si="0"/>
        <v>(火)</v>
      </c>
      <c r="C15" s="71">
        <f t="shared" si="1"/>
        <v>1015553</v>
      </c>
      <c r="D15" s="71">
        <v>493596</v>
      </c>
      <c r="E15" s="71">
        <v>33794</v>
      </c>
      <c r="F15" s="71">
        <v>485450</v>
      </c>
      <c r="G15" s="71">
        <v>2713</v>
      </c>
      <c r="H15" s="71">
        <v>451023</v>
      </c>
      <c r="I15" s="71">
        <v>15606</v>
      </c>
      <c r="J15" s="71">
        <v>473692</v>
      </c>
      <c r="K15" s="71">
        <v>2564</v>
      </c>
    </row>
    <row r="16" spans="1:11" x14ac:dyDescent="0.55000000000000004">
      <c r="A16" s="110">
        <v>44368</v>
      </c>
      <c r="B16" s="113" t="str">
        <f t="shared" si="0"/>
        <v>(月)</v>
      </c>
      <c r="C16" s="71">
        <f t="shared" si="1"/>
        <v>936788</v>
      </c>
      <c r="D16" s="71">
        <v>486643</v>
      </c>
      <c r="E16" s="71">
        <v>33118</v>
      </c>
      <c r="F16" s="71">
        <v>413795</v>
      </c>
      <c r="G16" s="71">
        <v>3232</v>
      </c>
      <c r="H16" s="71">
        <v>450174</v>
      </c>
      <c r="I16" s="71">
        <v>16466</v>
      </c>
      <c r="J16" s="71">
        <v>403281</v>
      </c>
      <c r="K16" s="71">
        <v>3099</v>
      </c>
    </row>
    <row r="17" spans="1:11" x14ac:dyDescent="0.55000000000000004">
      <c r="A17" s="110">
        <v>44367</v>
      </c>
      <c r="B17" s="113" t="str">
        <f t="shared" si="0"/>
        <v>(日)</v>
      </c>
      <c r="C17" s="71">
        <f t="shared" si="1"/>
        <v>968971</v>
      </c>
      <c r="D17" s="71">
        <v>535918</v>
      </c>
      <c r="E17" s="71">
        <v>35746</v>
      </c>
      <c r="F17" s="71">
        <v>397307</v>
      </c>
      <c r="G17" s="71">
        <v>0</v>
      </c>
      <c r="H17" s="71">
        <v>488542</v>
      </c>
      <c r="I17" s="71">
        <v>22012</v>
      </c>
      <c r="J17" s="71">
        <v>386892</v>
      </c>
      <c r="K17" s="71">
        <v>0</v>
      </c>
    </row>
    <row r="18" spans="1:11" x14ac:dyDescent="0.55000000000000004">
      <c r="A18" s="110">
        <v>44366</v>
      </c>
      <c r="B18" s="113" t="str">
        <f t="shared" si="0"/>
        <v>(土)</v>
      </c>
      <c r="C18" s="71">
        <f t="shared" si="1"/>
        <v>957430</v>
      </c>
      <c r="D18" s="71">
        <v>538814</v>
      </c>
      <c r="E18" s="71">
        <v>35307</v>
      </c>
      <c r="F18" s="71">
        <v>383309</v>
      </c>
      <c r="G18" s="71">
        <v>0</v>
      </c>
      <c r="H18" s="71">
        <v>495171</v>
      </c>
      <c r="I18" s="71">
        <v>23760</v>
      </c>
      <c r="J18" s="71">
        <v>372300</v>
      </c>
      <c r="K18" s="71">
        <v>0</v>
      </c>
    </row>
    <row r="19" spans="1:11" x14ac:dyDescent="0.55000000000000004">
      <c r="A19" s="110">
        <v>44365</v>
      </c>
      <c r="B19" s="113" t="str">
        <f t="shared" si="0"/>
        <v>(金)</v>
      </c>
      <c r="C19" s="71">
        <f t="shared" si="1"/>
        <v>939213</v>
      </c>
      <c r="D19" s="71">
        <v>491296</v>
      </c>
      <c r="E19" s="71">
        <v>28042</v>
      </c>
      <c r="F19" s="71">
        <v>419875</v>
      </c>
      <c r="G19" s="71">
        <v>0</v>
      </c>
      <c r="H19" s="71">
        <v>459871</v>
      </c>
      <c r="I19" s="71">
        <v>19608</v>
      </c>
      <c r="J19" s="71">
        <v>408664</v>
      </c>
      <c r="K19" s="71">
        <v>0</v>
      </c>
    </row>
    <row r="20" spans="1:11" x14ac:dyDescent="0.55000000000000004">
      <c r="A20" s="110">
        <v>44364</v>
      </c>
      <c r="B20" s="113" t="str">
        <f t="shared" si="0"/>
        <v>(木)</v>
      </c>
      <c r="C20" s="71">
        <f t="shared" si="1"/>
        <v>999044</v>
      </c>
      <c r="D20" s="71">
        <v>521996</v>
      </c>
      <c r="E20" s="71">
        <v>28620</v>
      </c>
      <c r="F20" s="71">
        <v>448428</v>
      </c>
      <c r="G20" s="71">
        <v>0</v>
      </c>
      <c r="H20" s="71">
        <v>493083</v>
      </c>
      <c r="I20" s="71">
        <v>22281</v>
      </c>
      <c r="J20" s="71">
        <v>437478</v>
      </c>
      <c r="K20" s="71">
        <v>0</v>
      </c>
    </row>
    <row r="21" spans="1:11" x14ac:dyDescent="0.55000000000000004">
      <c r="A21" s="110">
        <v>44363</v>
      </c>
      <c r="B21" s="113" t="str">
        <f t="shared" si="0"/>
        <v>(水)</v>
      </c>
      <c r="C21" s="71">
        <f t="shared" si="1"/>
        <v>1005920</v>
      </c>
      <c r="D21" s="71">
        <v>515853</v>
      </c>
      <c r="E21" s="71">
        <v>26470</v>
      </c>
      <c r="F21" s="71">
        <v>463597</v>
      </c>
      <c r="G21" s="71">
        <v>0</v>
      </c>
      <c r="H21" s="71">
        <v>490679</v>
      </c>
      <c r="I21" s="71">
        <v>23725</v>
      </c>
      <c r="J21" s="71">
        <v>452528</v>
      </c>
      <c r="K21" s="71">
        <v>0</v>
      </c>
    </row>
    <row r="22" spans="1:11" x14ac:dyDescent="0.55000000000000004">
      <c r="A22" s="110">
        <v>44362</v>
      </c>
      <c r="B22" s="113" t="str">
        <f t="shared" si="0"/>
        <v>(火)</v>
      </c>
      <c r="C22" s="71">
        <f t="shared" si="1"/>
        <v>970370</v>
      </c>
      <c r="D22" s="83">
        <v>533365</v>
      </c>
      <c r="E22" s="83">
        <v>25767</v>
      </c>
      <c r="F22" s="83">
        <v>411238</v>
      </c>
      <c r="G22" s="71">
        <v>0</v>
      </c>
      <c r="H22" s="83">
        <v>510640</v>
      </c>
      <c r="I22" s="83">
        <v>24154</v>
      </c>
      <c r="J22" s="83">
        <v>401632</v>
      </c>
      <c r="K22" s="71">
        <v>0</v>
      </c>
    </row>
    <row r="23" spans="1:11" x14ac:dyDescent="0.55000000000000004">
      <c r="A23" s="110">
        <v>44361</v>
      </c>
      <c r="B23" s="113" t="str">
        <f t="shared" si="0"/>
        <v>(月)</v>
      </c>
      <c r="C23" s="71">
        <f t="shared" si="1"/>
        <v>884481</v>
      </c>
      <c r="D23" s="83">
        <v>498561</v>
      </c>
      <c r="E23" s="83">
        <v>28038</v>
      </c>
      <c r="F23" s="83">
        <v>357882</v>
      </c>
      <c r="G23" s="71">
        <v>0</v>
      </c>
      <c r="H23" s="83">
        <v>478705</v>
      </c>
      <c r="I23" s="83">
        <v>26500</v>
      </c>
      <c r="J23" s="83">
        <v>349843</v>
      </c>
      <c r="K23" s="71">
        <v>0</v>
      </c>
    </row>
    <row r="24" spans="1:11" x14ac:dyDescent="0.55000000000000004">
      <c r="A24" s="110">
        <v>44360</v>
      </c>
      <c r="B24" s="113" t="str">
        <f t="shared" si="0"/>
        <v>(日)</v>
      </c>
      <c r="C24" s="71">
        <f t="shared" si="1"/>
        <v>853037</v>
      </c>
      <c r="D24" s="83">
        <v>521924</v>
      </c>
      <c r="E24" s="83">
        <v>33523</v>
      </c>
      <c r="F24" s="83">
        <v>297590</v>
      </c>
      <c r="G24" s="71">
        <v>0</v>
      </c>
      <c r="H24" s="83">
        <v>495821</v>
      </c>
      <c r="I24" s="83">
        <v>30533</v>
      </c>
      <c r="J24" s="83">
        <v>289627</v>
      </c>
      <c r="K24" s="71">
        <v>0</v>
      </c>
    </row>
    <row r="25" spans="1:11" x14ac:dyDescent="0.55000000000000004">
      <c r="A25" s="110">
        <v>44359</v>
      </c>
      <c r="B25" s="113" t="str">
        <f t="shared" si="0"/>
        <v>(土)</v>
      </c>
      <c r="C25" s="71">
        <f t="shared" si="1"/>
        <v>852965</v>
      </c>
      <c r="D25" s="83">
        <v>571654</v>
      </c>
      <c r="E25" s="83">
        <v>32719</v>
      </c>
      <c r="F25" s="83">
        <v>248592</v>
      </c>
      <c r="G25" s="71">
        <v>0</v>
      </c>
      <c r="H25" s="83">
        <v>546312</v>
      </c>
      <c r="I25" s="83">
        <v>30125</v>
      </c>
      <c r="J25" s="83">
        <v>241086</v>
      </c>
      <c r="K25" s="71">
        <v>0</v>
      </c>
    </row>
    <row r="26" spans="1:11" x14ac:dyDescent="0.55000000000000004">
      <c r="A26" s="110">
        <v>44358</v>
      </c>
      <c r="B26" s="113" t="str">
        <f t="shared" si="0"/>
        <v>(金)</v>
      </c>
      <c r="C26" s="71">
        <f t="shared" si="1"/>
        <v>843942</v>
      </c>
      <c r="D26" s="83">
        <v>587693</v>
      </c>
      <c r="E26" s="83">
        <v>28544</v>
      </c>
      <c r="F26" s="83">
        <v>227705</v>
      </c>
      <c r="G26" s="71">
        <v>0</v>
      </c>
      <c r="H26" s="83">
        <v>566044</v>
      </c>
      <c r="I26" s="83">
        <v>26575</v>
      </c>
      <c r="J26" s="83">
        <v>221185</v>
      </c>
      <c r="K26" s="71">
        <v>0</v>
      </c>
    </row>
    <row r="27" spans="1:11" x14ac:dyDescent="0.55000000000000004">
      <c r="A27" s="110">
        <v>44357</v>
      </c>
      <c r="B27" s="113" t="str">
        <f t="shared" si="0"/>
        <v>(木)</v>
      </c>
      <c r="C27" s="71">
        <f t="shared" si="1"/>
        <v>878771</v>
      </c>
      <c r="D27" s="83">
        <v>589472</v>
      </c>
      <c r="E27" s="83">
        <v>28462</v>
      </c>
      <c r="F27" s="83">
        <v>260837</v>
      </c>
      <c r="G27" s="71">
        <v>0</v>
      </c>
      <c r="H27" s="83">
        <v>569756</v>
      </c>
      <c r="I27" s="83">
        <v>26528</v>
      </c>
      <c r="J27" s="83">
        <v>254212</v>
      </c>
      <c r="K27" s="71">
        <v>0</v>
      </c>
    </row>
    <row r="28" spans="1:11" x14ac:dyDescent="0.55000000000000004">
      <c r="A28" s="110">
        <v>44356</v>
      </c>
      <c r="B28" s="113" t="str">
        <f t="shared" si="0"/>
        <v>(水)</v>
      </c>
      <c r="C28" s="71">
        <f t="shared" si="1"/>
        <v>880361</v>
      </c>
      <c r="D28" s="83">
        <v>605015</v>
      </c>
      <c r="E28" s="83">
        <v>26917</v>
      </c>
      <c r="F28" s="83">
        <v>248429</v>
      </c>
      <c r="G28" s="71">
        <v>0</v>
      </c>
      <c r="H28" s="83">
        <v>585170</v>
      </c>
      <c r="I28" s="83">
        <v>25093</v>
      </c>
      <c r="J28" s="83">
        <v>242098</v>
      </c>
      <c r="K28" s="71">
        <v>0</v>
      </c>
    </row>
    <row r="29" spans="1:11" x14ac:dyDescent="0.55000000000000004">
      <c r="A29" s="110">
        <v>44355</v>
      </c>
      <c r="B29" s="113" t="str">
        <f t="shared" si="0"/>
        <v>(火)</v>
      </c>
      <c r="C29" s="71">
        <f t="shared" si="1"/>
        <v>845522</v>
      </c>
      <c r="D29" s="83">
        <v>617524</v>
      </c>
      <c r="E29" s="83">
        <v>29074</v>
      </c>
      <c r="F29" s="83">
        <v>198924</v>
      </c>
      <c r="G29" s="71">
        <v>0</v>
      </c>
      <c r="H29" s="83">
        <v>599065</v>
      </c>
      <c r="I29" s="83">
        <v>27247</v>
      </c>
      <c r="J29" s="83">
        <v>193910</v>
      </c>
      <c r="K29" s="71">
        <v>0</v>
      </c>
    </row>
    <row r="30" spans="1:11" x14ac:dyDescent="0.55000000000000004">
      <c r="A30" s="110">
        <v>44354</v>
      </c>
      <c r="B30" s="113" t="str">
        <f t="shared" si="0"/>
        <v>(月)</v>
      </c>
      <c r="C30" s="71">
        <f t="shared" si="1"/>
        <v>765645</v>
      </c>
      <c r="D30" s="83">
        <v>571822</v>
      </c>
      <c r="E30" s="83">
        <v>28866</v>
      </c>
      <c r="F30" s="83">
        <v>164957</v>
      </c>
      <c r="G30" s="71">
        <v>0</v>
      </c>
      <c r="H30" s="83">
        <v>555504</v>
      </c>
      <c r="I30" s="83">
        <v>27050</v>
      </c>
      <c r="J30" s="83">
        <v>160220</v>
      </c>
      <c r="K30" s="71">
        <v>0</v>
      </c>
    </row>
    <row r="31" spans="1:11" x14ac:dyDescent="0.55000000000000004">
      <c r="A31" s="74">
        <v>44353</v>
      </c>
      <c r="B31" s="113" t="str">
        <f t="shared" si="0"/>
        <v>(日)</v>
      </c>
      <c r="C31" s="71">
        <f t="shared" si="1"/>
        <v>710102</v>
      </c>
      <c r="D31" s="83">
        <v>514907</v>
      </c>
      <c r="E31" s="83">
        <v>22762</v>
      </c>
      <c r="F31" s="83">
        <v>172433</v>
      </c>
      <c r="G31" s="71">
        <v>0</v>
      </c>
      <c r="H31" s="83">
        <v>496495</v>
      </c>
      <c r="I31" s="83">
        <v>21347</v>
      </c>
      <c r="J31" s="83">
        <v>167942</v>
      </c>
      <c r="K31" s="71">
        <v>0</v>
      </c>
    </row>
    <row r="32" spans="1:11" x14ac:dyDescent="0.55000000000000004">
      <c r="A32" s="74">
        <v>44352</v>
      </c>
      <c r="B32" s="113" t="str">
        <f t="shared" si="0"/>
        <v>(土)</v>
      </c>
      <c r="C32" s="71">
        <f t="shared" si="1"/>
        <v>693235</v>
      </c>
      <c r="D32" s="83">
        <v>557741</v>
      </c>
      <c r="E32" s="83">
        <v>20364</v>
      </c>
      <c r="F32" s="83">
        <v>115130</v>
      </c>
      <c r="G32" s="71">
        <v>0</v>
      </c>
      <c r="H32" s="83">
        <v>539154</v>
      </c>
      <c r="I32" s="83">
        <v>18704</v>
      </c>
      <c r="J32" s="83">
        <v>110708</v>
      </c>
      <c r="K32" s="71">
        <v>0</v>
      </c>
    </row>
    <row r="33" spans="1:11" x14ac:dyDescent="0.55000000000000004">
      <c r="A33" s="74">
        <v>44351</v>
      </c>
      <c r="B33" s="113" t="str">
        <f t="shared" si="0"/>
        <v>(金)</v>
      </c>
      <c r="C33" s="71">
        <f t="shared" si="1"/>
        <v>690476</v>
      </c>
      <c r="D33" s="83">
        <v>572108</v>
      </c>
      <c r="E33" s="83">
        <v>20192</v>
      </c>
      <c r="F33" s="83">
        <v>98176</v>
      </c>
      <c r="G33" s="71">
        <v>0</v>
      </c>
      <c r="H33" s="83">
        <v>554969</v>
      </c>
      <c r="I33" s="83">
        <v>18637</v>
      </c>
      <c r="J33" s="83">
        <v>94198</v>
      </c>
      <c r="K33" s="71">
        <v>0</v>
      </c>
    </row>
    <row r="34" spans="1:11" x14ac:dyDescent="0.55000000000000004">
      <c r="A34" s="74">
        <v>44350</v>
      </c>
      <c r="B34" s="113" t="str">
        <f>"(" &amp; TEXT(A34,"aaa") &amp; ")"</f>
        <v>(木)</v>
      </c>
      <c r="C34" s="71">
        <f t="shared" si="1"/>
        <v>731112</v>
      </c>
      <c r="D34" s="83">
        <v>591946</v>
      </c>
      <c r="E34" s="83">
        <v>19982</v>
      </c>
      <c r="F34" s="83">
        <v>119184</v>
      </c>
      <c r="G34" s="71">
        <v>0</v>
      </c>
      <c r="H34" s="83">
        <v>575748</v>
      </c>
      <c r="I34" s="83">
        <v>18672</v>
      </c>
      <c r="J34" s="83">
        <v>114860</v>
      </c>
      <c r="K34" s="71">
        <v>0</v>
      </c>
    </row>
    <row r="35" spans="1:11" x14ac:dyDescent="0.55000000000000004">
      <c r="A35" s="74">
        <v>44349</v>
      </c>
      <c r="B35" s="113" t="str">
        <f t="shared" ref="B35:B86" si="2">"(" &amp; TEXT(A35,"aaa") &amp; ")"</f>
        <v>(水)</v>
      </c>
      <c r="C35" s="71">
        <f t="shared" si="1"/>
        <v>726820</v>
      </c>
      <c r="D35" s="83">
        <v>586844</v>
      </c>
      <c r="E35" s="83">
        <v>19609</v>
      </c>
      <c r="F35" s="83">
        <v>120367</v>
      </c>
      <c r="G35" s="71">
        <v>0</v>
      </c>
      <c r="H35" s="83">
        <v>571366</v>
      </c>
      <c r="I35" s="83">
        <v>18288</v>
      </c>
      <c r="J35" s="83">
        <v>116311</v>
      </c>
      <c r="K35" s="71">
        <v>0</v>
      </c>
    </row>
    <row r="36" spans="1:11" x14ac:dyDescent="0.55000000000000004">
      <c r="A36" s="74">
        <v>44348</v>
      </c>
      <c r="B36" s="113" t="str">
        <f t="shared" si="2"/>
        <v>(火)</v>
      </c>
      <c r="C36" s="71">
        <f t="shared" si="1"/>
        <v>678752</v>
      </c>
      <c r="D36" s="83">
        <v>565646</v>
      </c>
      <c r="E36" s="83">
        <v>19186</v>
      </c>
      <c r="F36" s="83">
        <v>93920</v>
      </c>
      <c r="G36" s="71">
        <v>0</v>
      </c>
      <c r="H36" s="83">
        <v>551387</v>
      </c>
      <c r="I36" s="83">
        <v>17967</v>
      </c>
      <c r="J36" s="83">
        <v>90530</v>
      </c>
      <c r="K36" s="71">
        <v>0</v>
      </c>
    </row>
    <row r="37" spans="1:11" x14ac:dyDescent="0.55000000000000004">
      <c r="A37" s="74">
        <v>44347</v>
      </c>
      <c r="B37" s="113" t="str">
        <f t="shared" si="2"/>
        <v>(月)</v>
      </c>
      <c r="C37" s="71">
        <f t="shared" si="1"/>
        <v>586687</v>
      </c>
      <c r="D37" s="83">
        <v>489232</v>
      </c>
      <c r="E37" s="83">
        <v>18308</v>
      </c>
      <c r="F37" s="83">
        <v>79147</v>
      </c>
      <c r="G37" s="71">
        <v>0</v>
      </c>
      <c r="H37" s="83">
        <v>475257</v>
      </c>
      <c r="I37" s="83">
        <v>17021</v>
      </c>
      <c r="J37" s="83">
        <v>73068</v>
      </c>
      <c r="K37" s="71">
        <v>0</v>
      </c>
    </row>
    <row r="38" spans="1:11" x14ac:dyDescent="0.55000000000000004">
      <c r="A38" s="74">
        <v>44346</v>
      </c>
      <c r="B38" s="113" t="str">
        <f t="shared" si="2"/>
        <v>(日)</v>
      </c>
      <c r="C38" s="71">
        <f t="shared" si="1"/>
        <v>510241</v>
      </c>
      <c r="D38" s="83">
        <v>434066</v>
      </c>
      <c r="E38" s="83">
        <v>15921</v>
      </c>
      <c r="F38" s="83">
        <v>60254</v>
      </c>
      <c r="G38" s="71">
        <v>0</v>
      </c>
      <c r="H38" s="83">
        <v>421600</v>
      </c>
      <c r="I38" s="83">
        <v>14985</v>
      </c>
      <c r="J38" s="83">
        <v>57194</v>
      </c>
      <c r="K38" s="71">
        <v>0</v>
      </c>
    </row>
    <row r="39" spans="1:11" x14ac:dyDescent="0.55000000000000004">
      <c r="A39" s="74">
        <v>44345</v>
      </c>
      <c r="B39" s="113" t="str">
        <f t="shared" si="2"/>
        <v>(土)</v>
      </c>
      <c r="C39" s="71">
        <f t="shared" si="1"/>
        <v>501524</v>
      </c>
      <c r="D39" s="83">
        <v>437152</v>
      </c>
      <c r="E39" s="83">
        <v>15524</v>
      </c>
      <c r="F39" s="83">
        <v>48848</v>
      </c>
      <c r="G39" s="71">
        <v>0</v>
      </c>
      <c r="H39" s="83">
        <v>423306</v>
      </c>
      <c r="I39" s="83">
        <v>14535</v>
      </c>
      <c r="J39" s="83">
        <v>44913</v>
      </c>
      <c r="K39" s="71">
        <v>0</v>
      </c>
    </row>
    <row r="40" spans="1:11" x14ac:dyDescent="0.55000000000000004">
      <c r="A40" s="74">
        <v>44344</v>
      </c>
      <c r="B40" s="113" t="str">
        <f t="shared" si="2"/>
        <v>(金)</v>
      </c>
      <c r="C40" s="71">
        <f t="shared" si="1"/>
        <v>528247</v>
      </c>
      <c r="D40" s="83">
        <v>482254</v>
      </c>
      <c r="E40" s="83">
        <v>14259</v>
      </c>
      <c r="F40" s="83">
        <v>31734</v>
      </c>
      <c r="G40" s="71">
        <v>0</v>
      </c>
      <c r="H40" s="83">
        <v>466206</v>
      </c>
      <c r="I40" s="83">
        <v>13369</v>
      </c>
      <c r="J40" s="83">
        <v>27273</v>
      </c>
      <c r="K40" s="71">
        <v>0</v>
      </c>
    </row>
    <row r="41" spans="1:11" x14ac:dyDescent="0.55000000000000004">
      <c r="A41" s="74">
        <v>44343</v>
      </c>
      <c r="B41" s="113" t="str">
        <f t="shared" si="2"/>
        <v>(木)</v>
      </c>
      <c r="C41" s="71">
        <f t="shared" si="1"/>
        <v>556029</v>
      </c>
      <c r="D41" s="83">
        <v>509888</v>
      </c>
      <c r="E41" s="83">
        <v>12385</v>
      </c>
      <c r="F41" s="83">
        <v>33756</v>
      </c>
      <c r="G41" s="71">
        <v>0</v>
      </c>
      <c r="H41" s="83">
        <v>493195</v>
      </c>
      <c r="I41" s="83">
        <v>11659</v>
      </c>
      <c r="J41" s="83">
        <v>29775</v>
      </c>
      <c r="K41" s="71">
        <v>0</v>
      </c>
    </row>
    <row r="42" spans="1:11" x14ac:dyDescent="0.55000000000000004">
      <c r="A42" s="74">
        <v>44342</v>
      </c>
      <c r="B42" s="113" t="str">
        <f t="shared" si="2"/>
        <v>(水)</v>
      </c>
      <c r="C42" s="71">
        <f t="shared" si="1"/>
        <v>549759</v>
      </c>
      <c r="D42" s="83">
        <v>528592</v>
      </c>
      <c r="E42" s="83">
        <v>11456</v>
      </c>
      <c r="F42" s="83">
        <v>9711</v>
      </c>
      <c r="G42" s="71">
        <v>0</v>
      </c>
      <c r="H42" s="83">
        <v>510927</v>
      </c>
      <c r="I42" s="83">
        <v>10682</v>
      </c>
      <c r="J42" s="83">
        <v>8491</v>
      </c>
      <c r="K42" s="71">
        <v>0</v>
      </c>
    </row>
    <row r="43" spans="1:11" x14ac:dyDescent="0.55000000000000004">
      <c r="A43" s="74">
        <v>44341</v>
      </c>
      <c r="B43" s="113" t="str">
        <f t="shared" si="2"/>
        <v>(火)</v>
      </c>
      <c r="C43" s="71">
        <f t="shared" si="1"/>
        <v>491238</v>
      </c>
      <c r="D43" s="83">
        <v>473276</v>
      </c>
      <c r="E43" s="83">
        <v>9782</v>
      </c>
      <c r="F43" s="83">
        <v>8180</v>
      </c>
      <c r="G43" s="71">
        <v>0</v>
      </c>
      <c r="H43" s="83">
        <v>458279</v>
      </c>
      <c r="I43" s="83">
        <v>9235</v>
      </c>
      <c r="J43" s="83">
        <v>7120</v>
      </c>
      <c r="K43" s="71">
        <v>0</v>
      </c>
    </row>
    <row r="44" spans="1:11" x14ac:dyDescent="0.55000000000000004">
      <c r="A44" s="74">
        <v>44340</v>
      </c>
      <c r="B44" s="113" t="str">
        <f t="shared" si="2"/>
        <v>(月)</v>
      </c>
      <c r="C44" s="71">
        <f t="shared" si="1"/>
        <v>427143</v>
      </c>
      <c r="D44" s="83">
        <v>409778</v>
      </c>
      <c r="E44" s="83">
        <v>9823</v>
      </c>
      <c r="F44" s="83">
        <v>7542</v>
      </c>
      <c r="G44" s="71">
        <v>0</v>
      </c>
      <c r="H44" s="83">
        <v>397829</v>
      </c>
      <c r="I44" s="83">
        <v>9250</v>
      </c>
      <c r="J44" s="83">
        <v>6517</v>
      </c>
      <c r="K44" s="71">
        <v>0</v>
      </c>
    </row>
    <row r="45" spans="1:11" x14ac:dyDescent="0.55000000000000004">
      <c r="A45" s="74">
        <v>44339</v>
      </c>
      <c r="B45" s="113" t="str">
        <f t="shared" si="2"/>
        <v>(日)</v>
      </c>
      <c r="C45" s="71">
        <f t="shared" si="1"/>
        <v>336455</v>
      </c>
      <c r="D45" s="83">
        <v>314821</v>
      </c>
      <c r="E45" s="83">
        <v>0</v>
      </c>
      <c r="F45" s="83">
        <v>21634</v>
      </c>
      <c r="G45" s="71">
        <v>0</v>
      </c>
      <c r="H45" s="83">
        <v>306175</v>
      </c>
      <c r="I45" s="83">
        <v>0</v>
      </c>
      <c r="J45" s="83">
        <v>19665</v>
      </c>
      <c r="K45" s="71">
        <v>0</v>
      </c>
    </row>
    <row r="46" spans="1:11" x14ac:dyDescent="0.55000000000000004">
      <c r="A46" s="74">
        <v>44338</v>
      </c>
      <c r="B46" s="113" t="str">
        <f t="shared" si="2"/>
        <v>(土)</v>
      </c>
      <c r="C46" s="71">
        <f t="shared" si="1"/>
        <v>299522</v>
      </c>
      <c r="D46" s="83">
        <v>270971</v>
      </c>
      <c r="E46" s="83">
        <v>0</v>
      </c>
      <c r="F46" s="83">
        <v>28551</v>
      </c>
      <c r="G46" s="71">
        <v>0</v>
      </c>
      <c r="H46" s="83">
        <v>261125</v>
      </c>
      <c r="I46" s="83">
        <v>0</v>
      </c>
      <c r="J46" s="83">
        <v>21358</v>
      </c>
      <c r="K46" s="71">
        <v>0</v>
      </c>
    </row>
    <row r="47" spans="1:11" x14ac:dyDescent="0.55000000000000004">
      <c r="A47" s="74">
        <v>44337</v>
      </c>
      <c r="B47" s="113" t="str">
        <f t="shared" si="2"/>
        <v>(金)</v>
      </c>
      <c r="C47" s="71">
        <f t="shared" si="1"/>
        <v>285878</v>
      </c>
      <c r="D47" s="83">
        <v>255613</v>
      </c>
      <c r="E47" s="83">
        <v>0</v>
      </c>
      <c r="F47" s="83">
        <v>30265</v>
      </c>
      <c r="G47" s="71">
        <v>0</v>
      </c>
      <c r="H47" s="83">
        <v>243787</v>
      </c>
      <c r="I47" s="83">
        <v>0</v>
      </c>
      <c r="J47" s="83">
        <v>21212</v>
      </c>
      <c r="K47" s="71">
        <v>0</v>
      </c>
    </row>
    <row r="48" spans="1:11" x14ac:dyDescent="0.55000000000000004">
      <c r="A48" s="74">
        <v>44336</v>
      </c>
      <c r="B48" s="113" t="str">
        <f t="shared" si="2"/>
        <v>(木)</v>
      </c>
      <c r="C48" s="71">
        <f t="shared" si="1"/>
        <v>312419</v>
      </c>
      <c r="D48" s="83">
        <v>296257</v>
      </c>
      <c r="E48" s="83">
        <v>0</v>
      </c>
      <c r="F48" s="83">
        <v>16162</v>
      </c>
      <c r="G48" s="71">
        <v>0</v>
      </c>
      <c r="H48" s="83">
        <v>283410</v>
      </c>
      <c r="I48" s="83">
        <v>0</v>
      </c>
      <c r="J48" s="83">
        <v>12281</v>
      </c>
      <c r="K48" s="71">
        <v>0</v>
      </c>
    </row>
    <row r="49" spans="1:11" x14ac:dyDescent="0.55000000000000004">
      <c r="A49" s="74">
        <v>44335</v>
      </c>
      <c r="B49" s="113" t="str">
        <f t="shared" si="2"/>
        <v>(水)</v>
      </c>
      <c r="C49" s="71">
        <f t="shared" si="1"/>
        <v>325022</v>
      </c>
      <c r="D49" s="83">
        <v>285256</v>
      </c>
      <c r="E49" s="83">
        <v>0</v>
      </c>
      <c r="F49" s="83">
        <v>39766</v>
      </c>
      <c r="G49" s="71">
        <v>0</v>
      </c>
      <c r="H49" s="83">
        <v>273251</v>
      </c>
      <c r="I49" s="83">
        <v>0</v>
      </c>
      <c r="J49" s="83">
        <v>29239</v>
      </c>
      <c r="K49" s="71">
        <v>0</v>
      </c>
    </row>
    <row r="50" spans="1:11" x14ac:dyDescent="0.55000000000000004">
      <c r="A50" s="74">
        <v>44334</v>
      </c>
      <c r="B50" s="113" t="str">
        <f t="shared" si="2"/>
        <v>(火)</v>
      </c>
      <c r="C50" s="71">
        <f t="shared" si="1"/>
        <v>272790</v>
      </c>
      <c r="D50" s="83">
        <v>232774</v>
      </c>
      <c r="E50" s="83">
        <v>0</v>
      </c>
      <c r="F50" s="83">
        <v>40016</v>
      </c>
      <c r="G50" s="71">
        <v>0</v>
      </c>
      <c r="H50" s="83">
        <v>222456</v>
      </c>
      <c r="I50" s="83">
        <v>0</v>
      </c>
      <c r="J50" s="83">
        <v>30818</v>
      </c>
      <c r="K50" s="71">
        <v>0</v>
      </c>
    </row>
    <row r="51" spans="1:11" x14ac:dyDescent="0.55000000000000004">
      <c r="A51" s="74">
        <v>44333</v>
      </c>
      <c r="B51" s="113" t="str">
        <f t="shared" si="2"/>
        <v>(月)</v>
      </c>
      <c r="C51" s="71">
        <f t="shared" si="1"/>
        <v>225221</v>
      </c>
      <c r="D51" s="83">
        <v>194813</v>
      </c>
      <c r="E51" s="83">
        <v>0</v>
      </c>
      <c r="F51" s="83">
        <v>30408</v>
      </c>
      <c r="G51" s="71">
        <v>0</v>
      </c>
      <c r="H51" s="83">
        <v>185995</v>
      </c>
      <c r="I51" s="83">
        <v>0</v>
      </c>
      <c r="J51" s="83">
        <v>22999</v>
      </c>
      <c r="K51" s="71">
        <v>0</v>
      </c>
    </row>
    <row r="52" spans="1:11" x14ac:dyDescent="0.55000000000000004">
      <c r="A52" s="74">
        <v>44332</v>
      </c>
      <c r="B52" s="113" t="str">
        <f t="shared" si="2"/>
        <v>(日)</v>
      </c>
      <c r="C52" s="71">
        <f t="shared" si="1"/>
        <v>199389</v>
      </c>
      <c r="D52" s="83">
        <v>181764</v>
      </c>
      <c r="E52" s="83">
        <v>0</v>
      </c>
      <c r="F52" s="83">
        <v>17625</v>
      </c>
      <c r="G52" s="71">
        <v>0</v>
      </c>
      <c r="H52" s="83">
        <v>176481</v>
      </c>
      <c r="I52" s="83">
        <v>0</v>
      </c>
      <c r="J52" s="83">
        <v>14295</v>
      </c>
      <c r="K52" s="71">
        <v>0</v>
      </c>
    </row>
    <row r="53" spans="1:11" x14ac:dyDescent="0.55000000000000004">
      <c r="A53" s="74">
        <v>44331</v>
      </c>
      <c r="B53" s="113" t="str">
        <f t="shared" si="2"/>
        <v>(土)</v>
      </c>
      <c r="C53" s="71">
        <f t="shared" si="1"/>
        <v>148495</v>
      </c>
      <c r="D53" s="83">
        <v>129091</v>
      </c>
      <c r="E53" s="83">
        <v>0</v>
      </c>
      <c r="F53" s="83">
        <v>19404</v>
      </c>
      <c r="G53" s="71">
        <v>0</v>
      </c>
      <c r="H53" s="83">
        <v>122326</v>
      </c>
      <c r="I53" s="83">
        <v>0</v>
      </c>
      <c r="J53" s="83">
        <v>13963</v>
      </c>
      <c r="K53" s="71">
        <v>0</v>
      </c>
    </row>
    <row r="54" spans="1:11" x14ac:dyDescent="0.55000000000000004">
      <c r="A54" s="74">
        <v>44330</v>
      </c>
      <c r="B54" s="113" t="str">
        <f t="shared" si="2"/>
        <v>(金)</v>
      </c>
      <c r="C54" s="71">
        <f t="shared" si="1"/>
        <v>139700</v>
      </c>
      <c r="D54" s="83">
        <v>116785</v>
      </c>
      <c r="E54" s="83">
        <v>0</v>
      </c>
      <c r="F54" s="83">
        <v>22915</v>
      </c>
      <c r="G54" s="71">
        <v>0</v>
      </c>
      <c r="H54" s="83">
        <v>107645</v>
      </c>
      <c r="I54" s="83">
        <v>0</v>
      </c>
      <c r="J54" s="83">
        <v>14849</v>
      </c>
      <c r="K54" s="71">
        <v>0</v>
      </c>
    </row>
    <row r="55" spans="1:11" x14ac:dyDescent="0.55000000000000004">
      <c r="A55" s="74">
        <v>44329</v>
      </c>
      <c r="B55" s="113" t="str">
        <f t="shared" si="2"/>
        <v>(木)</v>
      </c>
      <c r="C55" s="71">
        <f t="shared" si="1"/>
        <v>168628</v>
      </c>
      <c r="D55" s="83">
        <v>140114</v>
      </c>
      <c r="E55" s="83">
        <v>0</v>
      </c>
      <c r="F55" s="83">
        <v>28514</v>
      </c>
      <c r="G55" s="71">
        <v>0</v>
      </c>
      <c r="H55" s="83">
        <v>130946</v>
      </c>
      <c r="I55" s="83">
        <v>0</v>
      </c>
      <c r="J55" s="83">
        <v>20977</v>
      </c>
      <c r="K55" s="71">
        <v>0</v>
      </c>
    </row>
    <row r="56" spans="1:11" x14ac:dyDescent="0.55000000000000004">
      <c r="A56" s="74">
        <v>44328</v>
      </c>
      <c r="B56" s="113" t="str">
        <f t="shared" si="2"/>
        <v>(水)</v>
      </c>
      <c r="C56" s="71">
        <f t="shared" si="1"/>
        <v>172596</v>
      </c>
      <c r="D56" s="83">
        <v>142634</v>
      </c>
      <c r="E56" s="83">
        <v>0</v>
      </c>
      <c r="F56" s="83">
        <v>29962</v>
      </c>
      <c r="G56" s="71">
        <v>0</v>
      </c>
      <c r="H56" s="83">
        <v>133817</v>
      </c>
      <c r="I56" s="83">
        <v>0</v>
      </c>
      <c r="J56" s="83">
        <v>22206</v>
      </c>
      <c r="K56" s="71">
        <v>0</v>
      </c>
    </row>
    <row r="57" spans="1:11" x14ac:dyDescent="0.55000000000000004">
      <c r="A57" s="74">
        <v>44327</v>
      </c>
      <c r="B57" s="113" t="str">
        <f t="shared" si="2"/>
        <v>(火)</v>
      </c>
      <c r="C57" s="71">
        <f t="shared" si="1"/>
        <v>138117</v>
      </c>
      <c r="D57" s="83">
        <v>112630</v>
      </c>
      <c r="E57" s="83">
        <v>0</v>
      </c>
      <c r="F57" s="83">
        <v>25487</v>
      </c>
      <c r="G57" s="71">
        <v>0</v>
      </c>
      <c r="H57" s="83">
        <v>104398</v>
      </c>
      <c r="I57" s="83">
        <v>0</v>
      </c>
      <c r="J57" s="83">
        <v>18780</v>
      </c>
      <c r="K57" s="71">
        <v>0</v>
      </c>
    </row>
    <row r="58" spans="1:11" x14ac:dyDescent="0.55000000000000004">
      <c r="A58" s="74">
        <v>44326</v>
      </c>
      <c r="B58" s="113" t="str">
        <f t="shared" si="2"/>
        <v>(月)</v>
      </c>
      <c r="C58" s="71">
        <f t="shared" si="1"/>
        <v>105403</v>
      </c>
      <c r="D58" s="83">
        <v>88998</v>
      </c>
      <c r="E58" s="83">
        <v>0</v>
      </c>
      <c r="F58" s="83">
        <v>16405</v>
      </c>
      <c r="G58" s="71">
        <v>0</v>
      </c>
      <c r="H58" s="83">
        <v>81998</v>
      </c>
      <c r="I58" s="83">
        <v>0</v>
      </c>
      <c r="J58" s="83">
        <v>11764</v>
      </c>
      <c r="K58" s="71">
        <v>0</v>
      </c>
    </row>
    <row r="59" spans="1:11" x14ac:dyDescent="0.55000000000000004">
      <c r="A59" s="74">
        <v>44325</v>
      </c>
      <c r="B59" s="113" t="str">
        <f t="shared" si="2"/>
        <v>(日)</v>
      </c>
      <c r="C59" s="71">
        <f t="shared" si="1"/>
        <v>76239</v>
      </c>
      <c r="D59" s="83">
        <v>69437</v>
      </c>
      <c r="E59" s="83">
        <v>0</v>
      </c>
      <c r="F59" s="83">
        <v>6802</v>
      </c>
      <c r="G59" s="71">
        <v>0</v>
      </c>
      <c r="H59" s="83">
        <v>65773</v>
      </c>
      <c r="I59" s="83">
        <v>0</v>
      </c>
      <c r="J59" s="83">
        <v>5603</v>
      </c>
      <c r="K59" s="71">
        <v>0</v>
      </c>
    </row>
    <row r="60" spans="1:11" x14ac:dyDescent="0.55000000000000004">
      <c r="A60" s="74">
        <v>44324</v>
      </c>
      <c r="B60" s="113" t="str">
        <f t="shared" si="2"/>
        <v>(土)</v>
      </c>
      <c r="C60" s="71">
        <f t="shared" si="1"/>
        <v>58535</v>
      </c>
      <c r="D60" s="83">
        <v>52774</v>
      </c>
      <c r="E60" s="83">
        <v>0</v>
      </c>
      <c r="F60" s="83">
        <v>5761</v>
      </c>
      <c r="G60" s="71">
        <v>0</v>
      </c>
      <c r="H60" s="83">
        <v>47862</v>
      </c>
      <c r="I60" s="83">
        <v>0</v>
      </c>
      <c r="J60" s="83">
        <v>3747</v>
      </c>
      <c r="K60" s="71">
        <v>0</v>
      </c>
    </row>
    <row r="61" spans="1:11" x14ac:dyDescent="0.55000000000000004">
      <c r="A61" s="74">
        <v>44323</v>
      </c>
      <c r="B61" s="113" t="str">
        <f t="shared" si="2"/>
        <v>(金)</v>
      </c>
      <c r="C61" s="71">
        <f t="shared" si="1"/>
        <v>40952</v>
      </c>
      <c r="D61" s="83">
        <v>34934</v>
      </c>
      <c r="E61" s="83">
        <v>0</v>
      </c>
      <c r="F61" s="83">
        <v>6018</v>
      </c>
      <c r="G61" s="71">
        <v>0</v>
      </c>
      <c r="H61" s="83">
        <v>30202</v>
      </c>
      <c r="I61" s="83">
        <v>0</v>
      </c>
      <c r="J61" s="83">
        <v>4160</v>
      </c>
      <c r="K61" s="71">
        <v>0</v>
      </c>
    </row>
    <row r="62" spans="1:11" x14ac:dyDescent="0.55000000000000004">
      <c r="A62" s="74">
        <v>44322</v>
      </c>
      <c r="B62" s="113" t="str">
        <f t="shared" si="2"/>
        <v>(木)</v>
      </c>
      <c r="C62" s="71">
        <f t="shared" si="1"/>
        <v>41554</v>
      </c>
      <c r="D62" s="83">
        <v>35857</v>
      </c>
      <c r="E62" s="83">
        <v>0</v>
      </c>
      <c r="F62" s="83">
        <v>5697</v>
      </c>
      <c r="G62" s="71">
        <v>0</v>
      </c>
      <c r="H62" s="83">
        <v>31829</v>
      </c>
      <c r="I62" s="83">
        <v>0</v>
      </c>
      <c r="J62" s="83">
        <v>4450</v>
      </c>
      <c r="K62" s="71">
        <v>0</v>
      </c>
    </row>
    <row r="63" spans="1:11" x14ac:dyDescent="0.55000000000000004">
      <c r="A63" s="74">
        <v>44321</v>
      </c>
      <c r="B63" s="113" t="str">
        <f t="shared" si="2"/>
        <v>(水)</v>
      </c>
      <c r="C63" s="71">
        <f t="shared" si="1"/>
        <v>9648</v>
      </c>
      <c r="D63" s="83">
        <v>8764</v>
      </c>
      <c r="E63" s="83">
        <v>0</v>
      </c>
      <c r="F63" s="83">
        <v>884</v>
      </c>
      <c r="G63" s="71">
        <v>0</v>
      </c>
      <c r="H63" s="83">
        <v>8045</v>
      </c>
      <c r="I63" s="83">
        <v>0</v>
      </c>
      <c r="J63" s="83">
        <v>763</v>
      </c>
      <c r="K63" s="71">
        <v>0</v>
      </c>
    </row>
    <row r="64" spans="1:11" x14ac:dyDescent="0.55000000000000004">
      <c r="A64" s="74">
        <v>44320</v>
      </c>
      <c r="B64" s="113" t="str">
        <f t="shared" si="2"/>
        <v>(火)</v>
      </c>
      <c r="C64" s="71">
        <f t="shared" si="1"/>
        <v>7804</v>
      </c>
      <c r="D64" s="83">
        <v>7124</v>
      </c>
      <c r="E64" s="83">
        <v>0</v>
      </c>
      <c r="F64" s="83">
        <v>680</v>
      </c>
      <c r="G64" s="71">
        <v>0</v>
      </c>
      <c r="H64" s="83">
        <v>6477</v>
      </c>
      <c r="I64" s="83">
        <v>0</v>
      </c>
      <c r="J64" s="83">
        <v>509</v>
      </c>
      <c r="K64" s="71">
        <v>0</v>
      </c>
    </row>
    <row r="65" spans="1:11" x14ac:dyDescent="0.55000000000000004">
      <c r="A65" s="74">
        <v>44319</v>
      </c>
      <c r="B65" s="113" t="str">
        <f t="shared" si="2"/>
        <v>(月)</v>
      </c>
      <c r="C65" s="71">
        <f t="shared" si="1"/>
        <v>7060</v>
      </c>
      <c r="D65" s="83">
        <v>6274</v>
      </c>
      <c r="E65" s="83">
        <v>0</v>
      </c>
      <c r="F65" s="83">
        <v>786</v>
      </c>
      <c r="G65" s="71">
        <v>0</v>
      </c>
      <c r="H65" s="83">
        <v>5612</v>
      </c>
      <c r="I65" s="83">
        <v>0</v>
      </c>
      <c r="J65" s="83">
        <v>751</v>
      </c>
      <c r="K65" s="71">
        <v>0</v>
      </c>
    </row>
    <row r="66" spans="1:11" x14ac:dyDescent="0.55000000000000004">
      <c r="A66" s="74">
        <v>44318</v>
      </c>
      <c r="B66" s="113" t="str">
        <f t="shared" si="2"/>
        <v>(日)</v>
      </c>
      <c r="C66" s="71">
        <f t="shared" si="1"/>
        <v>22288</v>
      </c>
      <c r="D66" s="83">
        <v>22288</v>
      </c>
      <c r="E66" s="83">
        <v>0</v>
      </c>
      <c r="F66" s="83">
        <v>0</v>
      </c>
      <c r="G66" s="71">
        <v>0</v>
      </c>
      <c r="H66" s="83">
        <v>20132</v>
      </c>
      <c r="I66" s="83">
        <v>0</v>
      </c>
      <c r="J66" s="83">
        <v>0</v>
      </c>
      <c r="K66" s="71">
        <v>0</v>
      </c>
    </row>
    <row r="67" spans="1:11" x14ac:dyDescent="0.55000000000000004">
      <c r="A67" s="74">
        <v>44317</v>
      </c>
      <c r="B67" s="113" t="str">
        <f t="shared" si="2"/>
        <v>(土)</v>
      </c>
      <c r="C67" s="71">
        <f t="shared" si="1"/>
        <v>29278</v>
      </c>
      <c r="D67" s="83">
        <v>29278</v>
      </c>
      <c r="E67" s="83">
        <v>0</v>
      </c>
      <c r="F67" s="83">
        <v>0</v>
      </c>
      <c r="G67" s="71">
        <v>0</v>
      </c>
      <c r="H67" s="83">
        <v>21566</v>
      </c>
      <c r="I67" s="83">
        <v>0</v>
      </c>
      <c r="J67" s="83">
        <v>0</v>
      </c>
      <c r="K67" s="71">
        <v>0</v>
      </c>
    </row>
    <row r="68" spans="1:11" x14ac:dyDescent="0.55000000000000004">
      <c r="A68" s="74">
        <v>44316</v>
      </c>
      <c r="B68" s="113" t="str">
        <f t="shared" si="2"/>
        <v>(金)</v>
      </c>
      <c r="C68" s="71">
        <f t="shared" si="1"/>
        <v>38493</v>
      </c>
      <c r="D68" s="83">
        <v>38493</v>
      </c>
      <c r="E68" s="83">
        <v>0</v>
      </c>
      <c r="F68" s="83">
        <v>0</v>
      </c>
      <c r="G68" s="71">
        <v>0</v>
      </c>
      <c r="H68" s="83">
        <v>24215</v>
      </c>
      <c r="I68" s="83">
        <v>0</v>
      </c>
      <c r="J68" s="83">
        <v>0</v>
      </c>
      <c r="K68" s="71">
        <v>0</v>
      </c>
    </row>
    <row r="69" spans="1:11" x14ac:dyDescent="0.55000000000000004">
      <c r="A69" s="74">
        <v>44315</v>
      </c>
      <c r="B69" s="113" t="str">
        <f>"(" &amp; TEXT(A69,"aaa") &amp; ")"</f>
        <v>(木)</v>
      </c>
      <c r="C69" s="71">
        <f t="shared" si="1"/>
        <v>14650</v>
      </c>
      <c r="D69" s="83">
        <v>14650</v>
      </c>
      <c r="E69" s="83">
        <v>0</v>
      </c>
      <c r="F69" s="83">
        <v>0</v>
      </c>
      <c r="G69" s="71">
        <v>0</v>
      </c>
      <c r="H69" s="83">
        <v>12466</v>
      </c>
      <c r="I69" s="83">
        <v>0</v>
      </c>
      <c r="J69" s="83">
        <v>0</v>
      </c>
      <c r="K69" s="71">
        <v>0</v>
      </c>
    </row>
    <row r="70" spans="1:11" x14ac:dyDescent="0.55000000000000004">
      <c r="A70" s="74">
        <v>44314</v>
      </c>
      <c r="B70" s="113" t="str">
        <f t="shared" si="2"/>
        <v>(水)</v>
      </c>
      <c r="C70" s="71">
        <f t="shared" si="1"/>
        <v>51849</v>
      </c>
      <c r="D70" s="83">
        <v>51849</v>
      </c>
      <c r="E70" s="83">
        <v>0</v>
      </c>
      <c r="F70" s="83">
        <v>0</v>
      </c>
      <c r="G70" s="71">
        <v>0</v>
      </c>
      <c r="H70" s="83">
        <v>33035</v>
      </c>
      <c r="I70" s="83">
        <v>0</v>
      </c>
      <c r="J70" s="83">
        <v>0</v>
      </c>
      <c r="K70" s="71">
        <v>0</v>
      </c>
    </row>
    <row r="71" spans="1:11" x14ac:dyDescent="0.55000000000000004">
      <c r="A71" s="74">
        <v>44313</v>
      </c>
      <c r="B71" s="113" t="str">
        <f t="shared" si="2"/>
        <v>(火)</v>
      </c>
      <c r="C71" s="71">
        <f t="shared" si="1"/>
        <v>50753</v>
      </c>
      <c r="D71" s="83">
        <v>50753</v>
      </c>
      <c r="E71" s="83">
        <v>0</v>
      </c>
      <c r="F71" s="83">
        <v>0</v>
      </c>
      <c r="G71" s="71">
        <v>0</v>
      </c>
      <c r="H71" s="83">
        <v>34232</v>
      </c>
      <c r="I71" s="83">
        <v>0</v>
      </c>
      <c r="J71" s="83">
        <v>0</v>
      </c>
      <c r="K71" s="71">
        <v>0</v>
      </c>
    </row>
    <row r="72" spans="1:11" x14ac:dyDescent="0.55000000000000004">
      <c r="A72" s="74">
        <v>44312</v>
      </c>
      <c r="B72" s="113" t="str">
        <f t="shared" si="2"/>
        <v>(月)</v>
      </c>
      <c r="C72" s="71">
        <f t="shared" si="1"/>
        <v>38554</v>
      </c>
      <c r="D72" s="83">
        <v>38554</v>
      </c>
      <c r="E72" s="83">
        <v>0</v>
      </c>
      <c r="F72" s="83">
        <v>0</v>
      </c>
      <c r="G72" s="71">
        <v>0</v>
      </c>
      <c r="H72" s="83">
        <v>25460</v>
      </c>
      <c r="I72" s="83">
        <v>0</v>
      </c>
      <c r="J72" s="83">
        <v>0</v>
      </c>
      <c r="K72" s="71">
        <v>0</v>
      </c>
    </row>
    <row r="73" spans="1:11" x14ac:dyDescent="0.55000000000000004">
      <c r="A73" s="74">
        <v>44311</v>
      </c>
      <c r="B73" s="113" t="str">
        <f t="shared" si="2"/>
        <v>(日)</v>
      </c>
      <c r="C73" s="71">
        <f t="shared" ref="C73:C84" si="3">SUM(D73:G73)</f>
        <v>19603</v>
      </c>
      <c r="D73" s="83">
        <v>19603</v>
      </c>
      <c r="E73" s="83">
        <v>0</v>
      </c>
      <c r="F73" s="83">
        <v>0</v>
      </c>
      <c r="G73" s="71">
        <v>0</v>
      </c>
      <c r="H73" s="83">
        <v>14953</v>
      </c>
      <c r="I73" s="83">
        <v>0</v>
      </c>
      <c r="J73" s="83">
        <v>0</v>
      </c>
      <c r="K73" s="71">
        <v>0</v>
      </c>
    </row>
    <row r="74" spans="1:11" x14ac:dyDescent="0.55000000000000004">
      <c r="A74" s="74">
        <v>44310</v>
      </c>
      <c r="B74" s="113" t="str">
        <f t="shared" si="2"/>
        <v>(土)</v>
      </c>
      <c r="C74" s="71">
        <f t="shared" si="3"/>
        <v>21785</v>
      </c>
      <c r="D74" s="83">
        <v>21785</v>
      </c>
      <c r="E74" s="83">
        <v>0</v>
      </c>
      <c r="F74" s="83">
        <v>0</v>
      </c>
      <c r="G74" s="71">
        <v>0</v>
      </c>
      <c r="H74" s="83">
        <v>14611</v>
      </c>
      <c r="I74" s="83">
        <v>0</v>
      </c>
      <c r="J74" s="83">
        <v>0</v>
      </c>
      <c r="K74" s="71">
        <v>0</v>
      </c>
    </row>
    <row r="75" spans="1:11" x14ac:dyDescent="0.55000000000000004">
      <c r="A75" s="74">
        <v>44309</v>
      </c>
      <c r="B75" s="113" t="str">
        <f t="shared" si="2"/>
        <v>(金)</v>
      </c>
      <c r="C75" s="71">
        <f t="shared" si="3"/>
        <v>30203</v>
      </c>
      <c r="D75" s="83">
        <v>30203</v>
      </c>
      <c r="E75" s="83">
        <v>0</v>
      </c>
      <c r="F75" s="83">
        <v>0</v>
      </c>
      <c r="G75" s="71">
        <v>0</v>
      </c>
      <c r="H75" s="83">
        <v>16010</v>
      </c>
      <c r="I75" s="83">
        <v>0</v>
      </c>
      <c r="J75" s="83">
        <v>0</v>
      </c>
      <c r="K75" s="71">
        <v>0</v>
      </c>
    </row>
    <row r="76" spans="1:11" x14ac:dyDescent="0.55000000000000004">
      <c r="A76" s="74">
        <v>44308</v>
      </c>
      <c r="B76" s="113" t="str">
        <f t="shared" si="2"/>
        <v>(木)</v>
      </c>
      <c r="C76" s="71">
        <f t="shared" si="3"/>
        <v>35888</v>
      </c>
      <c r="D76" s="83">
        <v>35888</v>
      </c>
      <c r="E76" s="83">
        <v>0</v>
      </c>
      <c r="F76" s="83">
        <v>0</v>
      </c>
      <c r="G76" s="71">
        <v>0</v>
      </c>
      <c r="H76" s="83">
        <v>22410</v>
      </c>
      <c r="I76" s="83">
        <v>0</v>
      </c>
      <c r="J76" s="83">
        <v>0</v>
      </c>
      <c r="K76" s="71">
        <v>0</v>
      </c>
    </row>
    <row r="77" spans="1:11" x14ac:dyDescent="0.55000000000000004">
      <c r="A77" s="74">
        <v>44307</v>
      </c>
      <c r="B77" s="113" t="str">
        <f t="shared" si="2"/>
        <v>(水)</v>
      </c>
      <c r="C77" s="71">
        <f t="shared" si="3"/>
        <v>37529</v>
      </c>
      <c r="D77" s="83">
        <v>37529</v>
      </c>
      <c r="E77" s="83">
        <v>0</v>
      </c>
      <c r="F77" s="83">
        <v>0</v>
      </c>
      <c r="G77" s="71">
        <v>0</v>
      </c>
      <c r="H77" s="83">
        <v>23857</v>
      </c>
      <c r="I77" s="83">
        <v>0</v>
      </c>
      <c r="J77" s="83">
        <v>0</v>
      </c>
      <c r="K77" s="71">
        <v>0</v>
      </c>
    </row>
    <row r="78" spans="1:11" x14ac:dyDescent="0.55000000000000004">
      <c r="A78" s="74">
        <v>44306</v>
      </c>
      <c r="B78" s="113" t="str">
        <f t="shared" si="2"/>
        <v>(火)</v>
      </c>
      <c r="C78" s="71">
        <f t="shared" si="3"/>
        <v>31809</v>
      </c>
      <c r="D78" s="83">
        <v>31809</v>
      </c>
      <c r="E78" s="83">
        <v>0</v>
      </c>
      <c r="F78" s="83">
        <v>0</v>
      </c>
      <c r="G78" s="71">
        <v>0</v>
      </c>
      <c r="H78" s="83">
        <v>20022</v>
      </c>
      <c r="I78" s="83">
        <v>0</v>
      </c>
      <c r="J78" s="83">
        <v>0</v>
      </c>
      <c r="K78" s="71">
        <v>0</v>
      </c>
    </row>
    <row r="79" spans="1:11" x14ac:dyDescent="0.55000000000000004">
      <c r="A79" s="74">
        <v>44305</v>
      </c>
      <c r="B79" s="113" t="str">
        <f t="shared" si="2"/>
        <v>(月)</v>
      </c>
      <c r="C79" s="71">
        <f t="shared" si="3"/>
        <v>21162</v>
      </c>
      <c r="D79" s="83">
        <v>21162</v>
      </c>
      <c r="E79" s="83">
        <v>0</v>
      </c>
      <c r="F79" s="83">
        <v>0</v>
      </c>
      <c r="G79" s="71">
        <v>0</v>
      </c>
      <c r="H79" s="83">
        <v>12572</v>
      </c>
      <c r="I79" s="83">
        <v>0</v>
      </c>
      <c r="J79" s="83">
        <v>0</v>
      </c>
      <c r="K79" s="71">
        <v>0</v>
      </c>
    </row>
    <row r="80" spans="1:11" x14ac:dyDescent="0.55000000000000004">
      <c r="A80" s="74">
        <v>44304</v>
      </c>
      <c r="B80" s="113" t="str">
        <f t="shared" si="2"/>
        <v>(日)</v>
      </c>
      <c r="C80" s="71">
        <f t="shared" si="3"/>
        <v>7387</v>
      </c>
      <c r="D80" s="83">
        <v>7387</v>
      </c>
      <c r="E80" s="83">
        <v>0</v>
      </c>
      <c r="F80" s="83">
        <v>0</v>
      </c>
      <c r="G80" s="71">
        <v>0</v>
      </c>
      <c r="H80" s="83">
        <v>5534</v>
      </c>
      <c r="I80" s="83">
        <v>0</v>
      </c>
      <c r="J80" s="83">
        <v>0</v>
      </c>
      <c r="K80" s="71">
        <v>0</v>
      </c>
    </row>
    <row r="81" spans="1:11" x14ac:dyDescent="0.55000000000000004">
      <c r="A81" s="74">
        <v>44303</v>
      </c>
      <c r="B81" s="113" t="str">
        <f t="shared" si="2"/>
        <v>(土)</v>
      </c>
      <c r="C81" s="71">
        <f t="shared" si="3"/>
        <v>6294</v>
      </c>
      <c r="D81" s="83">
        <v>6294</v>
      </c>
      <c r="E81" s="83">
        <v>0</v>
      </c>
      <c r="F81" s="83">
        <v>0</v>
      </c>
      <c r="G81" s="71">
        <v>0</v>
      </c>
      <c r="H81" s="83">
        <v>3516</v>
      </c>
      <c r="I81" s="83">
        <v>0</v>
      </c>
      <c r="J81" s="83">
        <v>0</v>
      </c>
      <c r="K81" s="71">
        <v>0</v>
      </c>
    </row>
    <row r="82" spans="1:11" x14ac:dyDescent="0.55000000000000004">
      <c r="A82" s="74">
        <v>44302</v>
      </c>
      <c r="B82" s="113" t="str">
        <f t="shared" si="2"/>
        <v>(金)</v>
      </c>
      <c r="C82" s="71">
        <f t="shared" si="3"/>
        <v>7153</v>
      </c>
      <c r="D82" s="83">
        <v>7153</v>
      </c>
      <c r="E82" s="83">
        <v>0</v>
      </c>
      <c r="F82" s="83">
        <v>0</v>
      </c>
      <c r="G82" s="71">
        <v>0</v>
      </c>
      <c r="H82" s="83">
        <v>3184</v>
      </c>
      <c r="I82" s="83">
        <v>0</v>
      </c>
      <c r="J82" s="83">
        <v>0</v>
      </c>
      <c r="K82" s="71">
        <v>0</v>
      </c>
    </row>
    <row r="83" spans="1:11" x14ac:dyDescent="0.55000000000000004">
      <c r="A83" s="74">
        <v>44301</v>
      </c>
      <c r="B83" s="113" t="str">
        <f t="shared" si="2"/>
        <v>(木)</v>
      </c>
      <c r="C83" s="71">
        <f t="shared" si="3"/>
        <v>6713</v>
      </c>
      <c r="D83" s="83">
        <v>6713</v>
      </c>
      <c r="E83" s="83">
        <v>0</v>
      </c>
      <c r="F83" s="83">
        <v>0</v>
      </c>
      <c r="G83" s="71">
        <v>0</v>
      </c>
      <c r="H83" s="83">
        <v>4073</v>
      </c>
      <c r="I83" s="83">
        <v>0</v>
      </c>
      <c r="J83" s="83">
        <v>0</v>
      </c>
      <c r="K83" s="71">
        <v>0</v>
      </c>
    </row>
    <row r="84" spans="1:11" x14ac:dyDescent="0.55000000000000004">
      <c r="A84" s="74">
        <v>44300</v>
      </c>
      <c r="B84" s="113" t="str">
        <f t="shared" si="2"/>
        <v>(水)</v>
      </c>
      <c r="C84" s="71">
        <f t="shared" si="3"/>
        <v>3911</v>
      </c>
      <c r="D84" s="83">
        <v>3911</v>
      </c>
      <c r="E84" s="83">
        <v>0</v>
      </c>
      <c r="F84" s="83">
        <v>0</v>
      </c>
      <c r="G84" s="71">
        <v>0</v>
      </c>
      <c r="H84" s="83">
        <v>3051</v>
      </c>
      <c r="I84" s="83">
        <v>0</v>
      </c>
      <c r="J84" s="83">
        <v>0</v>
      </c>
      <c r="K84" s="71">
        <v>0</v>
      </c>
    </row>
    <row r="85" spans="1:11" x14ac:dyDescent="0.55000000000000004">
      <c r="A85" s="74">
        <v>44299</v>
      </c>
      <c r="B85" s="113" t="str">
        <f t="shared" si="2"/>
        <v>(火)</v>
      </c>
      <c r="C85" s="71">
        <f>SUM(D85:G85)</f>
        <v>3510</v>
      </c>
      <c r="D85" s="83">
        <v>3510</v>
      </c>
      <c r="E85" s="83">
        <v>0</v>
      </c>
      <c r="F85" s="83">
        <v>0</v>
      </c>
      <c r="G85" s="71">
        <v>0</v>
      </c>
      <c r="H85" s="83">
        <v>2811</v>
      </c>
      <c r="I85" s="83">
        <v>0</v>
      </c>
      <c r="J85" s="83">
        <v>0</v>
      </c>
      <c r="K85" s="71">
        <v>0</v>
      </c>
    </row>
    <row r="86" spans="1:11" x14ac:dyDescent="0.55000000000000004">
      <c r="A86" s="74">
        <v>44298</v>
      </c>
      <c r="B86" s="113" t="str">
        <f t="shared" si="2"/>
        <v>(月)</v>
      </c>
      <c r="C86" s="71">
        <f>SUM(D86:G86)</f>
        <v>3964</v>
      </c>
      <c r="D86" s="103">
        <v>3964</v>
      </c>
      <c r="E86" s="103">
        <v>0</v>
      </c>
      <c r="F86" s="103">
        <v>0</v>
      </c>
      <c r="G86" s="103">
        <v>0</v>
      </c>
      <c r="H86" s="103">
        <v>3295</v>
      </c>
      <c r="I86" s="103">
        <v>0</v>
      </c>
      <c r="J86" s="103">
        <v>0</v>
      </c>
      <c r="K86" s="103">
        <v>0</v>
      </c>
    </row>
    <row r="87" spans="1:11" x14ac:dyDescent="0.55000000000000004">
      <c r="A87" s="100"/>
      <c r="B87" s="100"/>
      <c r="C87" s="100"/>
      <c r="D87" s="100"/>
      <c r="E87" s="100"/>
      <c r="F87" s="100"/>
      <c r="G87" s="100"/>
      <c r="H87" s="100"/>
      <c r="I87" s="100"/>
      <c r="J87" s="100"/>
      <c r="K87" s="100"/>
    </row>
    <row r="88" spans="1:11" x14ac:dyDescent="0.55000000000000004">
      <c r="A88" s="100" t="s">
        <v>330</v>
      </c>
      <c r="B88" s="100"/>
    </row>
    <row r="89" spans="1:11" x14ac:dyDescent="0.55000000000000004">
      <c r="A89" s="104"/>
    </row>
  </sheetData>
  <mergeCells count="10">
    <mergeCell ref="H3:K3"/>
    <mergeCell ref="H4:I4"/>
    <mergeCell ref="J4:K4"/>
    <mergeCell ref="A6:B6"/>
    <mergeCell ref="D4:E4"/>
    <mergeCell ref="F4:G4"/>
    <mergeCell ref="A3:A5"/>
    <mergeCell ref="B3:B5"/>
    <mergeCell ref="C3:C5"/>
    <mergeCell ref="D3:G3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metadata</vt:lpstr>
      <vt:lpstr>total</vt:lpstr>
      <vt:lpstr>prefecture</vt:lpstr>
      <vt:lpstr>ワクチン</vt:lpstr>
      <vt:lpstr>Conv-total</vt:lpstr>
      <vt:lpstr>Conv-prefecture</vt:lpstr>
      <vt:lpstr>各都道府県の状況</vt:lpstr>
      <vt:lpstr>ワクチン医療従事者等</vt:lpstr>
      <vt:lpstr>ワクチン一般接種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Lisphilar</cp:lastModifiedBy>
  <cp:lastPrinted>2021-05-14T15:40:48Z</cp:lastPrinted>
  <dcterms:created xsi:type="dcterms:W3CDTF">2020-05-05T14:48:45Z</dcterms:created>
  <dcterms:modified xsi:type="dcterms:W3CDTF">2021-07-02T13:05:35Z</dcterms:modified>
</cp:coreProperties>
</file>